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GNCIPL\"/>
    </mc:Choice>
  </mc:AlternateContent>
  <xr:revisionPtr revIDLastSave="0" documentId="13_ncr:1_{1F20AC4E-B627-424F-B88C-204B5C8EEEC9}" xr6:coauthVersionLast="47" xr6:coauthVersionMax="47" xr10:uidLastSave="{00000000-0000-0000-0000-000000000000}"/>
  <bookViews>
    <workbookView xWindow="-108" yWindow="-108" windowWidth="23256" windowHeight="12456" tabRatio="941" firstSheet="5" activeTab="11" xr2:uid="{5DB3427B-6CD1-4374-A311-32F0EEB86BEF}"/>
  </bookViews>
  <sheets>
    <sheet name="Raw Data" sheetId="1" r:id="rId1"/>
    <sheet name="Data Cleaning" sheetId="4" r:id="rId2"/>
    <sheet name="Data Preprocessing" sheetId="5" r:id="rId3"/>
    <sheet name="Growth rate vs Plant type" sheetId="9" r:id="rId4"/>
    <sheet name="Growth rate vs Condition" sheetId="11" r:id="rId5"/>
    <sheet name="Growth rate vs Water level" sheetId="12" r:id="rId6"/>
    <sheet name="Growth rate vs Soil type" sheetId="13" r:id="rId7"/>
    <sheet name="Growth rate vs Nutrient level" sheetId="14" r:id="rId8"/>
    <sheet name="Growth rate vs Humidity level" sheetId="17" r:id="rId9"/>
    <sheet name="Sheet1" sheetId="20" state="hidden" r:id="rId10"/>
    <sheet name="Growth rate vs Temperature leve" sheetId="18" r:id="rId11"/>
    <sheet name="DASHBOARD" sheetId="19" r:id="rId12"/>
  </sheets>
  <definedNames>
    <definedName name="ExternalData_1" localSheetId="1" hidden="1">'Data Cleaning'!$A$1:$K$4001</definedName>
    <definedName name="ExternalData_1" localSheetId="2" hidden="1">'Data Preprocessing'!$A$1:$O$4001</definedName>
    <definedName name="Slicer_Condition">#N/A</definedName>
    <definedName name="Slicer_Humidity_level">#N/A</definedName>
    <definedName name="Slicer_Netrient_level">#N/A</definedName>
    <definedName name="Slicer_Plant_Type">#N/A</definedName>
    <definedName name="Slicer_Soil_Type">#N/A</definedName>
    <definedName name="Slicer_Temperature_level">#N/A</definedName>
    <definedName name="Slicer_Water_Level">#N/A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3110" i="5"/>
  <c r="L3111" i="5"/>
  <c r="L3112" i="5"/>
  <c r="L3113" i="5"/>
  <c r="L3114" i="5"/>
  <c r="L3115" i="5"/>
  <c r="L3116" i="5"/>
  <c r="L3117" i="5"/>
  <c r="L3118" i="5"/>
  <c r="L3119" i="5"/>
  <c r="L3120" i="5"/>
  <c r="L3121" i="5"/>
  <c r="L3122" i="5"/>
  <c r="L3123" i="5"/>
  <c r="L3124" i="5"/>
  <c r="L3125" i="5"/>
  <c r="L3126" i="5"/>
  <c r="L3127" i="5"/>
  <c r="L3128" i="5"/>
  <c r="L3129" i="5"/>
  <c r="L3130" i="5"/>
  <c r="L3131" i="5"/>
  <c r="L3132" i="5"/>
  <c r="L3133" i="5"/>
  <c r="L3134" i="5"/>
  <c r="L3135" i="5"/>
  <c r="L3136" i="5"/>
  <c r="L3137" i="5"/>
  <c r="L3138" i="5"/>
  <c r="L3139" i="5"/>
  <c r="L3140" i="5"/>
  <c r="L3141" i="5"/>
  <c r="L3142" i="5"/>
  <c r="L3143" i="5"/>
  <c r="L3144" i="5"/>
  <c r="L3145" i="5"/>
  <c r="L3146" i="5"/>
  <c r="L3147" i="5"/>
  <c r="L3148" i="5"/>
  <c r="L3149" i="5"/>
  <c r="L3150" i="5"/>
  <c r="L3151" i="5"/>
  <c r="L3152" i="5"/>
  <c r="L3153" i="5"/>
  <c r="L3154" i="5"/>
  <c r="L3155" i="5"/>
  <c r="L3156" i="5"/>
  <c r="L3157" i="5"/>
  <c r="L3158" i="5"/>
  <c r="L3159" i="5"/>
  <c r="L3160" i="5"/>
  <c r="L3161" i="5"/>
  <c r="L3162" i="5"/>
  <c r="L3163" i="5"/>
  <c r="L3164" i="5"/>
  <c r="L3165" i="5"/>
  <c r="L3166" i="5"/>
  <c r="L3167" i="5"/>
  <c r="L3168" i="5"/>
  <c r="L3169" i="5"/>
  <c r="L3170" i="5"/>
  <c r="L3171" i="5"/>
  <c r="L3172" i="5"/>
  <c r="L3173" i="5"/>
  <c r="L3174" i="5"/>
  <c r="L3175" i="5"/>
  <c r="L3176" i="5"/>
  <c r="L3177" i="5"/>
  <c r="L3178" i="5"/>
  <c r="L3179" i="5"/>
  <c r="L3180" i="5"/>
  <c r="L3181" i="5"/>
  <c r="L3182" i="5"/>
  <c r="L3183" i="5"/>
  <c r="L3184" i="5"/>
  <c r="L3185" i="5"/>
  <c r="L3186" i="5"/>
  <c r="L3187" i="5"/>
  <c r="L3188" i="5"/>
  <c r="L3189" i="5"/>
  <c r="L3190" i="5"/>
  <c r="L3191" i="5"/>
  <c r="L3192" i="5"/>
  <c r="L3193" i="5"/>
  <c r="L3194" i="5"/>
  <c r="L3195" i="5"/>
  <c r="L3196" i="5"/>
  <c r="L3197" i="5"/>
  <c r="L3198" i="5"/>
  <c r="L3199" i="5"/>
  <c r="L3200" i="5"/>
  <c r="L3201" i="5"/>
  <c r="L3202" i="5"/>
  <c r="L3203" i="5"/>
  <c r="L3204" i="5"/>
  <c r="L3205" i="5"/>
  <c r="L3206" i="5"/>
  <c r="L3207" i="5"/>
  <c r="L3208" i="5"/>
  <c r="L3209" i="5"/>
  <c r="L3210" i="5"/>
  <c r="L3211" i="5"/>
  <c r="L3212" i="5"/>
  <c r="L3213" i="5"/>
  <c r="L3214" i="5"/>
  <c r="L3215" i="5"/>
  <c r="L3216" i="5"/>
  <c r="L3217" i="5"/>
  <c r="L3218" i="5"/>
  <c r="L3219" i="5"/>
  <c r="L3220" i="5"/>
  <c r="L3221" i="5"/>
  <c r="L3222" i="5"/>
  <c r="L3223" i="5"/>
  <c r="L3224" i="5"/>
  <c r="L3225" i="5"/>
  <c r="L3226" i="5"/>
  <c r="L3227" i="5"/>
  <c r="L3228" i="5"/>
  <c r="L3229" i="5"/>
  <c r="L3230" i="5"/>
  <c r="L3231" i="5"/>
  <c r="L3232" i="5"/>
  <c r="L3233" i="5"/>
  <c r="L3234" i="5"/>
  <c r="L3235" i="5"/>
  <c r="L3236" i="5"/>
  <c r="L3237" i="5"/>
  <c r="L3238" i="5"/>
  <c r="L3239" i="5"/>
  <c r="L3240" i="5"/>
  <c r="L3241" i="5"/>
  <c r="L3242" i="5"/>
  <c r="L3243" i="5"/>
  <c r="L3244" i="5"/>
  <c r="L3245" i="5"/>
  <c r="L3246" i="5"/>
  <c r="L3247" i="5"/>
  <c r="L3248" i="5"/>
  <c r="L3249" i="5"/>
  <c r="L3250" i="5"/>
  <c r="L3251" i="5"/>
  <c r="L3252" i="5"/>
  <c r="L3253" i="5"/>
  <c r="L3254" i="5"/>
  <c r="L3255" i="5"/>
  <c r="L3256" i="5"/>
  <c r="L3257" i="5"/>
  <c r="L3258" i="5"/>
  <c r="L3259" i="5"/>
  <c r="L3260" i="5"/>
  <c r="L3261" i="5"/>
  <c r="L3262" i="5"/>
  <c r="L3263" i="5"/>
  <c r="L3264" i="5"/>
  <c r="L3265" i="5"/>
  <c r="L3266" i="5"/>
  <c r="L3267" i="5"/>
  <c r="L3268" i="5"/>
  <c r="L3269" i="5"/>
  <c r="L3270" i="5"/>
  <c r="L3271" i="5"/>
  <c r="L3272" i="5"/>
  <c r="L3273" i="5"/>
  <c r="L3274" i="5"/>
  <c r="L3275" i="5"/>
  <c r="L3276" i="5"/>
  <c r="L3277" i="5"/>
  <c r="L3278" i="5"/>
  <c r="L3279" i="5"/>
  <c r="L3280" i="5"/>
  <c r="L3281" i="5"/>
  <c r="L3282" i="5"/>
  <c r="L3283" i="5"/>
  <c r="L3284" i="5"/>
  <c r="L3285" i="5"/>
  <c r="L3286" i="5"/>
  <c r="L3287" i="5"/>
  <c r="L3288" i="5"/>
  <c r="L3289" i="5"/>
  <c r="L3290" i="5"/>
  <c r="L3291" i="5"/>
  <c r="L3292" i="5"/>
  <c r="L3293" i="5"/>
  <c r="L3294" i="5"/>
  <c r="L3295" i="5"/>
  <c r="L3296" i="5"/>
  <c r="L3297" i="5"/>
  <c r="L3298" i="5"/>
  <c r="L3299" i="5"/>
  <c r="L3300" i="5"/>
  <c r="L3301" i="5"/>
  <c r="L3302" i="5"/>
  <c r="L3303" i="5"/>
  <c r="L3304" i="5"/>
  <c r="L3305" i="5"/>
  <c r="L3306" i="5"/>
  <c r="L3307" i="5"/>
  <c r="L3308" i="5"/>
  <c r="L3309" i="5"/>
  <c r="L3310" i="5"/>
  <c r="L3311" i="5"/>
  <c r="L3312" i="5"/>
  <c r="L3313" i="5"/>
  <c r="L3314" i="5"/>
  <c r="L3315" i="5"/>
  <c r="L3316" i="5"/>
  <c r="L3317" i="5"/>
  <c r="L3318" i="5"/>
  <c r="L3319" i="5"/>
  <c r="L3320" i="5"/>
  <c r="L3321" i="5"/>
  <c r="L3322" i="5"/>
  <c r="L3323" i="5"/>
  <c r="L3324" i="5"/>
  <c r="L3325" i="5"/>
  <c r="L3326" i="5"/>
  <c r="L3327" i="5"/>
  <c r="L3328" i="5"/>
  <c r="L3329" i="5"/>
  <c r="L3330" i="5"/>
  <c r="L3331" i="5"/>
  <c r="L3332" i="5"/>
  <c r="L3333" i="5"/>
  <c r="L3334" i="5"/>
  <c r="L3335" i="5"/>
  <c r="L3336" i="5"/>
  <c r="L3337" i="5"/>
  <c r="L3338" i="5"/>
  <c r="L3339" i="5"/>
  <c r="L3340" i="5"/>
  <c r="L3341" i="5"/>
  <c r="L3342" i="5"/>
  <c r="L3343" i="5"/>
  <c r="L3344" i="5"/>
  <c r="L3345" i="5"/>
  <c r="L3346" i="5"/>
  <c r="L3347" i="5"/>
  <c r="L3348" i="5"/>
  <c r="L3349" i="5"/>
  <c r="L3350" i="5"/>
  <c r="L3351" i="5"/>
  <c r="L3352" i="5"/>
  <c r="L3353" i="5"/>
  <c r="L3354" i="5"/>
  <c r="L3355" i="5"/>
  <c r="L3356" i="5"/>
  <c r="L3357" i="5"/>
  <c r="L3358" i="5"/>
  <c r="L3359" i="5"/>
  <c r="L3360" i="5"/>
  <c r="L3361" i="5"/>
  <c r="L3362" i="5"/>
  <c r="L3363" i="5"/>
  <c r="L3364" i="5"/>
  <c r="L3365" i="5"/>
  <c r="L3366" i="5"/>
  <c r="L3367" i="5"/>
  <c r="L3368" i="5"/>
  <c r="L3369" i="5"/>
  <c r="L3370" i="5"/>
  <c r="L3371" i="5"/>
  <c r="L3372" i="5"/>
  <c r="L3373" i="5"/>
  <c r="L3374" i="5"/>
  <c r="L3375" i="5"/>
  <c r="L3376" i="5"/>
  <c r="L3377" i="5"/>
  <c r="L3378" i="5"/>
  <c r="L3379" i="5"/>
  <c r="L3380" i="5"/>
  <c r="L3381" i="5"/>
  <c r="L3382" i="5"/>
  <c r="L3383" i="5"/>
  <c r="L3384" i="5"/>
  <c r="L3385" i="5"/>
  <c r="L3386" i="5"/>
  <c r="L3387" i="5"/>
  <c r="L3388" i="5"/>
  <c r="L3389" i="5"/>
  <c r="L3390" i="5"/>
  <c r="L3391" i="5"/>
  <c r="L3392" i="5"/>
  <c r="L3393" i="5"/>
  <c r="L3394" i="5"/>
  <c r="L3395" i="5"/>
  <c r="L3396" i="5"/>
  <c r="L3397" i="5"/>
  <c r="L3398" i="5"/>
  <c r="L3399" i="5"/>
  <c r="L3400" i="5"/>
  <c r="L3401" i="5"/>
  <c r="L3402" i="5"/>
  <c r="L3403" i="5"/>
  <c r="L3404" i="5"/>
  <c r="L3405" i="5"/>
  <c r="L3406" i="5"/>
  <c r="L3407" i="5"/>
  <c r="L3408" i="5"/>
  <c r="L3409" i="5"/>
  <c r="L3410" i="5"/>
  <c r="L3411" i="5"/>
  <c r="L3412" i="5"/>
  <c r="L3413" i="5"/>
  <c r="L3414" i="5"/>
  <c r="L3415" i="5"/>
  <c r="L3416" i="5"/>
  <c r="L3417" i="5"/>
  <c r="L3418" i="5"/>
  <c r="L3419" i="5"/>
  <c r="L3420" i="5"/>
  <c r="L3421" i="5"/>
  <c r="L3422" i="5"/>
  <c r="L3423" i="5"/>
  <c r="L3424" i="5"/>
  <c r="L3425" i="5"/>
  <c r="L3426" i="5"/>
  <c r="L3427" i="5"/>
  <c r="L3428" i="5"/>
  <c r="L3429" i="5"/>
  <c r="L3430" i="5"/>
  <c r="L3431" i="5"/>
  <c r="L3432" i="5"/>
  <c r="L3433" i="5"/>
  <c r="L3434" i="5"/>
  <c r="L3435" i="5"/>
  <c r="L3436" i="5"/>
  <c r="L3437" i="5"/>
  <c r="L3438" i="5"/>
  <c r="L3439" i="5"/>
  <c r="L3440" i="5"/>
  <c r="L3441" i="5"/>
  <c r="L3442" i="5"/>
  <c r="L3443" i="5"/>
  <c r="L3444" i="5"/>
  <c r="L3445" i="5"/>
  <c r="L3446" i="5"/>
  <c r="L3447" i="5"/>
  <c r="L3448" i="5"/>
  <c r="L3449" i="5"/>
  <c r="L3450" i="5"/>
  <c r="L3451" i="5"/>
  <c r="L3452" i="5"/>
  <c r="L3453" i="5"/>
  <c r="L3454" i="5"/>
  <c r="L3455" i="5"/>
  <c r="L3456" i="5"/>
  <c r="L3457" i="5"/>
  <c r="L3458" i="5"/>
  <c r="L3459" i="5"/>
  <c r="L3460" i="5"/>
  <c r="L3461" i="5"/>
  <c r="L3462" i="5"/>
  <c r="L3463" i="5"/>
  <c r="L3464" i="5"/>
  <c r="L3465" i="5"/>
  <c r="L3466" i="5"/>
  <c r="L3467" i="5"/>
  <c r="L3468" i="5"/>
  <c r="L3469" i="5"/>
  <c r="L3470" i="5"/>
  <c r="L3471" i="5"/>
  <c r="L3472" i="5"/>
  <c r="L3473" i="5"/>
  <c r="L3474" i="5"/>
  <c r="L3475" i="5"/>
  <c r="L3476" i="5"/>
  <c r="L3477" i="5"/>
  <c r="L3478" i="5"/>
  <c r="L3479" i="5"/>
  <c r="L3480" i="5"/>
  <c r="L3481" i="5"/>
  <c r="L3482" i="5"/>
  <c r="L3483" i="5"/>
  <c r="L3484" i="5"/>
  <c r="L3485" i="5"/>
  <c r="L3486" i="5"/>
  <c r="L3487" i="5"/>
  <c r="L3488" i="5"/>
  <c r="L3489" i="5"/>
  <c r="L3490" i="5"/>
  <c r="L3491" i="5"/>
  <c r="L3492" i="5"/>
  <c r="L3493" i="5"/>
  <c r="L3494" i="5"/>
  <c r="L3495" i="5"/>
  <c r="L3496" i="5"/>
  <c r="L3497" i="5"/>
  <c r="L3498" i="5"/>
  <c r="L3499" i="5"/>
  <c r="L3500" i="5"/>
  <c r="L3501" i="5"/>
  <c r="L3502" i="5"/>
  <c r="L3503" i="5"/>
  <c r="L3504" i="5"/>
  <c r="L3505" i="5"/>
  <c r="L3506" i="5"/>
  <c r="L3507" i="5"/>
  <c r="L3508" i="5"/>
  <c r="L3509" i="5"/>
  <c r="L3510" i="5"/>
  <c r="L3511" i="5"/>
  <c r="L3512" i="5"/>
  <c r="L3513" i="5"/>
  <c r="L3514" i="5"/>
  <c r="L3515" i="5"/>
  <c r="L3516" i="5"/>
  <c r="L3517" i="5"/>
  <c r="L3518" i="5"/>
  <c r="L3519" i="5"/>
  <c r="L3520" i="5"/>
  <c r="L3521" i="5"/>
  <c r="L3522" i="5"/>
  <c r="L3523" i="5"/>
  <c r="L3524" i="5"/>
  <c r="L3525" i="5"/>
  <c r="L3526" i="5"/>
  <c r="L3527" i="5"/>
  <c r="L3528" i="5"/>
  <c r="L3529" i="5"/>
  <c r="L3530" i="5"/>
  <c r="L3531" i="5"/>
  <c r="L3532" i="5"/>
  <c r="L3533" i="5"/>
  <c r="L3534" i="5"/>
  <c r="L3535" i="5"/>
  <c r="L3536" i="5"/>
  <c r="L3537" i="5"/>
  <c r="L3538" i="5"/>
  <c r="L3539" i="5"/>
  <c r="L3540" i="5"/>
  <c r="L3541" i="5"/>
  <c r="L3542" i="5"/>
  <c r="L3543" i="5"/>
  <c r="L3544" i="5"/>
  <c r="L3545" i="5"/>
  <c r="L3546" i="5"/>
  <c r="L3547" i="5"/>
  <c r="L3548" i="5"/>
  <c r="L3549" i="5"/>
  <c r="L3550" i="5"/>
  <c r="L3551" i="5"/>
  <c r="L3552" i="5"/>
  <c r="L3553" i="5"/>
  <c r="L3554" i="5"/>
  <c r="L3555" i="5"/>
  <c r="L3556" i="5"/>
  <c r="L3557" i="5"/>
  <c r="L3558" i="5"/>
  <c r="L3559" i="5"/>
  <c r="L3560" i="5"/>
  <c r="L3561" i="5"/>
  <c r="L3562" i="5"/>
  <c r="L3563" i="5"/>
  <c r="L3564" i="5"/>
  <c r="L3565" i="5"/>
  <c r="L3566" i="5"/>
  <c r="L3567" i="5"/>
  <c r="L3568" i="5"/>
  <c r="L3569" i="5"/>
  <c r="L3570" i="5"/>
  <c r="L3571" i="5"/>
  <c r="L3572" i="5"/>
  <c r="L3573" i="5"/>
  <c r="L3574" i="5"/>
  <c r="L3575" i="5"/>
  <c r="L3576" i="5"/>
  <c r="L3577" i="5"/>
  <c r="L3578" i="5"/>
  <c r="L3579" i="5"/>
  <c r="L3580" i="5"/>
  <c r="L3581" i="5"/>
  <c r="L3582" i="5"/>
  <c r="L3583" i="5"/>
  <c r="L3584" i="5"/>
  <c r="L3585" i="5"/>
  <c r="L3586" i="5"/>
  <c r="L3587" i="5"/>
  <c r="L3588" i="5"/>
  <c r="L3589" i="5"/>
  <c r="L3590" i="5"/>
  <c r="L3591" i="5"/>
  <c r="L3592" i="5"/>
  <c r="L3593" i="5"/>
  <c r="L3594" i="5"/>
  <c r="L3595" i="5"/>
  <c r="L3596" i="5"/>
  <c r="L3597" i="5"/>
  <c r="L3598" i="5"/>
  <c r="L3599" i="5"/>
  <c r="L3600" i="5"/>
  <c r="L3601" i="5"/>
  <c r="L3602" i="5"/>
  <c r="L3603" i="5"/>
  <c r="L3604" i="5"/>
  <c r="L3605" i="5"/>
  <c r="L3606" i="5"/>
  <c r="L3607" i="5"/>
  <c r="L3608" i="5"/>
  <c r="L3609" i="5"/>
  <c r="L3610" i="5"/>
  <c r="L3611" i="5"/>
  <c r="L3612" i="5"/>
  <c r="L3613" i="5"/>
  <c r="L3614" i="5"/>
  <c r="L3615" i="5"/>
  <c r="L3616" i="5"/>
  <c r="L3617" i="5"/>
  <c r="L3618" i="5"/>
  <c r="L3619" i="5"/>
  <c r="L3620" i="5"/>
  <c r="L3621" i="5"/>
  <c r="L3622" i="5"/>
  <c r="L3623" i="5"/>
  <c r="L3624" i="5"/>
  <c r="L3625" i="5"/>
  <c r="L3626" i="5"/>
  <c r="L3627" i="5"/>
  <c r="L3628" i="5"/>
  <c r="L3629" i="5"/>
  <c r="L3630" i="5"/>
  <c r="L3631" i="5"/>
  <c r="L3632" i="5"/>
  <c r="L3633" i="5"/>
  <c r="L3634" i="5"/>
  <c r="L3635" i="5"/>
  <c r="L3636" i="5"/>
  <c r="L3637" i="5"/>
  <c r="L3638" i="5"/>
  <c r="L3639" i="5"/>
  <c r="L3640" i="5"/>
  <c r="L3641" i="5"/>
  <c r="L3642" i="5"/>
  <c r="L3643" i="5"/>
  <c r="L3644" i="5"/>
  <c r="L3645" i="5"/>
  <c r="L3646" i="5"/>
  <c r="L3647" i="5"/>
  <c r="L3648" i="5"/>
  <c r="L3649" i="5"/>
  <c r="L3650" i="5"/>
  <c r="L3651" i="5"/>
  <c r="L3652" i="5"/>
  <c r="L3653" i="5"/>
  <c r="L3654" i="5"/>
  <c r="L3655" i="5"/>
  <c r="L3656" i="5"/>
  <c r="L3657" i="5"/>
  <c r="L3658" i="5"/>
  <c r="L3659" i="5"/>
  <c r="L3660" i="5"/>
  <c r="L3661" i="5"/>
  <c r="L3662" i="5"/>
  <c r="L3663" i="5"/>
  <c r="L3664" i="5"/>
  <c r="L3665" i="5"/>
  <c r="L3666" i="5"/>
  <c r="L3667" i="5"/>
  <c r="L3668" i="5"/>
  <c r="L3669" i="5"/>
  <c r="L3670" i="5"/>
  <c r="L3671" i="5"/>
  <c r="L3672" i="5"/>
  <c r="L3673" i="5"/>
  <c r="L3674" i="5"/>
  <c r="L3675" i="5"/>
  <c r="L3676" i="5"/>
  <c r="L3677" i="5"/>
  <c r="L3678" i="5"/>
  <c r="L3679" i="5"/>
  <c r="L3680" i="5"/>
  <c r="L3681" i="5"/>
  <c r="L3682" i="5"/>
  <c r="L3683" i="5"/>
  <c r="L3684" i="5"/>
  <c r="L3685" i="5"/>
  <c r="L3686" i="5"/>
  <c r="L3687" i="5"/>
  <c r="L3688" i="5"/>
  <c r="L3689" i="5"/>
  <c r="L3690" i="5"/>
  <c r="L3691" i="5"/>
  <c r="L3692" i="5"/>
  <c r="L3693" i="5"/>
  <c r="L3694" i="5"/>
  <c r="L3695" i="5"/>
  <c r="L3696" i="5"/>
  <c r="L3697" i="5"/>
  <c r="L3698" i="5"/>
  <c r="L3699" i="5"/>
  <c r="L3700" i="5"/>
  <c r="L3701" i="5"/>
  <c r="L3702" i="5"/>
  <c r="L3703" i="5"/>
  <c r="L3704" i="5"/>
  <c r="L3705" i="5"/>
  <c r="L3706" i="5"/>
  <c r="L3707" i="5"/>
  <c r="L3708" i="5"/>
  <c r="L3709" i="5"/>
  <c r="L3710" i="5"/>
  <c r="L3711" i="5"/>
  <c r="L3712" i="5"/>
  <c r="L3713" i="5"/>
  <c r="L3714" i="5"/>
  <c r="L3715" i="5"/>
  <c r="L3716" i="5"/>
  <c r="L3717" i="5"/>
  <c r="L3718" i="5"/>
  <c r="L3719" i="5"/>
  <c r="L3720" i="5"/>
  <c r="L3721" i="5"/>
  <c r="L3722" i="5"/>
  <c r="L3723" i="5"/>
  <c r="L3724" i="5"/>
  <c r="L3725" i="5"/>
  <c r="L3726" i="5"/>
  <c r="L3727" i="5"/>
  <c r="L3728" i="5"/>
  <c r="L3729" i="5"/>
  <c r="L3730" i="5"/>
  <c r="L3731" i="5"/>
  <c r="L3732" i="5"/>
  <c r="L3733" i="5"/>
  <c r="L3734" i="5"/>
  <c r="L3735" i="5"/>
  <c r="L3736" i="5"/>
  <c r="L3737" i="5"/>
  <c r="L3738" i="5"/>
  <c r="L3739" i="5"/>
  <c r="L3740" i="5"/>
  <c r="L3741" i="5"/>
  <c r="L3742" i="5"/>
  <c r="L3743" i="5"/>
  <c r="L3744" i="5"/>
  <c r="L3745" i="5"/>
  <c r="L3746" i="5"/>
  <c r="L3747" i="5"/>
  <c r="L3748" i="5"/>
  <c r="L3749" i="5"/>
  <c r="L3750" i="5"/>
  <c r="L3751" i="5"/>
  <c r="L3752" i="5"/>
  <c r="L3753" i="5"/>
  <c r="L3754" i="5"/>
  <c r="L3755" i="5"/>
  <c r="L3756" i="5"/>
  <c r="L3757" i="5"/>
  <c r="L3758" i="5"/>
  <c r="L3759" i="5"/>
  <c r="L3760" i="5"/>
  <c r="L3761" i="5"/>
  <c r="L3762" i="5"/>
  <c r="L3763" i="5"/>
  <c r="L3764" i="5"/>
  <c r="L3765" i="5"/>
  <c r="L3766" i="5"/>
  <c r="L3767" i="5"/>
  <c r="L3768" i="5"/>
  <c r="L3769" i="5"/>
  <c r="L3770" i="5"/>
  <c r="L3771" i="5"/>
  <c r="L3772" i="5"/>
  <c r="L3773" i="5"/>
  <c r="L3774" i="5"/>
  <c r="L3775" i="5"/>
  <c r="L3776" i="5"/>
  <c r="L3777" i="5"/>
  <c r="L3778" i="5"/>
  <c r="L3779" i="5"/>
  <c r="L3780" i="5"/>
  <c r="L3781" i="5"/>
  <c r="L3782" i="5"/>
  <c r="L3783" i="5"/>
  <c r="L3784" i="5"/>
  <c r="L3785" i="5"/>
  <c r="L3786" i="5"/>
  <c r="L3787" i="5"/>
  <c r="L3788" i="5"/>
  <c r="L3789" i="5"/>
  <c r="L3790" i="5"/>
  <c r="L3791" i="5"/>
  <c r="L3792" i="5"/>
  <c r="L3793" i="5"/>
  <c r="L3794" i="5"/>
  <c r="L3795" i="5"/>
  <c r="L3796" i="5"/>
  <c r="L3797" i="5"/>
  <c r="L3798" i="5"/>
  <c r="L3799" i="5"/>
  <c r="L3800" i="5"/>
  <c r="L3801" i="5"/>
  <c r="L3802" i="5"/>
  <c r="L3803" i="5"/>
  <c r="L3804" i="5"/>
  <c r="L3805" i="5"/>
  <c r="L3806" i="5"/>
  <c r="L3807" i="5"/>
  <c r="L3808" i="5"/>
  <c r="L3809" i="5"/>
  <c r="L3810" i="5"/>
  <c r="L3811" i="5"/>
  <c r="L3812" i="5"/>
  <c r="L3813" i="5"/>
  <c r="L3814" i="5"/>
  <c r="L3815" i="5"/>
  <c r="L3816" i="5"/>
  <c r="L3817" i="5"/>
  <c r="L3818" i="5"/>
  <c r="L3819" i="5"/>
  <c r="L3820" i="5"/>
  <c r="L3821" i="5"/>
  <c r="L3822" i="5"/>
  <c r="L3823" i="5"/>
  <c r="L3824" i="5"/>
  <c r="L3825" i="5"/>
  <c r="L3826" i="5"/>
  <c r="L3827" i="5"/>
  <c r="L3828" i="5"/>
  <c r="L3829" i="5"/>
  <c r="L3830" i="5"/>
  <c r="L3831" i="5"/>
  <c r="L3832" i="5"/>
  <c r="L3833" i="5"/>
  <c r="L3834" i="5"/>
  <c r="L3835" i="5"/>
  <c r="L3836" i="5"/>
  <c r="L3837" i="5"/>
  <c r="L3838" i="5"/>
  <c r="L3839" i="5"/>
  <c r="L3840" i="5"/>
  <c r="L3841" i="5"/>
  <c r="L3842" i="5"/>
  <c r="L3843" i="5"/>
  <c r="L3844" i="5"/>
  <c r="L3845" i="5"/>
  <c r="L3846" i="5"/>
  <c r="L3847" i="5"/>
  <c r="L3848" i="5"/>
  <c r="L3849" i="5"/>
  <c r="L3850" i="5"/>
  <c r="L3851" i="5"/>
  <c r="L3852" i="5"/>
  <c r="L3853" i="5"/>
  <c r="L3854" i="5"/>
  <c r="L3855" i="5"/>
  <c r="L3856" i="5"/>
  <c r="L3857" i="5"/>
  <c r="L3858" i="5"/>
  <c r="L3859" i="5"/>
  <c r="L3860" i="5"/>
  <c r="L3861" i="5"/>
  <c r="L3862" i="5"/>
  <c r="L3863" i="5"/>
  <c r="L3864" i="5"/>
  <c r="L3865" i="5"/>
  <c r="L3866" i="5"/>
  <c r="L3867" i="5"/>
  <c r="L3868" i="5"/>
  <c r="L3869" i="5"/>
  <c r="L3870" i="5"/>
  <c r="L3871" i="5"/>
  <c r="L3872" i="5"/>
  <c r="L3873" i="5"/>
  <c r="L3874" i="5"/>
  <c r="L3875" i="5"/>
  <c r="L3876" i="5"/>
  <c r="L3877" i="5"/>
  <c r="L3878" i="5"/>
  <c r="L3879" i="5"/>
  <c r="L3880" i="5"/>
  <c r="L3881" i="5"/>
  <c r="L3882" i="5"/>
  <c r="L3883" i="5"/>
  <c r="L3884" i="5"/>
  <c r="L3885" i="5"/>
  <c r="L3886" i="5"/>
  <c r="L3887" i="5"/>
  <c r="L3888" i="5"/>
  <c r="L3889" i="5"/>
  <c r="L3890" i="5"/>
  <c r="L3891" i="5"/>
  <c r="L3892" i="5"/>
  <c r="L3893" i="5"/>
  <c r="L3894" i="5"/>
  <c r="L3895" i="5"/>
  <c r="L3896" i="5"/>
  <c r="L3897" i="5"/>
  <c r="L3898" i="5"/>
  <c r="L3899" i="5"/>
  <c r="L3900" i="5"/>
  <c r="L3901" i="5"/>
  <c r="L3902" i="5"/>
  <c r="L3903" i="5"/>
  <c r="L3904" i="5"/>
  <c r="L3905" i="5"/>
  <c r="L3906" i="5"/>
  <c r="L3907" i="5"/>
  <c r="L3908" i="5"/>
  <c r="L3909" i="5"/>
  <c r="L3910" i="5"/>
  <c r="L3911" i="5"/>
  <c r="L3912" i="5"/>
  <c r="L3913" i="5"/>
  <c r="L3914" i="5"/>
  <c r="L3915" i="5"/>
  <c r="L3916" i="5"/>
  <c r="L3917" i="5"/>
  <c r="L3918" i="5"/>
  <c r="L3919" i="5"/>
  <c r="L3920" i="5"/>
  <c r="L3921" i="5"/>
  <c r="L3922" i="5"/>
  <c r="L3923" i="5"/>
  <c r="L3924" i="5"/>
  <c r="L3925" i="5"/>
  <c r="L3926" i="5"/>
  <c r="L3927" i="5"/>
  <c r="L3928" i="5"/>
  <c r="L3929" i="5"/>
  <c r="L3930" i="5"/>
  <c r="L3931" i="5"/>
  <c r="L3932" i="5"/>
  <c r="L3933" i="5"/>
  <c r="L3934" i="5"/>
  <c r="L3935" i="5"/>
  <c r="L3936" i="5"/>
  <c r="L3937" i="5"/>
  <c r="L3938" i="5"/>
  <c r="L3939" i="5"/>
  <c r="L3940" i="5"/>
  <c r="L3941" i="5"/>
  <c r="L3942" i="5"/>
  <c r="L3943" i="5"/>
  <c r="L3944" i="5"/>
  <c r="L3945" i="5"/>
  <c r="L3946" i="5"/>
  <c r="L3947" i="5"/>
  <c r="L3948" i="5"/>
  <c r="L3949" i="5"/>
  <c r="L3950" i="5"/>
  <c r="L3951" i="5"/>
  <c r="L3952" i="5"/>
  <c r="L3953" i="5"/>
  <c r="L3954" i="5"/>
  <c r="L3955" i="5"/>
  <c r="L3956" i="5"/>
  <c r="L3957" i="5"/>
  <c r="L3958" i="5"/>
  <c r="L3959" i="5"/>
  <c r="L3960" i="5"/>
  <c r="L3961" i="5"/>
  <c r="L3962" i="5"/>
  <c r="L3963" i="5"/>
  <c r="L3964" i="5"/>
  <c r="L3965" i="5"/>
  <c r="L3966" i="5"/>
  <c r="L3967" i="5"/>
  <c r="L3968" i="5"/>
  <c r="L3969" i="5"/>
  <c r="L3970" i="5"/>
  <c r="L3971" i="5"/>
  <c r="L3972" i="5"/>
  <c r="L3973" i="5"/>
  <c r="L3974" i="5"/>
  <c r="L3975" i="5"/>
  <c r="L3976" i="5"/>
  <c r="L3977" i="5"/>
  <c r="L3978" i="5"/>
  <c r="L3979" i="5"/>
  <c r="L3980" i="5"/>
  <c r="L3981" i="5"/>
  <c r="L3982" i="5"/>
  <c r="L3983" i="5"/>
  <c r="L3984" i="5"/>
  <c r="L3985" i="5"/>
  <c r="L3986" i="5"/>
  <c r="L3987" i="5"/>
  <c r="L3988" i="5"/>
  <c r="L3989" i="5"/>
  <c r="L3990" i="5"/>
  <c r="L3991" i="5"/>
  <c r="L3992" i="5"/>
  <c r="L3993" i="5"/>
  <c r="L3994" i="5"/>
  <c r="L3995" i="5"/>
  <c r="L3996" i="5"/>
  <c r="L3997" i="5"/>
  <c r="L3998" i="5"/>
  <c r="L3999" i="5"/>
  <c r="L4000" i="5"/>
  <c r="L40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H3291" i="5"/>
  <c r="H3292" i="5"/>
  <c r="H3293" i="5"/>
  <c r="H3294" i="5"/>
  <c r="H3295" i="5"/>
  <c r="H3296" i="5"/>
  <c r="H3297" i="5"/>
  <c r="H3298" i="5"/>
  <c r="H3299" i="5"/>
  <c r="H3300" i="5"/>
  <c r="H3301" i="5"/>
  <c r="H3302" i="5"/>
  <c r="H3303" i="5"/>
  <c r="H3304" i="5"/>
  <c r="H3305" i="5"/>
  <c r="H3306" i="5"/>
  <c r="H3307" i="5"/>
  <c r="H3308" i="5"/>
  <c r="H3309" i="5"/>
  <c r="H3310" i="5"/>
  <c r="H3311" i="5"/>
  <c r="H3312" i="5"/>
  <c r="H3313" i="5"/>
  <c r="H3314" i="5"/>
  <c r="H3315" i="5"/>
  <c r="H3316" i="5"/>
  <c r="H3317" i="5"/>
  <c r="H3318" i="5"/>
  <c r="H3319" i="5"/>
  <c r="H3320" i="5"/>
  <c r="H3321" i="5"/>
  <c r="H3322" i="5"/>
  <c r="H3323" i="5"/>
  <c r="H3324" i="5"/>
  <c r="H3325" i="5"/>
  <c r="H3326" i="5"/>
  <c r="H3327" i="5"/>
  <c r="H3328" i="5"/>
  <c r="H3329" i="5"/>
  <c r="H3330" i="5"/>
  <c r="H3331" i="5"/>
  <c r="H3332" i="5"/>
  <c r="H3333" i="5"/>
  <c r="H3334" i="5"/>
  <c r="H3335" i="5"/>
  <c r="H3336" i="5"/>
  <c r="H3337" i="5"/>
  <c r="H3338" i="5"/>
  <c r="H3339" i="5"/>
  <c r="H3340" i="5"/>
  <c r="H3341" i="5"/>
  <c r="H3342" i="5"/>
  <c r="H3343" i="5"/>
  <c r="H3344" i="5"/>
  <c r="H3345" i="5"/>
  <c r="H3346" i="5"/>
  <c r="H3347" i="5"/>
  <c r="H3348" i="5"/>
  <c r="H3349" i="5"/>
  <c r="H3350" i="5"/>
  <c r="H3351" i="5"/>
  <c r="H3352" i="5"/>
  <c r="H3353" i="5"/>
  <c r="H3354" i="5"/>
  <c r="H3355" i="5"/>
  <c r="H3356" i="5"/>
  <c r="H3357" i="5"/>
  <c r="H3358" i="5"/>
  <c r="H3359" i="5"/>
  <c r="H3360" i="5"/>
  <c r="H3361" i="5"/>
  <c r="H3362" i="5"/>
  <c r="H3363" i="5"/>
  <c r="H3364" i="5"/>
  <c r="H3365" i="5"/>
  <c r="H3366" i="5"/>
  <c r="H3367" i="5"/>
  <c r="H3368" i="5"/>
  <c r="H3369" i="5"/>
  <c r="H3370" i="5"/>
  <c r="H3371" i="5"/>
  <c r="H3372" i="5"/>
  <c r="H3373" i="5"/>
  <c r="H3374" i="5"/>
  <c r="H3375" i="5"/>
  <c r="H3376" i="5"/>
  <c r="H3377" i="5"/>
  <c r="H3378" i="5"/>
  <c r="H3379" i="5"/>
  <c r="H3380" i="5"/>
  <c r="H3381" i="5"/>
  <c r="H3382" i="5"/>
  <c r="H3383" i="5"/>
  <c r="H3384" i="5"/>
  <c r="H3385" i="5"/>
  <c r="H3386" i="5"/>
  <c r="H3387" i="5"/>
  <c r="H3388" i="5"/>
  <c r="H3389" i="5"/>
  <c r="H3390" i="5"/>
  <c r="H3391" i="5"/>
  <c r="H3392" i="5"/>
  <c r="H3393" i="5"/>
  <c r="H3394" i="5"/>
  <c r="H3395" i="5"/>
  <c r="H3396" i="5"/>
  <c r="H3397" i="5"/>
  <c r="H3398" i="5"/>
  <c r="H3399" i="5"/>
  <c r="H3400" i="5"/>
  <c r="H3401" i="5"/>
  <c r="H3402" i="5"/>
  <c r="H3403" i="5"/>
  <c r="H3404" i="5"/>
  <c r="H3405" i="5"/>
  <c r="H3406" i="5"/>
  <c r="H3407" i="5"/>
  <c r="H3408" i="5"/>
  <c r="H3409" i="5"/>
  <c r="H3410" i="5"/>
  <c r="H3411" i="5"/>
  <c r="H3412" i="5"/>
  <c r="H3413" i="5"/>
  <c r="H3414" i="5"/>
  <c r="H3415" i="5"/>
  <c r="H3416" i="5"/>
  <c r="H3417" i="5"/>
  <c r="H3418" i="5"/>
  <c r="H3419" i="5"/>
  <c r="H3420" i="5"/>
  <c r="H3421" i="5"/>
  <c r="H3422" i="5"/>
  <c r="H3423" i="5"/>
  <c r="H3424" i="5"/>
  <c r="H3425" i="5"/>
  <c r="H3426" i="5"/>
  <c r="H3427" i="5"/>
  <c r="H3428" i="5"/>
  <c r="H3429" i="5"/>
  <c r="H3430" i="5"/>
  <c r="H3431" i="5"/>
  <c r="H3432" i="5"/>
  <c r="H3433" i="5"/>
  <c r="H3434" i="5"/>
  <c r="H3435" i="5"/>
  <c r="H3436" i="5"/>
  <c r="H3437" i="5"/>
  <c r="H3438" i="5"/>
  <c r="H3439" i="5"/>
  <c r="H3440" i="5"/>
  <c r="H3441" i="5"/>
  <c r="H3442" i="5"/>
  <c r="H3443" i="5"/>
  <c r="H3444" i="5"/>
  <c r="H3445" i="5"/>
  <c r="H3446" i="5"/>
  <c r="H3447" i="5"/>
  <c r="H3448" i="5"/>
  <c r="H3449" i="5"/>
  <c r="H3450" i="5"/>
  <c r="H3451" i="5"/>
  <c r="H3452" i="5"/>
  <c r="H3453" i="5"/>
  <c r="H3454" i="5"/>
  <c r="H3455" i="5"/>
  <c r="H3456" i="5"/>
  <c r="H3457" i="5"/>
  <c r="H3458" i="5"/>
  <c r="H3459" i="5"/>
  <c r="H3460" i="5"/>
  <c r="H3461" i="5"/>
  <c r="H3462" i="5"/>
  <c r="H3463" i="5"/>
  <c r="H3464" i="5"/>
  <c r="H3465" i="5"/>
  <c r="H3466" i="5"/>
  <c r="H3467" i="5"/>
  <c r="H3468" i="5"/>
  <c r="H3469" i="5"/>
  <c r="H3470" i="5"/>
  <c r="H3471" i="5"/>
  <c r="H3472" i="5"/>
  <c r="H3473" i="5"/>
  <c r="H3474" i="5"/>
  <c r="H3475" i="5"/>
  <c r="H3476" i="5"/>
  <c r="H3477" i="5"/>
  <c r="H3478" i="5"/>
  <c r="H3479" i="5"/>
  <c r="H3480" i="5"/>
  <c r="H3481" i="5"/>
  <c r="H3482" i="5"/>
  <c r="H3483" i="5"/>
  <c r="H3484" i="5"/>
  <c r="H3485" i="5"/>
  <c r="H3486" i="5"/>
  <c r="H3487" i="5"/>
  <c r="H3488" i="5"/>
  <c r="H3489" i="5"/>
  <c r="H3490" i="5"/>
  <c r="H3491" i="5"/>
  <c r="H3492" i="5"/>
  <c r="H3493" i="5"/>
  <c r="H3494" i="5"/>
  <c r="H3495" i="5"/>
  <c r="H3496" i="5"/>
  <c r="H3497" i="5"/>
  <c r="H3498" i="5"/>
  <c r="H3499" i="5"/>
  <c r="H3500" i="5"/>
  <c r="H3501" i="5"/>
  <c r="H3502" i="5"/>
  <c r="H3503" i="5"/>
  <c r="H3504" i="5"/>
  <c r="H3505" i="5"/>
  <c r="H3506" i="5"/>
  <c r="H3507" i="5"/>
  <c r="H3508" i="5"/>
  <c r="H3509" i="5"/>
  <c r="H3510" i="5"/>
  <c r="H3511" i="5"/>
  <c r="H3512" i="5"/>
  <c r="H3513" i="5"/>
  <c r="H3514" i="5"/>
  <c r="H3515" i="5"/>
  <c r="H3516" i="5"/>
  <c r="H3517" i="5"/>
  <c r="H3518" i="5"/>
  <c r="H3519" i="5"/>
  <c r="H3520" i="5"/>
  <c r="H3521" i="5"/>
  <c r="H3522" i="5"/>
  <c r="H3523" i="5"/>
  <c r="H3524" i="5"/>
  <c r="H3525" i="5"/>
  <c r="H3526" i="5"/>
  <c r="H3527" i="5"/>
  <c r="H3528" i="5"/>
  <c r="H3529" i="5"/>
  <c r="H3530" i="5"/>
  <c r="H3531" i="5"/>
  <c r="H3532" i="5"/>
  <c r="H3533" i="5"/>
  <c r="H3534" i="5"/>
  <c r="H3535" i="5"/>
  <c r="H3536" i="5"/>
  <c r="H3537" i="5"/>
  <c r="H3538" i="5"/>
  <c r="H3539" i="5"/>
  <c r="H3540" i="5"/>
  <c r="H3541" i="5"/>
  <c r="H3542" i="5"/>
  <c r="H3543" i="5"/>
  <c r="H3544" i="5"/>
  <c r="H3545" i="5"/>
  <c r="H3546" i="5"/>
  <c r="H3547" i="5"/>
  <c r="H3548" i="5"/>
  <c r="H3549" i="5"/>
  <c r="H3550" i="5"/>
  <c r="H3551" i="5"/>
  <c r="H3552" i="5"/>
  <c r="H3553" i="5"/>
  <c r="H3554" i="5"/>
  <c r="H3555" i="5"/>
  <c r="H3556" i="5"/>
  <c r="H3557" i="5"/>
  <c r="H3558" i="5"/>
  <c r="H3559" i="5"/>
  <c r="H3560" i="5"/>
  <c r="H3561" i="5"/>
  <c r="H3562" i="5"/>
  <c r="H3563" i="5"/>
  <c r="H3564" i="5"/>
  <c r="H3565" i="5"/>
  <c r="H3566" i="5"/>
  <c r="H3567" i="5"/>
  <c r="H3568" i="5"/>
  <c r="H3569" i="5"/>
  <c r="H3570" i="5"/>
  <c r="H3571" i="5"/>
  <c r="H3572" i="5"/>
  <c r="H3573" i="5"/>
  <c r="H3574" i="5"/>
  <c r="H3575" i="5"/>
  <c r="H3576" i="5"/>
  <c r="H3577" i="5"/>
  <c r="H3578" i="5"/>
  <c r="H3579" i="5"/>
  <c r="H3580" i="5"/>
  <c r="H3581" i="5"/>
  <c r="H3582" i="5"/>
  <c r="H3583" i="5"/>
  <c r="H3584" i="5"/>
  <c r="H3585" i="5"/>
  <c r="H3586" i="5"/>
  <c r="H3587" i="5"/>
  <c r="H3588" i="5"/>
  <c r="H3589" i="5"/>
  <c r="H3590" i="5"/>
  <c r="H3591" i="5"/>
  <c r="H3592" i="5"/>
  <c r="H3593" i="5"/>
  <c r="H3594" i="5"/>
  <c r="H3595" i="5"/>
  <c r="H3596" i="5"/>
  <c r="H3597" i="5"/>
  <c r="H3598" i="5"/>
  <c r="H3599" i="5"/>
  <c r="H3600" i="5"/>
  <c r="H3601" i="5"/>
  <c r="H3602" i="5"/>
  <c r="H3603" i="5"/>
  <c r="H3604" i="5"/>
  <c r="H3605" i="5"/>
  <c r="H3606" i="5"/>
  <c r="H3607" i="5"/>
  <c r="H3608" i="5"/>
  <c r="H3609" i="5"/>
  <c r="H3610" i="5"/>
  <c r="H3611" i="5"/>
  <c r="H3612" i="5"/>
  <c r="H3613" i="5"/>
  <c r="H3614" i="5"/>
  <c r="H3615" i="5"/>
  <c r="H3616" i="5"/>
  <c r="H3617" i="5"/>
  <c r="H3618" i="5"/>
  <c r="H3619" i="5"/>
  <c r="H3620" i="5"/>
  <c r="H3621" i="5"/>
  <c r="H3622" i="5"/>
  <c r="H3623" i="5"/>
  <c r="H3624" i="5"/>
  <c r="H3625" i="5"/>
  <c r="H3626" i="5"/>
  <c r="H3627" i="5"/>
  <c r="H3628" i="5"/>
  <c r="H3629" i="5"/>
  <c r="H3630" i="5"/>
  <c r="H3631" i="5"/>
  <c r="H3632" i="5"/>
  <c r="H3633" i="5"/>
  <c r="H3634" i="5"/>
  <c r="H3635" i="5"/>
  <c r="H3636" i="5"/>
  <c r="H3637" i="5"/>
  <c r="H3638" i="5"/>
  <c r="H3639" i="5"/>
  <c r="H3640" i="5"/>
  <c r="H3641" i="5"/>
  <c r="H3642" i="5"/>
  <c r="H3643" i="5"/>
  <c r="H3644" i="5"/>
  <c r="H3645" i="5"/>
  <c r="H3646" i="5"/>
  <c r="H3647" i="5"/>
  <c r="H3648" i="5"/>
  <c r="H3649" i="5"/>
  <c r="H3650" i="5"/>
  <c r="H3651" i="5"/>
  <c r="H3652" i="5"/>
  <c r="H3653" i="5"/>
  <c r="H3654" i="5"/>
  <c r="H3655" i="5"/>
  <c r="H3656" i="5"/>
  <c r="H3657" i="5"/>
  <c r="H3658" i="5"/>
  <c r="H3659" i="5"/>
  <c r="H3660" i="5"/>
  <c r="H3661" i="5"/>
  <c r="H3662" i="5"/>
  <c r="H3663" i="5"/>
  <c r="H3664" i="5"/>
  <c r="H3665" i="5"/>
  <c r="H3666" i="5"/>
  <c r="H3667" i="5"/>
  <c r="H3668" i="5"/>
  <c r="H3669" i="5"/>
  <c r="H3670" i="5"/>
  <c r="H3671" i="5"/>
  <c r="H3672" i="5"/>
  <c r="H3673" i="5"/>
  <c r="H3674" i="5"/>
  <c r="H3675" i="5"/>
  <c r="H3676" i="5"/>
  <c r="H3677" i="5"/>
  <c r="H3678" i="5"/>
  <c r="H3679" i="5"/>
  <c r="H3680" i="5"/>
  <c r="H3681" i="5"/>
  <c r="H3682" i="5"/>
  <c r="H3683" i="5"/>
  <c r="H3684" i="5"/>
  <c r="H3685" i="5"/>
  <c r="H3686" i="5"/>
  <c r="H3687" i="5"/>
  <c r="H3688" i="5"/>
  <c r="H3689" i="5"/>
  <c r="H3690" i="5"/>
  <c r="H3691" i="5"/>
  <c r="H3692" i="5"/>
  <c r="H3693" i="5"/>
  <c r="H3694" i="5"/>
  <c r="H3695" i="5"/>
  <c r="H3696" i="5"/>
  <c r="H3697" i="5"/>
  <c r="H3698" i="5"/>
  <c r="H3699" i="5"/>
  <c r="H3700" i="5"/>
  <c r="H3701" i="5"/>
  <c r="H3702" i="5"/>
  <c r="H3703" i="5"/>
  <c r="H3704" i="5"/>
  <c r="H3705" i="5"/>
  <c r="H3706" i="5"/>
  <c r="H3707" i="5"/>
  <c r="H3708" i="5"/>
  <c r="H3709" i="5"/>
  <c r="H3710" i="5"/>
  <c r="H3711" i="5"/>
  <c r="H3712" i="5"/>
  <c r="H3713" i="5"/>
  <c r="H3714" i="5"/>
  <c r="H3715" i="5"/>
  <c r="H3716" i="5"/>
  <c r="H3717" i="5"/>
  <c r="H3718" i="5"/>
  <c r="H3719" i="5"/>
  <c r="H3720" i="5"/>
  <c r="H3721" i="5"/>
  <c r="H3722" i="5"/>
  <c r="H3723" i="5"/>
  <c r="H3724" i="5"/>
  <c r="H3725" i="5"/>
  <c r="H3726" i="5"/>
  <c r="H3727" i="5"/>
  <c r="H3728" i="5"/>
  <c r="H3729" i="5"/>
  <c r="H3730" i="5"/>
  <c r="H3731" i="5"/>
  <c r="H3732" i="5"/>
  <c r="H3733" i="5"/>
  <c r="H3734" i="5"/>
  <c r="H3735" i="5"/>
  <c r="H3736" i="5"/>
  <c r="H3737" i="5"/>
  <c r="H3738" i="5"/>
  <c r="H3739" i="5"/>
  <c r="H3740" i="5"/>
  <c r="H3741" i="5"/>
  <c r="H3742" i="5"/>
  <c r="H3743" i="5"/>
  <c r="H3744" i="5"/>
  <c r="H3745" i="5"/>
  <c r="H3746" i="5"/>
  <c r="H3747" i="5"/>
  <c r="H3748" i="5"/>
  <c r="H3749" i="5"/>
  <c r="H3750" i="5"/>
  <c r="H3751" i="5"/>
  <c r="H3752" i="5"/>
  <c r="H3753" i="5"/>
  <c r="H3754" i="5"/>
  <c r="H3755" i="5"/>
  <c r="H3756" i="5"/>
  <c r="H3757" i="5"/>
  <c r="H3758" i="5"/>
  <c r="H3759" i="5"/>
  <c r="H3760" i="5"/>
  <c r="H3761" i="5"/>
  <c r="H3762" i="5"/>
  <c r="H3763" i="5"/>
  <c r="H3764" i="5"/>
  <c r="H3765" i="5"/>
  <c r="H3766" i="5"/>
  <c r="H3767" i="5"/>
  <c r="H3768" i="5"/>
  <c r="H3769" i="5"/>
  <c r="H3770" i="5"/>
  <c r="H3771" i="5"/>
  <c r="H3772" i="5"/>
  <c r="H3773" i="5"/>
  <c r="H3774" i="5"/>
  <c r="H3775" i="5"/>
  <c r="H3776" i="5"/>
  <c r="H3777" i="5"/>
  <c r="H3778" i="5"/>
  <c r="H3779" i="5"/>
  <c r="H3780" i="5"/>
  <c r="H3781" i="5"/>
  <c r="H3782" i="5"/>
  <c r="H3783" i="5"/>
  <c r="H3784" i="5"/>
  <c r="H3785" i="5"/>
  <c r="H3786" i="5"/>
  <c r="H3787" i="5"/>
  <c r="H3788" i="5"/>
  <c r="H3789" i="5"/>
  <c r="H3790" i="5"/>
  <c r="H3791" i="5"/>
  <c r="H3792" i="5"/>
  <c r="H3793" i="5"/>
  <c r="H3794" i="5"/>
  <c r="H3795" i="5"/>
  <c r="H3796" i="5"/>
  <c r="H3797" i="5"/>
  <c r="H3798" i="5"/>
  <c r="H3799" i="5"/>
  <c r="H3800" i="5"/>
  <c r="H3801" i="5"/>
  <c r="H3802" i="5"/>
  <c r="H3803" i="5"/>
  <c r="H3804" i="5"/>
  <c r="H3805" i="5"/>
  <c r="H3806" i="5"/>
  <c r="H3807" i="5"/>
  <c r="H3808" i="5"/>
  <c r="H3809" i="5"/>
  <c r="H3810" i="5"/>
  <c r="H3811" i="5"/>
  <c r="H3812" i="5"/>
  <c r="H3813" i="5"/>
  <c r="H3814" i="5"/>
  <c r="H3815" i="5"/>
  <c r="H3816" i="5"/>
  <c r="H3817" i="5"/>
  <c r="H3818" i="5"/>
  <c r="H3819" i="5"/>
  <c r="H3820" i="5"/>
  <c r="H3821" i="5"/>
  <c r="H3822" i="5"/>
  <c r="H3823" i="5"/>
  <c r="H3824" i="5"/>
  <c r="H3825" i="5"/>
  <c r="H3826" i="5"/>
  <c r="H3827" i="5"/>
  <c r="H3828" i="5"/>
  <c r="H3829" i="5"/>
  <c r="H3830" i="5"/>
  <c r="H3831" i="5"/>
  <c r="H3832" i="5"/>
  <c r="H3833" i="5"/>
  <c r="H3834" i="5"/>
  <c r="H3835" i="5"/>
  <c r="H3836" i="5"/>
  <c r="H3837" i="5"/>
  <c r="H3838" i="5"/>
  <c r="H3839" i="5"/>
  <c r="H3840" i="5"/>
  <c r="H3841" i="5"/>
  <c r="H3842" i="5"/>
  <c r="H3843" i="5"/>
  <c r="H3844" i="5"/>
  <c r="H3845" i="5"/>
  <c r="H3846" i="5"/>
  <c r="H3847" i="5"/>
  <c r="H3848" i="5"/>
  <c r="H3849" i="5"/>
  <c r="H3850" i="5"/>
  <c r="H3851" i="5"/>
  <c r="H3852" i="5"/>
  <c r="H3853" i="5"/>
  <c r="H3854" i="5"/>
  <c r="H3855" i="5"/>
  <c r="H3856" i="5"/>
  <c r="H3857" i="5"/>
  <c r="H3858" i="5"/>
  <c r="H3859" i="5"/>
  <c r="H3860" i="5"/>
  <c r="H3861" i="5"/>
  <c r="H3862" i="5"/>
  <c r="H3863" i="5"/>
  <c r="H3864" i="5"/>
  <c r="H3865" i="5"/>
  <c r="H3866" i="5"/>
  <c r="H3867" i="5"/>
  <c r="H3868" i="5"/>
  <c r="H3869" i="5"/>
  <c r="H3870" i="5"/>
  <c r="H3871" i="5"/>
  <c r="H3872" i="5"/>
  <c r="H3873" i="5"/>
  <c r="H3874" i="5"/>
  <c r="H3875" i="5"/>
  <c r="H3876" i="5"/>
  <c r="H3877" i="5"/>
  <c r="H3878" i="5"/>
  <c r="H3879" i="5"/>
  <c r="H3880" i="5"/>
  <c r="H3881" i="5"/>
  <c r="H3882" i="5"/>
  <c r="H3883" i="5"/>
  <c r="H3884" i="5"/>
  <c r="H3885" i="5"/>
  <c r="H3886" i="5"/>
  <c r="H3887" i="5"/>
  <c r="H3888" i="5"/>
  <c r="H3889" i="5"/>
  <c r="H3890" i="5"/>
  <c r="H3891" i="5"/>
  <c r="H3892" i="5"/>
  <c r="H3893" i="5"/>
  <c r="H3894" i="5"/>
  <c r="H3895" i="5"/>
  <c r="H3896" i="5"/>
  <c r="H3897" i="5"/>
  <c r="H3898" i="5"/>
  <c r="H3899" i="5"/>
  <c r="H3900" i="5"/>
  <c r="H3901" i="5"/>
  <c r="H3902" i="5"/>
  <c r="H3903" i="5"/>
  <c r="H3904" i="5"/>
  <c r="H3905" i="5"/>
  <c r="H3906" i="5"/>
  <c r="H3907" i="5"/>
  <c r="H3908" i="5"/>
  <c r="H3909" i="5"/>
  <c r="H3910" i="5"/>
  <c r="H3911" i="5"/>
  <c r="H3912" i="5"/>
  <c r="H3913" i="5"/>
  <c r="H3914" i="5"/>
  <c r="H3915" i="5"/>
  <c r="H3916" i="5"/>
  <c r="H3917" i="5"/>
  <c r="H3918" i="5"/>
  <c r="H3919" i="5"/>
  <c r="H3920" i="5"/>
  <c r="H3921" i="5"/>
  <c r="H3922" i="5"/>
  <c r="H3923" i="5"/>
  <c r="H3924" i="5"/>
  <c r="H3925" i="5"/>
  <c r="H3926" i="5"/>
  <c r="H3927" i="5"/>
  <c r="H3928" i="5"/>
  <c r="H3929" i="5"/>
  <c r="H3930" i="5"/>
  <c r="H3931" i="5"/>
  <c r="H3932" i="5"/>
  <c r="H3933" i="5"/>
  <c r="H3934" i="5"/>
  <c r="H3935" i="5"/>
  <c r="H3936" i="5"/>
  <c r="H3937" i="5"/>
  <c r="H3938" i="5"/>
  <c r="H3939" i="5"/>
  <c r="H3940" i="5"/>
  <c r="H3941" i="5"/>
  <c r="H3942" i="5"/>
  <c r="H3943" i="5"/>
  <c r="H3944" i="5"/>
  <c r="H3945" i="5"/>
  <c r="H3946" i="5"/>
  <c r="H3947" i="5"/>
  <c r="H3948" i="5"/>
  <c r="H3949" i="5"/>
  <c r="H3950" i="5"/>
  <c r="H3951" i="5"/>
  <c r="H3952" i="5"/>
  <c r="H3953" i="5"/>
  <c r="H3954" i="5"/>
  <c r="H3955" i="5"/>
  <c r="H3956" i="5"/>
  <c r="H3957" i="5"/>
  <c r="H3958" i="5"/>
  <c r="H3959" i="5"/>
  <c r="H3960" i="5"/>
  <c r="H3961" i="5"/>
  <c r="H3962" i="5"/>
  <c r="H3963" i="5"/>
  <c r="H3964" i="5"/>
  <c r="H3965" i="5"/>
  <c r="H3966" i="5"/>
  <c r="H3967" i="5"/>
  <c r="H3968" i="5"/>
  <c r="H3969" i="5"/>
  <c r="H3970" i="5"/>
  <c r="H3971" i="5"/>
  <c r="H3972" i="5"/>
  <c r="H3973" i="5"/>
  <c r="H3974" i="5"/>
  <c r="H3975" i="5"/>
  <c r="H3976" i="5"/>
  <c r="H3977" i="5"/>
  <c r="H3978" i="5"/>
  <c r="H3979" i="5"/>
  <c r="H3980" i="5"/>
  <c r="H3981" i="5"/>
  <c r="H3982" i="5"/>
  <c r="H3983" i="5"/>
  <c r="H3984" i="5"/>
  <c r="H3985" i="5"/>
  <c r="H3986" i="5"/>
  <c r="H3987" i="5"/>
  <c r="H3988" i="5"/>
  <c r="H3989" i="5"/>
  <c r="H3990" i="5"/>
  <c r="H3991" i="5"/>
  <c r="H3992" i="5"/>
  <c r="H3993" i="5"/>
  <c r="H3994" i="5"/>
  <c r="H3995" i="5"/>
  <c r="H3996" i="5"/>
  <c r="H3997" i="5"/>
  <c r="H3998" i="5"/>
  <c r="H3999" i="5"/>
  <c r="H4000" i="5"/>
  <c r="H40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222EA4-E879-4F81-98FB-15EA27F1A09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D16F6689-643F-4D9A-88E8-089B73E9FC71}"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<sst xmlns="http://schemas.openxmlformats.org/spreadsheetml/2006/main" count="60151" uniqueCount="4062">
  <si>
    <t>Plant_ID</t>
  </si>
  <si>
    <t>Plant_Type</t>
  </si>
  <si>
    <t>Condition</t>
  </si>
  <si>
    <t>Water_Level</t>
  </si>
  <si>
    <t>Soil_Type</t>
  </si>
  <si>
    <t>Day</t>
  </si>
  <si>
    <t>Height_cm</t>
  </si>
  <si>
    <t>Temperature_C</t>
  </si>
  <si>
    <t>Humidity_%</t>
  </si>
  <si>
    <t>Nutrient_Level_mg_per_L</t>
  </si>
  <si>
    <t>Growth_Rate_cm_per_Day</t>
  </si>
  <si>
    <t>PLT0001</t>
  </si>
  <si>
    <t>LETTUCE</t>
  </si>
  <si>
    <t>Full Sunlight</t>
  </si>
  <si>
    <t>High</t>
  </si>
  <si>
    <t>Sandy</t>
  </si>
  <si>
    <t>PLT0002</t>
  </si>
  <si>
    <t>CORN</t>
  </si>
  <si>
    <t>Fertilized</t>
  </si>
  <si>
    <t>Clay</t>
  </si>
  <si>
    <t>PLT0003</t>
  </si>
  <si>
    <t>lettuce</t>
  </si>
  <si>
    <t>Partial Shade</t>
  </si>
  <si>
    <t>PLT0004</t>
  </si>
  <si>
    <t>Non-Fertilized</t>
  </si>
  <si>
    <t>Medium</t>
  </si>
  <si>
    <t>Loamy</t>
  </si>
  <si>
    <t>PLT0005</t>
  </si>
  <si>
    <t>TOMATO</t>
  </si>
  <si>
    <t>Low Light</t>
  </si>
  <si>
    <t>Low</t>
  </si>
  <si>
    <t xml:space="preserve"> Sandy </t>
  </si>
  <si>
    <t>PLT0006</t>
  </si>
  <si>
    <t>SUNFLOWER</t>
  </si>
  <si>
    <t>Silty</t>
  </si>
  <si>
    <t>PLT0007</t>
  </si>
  <si>
    <t>PLT0008</t>
  </si>
  <si>
    <t>PLT0009</t>
  </si>
  <si>
    <t>PLT0010</t>
  </si>
  <si>
    <t>PLT0011</t>
  </si>
  <si>
    <t>PLT0012</t>
  </si>
  <si>
    <t xml:space="preserve"> Loamy </t>
  </si>
  <si>
    <t>PLT0013</t>
  </si>
  <si>
    <t>PLT0014</t>
  </si>
  <si>
    <t>WHEAT</t>
  </si>
  <si>
    <t>PLT0015</t>
  </si>
  <si>
    <t>sunflower</t>
  </si>
  <si>
    <t xml:space="preserve"> Clay </t>
  </si>
  <si>
    <t>PLT0016</t>
  </si>
  <si>
    <t xml:space="preserve"> Silty </t>
  </si>
  <si>
    <t>PLT0017</t>
  </si>
  <si>
    <t>PLT0018</t>
  </si>
  <si>
    <t>PLT0019</t>
  </si>
  <si>
    <t>PLT0020</t>
  </si>
  <si>
    <t>PLT0021</t>
  </si>
  <si>
    <t>PLT0022</t>
  </si>
  <si>
    <t>PLT0023</t>
  </si>
  <si>
    <t>wheat</t>
  </si>
  <si>
    <t>PLT0024</t>
  </si>
  <si>
    <t>PLT0025</t>
  </si>
  <si>
    <t>PLT0026</t>
  </si>
  <si>
    <t>tomato</t>
  </si>
  <si>
    <t>PLT0027</t>
  </si>
  <si>
    <t>PLT0028</t>
  </si>
  <si>
    <t>PLT0029</t>
  </si>
  <si>
    <t>corn</t>
  </si>
  <si>
    <t>PLT0030</t>
  </si>
  <si>
    <t>PLT0031</t>
  </si>
  <si>
    <t>PLT0032</t>
  </si>
  <si>
    <t>PLT0033</t>
  </si>
  <si>
    <t>PLT0034</t>
  </si>
  <si>
    <t>PLT0035</t>
  </si>
  <si>
    <t>PLT0036</t>
  </si>
  <si>
    <t>PLT0037</t>
  </si>
  <si>
    <t>PLT0038</t>
  </si>
  <si>
    <t>PLT0039</t>
  </si>
  <si>
    <t>PLT0040</t>
  </si>
  <si>
    <t>PLT0041</t>
  </si>
  <si>
    <t>PLT0042</t>
  </si>
  <si>
    <t>PLT0043</t>
  </si>
  <si>
    <t>PLT0044</t>
  </si>
  <si>
    <t>PLT0045</t>
  </si>
  <si>
    <t>PLT0046</t>
  </si>
  <si>
    <t>PLT0047</t>
  </si>
  <si>
    <t>PLT0048</t>
  </si>
  <si>
    <t>PLT0049</t>
  </si>
  <si>
    <t>PLT0050</t>
  </si>
  <si>
    <t>PLT0051</t>
  </si>
  <si>
    <t>PLT0052</t>
  </si>
  <si>
    <t>PLT0053</t>
  </si>
  <si>
    <t>PLT0054</t>
  </si>
  <si>
    <t>PLT0055</t>
  </si>
  <si>
    <t>PLT0056</t>
  </si>
  <si>
    <t>PLT0057</t>
  </si>
  <si>
    <t>PLT0058</t>
  </si>
  <si>
    <t>PLT0059</t>
  </si>
  <si>
    <t>PLT0060</t>
  </si>
  <si>
    <t>PLT0061</t>
  </si>
  <si>
    <t>PLT0062</t>
  </si>
  <si>
    <t>PLT0063</t>
  </si>
  <si>
    <t>PLT0064</t>
  </si>
  <si>
    <t>PLT0065</t>
  </si>
  <si>
    <t>PLT0066</t>
  </si>
  <si>
    <t>PLT0067</t>
  </si>
  <si>
    <t>PLT0068</t>
  </si>
  <si>
    <t>PLT0069</t>
  </si>
  <si>
    <t>PLT0070</t>
  </si>
  <si>
    <t>PLT0071</t>
  </si>
  <si>
    <t>PLT0072</t>
  </si>
  <si>
    <t>PLT0073</t>
  </si>
  <si>
    <t>PLT0074</t>
  </si>
  <si>
    <t>PLT0075</t>
  </si>
  <si>
    <t>PLT0076</t>
  </si>
  <si>
    <t>PLT0077</t>
  </si>
  <si>
    <t>PLT0078</t>
  </si>
  <si>
    <t>PLT0079</t>
  </si>
  <si>
    <t>PLT0080</t>
  </si>
  <si>
    <t>PLT0081</t>
  </si>
  <si>
    <t>PLT0082</t>
  </si>
  <si>
    <t>PLT0083</t>
  </si>
  <si>
    <t>PLT0084</t>
  </si>
  <si>
    <t>PLT0085</t>
  </si>
  <si>
    <t>PLT0086</t>
  </si>
  <si>
    <t>PLT0087</t>
  </si>
  <si>
    <t>PLT0088</t>
  </si>
  <si>
    <t>PLT0089</t>
  </si>
  <si>
    <t>PLT0090</t>
  </si>
  <si>
    <t>PLT0091</t>
  </si>
  <si>
    <t>PLT0092</t>
  </si>
  <si>
    <t>PLT0093</t>
  </si>
  <si>
    <t>PLT0094</t>
  </si>
  <si>
    <t>PLT0095</t>
  </si>
  <si>
    <t>PLT0096</t>
  </si>
  <si>
    <t>PLT0097</t>
  </si>
  <si>
    <t>PLT0098</t>
  </si>
  <si>
    <t>PLT0099</t>
  </si>
  <si>
    <t>PLT0100</t>
  </si>
  <si>
    <t>PLT0101</t>
  </si>
  <si>
    <t>PLT0102</t>
  </si>
  <si>
    <t>PLT0103</t>
  </si>
  <si>
    <t>abc</t>
  </si>
  <si>
    <t>PLT0104</t>
  </si>
  <si>
    <t>PLT0105</t>
  </si>
  <si>
    <t>PLT0106</t>
  </si>
  <si>
    <t>PLT0107</t>
  </si>
  <si>
    <t>PLT0108</t>
  </si>
  <si>
    <t>PLT0109</t>
  </si>
  <si>
    <t>PLT0110</t>
  </si>
  <si>
    <t>PLT0111</t>
  </si>
  <si>
    <t>PLT0112</t>
  </si>
  <si>
    <t>PLT0113</t>
  </si>
  <si>
    <t>PLT0114</t>
  </si>
  <si>
    <t>PLT0115</t>
  </si>
  <si>
    <t>PLT0116</t>
  </si>
  <si>
    <t>PLT0117</t>
  </si>
  <si>
    <t>PLT0118</t>
  </si>
  <si>
    <t>PLT0119</t>
  </si>
  <si>
    <t>PLT0120</t>
  </si>
  <si>
    <t>PLT0121</t>
  </si>
  <si>
    <t>PLT0122</t>
  </si>
  <si>
    <t>PLT0123</t>
  </si>
  <si>
    <t>PLT0124</t>
  </si>
  <si>
    <t>PLT0125</t>
  </si>
  <si>
    <t>PLT0126</t>
  </si>
  <si>
    <t>PLT0127</t>
  </si>
  <si>
    <t>PLT0128</t>
  </si>
  <si>
    <t>PLT0129</t>
  </si>
  <si>
    <t>PLT0130</t>
  </si>
  <si>
    <t>PLT0131</t>
  </si>
  <si>
    <t>PLT0132</t>
  </si>
  <si>
    <t>PLT0133</t>
  </si>
  <si>
    <t>PLT0134</t>
  </si>
  <si>
    <t>PLT0135</t>
  </si>
  <si>
    <t>PLT0136</t>
  </si>
  <si>
    <t>PLT0137</t>
  </si>
  <si>
    <t>PLT0138</t>
  </si>
  <si>
    <t>PLT0139</t>
  </si>
  <si>
    <t>PLT0140</t>
  </si>
  <si>
    <t>PLT0141</t>
  </si>
  <si>
    <t>PLT0142</t>
  </si>
  <si>
    <t>PLT0143</t>
  </si>
  <si>
    <t>PLT0144</t>
  </si>
  <si>
    <t>PLT0145</t>
  </si>
  <si>
    <t>PLT0146</t>
  </si>
  <si>
    <t>PLT0147</t>
  </si>
  <si>
    <t>PLT0148</t>
  </si>
  <si>
    <t>PLT0149</t>
  </si>
  <si>
    <t>PLT0150</t>
  </si>
  <si>
    <t>PLT0151</t>
  </si>
  <si>
    <t>PLT0152</t>
  </si>
  <si>
    <t>PLT0153</t>
  </si>
  <si>
    <t>PLT0154</t>
  </si>
  <si>
    <t>PLT0155</t>
  </si>
  <si>
    <t>PLT0156</t>
  </si>
  <si>
    <t>PLT0157</t>
  </si>
  <si>
    <t>PLT0158</t>
  </si>
  <si>
    <t>PLT0159</t>
  </si>
  <si>
    <t>PLT0160</t>
  </si>
  <si>
    <t>PLT0161</t>
  </si>
  <si>
    <t>PLT0162</t>
  </si>
  <si>
    <t>PLT0163</t>
  </si>
  <si>
    <t>PLT0164</t>
  </si>
  <si>
    <t>PLT0165</t>
  </si>
  <si>
    <t>PLT0166</t>
  </si>
  <si>
    <t>PLT0167</t>
  </si>
  <si>
    <t>PLT0168</t>
  </si>
  <si>
    <t>PLT0169</t>
  </si>
  <si>
    <t>PLT0170</t>
  </si>
  <si>
    <t>PLT0171</t>
  </si>
  <si>
    <t>PLT0172</t>
  </si>
  <si>
    <t>PLT0173</t>
  </si>
  <si>
    <t>PLT0174</t>
  </si>
  <si>
    <t>PLT0175</t>
  </si>
  <si>
    <t>PLT0176</t>
  </si>
  <si>
    <t>PLT0177</t>
  </si>
  <si>
    <t>PLT0178</t>
  </si>
  <si>
    <t>PLT0179</t>
  </si>
  <si>
    <t>PLT0180</t>
  </si>
  <si>
    <t>PLT0181</t>
  </si>
  <si>
    <t>PLT0182</t>
  </si>
  <si>
    <t>PLT0183</t>
  </si>
  <si>
    <t>PLT0184</t>
  </si>
  <si>
    <t>PLT0185</t>
  </si>
  <si>
    <t>PLT0186</t>
  </si>
  <si>
    <t>PLT0187</t>
  </si>
  <si>
    <t>PLT0188</t>
  </si>
  <si>
    <t>PLT0189</t>
  </si>
  <si>
    <t>PLT0190</t>
  </si>
  <si>
    <t>PLT0191</t>
  </si>
  <si>
    <t>PLT0192</t>
  </si>
  <si>
    <t>PLT0193</t>
  </si>
  <si>
    <t>PLT0194</t>
  </si>
  <si>
    <t>PLT0195</t>
  </si>
  <si>
    <t>PLT0196</t>
  </si>
  <si>
    <t>PLT0197</t>
  </si>
  <si>
    <t>PLT0198</t>
  </si>
  <si>
    <t>PLT0199</t>
  </si>
  <si>
    <t>PLT0200</t>
  </si>
  <si>
    <t>PLT0201</t>
  </si>
  <si>
    <t>PLT0202</t>
  </si>
  <si>
    <t>PLT0203</t>
  </si>
  <si>
    <t>PLT0204</t>
  </si>
  <si>
    <t>PLT0205</t>
  </si>
  <si>
    <t>PLT0206</t>
  </si>
  <si>
    <t>PLT0207</t>
  </si>
  <si>
    <t>PLT0208</t>
  </si>
  <si>
    <t>PLT0209</t>
  </si>
  <si>
    <t>PLT0210</t>
  </si>
  <si>
    <t>PLT0211</t>
  </si>
  <si>
    <t>PLT0212</t>
  </si>
  <si>
    <t>PLT0213</t>
  </si>
  <si>
    <t>PLT0214</t>
  </si>
  <si>
    <t>PLT0215</t>
  </si>
  <si>
    <t>PLT0216</t>
  </si>
  <si>
    <t>PLT0217</t>
  </si>
  <si>
    <t>PLT0218</t>
  </si>
  <si>
    <t>PLT0219</t>
  </si>
  <si>
    <t>PLT0220</t>
  </si>
  <si>
    <t>PLT0221</t>
  </si>
  <si>
    <t>PLT0222</t>
  </si>
  <si>
    <t>PLT0223</t>
  </si>
  <si>
    <t>PLT0224</t>
  </si>
  <si>
    <t>PLT0225</t>
  </si>
  <si>
    <t>PLT0226</t>
  </si>
  <si>
    <t>PLT0227</t>
  </si>
  <si>
    <t>PLT0228</t>
  </si>
  <si>
    <t>PLT0229</t>
  </si>
  <si>
    <t>PLT0230</t>
  </si>
  <si>
    <t>PLT0231</t>
  </si>
  <si>
    <t>PLT0232</t>
  </si>
  <si>
    <t>PLT0233</t>
  </si>
  <si>
    <t>PLT0234</t>
  </si>
  <si>
    <t>PLT0235</t>
  </si>
  <si>
    <t>PLT0236</t>
  </si>
  <si>
    <t>PLT0237</t>
  </si>
  <si>
    <t>PLT0238</t>
  </si>
  <si>
    <t>PLT0239</t>
  </si>
  <si>
    <t>PLT0240</t>
  </si>
  <si>
    <t>PLT0241</t>
  </si>
  <si>
    <t>PLT0242</t>
  </si>
  <si>
    <t>PLT0243</t>
  </si>
  <si>
    <t>PLT0244</t>
  </si>
  <si>
    <t>PLT0245</t>
  </si>
  <si>
    <t>PLT0246</t>
  </si>
  <si>
    <t>PLT0247</t>
  </si>
  <si>
    <t>PLT0248</t>
  </si>
  <si>
    <t>PLT0249</t>
  </si>
  <si>
    <t>PLT0250</t>
  </si>
  <si>
    <t>PLT0251</t>
  </si>
  <si>
    <t>PLT0252</t>
  </si>
  <si>
    <t>PLT0253</t>
  </si>
  <si>
    <t>PLT0254</t>
  </si>
  <si>
    <t>PLT0255</t>
  </si>
  <si>
    <t>PLT0256</t>
  </si>
  <si>
    <t>PLT0257</t>
  </si>
  <si>
    <t>PLT0258</t>
  </si>
  <si>
    <t>PLT0259</t>
  </si>
  <si>
    <t>PLT0260</t>
  </si>
  <si>
    <t>PLT0261</t>
  </si>
  <si>
    <t>PLT0262</t>
  </si>
  <si>
    <t>PLT0263</t>
  </si>
  <si>
    <t>PLT0264</t>
  </si>
  <si>
    <t>PLT0265</t>
  </si>
  <si>
    <t>PLT0266</t>
  </si>
  <si>
    <t>PLT0267</t>
  </si>
  <si>
    <t>PLT0268</t>
  </si>
  <si>
    <t>PLT0269</t>
  </si>
  <si>
    <t>PLT0270</t>
  </si>
  <si>
    <t>PLT0271</t>
  </si>
  <si>
    <t>PLT0272</t>
  </si>
  <si>
    <t>PLT0273</t>
  </si>
  <si>
    <t>PLT0274</t>
  </si>
  <si>
    <t>PLT0275</t>
  </si>
  <si>
    <t>PLT0276</t>
  </si>
  <si>
    <t>PLT0277</t>
  </si>
  <si>
    <t>PLT0278</t>
  </si>
  <si>
    <t>PLT0279</t>
  </si>
  <si>
    <t>PLT0280</t>
  </si>
  <si>
    <t>PLT0281</t>
  </si>
  <si>
    <t>PLT0282</t>
  </si>
  <si>
    <t>PLT0283</t>
  </si>
  <si>
    <t>PLT0284</t>
  </si>
  <si>
    <t>PLT0285</t>
  </si>
  <si>
    <t>PLT0286</t>
  </si>
  <si>
    <t>PLT0287</t>
  </si>
  <si>
    <t>PLT0288</t>
  </si>
  <si>
    <t>PLT0289</t>
  </si>
  <si>
    <t>PLT0290</t>
  </si>
  <si>
    <t>PLT0291</t>
  </si>
  <si>
    <t>PLT0292</t>
  </si>
  <si>
    <t>PLT0293</t>
  </si>
  <si>
    <t>PLT0294</t>
  </si>
  <si>
    <t>PLT0295</t>
  </si>
  <si>
    <t>PLT0296</t>
  </si>
  <si>
    <t>PLT0297</t>
  </si>
  <si>
    <t>PLT0298</t>
  </si>
  <si>
    <t>PLT0299</t>
  </si>
  <si>
    <t>PLT0300</t>
  </si>
  <si>
    <t>PLT0301</t>
  </si>
  <si>
    <t>PLT0302</t>
  </si>
  <si>
    <t>PLT0303</t>
  </si>
  <si>
    <t>PLT0304</t>
  </si>
  <si>
    <t>PLT0305</t>
  </si>
  <si>
    <t>PLT0306</t>
  </si>
  <si>
    <t>PLT0307</t>
  </si>
  <si>
    <t>PLT0308</t>
  </si>
  <si>
    <t>PLT0309</t>
  </si>
  <si>
    <t>PLT0310</t>
  </si>
  <si>
    <t>PLT0311</t>
  </si>
  <si>
    <t>PLT0312</t>
  </si>
  <si>
    <t>PLT0313</t>
  </si>
  <si>
    <t>PLT0314</t>
  </si>
  <si>
    <t>PLT0315</t>
  </si>
  <si>
    <t>PLT0316</t>
  </si>
  <si>
    <t>PLT0317</t>
  </si>
  <si>
    <t>PLT0318</t>
  </si>
  <si>
    <t>PLT0319</t>
  </si>
  <si>
    <t>PLT0320</t>
  </si>
  <si>
    <t>PLT0321</t>
  </si>
  <si>
    <t>PLT0322</t>
  </si>
  <si>
    <t>PLT0323</t>
  </si>
  <si>
    <t>PLT0324</t>
  </si>
  <si>
    <t>PLT0325</t>
  </si>
  <si>
    <t>PLT0326</t>
  </si>
  <si>
    <t>PLT0327</t>
  </si>
  <si>
    <t>PLT0328</t>
  </si>
  <si>
    <t>PLT0329</t>
  </si>
  <si>
    <t>PLT0330</t>
  </si>
  <si>
    <t>PLT0331</t>
  </si>
  <si>
    <t>PLT0332</t>
  </si>
  <si>
    <t>PLT0333</t>
  </si>
  <si>
    <t>PLT0334</t>
  </si>
  <si>
    <t>PLT0335</t>
  </si>
  <si>
    <t>PLT0336</t>
  </si>
  <si>
    <t>PLT0337</t>
  </si>
  <si>
    <t>PLT0338</t>
  </si>
  <si>
    <t>PLT0339</t>
  </si>
  <si>
    <t>PLT0340</t>
  </si>
  <si>
    <t>PLT0341</t>
  </si>
  <si>
    <t>PLT0342</t>
  </si>
  <si>
    <t>PLT0343</t>
  </si>
  <si>
    <t>PLT0344</t>
  </si>
  <si>
    <t>PLT0345</t>
  </si>
  <si>
    <t>PLT0346</t>
  </si>
  <si>
    <t>PLT0347</t>
  </si>
  <si>
    <t>PLT0348</t>
  </si>
  <si>
    <t>PLT0349</t>
  </si>
  <si>
    <t>PLT0350</t>
  </si>
  <si>
    <t>PLT0351</t>
  </si>
  <si>
    <t>PLT0352</t>
  </si>
  <si>
    <t>PLT0353</t>
  </si>
  <si>
    <t>PLT0354</t>
  </si>
  <si>
    <t>PLT0355</t>
  </si>
  <si>
    <t>PLT0356</t>
  </si>
  <si>
    <t>PLT0357</t>
  </si>
  <si>
    <t>PLT0358</t>
  </si>
  <si>
    <t>PLT0359</t>
  </si>
  <si>
    <t>PLT0360</t>
  </si>
  <si>
    <t>PLT0361</t>
  </si>
  <si>
    <t>PLT0362</t>
  </si>
  <si>
    <t>PLT0363</t>
  </si>
  <si>
    <t>PLT0364</t>
  </si>
  <si>
    <t>PLT0365</t>
  </si>
  <si>
    <t>PLT0366</t>
  </si>
  <si>
    <t>PLT0367</t>
  </si>
  <si>
    <t>PLT0368</t>
  </si>
  <si>
    <t>PLT0369</t>
  </si>
  <si>
    <t>PLT0370</t>
  </si>
  <si>
    <t>PLT0371</t>
  </si>
  <si>
    <t>PLT0372</t>
  </si>
  <si>
    <t>PLT0373</t>
  </si>
  <si>
    <t>PLT0374</t>
  </si>
  <si>
    <t>PLT0375</t>
  </si>
  <si>
    <t>PLT0376</t>
  </si>
  <si>
    <t>PLT0377</t>
  </si>
  <si>
    <t>PLT0378</t>
  </si>
  <si>
    <t>PLT0379</t>
  </si>
  <si>
    <t>PLT0380</t>
  </si>
  <si>
    <t>PLT0381</t>
  </si>
  <si>
    <t>PLT0382</t>
  </si>
  <si>
    <t>PLT0383</t>
  </si>
  <si>
    <t>PLT0384</t>
  </si>
  <si>
    <t>PLT0385</t>
  </si>
  <si>
    <t>PLT0386</t>
  </si>
  <si>
    <t>PLT0387</t>
  </si>
  <si>
    <t>PLT0388</t>
  </si>
  <si>
    <t>PLT0389</t>
  </si>
  <si>
    <t>PLT0390</t>
  </si>
  <si>
    <t>PLT0391</t>
  </si>
  <si>
    <t>PLT0392</t>
  </si>
  <si>
    <t>PLT0393</t>
  </si>
  <si>
    <t>PLT0394</t>
  </si>
  <si>
    <t>PLT0395</t>
  </si>
  <si>
    <t>PLT0396</t>
  </si>
  <si>
    <t>PLT0397</t>
  </si>
  <si>
    <t>PLT0398</t>
  </si>
  <si>
    <t>PLT0399</t>
  </si>
  <si>
    <t>PLT0400</t>
  </si>
  <si>
    <t>PLT0401</t>
  </si>
  <si>
    <t>PLT0402</t>
  </si>
  <si>
    <t>PLT0403</t>
  </si>
  <si>
    <t>PLT0404</t>
  </si>
  <si>
    <t>PLT0405</t>
  </si>
  <si>
    <t>PLT0406</t>
  </si>
  <si>
    <t>PLT0407</t>
  </si>
  <si>
    <t>PLT0408</t>
  </si>
  <si>
    <t>PLT0409</t>
  </si>
  <si>
    <t>PLT0410</t>
  </si>
  <si>
    <t>PLT0411</t>
  </si>
  <si>
    <t>PLT0412</t>
  </si>
  <si>
    <t>PLT0413</t>
  </si>
  <si>
    <t>PLT0414</t>
  </si>
  <si>
    <t>PLT0415</t>
  </si>
  <si>
    <t>PLT0416</t>
  </si>
  <si>
    <t>PLT0417</t>
  </si>
  <si>
    <t>PLT0418</t>
  </si>
  <si>
    <t>PLT0419</t>
  </si>
  <si>
    <t>PLT0420</t>
  </si>
  <si>
    <t>PLT0421</t>
  </si>
  <si>
    <t>PLT0422</t>
  </si>
  <si>
    <t>PLT0423</t>
  </si>
  <si>
    <t>PLT0424</t>
  </si>
  <si>
    <t>PLT0425</t>
  </si>
  <si>
    <t>PLT0426</t>
  </si>
  <si>
    <t>PLT0427</t>
  </si>
  <si>
    <t>PLT0428</t>
  </si>
  <si>
    <t>PLT0429</t>
  </si>
  <si>
    <t>PLT0430</t>
  </si>
  <si>
    <t>PLT0431</t>
  </si>
  <si>
    <t>PLT0432</t>
  </si>
  <si>
    <t>PLT0433</t>
  </si>
  <si>
    <t>PLT0434</t>
  </si>
  <si>
    <t>PLT0435</t>
  </si>
  <si>
    <t>PLT0436</t>
  </si>
  <si>
    <t>PLT0437</t>
  </si>
  <si>
    <t>PLT0438</t>
  </si>
  <si>
    <t>PLT0439</t>
  </si>
  <si>
    <t>PLT0440</t>
  </si>
  <si>
    <t>PLT0441</t>
  </si>
  <si>
    <t>PLT0442</t>
  </si>
  <si>
    <t>PLT0443</t>
  </si>
  <si>
    <t>PLT0444</t>
  </si>
  <si>
    <t>PLT0445</t>
  </si>
  <si>
    <t>PLT0446</t>
  </si>
  <si>
    <t>PLT0447</t>
  </si>
  <si>
    <t>PLT0448</t>
  </si>
  <si>
    <t>PLT0449</t>
  </si>
  <si>
    <t>PLT0450</t>
  </si>
  <si>
    <t>PLT0451</t>
  </si>
  <si>
    <t>PLT0452</t>
  </si>
  <si>
    <t>PLT0453</t>
  </si>
  <si>
    <t>PLT0454</t>
  </si>
  <si>
    <t>PLT0455</t>
  </si>
  <si>
    <t>PLT0456</t>
  </si>
  <si>
    <t>PLT0457</t>
  </si>
  <si>
    <t>PLT0458</t>
  </si>
  <si>
    <t>PLT0459</t>
  </si>
  <si>
    <t>PLT0460</t>
  </si>
  <si>
    <t>PLT0461</t>
  </si>
  <si>
    <t>PLT0462</t>
  </si>
  <si>
    <t>PLT0463</t>
  </si>
  <si>
    <t>PLT0464</t>
  </si>
  <si>
    <t>PLT0465</t>
  </si>
  <si>
    <t>PLT0466</t>
  </si>
  <si>
    <t>PLT0467</t>
  </si>
  <si>
    <t>PLT0468</t>
  </si>
  <si>
    <t>PLT0469</t>
  </si>
  <si>
    <t>PLT0470</t>
  </si>
  <si>
    <t>PLT0471</t>
  </si>
  <si>
    <t>PLT0472</t>
  </si>
  <si>
    <t>PLT0473</t>
  </si>
  <si>
    <t>PLT0474</t>
  </si>
  <si>
    <t>PLT0475</t>
  </si>
  <si>
    <t>PLT0476</t>
  </si>
  <si>
    <t>PLT0477</t>
  </si>
  <si>
    <t>PLT0478</t>
  </si>
  <si>
    <t>PLT0479</t>
  </si>
  <si>
    <t>PLT0480</t>
  </si>
  <si>
    <t>PLT0481</t>
  </si>
  <si>
    <t>PLT0482</t>
  </si>
  <si>
    <t>PLT0483</t>
  </si>
  <si>
    <t>PLT0484</t>
  </si>
  <si>
    <t>PLT0485</t>
  </si>
  <si>
    <t>PLT0486</t>
  </si>
  <si>
    <t>PLT0487</t>
  </si>
  <si>
    <t>PLT0488</t>
  </si>
  <si>
    <t>PLT0489</t>
  </si>
  <si>
    <t>PLT0490</t>
  </si>
  <si>
    <t>PLT0491</t>
  </si>
  <si>
    <t>PLT0492</t>
  </si>
  <si>
    <t>PLT0493</t>
  </si>
  <si>
    <t>PLT0494</t>
  </si>
  <si>
    <t>PLT0495</t>
  </si>
  <si>
    <t>PLT0496</t>
  </si>
  <si>
    <t>PLT0497</t>
  </si>
  <si>
    <t>PLT0498</t>
  </si>
  <si>
    <t>PLT0499</t>
  </si>
  <si>
    <t>PLT0500</t>
  </si>
  <si>
    <t>PLT0501</t>
  </si>
  <si>
    <t>PLT0502</t>
  </si>
  <si>
    <t>PLT0503</t>
  </si>
  <si>
    <t>PLT0504</t>
  </si>
  <si>
    <t>PLT0505</t>
  </si>
  <si>
    <t>PLT0506</t>
  </si>
  <si>
    <t>PLT0507</t>
  </si>
  <si>
    <t>PLT0508</t>
  </si>
  <si>
    <t>PLT0509</t>
  </si>
  <si>
    <t>PLT0510</t>
  </si>
  <si>
    <t>PLT0511</t>
  </si>
  <si>
    <t>PLT0512</t>
  </si>
  <si>
    <t>PLT0513</t>
  </si>
  <si>
    <t>PLT0514</t>
  </si>
  <si>
    <t>PLT0515</t>
  </si>
  <si>
    <t>PLT0516</t>
  </si>
  <si>
    <t>PLT0517</t>
  </si>
  <si>
    <t>PLT0518</t>
  </si>
  <si>
    <t>PLT0519</t>
  </si>
  <si>
    <t>PLT0520</t>
  </si>
  <si>
    <t>PLT0521</t>
  </si>
  <si>
    <t>PLT0522</t>
  </si>
  <si>
    <t>PLT0523</t>
  </si>
  <si>
    <t>PLT0524</t>
  </si>
  <si>
    <t>PLT0525</t>
  </si>
  <si>
    <t>PLT0526</t>
  </si>
  <si>
    <t>PLT0527</t>
  </si>
  <si>
    <t>PLT0528</t>
  </si>
  <si>
    <t>PLT0529</t>
  </si>
  <si>
    <t>PLT0530</t>
  </si>
  <si>
    <t>PLT0531</t>
  </si>
  <si>
    <t>PLT0532</t>
  </si>
  <si>
    <t>PLT0533</t>
  </si>
  <si>
    <t>PLT0534</t>
  </si>
  <si>
    <t>PLT0535</t>
  </si>
  <si>
    <t>PLT0536</t>
  </si>
  <si>
    <t>PLT0537</t>
  </si>
  <si>
    <t>PLT0538</t>
  </si>
  <si>
    <t>PLT0539</t>
  </si>
  <si>
    <t>PLT0540</t>
  </si>
  <si>
    <t>PLT0541</t>
  </si>
  <si>
    <t>PLT0542</t>
  </si>
  <si>
    <t>PLT0543</t>
  </si>
  <si>
    <t>PLT0544</t>
  </si>
  <si>
    <t>PLT0545</t>
  </si>
  <si>
    <t>PLT0546</t>
  </si>
  <si>
    <t>PLT0547</t>
  </si>
  <si>
    <t>PLT0548</t>
  </si>
  <si>
    <t>PLT0549</t>
  </si>
  <si>
    <t>PLT0550</t>
  </si>
  <si>
    <t>PLT0551</t>
  </si>
  <si>
    <t>PLT0552</t>
  </si>
  <si>
    <t>PLT0553</t>
  </si>
  <si>
    <t>PLT0554</t>
  </si>
  <si>
    <t>PLT0555</t>
  </si>
  <si>
    <t>PLT0556</t>
  </si>
  <si>
    <t>PLT0557</t>
  </si>
  <si>
    <t>PLT0558</t>
  </si>
  <si>
    <t>PLT0559</t>
  </si>
  <si>
    <t>PLT0560</t>
  </si>
  <si>
    <t>PLT0561</t>
  </si>
  <si>
    <t>PLT0562</t>
  </si>
  <si>
    <t>PLT0563</t>
  </si>
  <si>
    <t>PLT0564</t>
  </si>
  <si>
    <t>PLT0565</t>
  </si>
  <si>
    <t>PLT0566</t>
  </si>
  <si>
    <t>PLT0567</t>
  </si>
  <si>
    <t>PLT0568</t>
  </si>
  <si>
    <t>PLT0569</t>
  </si>
  <si>
    <t>PLT0570</t>
  </si>
  <si>
    <t>PLT0571</t>
  </si>
  <si>
    <t>PLT0572</t>
  </si>
  <si>
    <t>PLT0573</t>
  </si>
  <si>
    <t>PLT0574</t>
  </si>
  <si>
    <t>PLT0575</t>
  </si>
  <si>
    <t>PLT0576</t>
  </si>
  <si>
    <t>PLT0577</t>
  </si>
  <si>
    <t>PLT0578</t>
  </si>
  <si>
    <t>PLT0579</t>
  </si>
  <si>
    <t>PLT0580</t>
  </si>
  <si>
    <t>PLT0581</t>
  </si>
  <si>
    <t>PLT0582</t>
  </si>
  <si>
    <t>PLT0583</t>
  </si>
  <si>
    <t>PLT0584</t>
  </si>
  <si>
    <t>PLT0585</t>
  </si>
  <si>
    <t>PLT0586</t>
  </si>
  <si>
    <t>PLT0587</t>
  </si>
  <si>
    <t>PLT0588</t>
  </si>
  <si>
    <t>PLT0589</t>
  </si>
  <si>
    <t>PLT0590</t>
  </si>
  <si>
    <t>PLT0591</t>
  </si>
  <si>
    <t>PLT0592</t>
  </si>
  <si>
    <t>PLT0593</t>
  </si>
  <si>
    <t>PLT0594</t>
  </si>
  <si>
    <t>PLT0595</t>
  </si>
  <si>
    <t>PLT0596</t>
  </si>
  <si>
    <t>PLT0597</t>
  </si>
  <si>
    <t>PLT0598</t>
  </si>
  <si>
    <t>PLT0599</t>
  </si>
  <si>
    <t>PLT0600</t>
  </si>
  <si>
    <t>PLT0601</t>
  </si>
  <si>
    <t>PLT0602</t>
  </si>
  <si>
    <t>PLT0603</t>
  </si>
  <si>
    <t>PLT0604</t>
  </si>
  <si>
    <t>PLT0605</t>
  </si>
  <si>
    <t>PLT0606</t>
  </si>
  <si>
    <t>PLT0607</t>
  </si>
  <si>
    <t>PLT0608</t>
  </si>
  <si>
    <t>PLT0609</t>
  </si>
  <si>
    <t>PLT0610</t>
  </si>
  <si>
    <t>PLT0611</t>
  </si>
  <si>
    <t>PLT0612</t>
  </si>
  <si>
    <t>PLT0613</t>
  </si>
  <si>
    <t>PLT0614</t>
  </si>
  <si>
    <t>PLT0615</t>
  </si>
  <si>
    <t>PLT0616</t>
  </si>
  <si>
    <t>PLT0617</t>
  </si>
  <si>
    <t>PLT0618</t>
  </si>
  <si>
    <t>PLT0619</t>
  </si>
  <si>
    <t>PLT0620</t>
  </si>
  <si>
    <t>PLT0621</t>
  </si>
  <si>
    <t>PLT0622</t>
  </si>
  <si>
    <t>PLT0623</t>
  </si>
  <si>
    <t>PLT0624</t>
  </si>
  <si>
    <t>PLT0625</t>
  </si>
  <si>
    <t>PLT0626</t>
  </si>
  <si>
    <t>PLT0627</t>
  </si>
  <si>
    <t>PLT0628</t>
  </si>
  <si>
    <t>PLT0629</t>
  </si>
  <si>
    <t>PLT0630</t>
  </si>
  <si>
    <t>PLT0631</t>
  </si>
  <si>
    <t>PLT0632</t>
  </si>
  <si>
    <t>PLT0633</t>
  </si>
  <si>
    <t>PLT0634</t>
  </si>
  <si>
    <t>PLT0635</t>
  </si>
  <si>
    <t>PLT0636</t>
  </si>
  <si>
    <t>PLT0637</t>
  </si>
  <si>
    <t>PLT0638</t>
  </si>
  <si>
    <t>PLT0639</t>
  </si>
  <si>
    <t>PLT0640</t>
  </si>
  <si>
    <t>PLT0641</t>
  </si>
  <si>
    <t>PLT0642</t>
  </si>
  <si>
    <t>PLT0643</t>
  </si>
  <si>
    <t>PLT0644</t>
  </si>
  <si>
    <t>PLT0645</t>
  </si>
  <si>
    <t>PLT0646</t>
  </si>
  <si>
    <t>PLT0647</t>
  </si>
  <si>
    <t>PLT0648</t>
  </si>
  <si>
    <t>PLT0649</t>
  </si>
  <si>
    <t>PLT0650</t>
  </si>
  <si>
    <t>PLT0651</t>
  </si>
  <si>
    <t>PLT0652</t>
  </si>
  <si>
    <t>PLT0653</t>
  </si>
  <si>
    <t>PLT0654</t>
  </si>
  <si>
    <t>PLT0655</t>
  </si>
  <si>
    <t>PLT0656</t>
  </si>
  <si>
    <t>PLT0657</t>
  </si>
  <si>
    <t>PLT0658</t>
  </si>
  <si>
    <t>PLT0659</t>
  </si>
  <si>
    <t>PLT0660</t>
  </si>
  <si>
    <t>PLT0661</t>
  </si>
  <si>
    <t>PLT0662</t>
  </si>
  <si>
    <t>PLT0663</t>
  </si>
  <si>
    <t>PLT0664</t>
  </si>
  <si>
    <t>PLT0665</t>
  </si>
  <si>
    <t>PLT0666</t>
  </si>
  <si>
    <t>PLT0667</t>
  </si>
  <si>
    <t>PLT0668</t>
  </si>
  <si>
    <t>PLT0669</t>
  </si>
  <si>
    <t>PLT0670</t>
  </si>
  <si>
    <t>PLT0671</t>
  </si>
  <si>
    <t>PLT0672</t>
  </si>
  <si>
    <t>PLT0673</t>
  </si>
  <si>
    <t>PLT0674</t>
  </si>
  <si>
    <t>PLT0675</t>
  </si>
  <si>
    <t>PLT0676</t>
  </si>
  <si>
    <t>PLT0677</t>
  </si>
  <si>
    <t>PLT0678</t>
  </si>
  <si>
    <t>PLT0679</t>
  </si>
  <si>
    <t>PLT0680</t>
  </si>
  <si>
    <t>PLT0681</t>
  </si>
  <si>
    <t>PLT0682</t>
  </si>
  <si>
    <t>PLT0683</t>
  </si>
  <si>
    <t>PLT0684</t>
  </si>
  <si>
    <t>PLT0685</t>
  </si>
  <si>
    <t>PLT0686</t>
  </si>
  <si>
    <t>PLT0687</t>
  </si>
  <si>
    <t>PLT0688</t>
  </si>
  <si>
    <t>PLT0689</t>
  </si>
  <si>
    <t>PLT0690</t>
  </si>
  <si>
    <t>PLT0691</t>
  </si>
  <si>
    <t>PLT0692</t>
  </si>
  <si>
    <t>PLT0693</t>
  </si>
  <si>
    <t>PLT0694</t>
  </si>
  <si>
    <t>PLT0695</t>
  </si>
  <si>
    <t>PLT0696</t>
  </si>
  <si>
    <t>PLT0697</t>
  </si>
  <si>
    <t>PLT0698</t>
  </si>
  <si>
    <t>PLT0699</t>
  </si>
  <si>
    <t>PLT0700</t>
  </si>
  <si>
    <t>PLT0701</t>
  </si>
  <si>
    <t>PLT0702</t>
  </si>
  <si>
    <t>PLT0703</t>
  </si>
  <si>
    <t>PLT0704</t>
  </si>
  <si>
    <t>PLT0705</t>
  </si>
  <si>
    <t>PLT0706</t>
  </si>
  <si>
    <t>PLT0707</t>
  </si>
  <si>
    <t>PLT0708</t>
  </si>
  <si>
    <t>PLT0709</t>
  </si>
  <si>
    <t>PLT0710</t>
  </si>
  <si>
    <t>PLT0711</t>
  </si>
  <si>
    <t>PLT0712</t>
  </si>
  <si>
    <t>PLT0713</t>
  </si>
  <si>
    <t>PLT0714</t>
  </si>
  <si>
    <t>PLT0715</t>
  </si>
  <si>
    <t>PLT0716</t>
  </si>
  <si>
    <t>PLT0717</t>
  </si>
  <si>
    <t>PLT0718</t>
  </si>
  <si>
    <t>PLT0719</t>
  </si>
  <si>
    <t>PLT0720</t>
  </si>
  <si>
    <t>PLT0721</t>
  </si>
  <si>
    <t>PLT0722</t>
  </si>
  <si>
    <t>PLT0723</t>
  </si>
  <si>
    <t>PLT0724</t>
  </si>
  <si>
    <t>PLT0725</t>
  </si>
  <si>
    <t>PLT0726</t>
  </si>
  <si>
    <t>PLT0727</t>
  </si>
  <si>
    <t>PLT0728</t>
  </si>
  <si>
    <t>PLT0729</t>
  </si>
  <si>
    <t>PLT0730</t>
  </si>
  <si>
    <t>PLT0731</t>
  </si>
  <si>
    <t>PLT0732</t>
  </si>
  <si>
    <t>PLT0733</t>
  </si>
  <si>
    <t>PLT0734</t>
  </si>
  <si>
    <t>PLT0735</t>
  </si>
  <si>
    <t>PLT0736</t>
  </si>
  <si>
    <t>PLT0737</t>
  </si>
  <si>
    <t>PLT0738</t>
  </si>
  <si>
    <t>PLT0739</t>
  </si>
  <si>
    <t>PLT0740</t>
  </si>
  <si>
    <t>PLT0741</t>
  </si>
  <si>
    <t>PLT0742</t>
  </si>
  <si>
    <t>PLT0743</t>
  </si>
  <si>
    <t>PLT0744</t>
  </si>
  <si>
    <t>PLT0745</t>
  </si>
  <si>
    <t>PLT0746</t>
  </si>
  <si>
    <t>PLT0747</t>
  </si>
  <si>
    <t>PLT0748</t>
  </si>
  <si>
    <t>PLT0749</t>
  </si>
  <si>
    <t>PLT0750</t>
  </si>
  <si>
    <t>PLT0751</t>
  </si>
  <si>
    <t>PLT0752</t>
  </si>
  <si>
    <t>PLT0753</t>
  </si>
  <si>
    <t>PLT0754</t>
  </si>
  <si>
    <t>PLT0755</t>
  </si>
  <si>
    <t>PLT0756</t>
  </si>
  <si>
    <t>PLT0757</t>
  </si>
  <si>
    <t>PLT0758</t>
  </si>
  <si>
    <t>PLT0759</t>
  </si>
  <si>
    <t>PLT0760</t>
  </si>
  <si>
    <t>PLT0761</t>
  </si>
  <si>
    <t>PLT0762</t>
  </si>
  <si>
    <t>PLT0763</t>
  </si>
  <si>
    <t>PLT0764</t>
  </si>
  <si>
    <t>PLT0765</t>
  </si>
  <si>
    <t>PLT0766</t>
  </si>
  <si>
    <t>PLT0767</t>
  </si>
  <si>
    <t>PLT0768</t>
  </si>
  <si>
    <t>PLT0769</t>
  </si>
  <si>
    <t>PLT0770</t>
  </si>
  <si>
    <t>PLT0771</t>
  </si>
  <si>
    <t>PLT0772</t>
  </si>
  <si>
    <t>PLT0773</t>
  </si>
  <si>
    <t>PLT0774</t>
  </si>
  <si>
    <t>PLT0775</t>
  </si>
  <si>
    <t>PLT0776</t>
  </si>
  <si>
    <t>PLT0777</t>
  </si>
  <si>
    <t>PLT0778</t>
  </si>
  <si>
    <t>PLT0779</t>
  </si>
  <si>
    <t>PLT0780</t>
  </si>
  <si>
    <t>PLT0781</t>
  </si>
  <si>
    <t>PLT0782</t>
  </si>
  <si>
    <t>PLT0783</t>
  </si>
  <si>
    <t>PLT0784</t>
  </si>
  <si>
    <t>PLT0785</t>
  </si>
  <si>
    <t>PLT0786</t>
  </si>
  <si>
    <t>PLT0787</t>
  </si>
  <si>
    <t>PLT0788</t>
  </si>
  <si>
    <t>PLT0789</t>
  </si>
  <si>
    <t>PLT0790</t>
  </si>
  <si>
    <t>PLT0791</t>
  </si>
  <si>
    <t>PLT0792</t>
  </si>
  <si>
    <t>PLT0793</t>
  </si>
  <si>
    <t>PLT0794</t>
  </si>
  <si>
    <t>PLT0795</t>
  </si>
  <si>
    <t>PLT0796</t>
  </si>
  <si>
    <t>PLT0797</t>
  </si>
  <si>
    <t>PLT0798</t>
  </si>
  <si>
    <t>PLT0799</t>
  </si>
  <si>
    <t>PLT0800</t>
  </si>
  <si>
    <t>PLT0801</t>
  </si>
  <si>
    <t>PLT0802</t>
  </si>
  <si>
    <t>PLT0803</t>
  </si>
  <si>
    <t>PLT0804</t>
  </si>
  <si>
    <t>PLT0805</t>
  </si>
  <si>
    <t>PLT0806</t>
  </si>
  <si>
    <t>PLT0807</t>
  </si>
  <si>
    <t>PLT0808</t>
  </si>
  <si>
    <t>PLT0809</t>
  </si>
  <si>
    <t>PLT0810</t>
  </si>
  <si>
    <t>PLT0811</t>
  </si>
  <si>
    <t>PLT0812</t>
  </si>
  <si>
    <t>PLT0813</t>
  </si>
  <si>
    <t>PLT0814</t>
  </si>
  <si>
    <t>PLT0815</t>
  </si>
  <si>
    <t>PLT0816</t>
  </si>
  <si>
    <t>PLT0817</t>
  </si>
  <si>
    <t>PLT0818</t>
  </si>
  <si>
    <t>PLT0819</t>
  </si>
  <si>
    <t>PLT0820</t>
  </si>
  <si>
    <t>PLT0821</t>
  </si>
  <si>
    <t>PLT0822</t>
  </si>
  <si>
    <t>PLT0823</t>
  </si>
  <si>
    <t>PLT0824</t>
  </si>
  <si>
    <t>PLT0825</t>
  </si>
  <si>
    <t>PLT0826</t>
  </si>
  <si>
    <t>PLT0827</t>
  </si>
  <si>
    <t>PLT0828</t>
  </si>
  <si>
    <t>PLT0829</t>
  </si>
  <si>
    <t>PLT0830</t>
  </si>
  <si>
    <t>PLT0831</t>
  </si>
  <si>
    <t>PLT0832</t>
  </si>
  <si>
    <t>PLT0833</t>
  </si>
  <si>
    <t>PLT0834</t>
  </si>
  <si>
    <t>PLT0835</t>
  </si>
  <si>
    <t>PLT0836</t>
  </si>
  <si>
    <t>PLT0837</t>
  </si>
  <si>
    <t>PLT0838</t>
  </si>
  <si>
    <t>PLT0839</t>
  </si>
  <si>
    <t>PLT0840</t>
  </si>
  <si>
    <t>PLT0841</t>
  </si>
  <si>
    <t>PLT0842</t>
  </si>
  <si>
    <t>PLT0843</t>
  </si>
  <si>
    <t>PLT0844</t>
  </si>
  <si>
    <t>PLT0845</t>
  </si>
  <si>
    <t>PLT0846</t>
  </si>
  <si>
    <t>PLT0847</t>
  </si>
  <si>
    <t>PLT0848</t>
  </si>
  <si>
    <t>PLT0849</t>
  </si>
  <si>
    <t>PLT0850</t>
  </si>
  <si>
    <t>PLT0851</t>
  </si>
  <si>
    <t>PLT0852</t>
  </si>
  <si>
    <t>PLT0853</t>
  </si>
  <si>
    <t>PLT0854</t>
  </si>
  <si>
    <t>PLT0855</t>
  </si>
  <si>
    <t>PLT0856</t>
  </si>
  <si>
    <t>PLT0857</t>
  </si>
  <si>
    <t>PLT0858</t>
  </si>
  <si>
    <t>PLT0859</t>
  </si>
  <si>
    <t>PLT0860</t>
  </si>
  <si>
    <t>PLT0861</t>
  </si>
  <si>
    <t>PLT0862</t>
  </si>
  <si>
    <t>PLT0863</t>
  </si>
  <si>
    <t>PLT0864</t>
  </si>
  <si>
    <t>PLT0865</t>
  </si>
  <si>
    <t>PLT0866</t>
  </si>
  <si>
    <t>PLT0867</t>
  </si>
  <si>
    <t>PLT0868</t>
  </si>
  <si>
    <t>PLT0869</t>
  </si>
  <si>
    <t>PLT0870</t>
  </si>
  <si>
    <t>PLT0871</t>
  </si>
  <si>
    <t>PLT0872</t>
  </si>
  <si>
    <t>PLT0873</t>
  </si>
  <si>
    <t>PLT0874</t>
  </si>
  <si>
    <t>PLT0875</t>
  </si>
  <si>
    <t>PLT0876</t>
  </si>
  <si>
    <t>PLT0877</t>
  </si>
  <si>
    <t>PLT0878</t>
  </si>
  <si>
    <t>PLT0879</t>
  </si>
  <si>
    <t>PLT0880</t>
  </si>
  <si>
    <t>PLT0881</t>
  </si>
  <si>
    <t>PLT0882</t>
  </si>
  <si>
    <t>PLT0883</t>
  </si>
  <si>
    <t>PLT0884</t>
  </si>
  <si>
    <t>PLT0885</t>
  </si>
  <si>
    <t>PLT0886</t>
  </si>
  <si>
    <t>PLT0887</t>
  </si>
  <si>
    <t>PLT0888</t>
  </si>
  <si>
    <t>PLT0889</t>
  </si>
  <si>
    <t>PLT0890</t>
  </si>
  <si>
    <t>PLT0891</t>
  </si>
  <si>
    <t>PLT0892</t>
  </si>
  <si>
    <t>PLT0893</t>
  </si>
  <si>
    <t>PLT0894</t>
  </si>
  <si>
    <t>PLT0895</t>
  </si>
  <si>
    <t>PLT0896</t>
  </si>
  <si>
    <t>PLT0897</t>
  </si>
  <si>
    <t>PLT0898</t>
  </si>
  <si>
    <t>PLT0899</t>
  </si>
  <si>
    <t>PLT0900</t>
  </si>
  <si>
    <t>PLT0901</t>
  </si>
  <si>
    <t>NaN</t>
  </si>
  <si>
    <t>PLT0902</t>
  </si>
  <si>
    <t>PLT0903</t>
  </si>
  <si>
    <t>PLT0904</t>
  </si>
  <si>
    <t>PLT0905</t>
  </si>
  <si>
    <t>PLT0906</t>
  </si>
  <si>
    <t>PLT0907</t>
  </si>
  <si>
    <t>PLT0908</t>
  </si>
  <si>
    <t>PLT0909</t>
  </si>
  <si>
    <t>PLT0910</t>
  </si>
  <si>
    <t>PLT0911</t>
  </si>
  <si>
    <t>PLT0912</t>
  </si>
  <si>
    <t>PLT0913</t>
  </si>
  <si>
    <t>PLT0914</t>
  </si>
  <si>
    <t>PLT0915</t>
  </si>
  <si>
    <t>PLT0916</t>
  </si>
  <si>
    <t>PLT0917</t>
  </si>
  <si>
    <t>PLT0918</t>
  </si>
  <si>
    <t>PLT0919</t>
  </si>
  <si>
    <t>PLT0920</t>
  </si>
  <si>
    <t>PLT0921</t>
  </si>
  <si>
    <t>PLT0922</t>
  </si>
  <si>
    <t>PLT0923</t>
  </si>
  <si>
    <t>PLT0924</t>
  </si>
  <si>
    <t>PLT0925</t>
  </si>
  <si>
    <t>PLT0926</t>
  </si>
  <si>
    <t>PLT0927</t>
  </si>
  <si>
    <t>PLT0928</t>
  </si>
  <si>
    <t>PLT0929</t>
  </si>
  <si>
    <t>PLT0930</t>
  </si>
  <si>
    <t>PLT0931</t>
  </si>
  <si>
    <t>PLT0932</t>
  </si>
  <si>
    <t>PLT0933</t>
  </si>
  <si>
    <t>PLT0934</t>
  </si>
  <si>
    <t>PLT0935</t>
  </si>
  <si>
    <t>PLT0936</t>
  </si>
  <si>
    <t>PLT0937</t>
  </si>
  <si>
    <t>PLT0938</t>
  </si>
  <si>
    <t>PLT0939</t>
  </si>
  <si>
    <t>PLT0940</t>
  </si>
  <si>
    <t>PLT0941</t>
  </si>
  <si>
    <t>PLT0942</t>
  </si>
  <si>
    <t>PLT0943</t>
  </si>
  <si>
    <t>PLT0944</t>
  </si>
  <si>
    <t>PLT0945</t>
  </si>
  <si>
    <t>PLT0946</t>
  </si>
  <si>
    <t>PLT0947</t>
  </si>
  <si>
    <t>PLT0948</t>
  </si>
  <si>
    <t>PLT0949</t>
  </si>
  <si>
    <t>PLT0950</t>
  </si>
  <si>
    <t>PLT0951</t>
  </si>
  <si>
    <t>PLT0952</t>
  </si>
  <si>
    <t>PLT0953</t>
  </si>
  <si>
    <t>PLT0954</t>
  </si>
  <si>
    <t>PLT0955</t>
  </si>
  <si>
    <t>PLT0956</t>
  </si>
  <si>
    <t>PLT0957</t>
  </si>
  <si>
    <t>PLT0958</t>
  </si>
  <si>
    <t>PLT0959</t>
  </si>
  <si>
    <t>PLT0960</t>
  </si>
  <si>
    <t>PLT0961</t>
  </si>
  <si>
    <t>PLT0962</t>
  </si>
  <si>
    <t>PLT0963</t>
  </si>
  <si>
    <t>PLT0964</t>
  </si>
  <si>
    <t>PLT0965</t>
  </si>
  <si>
    <t>PLT0966</t>
  </si>
  <si>
    <t>PLT0967</t>
  </si>
  <si>
    <t>PLT0968</t>
  </si>
  <si>
    <t>PLT0969</t>
  </si>
  <si>
    <t>PLT0970</t>
  </si>
  <si>
    <t>PLT0971</t>
  </si>
  <si>
    <t>PLT0972</t>
  </si>
  <si>
    <t>PLT0973</t>
  </si>
  <si>
    <t>PLT0974</t>
  </si>
  <si>
    <t>PLT0975</t>
  </si>
  <si>
    <t>PLT0976</t>
  </si>
  <si>
    <t>PLT0977</t>
  </si>
  <si>
    <t>PLT0978</t>
  </si>
  <si>
    <t>PLT0979</t>
  </si>
  <si>
    <t>PLT0980</t>
  </si>
  <si>
    <t>PLT0981</t>
  </si>
  <si>
    <t>PLT0982</t>
  </si>
  <si>
    <t>PLT0983</t>
  </si>
  <si>
    <t>PLT0984</t>
  </si>
  <si>
    <t>missing</t>
  </si>
  <si>
    <t>PLT0985</t>
  </si>
  <si>
    <t>PLT0986</t>
  </si>
  <si>
    <t>PLT0987</t>
  </si>
  <si>
    <t>PLT0988</t>
  </si>
  <si>
    <t>PLT0989</t>
  </si>
  <si>
    <t>PLT0990</t>
  </si>
  <si>
    <t>PLT0991</t>
  </si>
  <si>
    <t>PLT0992</t>
  </si>
  <si>
    <t>PLT0993</t>
  </si>
  <si>
    <t>PLT0994</t>
  </si>
  <si>
    <t>PLT0995</t>
  </si>
  <si>
    <t>PLT0996</t>
  </si>
  <si>
    <t>PLT0997</t>
  </si>
  <si>
    <t>PLT0998</t>
  </si>
  <si>
    <t>PLT0999</t>
  </si>
  <si>
    <t>PLT1000</t>
  </si>
  <si>
    <t>PLT1001</t>
  </si>
  <si>
    <t>PLT1002</t>
  </si>
  <si>
    <t>PLT1003</t>
  </si>
  <si>
    <t>PLT1004</t>
  </si>
  <si>
    <t>PLT1005</t>
  </si>
  <si>
    <t>PLT1006</t>
  </si>
  <si>
    <t>PLT1007</t>
  </si>
  <si>
    <t>PLT1008</t>
  </si>
  <si>
    <t>PLT1009</t>
  </si>
  <si>
    <t>PLT1010</t>
  </si>
  <si>
    <t>PLT1011</t>
  </si>
  <si>
    <t>PLT1012</t>
  </si>
  <si>
    <t>PLT1013</t>
  </si>
  <si>
    <t>PLT1014</t>
  </si>
  <si>
    <t>PLT1015</t>
  </si>
  <si>
    <t>PLT1016</t>
  </si>
  <si>
    <t>PLT1017</t>
  </si>
  <si>
    <t>PLT1018</t>
  </si>
  <si>
    <t>PLT1019</t>
  </si>
  <si>
    <t>PLT1020</t>
  </si>
  <si>
    <t>PLT1021</t>
  </si>
  <si>
    <t>PLT1022</t>
  </si>
  <si>
    <t>PLT1023</t>
  </si>
  <si>
    <t>PLT1024</t>
  </si>
  <si>
    <t>PLT1025</t>
  </si>
  <si>
    <t>PLT1026</t>
  </si>
  <si>
    <t>PLT1027</t>
  </si>
  <si>
    <t>PLT1028</t>
  </si>
  <si>
    <t>PLT1029</t>
  </si>
  <si>
    <t>PLT1030</t>
  </si>
  <si>
    <t>PLT1031</t>
  </si>
  <si>
    <t>PLT1032</t>
  </si>
  <si>
    <t>PLT1033</t>
  </si>
  <si>
    <t>PLT1034</t>
  </si>
  <si>
    <t>PLT1035</t>
  </si>
  <si>
    <t>PLT1036</t>
  </si>
  <si>
    <t>PLT1037</t>
  </si>
  <si>
    <t>PLT1038</t>
  </si>
  <si>
    <t>PLT1039</t>
  </si>
  <si>
    <t>PLT1040</t>
  </si>
  <si>
    <t>PLT1041</t>
  </si>
  <si>
    <t>PLT1042</t>
  </si>
  <si>
    <t>PLT1043</t>
  </si>
  <si>
    <t>PLT1044</t>
  </si>
  <si>
    <t>PLT1045</t>
  </si>
  <si>
    <t>PLT1046</t>
  </si>
  <si>
    <t>PLT1047</t>
  </si>
  <si>
    <t>PLT1048</t>
  </si>
  <si>
    <t>PLT1049</t>
  </si>
  <si>
    <t>PLT1050</t>
  </si>
  <si>
    <t>PLT1051</t>
  </si>
  <si>
    <t>PLT1052</t>
  </si>
  <si>
    <t>PLT1053</t>
  </si>
  <si>
    <t>PLT1054</t>
  </si>
  <si>
    <t>PLT1055</t>
  </si>
  <si>
    <t>PLT1056</t>
  </si>
  <si>
    <t>PLT1057</t>
  </si>
  <si>
    <t>PLT1058</t>
  </si>
  <si>
    <t>PLT1059</t>
  </si>
  <si>
    <t>PLT1060</t>
  </si>
  <si>
    <t>PLT1061</t>
  </si>
  <si>
    <t>PLT1062</t>
  </si>
  <si>
    <t>PLT1063</t>
  </si>
  <si>
    <t>PLT1064</t>
  </si>
  <si>
    <t>PLT1065</t>
  </si>
  <si>
    <t>PLT1066</t>
  </si>
  <si>
    <t>PLT1067</t>
  </si>
  <si>
    <t>PLT1068</t>
  </si>
  <si>
    <t>PLT1069</t>
  </si>
  <si>
    <t>PLT1070</t>
  </si>
  <si>
    <t>PLT1071</t>
  </si>
  <si>
    <t>PLT1072</t>
  </si>
  <si>
    <t>PLT1073</t>
  </si>
  <si>
    <t>PLT1074</t>
  </si>
  <si>
    <t>PLT1075</t>
  </si>
  <si>
    <t>PLT1076</t>
  </si>
  <si>
    <t>PLT1077</t>
  </si>
  <si>
    <t>PLT1078</t>
  </si>
  <si>
    <t>PLT1079</t>
  </si>
  <si>
    <t>PLT1080</t>
  </si>
  <si>
    <t>PLT1081</t>
  </si>
  <si>
    <t>PLT1082</t>
  </si>
  <si>
    <t>PLT1083</t>
  </si>
  <si>
    <t>PLT1084</t>
  </si>
  <si>
    <t>PLT1085</t>
  </si>
  <si>
    <t>PLT1086</t>
  </si>
  <si>
    <t>PLT1087</t>
  </si>
  <si>
    <t>PLT1088</t>
  </si>
  <si>
    <t>PLT1089</t>
  </si>
  <si>
    <t>PLT1090</t>
  </si>
  <si>
    <t>PLT1091</t>
  </si>
  <si>
    <t>PLT1092</t>
  </si>
  <si>
    <t>PLT1093</t>
  </si>
  <si>
    <t>PLT1094</t>
  </si>
  <si>
    <t>PLT1095</t>
  </si>
  <si>
    <t>PLT1096</t>
  </si>
  <si>
    <t>PLT1097</t>
  </si>
  <si>
    <t>PLT1098</t>
  </si>
  <si>
    <t>PLT1099</t>
  </si>
  <si>
    <t>PLT1100</t>
  </si>
  <si>
    <t>PLT1101</t>
  </si>
  <si>
    <t>PLT1102</t>
  </si>
  <si>
    <t>PLT1103</t>
  </si>
  <si>
    <t>PLT1104</t>
  </si>
  <si>
    <t>PLT1105</t>
  </si>
  <si>
    <t>PLT1106</t>
  </si>
  <si>
    <t>PLT1107</t>
  </si>
  <si>
    <t>PLT1108</t>
  </si>
  <si>
    <t>PLT1109</t>
  </si>
  <si>
    <t>PLT1110</t>
  </si>
  <si>
    <t>PLT1111</t>
  </si>
  <si>
    <t>PLT1112</t>
  </si>
  <si>
    <t>PLT1113</t>
  </si>
  <si>
    <t>PLT1114</t>
  </si>
  <si>
    <t>PLT1115</t>
  </si>
  <si>
    <t>PLT1116</t>
  </si>
  <si>
    <t>PLT1117</t>
  </si>
  <si>
    <t>PLT1118</t>
  </si>
  <si>
    <t>PLT1119</t>
  </si>
  <si>
    <t>PLT1120</t>
  </si>
  <si>
    <t>PLT1121</t>
  </si>
  <si>
    <t>PLT1122</t>
  </si>
  <si>
    <t>PLT1123</t>
  </si>
  <si>
    <t>PLT1124</t>
  </si>
  <si>
    <t>PLT1125</t>
  </si>
  <si>
    <t>PLT1126</t>
  </si>
  <si>
    <t>PLT1127</t>
  </si>
  <si>
    <t>PLT1128</t>
  </si>
  <si>
    <t>PLT1129</t>
  </si>
  <si>
    <t>PLT1130</t>
  </si>
  <si>
    <t>PLT1131</t>
  </si>
  <si>
    <t>PLT1132</t>
  </si>
  <si>
    <t>PLT1133</t>
  </si>
  <si>
    <t>PLT1134</t>
  </si>
  <si>
    <t>PLT1135</t>
  </si>
  <si>
    <t>PLT1136</t>
  </si>
  <si>
    <t>PLT1137</t>
  </si>
  <si>
    <t>PLT1138</t>
  </si>
  <si>
    <t>PLT1139</t>
  </si>
  <si>
    <t>PLT1140</t>
  </si>
  <si>
    <t>PLT1141</t>
  </si>
  <si>
    <t>PLT1142</t>
  </si>
  <si>
    <t>PLT1143</t>
  </si>
  <si>
    <t>PLT1144</t>
  </si>
  <si>
    <t>PLT1145</t>
  </si>
  <si>
    <t>PLT1146</t>
  </si>
  <si>
    <t>PLT1147</t>
  </si>
  <si>
    <t>PLT1148</t>
  </si>
  <si>
    <t>PLT1149</t>
  </si>
  <si>
    <t>PLT1150</t>
  </si>
  <si>
    <t>PLT1151</t>
  </si>
  <si>
    <t>PLT1152</t>
  </si>
  <si>
    <t>PLT1153</t>
  </si>
  <si>
    <t>PLT1154</t>
  </si>
  <si>
    <t>PLT1155</t>
  </si>
  <si>
    <t>PLT1156</t>
  </si>
  <si>
    <t>PLT1157</t>
  </si>
  <si>
    <t>PLT1158</t>
  </si>
  <si>
    <t>PLT1159</t>
  </si>
  <si>
    <t>PLT1160</t>
  </si>
  <si>
    <t>PLT1161</t>
  </si>
  <si>
    <t>PLT1162</t>
  </si>
  <si>
    <t>PLT1163</t>
  </si>
  <si>
    <t>PLT1164</t>
  </si>
  <si>
    <t>PLT1165</t>
  </si>
  <si>
    <t>PLT1166</t>
  </si>
  <si>
    <t>PLT1167</t>
  </si>
  <si>
    <t>PLT1168</t>
  </si>
  <si>
    <t>PLT1169</t>
  </si>
  <si>
    <t>PLT1170</t>
  </si>
  <si>
    <t>PLT1171</t>
  </si>
  <si>
    <t>PLT1172</t>
  </si>
  <si>
    <t>PLT1173</t>
  </si>
  <si>
    <t>PLT1174</t>
  </si>
  <si>
    <t>PLT1175</t>
  </si>
  <si>
    <t>PLT1176</t>
  </si>
  <si>
    <t>PLT1177</t>
  </si>
  <si>
    <t>PLT1178</t>
  </si>
  <si>
    <t>PLT1179</t>
  </si>
  <si>
    <t>PLT1180</t>
  </si>
  <si>
    <t>PLT1181</t>
  </si>
  <si>
    <t>PLT1182</t>
  </si>
  <si>
    <t>PLT1183</t>
  </si>
  <si>
    <t>PLT1184</t>
  </si>
  <si>
    <t>PLT1185</t>
  </si>
  <si>
    <t>PLT1186</t>
  </si>
  <si>
    <t>PLT1187</t>
  </si>
  <si>
    <t>PLT1188</t>
  </si>
  <si>
    <t>PLT1189</t>
  </si>
  <si>
    <t>PLT1190</t>
  </si>
  <si>
    <t>PLT1191</t>
  </si>
  <si>
    <t>PLT1192</t>
  </si>
  <si>
    <t>PLT1193</t>
  </si>
  <si>
    <t>PLT1194</t>
  </si>
  <si>
    <t>PLT1195</t>
  </si>
  <si>
    <t>PLT1196</t>
  </si>
  <si>
    <t>PLT1197</t>
  </si>
  <si>
    <t>PLT1198</t>
  </si>
  <si>
    <t>PLT1199</t>
  </si>
  <si>
    <t>PLT1200</t>
  </si>
  <si>
    <t>PLT1201</t>
  </si>
  <si>
    <t>PLT1202</t>
  </si>
  <si>
    <t>PLT1203</t>
  </si>
  <si>
    <t>PLT1204</t>
  </si>
  <si>
    <t>PLT1205</t>
  </si>
  <si>
    <t>PLT1206</t>
  </si>
  <si>
    <t>PLT1207</t>
  </si>
  <si>
    <t>PLT1208</t>
  </si>
  <si>
    <t>PLT1209</t>
  </si>
  <si>
    <t>PLT1210</t>
  </si>
  <si>
    <t>PLT1211</t>
  </si>
  <si>
    <t>PLT1212</t>
  </si>
  <si>
    <t>PLT1213</t>
  </si>
  <si>
    <t>PLT1214</t>
  </si>
  <si>
    <t>PLT1215</t>
  </si>
  <si>
    <t>PLT1216</t>
  </si>
  <si>
    <t>PLT1217</t>
  </si>
  <si>
    <t>PLT1218</t>
  </si>
  <si>
    <t>PLT1219</t>
  </si>
  <si>
    <t>PLT1220</t>
  </si>
  <si>
    <t>PLT1221</t>
  </si>
  <si>
    <t>PLT1222</t>
  </si>
  <si>
    <t>PLT1223</t>
  </si>
  <si>
    <t>PLT1224</t>
  </si>
  <si>
    <t>PLT1225</t>
  </si>
  <si>
    <t>PLT1226</t>
  </si>
  <si>
    <t>PLT1227</t>
  </si>
  <si>
    <t>PLT1228</t>
  </si>
  <si>
    <t>PLT1229</t>
  </si>
  <si>
    <t>PLT1230</t>
  </si>
  <si>
    <t>PLT1231</t>
  </si>
  <si>
    <t>PLT1232</t>
  </si>
  <si>
    <t>PLT1233</t>
  </si>
  <si>
    <t>PLT1234</t>
  </si>
  <si>
    <t>PLT1235</t>
  </si>
  <si>
    <t>PLT1236</t>
  </si>
  <si>
    <t>PLT1237</t>
  </si>
  <si>
    <t>PLT1238</t>
  </si>
  <si>
    <t>PLT1239</t>
  </si>
  <si>
    <t>PLT1240</t>
  </si>
  <si>
    <t>PLT1241</t>
  </si>
  <si>
    <t>PLT1242</t>
  </si>
  <si>
    <t>PLT1243</t>
  </si>
  <si>
    <t>PLT1244</t>
  </si>
  <si>
    <t>PLT1245</t>
  </si>
  <si>
    <t>PLT1246</t>
  </si>
  <si>
    <t>PLT1247</t>
  </si>
  <si>
    <t>PLT1248</t>
  </si>
  <si>
    <t>PLT1249</t>
  </si>
  <si>
    <t>PLT1250</t>
  </si>
  <si>
    <t>PLT1251</t>
  </si>
  <si>
    <t>PLT1252</t>
  </si>
  <si>
    <t>PLT1253</t>
  </si>
  <si>
    <t>PLT1254</t>
  </si>
  <si>
    <t>PLT1255</t>
  </si>
  <si>
    <t>PLT1256</t>
  </si>
  <si>
    <t>PLT1257</t>
  </si>
  <si>
    <t>PLT1258</t>
  </si>
  <si>
    <t>PLT1259</t>
  </si>
  <si>
    <t>PLT1260</t>
  </si>
  <si>
    <t>PLT1261</t>
  </si>
  <si>
    <t>PLT1262</t>
  </si>
  <si>
    <t>PLT1263</t>
  </si>
  <si>
    <t>PLT1264</t>
  </si>
  <si>
    <t>PLT1265</t>
  </si>
  <si>
    <t>PLT1266</t>
  </si>
  <si>
    <t>PLT1267</t>
  </si>
  <si>
    <t>PLT1268</t>
  </si>
  <si>
    <t>PLT1269</t>
  </si>
  <si>
    <t>PLT1270</t>
  </si>
  <si>
    <t>PLT1271</t>
  </si>
  <si>
    <t>PLT1272</t>
  </si>
  <si>
    <t>PLT1273</t>
  </si>
  <si>
    <t>PLT1274</t>
  </si>
  <si>
    <t>PLT1275</t>
  </si>
  <si>
    <t>PLT1276</t>
  </si>
  <si>
    <t>PLT1277</t>
  </si>
  <si>
    <t>PLT1278</t>
  </si>
  <si>
    <t>PLT1279</t>
  </si>
  <si>
    <t>PLT1280</t>
  </si>
  <si>
    <t>PLT1281</t>
  </si>
  <si>
    <t>PLT1282</t>
  </si>
  <si>
    <t>PLT1283</t>
  </si>
  <si>
    <t>PLT1284</t>
  </si>
  <si>
    <t>PLT1285</t>
  </si>
  <si>
    <t>PLT1286</t>
  </si>
  <si>
    <t>PLT1287</t>
  </si>
  <si>
    <t>PLT1288</t>
  </si>
  <si>
    <t>PLT1289</t>
  </si>
  <si>
    <t>PLT1290</t>
  </si>
  <si>
    <t>PLT1291</t>
  </si>
  <si>
    <t>PLT1292</t>
  </si>
  <si>
    <t>PLT1293</t>
  </si>
  <si>
    <t>PLT1294</t>
  </si>
  <si>
    <t>PLT1295</t>
  </si>
  <si>
    <t>PLT1296</t>
  </si>
  <si>
    <t>PLT1297</t>
  </si>
  <si>
    <t>PLT1298</t>
  </si>
  <si>
    <t>PLT1299</t>
  </si>
  <si>
    <t>PLT1300</t>
  </si>
  <si>
    <t>PLT1301</t>
  </si>
  <si>
    <t>PLT1302</t>
  </si>
  <si>
    <t>PLT1303</t>
  </si>
  <si>
    <t>PLT1304</t>
  </si>
  <si>
    <t>PLT1305</t>
  </si>
  <si>
    <t>PLT1306</t>
  </si>
  <si>
    <t>PLT1307</t>
  </si>
  <si>
    <t>PLT1308</t>
  </si>
  <si>
    <t>PLT1309</t>
  </si>
  <si>
    <t>PLT1310</t>
  </si>
  <si>
    <t>PLT1311</t>
  </si>
  <si>
    <t>PLT1312</t>
  </si>
  <si>
    <t>PLT1313</t>
  </si>
  <si>
    <t>PLT1314</t>
  </si>
  <si>
    <t>PLT1315</t>
  </si>
  <si>
    <t>PLT1316</t>
  </si>
  <si>
    <t>PLT1317</t>
  </si>
  <si>
    <t>PLT1318</t>
  </si>
  <si>
    <t>PLT1319</t>
  </si>
  <si>
    <t>PLT1320</t>
  </si>
  <si>
    <t>PLT1321</t>
  </si>
  <si>
    <t>PLT1322</t>
  </si>
  <si>
    <t>PLT1323</t>
  </si>
  <si>
    <t>PLT1324</t>
  </si>
  <si>
    <t>PLT1325</t>
  </si>
  <si>
    <t>PLT1326</t>
  </si>
  <si>
    <t>PLT1327</t>
  </si>
  <si>
    <t>PLT1328</t>
  </si>
  <si>
    <t>PLT1329</t>
  </si>
  <si>
    <t>PLT1330</t>
  </si>
  <si>
    <t>PLT1331</t>
  </si>
  <si>
    <t>PLT1332</t>
  </si>
  <si>
    <t>PLT1333</t>
  </si>
  <si>
    <t>PLT1334</t>
  </si>
  <si>
    <t>PLT1335</t>
  </si>
  <si>
    <t>PLT1336</t>
  </si>
  <si>
    <t>PLT1337</t>
  </si>
  <si>
    <t>PLT1338</t>
  </si>
  <si>
    <t>PLT1339</t>
  </si>
  <si>
    <t>PLT1340</t>
  </si>
  <si>
    <t>PLT1341</t>
  </si>
  <si>
    <t>PLT1342</t>
  </si>
  <si>
    <t>PLT1343</t>
  </si>
  <si>
    <t>PLT1344</t>
  </si>
  <si>
    <t>PLT1345</t>
  </si>
  <si>
    <t>PLT1346</t>
  </si>
  <si>
    <t>PLT1347</t>
  </si>
  <si>
    <t>PLT1348</t>
  </si>
  <si>
    <t>PLT1349</t>
  </si>
  <si>
    <t>PLT1350</t>
  </si>
  <si>
    <t>PLT1351</t>
  </si>
  <si>
    <t>PLT1352</t>
  </si>
  <si>
    <t>PLT1353</t>
  </si>
  <si>
    <t>PLT1354</t>
  </si>
  <si>
    <t>PLT1355</t>
  </si>
  <si>
    <t>PLT1356</t>
  </si>
  <si>
    <t>PLT1357</t>
  </si>
  <si>
    <t>PLT1358</t>
  </si>
  <si>
    <t>PLT1359</t>
  </si>
  <si>
    <t>PLT1360</t>
  </si>
  <si>
    <t>PLT1361</t>
  </si>
  <si>
    <t>PLT1362</t>
  </si>
  <si>
    <t>PLT1363</t>
  </si>
  <si>
    <t>PLT1364</t>
  </si>
  <si>
    <t>PLT1365</t>
  </si>
  <si>
    <t>PLT1366</t>
  </si>
  <si>
    <t>PLT1367</t>
  </si>
  <si>
    <t>PLT1368</t>
  </si>
  <si>
    <t>PLT1369</t>
  </si>
  <si>
    <t>PLT1370</t>
  </si>
  <si>
    <t>PLT1371</t>
  </si>
  <si>
    <t>PLT1372</t>
  </si>
  <si>
    <t>PLT1373</t>
  </si>
  <si>
    <t>PLT1374</t>
  </si>
  <si>
    <t>PLT1375</t>
  </si>
  <si>
    <t>PLT1376</t>
  </si>
  <si>
    <t>PLT1377</t>
  </si>
  <si>
    <t>PLT1378</t>
  </si>
  <si>
    <t>PLT1379</t>
  </si>
  <si>
    <t>PLT1380</t>
  </si>
  <si>
    <t>PLT1381</t>
  </si>
  <si>
    <t>PLT1382</t>
  </si>
  <si>
    <t>PLT1383</t>
  </si>
  <si>
    <t>PLT1384</t>
  </si>
  <si>
    <t>PLT1385</t>
  </si>
  <si>
    <t>PLT1386</t>
  </si>
  <si>
    <t>PLT1387</t>
  </si>
  <si>
    <t>PLT1388</t>
  </si>
  <si>
    <t>PLT1389</t>
  </si>
  <si>
    <t>PLT1390</t>
  </si>
  <si>
    <t>PLT1391</t>
  </si>
  <si>
    <t>PLT1392</t>
  </si>
  <si>
    <t>PLT1393</t>
  </si>
  <si>
    <t>PLT1394</t>
  </si>
  <si>
    <t>PLT1395</t>
  </si>
  <si>
    <t>PLT1396</t>
  </si>
  <si>
    <t>PLT1397</t>
  </si>
  <si>
    <t>PLT1398</t>
  </si>
  <si>
    <t>PLT1399</t>
  </si>
  <si>
    <t>PLT1400</t>
  </si>
  <si>
    <t>PLT1401</t>
  </si>
  <si>
    <t>PLT1402</t>
  </si>
  <si>
    <t>PLT1403</t>
  </si>
  <si>
    <t>PLT1404</t>
  </si>
  <si>
    <t>PLT1405</t>
  </si>
  <si>
    <t>PLT1406</t>
  </si>
  <si>
    <t>PLT1407</t>
  </si>
  <si>
    <t>PLT1408</t>
  </si>
  <si>
    <t>PLT1409</t>
  </si>
  <si>
    <t>PLT1410</t>
  </si>
  <si>
    <t>PLT1411</t>
  </si>
  <si>
    <t>PLT1412</t>
  </si>
  <si>
    <t>PLT1413</t>
  </si>
  <si>
    <t>PLT1414</t>
  </si>
  <si>
    <t>PLT1415</t>
  </si>
  <si>
    <t>PLT1416</t>
  </si>
  <si>
    <t>PLT1417</t>
  </si>
  <si>
    <t>PLT1418</t>
  </si>
  <si>
    <t>PLT1419</t>
  </si>
  <si>
    <t>PLT1420</t>
  </si>
  <si>
    <t>PLT1421</t>
  </si>
  <si>
    <t>PLT1422</t>
  </si>
  <si>
    <t>PLT1423</t>
  </si>
  <si>
    <t>PLT1424</t>
  </si>
  <si>
    <t>PLT1425</t>
  </si>
  <si>
    <t>PLT1426</t>
  </si>
  <si>
    <t>PLT1427</t>
  </si>
  <si>
    <t>PLT1428</t>
  </si>
  <si>
    <t>PLT1429</t>
  </si>
  <si>
    <t>PLT1430</t>
  </si>
  <si>
    <t>PLT1431</t>
  </si>
  <si>
    <t>PLT1432</t>
  </si>
  <si>
    <t>PLT1433</t>
  </si>
  <si>
    <t>PLT1434</t>
  </si>
  <si>
    <t>PLT1435</t>
  </si>
  <si>
    <t>PLT1436</t>
  </si>
  <si>
    <t>PLT1437</t>
  </si>
  <si>
    <t>PLT1438</t>
  </si>
  <si>
    <t>PLT1439</t>
  </si>
  <si>
    <t>PLT1440</t>
  </si>
  <si>
    <t>PLT1441</t>
  </si>
  <si>
    <t>PLT1442</t>
  </si>
  <si>
    <t>PLT1443</t>
  </si>
  <si>
    <t>PLT1444</t>
  </si>
  <si>
    <t>PLT1445</t>
  </si>
  <si>
    <t>PLT1446</t>
  </si>
  <si>
    <t>PLT1447</t>
  </si>
  <si>
    <t>PLT1448</t>
  </si>
  <si>
    <t>PLT1449</t>
  </si>
  <si>
    <t>PLT1450</t>
  </si>
  <si>
    <t>PLT1451</t>
  </si>
  <si>
    <t>PLT1452</t>
  </si>
  <si>
    <t>PLT1453</t>
  </si>
  <si>
    <t>PLT1454</t>
  </si>
  <si>
    <t>PLT1455</t>
  </si>
  <si>
    <t>PLT1456</t>
  </si>
  <si>
    <t>PLT1457</t>
  </si>
  <si>
    <t>PLT1458</t>
  </si>
  <si>
    <t>PLT1459</t>
  </si>
  <si>
    <t>PLT1460</t>
  </si>
  <si>
    <t>PLT1461</t>
  </si>
  <si>
    <t>PLT1462</t>
  </si>
  <si>
    <t>PLT1463</t>
  </si>
  <si>
    <t>PLT1464</t>
  </si>
  <si>
    <t>PLT1465</t>
  </si>
  <si>
    <t>PLT1466</t>
  </si>
  <si>
    <t>PLT1467</t>
  </si>
  <si>
    <t>PLT1468</t>
  </si>
  <si>
    <t>PLT1469</t>
  </si>
  <si>
    <t>PLT1470</t>
  </si>
  <si>
    <t>PLT1471</t>
  </si>
  <si>
    <t>PLT1472</t>
  </si>
  <si>
    <t>PLT1473</t>
  </si>
  <si>
    <t>PLT1474</t>
  </si>
  <si>
    <t>PLT1475</t>
  </si>
  <si>
    <t>PLT1476</t>
  </si>
  <si>
    <t>PLT1477</t>
  </si>
  <si>
    <t>PLT1478</t>
  </si>
  <si>
    <t>PLT1479</t>
  </si>
  <si>
    <t>PLT1480</t>
  </si>
  <si>
    <t>PLT1481</t>
  </si>
  <si>
    <t>PLT1482</t>
  </si>
  <si>
    <t>PLT1483</t>
  </si>
  <si>
    <t>PLT1484</t>
  </si>
  <si>
    <t>PLT1485</t>
  </si>
  <si>
    <t>PLT1486</t>
  </si>
  <si>
    <t>PLT1487</t>
  </si>
  <si>
    <t>PLT1488</t>
  </si>
  <si>
    <t>PLT1489</t>
  </si>
  <si>
    <t>PLT1490</t>
  </si>
  <si>
    <t>PLT1491</t>
  </si>
  <si>
    <t>PLT1492</t>
  </si>
  <si>
    <t>PLT1493</t>
  </si>
  <si>
    <t>PLT1494</t>
  </si>
  <si>
    <t>PLT1495</t>
  </si>
  <si>
    <t>PLT1496</t>
  </si>
  <si>
    <t>PLT1497</t>
  </si>
  <si>
    <t>PLT1498</t>
  </si>
  <si>
    <t>PLT1499</t>
  </si>
  <si>
    <t>PLT1500</t>
  </si>
  <si>
    <t>PLT1501</t>
  </si>
  <si>
    <t>PLT1502</t>
  </si>
  <si>
    <t>PLT1503</t>
  </si>
  <si>
    <t>PLT1504</t>
  </si>
  <si>
    <t>PLT1505</t>
  </si>
  <si>
    <t>PLT1506</t>
  </si>
  <si>
    <t>PLT1507</t>
  </si>
  <si>
    <t>PLT1508</t>
  </si>
  <si>
    <t>PLT1509</t>
  </si>
  <si>
    <t>PLT1510</t>
  </si>
  <si>
    <t>PLT1511</t>
  </si>
  <si>
    <t>PLT1512</t>
  </si>
  <si>
    <t>PLT1513</t>
  </si>
  <si>
    <t>PLT1514</t>
  </si>
  <si>
    <t>PLT1515</t>
  </si>
  <si>
    <t>PLT1516</t>
  </si>
  <si>
    <t>PLT1517</t>
  </si>
  <si>
    <t>PLT1518</t>
  </si>
  <si>
    <t>PLT1519</t>
  </si>
  <si>
    <t>PLT1520</t>
  </si>
  <si>
    <t>PLT1521</t>
  </si>
  <si>
    <t>PLT1522</t>
  </si>
  <si>
    <t>PLT1523</t>
  </si>
  <si>
    <t>PLT1524</t>
  </si>
  <si>
    <t>PLT1525</t>
  </si>
  <si>
    <t>PLT1526</t>
  </si>
  <si>
    <t>PLT1527</t>
  </si>
  <si>
    <t>PLT1528</t>
  </si>
  <si>
    <t>PLT1529</t>
  </si>
  <si>
    <t>PLT1530</t>
  </si>
  <si>
    <t>PLT1531</t>
  </si>
  <si>
    <t>PLT1532</t>
  </si>
  <si>
    <t>PLT1533</t>
  </si>
  <si>
    <t>PLT1534</t>
  </si>
  <si>
    <t>PLT1535</t>
  </si>
  <si>
    <t>PLT1536</t>
  </si>
  <si>
    <t>PLT1537</t>
  </si>
  <si>
    <t>PLT1538</t>
  </si>
  <si>
    <t>PLT1539</t>
  </si>
  <si>
    <t>PLT1540</t>
  </si>
  <si>
    <t>PLT1541</t>
  </si>
  <si>
    <t>PLT1542</t>
  </si>
  <si>
    <t>PLT1543</t>
  </si>
  <si>
    <t>PLT1544</t>
  </si>
  <si>
    <t>PLT1545</t>
  </si>
  <si>
    <t>PLT1546</t>
  </si>
  <si>
    <t>PLT1547</t>
  </si>
  <si>
    <t>PLT1548</t>
  </si>
  <si>
    <t>PLT1549</t>
  </si>
  <si>
    <t>PLT1550</t>
  </si>
  <si>
    <t>PLT1551</t>
  </si>
  <si>
    <t>PLT1552</t>
  </si>
  <si>
    <t>PLT1553</t>
  </si>
  <si>
    <t>PLT1554</t>
  </si>
  <si>
    <t>PLT1555</t>
  </si>
  <si>
    <t>PLT1556</t>
  </si>
  <si>
    <t>PLT1557</t>
  </si>
  <si>
    <t>PLT1558</t>
  </si>
  <si>
    <t>PLT1559</t>
  </si>
  <si>
    <t>PLT1560</t>
  </si>
  <si>
    <t>PLT1561</t>
  </si>
  <si>
    <t>PLT1562</t>
  </si>
  <si>
    <t>PLT1563</t>
  </si>
  <si>
    <t>PLT1564</t>
  </si>
  <si>
    <t>PLT1565</t>
  </si>
  <si>
    <t>PLT1566</t>
  </si>
  <si>
    <t>PLT1567</t>
  </si>
  <si>
    <t>PLT1568</t>
  </si>
  <si>
    <t>PLT1569</t>
  </si>
  <si>
    <t>PLT1570</t>
  </si>
  <si>
    <t>PLT1571</t>
  </si>
  <si>
    <t>PLT1572</t>
  </si>
  <si>
    <t>PLT1573</t>
  </si>
  <si>
    <t>PLT1574</t>
  </si>
  <si>
    <t>PLT1575</t>
  </si>
  <si>
    <t>PLT1576</t>
  </si>
  <si>
    <t>PLT1577</t>
  </si>
  <si>
    <t>PLT1578</t>
  </si>
  <si>
    <t>PLT1579</t>
  </si>
  <si>
    <t>PLT1580</t>
  </si>
  <si>
    <t>PLT1581</t>
  </si>
  <si>
    <t>PLT1582</t>
  </si>
  <si>
    <t>PLT1583</t>
  </si>
  <si>
    <t>PLT1584</t>
  </si>
  <si>
    <t>PLT1585</t>
  </si>
  <si>
    <t>PLT1586</t>
  </si>
  <si>
    <t>PLT1587</t>
  </si>
  <si>
    <t>PLT1588</t>
  </si>
  <si>
    <t>PLT1589</t>
  </si>
  <si>
    <t>PLT1590</t>
  </si>
  <si>
    <t>PLT1591</t>
  </si>
  <si>
    <t>PLT1592</t>
  </si>
  <si>
    <t>PLT1593</t>
  </si>
  <si>
    <t>PLT1594</t>
  </si>
  <si>
    <t>PLT1595</t>
  </si>
  <si>
    <t>PLT1596</t>
  </si>
  <si>
    <t>PLT1597</t>
  </si>
  <si>
    <t>PLT1598</t>
  </si>
  <si>
    <t>PLT1599</t>
  </si>
  <si>
    <t>PLT1600</t>
  </si>
  <si>
    <t>PLT1601</t>
  </si>
  <si>
    <t>PLT1602</t>
  </si>
  <si>
    <t>PLT1603</t>
  </si>
  <si>
    <t>PLT1604</t>
  </si>
  <si>
    <t>PLT1605</t>
  </si>
  <si>
    <t>PLT1606</t>
  </si>
  <si>
    <t>PLT1607</t>
  </si>
  <si>
    <t>PLT1608</t>
  </si>
  <si>
    <t>PLT1609</t>
  </si>
  <si>
    <t>PLT1610</t>
  </si>
  <si>
    <t>PLT1611</t>
  </si>
  <si>
    <t>PLT1612</t>
  </si>
  <si>
    <t>PLT1613</t>
  </si>
  <si>
    <t>PLT1614</t>
  </si>
  <si>
    <t>PLT1615</t>
  </si>
  <si>
    <t>PLT1616</t>
  </si>
  <si>
    <t>PLT1617</t>
  </si>
  <si>
    <t>PLT1618</t>
  </si>
  <si>
    <t>PLT1619</t>
  </si>
  <si>
    <t>PLT1620</t>
  </si>
  <si>
    <t>PLT1621</t>
  </si>
  <si>
    <t>PLT1622</t>
  </si>
  <si>
    <t>PLT1623</t>
  </si>
  <si>
    <t>PLT1624</t>
  </si>
  <si>
    <t>PLT1625</t>
  </si>
  <si>
    <t>PLT1626</t>
  </si>
  <si>
    <t>PLT1627</t>
  </si>
  <si>
    <t>PLT1628</t>
  </si>
  <si>
    <t>PLT1629</t>
  </si>
  <si>
    <t>PLT1630</t>
  </si>
  <si>
    <t>PLT1631</t>
  </si>
  <si>
    <t>PLT1632</t>
  </si>
  <si>
    <t>PLT1633</t>
  </si>
  <si>
    <t>PLT1634</t>
  </si>
  <si>
    <t>PLT1635</t>
  </si>
  <si>
    <t>PLT1636</t>
  </si>
  <si>
    <t>PLT1637</t>
  </si>
  <si>
    <t>PLT1638</t>
  </si>
  <si>
    <t>PLT1639</t>
  </si>
  <si>
    <t>PLT1640</t>
  </si>
  <si>
    <t>PLT1641</t>
  </si>
  <si>
    <t>PLT1642</t>
  </si>
  <si>
    <t>PLT1643</t>
  </si>
  <si>
    <t>PLT1644</t>
  </si>
  <si>
    <t>PLT1645</t>
  </si>
  <si>
    <t>PLT1646</t>
  </si>
  <si>
    <t>PLT1647</t>
  </si>
  <si>
    <t>PLT1648</t>
  </si>
  <si>
    <t>PLT1649</t>
  </si>
  <si>
    <t>PLT1650</t>
  </si>
  <si>
    <t>PLT1651</t>
  </si>
  <si>
    <t>PLT1652</t>
  </si>
  <si>
    <t>PLT1653</t>
  </si>
  <si>
    <t>PLT1654</t>
  </si>
  <si>
    <t>PLT1655</t>
  </si>
  <si>
    <t>PLT1656</t>
  </si>
  <si>
    <t>PLT1657</t>
  </si>
  <si>
    <t>PLT1658</t>
  </si>
  <si>
    <t>PLT1659</t>
  </si>
  <si>
    <t>PLT1660</t>
  </si>
  <si>
    <t>PLT1661</t>
  </si>
  <si>
    <t>PLT1662</t>
  </si>
  <si>
    <t>PLT1663</t>
  </si>
  <si>
    <t>PLT1664</t>
  </si>
  <si>
    <t>PLT1665</t>
  </si>
  <si>
    <t>PLT1666</t>
  </si>
  <si>
    <t>PLT1667</t>
  </si>
  <si>
    <t>PLT1668</t>
  </si>
  <si>
    <t>PLT1669</t>
  </si>
  <si>
    <t>PLT1670</t>
  </si>
  <si>
    <t>PLT1671</t>
  </si>
  <si>
    <t>PLT1672</t>
  </si>
  <si>
    <t>PLT1673</t>
  </si>
  <si>
    <t>PLT1674</t>
  </si>
  <si>
    <t>PLT1675</t>
  </si>
  <si>
    <t>PLT1676</t>
  </si>
  <si>
    <t>PLT1677</t>
  </si>
  <si>
    <t>PLT1678</t>
  </si>
  <si>
    <t>PLT1679</t>
  </si>
  <si>
    <t>PLT1680</t>
  </si>
  <si>
    <t>PLT1681</t>
  </si>
  <si>
    <t>PLT1682</t>
  </si>
  <si>
    <t>PLT1683</t>
  </si>
  <si>
    <t>PLT1684</t>
  </si>
  <si>
    <t>PLT1685</t>
  </si>
  <si>
    <t>PLT1686</t>
  </si>
  <si>
    <t>PLT1687</t>
  </si>
  <si>
    <t>PLT1688</t>
  </si>
  <si>
    <t>PLT1689</t>
  </si>
  <si>
    <t>PLT1690</t>
  </si>
  <si>
    <t>PLT1691</t>
  </si>
  <si>
    <t>PLT1692</t>
  </si>
  <si>
    <t>PLT1693</t>
  </si>
  <si>
    <t>PLT1694</t>
  </si>
  <si>
    <t>PLT1695</t>
  </si>
  <si>
    <t>PLT1696</t>
  </si>
  <si>
    <t>PLT1697</t>
  </si>
  <si>
    <t>PLT1698</t>
  </si>
  <si>
    <t>PLT1699</t>
  </si>
  <si>
    <t>PLT1700</t>
  </si>
  <si>
    <t>PLT1701</t>
  </si>
  <si>
    <t>PLT1702</t>
  </si>
  <si>
    <t>PLT1703</t>
  </si>
  <si>
    <t>PLT1704</t>
  </si>
  <si>
    <t>PLT1705</t>
  </si>
  <si>
    <t>PLT1706</t>
  </si>
  <si>
    <t>PLT1707</t>
  </si>
  <si>
    <t>PLT1708</t>
  </si>
  <si>
    <t>PLT1709</t>
  </si>
  <si>
    <t>PLT1710</t>
  </si>
  <si>
    <t>PLT1711</t>
  </si>
  <si>
    <t>PLT1712</t>
  </si>
  <si>
    <t>PLT1713</t>
  </si>
  <si>
    <t>PLT1714</t>
  </si>
  <si>
    <t>PLT1715</t>
  </si>
  <si>
    <t>PLT1716</t>
  </si>
  <si>
    <t>PLT1717</t>
  </si>
  <si>
    <t>PLT1718</t>
  </si>
  <si>
    <t>PLT1719</t>
  </si>
  <si>
    <t>PLT1720</t>
  </si>
  <si>
    <t>PLT1721</t>
  </si>
  <si>
    <t>PLT1722</t>
  </si>
  <si>
    <t>PLT1723</t>
  </si>
  <si>
    <t>PLT1724</t>
  </si>
  <si>
    <t>PLT1725</t>
  </si>
  <si>
    <t>PLT1726</t>
  </si>
  <si>
    <t>PLT1727</t>
  </si>
  <si>
    <t>PLT1728</t>
  </si>
  <si>
    <t>PLT1729</t>
  </si>
  <si>
    <t>PLT1730</t>
  </si>
  <si>
    <t>PLT1731</t>
  </si>
  <si>
    <t>PLT1732</t>
  </si>
  <si>
    <t>PLT1733</t>
  </si>
  <si>
    <t>PLT1734</t>
  </si>
  <si>
    <t>PLT1735</t>
  </si>
  <si>
    <t>PLT1736</t>
  </si>
  <si>
    <t>PLT1737</t>
  </si>
  <si>
    <t>PLT1738</t>
  </si>
  <si>
    <t>PLT1739</t>
  </si>
  <si>
    <t>PLT1740</t>
  </si>
  <si>
    <t>PLT1741</t>
  </si>
  <si>
    <t>PLT1742</t>
  </si>
  <si>
    <t>PLT1743</t>
  </si>
  <si>
    <t>PLT1744</t>
  </si>
  <si>
    <t>PLT1745</t>
  </si>
  <si>
    <t>PLT1746</t>
  </si>
  <si>
    <t>PLT1747</t>
  </si>
  <si>
    <t>PLT1748</t>
  </si>
  <si>
    <t>PLT1749</t>
  </si>
  <si>
    <t>PLT1750</t>
  </si>
  <si>
    <t>PLT1751</t>
  </si>
  <si>
    <t>PLT1752</t>
  </si>
  <si>
    <t>PLT1753</t>
  </si>
  <si>
    <t>PLT1754</t>
  </si>
  <si>
    <t>PLT1755</t>
  </si>
  <si>
    <t>PLT1756</t>
  </si>
  <si>
    <t>PLT1757</t>
  </si>
  <si>
    <t>PLT1758</t>
  </si>
  <si>
    <t>PLT1759</t>
  </si>
  <si>
    <t>PLT1760</t>
  </si>
  <si>
    <t>PLT1761</t>
  </si>
  <si>
    <t>PLT1762</t>
  </si>
  <si>
    <t>PLT1763</t>
  </si>
  <si>
    <t>PLT1764</t>
  </si>
  <si>
    <t>PLT1765</t>
  </si>
  <si>
    <t>PLT1766</t>
  </si>
  <si>
    <t>PLT1767</t>
  </si>
  <si>
    <t>PLT1768</t>
  </si>
  <si>
    <t>PLT1769</t>
  </si>
  <si>
    <t>PLT1770</t>
  </si>
  <si>
    <t>PLT1771</t>
  </si>
  <si>
    <t>PLT1772</t>
  </si>
  <si>
    <t>PLT1773</t>
  </si>
  <si>
    <t>PLT1774</t>
  </si>
  <si>
    <t>PLT1775</t>
  </si>
  <si>
    <t>PLT1776</t>
  </si>
  <si>
    <t>PLT1777</t>
  </si>
  <si>
    <t>PLT1778</t>
  </si>
  <si>
    <t>PLT1779</t>
  </si>
  <si>
    <t>PLT1780</t>
  </si>
  <si>
    <t>PLT1781</t>
  </si>
  <si>
    <t>PLT1782</t>
  </si>
  <si>
    <t>PLT1783</t>
  </si>
  <si>
    <t>PLT1784</t>
  </si>
  <si>
    <t>PLT1785</t>
  </si>
  <si>
    <t>PLT1786</t>
  </si>
  <si>
    <t>PLT1787</t>
  </si>
  <si>
    <t>PLT1788</t>
  </si>
  <si>
    <t>PLT1789</t>
  </si>
  <si>
    <t>PLT1790</t>
  </si>
  <si>
    <t>PLT1791</t>
  </si>
  <si>
    <t>PLT1792</t>
  </si>
  <si>
    <t>PLT1793</t>
  </si>
  <si>
    <t>PLT1794</t>
  </si>
  <si>
    <t>PLT1795</t>
  </si>
  <si>
    <t>PLT1796</t>
  </si>
  <si>
    <t>PLT1797</t>
  </si>
  <si>
    <t>PLT1798</t>
  </si>
  <si>
    <t>PLT1799</t>
  </si>
  <si>
    <t>PLT1800</t>
  </si>
  <si>
    <t>PLT1801</t>
  </si>
  <si>
    <t>PLT1802</t>
  </si>
  <si>
    <t>PLT1803</t>
  </si>
  <si>
    <t>PLT1804</t>
  </si>
  <si>
    <t>PLT1805</t>
  </si>
  <si>
    <t>PLT1806</t>
  </si>
  <si>
    <t>PLT1807</t>
  </si>
  <si>
    <t>PLT1808</t>
  </si>
  <si>
    <t>PLT1809</t>
  </si>
  <si>
    <t>PLT1810</t>
  </si>
  <si>
    <t>PLT1811</t>
  </si>
  <si>
    <t>PLT1812</t>
  </si>
  <si>
    <t>PLT1813</t>
  </si>
  <si>
    <t>PLT1814</t>
  </si>
  <si>
    <t>PLT1815</t>
  </si>
  <si>
    <t>PLT1816</t>
  </si>
  <si>
    <t>PLT1817</t>
  </si>
  <si>
    <t>PLT1818</t>
  </si>
  <si>
    <t>PLT1819</t>
  </si>
  <si>
    <t>PLT1820</t>
  </si>
  <si>
    <t>PLT1821</t>
  </si>
  <si>
    <t>PLT1822</t>
  </si>
  <si>
    <t>PLT1823</t>
  </si>
  <si>
    <t>PLT1824</t>
  </si>
  <si>
    <t>PLT1825</t>
  </si>
  <si>
    <t>PLT1826</t>
  </si>
  <si>
    <t>PLT1827</t>
  </si>
  <si>
    <t>PLT1828</t>
  </si>
  <si>
    <t>PLT1829</t>
  </si>
  <si>
    <t>PLT1830</t>
  </si>
  <si>
    <t>PLT1831</t>
  </si>
  <si>
    <t>PLT1832</t>
  </si>
  <si>
    <t>PLT1833</t>
  </si>
  <si>
    <t>PLT1834</t>
  </si>
  <si>
    <t>PLT1835</t>
  </si>
  <si>
    <t>PLT1836</t>
  </si>
  <si>
    <t>PLT1837</t>
  </si>
  <si>
    <t>PLT1838</t>
  </si>
  <si>
    <t>PLT1839</t>
  </si>
  <si>
    <t>PLT1840</t>
  </si>
  <si>
    <t>PLT1841</t>
  </si>
  <si>
    <t>PLT1842</t>
  </si>
  <si>
    <t>PLT1843</t>
  </si>
  <si>
    <t>PLT1844</t>
  </si>
  <si>
    <t>PLT1845</t>
  </si>
  <si>
    <t>PLT1846</t>
  </si>
  <si>
    <t>PLT1847</t>
  </si>
  <si>
    <t>PLT1848</t>
  </si>
  <si>
    <t>PLT1849</t>
  </si>
  <si>
    <t>PLT1850</t>
  </si>
  <si>
    <t>PLT1851</t>
  </si>
  <si>
    <t>PLT1852</t>
  </si>
  <si>
    <t>PLT1853</t>
  </si>
  <si>
    <t>PLT1854</t>
  </si>
  <si>
    <t>PLT1855</t>
  </si>
  <si>
    <t>PLT1856</t>
  </si>
  <si>
    <t>PLT1857</t>
  </si>
  <si>
    <t>PLT1858</t>
  </si>
  <si>
    <t>PLT1859</t>
  </si>
  <si>
    <t>PLT1860</t>
  </si>
  <si>
    <t>PLT1861</t>
  </si>
  <si>
    <t>PLT1862</t>
  </si>
  <si>
    <t>PLT1863</t>
  </si>
  <si>
    <t>PLT1864</t>
  </si>
  <si>
    <t>PLT1865</t>
  </si>
  <si>
    <t>PLT1866</t>
  </si>
  <si>
    <t>PLT1867</t>
  </si>
  <si>
    <t>PLT1868</t>
  </si>
  <si>
    <t>PLT1869</t>
  </si>
  <si>
    <t>PLT1870</t>
  </si>
  <si>
    <t>PLT1871</t>
  </si>
  <si>
    <t>PLT1872</t>
  </si>
  <si>
    <t>PLT1873</t>
  </si>
  <si>
    <t>PLT1874</t>
  </si>
  <si>
    <t>PLT1875</t>
  </si>
  <si>
    <t>PLT1876</t>
  </si>
  <si>
    <t>PLT1877</t>
  </si>
  <si>
    <t>PLT1878</t>
  </si>
  <si>
    <t>PLT1879</t>
  </si>
  <si>
    <t>PLT1880</t>
  </si>
  <si>
    <t>PLT1881</t>
  </si>
  <si>
    <t>PLT1882</t>
  </si>
  <si>
    <t>PLT1883</t>
  </si>
  <si>
    <t>PLT1884</t>
  </si>
  <si>
    <t>PLT1885</t>
  </si>
  <si>
    <t>PLT1886</t>
  </si>
  <si>
    <t>PLT1887</t>
  </si>
  <si>
    <t>PLT1888</t>
  </si>
  <si>
    <t>PLT1889</t>
  </si>
  <si>
    <t>PLT1890</t>
  </si>
  <si>
    <t>PLT1891</t>
  </si>
  <si>
    <t>PLT1892</t>
  </si>
  <si>
    <t>PLT1893</t>
  </si>
  <si>
    <t>PLT1894</t>
  </si>
  <si>
    <t>PLT1895</t>
  </si>
  <si>
    <t>PLT1896</t>
  </si>
  <si>
    <t>PLT1897</t>
  </si>
  <si>
    <t>PLT1898</t>
  </si>
  <si>
    <t>PLT1899</t>
  </si>
  <si>
    <t>PLT1900</t>
  </si>
  <si>
    <t>PLT1901</t>
  </si>
  <si>
    <t>PLT1902</t>
  </si>
  <si>
    <t>PLT1903</t>
  </si>
  <si>
    <t>PLT1904</t>
  </si>
  <si>
    <t>PLT1905</t>
  </si>
  <si>
    <t>PLT1906</t>
  </si>
  <si>
    <t>PLT1907</t>
  </si>
  <si>
    <t>PLT1908</t>
  </si>
  <si>
    <t>PLT1909</t>
  </si>
  <si>
    <t>PLT1910</t>
  </si>
  <si>
    <t>PLT1911</t>
  </si>
  <si>
    <t>PLT1912</t>
  </si>
  <si>
    <t>PLT1913</t>
  </si>
  <si>
    <t>PLT1914</t>
  </si>
  <si>
    <t>PLT1915</t>
  </si>
  <si>
    <t>PLT1916</t>
  </si>
  <si>
    <t>PLT1917</t>
  </si>
  <si>
    <t>PLT1918</t>
  </si>
  <si>
    <t>PLT1919</t>
  </si>
  <si>
    <t>PLT1920</t>
  </si>
  <si>
    <t>PLT1921</t>
  </si>
  <si>
    <t>PLT1922</t>
  </si>
  <si>
    <t>PLT1923</t>
  </si>
  <si>
    <t>PLT1924</t>
  </si>
  <si>
    <t>PLT1925</t>
  </si>
  <si>
    <t>PLT1926</t>
  </si>
  <si>
    <t>PLT1927</t>
  </si>
  <si>
    <t>PLT1928</t>
  </si>
  <si>
    <t>PLT1929</t>
  </si>
  <si>
    <t>PLT1930</t>
  </si>
  <si>
    <t>PLT1931</t>
  </si>
  <si>
    <t>PLT1932</t>
  </si>
  <si>
    <t>PLT1933</t>
  </si>
  <si>
    <t>PLT1934</t>
  </si>
  <si>
    <t>PLT1935</t>
  </si>
  <si>
    <t>PLT1936</t>
  </si>
  <si>
    <t>PLT1937</t>
  </si>
  <si>
    <t>PLT1938</t>
  </si>
  <si>
    <t>PLT1939</t>
  </si>
  <si>
    <t>PLT1940</t>
  </si>
  <si>
    <t>PLT1941</t>
  </si>
  <si>
    <t>PLT1942</t>
  </si>
  <si>
    <t>PLT1943</t>
  </si>
  <si>
    <t>PLT1944</t>
  </si>
  <si>
    <t>PLT1945</t>
  </si>
  <si>
    <t>PLT1946</t>
  </si>
  <si>
    <t>PLT1947</t>
  </si>
  <si>
    <t>PLT1948</t>
  </si>
  <si>
    <t>PLT1949</t>
  </si>
  <si>
    <t>PLT1950</t>
  </si>
  <si>
    <t>PLT1951</t>
  </si>
  <si>
    <t>PLT1952</t>
  </si>
  <si>
    <t>PLT1953</t>
  </si>
  <si>
    <t>PLT1954</t>
  </si>
  <si>
    <t>PLT1955</t>
  </si>
  <si>
    <t>PLT1956</t>
  </si>
  <si>
    <t>PLT1957</t>
  </si>
  <si>
    <t>PLT1958</t>
  </si>
  <si>
    <t>PLT1959</t>
  </si>
  <si>
    <t>PLT1960</t>
  </si>
  <si>
    <t>PLT1961</t>
  </si>
  <si>
    <t>PLT1962</t>
  </si>
  <si>
    <t>PLT1963</t>
  </si>
  <si>
    <t>PLT1964</t>
  </si>
  <si>
    <t>PLT1965</t>
  </si>
  <si>
    <t>PLT1966</t>
  </si>
  <si>
    <t>PLT1967</t>
  </si>
  <si>
    <t>PLT1968</t>
  </si>
  <si>
    <t>PLT1969</t>
  </si>
  <si>
    <t>PLT1970</t>
  </si>
  <si>
    <t>PLT1971</t>
  </si>
  <si>
    <t>PLT1972</t>
  </si>
  <si>
    <t>PLT1973</t>
  </si>
  <si>
    <t>PLT1974</t>
  </si>
  <si>
    <t>PLT1975</t>
  </si>
  <si>
    <t>PLT1976</t>
  </si>
  <si>
    <t>PLT1977</t>
  </si>
  <si>
    <t>PLT1978</t>
  </si>
  <si>
    <t>PLT1979</t>
  </si>
  <si>
    <t>PLT1980</t>
  </si>
  <si>
    <t>PLT1981</t>
  </si>
  <si>
    <t>PLT1982</t>
  </si>
  <si>
    <t>PLT1983</t>
  </si>
  <si>
    <t>PLT1984</t>
  </si>
  <si>
    <t>PLT1985</t>
  </si>
  <si>
    <t>PLT1986</t>
  </si>
  <si>
    <t>PLT1987</t>
  </si>
  <si>
    <t>PLT1988</t>
  </si>
  <si>
    <t>PLT1989</t>
  </si>
  <si>
    <t>PLT1990</t>
  </si>
  <si>
    <t>PLT1991</t>
  </si>
  <si>
    <t>PLT1992</t>
  </si>
  <si>
    <t>PLT1993</t>
  </si>
  <si>
    <t>PLT1994</t>
  </si>
  <si>
    <t>PLT1995</t>
  </si>
  <si>
    <t>PLT1996</t>
  </si>
  <si>
    <t>PLT1997</t>
  </si>
  <si>
    <t>PLT1998</t>
  </si>
  <si>
    <t>PLT1999</t>
  </si>
  <si>
    <t>PLT2000</t>
  </si>
  <si>
    <t>PLT2001</t>
  </si>
  <si>
    <t>PLT2002</t>
  </si>
  <si>
    <t>PLT2003</t>
  </si>
  <si>
    <t>PLT2004</t>
  </si>
  <si>
    <t>PLT2005</t>
  </si>
  <si>
    <t>PLT2006</t>
  </si>
  <si>
    <t>PLT2007</t>
  </si>
  <si>
    <t>PLT2008</t>
  </si>
  <si>
    <t>PLT2009</t>
  </si>
  <si>
    <t>PLT2010</t>
  </si>
  <si>
    <t>PLT2011</t>
  </si>
  <si>
    <t>PLT2012</t>
  </si>
  <si>
    <t>PLT2013</t>
  </si>
  <si>
    <t>PLT2014</t>
  </si>
  <si>
    <t>PLT2015</t>
  </si>
  <si>
    <t>PLT2016</t>
  </si>
  <si>
    <t>PLT2017</t>
  </si>
  <si>
    <t>PLT2018</t>
  </si>
  <si>
    <t>PLT2019</t>
  </si>
  <si>
    <t>PLT2020</t>
  </si>
  <si>
    <t>PLT2021</t>
  </si>
  <si>
    <t>PLT2022</t>
  </si>
  <si>
    <t>PLT2023</t>
  </si>
  <si>
    <t>PLT2024</t>
  </si>
  <si>
    <t>PLT2025</t>
  </si>
  <si>
    <t>PLT2026</t>
  </si>
  <si>
    <t>PLT2027</t>
  </si>
  <si>
    <t>PLT2028</t>
  </si>
  <si>
    <t>PLT2029</t>
  </si>
  <si>
    <t>PLT2030</t>
  </si>
  <si>
    <t>PLT2031</t>
  </si>
  <si>
    <t>PLT2032</t>
  </si>
  <si>
    <t>PLT2033</t>
  </si>
  <si>
    <t>PLT2034</t>
  </si>
  <si>
    <t>PLT2035</t>
  </si>
  <si>
    <t>PLT2036</t>
  </si>
  <si>
    <t>PLT2037</t>
  </si>
  <si>
    <t>PLT2038</t>
  </si>
  <si>
    <t>PLT2039</t>
  </si>
  <si>
    <t>PLT2040</t>
  </si>
  <si>
    <t>PLT2041</t>
  </si>
  <si>
    <t>PLT2042</t>
  </si>
  <si>
    <t>PLT2043</t>
  </si>
  <si>
    <t>PLT2044</t>
  </si>
  <si>
    <t>PLT2045</t>
  </si>
  <si>
    <t>PLT2046</t>
  </si>
  <si>
    <t>PLT2047</t>
  </si>
  <si>
    <t>PLT2048</t>
  </si>
  <si>
    <t>PLT2049</t>
  </si>
  <si>
    <t>PLT2050</t>
  </si>
  <si>
    <t>PLT2051</t>
  </si>
  <si>
    <t>PLT2052</t>
  </si>
  <si>
    <t>PLT2053</t>
  </si>
  <si>
    <t>PLT2054</t>
  </si>
  <si>
    <t>PLT2055</t>
  </si>
  <si>
    <t>PLT2056</t>
  </si>
  <si>
    <t>PLT2057</t>
  </si>
  <si>
    <t>PLT2058</t>
  </si>
  <si>
    <t>PLT2059</t>
  </si>
  <si>
    <t>PLT2060</t>
  </si>
  <si>
    <t>PLT2061</t>
  </si>
  <si>
    <t>PLT2062</t>
  </si>
  <si>
    <t>PLT2063</t>
  </si>
  <si>
    <t>PLT2064</t>
  </si>
  <si>
    <t>PLT2065</t>
  </si>
  <si>
    <t>PLT2066</t>
  </si>
  <si>
    <t>PLT2067</t>
  </si>
  <si>
    <t>PLT2068</t>
  </si>
  <si>
    <t>PLT2069</t>
  </si>
  <si>
    <t>PLT2070</t>
  </si>
  <si>
    <t>PLT2071</t>
  </si>
  <si>
    <t>PLT2072</t>
  </si>
  <si>
    <t>PLT2073</t>
  </si>
  <si>
    <t>PLT2074</t>
  </si>
  <si>
    <t>PLT2075</t>
  </si>
  <si>
    <t>PLT2076</t>
  </si>
  <si>
    <t>PLT2077</t>
  </si>
  <si>
    <t>PLT2078</t>
  </si>
  <si>
    <t>PLT2079</t>
  </si>
  <si>
    <t>PLT2080</t>
  </si>
  <si>
    <t>PLT2081</t>
  </si>
  <si>
    <t>PLT2082</t>
  </si>
  <si>
    <t>PLT2083</t>
  </si>
  <si>
    <t>PLT2084</t>
  </si>
  <si>
    <t>PLT2085</t>
  </si>
  <si>
    <t>PLT2086</t>
  </si>
  <si>
    <t>PLT2087</t>
  </si>
  <si>
    <t>PLT2088</t>
  </si>
  <si>
    <t>PLT2089</t>
  </si>
  <si>
    <t>PLT2090</t>
  </si>
  <si>
    <t>PLT2091</t>
  </si>
  <si>
    <t>PLT2092</t>
  </si>
  <si>
    <t>PLT2093</t>
  </si>
  <si>
    <t>PLT2094</t>
  </si>
  <si>
    <t>PLT2095</t>
  </si>
  <si>
    <t>PLT2096</t>
  </si>
  <si>
    <t>PLT2097</t>
  </si>
  <si>
    <t>PLT2098</t>
  </si>
  <si>
    <t>PLT2099</t>
  </si>
  <si>
    <t>PLT2100</t>
  </si>
  <si>
    <t>PLT2101</t>
  </si>
  <si>
    <t>PLT2102</t>
  </si>
  <si>
    <t>PLT2103</t>
  </si>
  <si>
    <t>PLT2104</t>
  </si>
  <si>
    <t>PLT2105</t>
  </si>
  <si>
    <t>PLT2106</t>
  </si>
  <si>
    <t>PLT2107</t>
  </si>
  <si>
    <t>PLT2108</t>
  </si>
  <si>
    <t>PLT2109</t>
  </si>
  <si>
    <t>PLT2110</t>
  </si>
  <si>
    <t>PLT2111</t>
  </si>
  <si>
    <t>PLT2112</t>
  </si>
  <si>
    <t>PLT2113</t>
  </si>
  <si>
    <t>PLT2114</t>
  </si>
  <si>
    <t>PLT2115</t>
  </si>
  <si>
    <t>PLT2116</t>
  </si>
  <si>
    <t>PLT2117</t>
  </si>
  <si>
    <t>PLT2118</t>
  </si>
  <si>
    <t>PLT2119</t>
  </si>
  <si>
    <t>PLT2120</t>
  </si>
  <si>
    <t>PLT2121</t>
  </si>
  <si>
    <t>PLT2122</t>
  </si>
  <si>
    <t>PLT2123</t>
  </si>
  <si>
    <t>PLT2124</t>
  </si>
  <si>
    <t>PLT2125</t>
  </si>
  <si>
    <t>PLT2126</t>
  </si>
  <si>
    <t>PLT2127</t>
  </si>
  <si>
    <t>PLT2128</t>
  </si>
  <si>
    <t>PLT2129</t>
  </si>
  <si>
    <t>PLT2130</t>
  </si>
  <si>
    <t>PLT2131</t>
  </si>
  <si>
    <t>PLT2132</t>
  </si>
  <si>
    <t>PLT2133</t>
  </si>
  <si>
    <t>PLT2134</t>
  </si>
  <si>
    <t>PLT2135</t>
  </si>
  <si>
    <t>PLT2136</t>
  </si>
  <si>
    <t>PLT2137</t>
  </si>
  <si>
    <t>PLT2138</t>
  </si>
  <si>
    <t>PLT2139</t>
  </si>
  <si>
    <t>PLT2140</t>
  </si>
  <si>
    <t>PLT2141</t>
  </si>
  <si>
    <t>PLT2142</t>
  </si>
  <si>
    <t>PLT2143</t>
  </si>
  <si>
    <t>PLT2144</t>
  </si>
  <si>
    <t>PLT2145</t>
  </si>
  <si>
    <t>PLT2146</t>
  </si>
  <si>
    <t>PLT2147</t>
  </si>
  <si>
    <t>PLT2148</t>
  </si>
  <si>
    <t>PLT2149</t>
  </si>
  <si>
    <t>PLT2150</t>
  </si>
  <si>
    <t>PLT2151</t>
  </si>
  <si>
    <t>PLT2152</t>
  </si>
  <si>
    <t>PLT2153</t>
  </si>
  <si>
    <t>PLT2154</t>
  </si>
  <si>
    <t>PLT2155</t>
  </si>
  <si>
    <t>PLT2156</t>
  </si>
  <si>
    <t>PLT2157</t>
  </si>
  <si>
    <t>PLT2158</t>
  </si>
  <si>
    <t>PLT2159</t>
  </si>
  <si>
    <t>PLT2160</t>
  </si>
  <si>
    <t>PLT2161</t>
  </si>
  <si>
    <t>PLT2162</t>
  </si>
  <si>
    <t>PLT2163</t>
  </si>
  <si>
    <t>PLT2164</t>
  </si>
  <si>
    <t>PLT2165</t>
  </si>
  <si>
    <t>PLT2166</t>
  </si>
  <si>
    <t>PLT2167</t>
  </si>
  <si>
    <t>PLT2168</t>
  </si>
  <si>
    <t>PLT2169</t>
  </si>
  <si>
    <t>PLT2170</t>
  </si>
  <si>
    <t>PLT2171</t>
  </si>
  <si>
    <t>PLT2172</t>
  </si>
  <si>
    <t>PLT2173</t>
  </si>
  <si>
    <t>PLT2174</t>
  </si>
  <si>
    <t>PLT2175</t>
  </si>
  <si>
    <t>PLT2176</t>
  </si>
  <si>
    <t>PLT2177</t>
  </si>
  <si>
    <t>PLT2178</t>
  </si>
  <si>
    <t>PLT2179</t>
  </si>
  <si>
    <t>PLT2180</t>
  </si>
  <si>
    <t>PLT2181</t>
  </si>
  <si>
    <t>PLT2182</t>
  </si>
  <si>
    <t>PLT2183</t>
  </si>
  <si>
    <t>PLT2184</t>
  </si>
  <si>
    <t>PLT2185</t>
  </si>
  <si>
    <t>PLT2186</t>
  </si>
  <si>
    <t>PLT2187</t>
  </si>
  <si>
    <t>PLT2188</t>
  </si>
  <si>
    <t>PLT2189</t>
  </si>
  <si>
    <t>PLT2190</t>
  </si>
  <si>
    <t>PLT2191</t>
  </si>
  <si>
    <t>PLT2192</t>
  </si>
  <si>
    <t>PLT2193</t>
  </si>
  <si>
    <t>PLT2194</t>
  </si>
  <si>
    <t>PLT2195</t>
  </si>
  <si>
    <t>PLT2196</t>
  </si>
  <si>
    <t>PLT2197</t>
  </si>
  <si>
    <t>PLT2198</t>
  </si>
  <si>
    <t>PLT2199</t>
  </si>
  <si>
    <t>PLT2200</t>
  </si>
  <si>
    <t>PLT2201</t>
  </si>
  <si>
    <t>PLT2202</t>
  </si>
  <si>
    <t>PLT2203</t>
  </si>
  <si>
    <t>PLT2204</t>
  </si>
  <si>
    <t>PLT2205</t>
  </si>
  <si>
    <t>PLT2206</t>
  </si>
  <si>
    <t>PLT2207</t>
  </si>
  <si>
    <t>PLT2208</t>
  </si>
  <si>
    <t>PLT2209</t>
  </si>
  <si>
    <t>PLT2210</t>
  </si>
  <si>
    <t>PLT2211</t>
  </si>
  <si>
    <t>PLT2212</t>
  </si>
  <si>
    <t>PLT2213</t>
  </si>
  <si>
    <t>PLT2214</t>
  </si>
  <si>
    <t>PLT2215</t>
  </si>
  <si>
    <t>PLT2216</t>
  </si>
  <si>
    <t>PLT2217</t>
  </si>
  <si>
    <t>PLT2218</t>
  </si>
  <si>
    <t>PLT2219</t>
  </si>
  <si>
    <t>PLT2220</t>
  </si>
  <si>
    <t>PLT2221</t>
  </si>
  <si>
    <t>PLT2222</t>
  </si>
  <si>
    <t>PLT2223</t>
  </si>
  <si>
    <t>PLT2224</t>
  </si>
  <si>
    <t>PLT2225</t>
  </si>
  <si>
    <t>PLT2226</t>
  </si>
  <si>
    <t>PLT2227</t>
  </si>
  <si>
    <t>PLT2228</t>
  </si>
  <si>
    <t>PLT2229</t>
  </si>
  <si>
    <t>PLT2230</t>
  </si>
  <si>
    <t>PLT2231</t>
  </si>
  <si>
    <t>PLT2232</t>
  </si>
  <si>
    <t>PLT2233</t>
  </si>
  <si>
    <t>PLT2234</t>
  </si>
  <si>
    <t>PLT2235</t>
  </si>
  <si>
    <t>PLT2236</t>
  </si>
  <si>
    <t>PLT2237</t>
  </si>
  <si>
    <t>PLT2238</t>
  </si>
  <si>
    <t>PLT2239</t>
  </si>
  <si>
    <t>PLT2240</t>
  </si>
  <si>
    <t>PLT2241</t>
  </si>
  <si>
    <t>PLT2242</t>
  </si>
  <si>
    <t>PLT2243</t>
  </si>
  <si>
    <t>PLT2244</t>
  </si>
  <si>
    <t>PLT2245</t>
  </si>
  <si>
    <t>PLT2246</t>
  </si>
  <si>
    <t>PLT2247</t>
  </si>
  <si>
    <t>PLT2248</t>
  </si>
  <si>
    <t>PLT2249</t>
  </si>
  <si>
    <t>PLT2250</t>
  </si>
  <si>
    <t>PLT2251</t>
  </si>
  <si>
    <t>PLT2252</t>
  </si>
  <si>
    <t>PLT2253</t>
  </si>
  <si>
    <t>PLT2254</t>
  </si>
  <si>
    <t>PLT2255</t>
  </si>
  <si>
    <t>PLT2256</t>
  </si>
  <si>
    <t>PLT2257</t>
  </si>
  <si>
    <t>PLT2258</t>
  </si>
  <si>
    <t>PLT2259</t>
  </si>
  <si>
    <t>PLT2260</t>
  </si>
  <si>
    <t>PLT2261</t>
  </si>
  <si>
    <t>PLT2262</t>
  </si>
  <si>
    <t>PLT2263</t>
  </si>
  <si>
    <t>PLT2264</t>
  </si>
  <si>
    <t>PLT2265</t>
  </si>
  <si>
    <t>PLT2266</t>
  </si>
  <si>
    <t>PLT2267</t>
  </si>
  <si>
    <t>PLT2268</t>
  </si>
  <si>
    <t>PLT2269</t>
  </si>
  <si>
    <t>PLT2270</t>
  </si>
  <si>
    <t>PLT2271</t>
  </si>
  <si>
    <t>PLT2272</t>
  </si>
  <si>
    <t>PLT2273</t>
  </si>
  <si>
    <t>PLT2274</t>
  </si>
  <si>
    <t>PLT2275</t>
  </si>
  <si>
    <t>PLT2276</t>
  </si>
  <si>
    <t>PLT2277</t>
  </si>
  <si>
    <t>PLT2278</t>
  </si>
  <si>
    <t>PLT2279</t>
  </si>
  <si>
    <t>PLT2280</t>
  </si>
  <si>
    <t>PLT2281</t>
  </si>
  <si>
    <t>PLT2282</t>
  </si>
  <si>
    <t>PLT2283</t>
  </si>
  <si>
    <t>PLT2284</t>
  </si>
  <si>
    <t>PLT2285</t>
  </si>
  <si>
    <t>PLT2286</t>
  </si>
  <si>
    <t>PLT2287</t>
  </si>
  <si>
    <t>PLT2288</t>
  </si>
  <si>
    <t>PLT2289</t>
  </si>
  <si>
    <t>PLT2290</t>
  </si>
  <si>
    <t>PLT2291</t>
  </si>
  <si>
    <t>PLT2292</t>
  </si>
  <si>
    <t>PLT2293</t>
  </si>
  <si>
    <t>PLT2294</t>
  </si>
  <si>
    <t>PLT2295</t>
  </si>
  <si>
    <t>PLT2296</t>
  </si>
  <si>
    <t>PLT2297</t>
  </si>
  <si>
    <t>PLT2298</t>
  </si>
  <si>
    <t>PLT2299</t>
  </si>
  <si>
    <t>PLT2300</t>
  </si>
  <si>
    <t>PLT2301</t>
  </si>
  <si>
    <t>PLT2302</t>
  </si>
  <si>
    <t>PLT2303</t>
  </si>
  <si>
    <t>PLT2304</t>
  </si>
  <si>
    <t>PLT2305</t>
  </si>
  <si>
    <t>PLT2306</t>
  </si>
  <si>
    <t>PLT2307</t>
  </si>
  <si>
    <t>PLT2308</t>
  </si>
  <si>
    <t>PLT2309</t>
  </si>
  <si>
    <t>PLT2310</t>
  </si>
  <si>
    <t>PLT2311</t>
  </si>
  <si>
    <t>PLT2312</t>
  </si>
  <si>
    <t>PLT2313</t>
  </si>
  <si>
    <t>PLT2314</t>
  </si>
  <si>
    <t>PLT2315</t>
  </si>
  <si>
    <t>PLT2316</t>
  </si>
  <si>
    <t>PLT2317</t>
  </si>
  <si>
    <t>PLT2318</t>
  </si>
  <si>
    <t>PLT2319</t>
  </si>
  <si>
    <t>PLT2320</t>
  </si>
  <si>
    <t>PLT2321</t>
  </si>
  <si>
    <t>PLT2322</t>
  </si>
  <si>
    <t>PLT2323</t>
  </si>
  <si>
    <t>PLT2324</t>
  </si>
  <si>
    <t>PLT2325</t>
  </si>
  <si>
    <t>PLT2326</t>
  </si>
  <si>
    <t>PLT2327</t>
  </si>
  <si>
    <t>PLT2328</t>
  </si>
  <si>
    <t>PLT2329</t>
  </si>
  <si>
    <t>PLT2330</t>
  </si>
  <si>
    <t>PLT2331</t>
  </si>
  <si>
    <t>PLT2332</t>
  </si>
  <si>
    <t>PLT2333</t>
  </si>
  <si>
    <t>PLT2334</t>
  </si>
  <si>
    <t>PLT2335</t>
  </si>
  <si>
    <t>PLT2336</t>
  </si>
  <si>
    <t>PLT2337</t>
  </si>
  <si>
    <t>PLT2338</t>
  </si>
  <si>
    <t>PLT2339</t>
  </si>
  <si>
    <t>PLT2340</t>
  </si>
  <si>
    <t>PLT2341</t>
  </si>
  <si>
    <t>PLT2342</t>
  </si>
  <si>
    <t>PLT2343</t>
  </si>
  <si>
    <t>PLT2344</t>
  </si>
  <si>
    <t>PLT2345</t>
  </si>
  <si>
    <t>PLT2346</t>
  </si>
  <si>
    <t>PLT2347</t>
  </si>
  <si>
    <t>PLT2348</t>
  </si>
  <si>
    <t>PLT2349</t>
  </si>
  <si>
    <t>PLT2350</t>
  </si>
  <si>
    <t>PLT2351</t>
  </si>
  <si>
    <t>PLT2352</t>
  </si>
  <si>
    <t>PLT2353</t>
  </si>
  <si>
    <t>PLT2354</t>
  </si>
  <si>
    <t>PLT2355</t>
  </si>
  <si>
    <t>PLT2356</t>
  </si>
  <si>
    <t>PLT2357</t>
  </si>
  <si>
    <t>PLT2358</t>
  </si>
  <si>
    <t>PLT2359</t>
  </si>
  <si>
    <t>PLT2360</t>
  </si>
  <si>
    <t>PLT2361</t>
  </si>
  <si>
    <t>PLT2362</t>
  </si>
  <si>
    <t>PLT2363</t>
  </si>
  <si>
    <t>PLT2364</t>
  </si>
  <si>
    <t>PLT2365</t>
  </si>
  <si>
    <t>PLT2366</t>
  </si>
  <si>
    <t>PLT2367</t>
  </si>
  <si>
    <t>PLT2368</t>
  </si>
  <si>
    <t>PLT2369</t>
  </si>
  <si>
    <t>PLT2370</t>
  </si>
  <si>
    <t>PLT2371</t>
  </si>
  <si>
    <t>PLT2372</t>
  </si>
  <si>
    <t>PLT2373</t>
  </si>
  <si>
    <t>PLT2374</t>
  </si>
  <si>
    <t>PLT2375</t>
  </si>
  <si>
    <t>PLT2376</t>
  </si>
  <si>
    <t>PLT2377</t>
  </si>
  <si>
    <t>PLT2378</t>
  </si>
  <si>
    <t>PLT2379</t>
  </si>
  <si>
    <t>PLT2380</t>
  </si>
  <si>
    <t>PLT2381</t>
  </si>
  <si>
    <t>PLT2382</t>
  </si>
  <si>
    <t>PLT2383</t>
  </si>
  <si>
    <t>PLT2384</t>
  </si>
  <si>
    <t>PLT2385</t>
  </si>
  <si>
    <t>PLT2386</t>
  </si>
  <si>
    <t>PLT2387</t>
  </si>
  <si>
    <t>PLT2388</t>
  </si>
  <si>
    <t>PLT2389</t>
  </si>
  <si>
    <t>PLT2390</t>
  </si>
  <si>
    <t>PLT2391</t>
  </si>
  <si>
    <t>PLT2392</t>
  </si>
  <si>
    <t>PLT2393</t>
  </si>
  <si>
    <t>PLT2394</t>
  </si>
  <si>
    <t>PLT2395</t>
  </si>
  <si>
    <t>PLT2396</t>
  </si>
  <si>
    <t>PLT2397</t>
  </si>
  <si>
    <t>PLT2398</t>
  </si>
  <si>
    <t>PLT2399</t>
  </si>
  <si>
    <t>PLT2400</t>
  </si>
  <si>
    <t>PLT2401</t>
  </si>
  <si>
    <t>PLT2402</t>
  </si>
  <si>
    <t>PLT2403</t>
  </si>
  <si>
    <t>PLT2404</t>
  </si>
  <si>
    <t>PLT2405</t>
  </si>
  <si>
    <t>PLT2406</t>
  </si>
  <si>
    <t>PLT2407</t>
  </si>
  <si>
    <t>PLT2408</t>
  </si>
  <si>
    <t>PLT2409</t>
  </si>
  <si>
    <t>PLT2410</t>
  </si>
  <si>
    <t>PLT2411</t>
  </si>
  <si>
    <t>PLT2412</t>
  </si>
  <si>
    <t>PLT2413</t>
  </si>
  <si>
    <t>PLT2414</t>
  </si>
  <si>
    <t>PLT2415</t>
  </si>
  <si>
    <t>PLT2416</t>
  </si>
  <si>
    <t>PLT2417</t>
  </si>
  <si>
    <t>PLT2418</t>
  </si>
  <si>
    <t>PLT2419</t>
  </si>
  <si>
    <t>PLT2420</t>
  </si>
  <si>
    <t>PLT2421</t>
  </si>
  <si>
    <t>PLT2422</t>
  </si>
  <si>
    <t>PLT2423</t>
  </si>
  <si>
    <t>PLT2424</t>
  </si>
  <si>
    <t>PLT2425</t>
  </si>
  <si>
    <t>PLT2426</t>
  </si>
  <si>
    <t>PLT2427</t>
  </si>
  <si>
    <t>PLT2428</t>
  </si>
  <si>
    <t>PLT2429</t>
  </si>
  <si>
    <t>PLT2430</t>
  </si>
  <si>
    <t>PLT2431</t>
  </si>
  <si>
    <t>PLT2432</t>
  </si>
  <si>
    <t>PLT2433</t>
  </si>
  <si>
    <t>PLT2434</t>
  </si>
  <si>
    <t>PLT2435</t>
  </si>
  <si>
    <t>PLT2436</t>
  </si>
  <si>
    <t>PLT2437</t>
  </si>
  <si>
    <t>PLT2438</t>
  </si>
  <si>
    <t>PLT2439</t>
  </si>
  <si>
    <t>PLT2440</t>
  </si>
  <si>
    <t>PLT2441</t>
  </si>
  <si>
    <t>PLT2442</t>
  </si>
  <si>
    <t>PLT2443</t>
  </si>
  <si>
    <t>PLT2444</t>
  </si>
  <si>
    <t>PLT2445</t>
  </si>
  <si>
    <t>PLT2446</t>
  </si>
  <si>
    <t>PLT2447</t>
  </si>
  <si>
    <t>PLT2448</t>
  </si>
  <si>
    <t>PLT2449</t>
  </si>
  <si>
    <t>PLT2450</t>
  </si>
  <si>
    <t>PLT2451</t>
  </si>
  <si>
    <t>PLT2452</t>
  </si>
  <si>
    <t>PLT2453</t>
  </si>
  <si>
    <t>PLT2454</t>
  </si>
  <si>
    <t>PLT2455</t>
  </si>
  <si>
    <t>PLT2456</t>
  </si>
  <si>
    <t>PLT2457</t>
  </si>
  <si>
    <t>PLT2458</t>
  </si>
  <si>
    <t>PLT2459</t>
  </si>
  <si>
    <t>PLT2460</t>
  </si>
  <si>
    <t>PLT2461</t>
  </si>
  <si>
    <t>PLT2462</t>
  </si>
  <si>
    <t>PLT2463</t>
  </si>
  <si>
    <t>PLT2464</t>
  </si>
  <si>
    <t>PLT2465</t>
  </si>
  <si>
    <t>PLT2466</t>
  </si>
  <si>
    <t>PLT2467</t>
  </si>
  <si>
    <t>PLT2468</t>
  </si>
  <si>
    <t>PLT2469</t>
  </si>
  <si>
    <t>PLT2470</t>
  </si>
  <si>
    <t>PLT2471</t>
  </si>
  <si>
    <t>PLT2472</t>
  </si>
  <si>
    <t>PLT2473</t>
  </si>
  <si>
    <t>PLT2474</t>
  </si>
  <si>
    <t>PLT2475</t>
  </si>
  <si>
    <t>PLT2476</t>
  </si>
  <si>
    <t>PLT2477</t>
  </si>
  <si>
    <t>PLT2478</t>
  </si>
  <si>
    <t>PLT2479</t>
  </si>
  <si>
    <t>PLT2480</t>
  </si>
  <si>
    <t>PLT2481</t>
  </si>
  <si>
    <t>PLT2482</t>
  </si>
  <si>
    <t>PLT2483</t>
  </si>
  <si>
    <t>PLT2484</t>
  </si>
  <si>
    <t>PLT2485</t>
  </si>
  <si>
    <t>PLT2486</t>
  </si>
  <si>
    <t>PLT2487</t>
  </si>
  <si>
    <t>PLT2488</t>
  </si>
  <si>
    <t>PLT2489</t>
  </si>
  <si>
    <t>PLT2490</t>
  </si>
  <si>
    <t>PLT2491</t>
  </si>
  <si>
    <t>PLT2492</t>
  </si>
  <si>
    <t>PLT2493</t>
  </si>
  <si>
    <t>PLT2494</t>
  </si>
  <si>
    <t>PLT2495</t>
  </si>
  <si>
    <t>PLT2496</t>
  </si>
  <si>
    <t>PLT2497</t>
  </si>
  <si>
    <t>PLT2498</t>
  </si>
  <si>
    <t>PLT2499</t>
  </si>
  <si>
    <t>PLT2500</t>
  </si>
  <si>
    <t>PLT2501</t>
  </si>
  <si>
    <t>PLT2502</t>
  </si>
  <si>
    <t>PLT2503</t>
  </si>
  <si>
    <t>PLT2504</t>
  </si>
  <si>
    <t>PLT2505</t>
  </si>
  <si>
    <t>PLT2506</t>
  </si>
  <si>
    <t>PLT2507</t>
  </si>
  <si>
    <t>PLT2508</t>
  </si>
  <si>
    <t>PLT2509</t>
  </si>
  <si>
    <t>PLT2510</t>
  </si>
  <si>
    <t>PLT2511</t>
  </si>
  <si>
    <t>PLT2512</t>
  </si>
  <si>
    <t>PLT2513</t>
  </si>
  <si>
    <t>PLT2514</t>
  </si>
  <si>
    <t>PLT2515</t>
  </si>
  <si>
    <t>PLT2516</t>
  </si>
  <si>
    <t>PLT2517</t>
  </si>
  <si>
    <t>PLT2518</t>
  </si>
  <si>
    <t>PLT2519</t>
  </si>
  <si>
    <t>PLT2520</t>
  </si>
  <si>
    <t>PLT2521</t>
  </si>
  <si>
    <t>PLT2522</t>
  </si>
  <si>
    <t>PLT2523</t>
  </si>
  <si>
    <t>PLT2524</t>
  </si>
  <si>
    <t>PLT2525</t>
  </si>
  <si>
    <t>PLT2526</t>
  </si>
  <si>
    <t>PLT2527</t>
  </si>
  <si>
    <t>PLT2528</t>
  </si>
  <si>
    <t>PLT2529</t>
  </si>
  <si>
    <t>PLT2530</t>
  </si>
  <si>
    <t>PLT2531</t>
  </si>
  <si>
    <t>PLT2532</t>
  </si>
  <si>
    <t>PLT2533</t>
  </si>
  <si>
    <t>PLT2534</t>
  </si>
  <si>
    <t>PLT2535</t>
  </si>
  <si>
    <t>PLT2536</t>
  </si>
  <si>
    <t>PLT2537</t>
  </si>
  <si>
    <t>PLT2538</t>
  </si>
  <si>
    <t>PLT2539</t>
  </si>
  <si>
    <t>PLT2540</t>
  </si>
  <si>
    <t>PLT2541</t>
  </si>
  <si>
    <t>PLT2542</t>
  </si>
  <si>
    <t>PLT2543</t>
  </si>
  <si>
    <t>PLT2544</t>
  </si>
  <si>
    <t>PLT2545</t>
  </si>
  <si>
    <t>PLT2546</t>
  </si>
  <si>
    <t>PLT2547</t>
  </si>
  <si>
    <t>PLT2548</t>
  </si>
  <si>
    <t>PLT2549</t>
  </si>
  <si>
    <t>PLT2550</t>
  </si>
  <si>
    <t>PLT2551</t>
  </si>
  <si>
    <t>PLT2552</t>
  </si>
  <si>
    <t>PLT2553</t>
  </si>
  <si>
    <t>PLT2554</t>
  </si>
  <si>
    <t>PLT2555</t>
  </si>
  <si>
    <t>PLT2556</t>
  </si>
  <si>
    <t>PLT2557</t>
  </si>
  <si>
    <t>PLT2558</t>
  </si>
  <si>
    <t>PLT2559</t>
  </si>
  <si>
    <t>PLT2560</t>
  </si>
  <si>
    <t>PLT2561</t>
  </si>
  <si>
    <t>PLT2562</t>
  </si>
  <si>
    <t>PLT2563</t>
  </si>
  <si>
    <t>PLT2564</t>
  </si>
  <si>
    <t>PLT2565</t>
  </si>
  <si>
    <t>PLT2566</t>
  </si>
  <si>
    <t>PLT2567</t>
  </si>
  <si>
    <t>PLT2568</t>
  </si>
  <si>
    <t>PLT2569</t>
  </si>
  <si>
    <t>PLT2570</t>
  </si>
  <si>
    <t>PLT2571</t>
  </si>
  <si>
    <t>PLT2572</t>
  </si>
  <si>
    <t>PLT2573</t>
  </si>
  <si>
    <t>PLT2574</t>
  </si>
  <si>
    <t>PLT2575</t>
  </si>
  <si>
    <t>PLT2576</t>
  </si>
  <si>
    <t>PLT2577</t>
  </si>
  <si>
    <t>PLT2578</t>
  </si>
  <si>
    <t>PLT2579</t>
  </si>
  <si>
    <t>PLT2580</t>
  </si>
  <si>
    <t>PLT2581</t>
  </si>
  <si>
    <t>PLT2582</t>
  </si>
  <si>
    <t>PLT2583</t>
  </si>
  <si>
    <t>PLT2584</t>
  </si>
  <si>
    <t>PLT2585</t>
  </si>
  <si>
    <t>PLT2586</t>
  </si>
  <si>
    <t>PLT2587</t>
  </si>
  <si>
    <t>PLT2588</t>
  </si>
  <si>
    <t>PLT2589</t>
  </si>
  <si>
    <t>PLT2590</t>
  </si>
  <si>
    <t>PLT2591</t>
  </si>
  <si>
    <t>PLT2592</t>
  </si>
  <si>
    <t>PLT2593</t>
  </si>
  <si>
    <t>PLT2594</t>
  </si>
  <si>
    <t>PLT2595</t>
  </si>
  <si>
    <t>PLT2596</t>
  </si>
  <si>
    <t>PLT2597</t>
  </si>
  <si>
    <t>PLT2598</t>
  </si>
  <si>
    <t>PLT2599</t>
  </si>
  <si>
    <t>PLT2600</t>
  </si>
  <si>
    <t>PLT2601</t>
  </si>
  <si>
    <t>PLT2602</t>
  </si>
  <si>
    <t>PLT2603</t>
  </si>
  <si>
    <t>PLT2604</t>
  </si>
  <si>
    <t>PLT2605</t>
  </si>
  <si>
    <t>PLT2606</t>
  </si>
  <si>
    <t>PLT2607</t>
  </si>
  <si>
    <t>PLT2608</t>
  </si>
  <si>
    <t>PLT2609</t>
  </si>
  <si>
    <t>PLT2610</t>
  </si>
  <si>
    <t>PLT2611</t>
  </si>
  <si>
    <t>PLT2612</t>
  </si>
  <si>
    <t>PLT2613</t>
  </si>
  <si>
    <t>PLT2614</t>
  </si>
  <si>
    <t>PLT2615</t>
  </si>
  <si>
    <t>PLT2616</t>
  </si>
  <si>
    <t>PLT2617</t>
  </si>
  <si>
    <t>PLT2618</t>
  </si>
  <si>
    <t>PLT2619</t>
  </si>
  <si>
    <t>PLT2620</t>
  </si>
  <si>
    <t>PLT2621</t>
  </si>
  <si>
    <t>PLT2622</t>
  </si>
  <si>
    <t>PLT2623</t>
  </si>
  <si>
    <t>PLT2624</t>
  </si>
  <si>
    <t>PLT2625</t>
  </si>
  <si>
    <t>PLT2626</t>
  </si>
  <si>
    <t>PLT2627</t>
  </si>
  <si>
    <t>PLT2628</t>
  </si>
  <si>
    <t>PLT2629</t>
  </si>
  <si>
    <t>PLT2630</t>
  </si>
  <si>
    <t>PLT2631</t>
  </si>
  <si>
    <t>PLT2632</t>
  </si>
  <si>
    <t>PLT2633</t>
  </si>
  <si>
    <t>PLT2634</t>
  </si>
  <si>
    <t>PLT2635</t>
  </si>
  <si>
    <t>PLT2636</t>
  </si>
  <si>
    <t>PLT2637</t>
  </si>
  <si>
    <t>PLT2638</t>
  </si>
  <si>
    <t>PLT2639</t>
  </si>
  <si>
    <t>PLT2640</t>
  </si>
  <si>
    <t>PLT2641</t>
  </si>
  <si>
    <t>PLT2642</t>
  </si>
  <si>
    <t>PLT2643</t>
  </si>
  <si>
    <t>PLT2644</t>
  </si>
  <si>
    <t>PLT2645</t>
  </si>
  <si>
    <t>PLT2646</t>
  </si>
  <si>
    <t>PLT2647</t>
  </si>
  <si>
    <t>PLT2648</t>
  </si>
  <si>
    <t>PLT2649</t>
  </si>
  <si>
    <t>PLT2650</t>
  </si>
  <si>
    <t>PLT2651</t>
  </si>
  <si>
    <t>PLT2652</t>
  </si>
  <si>
    <t>PLT2653</t>
  </si>
  <si>
    <t>PLT2654</t>
  </si>
  <si>
    <t>PLT2655</t>
  </si>
  <si>
    <t>PLT2656</t>
  </si>
  <si>
    <t>PLT2657</t>
  </si>
  <si>
    <t>PLT2658</t>
  </si>
  <si>
    <t>PLT2659</t>
  </si>
  <si>
    <t>PLT2660</t>
  </si>
  <si>
    <t>PLT2661</t>
  </si>
  <si>
    <t>PLT2662</t>
  </si>
  <si>
    <t>PLT2663</t>
  </si>
  <si>
    <t>PLT2664</t>
  </si>
  <si>
    <t>PLT2665</t>
  </si>
  <si>
    <t>PLT2666</t>
  </si>
  <si>
    <t>PLT2667</t>
  </si>
  <si>
    <t>PLT2668</t>
  </si>
  <si>
    <t>PLT2669</t>
  </si>
  <si>
    <t>PLT2670</t>
  </si>
  <si>
    <t>PLT2671</t>
  </si>
  <si>
    <t>PLT2672</t>
  </si>
  <si>
    <t>PLT2673</t>
  </si>
  <si>
    <t>PLT2674</t>
  </si>
  <si>
    <t>PLT2675</t>
  </si>
  <si>
    <t>PLT2676</t>
  </si>
  <si>
    <t>PLT2677</t>
  </si>
  <si>
    <t>PLT2678</t>
  </si>
  <si>
    <t>PLT2679</t>
  </si>
  <si>
    <t>PLT2680</t>
  </si>
  <si>
    <t>PLT2681</t>
  </si>
  <si>
    <t>PLT2682</t>
  </si>
  <si>
    <t>PLT2683</t>
  </si>
  <si>
    <t>PLT2684</t>
  </si>
  <si>
    <t>PLT2685</t>
  </si>
  <si>
    <t>PLT2686</t>
  </si>
  <si>
    <t>PLT2687</t>
  </si>
  <si>
    <t>PLT2688</t>
  </si>
  <si>
    <t>PLT2689</t>
  </si>
  <si>
    <t>PLT2690</t>
  </si>
  <si>
    <t>PLT2691</t>
  </si>
  <si>
    <t>PLT2692</t>
  </si>
  <si>
    <t>PLT2693</t>
  </si>
  <si>
    <t>PLT2694</t>
  </si>
  <si>
    <t>PLT2695</t>
  </si>
  <si>
    <t>PLT2696</t>
  </si>
  <si>
    <t>PLT2697</t>
  </si>
  <si>
    <t>PLT2698</t>
  </si>
  <si>
    <t>PLT2699</t>
  </si>
  <si>
    <t>PLT2700</t>
  </si>
  <si>
    <t>PLT2701</t>
  </si>
  <si>
    <t>PLT2702</t>
  </si>
  <si>
    <t>PLT2703</t>
  </si>
  <si>
    <t>PLT2704</t>
  </si>
  <si>
    <t>PLT2705</t>
  </si>
  <si>
    <t>PLT2706</t>
  </si>
  <si>
    <t>PLT2707</t>
  </si>
  <si>
    <t>PLT2708</t>
  </si>
  <si>
    <t>PLT2709</t>
  </si>
  <si>
    <t>PLT2710</t>
  </si>
  <si>
    <t>PLT2711</t>
  </si>
  <si>
    <t>PLT2712</t>
  </si>
  <si>
    <t>PLT2713</t>
  </si>
  <si>
    <t>PLT2714</t>
  </si>
  <si>
    <t>PLT2715</t>
  </si>
  <si>
    <t>PLT2716</t>
  </si>
  <si>
    <t>PLT2717</t>
  </si>
  <si>
    <t>PLT2718</t>
  </si>
  <si>
    <t>PLT2719</t>
  </si>
  <si>
    <t>PLT2720</t>
  </si>
  <si>
    <t>PLT2721</t>
  </si>
  <si>
    <t>PLT2722</t>
  </si>
  <si>
    <t>PLT2723</t>
  </si>
  <si>
    <t>PLT2724</t>
  </si>
  <si>
    <t>PLT2725</t>
  </si>
  <si>
    <t>PLT2726</t>
  </si>
  <si>
    <t>PLT2727</t>
  </si>
  <si>
    <t>PLT2728</t>
  </si>
  <si>
    <t>PLT2729</t>
  </si>
  <si>
    <t>PLT2730</t>
  </si>
  <si>
    <t>PLT2731</t>
  </si>
  <si>
    <t>PLT2732</t>
  </si>
  <si>
    <t>PLT2733</t>
  </si>
  <si>
    <t>PLT2734</t>
  </si>
  <si>
    <t>PLT2735</t>
  </si>
  <si>
    <t>PLT2736</t>
  </si>
  <si>
    <t>PLT2737</t>
  </si>
  <si>
    <t>PLT2738</t>
  </si>
  <si>
    <t>PLT2739</t>
  </si>
  <si>
    <t>PLT2740</t>
  </si>
  <si>
    <t>PLT2741</t>
  </si>
  <si>
    <t>PLT2742</t>
  </si>
  <si>
    <t>PLT2743</t>
  </si>
  <si>
    <t>PLT2744</t>
  </si>
  <si>
    <t>PLT2745</t>
  </si>
  <si>
    <t>PLT2746</t>
  </si>
  <si>
    <t>PLT2747</t>
  </si>
  <si>
    <t>PLT2748</t>
  </si>
  <si>
    <t>PLT2749</t>
  </si>
  <si>
    <t>PLT2750</t>
  </si>
  <si>
    <t>PLT2751</t>
  </si>
  <si>
    <t>PLT2752</t>
  </si>
  <si>
    <t>PLT2753</t>
  </si>
  <si>
    <t>PLT2754</t>
  </si>
  <si>
    <t>PLT2755</t>
  </si>
  <si>
    <t>PLT2756</t>
  </si>
  <si>
    <t>PLT2757</t>
  </si>
  <si>
    <t>PLT2758</t>
  </si>
  <si>
    <t>PLT2759</t>
  </si>
  <si>
    <t>PLT2760</t>
  </si>
  <si>
    <t>PLT2761</t>
  </si>
  <si>
    <t>PLT2762</t>
  </si>
  <si>
    <t>PLT2763</t>
  </si>
  <si>
    <t>PLT2764</t>
  </si>
  <si>
    <t>PLT2765</t>
  </si>
  <si>
    <t>PLT2766</t>
  </si>
  <si>
    <t>PLT2767</t>
  </si>
  <si>
    <t>PLT2768</t>
  </si>
  <si>
    <t>PLT2769</t>
  </si>
  <si>
    <t>PLT2770</t>
  </si>
  <si>
    <t>PLT2771</t>
  </si>
  <si>
    <t>PLT2772</t>
  </si>
  <si>
    <t>PLT2773</t>
  </si>
  <si>
    <t>PLT2774</t>
  </si>
  <si>
    <t>PLT2775</t>
  </si>
  <si>
    <t>PLT2776</t>
  </si>
  <si>
    <t>PLT2777</t>
  </si>
  <si>
    <t>PLT2778</t>
  </si>
  <si>
    <t>PLT2779</t>
  </si>
  <si>
    <t>PLT2780</t>
  </si>
  <si>
    <t>PLT2781</t>
  </si>
  <si>
    <t>PLT2782</t>
  </si>
  <si>
    <t>PLT2783</t>
  </si>
  <si>
    <t>PLT2784</t>
  </si>
  <si>
    <t>PLT2785</t>
  </si>
  <si>
    <t>PLT2786</t>
  </si>
  <si>
    <t>PLT2787</t>
  </si>
  <si>
    <t>PLT2788</t>
  </si>
  <si>
    <t>PLT2789</t>
  </si>
  <si>
    <t>PLT2790</t>
  </si>
  <si>
    <t>PLT2791</t>
  </si>
  <si>
    <t>PLT2792</t>
  </si>
  <si>
    <t>PLT2793</t>
  </si>
  <si>
    <t>PLT2794</t>
  </si>
  <si>
    <t>PLT2795</t>
  </si>
  <si>
    <t>PLT2796</t>
  </si>
  <si>
    <t>PLT2797</t>
  </si>
  <si>
    <t>PLT2798</t>
  </si>
  <si>
    <t>PLT2799</t>
  </si>
  <si>
    <t>PLT2800</t>
  </si>
  <si>
    <t>PLT2801</t>
  </si>
  <si>
    <t>PLT2802</t>
  </si>
  <si>
    <t>PLT2803</t>
  </si>
  <si>
    <t>PLT2804</t>
  </si>
  <si>
    <t>PLT2805</t>
  </si>
  <si>
    <t>PLT2806</t>
  </si>
  <si>
    <t>PLT2807</t>
  </si>
  <si>
    <t>PLT2808</t>
  </si>
  <si>
    <t>PLT2809</t>
  </si>
  <si>
    <t>PLT2810</t>
  </si>
  <si>
    <t>PLT2811</t>
  </si>
  <si>
    <t>PLT2812</t>
  </si>
  <si>
    <t>PLT2813</t>
  </si>
  <si>
    <t>PLT2814</t>
  </si>
  <si>
    <t>PLT2815</t>
  </si>
  <si>
    <t>PLT2816</t>
  </si>
  <si>
    <t>PLT2817</t>
  </si>
  <si>
    <t>PLT2818</t>
  </si>
  <si>
    <t>PLT2819</t>
  </si>
  <si>
    <t>PLT2820</t>
  </si>
  <si>
    <t>PLT2821</t>
  </si>
  <si>
    <t>PLT2822</t>
  </si>
  <si>
    <t>PLT2823</t>
  </si>
  <si>
    <t>PLT2824</t>
  </si>
  <si>
    <t>PLT2825</t>
  </si>
  <si>
    <t>PLT2826</t>
  </si>
  <si>
    <t>PLT2827</t>
  </si>
  <si>
    <t>PLT2828</t>
  </si>
  <si>
    <t>PLT2829</t>
  </si>
  <si>
    <t>PLT2830</t>
  </si>
  <si>
    <t>PLT2831</t>
  </si>
  <si>
    <t>PLT2832</t>
  </si>
  <si>
    <t>PLT2833</t>
  </si>
  <si>
    <t>PLT2834</t>
  </si>
  <si>
    <t>PLT2835</t>
  </si>
  <si>
    <t>PLT2836</t>
  </si>
  <si>
    <t>PLT2837</t>
  </si>
  <si>
    <t>PLT2838</t>
  </si>
  <si>
    <t>PLT2839</t>
  </si>
  <si>
    <t>PLT2840</t>
  </si>
  <si>
    <t>PLT2841</t>
  </si>
  <si>
    <t>PLT2842</t>
  </si>
  <si>
    <t>PLT2843</t>
  </si>
  <si>
    <t>PLT2844</t>
  </si>
  <si>
    <t>PLT2845</t>
  </si>
  <si>
    <t>PLT2846</t>
  </si>
  <si>
    <t>PLT2847</t>
  </si>
  <si>
    <t>PLT2848</t>
  </si>
  <si>
    <t>PLT2849</t>
  </si>
  <si>
    <t>PLT2850</t>
  </si>
  <si>
    <t>PLT2851</t>
  </si>
  <si>
    <t>PLT2852</t>
  </si>
  <si>
    <t>PLT2853</t>
  </si>
  <si>
    <t>PLT2854</t>
  </si>
  <si>
    <t>PLT2855</t>
  </si>
  <si>
    <t>PLT2856</t>
  </si>
  <si>
    <t>PLT2857</t>
  </si>
  <si>
    <t>PLT2858</t>
  </si>
  <si>
    <t>PLT2859</t>
  </si>
  <si>
    <t>PLT2860</t>
  </si>
  <si>
    <t>PLT2861</t>
  </si>
  <si>
    <t>PLT2862</t>
  </si>
  <si>
    <t>PLT2863</t>
  </si>
  <si>
    <t>PLT2864</t>
  </si>
  <si>
    <t>PLT2865</t>
  </si>
  <si>
    <t>PLT2866</t>
  </si>
  <si>
    <t>PLT2867</t>
  </si>
  <si>
    <t>PLT2868</t>
  </si>
  <si>
    <t>PLT2869</t>
  </si>
  <si>
    <t>PLT2870</t>
  </si>
  <si>
    <t>PLT2871</t>
  </si>
  <si>
    <t>PLT2872</t>
  </si>
  <si>
    <t>PLT2873</t>
  </si>
  <si>
    <t>PLT2874</t>
  </si>
  <si>
    <t>PLT2875</t>
  </si>
  <si>
    <t>PLT2876</t>
  </si>
  <si>
    <t>PLT2877</t>
  </si>
  <si>
    <t>PLT2878</t>
  </si>
  <si>
    <t>PLT2879</t>
  </si>
  <si>
    <t>PLT2880</t>
  </si>
  <si>
    <t>PLT2881</t>
  </si>
  <si>
    <t>PLT2882</t>
  </si>
  <si>
    <t>PLT2883</t>
  </si>
  <si>
    <t>PLT2884</t>
  </si>
  <si>
    <t>PLT2885</t>
  </si>
  <si>
    <t>PLT2886</t>
  </si>
  <si>
    <t>PLT2887</t>
  </si>
  <si>
    <t>PLT2888</t>
  </si>
  <si>
    <t>PLT2889</t>
  </si>
  <si>
    <t>PLT2890</t>
  </si>
  <si>
    <t>PLT2891</t>
  </si>
  <si>
    <t>PLT2892</t>
  </si>
  <si>
    <t>PLT2893</t>
  </si>
  <si>
    <t>PLT2894</t>
  </si>
  <si>
    <t>PLT2895</t>
  </si>
  <si>
    <t>PLT2896</t>
  </si>
  <si>
    <t>PLT2897</t>
  </si>
  <si>
    <t>PLT2898</t>
  </si>
  <si>
    <t>PLT2899</t>
  </si>
  <si>
    <t>PLT2900</t>
  </si>
  <si>
    <t>PLT2901</t>
  </si>
  <si>
    <t>PLT2902</t>
  </si>
  <si>
    <t>PLT2903</t>
  </si>
  <si>
    <t>PLT2904</t>
  </si>
  <si>
    <t>PLT2905</t>
  </si>
  <si>
    <t>PLT2906</t>
  </si>
  <si>
    <t>PLT2907</t>
  </si>
  <si>
    <t>PLT2908</t>
  </si>
  <si>
    <t>PLT2909</t>
  </si>
  <si>
    <t>PLT2910</t>
  </si>
  <si>
    <t>PLT2911</t>
  </si>
  <si>
    <t>PLT2912</t>
  </si>
  <si>
    <t>PLT2913</t>
  </si>
  <si>
    <t>PLT2914</t>
  </si>
  <si>
    <t>PLT2915</t>
  </si>
  <si>
    <t>PLT2916</t>
  </si>
  <si>
    <t>PLT2917</t>
  </si>
  <si>
    <t>PLT2918</t>
  </si>
  <si>
    <t>PLT2919</t>
  </si>
  <si>
    <t>PLT2920</t>
  </si>
  <si>
    <t>PLT2921</t>
  </si>
  <si>
    <t>PLT2922</t>
  </si>
  <si>
    <t>PLT2923</t>
  </si>
  <si>
    <t>PLT2924</t>
  </si>
  <si>
    <t>PLT2925</t>
  </si>
  <si>
    <t>PLT2926</t>
  </si>
  <si>
    <t>PLT2927</t>
  </si>
  <si>
    <t>PLT2928</t>
  </si>
  <si>
    <t>PLT2929</t>
  </si>
  <si>
    <t>PLT2930</t>
  </si>
  <si>
    <t>PLT2931</t>
  </si>
  <si>
    <t>PLT2932</t>
  </si>
  <si>
    <t>PLT2933</t>
  </si>
  <si>
    <t>PLT2934</t>
  </si>
  <si>
    <t>PLT2935</t>
  </si>
  <si>
    <t>PLT2936</t>
  </si>
  <si>
    <t>PLT2937</t>
  </si>
  <si>
    <t>PLT2938</t>
  </si>
  <si>
    <t>PLT2939</t>
  </si>
  <si>
    <t>PLT2940</t>
  </si>
  <si>
    <t>PLT2941</t>
  </si>
  <si>
    <t>PLT2942</t>
  </si>
  <si>
    <t>PLT2943</t>
  </si>
  <si>
    <t>PLT2944</t>
  </si>
  <si>
    <t>PLT2945</t>
  </si>
  <si>
    <t>PLT2946</t>
  </si>
  <si>
    <t>PLT2947</t>
  </si>
  <si>
    <t>PLT2948</t>
  </si>
  <si>
    <t>PLT2949</t>
  </si>
  <si>
    <t>PLT2950</t>
  </si>
  <si>
    <t>PLT2951</t>
  </si>
  <si>
    <t>PLT2952</t>
  </si>
  <si>
    <t>PLT2953</t>
  </si>
  <si>
    <t>PLT2954</t>
  </si>
  <si>
    <t>PLT2955</t>
  </si>
  <si>
    <t>PLT2956</t>
  </si>
  <si>
    <t>PLT2957</t>
  </si>
  <si>
    <t>PLT2958</t>
  </si>
  <si>
    <t>PLT2959</t>
  </si>
  <si>
    <t>PLT2960</t>
  </si>
  <si>
    <t>PLT2961</t>
  </si>
  <si>
    <t>PLT2962</t>
  </si>
  <si>
    <t>PLT2963</t>
  </si>
  <si>
    <t>PLT2964</t>
  </si>
  <si>
    <t>PLT2965</t>
  </si>
  <si>
    <t>PLT2966</t>
  </si>
  <si>
    <t>PLT2967</t>
  </si>
  <si>
    <t>PLT2968</t>
  </si>
  <si>
    <t>PLT2969</t>
  </si>
  <si>
    <t>PLT2970</t>
  </si>
  <si>
    <t>PLT2971</t>
  </si>
  <si>
    <t>PLT2972</t>
  </si>
  <si>
    <t>PLT2973</t>
  </si>
  <si>
    <t>PLT2974</t>
  </si>
  <si>
    <t>PLT2975</t>
  </si>
  <si>
    <t>PLT2976</t>
  </si>
  <si>
    <t>PLT2977</t>
  </si>
  <si>
    <t>PLT2978</t>
  </si>
  <si>
    <t>PLT2979</t>
  </si>
  <si>
    <t>PLT2980</t>
  </si>
  <si>
    <t>PLT2981</t>
  </si>
  <si>
    <t>PLT2982</t>
  </si>
  <si>
    <t>PLT2983</t>
  </si>
  <si>
    <t>PLT2984</t>
  </si>
  <si>
    <t>PLT2985</t>
  </si>
  <si>
    <t>PLT2986</t>
  </si>
  <si>
    <t>PLT2987</t>
  </si>
  <si>
    <t>PLT2988</t>
  </si>
  <si>
    <t>PLT2989</t>
  </si>
  <si>
    <t>PLT2990</t>
  </si>
  <si>
    <t>PLT2991</t>
  </si>
  <si>
    <t>PLT2992</t>
  </si>
  <si>
    <t>PLT2993</t>
  </si>
  <si>
    <t>PLT2994</t>
  </si>
  <si>
    <t>PLT2995</t>
  </si>
  <si>
    <t>PLT2996</t>
  </si>
  <si>
    <t>PLT2997</t>
  </si>
  <si>
    <t>PLT2998</t>
  </si>
  <si>
    <t>PLT2999</t>
  </si>
  <si>
    <t>PLT3000</t>
  </si>
  <si>
    <t>PLT3001</t>
  </si>
  <si>
    <t>PLT3002</t>
  </si>
  <si>
    <t>PLT3003</t>
  </si>
  <si>
    <t>PLT3004</t>
  </si>
  <si>
    <t>PLT3005</t>
  </si>
  <si>
    <t>PLT3006</t>
  </si>
  <si>
    <t>PLT3007</t>
  </si>
  <si>
    <t>PLT3008</t>
  </si>
  <si>
    <t>PLT3009</t>
  </si>
  <si>
    <t>PLT3010</t>
  </si>
  <si>
    <t>PLT3011</t>
  </si>
  <si>
    <t>PLT3012</t>
  </si>
  <si>
    <t>PLT3013</t>
  </si>
  <si>
    <t>PLT3014</t>
  </si>
  <si>
    <t>PLT3015</t>
  </si>
  <si>
    <t>PLT3016</t>
  </si>
  <si>
    <t>PLT3017</t>
  </si>
  <si>
    <t>PLT3018</t>
  </si>
  <si>
    <t>PLT3019</t>
  </si>
  <si>
    <t>PLT3020</t>
  </si>
  <si>
    <t>PLT3021</t>
  </si>
  <si>
    <t>PLT3022</t>
  </si>
  <si>
    <t>PLT3023</t>
  </si>
  <si>
    <t>PLT3024</t>
  </si>
  <si>
    <t>PLT3025</t>
  </si>
  <si>
    <t>PLT3026</t>
  </si>
  <si>
    <t>PLT3027</t>
  </si>
  <si>
    <t>PLT3028</t>
  </si>
  <si>
    <t>PLT3029</t>
  </si>
  <si>
    <t>PLT3030</t>
  </si>
  <si>
    <t>PLT3031</t>
  </si>
  <si>
    <t>PLT3032</t>
  </si>
  <si>
    <t>PLT3033</t>
  </si>
  <si>
    <t>PLT3034</t>
  </si>
  <si>
    <t>PLT3035</t>
  </si>
  <si>
    <t>PLT3036</t>
  </si>
  <si>
    <t>PLT3037</t>
  </si>
  <si>
    <t>PLT3038</t>
  </si>
  <si>
    <t>PLT3039</t>
  </si>
  <si>
    <t>PLT3040</t>
  </si>
  <si>
    <t>PLT3041</t>
  </si>
  <si>
    <t>PLT3042</t>
  </si>
  <si>
    <t>PLT3043</t>
  </si>
  <si>
    <t>PLT3044</t>
  </si>
  <si>
    <t>PLT3045</t>
  </si>
  <si>
    <t>PLT3046</t>
  </si>
  <si>
    <t>PLT3047</t>
  </si>
  <si>
    <t>PLT3048</t>
  </si>
  <si>
    <t>PLT3049</t>
  </si>
  <si>
    <t>PLT3050</t>
  </si>
  <si>
    <t>PLT3051</t>
  </si>
  <si>
    <t>PLT3052</t>
  </si>
  <si>
    <t>PLT3053</t>
  </si>
  <si>
    <t>PLT3054</t>
  </si>
  <si>
    <t>PLT3055</t>
  </si>
  <si>
    <t>PLT3056</t>
  </si>
  <si>
    <t>PLT3057</t>
  </si>
  <si>
    <t>PLT3058</t>
  </si>
  <si>
    <t>PLT3059</t>
  </si>
  <si>
    <t>PLT3060</t>
  </si>
  <si>
    <t>PLT3061</t>
  </si>
  <si>
    <t>PLT3062</t>
  </si>
  <si>
    <t>PLT3063</t>
  </si>
  <si>
    <t>PLT3064</t>
  </si>
  <si>
    <t>PLT3065</t>
  </si>
  <si>
    <t>PLT3066</t>
  </si>
  <si>
    <t>PLT3067</t>
  </si>
  <si>
    <t>PLT3068</t>
  </si>
  <si>
    <t>PLT3069</t>
  </si>
  <si>
    <t>PLT3070</t>
  </si>
  <si>
    <t>PLT3071</t>
  </si>
  <si>
    <t>PLT3072</t>
  </si>
  <si>
    <t>PLT3073</t>
  </si>
  <si>
    <t>PLT3074</t>
  </si>
  <si>
    <t>PLT3075</t>
  </si>
  <si>
    <t>PLT3076</t>
  </si>
  <si>
    <t>PLT3077</t>
  </si>
  <si>
    <t>PLT3078</t>
  </si>
  <si>
    <t>PLT3079</t>
  </si>
  <si>
    <t>PLT3080</t>
  </si>
  <si>
    <t>PLT3081</t>
  </si>
  <si>
    <t>PLT3082</t>
  </si>
  <si>
    <t>PLT3083</t>
  </si>
  <si>
    <t>PLT3084</t>
  </si>
  <si>
    <t>PLT3085</t>
  </si>
  <si>
    <t>PLT3086</t>
  </si>
  <si>
    <t>PLT3087</t>
  </si>
  <si>
    <t>PLT3088</t>
  </si>
  <si>
    <t>PLT3089</t>
  </si>
  <si>
    <t>PLT3090</t>
  </si>
  <si>
    <t>PLT3091</t>
  </si>
  <si>
    <t>PLT3092</t>
  </si>
  <si>
    <t>PLT3093</t>
  </si>
  <si>
    <t>PLT3094</t>
  </si>
  <si>
    <t>PLT3095</t>
  </si>
  <si>
    <t>PLT3096</t>
  </si>
  <si>
    <t>PLT3097</t>
  </si>
  <si>
    <t>PLT3098</t>
  </si>
  <si>
    <t>PLT3099</t>
  </si>
  <si>
    <t>PLT3100</t>
  </si>
  <si>
    <t>PLT3101</t>
  </si>
  <si>
    <t>PLT3102</t>
  </si>
  <si>
    <t>PLT3103</t>
  </si>
  <si>
    <t>PLT3104</t>
  </si>
  <si>
    <t>PLT3105</t>
  </si>
  <si>
    <t>PLT3106</t>
  </si>
  <si>
    <t>PLT3107</t>
  </si>
  <si>
    <t>PLT3108</t>
  </si>
  <si>
    <t>PLT3109</t>
  </si>
  <si>
    <t>PLT3110</t>
  </si>
  <si>
    <t>PLT3111</t>
  </si>
  <si>
    <t>PLT3112</t>
  </si>
  <si>
    <t>PLT3113</t>
  </si>
  <si>
    <t>PLT3114</t>
  </si>
  <si>
    <t>PLT3115</t>
  </si>
  <si>
    <t>PLT3116</t>
  </si>
  <si>
    <t>PLT3117</t>
  </si>
  <si>
    <t>PLT3118</t>
  </si>
  <si>
    <t>PLT3119</t>
  </si>
  <si>
    <t>PLT3120</t>
  </si>
  <si>
    <t>PLT3121</t>
  </si>
  <si>
    <t>PLT3122</t>
  </si>
  <si>
    <t>PLT3123</t>
  </si>
  <si>
    <t>PLT3124</t>
  </si>
  <si>
    <t>PLT3125</t>
  </si>
  <si>
    <t>PLT3126</t>
  </si>
  <si>
    <t>PLT3127</t>
  </si>
  <si>
    <t>PLT3128</t>
  </si>
  <si>
    <t>PLT3129</t>
  </si>
  <si>
    <t>PLT3130</t>
  </si>
  <si>
    <t>PLT3131</t>
  </si>
  <si>
    <t>PLT3132</t>
  </si>
  <si>
    <t>PLT3133</t>
  </si>
  <si>
    <t>PLT3134</t>
  </si>
  <si>
    <t>PLT3135</t>
  </si>
  <si>
    <t>PLT3136</t>
  </si>
  <si>
    <t>PLT3137</t>
  </si>
  <si>
    <t>PLT3138</t>
  </si>
  <si>
    <t>PLT3139</t>
  </si>
  <si>
    <t>PLT3140</t>
  </si>
  <si>
    <t>PLT3141</t>
  </si>
  <si>
    <t>PLT3142</t>
  </si>
  <si>
    <t>PLT3143</t>
  </si>
  <si>
    <t>PLT3144</t>
  </si>
  <si>
    <t>PLT3145</t>
  </si>
  <si>
    <t>PLT3146</t>
  </si>
  <si>
    <t>PLT3147</t>
  </si>
  <si>
    <t>PLT3148</t>
  </si>
  <si>
    <t>PLT3149</t>
  </si>
  <si>
    <t>PLT3150</t>
  </si>
  <si>
    <t>PLT3151</t>
  </si>
  <si>
    <t>PLT3152</t>
  </si>
  <si>
    <t>PLT3153</t>
  </si>
  <si>
    <t>PLT3154</t>
  </si>
  <si>
    <t>PLT3155</t>
  </si>
  <si>
    <t>PLT3156</t>
  </si>
  <si>
    <t>PLT3157</t>
  </si>
  <si>
    <t>PLT3158</t>
  </si>
  <si>
    <t>PLT3159</t>
  </si>
  <si>
    <t>PLT3160</t>
  </si>
  <si>
    <t>PLT3161</t>
  </si>
  <si>
    <t>PLT3162</t>
  </si>
  <si>
    <t>PLT3163</t>
  </si>
  <si>
    <t>PLT3164</t>
  </si>
  <si>
    <t>PLT3165</t>
  </si>
  <si>
    <t>PLT3166</t>
  </si>
  <si>
    <t>PLT3167</t>
  </si>
  <si>
    <t>PLT3168</t>
  </si>
  <si>
    <t>PLT3169</t>
  </si>
  <si>
    <t>PLT3170</t>
  </si>
  <si>
    <t>PLT3171</t>
  </si>
  <si>
    <t>PLT3172</t>
  </si>
  <si>
    <t>PLT3173</t>
  </si>
  <si>
    <t>PLT3174</t>
  </si>
  <si>
    <t>PLT3175</t>
  </si>
  <si>
    <t>PLT3176</t>
  </si>
  <si>
    <t>PLT3177</t>
  </si>
  <si>
    <t>PLT3178</t>
  </si>
  <si>
    <t>PLT3179</t>
  </si>
  <si>
    <t>PLT3180</t>
  </si>
  <si>
    <t>PLT3181</t>
  </si>
  <si>
    <t>PLT3182</t>
  </si>
  <si>
    <t>PLT3183</t>
  </si>
  <si>
    <t>PLT3184</t>
  </si>
  <si>
    <t>PLT3185</t>
  </si>
  <si>
    <t>PLT3186</t>
  </si>
  <si>
    <t>PLT3187</t>
  </si>
  <si>
    <t>PLT3188</t>
  </si>
  <si>
    <t>PLT3189</t>
  </si>
  <si>
    <t>PLT3190</t>
  </si>
  <si>
    <t>PLT3191</t>
  </si>
  <si>
    <t>PLT3192</t>
  </si>
  <si>
    <t>PLT3193</t>
  </si>
  <si>
    <t>PLT3194</t>
  </si>
  <si>
    <t>PLT3195</t>
  </si>
  <si>
    <t>PLT3196</t>
  </si>
  <si>
    <t>PLT3197</t>
  </si>
  <si>
    <t>PLT3198</t>
  </si>
  <si>
    <t>PLT3199</t>
  </si>
  <si>
    <t>PLT3200</t>
  </si>
  <si>
    <t>PLT3201</t>
  </si>
  <si>
    <t>PLT3202</t>
  </si>
  <si>
    <t>PLT3203</t>
  </si>
  <si>
    <t>PLT3204</t>
  </si>
  <si>
    <t>PLT3205</t>
  </si>
  <si>
    <t>PLT3206</t>
  </si>
  <si>
    <t>PLT3207</t>
  </si>
  <si>
    <t>PLT3208</t>
  </si>
  <si>
    <t>PLT3209</t>
  </si>
  <si>
    <t>PLT3210</t>
  </si>
  <si>
    <t>PLT3211</t>
  </si>
  <si>
    <t>PLT3212</t>
  </si>
  <si>
    <t>PLT3213</t>
  </si>
  <si>
    <t>PLT3214</t>
  </si>
  <si>
    <t>PLT3215</t>
  </si>
  <si>
    <t>PLT3216</t>
  </si>
  <si>
    <t>PLT3217</t>
  </si>
  <si>
    <t>PLT3218</t>
  </si>
  <si>
    <t>PLT3219</t>
  </si>
  <si>
    <t>PLT3220</t>
  </si>
  <si>
    <t>PLT3221</t>
  </si>
  <si>
    <t>PLT3222</t>
  </si>
  <si>
    <t>PLT3223</t>
  </si>
  <si>
    <t>PLT3224</t>
  </si>
  <si>
    <t>PLT3225</t>
  </si>
  <si>
    <t>PLT3226</t>
  </si>
  <si>
    <t>PLT3227</t>
  </si>
  <si>
    <t>PLT3228</t>
  </si>
  <si>
    <t>PLT3229</t>
  </si>
  <si>
    <t>PLT3230</t>
  </si>
  <si>
    <t>PLT3231</t>
  </si>
  <si>
    <t>PLT3232</t>
  </si>
  <si>
    <t>PLT3233</t>
  </si>
  <si>
    <t>PLT3234</t>
  </si>
  <si>
    <t>PLT3235</t>
  </si>
  <si>
    <t>PLT3236</t>
  </si>
  <si>
    <t>PLT3237</t>
  </si>
  <si>
    <t>PLT3238</t>
  </si>
  <si>
    <t>PLT3239</t>
  </si>
  <si>
    <t>PLT3240</t>
  </si>
  <si>
    <t>PLT3241</t>
  </si>
  <si>
    <t>PLT3242</t>
  </si>
  <si>
    <t>PLT3243</t>
  </si>
  <si>
    <t>PLT3244</t>
  </si>
  <si>
    <t>PLT3245</t>
  </si>
  <si>
    <t>PLT3246</t>
  </si>
  <si>
    <t>PLT3247</t>
  </si>
  <si>
    <t>PLT3248</t>
  </si>
  <si>
    <t>PLT3249</t>
  </si>
  <si>
    <t>PLT3250</t>
  </si>
  <si>
    <t>PLT3251</t>
  </si>
  <si>
    <t>PLT3252</t>
  </si>
  <si>
    <t>PLT3253</t>
  </si>
  <si>
    <t>PLT3254</t>
  </si>
  <si>
    <t>PLT3255</t>
  </si>
  <si>
    <t>PLT3256</t>
  </si>
  <si>
    <t>PLT3257</t>
  </si>
  <si>
    <t>PLT3258</t>
  </si>
  <si>
    <t>PLT3259</t>
  </si>
  <si>
    <t>PLT3260</t>
  </si>
  <si>
    <t>PLT3261</t>
  </si>
  <si>
    <t>PLT3262</t>
  </si>
  <si>
    <t>PLT3263</t>
  </si>
  <si>
    <t>PLT3264</t>
  </si>
  <si>
    <t>PLT3265</t>
  </si>
  <si>
    <t>PLT3266</t>
  </si>
  <si>
    <t>PLT3267</t>
  </si>
  <si>
    <t>PLT3268</t>
  </si>
  <si>
    <t>PLT3269</t>
  </si>
  <si>
    <t>PLT3270</t>
  </si>
  <si>
    <t>PLT3271</t>
  </si>
  <si>
    <t>PLT3272</t>
  </si>
  <si>
    <t>PLT3273</t>
  </si>
  <si>
    <t>PLT3274</t>
  </si>
  <si>
    <t>PLT3275</t>
  </si>
  <si>
    <t>PLT3276</t>
  </si>
  <si>
    <t>PLT3277</t>
  </si>
  <si>
    <t>PLT3278</t>
  </si>
  <si>
    <t>PLT3279</t>
  </si>
  <si>
    <t>PLT3280</t>
  </si>
  <si>
    <t>PLT3281</t>
  </si>
  <si>
    <t>PLT3282</t>
  </si>
  <si>
    <t>PLT3283</t>
  </si>
  <si>
    <t>PLT3284</t>
  </si>
  <si>
    <t>PLT3285</t>
  </si>
  <si>
    <t>PLT3286</t>
  </si>
  <si>
    <t>PLT3287</t>
  </si>
  <si>
    <t>PLT3288</t>
  </si>
  <si>
    <t>PLT3289</t>
  </si>
  <si>
    <t>PLT3290</t>
  </si>
  <si>
    <t>PLT3291</t>
  </si>
  <si>
    <t>PLT3292</t>
  </si>
  <si>
    <t>PLT3293</t>
  </si>
  <si>
    <t>PLT3294</t>
  </si>
  <si>
    <t>PLT3295</t>
  </si>
  <si>
    <t>PLT3296</t>
  </si>
  <si>
    <t>PLT3297</t>
  </si>
  <si>
    <t>PLT3298</t>
  </si>
  <si>
    <t>PLT3299</t>
  </si>
  <si>
    <t>PLT3300</t>
  </si>
  <si>
    <t>PLT3301</t>
  </si>
  <si>
    <t>PLT3302</t>
  </si>
  <si>
    <t>PLT3303</t>
  </si>
  <si>
    <t>PLT3304</t>
  </si>
  <si>
    <t>PLT3305</t>
  </si>
  <si>
    <t>PLT3306</t>
  </si>
  <si>
    <t>PLT3307</t>
  </si>
  <si>
    <t>PLT3308</t>
  </si>
  <si>
    <t>PLT3309</t>
  </si>
  <si>
    <t>PLT3310</t>
  </si>
  <si>
    <t>PLT3311</t>
  </si>
  <si>
    <t>PLT3312</t>
  </si>
  <si>
    <t>PLT3313</t>
  </si>
  <si>
    <t>PLT3314</t>
  </si>
  <si>
    <t>PLT3315</t>
  </si>
  <si>
    <t>PLT3316</t>
  </si>
  <si>
    <t>PLT3317</t>
  </si>
  <si>
    <t>PLT3318</t>
  </si>
  <si>
    <t>PLT3319</t>
  </si>
  <si>
    <t>PLT3320</t>
  </si>
  <si>
    <t>PLT3321</t>
  </si>
  <si>
    <t>PLT3322</t>
  </si>
  <si>
    <t>PLT3323</t>
  </si>
  <si>
    <t>PLT3324</t>
  </si>
  <si>
    <t>PLT3325</t>
  </si>
  <si>
    <t>PLT3326</t>
  </si>
  <si>
    <t>PLT3327</t>
  </si>
  <si>
    <t>PLT3328</t>
  </si>
  <si>
    <t>PLT3329</t>
  </si>
  <si>
    <t>PLT3330</t>
  </si>
  <si>
    <t>PLT3331</t>
  </si>
  <si>
    <t>PLT3332</t>
  </si>
  <si>
    <t>PLT3333</t>
  </si>
  <si>
    <t>PLT3334</t>
  </si>
  <si>
    <t>PLT3335</t>
  </si>
  <si>
    <t>PLT3336</t>
  </si>
  <si>
    <t>PLT3337</t>
  </si>
  <si>
    <t>PLT3338</t>
  </si>
  <si>
    <t>PLT3339</t>
  </si>
  <si>
    <t>PLT3340</t>
  </si>
  <si>
    <t>PLT3341</t>
  </si>
  <si>
    <t>PLT3342</t>
  </si>
  <si>
    <t>PLT3343</t>
  </si>
  <si>
    <t>PLT3344</t>
  </si>
  <si>
    <t>PLT3345</t>
  </si>
  <si>
    <t>PLT3346</t>
  </si>
  <si>
    <t>PLT3347</t>
  </si>
  <si>
    <t>PLT3348</t>
  </si>
  <si>
    <t>PLT3349</t>
  </si>
  <si>
    <t>PLT3350</t>
  </si>
  <si>
    <t>PLT3351</t>
  </si>
  <si>
    <t>PLT3352</t>
  </si>
  <si>
    <t>PLT3353</t>
  </si>
  <si>
    <t>PLT3354</t>
  </si>
  <si>
    <t>PLT3355</t>
  </si>
  <si>
    <t>PLT3356</t>
  </si>
  <si>
    <t>PLT3357</t>
  </si>
  <si>
    <t>PLT3358</t>
  </si>
  <si>
    <t>PLT3359</t>
  </si>
  <si>
    <t>PLT3360</t>
  </si>
  <si>
    <t>PLT3361</t>
  </si>
  <si>
    <t>PLT3362</t>
  </si>
  <si>
    <t>PLT3363</t>
  </si>
  <si>
    <t>PLT3364</t>
  </si>
  <si>
    <t>PLT3365</t>
  </si>
  <si>
    <t>PLT3366</t>
  </si>
  <si>
    <t>PLT3367</t>
  </si>
  <si>
    <t>PLT3368</t>
  </si>
  <si>
    <t>PLT3369</t>
  </si>
  <si>
    <t>PLT3370</t>
  </si>
  <si>
    <t>PLT3371</t>
  </si>
  <si>
    <t>PLT3372</t>
  </si>
  <si>
    <t>PLT3373</t>
  </si>
  <si>
    <t>PLT3374</t>
  </si>
  <si>
    <t>PLT3375</t>
  </si>
  <si>
    <t>PLT3376</t>
  </si>
  <si>
    <t>PLT3377</t>
  </si>
  <si>
    <t>PLT3378</t>
  </si>
  <si>
    <t>PLT3379</t>
  </si>
  <si>
    <t>PLT3380</t>
  </si>
  <si>
    <t>PLT3381</t>
  </si>
  <si>
    <t>PLT3382</t>
  </si>
  <si>
    <t>PLT3383</t>
  </si>
  <si>
    <t>PLT3384</t>
  </si>
  <si>
    <t>PLT3385</t>
  </si>
  <si>
    <t>PLT3386</t>
  </si>
  <si>
    <t>PLT3387</t>
  </si>
  <si>
    <t>PLT3388</t>
  </si>
  <si>
    <t>PLT3389</t>
  </si>
  <si>
    <t>PLT3390</t>
  </si>
  <si>
    <t>PLT3391</t>
  </si>
  <si>
    <t>PLT3392</t>
  </si>
  <si>
    <t>PLT3393</t>
  </si>
  <si>
    <t>PLT3394</t>
  </si>
  <si>
    <t>PLT3395</t>
  </si>
  <si>
    <t>PLT3396</t>
  </si>
  <si>
    <t>PLT3397</t>
  </si>
  <si>
    <t>PLT3398</t>
  </si>
  <si>
    <t>PLT3399</t>
  </si>
  <si>
    <t>PLT3400</t>
  </si>
  <si>
    <t>PLT3401</t>
  </si>
  <si>
    <t>PLT3402</t>
  </si>
  <si>
    <t>PLT3403</t>
  </si>
  <si>
    <t>PLT3404</t>
  </si>
  <si>
    <t>PLT3405</t>
  </si>
  <si>
    <t>PLT3406</t>
  </si>
  <si>
    <t>PLT3407</t>
  </si>
  <si>
    <t>PLT3408</t>
  </si>
  <si>
    <t>PLT3409</t>
  </si>
  <si>
    <t>PLT3410</t>
  </si>
  <si>
    <t>PLT3411</t>
  </si>
  <si>
    <t>PLT3412</t>
  </si>
  <si>
    <t>PLT3413</t>
  </si>
  <si>
    <t>PLT3414</t>
  </si>
  <si>
    <t>PLT3415</t>
  </si>
  <si>
    <t>PLT3416</t>
  </si>
  <si>
    <t>PLT3417</t>
  </si>
  <si>
    <t>PLT3418</t>
  </si>
  <si>
    <t>PLT3419</t>
  </si>
  <si>
    <t>PLT3420</t>
  </si>
  <si>
    <t>PLT3421</t>
  </si>
  <si>
    <t>PLT3422</t>
  </si>
  <si>
    <t>PLT3423</t>
  </si>
  <si>
    <t>PLT3424</t>
  </si>
  <si>
    <t>PLT3425</t>
  </si>
  <si>
    <t>PLT3426</t>
  </si>
  <si>
    <t>PLT3427</t>
  </si>
  <si>
    <t>PLT3428</t>
  </si>
  <si>
    <t>PLT3429</t>
  </si>
  <si>
    <t>PLT3430</t>
  </si>
  <si>
    <t>PLT3431</t>
  </si>
  <si>
    <t>PLT3432</t>
  </si>
  <si>
    <t>PLT3433</t>
  </si>
  <si>
    <t>PLT3434</t>
  </si>
  <si>
    <t>PLT3435</t>
  </si>
  <si>
    <t>PLT3436</t>
  </si>
  <si>
    <t>PLT3437</t>
  </si>
  <si>
    <t>PLT3438</t>
  </si>
  <si>
    <t>PLT3439</t>
  </si>
  <si>
    <t>PLT3440</t>
  </si>
  <si>
    <t>PLT3441</t>
  </si>
  <si>
    <t>PLT3442</t>
  </si>
  <si>
    <t>PLT3443</t>
  </si>
  <si>
    <t>PLT3444</t>
  </si>
  <si>
    <t>PLT3445</t>
  </si>
  <si>
    <t>PLT3446</t>
  </si>
  <si>
    <t>PLT3447</t>
  </si>
  <si>
    <t>PLT3448</t>
  </si>
  <si>
    <t>PLT3449</t>
  </si>
  <si>
    <t>PLT3450</t>
  </si>
  <si>
    <t>PLT3451</t>
  </si>
  <si>
    <t>PLT3452</t>
  </si>
  <si>
    <t>PLT3453</t>
  </si>
  <si>
    <t>PLT3454</t>
  </si>
  <si>
    <t>PLT3455</t>
  </si>
  <si>
    <t>PLT3456</t>
  </si>
  <si>
    <t>PLT3457</t>
  </si>
  <si>
    <t>PLT3458</t>
  </si>
  <si>
    <t>PLT3459</t>
  </si>
  <si>
    <t>PLT3460</t>
  </si>
  <si>
    <t>PLT3461</t>
  </si>
  <si>
    <t>PLT3462</t>
  </si>
  <si>
    <t>PLT3463</t>
  </si>
  <si>
    <t>PLT3464</t>
  </si>
  <si>
    <t>PLT3465</t>
  </si>
  <si>
    <t>PLT3466</t>
  </si>
  <si>
    <t>PLT3467</t>
  </si>
  <si>
    <t>PLT3468</t>
  </si>
  <si>
    <t>PLT3469</t>
  </si>
  <si>
    <t>PLT3470</t>
  </si>
  <si>
    <t>PLT3471</t>
  </si>
  <si>
    <t>PLT3472</t>
  </si>
  <si>
    <t>PLT3473</t>
  </si>
  <si>
    <t>PLT3474</t>
  </si>
  <si>
    <t>PLT3475</t>
  </si>
  <si>
    <t>PLT3476</t>
  </si>
  <si>
    <t>PLT3477</t>
  </si>
  <si>
    <t>PLT3478</t>
  </si>
  <si>
    <t>PLT3479</t>
  </si>
  <si>
    <t>PLT3480</t>
  </si>
  <si>
    <t>PLT3481</t>
  </si>
  <si>
    <t>PLT3482</t>
  </si>
  <si>
    <t>PLT3483</t>
  </si>
  <si>
    <t>PLT3484</t>
  </si>
  <si>
    <t>PLT3485</t>
  </si>
  <si>
    <t>PLT3486</t>
  </si>
  <si>
    <t>PLT3487</t>
  </si>
  <si>
    <t>PLT3488</t>
  </si>
  <si>
    <t>PLT3489</t>
  </si>
  <si>
    <t>PLT3490</t>
  </si>
  <si>
    <t>PLT3491</t>
  </si>
  <si>
    <t>PLT3492</t>
  </si>
  <si>
    <t>PLT3493</t>
  </si>
  <si>
    <t>PLT3494</t>
  </si>
  <si>
    <t>PLT3495</t>
  </si>
  <si>
    <t>PLT3496</t>
  </si>
  <si>
    <t>PLT3497</t>
  </si>
  <si>
    <t>PLT3498</t>
  </si>
  <si>
    <t>PLT3499</t>
  </si>
  <si>
    <t>PLT3500</t>
  </si>
  <si>
    <t>PLT3501</t>
  </si>
  <si>
    <t>PLT3502</t>
  </si>
  <si>
    <t>PLT3503</t>
  </si>
  <si>
    <t>PLT3504</t>
  </si>
  <si>
    <t>PLT3505</t>
  </si>
  <si>
    <t>PLT3506</t>
  </si>
  <si>
    <t>PLT3507</t>
  </si>
  <si>
    <t>PLT3508</t>
  </si>
  <si>
    <t>PLT3509</t>
  </si>
  <si>
    <t>PLT3510</t>
  </si>
  <si>
    <t>PLT3511</t>
  </si>
  <si>
    <t>PLT3512</t>
  </si>
  <si>
    <t>PLT3513</t>
  </si>
  <si>
    <t>PLT3514</t>
  </si>
  <si>
    <t>PLT3515</t>
  </si>
  <si>
    <t>PLT3516</t>
  </si>
  <si>
    <t>PLT3517</t>
  </si>
  <si>
    <t>PLT3518</t>
  </si>
  <si>
    <t>PLT3519</t>
  </si>
  <si>
    <t>PLT3520</t>
  </si>
  <si>
    <t>PLT3521</t>
  </si>
  <si>
    <t>PLT3522</t>
  </si>
  <si>
    <t>PLT3523</t>
  </si>
  <si>
    <t>PLT3524</t>
  </si>
  <si>
    <t>PLT3525</t>
  </si>
  <si>
    <t>PLT3526</t>
  </si>
  <si>
    <t>PLT3527</t>
  </si>
  <si>
    <t>PLT3528</t>
  </si>
  <si>
    <t>PLT3529</t>
  </si>
  <si>
    <t>PLT3530</t>
  </si>
  <si>
    <t>PLT3531</t>
  </si>
  <si>
    <t>PLT3532</t>
  </si>
  <si>
    <t>PLT3533</t>
  </si>
  <si>
    <t>PLT3534</t>
  </si>
  <si>
    <t>PLT3535</t>
  </si>
  <si>
    <t>PLT3536</t>
  </si>
  <si>
    <t>PLT3537</t>
  </si>
  <si>
    <t>PLT3538</t>
  </si>
  <si>
    <t>PLT3539</t>
  </si>
  <si>
    <t>PLT3540</t>
  </si>
  <si>
    <t>PLT3541</t>
  </si>
  <si>
    <t>PLT3542</t>
  </si>
  <si>
    <t>PLT3543</t>
  </si>
  <si>
    <t>PLT3544</t>
  </si>
  <si>
    <t>PLT3545</t>
  </si>
  <si>
    <t>PLT3546</t>
  </si>
  <si>
    <t>PLT3547</t>
  </si>
  <si>
    <t>PLT3548</t>
  </si>
  <si>
    <t>PLT3549</t>
  </si>
  <si>
    <t>PLT3550</t>
  </si>
  <si>
    <t>PLT3551</t>
  </si>
  <si>
    <t>PLT3552</t>
  </si>
  <si>
    <t>PLT3553</t>
  </si>
  <si>
    <t>PLT3554</t>
  </si>
  <si>
    <t>PLT3555</t>
  </si>
  <si>
    <t>PLT3556</t>
  </si>
  <si>
    <t>PLT3557</t>
  </si>
  <si>
    <t>PLT3558</t>
  </si>
  <si>
    <t>PLT3559</t>
  </si>
  <si>
    <t>PLT3560</t>
  </si>
  <si>
    <t>PLT3561</t>
  </si>
  <si>
    <t>PLT3562</t>
  </si>
  <si>
    <t>PLT3563</t>
  </si>
  <si>
    <t>PLT3564</t>
  </si>
  <si>
    <t>PLT3565</t>
  </si>
  <si>
    <t>PLT3566</t>
  </si>
  <si>
    <t>PLT3567</t>
  </si>
  <si>
    <t>PLT3568</t>
  </si>
  <si>
    <t>PLT3569</t>
  </si>
  <si>
    <t>PLT3570</t>
  </si>
  <si>
    <t>PLT3571</t>
  </si>
  <si>
    <t>PLT3572</t>
  </si>
  <si>
    <t>PLT3573</t>
  </si>
  <si>
    <t>PLT3574</t>
  </si>
  <si>
    <t>PLT3575</t>
  </si>
  <si>
    <t>PLT3576</t>
  </si>
  <si>
    <t>PLT3577</t>
  </si>
  <si>
    <t>PLT3578</t>
  </si>
  <si>
    <t>PLT3579</t>
  </si>
  <si>
    <t>PLT3580</t>
  </si>
  <si>
    <t>PLT3581</t>
  </si>
  <si>
    <t>PLT3582</t>
  </si>
  <si>
    <t>PLT3583</t>
  </si>
  <si>
    <t>PLT3584</t>
  </si>
  <si>
    <t>PLT3585</t>
  </si>
  <si>
    <t>PLT3586</t>
  </si>
  <si>
    <t>PLT3587</t>
  </si>
  <si>
    <t>PLT3588</t>
  </si>
  <si>
    <t>PLT3589</t>
  </si>
  <si>
    <t>PLT3590</t>
  </si>
  <si>
    <t>PLT3591</t>
  </si>
  <si>
    <t>PLT3592</t>
  </si>
  <si>
    <t>PLT3593</t>
  </si>
  <si>
    <t>PLT3594</t>
  </si>
  <si>
    <t>PLT3595</t>
  </si>
  <si>
    <t>PLT3596</t>
  </si>
  <si>
    <t>PLT3597</t>
  </si>
  <si>
    <t>PLT3598</t>
  </si>
  <si>
    <t>PLT3599</t>
  </si>
  <si>
    <t>PLT3600</t>
  </si>
  <si>
    <t>PLT3601</t>
  </si>
  <si>
    <t>PLT3602</t>
  </si>
  <si>
    <t>PLT3603</t>
  </si>
  <si>
    <t>PLT3604</t>
  </si>
  <si>
    <t>PLT3605</t>
  </si>
  <si>
    <t>PLT3606</t>
  </si>
  <si>
    <t>PLT3607</t>
  </si>
  <si>
    <t>PLT3608</t>
  </si>
  <si>
    <t>PLT3609</t>
  </si>
  <si>
    <t>PLT3610</t>
  </si>
  <si>
    <t>PLT3611</t>
  </si>
  <si>
    <t>PLT3612</t>
  </si>
  <si>
    <t>PLT3613</t>
  </si>
  <si>
    <t>PLT3614</t>
  </si>
  <si>
    <t>PLT3615</t>
  </si>
  <si>
    <t>PLT3616</t>
  </si>
  <si>
    <t>PLT3617</t>
  </si>
  <si>
    <t>PLT3618</t>
  </si>
  <si>
    <t>PLT3619</t>
  </si>
  <si>
    <t>PLT3620</t>
  </si>
  <si>
    <t>PLT3621</t>
  </si>
  <si>
    <t>PLT3622</t>
  </si>
  <si>
    <t>PLT3623</t>
  </si>
  <si>
    <t>PLT3624</t>
  </si>
  <si>
    <t>PLT3625</t>
  </si>
  <si>
    <t>PLT3626</t>
  </si>
  <si>
    <t>PLT3627</t>
  </si>
  <si>
    <t>PLT3628</t>
  </si>
  <si>
    <t>PLT3629</t>
  </si>
  <si>
    <t>PLT3630</t>
  </si>
  <si>
    <t>PLT3631</t>
  </si>
  <si>
    <t>PLT3632</t>
  </si>
  <si>
    <t>PLT3633</t>
  </si>
  <si>
    <t>PLT3634</t>
  </si>
  <si>
    <t>PLT3635</t>
  </si>
  <si>
    <t>PLT3636</t>
  </si>
  <si>
    <t>PLT3637</t>
  </si>
  <si>
    <t>PLT3638</t>
  </si>
  <si>
    <t>PLT3639</t>
  </si>
  <si>
    <t>PLT3640</t>
  </si>
  <si>
    <t>PLT3641</t>
  </si>
  <si>
    <t>PLT3642</t>
  </si>
  <si>
    <t>PLT3643</t>
  </si>
  <si>
    <t>PLT3644</t>
  </si>
  <si>
    <t>PLT3645</t>
  </si>
  <si>
    <t>PLT3646</t>
  </si>
  <si>
    <t>PLT3647</t>
  </si>
  <si>
    <t>PLT3648</t>
  </si>
  <si>
    <t>PLT3649</t>
  </si>
  <si>
    <t>PLT3650</t>
  </si>
  <si>
    <t>PLT3651</t>
  </si>
  <si>
    <t>PLT3652</t>
  </si>
  <si>
    <t>PLT3653</t>
  </si>
  <si>
    <t>PLT3654</t>
  </si>
  <si>
    <t>PLT3655</t>
  </si>
  <si>
    <t>PLT3656</t>
  </si>
  <si>
    <t>PLT3657</t>
  </si>
  <si>
    <t>PLT3658</t>
  </si>
  <si>
    <t>PLT3659</t>
  </si>
  <si>
    <t>PLT3660</t>
  </si>
  <si>
    <t>PLT3661</t>
  </si>
  <si>
    <t>PLT3662</t>
  </si>
  <si>
    <t>PLT3663</t>
  </si>
  <si>
    <t>PLT3664</t>
  </si>
  <si>
    <t>PLT3665</t>
  </si>
  <si>
    <t>PLT3666</t>
  </si>
  <si>
    <t>PLT3667</t>
  </si>
  <si>
    <t>PLT3668</t>
  </si>
  <si>
    <t>PLT3669</t>
  </si>
  <si>
    <t>PLT3670</t>
  </si>
  <si>
    <t>PLT3671</t>
  </si>
  <si>
    <t>PLT3672</t>
  </si>
  <si>
    <t>PLT3673</t>
  </si>
  <si>
    <t>PLT3674</t>
  </si>
  <si>
    <t>PLT3675</t>
  </si>
  <si>
    <t>PLT3676</t>
  </si>
  <si>
    <t>PLT3677</t>
  </si>
  <si>
    <t>PLT3678</t>
  </si>
  <si>
    <t>PLT3679</t>
  </si>
  <si>
    <t>PLT3680</t>
  </si>
  <si>
    <t>PLT3681</t>
  </si>
  <si>
    <t>PLT3682</t>
  </si>
  <si>
    <t>PLT3683</t>
  </si>
  <si>
    <t>PLT3684</t>
  </si>
  <si>
    <t>PLT3685</t>
  </si>
  <si>
    <t>PLT3686</t>
  </si>
  <si>
    <t>PLT3687</t>
  </si>
  <si>
    <t>PLT3688</t>
  </si>
  <si>
    <t>PLT3689</t>
  </si>
  <si>
    <t>PLT3690</t>
  </si>
  <si>
    <t>PLT3691</t>
  </si>
  <si>
    <t>PLT3692</t>
  </si>
  <si>
    <t>PLT3693</t>
  </si>
  <si>
    <t>PLT3694</t>
  </si>
  <si>
    <t>PLT3695</t>
  </si>
  <si>
    <t>PLT3696</t>
  </si>
  <si>
    <t>PLT3697</t>
  </si>
  <si>
    <t>PLT3698</t>
  </si>
  <si>
    <t>PLT3699</t>
  </si>
  <si>
    <t>PLT3700</t>
  </si>
  <si>
    <t>PLT3701</t>
  </si>
  <si>
    <t>PLT3702</t>
  </si>
  <si>
    <t>PLT3703</t>
  </si>
  <si>
    <t>PLT3704</t>
  </si>
  <si>
    <t>PLT3705</t>
  </si>
  <si>
    <t>PLT3706</t>
  </si>
  <si>
    <t>PLT3707</t>
  </si>
  <si>
    <t>PLT3708</t>
  </si>
  <si>
    <t>PLT3709</t>
  </si>
  <si>
    <t>PLT3710</t>
  </si>
  <si>
    <t>PLT3711</t>
  </si>
  <si>
    <t>PLT3712</t>
  </si>
  <si>
    <t>PLT3713</t>
  </si>
  <si>
    <t>PLT3714</t>
  </si>
  <si>
    <t>PLT3715</t>
  </si>
  <si>
    <t>PLT3716</t>
  </si>
  <si>
    <t>PLT3717</t>
  </si>
  <si>
    <t>PLT3718</t>
  </si>
  <si>
    <t>PLT3719</t>
  </si>
  <si>
    <t>PLT3720</t>
  </si>
  <si>
    <t>PLT3721</t>
  </si>
  <si>
    <t>PLT3722</t>
  </si>
  <si>
    <t>PLT3723</t>
  </si>
  <si>
    <t>PLT3724</t>
  </si>
  <si>
    <t>PLT3725</t>
  </si>
  <si>
    <t>PLT3726</t>
  </si>
  <si>
    <t>PLT3727</t>
  </si>
  <si>
    <t>PLT3728</t>
  </si>
  <si>
    <t>PLT3729</t>
  </si>
  <si>
    <t>PLT3730</t>
  </si>
  <si>
    <t>PLT3731</t>
  </si>
  <si>
    <t>PLT3732</t>
  </si>
  <si>
    <t>PLT3733</t>
  </si>
  <si>
    <t>PLT3734</t>
  </si>
  <si>
    <t>PLT3735</t>
  </si>
  <si>
    <t>PLT3736</t>
  </si>
  <si>
    <t>PLT3737</t>
  </si>
  <si>
    <t>PLT3738</t>
  </si>
  <si>
    <t>PLT3739</t>
  </si>
  <si>
    <t>PLT3740</t>
  </si>
  <si>
    <t>PLT3741</t>
  </si>
  <si>
    <t>PLT3742</t>
  </si>
  <si>
    <t>PLT3743</t>
  </si>
  <si>
    <t>PLT3744</t>
  </si>
  <si>
    <t>PLT3745</t>
  </si>
  <si>
    <t>PLT3746</t>
  </si>
  <si>
    <t>PLT3747</t>
  </si>
  <si>
    <t>PLT3748</t>
  </si>
  <si>
    <t>PLT3749</t>
  </si>
  <si>
    <t>PLT3750</t>
  </si>
  <si>
    <t>PLT3751</t>
  </si>
  <si>
    <t>PLT3752</t>
  </si>
  <si>
    <t>PLT3753</t>
  </si>
  <si>
    <t>PLT3754</t>
  </si>
  <si>
    <t>PLT3755</t>
  </si>
  <si>
    <t>PLT3756</t>
  </si>
  <si>
    <t>PLT3757</t>
  </si>
  <si>
    <t>PLT3758</t>
  </si>
  <si>
    <t>PLT3759</t>
  </si>
  <si>
    <t>PLT3760</t>
  </si>
  <si>
    <t>PLT3761</t>
  </si>
  <si>
    <t>PLT3762</t>
  </si>
  <si>
    <t>PLT3763</t>
  </si>
  <si>
    <t>PLT3764</t>
  </si>
  <si>
    <t>PLT3765</t>
  </si>
  <si>
    <t>PLT3766</t>
  </si>
  <si>
    <t>PLT3767</t>
  </si>
  <si>
    <t>PLT3768</t>
  </si>
  <si>
    <t>PLT3769</t>
  </si>
  <si>
    <t>PLT3770</t>
  </si>
  <si>
    <t>PLT3771</t>
  </si>
  <si>
    <t>PLT3772</t>
  </si>
  <si>
    <t>PLT3773</t>
  </si>
  <si>
    <t>PLT3774</t>
  </si>
  <si>
    <t>PLT3775</t>
  </si>
  <si>
    <t>PLT3776</t>
  </si>
  <si>
    <t>PLT3777</t>
  </si>
  <si>
    <t>PLT3778</t>
  </si>
  <si>
    <t>PLT3779</t>
  </si>
  <si>
    <t>PLT3780</t>
  </si>
  <si>
    <t>PLT3781</t>
  </si>
  <si>
    <t>PLT3782</t>
  </si>
  <si>
    <t>PLT3783</t>
  </si>
  <si>
    <t>PLT3784</t>
  </si>
  <si>
    <t>PLT3785</t>
  </si>
  <si>
    <t>PLT3786</t>
  </si>
  <si>
    <t>PLT3787</t>
  </si>
  <si>
    <t>PLT3788</t>
  </si>
  <si>
    <t>PLT3789</t>
  </si>
  <si>
    <t>PLT3790</t>
  </si>
  <si>
    <t>PLT3791</t>
  </si>
  <si>
    <t>PLT3792</t>
  </si>
  <si>
    <t>PLT3793</t>
  </si>
  <si>
    <t>PLT3794</t>
  </si>
  <si>
    <t>PLT3795</t>
  </si>
  <si>
    <t>PLT3796</t>
  </si>
  <si>
    <t>PLT3797</t>
  </si>
  <si>
    <t>PLT3798</t>
  </si>
  <si>
    <t>PLT3799</t>
  </si>
  <si>
    <t>PLT3800</t>
  </si>
  <si>
    <t>PLT3801</t>
  </si>
  <si>
    <t>PLT3802</t>
  </si>
  <si>
    <t>PLT3803</t>
  </si>
  <si>
    <t>PLT3804</t>
  </si>
  <si>
    <t>PLT3805</t>
  </si>
  <si>
    <t>PLT3806</t>
  </si>
  <si>
    <t>PLT3807</t>
  </si>
  <si>
    <t>PLT3808</t>
  </si>
  <si>
    <t>PLT3809</t>
  </si>
  <si>
    <t>PLT3810</t>
  </si>
  <si>
    <t>PLT3811</t>
  </si>
  <si>
    <t>PLT3812</t>
  </si>
  <si>
    <t>PLT3813</t>
  </si>
  <si>
    <t>PLT3814</t>
  </si>
  <si>
    <t>PLT3815</t>
  </si>
  <si>
    <t>PLT3816</t>
  </si>
  <si>
    <t>PLT3817</t>
  </si>
  <si>
    <t>PLT3818</t>
  </si>
  <si>
    <t>PLT3819</t>
  </si>
  <si>
    <t>PLT3820</t>
  </si>
  <si>
    <t>PLT3821</t>
  </si>
  <si>
    <t>PLT3822</t>
  </si>
  <si>
    <t>PLT3823</t>
  </si>
  <si>
    <t>PLT3824</t>
  </si>
  <si>
    <t>PLT3825</t>
  </si>
  <si>
    <t>PLT3826</t>
  </si>
  <si>
    <t>PLT3827</t>
  </si>
  <si>
    <t>PLT3828</t>
  </si>
  <si>
    <t>PLT3829</t>
  </si>
  <si>
    <t>PLT3830</t>
  </si>
  <si>
    <t>PLT3831</t>
  </si>
  <si>
    <t>PLT3832</t>
  </si>
  <si>
    <t>PLT3833</t>
  </si>
  <si>
    <t>PLT3834</t>
  </si>
  <si>
    <t>PLT3835</t>
  </si>
  <si>
    <t>PLT3836</t>
  </si>
  <si>
    <t>PLT3837</t>
  </si>
  <si>
    <t>PLT3838</t>
  </si>
  <si>
    <t>PLT3839</t>
  </si>
  <si>
    <t>PLT3840</t>
  </si>
  <si>
    <t>PLT3841</t>
  </si>
  <si>
    <t>PLT3842</t>
  </si>
  <si>
    <t>PLT3843</t>
  </si>
  <si>
    <t>PLT3844</t>
  </si>
  <si>
    <t>PLT3845</t>
  </si>
  <si>
    <t>PLT3846</t>
  </si>
  <si>
    <t>PLT3847</t>
  </si>
  <si>
    <t>PLT3848</t>
  </si>
  <si>
    <t>PLT3849</t>
  </si>
  <si>
    <t>PLT3850</t>
  </si>
  <si>
    <t>PLT3851</t>
  </si>
  <si>
    <t>PLT3852</t>
  </si>
  <si>
    <t>PLT3853</t>
  </si>
  <si>
    <t>PLT3854</t>
  </si>
  <si>
    <t>PLT3855</t>
  </si>
  <si>
    <t>PLT3856</t>
  </si>
  <si>
    <t>PLT3857</t>
  </si>
  <si>
    <t>PLT3858</t>
  </si>
  <si>
    <t>PLT3859</t>
  </si>
  <si>
    <t>PLT3860</t>
  </si>
  <si>
    <t>PLT3861</t>
  </si>
  <si>
    <t>PLT3862</t>
  </si>
  <si>
    <t>PLT3863</t>
  </si>
  <si>
    <t>PLT3864</t>
  </si>
  <si>
    <t>PLT3865</t>
  </si>
  <si>
    <t>PLT3866</t>
  </si>
  <si>
    <t>PLT3867</t>
  </si>
  <si>
    <t>PLT3868</t>
  </si>
  <si>
    <t>PLT3869</t>
  </si>
  <si>
    <t>PLT3870</t>
  </si>
  <si>
    <t>PLT3871</t>
  </si>
  <si>
    <t>PLT3872</t>
  </si>
  <si>
    <t>PLT3873</t>
  </si>
  <si>
    <t>PLT3874</t>
  </si>
  <si>
    <t>PLT3875</t>
  </si>
  <si>
    <t>PLT3876</t>
  </si>
  <si>
    <t>PLT3877</t>
  </si>
  <si>
    <t>PLT3878</t>
  </si>
  <si>
    <t>PLT3879</t>
  </si>
  <si>
    <t>PLT3880</t>
  </si>
  <si>
    <t>PLT3881</t>
  </si>
  <si>
    <t>PLT3882</t>
  </si>
  <si>
    <t>PLT3883</t>
  </si>
  <si>
    <t>PLT3884</t>
  </si>
  <si>
    <t>PLT3885</t>
  </si>
  <si>
    <t>PLT3886</t>
  </si>
  <si>
    <t>PLT3887</t>
  </si>
  <si>
    <t>PLT3888</t>
  </si>
  <si>
    <t>PLT3889</t>
  </si>
  <si>
    <t>PLT3890</t>
  </si>
  <si>
    <t>PLT3891</t>
  </si>
  <si>
    <t>PLT3892</t>
  </si>
  <si>
    <t>PLT3893</t>
  </si>
  <si>
    <t>PLT3894</t>
  </si>
  <si>
    <t>PLT3895</t>
  </si>
  <si>
    <t>PLT3896</t>
  </si>
  <si>
    <t>PLT3897</t>
  </si>
  <si>
    <t>PLT3898</t>
  </si>
  <si>
    <t>PLT3899</t>
  </si>
  <si>
    <t>PLT3900</t>
  </si>
  <si>
    <t>PLT3901</t>
  </si>
  <si>
    <t>PLT3902</t>
  </si>
  <si>
    <t>PLT3903</t>
  </si>
  <si>
    <t>PLT3904</t>
  </si>
  <si>
    <t>PLT3905</t>
  </si>
  <si>
    <t>PLT3906</t>
  </si>
  <si>
    <t>PLT3907</t>
  </si>
  <si>
    <t>PLT3908</t>
  </si>
  <si>
    <t>PLT3909</t>
  </si>
  <si>
    <t>PLT3910</t>
  </si>
  <si>
    <t>PLT3911</t>
  </si>
  <si>
    <t>PLT3912</t>
  </si>
  <si>
    <t>PLT3913</t>
  </si>
  <si>
    <t>PLT3914</t>
  </si>
  <si>
    <t>PLT3915</t>
  </si>
  <si>
    <t>PLT3916</t>
  </si>
  <si>
    <t>PLT3917</t>
  </si>
  <si>
    <t>PLT3918</t>
  </si>
  <si>
    <t>PLT3919</t>
  </si>
  <si>
    <t>PLT3920</t>
  </si>
  <si>
    <t>PLT3921</t>
  </si>
  <si>
    <t>PLT3922</t>
  </si>
  <si>
    <t>PLT3923</t>
  </si>
  <si>
    <t>PLT3924</t>
  </si>
  <si>
    <t>PLT3925</t>
  </si>
  <si>
    <t>PLT3926</t>
  </si>
  <si>
    <t>PLT3927</t>
  </si>
  <si>
    <t>PLT3928</t>
  </si>
  <si>
    <t>PLT3929</t>
  </si>
  <si>
    <t>PLT3930</t>
  </si>
  <si>
    <t>PLT3931</t>
  </si>
  <si>
    <t>PLT3932</t>
  </si>
  <si>
    <t>PLT3933</t>
  </si>
  <si>
    <t>PLT3934</t>
  </si>
  <si>
    <t>PLT3935</t>
  </si>
  <si>
    <t>PLT3936</t>
  </si>
  <si>
    <t>PLT3937</t>
  </si>
  <si>
    <t>PLT3938</t>
  </si>
  <si>
    <t>PLT3939</t>
  </si>
  <si>
    <t>PLT3940</t>
  </si>
  <si>
    <t>PLT3941</t>
  </si>
  <si>
    <t>PLT3942</t>
  </si>
  <si>
    <t>PLT3943</t>
  </si>
  <si>
    <t>PLT3944</t>
  </si>
  <si>
    <t>PLT3945</t>
  </si>
  <si>
    <t>PLT3946</t>
  </si>
  <si>
    <t>PLT3947</t>
  </si>
  <si>
    <t>PLT3948</t>
  </si>
  <si>
    <t>PLT3949</t>
  </si>
  <si>
    <t>PLT3950</t>
  </si>
  <si>
    <t>PLT3951</t>
  </si>
  <si>
    <t>PLT3952</t>
  </si>
  <si>
    <t>PLT3953</t>
  </si>
  <si>
    <t>PLT3954</t>
  </si>
  <si>
    <t>PLT3955</t>
  </si>
  <si>
    <t>PLT3956</t>
  </si>
  <si>
    <t>PLT3957</t>
  </si>
  <si>
    <t>PLT3958</t>
  </si>
  <si>
    <t>PLT3959</t>
  </si>
  <si>
    <t>PLT3960</t>
  </si>
  <si>
    <t>PLT3961</t>
  </si>
  <si>
    <t>PLT3962</t>
  </si>
  <si>
    <t>PLT3963</t>
  </si>
  <si>
    <t>PLT3964</t>
  </si>
  <si>
    <t>PLT3965</t>
  </si>
  <si>
    <t>PLT3966</t>
  </si>
  <si>
    <t>PLT3967</t>
  </si>
  <si>
    <t>PLT3968</t>
  </si>
  <si>
    <t>PLT3969</t>
  </si>
  <si>
    <t>PLT3970</t>
  </si>
  <si>
    <t>PLT3971</t>
  </si>
  <si>
    <t>PLT3972</t>
  </si>
  <si>
    <t>PLT3973</t>
  </si>
  <si>
    <t>PLT3974</t>
  </si>
  <si>
    <t>PLT3975</t>
  </si>
  <si>
    <t>PLT3976</t>
  </si>
  <si>
    <t>PLT3977</t>
  </si>
  <si>
    <t>PLT3978</t>
  </si>
  <si>
    <t>PLT3979</t>
  </si>
  <si>
    <t>PLT3980</t>
  </si>
  <si>
    <t>PLT3981</t>
  </si>
  <si>
    <t>PLT3982</t>
  </si>
  <si>
    <t>PLT3983</t>
  </si>
  <si>
    <t>PLT3984</t>
  </si>
  <si>
    <t>PLT3985</t>
  </si>
  <si>
    <t>PLT3986</t>
  </si>
  <si>
    <t>PLT3987</t>
  </si>
  <si>
    <t>PLT3988</t>
  </si>
  <si>
    <t>PLT3989</t>
  </si>
  <si>
    <t>PLT3990</t>
  </si>
  <si>
    <t>PLT3991</t>
  </si>
  <si>
    <t>PLT3992</t>
  </si>
  <si>
    <t>PLT3993</t>
  </si>
  <si>
    <t>PLT3994</t>
  </si>
  <si>
    <t>PLT3995</t>
  </si>
  <si>
    <t>PLT3996</t>
  </si>
  <si>
    <t>PLT3997</t>
  </si>
  <si>
    <t>PLT3998</t>
  </si>
  <si>
    <t>PLT3999</t>
  </si>
  <si>
    <t>PLT4000</t>
  </si>
  <si>
    <t>Lettuce</t>
  </si>
  <si>
    <t>Corn</t>
  </si>
  <si>
    <t>Tomato</t>
  </si>
  <si>
    <t>Sunflower</t>
  </si>
  <si>
    <t>Wheat</t>
  </si>
  <si>
    <t>Temperature level</t>
  </si>
  <si>
    <t>Humidity level</t>
  </si>
  <si>
    <t>Netrient level</t>
  </si>
  <si>
    <t>Age</t>
  </si>
  <si>
    <t>Row Labels</t>
  </si>
  <si>
    <t>Grand Total</t>
  </si>
  <si>
    <t>Moderate Low</t>
  </si>
  <si>
    <t>Nutrient rich</t>
  </si>
  <si>
    <t>Moderate High</t>
  </si>
  <si>
    <t>Below optimal</t>
  </si>
  <si>
    <t>Very High</t>
  </si>
  <si>
    <t>over-fertilized</t>
  </si>
  <si>
    <t>Very Low</t>
  </si>
  <si>
    <t>Nutrient deficient</t>
  </si>
  <si>
    <t>Average of Growth_Rate_cm_per_Day</t>
  </si>
  <si>
    <t>#NUM!</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</si>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</sst>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1"/>
      <color theme="1"/>
      <name val="Calibri"/>
      <family val="2"/>
      <scheme val="minor"/>
    </font>
    <font>
      <sz val="11"/>
      <color theme="0"/>
      <name val="Calibri"/>
      <family val="2"/>
      <scheme val="minor"/>
    </font>
    <font>
      <b/>
      <sz val="28"/>
      <color theme="0"/>
      <name val="Arial Rounded MT Bold"/>
      <family val="2"/>
    </font>
  </fonts>
  <fills count="4">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4"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3" fillId="2" borderId="0" xfId="0" applyFont="1" applyFill="1" applyAlignment="1">
      <alignment horizontal="center" vertical="center"/>
    </xf>
    <xf numFmtId="0" fontId="0" fillId="0" borderId="0" xfId="0" applyNumberFormat="1"/>
  </cellXfs>
  <cellStyles count="1">
    <cellStyle name="Normal" xfId="0" builtinId="0"/>
  </cellStyles>
  <dxfs count="93">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theme="9" tint="-0.249977111117893"/>
        </patternFill>
      </fill>
      <alignment horizontal="center" vertical="bottom" textRotation="0" wrapText="0" indent="0" justifyLastLine="0" shrinkToFit="0" readingOrder="0"/>
      <border diagonalUp="0" diagonalDown="0">
        <left style="medium">
          <color indexed="64"/>
        </left>
        <right style="medium">
          <color indexed="64"/>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Plant type!PivotTable4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3240616797900262"/>
              <c:y val="0.193927518213541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247747156605424"/>
              <c:y val="0.196528165672654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8248468941382323"/>
              <c:y val="-0.109635308744301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9.3748906386702177E-3"/>
              <c:y val="-0.130919776332306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6490748031496064"/>
              <c:y val="-8.02290731965140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'Growth rate vs Plant type'!$B$3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BC-4862-A1A5-07BDE36AD2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44BC-4862-A1A5-07BDE36AD2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BC-4862-A1A5-07BDE36AD2F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44BC-4862-A1A5-07BDE36AD2F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4BC-4862-A1A5-07BDE36AD2F9}"/>
              </c:ext>
            </c:extLst>
          </c:dPt>
          <c:dLbls>
            <c:dLbl>
              <c:idx val="0"/>
              <c:layout>
                <c:manualLayout>
                  <c:x val="-0.11247747156605424"/>
                  <c:y val="0.19652816567265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BC-4862-A1A5-07BDE36AD2F9}"/>
                </c:ext>
              </c:extLst>
            </c:dLbl>
            <c:dLbl>
              <c:idx val="1"/>
              <c:layout>
                <c:manualLayout>
                  <c:x val="-0.16490748031496064"/>
                  <c:y val="-8.02290731965140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4BC-4862-A1A5-07BDE36AD2F9}"/>
                </c:ext>
              </c:extLst>
            </c:dLbl>
            <c:dLbl>
              <c:idx val="2"/>
              <c:layout>
                <c:manualLayout>
                  <c:x val="-9.3748906386702177E-3"/>
                  <c:y val="-0.130919776332306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BC-4862-A1A5-07BDE36AD2F9}"/>
                </c:ext>
              </c:extLst>
            </c:dLbl>
            <c:dLbl>
              <c:idx val="3"/>
              <c:layout>
                <c:manualLayout>
                  <c:x val="0.18248468941382323"/>
                  <c:y val="-0.109635308744301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4BC-4862-A1A5-07BDE36AD2F9}"/>
                </c:ext>
              </c:extLst>
            </c:dLbl>
            <c:dLbl>
              <c:idx val="4"/>
              <c:layout>
                <c:manualLayout>
                  <c:x val="0.13240616797900262"/>
                  <c:y val="0.193927518213541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4BC-4862-A1A5-07BDE36AD2F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'Growth rate vs Plant type'!$A$4:$A$9</c:f>
              <c:strCache>
                <c:ptCount val="5"/>
                <c:pt idx="0">
                  <c:v>Corn</c:v>
                </c:pt>
                <c:pt idx="1">
                  <c:v>Lettuce</c:v>
                </c:pt>
                <c:pt idx="2">
                  <c:v>Sunflower</c:v>
                </c:pt>
                <c:pt idx="3">
                  <c:v>Tomato</c:v>
                </c:pt>
                <c:pt idx="4">
                  <c:v>Wheat</c:v>
                </c:pt>
              </c:strCache>
            </c:strRef>
          </c:cat>
          <c:val>
            <c:numRef>
              <c:f>'Growth rate vs Plant type'!$B$4:$B$9</c:f>
              <c:numCache>
                <c:formatCode>0.000</c:formatCode>
                <c:ptCount val="5"/>
                <c:pt idx="0">
                  <c:v>6.1428553137003767</c:v>
                </c:pt>
                <c:pt idx="1">
                  <c:v>5.9242705882352888</c:v>
                </c:pt>
                <c:pt idx="2">
                  <c:v>5.5102127659574487</c:v>
                </c:pt>
                <c:pt idx="3">
                  <c:v>6.1932180851063796</c:v>
                </c:pt>
                <c:pt idx="4">
                  <c:v>6.3240709046454677</c:v>
                </c:pt>
              </c:numCache>
            </c:numRef>
          </c:val>
          <c:extLst>
            <c:ext xmlns:c16="http://schemas.microsoft.com/office/drawing/2014/chart" uri="{C3380CC4-5D6E-409C-BE32-E72D297353CC}">
              <c16:uniqueId val="{00000000-44BC-4862-A1A5-07BDE36AD2F9}"/>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Condition!PivotTable6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rate vs Condition'!$B$3</c:f>
              <c:strCache>
                <c:ptCount val="1"/>
                <c:pt idx="0">
                  <c:v>Total</c:v>
                </c:pt>
              </c:strCache>
            </c:strRef>
          </c:tx>
          <c:spPr>
            <a:solidFill>
              <a:schemeClr val="accent1"/>
            </a:solidFill>
            <a:ln>
              <a:noFill/>
            </a:ln>
            <a:effectLst/>
          </c:spPr>
          <c:invertIfNegative val="0"/>
          <c:cat>
            <c:strRef>
              <c:f>'Growth rate vs Condition'!$A$4:$A$9</c:f>
              <c:strCache>
                <c:ptCount val="5"/>
                <c:pt idx="0">
                  <c:v>Fertilized</c:v>
                </c:pt>
                <c:pt idx="1">
                  <c:v>Full Sunlight</c:v>
                </c:pt>
                <c:pt idx="2">
                  <c:v>Low Light</c:v>
                </c:pt>
                <c:pt idx="3">
                  <c:v>Non-Fertilized</c:v>
                </c:pt>
                <c:pt idx="4">
                  <c:v>Partial Shade</c:v>
                </c:pt>
              </c:strCache>
            </c:strRef>
          </c:cat>
          <c:val>
            <c:numRef>
              <c:f>'Growth rate vs Condition'!$B$4:$B$9</c:f>
              <c:numCache>
                <c:formatCode>0.000</c:formatCode>
                <c:ptCount val="5"/>
                <c:pt idx="0">
                  <c:v>6.1297062579821144</c:v>
                </c:pt>
                <c:pt idx="1">
                  <c:v>6.0208651399491009</c:v>
                </c:pt>
                <c:pt idx="2">
                  <c:v>6.6698853503184621</c:v>
                </c:pt>
                <c:pt idx="3">
                  <c:v>5.4697799511002474</c:v>
                </c:pt>
                <c:pt idx="4">
                  <c:v>5.8262681159420344</c:v>
                </c:pt>
              </c:numCache>
            </c:numRef>
          </c:val>
          <c:extLst>
            <c:ext xmlns:c16="http://schemas.microsoft.com/office/drawing/2014/chart" uri="{C3380CC4-5D6E-409C-BE32-E72D297353CC}">
              <c16:uniqueId val="{00000000-CD78-4948-AC1D-9A40A5BD8919}"/>
            </c:ext>
          </c:extLst>
        </c:ser>
        <c:dLbls>
          <c:showLegendKey val="0"/>
          <c:showVal val="0"/>
          <c:showCatName val="0"/>
          <c:showSerName val="0"/>
          <c:showPercent val="0"/>
          <c:showBubbleSize val="0"/>
        </c:dLbls>
        <c:gapWidth val="219"/>
        <c:overlap val="-27"/>
        <c:axId val="203686720"/>
        <c:axId val="203687200"/>
      </c:barChart>
      <c:catAx>
        <c:axId val="20368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7200"/>
        <c:crosses val="autoZero"/>
        <c:auto val="1"/>
        <c:lblAlgn val="ctr"/>
        <c:lblOffset val="100"/>
        <c:noMultiLvlLbl val="0"/>
      </c:catAx>
      <c:valAx>
        <c:axId val="2036872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Water level!PivotTable7</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rate vs Water level'!$B$3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'Growth rate vs Water level'!$A$4:$A$7</c:f>
              <c:strCache>
                <c:ptCount val="3"/>
                <c:pt idx="0">
                  <c:v>High</c:v>
                </c:pt>
                <c:pt idx="1">
                  <c:v>Low</c:v>
                </c:pt>
                <c:pt idx="2">
                  <c:v>Medium</c:v>
                </c:pt>
              </c:strCache>
            </c:strRef>
          </c:cat>
          <c:val>
            <c:numRef>
              <c:f>'Growth rate vs Water level'!$B$4:$B$7</c:f>
              <c:numCache>
                <c:formatCode>0.000</c:formatCode>
                <c:ptCount val="3"/>
                <c:pt idx="0">
                  <c:v>5.7614253563390845</c:v>
                </c:pt>
                <c:pt idx="1">
                  <c:v>6.5269099032017852</c:v>
                </c:pt>
                <c:pt idx="2">
                  <c:v>5.7557628398791572</c:v>
                </c:pt>
              </c:numCache>
            </c:numRef>
          </c:val>
          <c:extLst>
            <c:ext xmlns:c16="http://schemas.microsoft.com/office/drawing/2014/chart" uri="{C3380CC4-5D6E-409C-BE32-E72D297353CC}">
              <c16:uniqueId val="{00000000-955A-4299-8EA4-844850F444BE}"/>
            </c:ext>
          </c:extLst>
        </c:ser>
        <c:dLbls>
          <c:dLblPos val="inEnd"/>
          <c:showLegendKey val="0"/>
          <c:showVal val="1"/>
          <c:showCatName val="0"/>
          <c:showSerName val="0"/>
          <c:showPercent val="0"/>
          <c:showBubbleSize val="0"/>
        </c:dLbls>
        <c:gapWidth val="65"/>
        <c:axId val="199506480"/>
        <c:axId val="199506960"/>
      </c:barChart>
      <c:catAx>
        <c:axId val="19950648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506960"/>
        <c:crosses val="autoZero"/>
        <c:auto val="1"/>
        <c:lblAlgn val="ctr"/>
        <c:lblOffset val="100"/>
        <c:noMultiLvlLbl val="0"/>
      </c:catAx>
      <c:valAx>
        <c:axId val="1995069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5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Soil type!PivotTable8</c:name>
    <c:fmtId val="0"/>
  </c:pivotSource>
  <c:chart>
    <c:autoTitleDeleted val="1"/>
    <c:pivotFmts>
      <c:pivotFmt>
        <c:idx val="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'Growth rate vs Soil type'!$B$3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'Growth rate vs Soil type'!$A$4:$A$12</c:f>
              <c:strCache>
                <c:ptCount val="8"/>
                <c:pt idx="0">
                  <c:v> Clay </c:v>
                </c:pt>
                <c:pt idx="1">
                  <c:v> Loamy </c:v>
                </c:pt>
                <c:pt idx="2">
                  <c:v> Sandy </c:v>
                </c:pt>
                <c:pt idx="3">
                  <c:v> Silty </c:v>
                </c:pt>
                <c:pt idx="4">
                  <c:v>Clay</c:v>
                </c:pt>
                <c:pt idx="5">
                  <c:v>Loamy</c:v>
                </c:pt>
                <c:pt idx="6">
                  <c:v>Sandy</c:v>
                </c:pt>
                <c:pt idx="7">
                  <c:v>Silty</c:v>
                </c:pt>
              </c:strCache>
            </c:strRef>
          </c:cat>
          <c:val>
            <c:numRef>
              <c:f>'Growth rate vs Soil type'!$B$4:$B$12</c:f>
              <c:numCache>
                <c:formatCode>0.000</c:formatCode>
                <c:ptCount val="8"/>
                <c:pt idx="0">
                  <c:v>5.8097894736842077</c:v>
                </c:pt>
                <c:pt idx="1">
                  <c:v>6.5841293532338279</c:v>
                </c:pt>
                <c:pt idx="2">
                  <c:v>6.9574146341463425</c:v>
                </c:pt>
                <c:pt idx="3">
                  <c:v>6.2501005025125638</c:v>
                </c:pt>
                <c:pt idx="4">
                  <c:v>5.9996407185628664</c:v>
                </c:pt>
                <c:pt idx="5">
                  <c:v>6.4397974683544321</c:v>
                </c:pt>
                <c:pt idx="6">
                  <c:v>5.5339779681762504</c:v>
                </c:pt>
                <c:pt idx="7">
                  <c:v>5.7018872870248964</c:v>
                </c:pt>
              </c:numCache>
            </c:numRef>
          </c:val>
          <c:smooth val="0"/>
          <c:extLst>
            <c:ext xmlns:c16="http://schemas.microsoft.com/office/drawing/2014/chart" uri="{C3380CC4-5D6E-409C-BE32-E72D297353CC}">
              <c16:uniqueId val="{00000000-2665-43BF-9612-9AC13A54B30B}"/>
            </c:ext>
          </c:extLst>
        </c:ser>
        <c:dLbls>
          <c:showLegendKey val="0"/>
          <c:showVal val="0"/>
          <c:showCatName val="0"/>
          <c:showSerName val="0"/>
          <c:showPercent val="0"/>
          <c:showBubbleSize val="0"/>
        </c:dLbls>
        <c:marker val="1"/>
        <c:smooth val="0"/>
        <c:axId val="1041594016"/>
        <c:axId val="1041596416"/>
      </c:lineChart>
      <c:catAx>
        <c:axId val="1041594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41596416"/>
        <c:crosses val="autoZero"/>
        <c:auto val="1"/>
        <c:lblAlgn val="ctr"/>
        <c:lblOffset val="100"/>
        <c:noMultiLvlLbl val="0"/>
      </c:catAx>
      <c:valAx>
        <c:axId val="104159641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4159401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Nutrient level!PivotTable9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rate vs Nutrient level'!$B$3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'Growth rate vs Nutrient level'!$A$4:$A$10</c:f>
              <c:strCache>
                <c:ptCount val="6"/>
                <c:pt idx="0">
                  <c:v>Below optimal</c:v>
                </c:pt>
                <c:pt idx="1">
                  <c:v>Moderate High</c:v>
                </c:pt>
                <c:pt idx="2">
                  <c:v>Moderate Low</c:v>
                </c:pt>
                <c:pt idx="3">
                  <c:v>Nutrient deficient</c:v>
                </c:pt>
                <c:pt idx="4">
                  <c:v>Nutrient rich</c:v>
                </c:pt>
                <c:pt idx="5">
                  <c:v>over-fertilized</c:v>
                </c:pt>
              </c:strCache>
            </c:strRef>
          </c:cat>
          <c:val>
            <c:numRef>
              <c:f>'Growth rate vs Nutrient level'!$B$4:$B$10</c:f>
              <c:numCache>
                <c:formatCode>0.000</c:formatCode>
                <c:ptCount val="6"/>
                <c:pt idx="0">
                  <c:v>5.8580162601626018</c:v>
                </c:pt>
                <c:pt idx="1">
                  <c:v>5.8710759493670874</c:v>
                </c:pt>
                <c:pt idx="2">
                  <c:v>6.0509188361408794</c:v>
                </c:pt>
                <c:pt idx="3">
                  <c:v>5.3775382003395542</c:v>
                </c:pt>
                <c:pt idx="4">
                  <c:v>6.2199551569506708</c:v>
                </c:pt>
                <c:pt idx="5">
                  <c:v>6.5003325415676949</c:v>
                </c:pt>
              </c:numCache>
            </c:numRef>
          </c:val>
          <c:extLst>
            <c:ext xmlns:c16="http://schemas.microsoft.com/office/drawing/2014/chart" uri="{C3380CC4-5D6E-409C-BE32-E72D297353CC}">
              <c16:uniqueId val="{00000000-A829-4BF7-8908-6C3516BADDFB}"/>
            </c:ext>
          </c:extLst>
        </c:ser>
        <c:dLbls>
          <c:showLegendKey val="0"/>
          <c:showVal val="1"/>
          <c:showCatName val="0"/>
          <c:showSerName val="0"/>
          <c:showPercent val="0"/>
          <c:showBubbleSize val="0"/>
        </c:dLbls>
        <c:gapWidth val="100"/>
        <c:overlap val="-24"/>
        <c:axId val="998928400"/>
        <c:axId val="998930320"/>
      </c:barChart>
      <c:catAx>
        <c:axId val="9989284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8930320"/>
        <c:crosses val="autoZero"/>
        <c:auto val="1"/>
        <c:lblAlgn val="ctr"/>
        <c:lblOffset val="100"/>
        <c:noMultiLvlLbl val="0"/>
      </c:catAx>
      <c:valAx>
        <c:axId val="998930320"/>
        <c:scaling>
          <c:orientation val="minMax"/>
        </c:scaling>
        <c:delete val="1"/>
        <c:axPos val="l"/>
        <c:majorGridlines>
          <c:spPr>
            <a:ln w="9525" cap="flat" cmpd="sng" algn="ctr">
              <a:solidFill>
                <a:schemeClr val="tx2">
                  <a:lumMod val="15000"/>
                  <a:lumOff val="85000"/>
                </a:schemeClr>
              </a:solidFill>
              <a:round/>
            </a:ln>
            <a:effectLst/>
          </c:spPr>
        </c:majorGridlines>
        <c:numFmt formatCode="0.000" sourceLinked="1"/>
        <c:majorTickMark val="out"/>
        <c:minorTickMark val="none"/>
        <c:tickLblPos val="nextTo"/>
        <c:crossAx val="99892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Humidity level!PivotTable12</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818069640223019E-2"/>
              <c:y val="-5.089058524173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83918759772179E-2"/>
              <c:y val="4.2408821034775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702909647779478E-2"/>
              <c:y val="-4.2408821034775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721081380907113E-2"/>
              <c:y val="6.7854113655640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0616536638892669E-2"/>
              <c:y val="-3.8167938931297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5079805299988344"/>
          <c:y val="0.13718919677025104"/>
          <c:w val="0.73925131233595809"/>
          <c:h val="0.68578922426363376"/>
        </c:manualLayout>
      </c:layout>
      <c:lineChart>
        <c:grouping val="standard"/>
        <c:varyColors val="0"/>
        <c:ser>
          <c:idx val="0"/>
          <c:order val="0"/>
          <c:tx>
            <c:strRef>
              <c:f>'Growth rate vs Humidity level'!$B$3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D0FD-4285-B5ED-183DA7CDFB5A}"/>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D0FD-4285-B5ED-183DA7CDFB5A}"/>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D0FD-4285-B5ED-183DA7CDFB5A}"/>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D0FD-4285-B5ED-183DA7CDFB5A}"/>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D0FD-4285-B5ED-183DA7CDFB5A}"/>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D0FD-4285-B5ED-183DA7CDFB5A}"/>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D-D0FD-4285-B5ED-183DA7CDFB5A}"/>
              </c:ext>
            </c:extLst>
          </c:dPt>
          <c:dLbls>
            <c:dLbl>
              <c:idx val="0"/>
              <c:layout>
                <c:manualLayout>
                  <c:x val="-4.0818069640223019E-2"/>
                  <c:y val="-5.08905852417302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FD-4285-B5ED-183DA7CDFB5A}"/>
                </c:ext>
              </c:extLst>
            </c:dLbl>
            <c:dLbl>
              <c:idx val="1"/>
              <c:layout>
                <c:manualLayout>
                  <c:x val="-4.1283918759772179E-2"/>
                  <c:y val="4.2408821034775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FD-4285-B5ED-183DA7CDFB5A}"/>
                </c:ext>
              </c:extLst>
            </c:dLbl>
            <c:dLbl>
              <c:idx val="2"/>
              <c:layout>
                <c:manualLayout>
                  <c:x val="-4.7702909647779478E-2"/>
                  <c:y val="-4.2408821034775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FD-4285-B5ED-183DA7CDFB5A}"/>
                </c:ext>
              </c:extLst>
            </c:dLbl>
            <c:dLbl>
              <c:idx val="3"/>
              <c:layout>
                <c:manualLayout>
                  <c:x val="-5.0721081380907113E-2"/>
                  <c:y val="6.7854113655640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FD-4285-B5ED-183DA7CDFB5A}"/>
                </c:ext>
              </c:extLst>
            </c:dLbl>
            <c:dLbl>
              <c:idx val="4"/>
              <c:layout>
                <c:manualLayout>
                  <c:x val="-7.0616536638892669E-2"/>
                  <c:y val="-3.8167938931297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FD-4285-B5ED-183DA7CDFB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'Growth rate vs Humidity level'!$A$4:$A$11</c:f>
              <c:strCache>
                <c:ptCount val="7"/>
                <c:pt idx="0">
                  <c:v>High</c:v>
                </c:pt>
                <c:pt idx="1">
                  <c:v>Low</c:v>
                </c:pt>
                <c:pt idx="2">
                  <c:v>Moderate High</c:v>
                </c:pt>
                <c:pt idx="3">
                  <c:v>Moderate Low</c:v>
                </c:pt>
                <c:pt idx="4">
                  <c:v>Very High</c:v>
                </c:pt>
                <c:pt idx="5">
                  <c:v>Very Low</c:v>
                </c:pt>
                <c:pt idx="6">
                  <c:v>#NUM!</c:v>
                </c:pt>
              </c:strCache>
            </c:strRef>
          </c:cat>
          <c:val>
            <c:numRef>
              <c:f>'Growth rate vs Humidity level'!$B$4:$B$11</c:f>
              <c:numCache>
                <c:formatCode>0.000</c:formatCode>
                <c:ptCount val="7"/>
                <c:pt idx="0">
                  <c:v>6.4797963142579933</c:v>
                </c:pt>
                <c:pt idx="1">
                  <c:v>5.7871963562753033</c:v>
                </c:pt>
                <c:pt idx="2">
                  <c:v>5.326661631419932</c:v>
                </c:pt>
                <c:pt idx="3">
                  <c:v>6.1624198250728837</c:v>
                </c:pt>
                <c:pt idx="4">
                  <c:v>6.225191693290733</c:v>
                </c:pt>
                <c:pt idx="5">
                  <c:v>2.5416666666666665</c:v>
                </c:pt>
                <c:pt idx="6">
                  <c:v>1.94</c:v>
                </c:pt>
              </c:numCache>
            </c:numRef>
          </c:val>
          <c:smooth val="0"/>
          <c:extLst>
            <c:ext xmlns:c16="http://schemas.microsoft.com/office/drawing/2014/chart" uri="{C3380CC4-5D6E-409C-BE32-E72D297353CC}">
              <c16:uniqueId val="{00000000-9AA7-448A-AF64-1E26C03FBF3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8574576"/>
        <c:axId val="358584176"/>
      </c:lineChart>
      <c:catAx>
        <c:axId val="358574576"/>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8584176"/>
        <c:crosses val="autoZero"/>
        <c:auto val="1"/>
        <c:lblAlgn val="ctr"/>
        <c:lblOffset val="100"/>
        <c:noMultiLvlLbl val="0"/>
      </c:catAx>
      <c:valAx>
        <c:axId val="358584176"/>
        <c:scaling>
          <c:orientation val="minMax"/>
        </c:scaling>
        <c:delete val="1"/>
        <c:axPos val="l"/>
        <c:numFmt formatCode="0.000" sourceLinked="1"/>
        <c:majorTickMark val="out"/>
        <c:minorTickMark val="none"/>
        <c:tickLblPos val="nextTo"/>
        <c:crossAx val="35857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Sheet1!$A$4:$A$11</c:f>
              <c:strCache>
                <c:ptCount val="7"/>
                <c:pt idx="0">
                  <c:v>High</c:v>
                </c:pt>
                <c:pt idx="1">
                  <c:v>Low</c:v>
                </c:pt>
                <c:pt idx="2">
                  <c:v>Moderate High</c:v>
                </c:pt>
                <c:pt idx="3">
                  <c:v>Moderate Low</c:v>
                </c:pt>
                <c:pt idx="4">
                  <c:v>Very High</c:v>
                </c:pt>
                <c:pt idx="5">
                  <c:v>Very Low</c:v>
                </c:pt>
                <c:pt idx="6">
                  <c:v>#NUM!</c:v>
                </c:pt>
              </c:strCache>
            </c:strRef>
          </c:cat>
          <c:val>
            <c:numRef>
              <c:f>Sheet1!$B$4:$B$11</c:f>
              <c:numCache>
                <c:formatCode>General</c:formatCode>
                <c:ptCount val="7"/>
                <c:pt idx="0">
                  <c:v>6.4797963142579933</c:v>
                </c:pt>
                <c:pt idx="1">
                  <c:v>5.7871963562753033</c:v>
                </c:pt>
                <c:pt idx="2">
                  <c:v>5.326661631419932</c:v>
                </c:pt>
                <c:pt idx="3">
                  <c:v>6.1624198250728837</c:v>
                </c:pt>
                <c:pt idx="4">
                  <c:v>6.225191693290733</c:v>
                </c:pt>
                <c:pt idx="5">
                  <c:v>2.5416666666666665</c:v>
                </c:pt>
                <c:pt idx="6">
                  <c:v>1.94</c:v>
                </c:pt>
              </c:numCache>
            </c:numRef>
          </c:val>
          <c:smooth val="0"/>
          <c:extLst>
            <c:ext xmlns:c16="http://schemas.microsoft.com/office/drawing/2014/chart" uri="{C3380CC4-5D6E-409C-BE32-E72D297353CC}">
              <c16:uniqueId val="{00000000-6A0B-45BE-A831-DC1171FFB2F3}"/>
            </c:ext>
          </c:extLst>
        </c:ser>
        <c:dLbls>
          <c:showLegendKey val="0"/>
          <c:showVal val="0"/>
          <c:showCatName val="0"/>
          <c:showSerName val="0"/>
          <c:showPercent val="0"/>
          <c:showBubbleSize val="0"/>
        </c:dLbls>
        <c:marker val="1"/>
        <c:smooth val="0"/>
        <c:axId val="936107343"/>
        <c:axId val="936107823"/>
      </c:lineChart>
      <c:catAx>
        <c:axId val="93610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07823"/>
        <c:crosses val="autoZero"/>
        <c:auto val="1"/>
        <c:lblAlgn val="ctr"/>
        <c:lblOffset val="100"/>
        <c:noMultiLvlLbl val="0"/>
      </c:catAx>
      <c:valAx>
        <c:axId val="93610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0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Temperature leve!PivotTable13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rate vs Temperature leve'!$B$3</c:f>
              <c:strCache>
                <c:ptCount val="1"/>
                <c:pt idx="0">
                  <c:v>Total</c:v>
                </c:pt>
              </c:strCache>
            </c:strRef>
          </c:tx>
          <c:spPr>
            <a:solidFill>
              <a:schemeClr val="accent1"/>
            </a:solidFill>
            <a:ln>
              <a:noFill/>
            </a:ln>
            <a:effectLst/>
          </c:spPr>
          <c:invertIfNegative val="0"/>
          <c:cat>
            <c:strRef>
              <c:f>'Growth rate vs Temperature leve'!$A$4:$A$9</c:f>
              <c:strCache>
                <c:ptCount val="5"/>
                <c:pt idx="0">
                  <c:v>High</c:v>
                </c:pt>
                <c:pt idx="1">
                  <c:v>Low</c:v>
                </c:pt>
                <c:pt idx="2">
                  <c:v>Medium</c:v>
                </c:pt>
                <c:pt idx="3">
                  <c:v>Very High</c:v>
                </c:pt>
                <c:pt idx="4">
                  <c:v>Very Low</c:v>
                </c:pt>
              </c:strCache>
            </c:strRef>
          </c:cat>
          <c:val>
            <c:numRef>
              <c:f>'Growth rate vs Temperature leve'!$B$4:$B$9</c:f>
              <c:numCache>
                <c:formatCode>0.000</c:formatCode>
                <c:ptCount val="5"/>
                <c:pt idx="0">
                  <c:v>5.7180379746835435</c:v>
                </c:pt>
                <c:pt idx="1">
                  <c:v>6.4795483870967683</c:v>
                </c:pt>
                <c:pt idx="2">
                  <c:v>5.3422753623188362</c:v>
                </c:pt>
                <c:pt idx="3">
                  <c:v>6.4697401574803131</c:v>
                </c:pt>
                <c:pt idx="4">
                  <c:v>5.7517639593908552</c:v>
                </c:pt>
              </c:numCache>
            </c:numRef>
          </c:val>
          <c:extLst>
            <c:ext xmlns:c16="http://schemas.microsoft.com/office/drawing/2014/chart" uri="{C3380CC4-5D6E-409C-BE32-E72D297353CC}">
              <c16:uniqueId val="{00000000-885A-4C7D-A9D6-EC078E6991FC}"/>
            </c:ext>
          </c:extLst>
        </c:ser>
        <c:dLbls>
          <c:showLegendKey val="0"/>
          <c:showVal val="0"/>
          <c:showCatName val="0"/>
          <c:showSerName val="0"/>
          <c:showPercent val="0"/>
          <c:showBubbleSize val="0"/>
        </c:dLbls>
        <c:gapWidth val="150"/>
        <c:axId val="211162560"/>
        <c:axId val="211169760"/>
      </c:barChart>
      <c:catAx>
        <c:axId val="21116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9760"/>
        <c:crosses val="autoZero"/>
        <c:auto val="1"/>
        <c:lblAlgn val="ctr"/>
        <c:lblOffset val="100"/>
        <c:noMultiLvlLbl val="0"/>
      </c:catAx>
      <c:valAx>
        <c:axId val="2111697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Plant type!PivotTable4</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dLbl>
          <c:idx val="0"/>
          <c:layout>
            <c:manualLayout>
              <c:x val="0.13240616797900262"/>
              <c:y val="0.193927518213541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247747156605424"/>
              <c:y val="0.196528165672654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4"/>
          </a:solidFill>
          <a:ln>
            <a:noFill/>
          </a:ln>
          <a:effectLst>
            <a:outerShdw blurRad="254000" sx="102000" sy="102000" algn="ctr" rotWithShape="0">
              <a:prstClr val="black">
                <a:alpha val="20000"/>
              </a:prstClr>
            </a:outerShdw>
          </a:effectLst>
        </c:spPr>
        <c:dLbl>
          <c:idx val="0"/>
          <c:layout>
            <c:manualLayout>
              <c:x val="0.18248468941382323"/>
              <c:y val="-0.109635308744301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3"/>
          </a:solidFill>
          <a:ln>
            <a:noFill/>
          </a:ln>
          <a:effectLst>
            <a:outerShdw blurRad="254000" sx="102000" sy="102000" algn="ctr" rotWithShape="0">
              <a:prstClr val="black">
                <a:alpha val="20000"/>
              </a:prstClr>
            </a:outerShdw>
          </a:effectLst>
        </c:spPr>
        <c:dLbl>
          <c:idx val="0"/>
          <c:layout>
            <c:manualLayout>
              <c:x val="-9.3748906386702177E-3"/>
              <c:y val="-0.130919776332306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6490748031496064"/>
              <c:y val="-8.02290731965140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1247747156605424"/>
              <c:y val="0.196528165672654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6490748031496064"/>
              <c:y val="-8.02290731965140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9.3748906386702177E-3"/>
              <c:y val="-0.130919776332306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8248468941382323"/>
              <c:y val="-0.109635308744301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3240616797900262"/>
              <c:y val="0.193927518213541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1247747156605424"/>
              <c:y val="0.1965281656726547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6490748031496064"/>
              <c:y val="-8.022907319651405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9.3748906386702177E-3"/>
              <c:y val="-0.1309197763323062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8248468941382323"/>
              <c:y val="-0.109635308744301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13240616797900262"/>
              <c:y val="0.193927518213541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'Growth rate vs Plant type'!$B$3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EA-4973-8762-C4B5C7D5E5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EA-4973-8762-C4B5C7D5E51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EA-4973-8762-C4B5C7D5E51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6EA-4973-8762-C4B5C7D5E51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6EA-4973-8762-C4B5C7D5E514}"/>
              </c:ext>
            </c:extLst>
          </c:dPt>
          <c:dLbls>
            <c:dLbl>
              <c:idx val="0"/>
              <c:layout>
                <c:manualLayout>
                  <c:x val="-0.11247747156605424"/>
                  <c:y val="0.19652816567265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EA-4973-8762-C4B5C7D5E514}"/>
                </c:ext>
              </c:extLst>
            </c:dLbl>
            <c:dLbl>
              <c:idx val="1"/>
              <c:layout>
                <c:manualLayout>
                  <c:x val="-0.16490748031496064"/>
                  <c:y val="-8.02290731965140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EA-4973-8762-C4B5C7D5E514}"/>
                </c:ext>
              </c:extLst>
            </c:dLbl>
            <c:dLbl>
              <c:idx val="2"/>
              <c:layout>
                <c:manualLayout>
                  <c:x val="-9.3748906386702177E-3"/>
                  <c:y val="-0.130919776332306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EA-4973-8762-C4B5C7D5E514}"/>
                </c:ext>
              </c:extLst>
            </c:dLbl>
            <c:dLbl>
              <c:idx val="3"/>
              <c:layout>
                <c:manualLayout>
                  <c:x val="0.18248468941382323"/>
                  <c:y val="-0.109635308744301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6EA-4973-8762-C4B5C7D5E514}"/>
                </c:ext>
              </c:extLst>
            </c:dLbl>
            <c:dLbl>
              <c:idx val="4"/>
              <c:layout>
                <c:manualLayout>
                  <c:x val="0.13240616797900262"/>
                  <c:y val="0.193927518213541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6EA-4973-8762-C4B5C7D5E51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'Growth rate vs Plant type'!$A$4:$A$9</c:f>
              <c:strCache>
                <c:ptCount val="5"/>
                <c:pt idx="0">
                  <c:v>Corn</c:v>
                </c:pt>
                <c:pt idx="1">
                  <c:v>Lettuce</c:v>
                </c:pt>
                <c:pt idx="2">
                  <c:v>Sunflower</c:v>
                </c:pt>
                <c:pt idx="3">
                  <c:v>Tomato</c:v>
                </c:pt>
                <c:pt idx="4">
                  <c:v>Wheat</c:v>
                </c:pt>
              </c:strCache>
            </c:strRef>
          </c:cat>
          <c:val>
            <c:numRef>
              <c:f>'Growth rate vs Plant type'!$B$4:$B$9</c:f>
              <c:numCache>
                <c:formatCode>0.000</c:formatCode>
                <c:ptCount val="5"/>
                <c:pt idx="0">
                  <c:v>6.1428553137003767</c:v>
                </c:pt>
                <c:pt idx="1">
                  <c:v>5.9242705882352888</c:v>
                </c:pt>
                <c:pt idx="2">
                  <c:v>5.5102127659574487</c:v>
                </c:pt>
                <c:pt idx="3">
                  <c:v>6.1932180851063796</c:v>
                </c:pt>
                <c:pt idx="4">
                  <c:v>6.3240709046454677</c:v>
                </c:pt>
              </c:numCache>
            </c:numRef>
          </c:val>
          <c:extLst>
            <c:ext xmlns:c16="http://schemas.microsoft.com/office/drawing/2014/chart" uri="{C3380CC4-5D6E-409C-BE32-E72D297353CC}">
              <c16:uniqueId val="{0000000A-86EA-4973-8762-C4B5C7D5E514}"/>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Water level!PivotTable7</c:name>
    <c:fmtId val="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rate vs Water level'!$B$3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'Growth rate vs Water level'!$A$4:$A$7</c:f>
              <c:strCache>
                <c:ptCount val="3"/>
                <c:pt idx="0">
                  <c:v>High</c:v>
                </c:pt>
                <c:pt idx="1">
                  <c:v>Low</c:v>
                </c:pt>
                <c:pt idx="2">
                  <c:v>Medium</c:v>
                </c:pt>
              </c:strCache>
            </c:strRef>
          </c:cat>
          <c:val>
            <c:numRef>
              <c:f>'Growth rate vs Water level'!$B$4:$B$7</c:f>
              <c:numCache>
                <c:formatCode>0.000</c:formatCode>
                <c:ptCount val="3"/>
                <c:pt idx="0">
                  <c:v>5.7614253563390845</c:v>
                </c:pt>
                <c:pt idx="1">
                  <c:v>6.5269099032017852</c:v>
                </c:pt>
                <c:pt idx="2">
                  <c:v>5.7557628398791572</c:v>
                </c:pt>
              </c:numCache>
            </c:numRef>
          </c:val>
          <c:extLst>
            <c:ext xmlns:c16="http://schemas.microsoft.com/office/drawing/2014/chart" uri="{C3380CC4-5D6E-409C-BE32-E72D297353CC}">
              <c16:uniqueId val="{00000000-4B88-47A7-B9C1-183C515FD8F8}"/>
            </c:ext>
          </c:extLst>
        </c:ser>
        <c:dLbls>
          <c:dLblPos val="inEnd"/>
          <c:showLegendKey val="0"/>
          <c:showVal val="1"/>
          <c:showCatName val="0"/>
          <c:showSerName val="0"/>
          <c:showPercent val="0"/>
          <c:showBubbleSize val="0"/>
        </c:dLbls>
        <c:gapWidth val="65"/>
        <c:axId val="199506480"/>
        <c:axId val="199506960"/>
      </c:barChart>
      <c:catAx>
        <c:axId val="199506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506960"/>
        <c:crosses val="autoZero"/>
        <c:auto val="1"/>
        <c:lblAlgn val="ctr"/>
        <c:lblOffset val="100"/>
        <c:noMultiLvlLbl val="0"/>
      </c:catAx>
      <c:valAx>
        <c:axId val="1995069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50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[Plant_Growth_Experiment(GNCIPL) Ramkrishna Ghosh.xlsx]Growth rate vs Soil type!PivotTable8</c:name>
    <c:fmtId val="8"/>
  </c:pivotSource>
  <c:chart>
    <c:autoTitleDeleted val="1"/>
    <c:pivotFmts>
      <c:pivotFmt>
        <c:idx val="0"/>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pPr>
            <a:solidFill>
              <a:schemeClr val="lt1"/>
            </a:solidFill>
            <a:ln w="15875">
              <a:solidFill>
                <a:schemeClr val="accent4"/>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'Growth rate vs Soil type'!$B$3</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'Growth rate vs Soil type'!$A$4:$A$12</c:f>
              <c:strCache>
                <c:ptCount val="8"/>
                <c:pt idx="0">
                  <c:v> Clay </c:v>
                </c:pt>
                <c:pt idx="1">
                  <c:v> Loamy </c:v>
                </c:pt>
                <c:pt idx="2">
                  <c:v> Sandy </c:v>
                </c:pt>
                <c:pt idx="3">
                  <c:v> Silty </c:v>
                </c:pt>
                <c:pt idx="4">
                  <c:v>Clay</c:v>
                </c:pt>
                <c:pt idx="5">
                  <c:v>Loamy</c:v>
                </c:pt>
                <c:pt idx="6">
                  <c:v>Sandy</c:v>
                </c:pt>
                <c:pt idx="7">
                  <c:v>Silty</c:v>
                </c:pt>
              </c:strCache>
            </c:strRef>
          </c:cat>
          <c:val>
            <c:numRef>
              <c:f>'Growth rate vs Soil type'!$B$4:$B$12</c:f>
              <c:numCache>
                <c:formatCode>0.000</c:formatCode>
                <c:ptCount val="8"/>
                <c:pt idx="0">
                  <c:v>5.8097894736842077</c:v>
                </c:pt>
                <c:pt idx="1">
                  <c:v>6.5841293532338279</c:v>
                </c:pt>
                <c:pt idx="2">
                  <c:v>6.9574146341463425</c:v>
                </c:pt>
                <c:pt idx="3">
                  <c:v>6.2501005025125638</c:v>
                </c:pt>
                <c:pt idx="4">
                  <c:v>5.9996407185628664</c:v>
                </c:pt>
                <c:pt idx="5">
                  <c:v>6.4397974683544321</c:v>
                </c:pt>
                <c:pt idx="6">
                  <c:v>5.5339779681762504</c:v>
                </c:pt>
                <c:pt idx="7">
                  <c:v>5.7018872870248964</c:v>
                </c:pt>
              </c:numCache>
            </c:numRef>
          </c:val>
          <c:smooth val="0"/>
          <c:extLst>
            <c:ext xmlns:c16="http://schemas.microsoft.com/office/drawing/2014/chart" uri="{C3380CC4-5D6E-409C-BE32-E72D297353CC}">
              <c16:uniqueId val="{00000000-2AE0-4E75-8FC7-43A7F3BA6F7E}"/>
            </c:ext>
          </c:extLst>
        </c:ser>
        <c:dLbls>
          <c:showLegendKey val="0"/>
          <c:showVal val="0"/>
          <c:showCatName val="0"/>
          <c:showSerName val="0"/>
          <c:showPercent val="0"/>
          <c:showBubbleSize val="0"/>
        </c:dLbls>
        <c:marker val="1"/>
        <c:smooth val="0"/>
        <c:axId val="1041594016"/>
        <c:axId val="1041596416"/>
      </c:lineChart>
      <c:catAx>
        <c:axId val="1041594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41596416"/>
        <c:crosses val="autoZero"/>
        <c:auto val="1"/>
        <c:lblAlgn val="ctr"/>
        <c:lblOffset val="100"/>
        <c:noMultiLvlLbl val="0"/>
      </c:catAx>
      <c:valAx>
        <c:axId val="104159641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4159401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[Plant_Growth_Experiment(GNCIPL) Ramkrishna Ghosh.xlsx]Growth rate vs Nutrient level!PivotTable9</c:name>
    <c:fmtId val="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rate vs Nutrient level'!$B$3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35000"/>
                          <a:lumOff val="65000"/>
                        </a:schemeClr>
                      </a:solidFill>
                      <a:prstDash val="solid"/>
                      <a:round/>
                    </a:ln>
                    <a:effectLst/>
                  </c:spPr>
                </c15:leaderLines>
              </c:ext>
            </c:extLst>
          </c:dLbls>
          <c:cat>
            <c:strRef>
              <c:f>'Growth rate vs Nutrient level'!$A$4:$A$10</c:f>
              <c:strCache>
                <c:ptCount val="6"/>
                <c:pt idx="0">
                  <c:v>Below optimal</c:v>
                </c:pt>
                <c:pt idx="1">
                  <c:v>Moderate High</c:v>
                </c:pt>
                <c:pt idx="2">
                  <c:v>Moderate Low</c:v>
                </c:pt>
                <c:pt idx="3">
                  <c:v>Nutrient deficient</c:v>
                </c:pt>
                <c:pt idx="4">
                  <c:v>Nutrient rich</c:v>
                </c:pt>
                <c:pt idx="5">
                  <c:v>over-fertilized</c:v>
                </c:pt>
              </c:strCache>
            </c:strRef>
          </c:cat>
          <c:val>
            <c:numRef>
              <c:f>'Growth rate vs Nutrient level'!$B$4:$B$10</c:f>
              <c:numCache>
                <c:formatCode>0.000</c:formatCode>
                <c:ptCount val="6"/>
                <c:pt idx="0">
                  <c:v>5.8580162601626018</c:v>
                </c:pt>
                <c:pt idx="1">
                  <c:v>5.8710759493670874</c:v>
                </c:pt>
                <c:pt idx="2">
                  <c:v>6.0509188361408794</c:v>
                </c:pt>
                <c:pt idx="3">
                  <c:v>5.3775382003395542</c:v>
                </c:pt>
                <c:pt idx="4">
                  <c:v>6.2199551569506708</c:v>
                </c:pt>
                <c:pt idx="5">
                  <c:v>6.5003325415676949</c:v>
                </c:pt>
              </c:numCache>
            </c:numRef>
          </c:val>
          <c:extLst>
            <c:ext xmlns:c16="http://schemas.microsoft.com/office/drawing/2014/chart" uri="{C3380CC4-5D6E-409C-BE32-E72D297353CC}">
              <c16:uniqueId val="{00000001-6864-4CF8-81CE-40E0F9E7AB5A}"/>
            </c:ext>
          </c:extLst>
        </c:ser>
        <c:dLbls>
          <c:showLegendKey val="0"/>
          <c:showVal val="1"/>
          <c:showCatName val="0"/>
          <c:showSerName val="0"/>
          <c:showPercent val="0"/>
          <c:showBubbleSize val="0"/>
        </c:dLbls>
        <c:gapWidth val="100"/>
        <c:overlap val="-24"/>
        <c:axId val="998928400"/>
        <c:axId val="998930320"/>
      </c:barChart>
      <c:catAx>
        <c:axId val="9989284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8930320"/>
        <c:crosses val="autoZero"/>
        <c:auto val="1"/>
        <c:lblAlgn val="ctr"/>
        <c:lblOffset val="100"/>
        <c:noMultiLvlLbl val="0"/>
      </c:catAx>
      <c:valAx>
        <c:axId val="998930320"/>
        <c:scaling>
          <c:orientation val="minMax"/>
        </c:scaling>
        <c:delete val="1"/>
        <c:axPos val="l"/>
        <c:majorGridlines>
          <c:spPr>
            <a:ln w="9525" cap="flat" cmpd="sng" algn="ctr">
              <a:solidFill>
                <a:schemeClr val="tx2">
                  <a:lumMod val="15000"/>
                  <a:lumOff val="85000"/>
                </a:schemeClr>
              </a:solidFill>
              <a:prstDash val="solid"/>
              <a:round/>
            </a:ln>
            <a:effectLst/>
          </c:spPr>
        </c:majorGridlines>
        <c:numFmt formatCode="0.000" sourceLinked="1"/>
        <c:majorTickMark val="out"/>
        <c:minorTickMark val="none"/>
        <c:tickLblPos val="nextTo"/>
        <c:crossAx val="998928400"/>
        <c:crosses val="autoZero"/>
        <c:crossBetween val="between"/>
      </c:valAx>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Humidity level!PivotTable12</c:name>
    <c:fmtId val="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818069640223019E-2"/>
              <c:y val="-5.089058524173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83918759772179E-2"/>
              <c:y val="4.2408821034775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702909647779478E-2"/>
              <c:y val="-4.2408821034775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721081380907113E-2"/>
              <c:y val="6.7854113655640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0616536638892669E-2"/>
              <c:y val="-3.8167938931297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818069640223019E-2"/>
              <c:y val="-5.089058524173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83918759772179E-2"/>
              <c:y val="4.2408821034775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702909647779478E-2"/>
              <c:y val="-4.2408821034775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721081380907113E-2"/>
              <c:y val="6.7854113655640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0616536638892669E-2"/>
              <c:y val="-3.8167938931297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818069640223019E-2"/>
              <c:y val="-5.089058524173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83918759772179E-2"/>
              <c:y val="4.2408821034775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702909647779478E-2"/>
              <c:y val="-4.2408821034775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721081380907113E-2"/>
              <c:y val="6.7854113655640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0616536638892669E-2"/>
              <c:y val="-3.8167938931297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0818069640223019E-2"/>
              <c:y val="-5.08905852417302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1283918759772179E-2"/>
              <c:y val="4.24088210347751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4.7702909647779478E-2"/>
              <c:y val="-4.2408821034775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0721081380907113E-2"/>
              <c:y val="6.7854113655640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0616536638892669E-2"/>
              <c:y val="-3.81679389312977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5079805299988344"/>
          <c:y val="0.13718919677025104"/>
          <c:w val="0.73925131233595809"/>
          <c:h val="0.68578922426363376"/>
        </c:manualLayout>
      </c:layout>
      <c:lineChart>
        <c:grouping val="standard"/>
        <c:varyColors val="0"/>
        <c:ser>
          <c:idx val="0"/>
          <c:order val="0"/>
          <c:tx>
            <c:strRef>
              <c:f>'Growth rate vs Humidity level'!$B$3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0-5023-406B-A477-374BFD95F9BD}"/>
              </c:ext>
            </c:extLst>
          </c:dPt>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2-5023-406B-A477-374BFD95F9BD}"/>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4-5023-406B-A477-374BFD95F9BD}"/>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6-5023-406B-A477-374BFD95F9BD}"/>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8-5023-406B-A477-374BFD95F9BD}"/>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A-5023-406B-A477-374BFD95F9BD}"/>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1C-5023-406B-A477-374BFD95F9BD}"/>
              </c:ext>
            </c:extLst>
          </c:dPt>
          <c:dLbls>
            <c:dLbl>
              <c:idx val="0"/>
              <c:layout>
                <c:manualLayout>
                  <c:x val="-4.0818069640223019E-2"/>
                  <c:y val="-5.08905852417302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023-406B-A477-374BFD95F9BD}"/>
                </c:ext>
              </c:extLst>
            </c:dLbl>
            <c:dLbl>
              <c:idx val="1"/>
              <c:layout>
                <c:manualLayout>
                  <c:x val="-4.1283918759772179E-2"/>
                  <c:y val="4.2408821034775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023-406B-A477-374BFD95F9BD}"/>
                </c:ext>
              </c:extLst>
            </c:dLbl>
            <c:dLbl>
              <c:idx val="2"/>
              <c:layout>
                <c:manualLayout>
                  <c:x val="-4.7702909647779478E-2"/>
                  <c:y val="-4.24088210347752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023-406B-A477-374BFD95F9BD}"/>
                </c:ext>
              </c:extLst>
            </c:dLbl>
            <c:dLbl>
              <c:idx val="3"/>
              <c:layout>
                <c:manualLayout>
                  <c:x val="-5.0721081380907113E-2"/>
                  <c:y val="6.7854113655640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023-406B-A477-374BFD95F9BD}"/>
                </c:ext>
              </c:extLst>
            </c:dLbl>
            <c:dLbl>
              <c:idx val="4"/>
              <c:layout>
                <c:manualLayout>
                  <c:x val="-7.0616536638892669E-2"/>
                  <c:y val="-3.81679389312977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023-406B-A477-374BFD95F9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'Growth rate vs Humidity level'!$A$4:$A$11</c:f>
              <c:strCache>
                <c:ptCount val="7"/>
                <c:pt idx="0">
                  <c:v>High</c:v>
                </c:pt>
                <c:pt idx="1">
                  <c:v>Low</c:v>
                </c:pt>
                <c:pt idx="2">
                  <c:v>Moderate High</c:v>
                </c:pt>
                <c:pt idx="3">
                  <c:v>Moderate Low</c:v>
                </c:pt>
                <c:pt idx="4">
                  <c:v>Very High</c:v>
                </c:pt>
                <c:pt idx="5">
                  <c:v>Very Low</c:v>
                </c:pt>
                <c:pt idx="6">
                  <c:v>#NUM!</c:v>
                </c:pt>
              </c:strCache>
            </c:strRef>
          </c:cat>
          <c:val>
            <c:numRef>
              <c:f>'Growth rate vs Humidity level'!$B$4:$B$11</c:f>
              <c:numCache>
                <c:formatCode>0.000</c:formatCode>
                <c:ptCount val="7"/>
                <c:pt idx="0">
                  <c:v>6.4797963142579933</c:v>
                </c:pt>
                <c:pt idx="1">
                  <c:v>5.7871963562753033</c:v>
                </c:pt>
                <c:pt idx="2">
                  <c:v>5.326661631419932</c:v>
                </c:pt>
                <c:pt idx="3">
                  <c:v>6.1624198250728837</c:v>
                </c:pt>
                <c:pt idx="4">
                  <c:v>6.225191693290733</c:v>
                </c:pt>
                <c:pt idx="5">
                  <c:v>2.5416666666666665</c:v>
                </c:pt>
                <c:pt idx="6">
                  <c:v>1.94</c:v>
                </c:pt>
              </c:numCache>
            </c:numRef>
          </c:val>
          <c:smooth val="0"/>
          <c:extLst>
            <c:ext xmlns:c16="http://schemas.microsoft.com/office/drawing/2014/chart" uri="{C3380CC4-5D6E-409C-BE32-E72D297353CC}">
              <c16:uniqueId val="{0000001D-5023-406B-A477-374BFD95F9B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8574576"/>
        <c:axId val="358584176"/>
      </c:lineChart>
      <c:catAx>
        <c:axId val="358574576"/>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8584176"/>
        <c:crosses val="autoZero"/>
        <c:auto val="1"/>
        <c:lblAlgn val="ctr"/>
        <c:lblOffset val="100"/>
        <c:noMultiLvlLbl val="0"/>
      </c:catAx>
      <c:valAx>
        <c:axId val="358584176"/>
        <c:scaling>
          <c:orientation val="minMax"/>
        </c:scaling>
        <c:delete val="1"/>
        <c:axPos val="l"/>
        <c:numFmt formatCode="0.000" sourceLinked="1"/>
        <c:majorTickMark val="out"/>
        <c:minorTickMark val="none"/>
        <c:tickLblPos val="nextTo"/>
        <c:crossAx val="358574576"/>
        <c:crosses val="autoZero"/>
        <c:crossBetween val="between"/>
      </c:valAx>
      <c:spPr>
        <a:noFill/>
        <a:ln>
          <a:noFill/>
        </a:ln>
        <a:effectLst/>
      </c:spPr>
    </c:plotArea>
    <c:plotVisOnly val="1"/>
    <c:dispBlanksAs val="gap"/>
    <c:showDLblsOverMax val="0"/>
    <c:extLst/>
  </c:chart>
  <c:spPr>
    <a:solidFill>
      <a:schemeClr val="accent1"/>
    </a:solidFill>
    <a:ln w="9525" cap="flat" cmpd="sng" algn="ctr">
      <a:solidFill>
        <a:schemeClr val="accent1"/>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[Plant_Growth_Experiment(GNCIPL) Ramkrishna Ghosh.xlsx]Growth rate vs Condition!PivotTable6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0"/>
            </c:manualLayout>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rate vs Condition'!$B$3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'Growth rate vs Condition'!$A$4:$A$9</c:f>
              <c:strCache>
                <c:ptCount val="5"/>
                <c:pt idx="0">
                  <c:v>Fertilized</c:v>
                </c:pt>
                <c:pt idx="1">
                  <c:v>Full Sunlight</c:v>
                </c:pt>
                <c:pt idx="2">
                  <c:v>Low Light</c:v>
                </c:pt>
                <c:pt idx="3">
                  <c:v>Non-Fertilized</c:v>
                </c:pt>
                <c:pt idx="4">
                  <c:v>Partial Shade</c:v>
                </c:pt>
              </c:strCache>
            </c:strRef>
          </c:cat>
          <c:val>
            <c:numRef>
              <c:f>'Growth rate vs Condition'!$B$4:$B$9</c:f>
              <c:numCache>
                <c:formatCode>0.000</c:formatCode>
                <c:ptCount val="5"/>
                <c:pt idx="0">
                  <c:v>6.1297062579821144</c:v>
                </c:pt>
                <c:pt idx="1">
                  <c:v>6.0208651399491009</c:v>
                </c:pt>
                <c:pt idx="2">
                  <c:v>6.6698853503184621</c:v>
                </c:pt>
                <c:pt idx="3">
                  <c:v>5.4697799511002474</c:v>
                </c:pt>
                <c:pt idx="4">
                  <c:v>5.8262681159420344</c:v>
                </c:pt>
              </c:numCache>
            </c:numRef>
          </c:val>
          <c:extLst>
            <c:ext xmlns:c16="http://schemas.microsoft.com/office/drawing/2014/chart" uri="{C3380CC4-5D6E-409C-BE32-E72D297353CC}">
              <c16:uniqueId val="{00000000-07C3-4A82-94B7-6DA92E521F8D}"/>
            </c:ext>
          </c:extLst>
        </c:ser>
        <c:dLbls>
          <c:dLblPos val="outEnd"/>
          <c:showLegendKey val="0"/>
          <c:showVal val="1"/>
          <c:showCatName val="0"/>
          <c:showSerName val="0"/>
          <c:showPercent val="0"/>
          <c:showBubbleSize val="0"/>
        </c:dLbls>
        <c:gapWidth val="267"/>
        <c:overlap val="-43"/>
        <c:axId val="203686720"/>
        <c:axId val="203687200"/>
      </c:barChart>
      <c:catAx>
        <c:axId val="2036867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3687200"/>
        <c:crosses val="autoZero"/>
        <c:auto val="1"/>
        <c:lblAlgn val="ctr"/>
        <c:lblOffset val="100"/>
        <c:noMultiLvlLbl val="0"/>
      </c:catAx>
      <c:valAx>
        <c:axId val="203687200"/>
        <c:scaling>
          <c:orientation val="minMax"/>
        </c:scaling>
        <c:delete val="0"/>
        <c:axPos val="l"/>
        <c:majorGridlines>
          <c:spPr>
            <a:ln w="9525" cap="flat" cmpd="sng" algn="ctr">
              <a:solidFill>
                <a:schemeClr val="dk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36867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[Plant_Growth_Experiment(GNCIPL) Ramkrishna Ghosh.xlsx]Growth rate vs Temperature leve!PivotTable13</c:name>
    <c:fmtId val="19"/>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rate vs Temperature leve'!$B$3</c:f>
              <c:strCache>
                <c:ptCount val="1"/>
                <c:pt idx="0">
                  <c:v>Total</c:v>
                </c:pt>
              </c:strCache>
            </c:strRef>
          </c:tx>
          <c:spPr>
            <a:solidFill>
              <a:schemeClr val="accent2"/>
            </a:solidFill>
            <a:ln>
              <a:noFill/>
            </a:ln>
            <a:effectLst/>
          </c:spPr>
          <c:invertIfNegative val="0"/>
          <c:cat>
            <c:strRef>
              <c:f>'Growth rate vs Temperature leve'!$A$4:$A$9</c:f>
              <c:strCache>
                <c:ptCount val="5"/>
                <c:pt idx="0">
                  <c:v>High</c:v>
                </c:pt>
                <c:pt idx="1">
                  <c:v>Low</c:v>
                </c:pt>
                <c:pt idx="2">
                  <c:v>Medium</c:v>
                </c:pt>
                <c:pt idx="3">
                  <c:v>Very High</c:v>
                </c:pt>
                <c:pt idx="4">
                  <c:v>Very Low</c:v>
                </c:pt>
              </c:strCache>
            </c:strRef>
          </c:cat>
          <c:val>
            <c:numRef>
              <c:f>'Growth rate vs Temperature leve'!$B$4:$B$9</c:f>
              <c:numCache>
                <c:formatCode>0.000</c:formatCode>
                <c:ptCount val="5"/>
                <c:pt idx="0">
                  <c:v>5.7180379746835435</c:v>
                </c:pt>
                <c:pt idx="1">
                  <c:v>6.4795483870967683</c:v>
                </c:pt>
                <c:pt idx="2">
                  <c:v>5.3422753623188362</c:v>
                </c:pt>
                <c:pt idx="3">
                  <c:v>6.4697401574803131</c:v>
                </c:pt>
                <c:pt idx="4">
                  <c:v>5.7517639593908552</c:v>
                </c:pt>
              </c:numCache>
            </c:numRef>
          </c:val>
          <c:extLst>
            <c:ext xmlns:c16="http://schemas.microsoft.com/office/drawing/2014/chart" uri="{C3380CC4-5D6E-409C-BE32-E72D297353CC}">
              <c16:uniqueId val="{00000000-7E50-4D09-B845-C3D7B827322D}"/>
            </c:ext>
          </c:extLst>
        </c:ser>
        <c:dLbls>
          <c:showLegendKey val="0"/>
          <c:showVal val="0"/>
          <c:showCatName val="0"/>
          <c:showSerName val="0"/>
          <c:showPercent val="0"/>
          <c:showBubbleSize val="0"/>
        </c:dLbls>
        <c:gapWidth val="150"/>
        <c:axId val="211162560"/>
        <c:axId val="211169760"/>
      </c:barChart>
      <c:catAx>
        <c:axId val="211162560"/>
        <c:scaling>
          <c:orientation val="minMax"/>
        </c:scaling>
        <c:delete val="1"/>
        <c:axPos val="l"/>
        <c:numFmt formatCode="General" sourceLinked="1"/>
        <c:majorTickMark val="out"/>
        <c:minorTickMark val="none"/>
        <c:tickLblPos val="nextTo"/>
        <c:crossAx val="211169760"/>
        <c:crosses val="autoZero"/>
        <c:auto val="1"/>
        <c:lblAlgn val="ctr"/>
        <c:lblOffset val="100"/>
        <c:noMultiLvlLbl val="0"/>
      </c:catAx>
      <c:valAx>
        <c:axId val="2111697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533400</xdr:colOff>
      <xdr:row>2</xdr:row>
      <xdr:rowOff>30480</xdr:rowOff>
    </xdr:from>
    <xdr:to>
      <xdr:col>10</xdr:col>
      <xdr:colOff>228600</xdr:colOff>
      <xdr:row>20</xdr:row>
      <xdr:rowOff>68580</xdr:rowOff>
    </xdr:to>
    <xdr:graphicFrame macro="">
      <xdr:nvGraphicFramePr>
        <xdr:cNvPr id="2" name="Chart 1">
          <a:extLst>
            <a:ext uri="{FF2B5EF4-FFF2-40B4-BE49-F238E27FC236}">
              <a16:creationId xmlns:a16="http://schemas.microsoft.com/office/drawing/2014/main" id="{AB49B525-ED45-041C-A590-40C72AC02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716280</xdr:colOff>
      <xdr:row>10</xdr:row>
      <xdr:rowOff>26670</xdr:rowOff>
    </xdr:from>
    <xdr:to>
      <xdr:col>8</xdr:col>
      <xdr:colOff>563880</xdr:colOff>
      <xdr:row>25</xdr:row>
      <xdr:rowOff>26670</xdr:rowOff>
    </xdr:to>
    <xdr:graphicFrame macro="">
      <xdr:nvGraphicFramePr>
        <xdr:cNvPr id="2" name="Chart 1">
          <a:extLst>
            <a:ext uri="{FF2B5EF4-FFF2-40B4-BE49-F238E27FC236}">
              <a16:creationId xmlns:a16="http://schemas.microsoft.com/office/drawing/2014/main" id="{BACCD01D-04A3-6ED1-652C-5E65D5163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4</xdr:row>
      <xdr:rowOff>45720</xdr:rowOff>
    </xdr:from>
    <xdr:to>
      <xdr:col>10</xdr:col>
      <xdr:colOff>342900</xdr:colOff>
      <xdr:row>19</xdr:row>
      <xdr:rowOff>45720</xdr:rowOff>
    </xdr:to>
    <xdr:graphicFrame macro="">
      <xdr:nvGraphicFramePr>
        <xdr:cNvPr id="2" name="Chart 1">
          <a:extLst>
            <a:ext uri="{FF2B5EF4-FFF2-40B4-BE49-F238E27FC236}">
              <a16:creationId xmlns:a16="http://schemas.microsoft.com/office/drawing/2014/main" id="{F7DB3E17-DB27-1990-E5F5-89721C0E8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1</xdr:row>
      <xdr:rowOff>106680</xdr:rowOff>
    </xdr:from>
    <xdr:to>
      <xdr:col>11</xdr:col>
      <xdr:colOff>327660</xdr:colOff>
      <xdr:row>16</xdr:row>
      <xdr:rowOff>106680</xdr:rowOff>
    </xdr:to>
    <xdr:graphicFrame macro="">
      <xdr:nvGraphicFramePr>
        <xdr:cNvPr id="2" name="Chart 1">
          <a:extLst>
            <a:ext uri="{FF2B5EF4-FFF2-40B4-BE49-F238E27FC236}">
              <a16:creationId xmlns:a16="http://schemas.microsoft.com/office/drawing/2014/main" id="{44DBE097-54CC-4E63-79F7-960581ED1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3</xdr:row>
      <xdr:rowOff>83820</xdr:rowOff>
    </xdr:from>
    <xdr:to>
      <xdr:col>10</xdr:col>
      <xdr:colOff>15240</xdr:colOff>
      <xdr:row>18</xdr:row>
      <xdr:rowOff>83820</xdr:rowOff>
    </xdr:to>
    <xdr:graphicFrame macro="">
      <xdr:nvGraphicFramePr>
        <xdr:cNvPr id="2" name="Chart 1">
          <a:extLst>
            <a:ext uri="{FF2B5EF4-FFF2-40B4-BE49-F238E27FC236}">
              <a16:creationId xmlns:a16="http://schemas.microsoft.com/office/drawing/2014/main" id="{395AE91B-AF3F-8825-DEED-E1946998D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396240</xdr:colOff>
      <xdr:row>2</xdr:row>
      <xdr:rowOff>22860</xdr:rowOff>
    </xdr:from>
    <xdr:to>
      <xdr:col>10</xdr:col>
      <xdr:colOff>495300</xdr:colOff>
      <xdr:row>18</xdr:row>
      <xdr:rowOff>91440</xdr:rowOff>
    </xdr:to>
    <xdr:graphicFrame macro="">
      <xdr:nvGraphicFramePr>
        <xdr:cNvPr id="2" name="Chart 1">
          <a:extLst>
            <a:ext uri="{FF2B5EF4-FFF2-40B4-BE49-F238E27FC236}">
              <a16:creationId xmlns:a16="http://schemas.microsoft.com/office/drawing/2014/main" id="{852EB9D8-0676-6CFD-AAC2-5EA69D7F1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480060</xdr:colOff>
      <xdr:row>2</xdr:row>
      <xdr:rowOff>152400</xdr:rowOff>
    </xdr:from>
    <xdr:to>
      <xdr:col>10</xdr:col>
      <xdr:colOff>175260</xdr:colOff>
      <xdr:row>17</xdr:row>
      <xdr:rowOff>152400</xdr:rowOff>
    </xdr:to>
    <xdr:graphicFrame macro="">
      <xdr:nvGraphicFramePr>
        <xdr:cNvPr id="2" name="Chart 1">
          <a:extLst>
            <a:ext uri="{FF2B5EF4-FFF2-40B4-BE49-F238E27FC236}">
              <a16:creationId xmlns:a16="http://schemas.microsoft.com/office/drawing/2014/main" id="{57222391-3E60-510A-0200-E7A4C2895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144780</xdr:colOff>
      <xdr:row>1</xdr:row>
      <xdr:rowOff>15240</xdr:rowOff>
    </xdr:from>
    <xdr:to>
      <xdr:col>11</xdr:col>
      <xdr:colOff>152400</xdr:colOff>
      <xdr:row>16</xdr:row>
      <xdr:rowOff>15240</xdr:rowOff>
    </xdr:to>
    <xdr:graphicFrame macro="">
      <xdr:nvGraphicFramePr>
        <xdr:cNvPr id="2" name="Chart 1">
          <a:extLst>
            <a:ext uri="{FF2B5EF4-FFF2-40B4-BE49-F238E27FC236}">
              <a16:creationId xmlns:a16="http://schemas.microsoft.com/office/drawing/2014/main" id="{B597F4B2-8344-953B-2531-FC1C021E9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152400</xdr:colOff>
      <xdr:row>4</xdr:row>
      <xdr:rowOff>106680</xdr:rowOff>
    </xdr:from>
    <xdr:to>
      <xdr:col>10</xdr:col>
      <xdr:colOff>457200</xdr:colOff>
      <xdr:row>22</xdr:row>
      <xdr:rowOff>144780</xdr:rowOff>
    </xdr:to>
    <xdr:graphicFrame macro="">
      <xdr:nvGraphicFramePr>
        <xdr:cNvPr id="2" name="Chart 1">
          <a:extLst>
            <a:ext uri="{FF2B5EF4-FFF2-40B4-BE49-F238E27FC236}">
              <a16:creationId xmlns:a16="http://schemas.microsoft.com/office/drawing/2014/main" id="{05A677C9-BDAD-4F03-9214-8D7578556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586740</xdr:colOff>
      <xdr:row>4</xdr:row>
      <xdr:rowOff>76200</xdr:rowOff>
    </xdr:from>
    <xdr:to>
      <xdr:col>19</xdr:col>
      <xdr:colOff>594360</xdr:colOff>
      <xdr:row>22</xdr:row>
      <xdr:rowOff>144780</xdr:rowOff>
    </xdr:to>
    <xdr:graphicFrame macro="">
      <xdr:nvGraphicFramePr>
        <xdr:cNvPr id="4" name="Chart 3">
          <a:extLst>
            <a:ext uri="{FF2B5EF4-FFF2-40B4-BE49-F238E27FC236}">
              <a16:creationId xmlns:a16="http://schemas.microsoft.com/office/drawing/2014/main" id="{C1E6C617-5962-4B8D-BB6A-EAA80B826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23</xdr:row>
      <xdr:rowOff>114300</xdr:rowOff>
    </xdr:from>
    <xdr:to>
      <xdr:col>19</xdr:col>
      <xdr:colOff>601980</xdr:colOff>
      <xdr:row>38</xdr:row>
      <xdr:rowOff>114300</xdr:rowOff>
    </xdr:to>
    <xdr:graphicFrame macro="">
      <xdr:nvGraphicFramePr>
        <xdr:cNvPr id="5" name="Chart 4">
          <a:extLst>
            <a:ext uri="{FF2B5EF4-FFF2-40B4-BE49-F238E27FC236}">
              <a16:creationId xmlns:a16="http://schemas.microsoft.com/office/drawing/2014/main" id="{892DF810-A5BB-4F4D-A86F-31BE8FD91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137160</xdr:colOff>
      <xdr:row>39</xdr:row>
      <xdr:rowOff>91440</xdr:rowOff>
    </xdr:from>
    <xdr:to>
      <xdr:col>10</xdr:col>
      <xdr:colOff>441960</xdr:colOff>
      <xdr:row>54</xdr:row>
      <xdr:rowOff>167640</xdr:rowOff>
    </xdr:to>
    <xdr:graphicFrame macro="">
      <xdr:nvGraphicFramePr>
        <xdr:cNvPr id="6" name="Chart 5">
          <a:extLst>
            <a:ext uri="{FF2B5EF4-FFF2-40B4-BE49-F238E27FC236}">
              <a16:creationId xmlns:a16="http://schemas.microsoft.com/office/drawing/2014/main" id="{E86CF4A1-B14B-461F-BF16-BAD2089B1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586740</xdr:colOff>
      <xdr:row>39</xdr:row>
      <xdr:rowOff>106680</xdr:rowOff>
    </xdr:from>
    <xdr:to>
      <xdr:col>19</xdr:col>
      <xdr:colOff>594360</xdr:colOff>
      <xdr:row>55</xdr:row>
      <xdr:rowOff>7620</xdr:rowOff>
    </xdr:to>
    <xdr:graphicFrame macro="">
      <xdr:nvGraphicFramePr>
        <xdr:cNvPr id="7" name="Chart 6">
          <a:extLst>
            <a:ext uri="{FF2B5EF4-FFF2-40B4-BE49-F238E27FC236}">
              <a16:creationId xmlns:a16="http://schemas.microsoft.com/office/drawing/2014/main" id="{214E60F4-026D-482D-80D6-329762064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114300</xdr:colOff>
      <xdr:row>23</xdr:row>
      <xdr:rowOff>106680</xdr:rowOff>
    </xdr:from>
    <xdr:to>
      <xdr:col>10</xdr:col>
      <xdr:colOff>510540</xdr:colOff>
      <xdr:row>38</xdr:row>
      <xdr:rowOff>106680</xdr:rowOff>
    </xdr:to>
    <xdr:graphicFrame macro="">
      <xdr:nvGraphicFramePr>
        <xdr:cNvPr id="9" name="Chart 8">
          <a:extLst>
            <a:ext uri="{FF2B5EF4-FFF2-40B4-BE49-F238E27FC236}">
              <a16:creationId xmlns:a16="http://schemas.microsoft.com/office/drawing/2014/main" id="{42AF9F87-2509-40B4-AEAD-7FA09C5E7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7</xdr:row>
      <xdr:rowOff>129541</xdr:rowOff>
    </xdr:from>
    <xdr:to>
      <xdr:col>3</xdr:col>
      <xdr:colOff>99060</xdr:colOff>
      <xdr:row>17</xdr:row>
      <xdr:rowOff>68581</xdr:rowOff>
    </xdr:to>
    <mc:AlternateContent xmlns:mc="http://schemas.openxmlformats.org/markup-compatibility/2006" xmlns:a14="http://schemas.microsoft.com/office/drawing/2010/main">
      <mc:Choice Requires="a14">
        <xdr:graphicFrame macro="">
          <xdr:nvGraphicFramePr>
            <xdr:cNvPr id="17" name="Plant_Type">
              <a:extLst>
                <a:ext uri="{FF2B5EF4-FFF2-40B4-BE49-F238E27FC236}">
                  <a16:creationId xmlns:a16="http://schemas.microsoft.com/office/drawing/2014/main" id="{113DF8FC-DE6F-1389-11EB-EB515CBAD5F5}"/>
                </a:ext>
              </a:extLst>
            </xdr:cNvPr>
            <xdr:cNvGraphicFramePr/>
          </xdr:nvGraphicFramePr>
          <xdr:xfrm>
            <a:off x="0" y="0"/>
            <a:ext cx="0" cy="0"/>
          </xdr:xfrm>
          <a:graphic>
            <a:graphicData uri="http://schemas.microsoft.com/office/drawing/2010/slicer">
              <sle:slicer xmlns:sle="http://schemas.microsoft.com/office/drawing/2010/slicer" name="Plant_Type"/>
            </a:graphicData>
          </a:graphic>
        </xdr:graphicFrame>
      </mc:Choice>
      <mc:Fallback xmlns="">
        <xdr:sp macro="" textlink="">
          <xdr:nvSpPr>
            <xdr:cNvPr id="0" name=""/>
            <xdr:cNvSpPr>
              <a:spLocks noTextEdit="1"/>
            </xdr:cNvSpPr>
          </xdr:nvSpPr>
          <xdr:spPr>
            <a:xfrm>
              <a:off x="99060" y="140970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25</xdr:row>
      <xdr:rowOff>83821</xdr:rowOff>
    </xdr:from>
    <xdr:to>
      <xdr:col>3</xdr:col>
      <xdr:colOff>60960</xdr:colOff>
      <xdr:row>35</xdr:row>
      <xdr:rowOff>53341</xdr:rowOff>
    </xdr:to>
    <mc:AlternateContent xmlns:mc="http://schemas.openxmlformats.org/markup-compatibility/2006" xmlns:a14="http://schemas.microsoft.com/office/drawing/2010/main">
      <mc:Choice Requires="a14">
        <xdr:graphicFrame macro="">
          <xdr:nvGraphicFramePr>
            <xdr:cNvPr id="18" name="Condition">
              <a:extLst>
                <a:ext uri="{FF2B5EF4-FFF2-40B4-BE49-F238E27FC236}">
                  <a16:creationId xmlns:a16="http://schemas.microsoft.com/office/drawing/2014/main" id="{A7D49301-1760-6782-2BAB-18F02F329F81}"/>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60960" y="4655821"/>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144780</xdr:colOff>
      <xdr:row>9</xdr:row>
      <xdr:rowOff>99061</xdr:rowOff>
    </xdr:from>
    <xdr:to>
      <xdr:col>23</xdr:col>
      <xdr:colOff>144780</xdr:colOff>
      <xdr:row>16</xdr:row>
      <xdr:rowOff>99061</xdr:rowOff>
    </xdr:to>
    <mc:AlternateContent xmlns:mc="http://schemas.openxmlformats.org/markup-compatibility/2006" xmlns:a14="http://schemas.microsoft.com/office/drawing/2010/main">
      <mc:Choice Requires="a14">
        <xdr:graphicFrame macro="">
          <xdr:nvGraphicFramePr>
            <xdr:cNvPr id="19" name="Water_Level">
              <a:extLst>
                <a:ext uri="{FF2B5EF4-FFF2-40B4-BE49-F238E27FC236}">
                  <a16:creationId xmlns:a16="http://schemas.microsoft.com/office/drawing/2014/main" id="{35941E2A-B3AB-BEE4-96D7-CC9AB029B214}"/>
                </a:ext>
              </a:extLst>
            </xdr:cNvPr>
            <xdr:cNvGraphicFramePr/>
          </xdr:nvGraphicFramePr>
          <xdr:xfrm>
            <a:off x="0" y="0"/>
            <a:ext cx="0" cy="0"/>
          </xdr:xfrm>
          <a:graphic>
            <a:graphicData uri="http://schemas.microsoft.com/office/drawing/2010/slicer">
              <sle:slicer xmlns:sle="http://schemas.microsoft.com/office/drawing/2010/slicer" name="Water_Level"/>
            </a:graphicData>
          </a:graphic>
        </xdr:graphicFrame>
      </mc:Choice>
      <mc:Fallback xmlns="">
        <xdr:sp macro="" textlink="">
          <xdr:nvSpPr>
            <xdr:cNvPr id="0" name=""/>
            <xdr:cNvSpPr>
              <a:spLocks noTextEdit="1"/>
            </xdr:cNvSpPr>
          </xdr:nvSpPr>
          <xdr:spPr>
            <a:xfrm>
              <a:off x="12336780" y="174498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24</xdr:row>
      <xdr:rowOff>60960</xdr:rowOff>
    </xdr:from>
    <xdr:to>
      <xdr:col>23</xdr:col>
      <xdr:colOff>91440</xdr:colOff>
      <xdr:row>37</xdr:row>
      <xdr:rowOff>150495</xdr:rowOff>
    </xdr:to>
    <mc:AlternateContent xmlns:mc="http://schemas.openxmlformats.org/markup-compatibility/2006" xmlns:a14="http://schemas.microsoft.com/office/drawing/2010/main">
      <mc:Choice Requires="a14">
        <xdr:graphicFrame macro="">
          <xdr:nvGraphicFramePr>
            <xdr:cNvPr id="20" name="Soil_Type">
              <a:extLst>
                <a:ext uri="{FF2B5EF4-FFF2-40B4-BE49-F238E27FC236}">
                  <a16:creationId xmlns:a16="http://schemas.microsoft.com/office/drawing/2014/main" id="{E20BEB58-9AC7-79E5-D1C4-64D56D48DC78}"/>
                </a:ext>
              </a:extLst>
            </xdr:cNvPr>
            <xdr:cNvGraphicFramePr/>
          </xdr:nvGraphicFramePr>
          <xdr:xfrm>
            <a:off x="0" y="0"/>
            <a:ext cx="0" cy="0"/>
          </xdr:xfrm>
          <a:graphic>
            <a:graphicData uri="http://schemas.microsoft.com/office/drawing/2010/slicer">
              <sle:slicer xmlns:sle="http://schemas.microsoft.com/office/drawing/2010/slicer" name="Soil_Type"/>
            </a:graphicData>
          </a:graphic>
        </xdr:graphicFrame>
      </mc:Choice>
      <mc:Fallback xmlns="">
        <xdr:sp macro="" textlink="">
          <xdr:nvSpPr>
            <xdr:cNvPr id="0" name=""/>
            <xdr:cNvSpPr>
              <a:spLocks noTextEdit="1"/>
            </xdr:cNvSpPr>
          </xdr:nvSpPr>
          <xdr:spPr>
            <a:xfrm>
              <a:off x="12283440" y="445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41</xdr:row>
      <xdr:rowOff>22861</xdr:rowOff>
    </xdr:from>
    <xdr:to>
      <xdr:col>3</xdr:col>
      <xdr:colOff>76200</xdr:colOff>
      <xdr:row>52</xdr:row>
      <xdr:rowOff>129541</xdr:rowOff>
    </xdr:to>
    <mc:AlternateContent xmlns:mc="http://schemas.openxmlformats.org/markup-compatibility/2006" xmlns:a14="http://schemas.microsoft.com/office/drawing/2010/main">
      <mc:Choice Requires="a14">
        <xdr:graphicFrame macro="">
          <xdr:nvGraphicFramePr>
            <xdr:cNvPr id="21" name="Netrient level">
              <a:extLst>
                <a:ext uri="{FF2B5EF4-FFF2-40B4-BE49-F238E27FC236}">
                  <a16:creationId xmlns:a16="http://schemas.microsoft.com/office/drawing/2014/main" id="{D82BCF13-DF7E-02EA-08BA-17353E02807E}"/>
                </a:ext>
              </a:extLst>
            </xdr:cNvPr>
            <xdr:cNvGraphicFramePr/>
          </xdr:nvGraphicFramePr>
          <xdr:xfrm>
            <a:off x="0" y="0"/>
            <a:ext cx="0" cy="0"/>
          </xdr:xfrm>
          <a:graphic>
            <a:graphicData uri="http://schemas.microsoft.com/office/drawing/2010/slicer">
              <sle:slicer xmlns:sle="http://schemas.microsoft.com/office/drawing/2010/slicer" name="Netrient level"/>
            </a:graphicData>
          </a:graphic>
        </xdr:graphicFrame>
      </mc:Choice>
      <mc:Fallback xmlns="">
        <xdr:sp macro="" textlink="">
          <xdr:nvSpPr>
            <xdr:cNvPr id="0" name=""/>
            <xdr:cNvSpPr>
              <a:spLocks noTextEdit="1"/>
            </xdr:cNvSpPr>
          </xdr:nvSpPr>
          <xdr:spPr>
            <a:xfrm>
              <a:off x="76200" y="752094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137160</xdr:colOff>
      <xdr:row>40</xdr:row>
      <xdr:rowOff>22860</xdr:rowOff>
    </xdr:from>
    <xdr:to>
      <xdr:col>23</xdr:col>
      <xdr:colOff>137160</xdr:colOff>
      <xdr:row>53</xdr:row>
      <xdr:rowOff>112395</xdr:rowOff>
    </xdr:to>
    <mc:AlternateContent xmlns:mc="http://schemas.openxmlformats.org/markup-compatibility/2006" xmlns:a14="http://schemas.microsoft.com/office/drawing/2010/main">
      <mc:Choice Requires="a14">
        <xdr:graphicFrame macro="">
          <xdr:nvGraphicFramePr>
            <xdr:cNvPr id="22" name="Humidity level">
              <a:extLst>
                <a:ext uri="{FF2B5EF4-FFF2-40B4-BE49-F238E27FC236}">
                  <a16:creationId xmlns:a16="http://schemas.microsoft.com/office/drawing/2014/main" id="{DEC334A4-913B-06E2-F664-A731AD7B5FF6}"/>
                </a:ext>
              </a:extLst>
            </xdr:cNvPr>
            <xdr:cNvGraphicFramePr/>
          </xdr:nvGraphicFramePr>
          <xdr:xfrm>
            <a:off x="0" y="0"/>
            <a:ext cx="0" cy="0"/>
          </xdr:xfrm>
          <a:graphic>
            <a:graphicData uri="http://schemas.microsoft.com/office/drawing/2010/slicer">
              <sle:slicer xmlns:sle="http://schemas.microsoft.com/office/drawing/2010/slicer" name="Humidity level"/>
            </a:graphicData>
          </a:graphic>
        </xdr:graphicFrame>
      </mc:Choice>
      <mc:Fallback xmlns="">
        <xdr:sp macro="" textlink="">
          <xdr:nvSpPr>
            <xdr:cNvPr id="0" name=""/>
            <xdr:cNvSpPr>
              <a:spLocks noTextEdit="1"/>
            </xdr:cNvSpPr>
          </xdr:nvSpPr>
          <xdr:spPr>
            <a:xfrm>
              <a:off x="12329160" y="7338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57</xdr:row>
      <xdr:rowOff>99061</xdr:rowOff>
    </xdr:from>
    <xdr:to>
      <xdr:col>3</xdr:col>
      <xdr:colOff>99060</xdr:colOff>
      <xdr:row>67</xdr:row>
      <xdr:rowOff>1</xdr:rowOff>
    </xdr:to>
    <mc:AlternateContent xmlns:mc="http://schemas.openxmlformats.org/markup-compatibility/2006" xmlns:a14="http://schemas.microsoft.com/office/drawing/2010/main">
      <mc:Choice Requires="a14">
        <xdr:graphicFrame macro="">
          <xdr:nvGraphicFramePr>
            <xdr:cNvPr id="23" name="Temperature level">
              <a:extLst>
                <a:ext uri="{FF2B5EF4-FFF2-40B4-BE49-F238E27FC236}">
                  <a16:creationId xmlns:a16="http://schemas.microsoft.com/office/drawing/2014/main" id="{10CEA0E9-3213-F0F5-BCE2-A0C019A15594}"/>
                </a:ext>
              </a:extLst>
            </xdr:cNvPr>
            <xdr:cNvGraphicFramePr/>
          </xdr:nvGraphicFramePr>
          <xdr:xfrm>
            <a:off x="0" y="0"/>
            <a:ext cx="0" cy="0"/>
          </xdr:xfrm>
          <a:graphic>
            <a:graphicData uri="http://schemas.microsoft.com/office/drawing/2010/slicer">
              <sle:slicer xmlns:sle="http://schemas.microsoft.com/office/drawing/2010/slicer" name="Temperature level"/>
            </a:graphicData>
          </a:graphic>
        </xdr:graphicFrame>
      </mc:Choice>
      <mc:Fallback xmlns="">
        <xdr:sp macro="" textlink="">
          <xdr:nvSpPr>
            <xdr:cNvPr id="0" name=""/>
            <xdr:cNvSpPr>
              <a:spLocks noTextEdit="1"/>
            </xdr:cNvSpPr>
          </xdr:nvSpPr>
          <xdr:spPr>
            <a:xfrm>
              <a:off x="99060" y="10523221"/>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137160</xdr:colOff>
      <xdr:row>55</xdr:row>
      <xdr:rowOff>152400</xdr:rowOff>
    </xdr:from>
    <xdr:to>
      <xdr:col>18</xdr:col>
      <xdr:colOff>45720</xdr:colOff>
      <xdr:row>70</xdr:row>
      <xdr:rowOff>152400</xdr:rowOff>
    </xdr:to>
    <xdr:graphicFrame macro="">
      <xdr:nvGraphicFramePr>
        <xdr:cNvPr id="24" name="Chart 23">
          <a:extLst>
            <a:ext uri="{FF2B5EF4-FFF2-40B4-BE49-F238E27FC236}">
              <a16:creationId xmlns:a16="http://schemas.microsoft.com/office/drawing/2014/main" id="{FDCBB412-21AA-4D06-A587-692893827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mk" refreshedDate="45964.974463310187" createdVersion="8" refreshedVersion="8" minRefreshableVersion="3" recordCount="4000" xr:uid="{3DB68A80-3163-40F0-8A29-050258264DF4}">
  <cacheSource type="worksheet">
    <worksheetSource name="Table3_16"/>
  </cacheSource>
  <cacheFields count="15">
    <cacheField name="Plant_ID" numFmtId="0">
      <sharedItems count="4000">
        <s v="PLT0001"/>
        <s v="PLT0002"/>
        <s v="PLT0003"/>
        <s v="PLT0004"/>
        <s v="PLT0005"/>
        <s v="PLT0006"/>
        <s v="PLT0007"/>
        <s v="PLT0008"/>
        <s v="PLT0009"/>
        <s v="PLT0010"/>
        <s v="PLT0011"/>
        <s v="PLT0012"/>
        <s v="PLT0013"/>
        <s v="PLT0014"/>
        <s v="PLT0015"/>
        <s v="PLT0016"/>
        <s v="PLT0017"/>
        <s v="PLT0018"/>
        <s v="PLT0019"/>
        <s v="PLT0020"/>
        <s v="PLT0021"/>
        <s v="PLT0022"/>
        <s v="PLT0023"/>
        <s v="PLT0024"/>
        <s v="PLT0025"/>
        <s v="PLT0026"/>
        <s v="PLT0027"/>
        <s v="PLT0028"/>
        <s v="PLT0029"/>
        <s v="PLT0030"/>
        <s v="PLT0031"/>
        <s v="PLT0032"/>
        <s v="PLT0033"/>
        <s v="PLT0034"/>
        <s v="PLT0035"/>
        <s v="PLT0036"/>
        <s v="PLT0037"/>
        <s v="PLT0038"/>
        <s v="PLT0039"/>
        <s v="PLT0040"/>
        <s v="PLT0041"/>
        <s v="PLT0042"/>
        <s v="PLT0043"/>
        <s v="PLT0044"/>
        <s v="PLT0045"/>
        <s v="PLT0046"/>
        <s v="PLT0047"/>
        <s v="PLT0048"/>
        <s v="PLT0049"/>
        <s v="PLT0050"/>
        <s v="PLT0051"/>
        <s v="PLT0052"/>
        <s v="PLT0053"/>
        <s v="PLT0054"/>
        <s v="PLT0055"/>
        <s v="PLT0056"/>
        <s v="PLT0057"/>
        <s v="PLT0058"/>
        <s v="PLT0059"/>
        <s v="PLT0060"/>
        <s v="PLT0061"/>
        <s v="PLT0062"/>
        <s v="PLT0063"/>
        <s v="PLT0064"/>
        <s v="PLT0065"/>
        <s v="PLT0066"/>
        <s v="PLT0067"/>
        <s v="PLT0068"/>
        <s v="PLT0069"/>
        <s v="PLT0070"/>
        <s v="PLT0071"/>
        <s v="PLT0072"/>
        <s v="PLT0073"/>
        <s v="PLT0074"/>
        <s v="PLT0075"/>
        <s v="PLT0076"/>
        <s v="PLT0077"/>
        <s v="PLT0078"/>
        <s v="PLT0079"/>
        <s v="PLT0080"/>
        <s v="PLT0081"/>
        <s v="PLT0082"/>
        <s v="PLT0083"/>
        <s v="PLT0084"/>
        <s v="PLT0085"/>
        <s v="PLT0086"/>
        <s v="PLT0087"/>
        <s v="PLT0088"/>
        <s v="PLT0089"/>
        <s v="PLT0090"/>
        <s v="PLT0091"/>
        <s v="PLT0092"/>
        <s v="PLT0093"/>
        <s v="PLT0094"/>
        <s v="PLT0095"/>
        <s v="PLT0096"/>
        <s v="PLT0097"/>
        <s v="PLT0098"/>
        <s v="PLT0099"/>
        <s v="PLT0100"/>
        <s v="PLT0101"/>
        <s v="PLT0102"/>
        <s v="PLT0103"/>
        <s v="PLT0104"/>
        <s v="PLT0105"/>
        <s v="PLT0106"/>
        <s v="PLT0107"/>
        <s v="PLT0108"/>
        <s v="PLT0109"/>
        <s v="PLT0110"/>
        <s v="PLT0111"/>
        <s v="PLT0112"/>
        <s v="PLT0113"/>
        <s v="PLT0114"/>
        <s v="PLT0115"/>
        <s v="PLT0116"/>
        <s v="PLT0117"/>
        <s v="PLT0118"/>
        <s v="PLT0119"/>
        <s v="PLT0120"/>
        <s v="PLT0121"/>
        <s v="PLT0122"/>
        <s v="PLT0123"/>
        <s v="PLT0124"/>
        <s v="PLT0125"/>
        <s v="PLT0126"/>
        <s v="PLT0127"/>
        <s v="PLT0128"/>
        <s v="PLT0129"/>
        <s v="PLT0130"/>
        <s v="PLT0131"/>
        <s v="PLT0132"/>
        <s v="PLT0133"/>
        <s v="PLT0134"/>
        <s v="PLT0135"/>
        <s v="PLT0136"/>
        <s v="PLT0137"/>
        <s v="PLT0138"/>
        <s v="PLT0139"/>
        <s v="PLT0140"/>
        <s v="PLT0141"/>
        <s v="PLT0142"/>
        <s v="PLT0143"/>
        <s v="PLT0144"/>
        <s v="PLT0145"/>
        <s v="PLT0146"/>
        <s v="PLT0147"/>
        <s v="PLT0148"/>
        <s v="PLT0149"/>
        <s v="PLT0150"/>
        <s v="PLT0151"/>
        <s v="PLT0152"/>
        <s v="PLT0153"/>
        <s v="PLT0154"/>
        <s v="PLT0155"/>
        <s v="PLT0156"/>
        <s v="PLT0157"/>
        <s v="PLT0158"/>
        <s v="PLT0159"/>
        <s v="PLT0160"/>
        <s v="PLT0161"/>
        <s v="PLT0162"/>
        <s v="PLT0163"/>
        <s v="PLT0164"/>
        <s v="PLT0165"/>
        <s v="PLT0166"/>
        <s v="PLT0167"/>
        <s v="PLT0168"/>
        <s v="PLT0169"/>
        <s v="PLT0170"/>
        <s v="PLT0171"/>
        <s v="PLT0172"/>
        <s v="PLT0173"/>
        <s v="PLT0174"/>
        <s v="PLT0175"/>
        <s v="PLT0176"/>
        <s v="PLT0177"/>
        <s v="PLT0178"/>
        <s v="PLT0179"/>
        <s v="PLT0180"/>
        <s v="PLT0181"/>
        <s v="PLT0182"/>
        <s v="PLT0183"/>
        <s v="PLT0184"/>
        <s v="PLT0185"/>
        <s v="PLT0186"/>
        <s v="PLT0187"/>
        <s v="PLT0188"/>
        <s v="PLT0189"/>
        <s v="PLT0190"/>
        <s v="PLT0191"/>
        <s v="PLT0192"/>
        <s v="PLT0193"/>
        <s v="PLT0194"/>
        <s v="PLT0195"/>
        <s v="PLT0196"/>
        <s v="PLT0197"/>
        <s v="PLT0198"/>
        <s v="PLT0199"/>
        <s v="PLT0200"/>
        <s v="PLT0201"/>
        <s v="PLT0202"/>
        <s v="PLT0203"/>
        <s v="PLT0204"/>
        <s v="PLT0205"/>
        <s v="PLT0206"/>
        <s v="PLT0207"/>
        <s v="PLT0208"/>
        <s v="PLT0209"/>
        <s v="PLT0210"/>
        <s v="PLT0211"/>
        <s v="PLT0212"/>
        <s v="PLT0213"/>
        <s v="PLT0214"/>
        <s v="PLT0215"/>
        <s v="PLT0216"/>
        <s v="PLT0217"/>
        <s v="PLT0218"/>
        <s v="PLT0219"/>
        <s v="PLT0220"/>
        <s v="PLT0221"/>
        <s v="PLT0222"/>
        <s v="PLT0223"/>
        <s v="PLT0224"/>
        <s v="PLT0225"/>
        <s v="PLT0226"/>
        <s v="PLT0227"/>
        <s v="PLT0228"/>
        <s v="PLT0229"/>
        <s v="PLT0230"/>
        <s v="PLT0231"/>
        <s v="PLT0232"/>
        <s v="PLT0233"/>
        <s v="PLT0234"/>
        <s v="PLT0235"/>
        <s v="PLT0236"/>
        <s v="PLT0237"/>
        <s v="PLT0238"/>
        <s v="PLT0239"/>
        <s v="PLT0240"/>
        <s v="PLT0241"/>
        <s v="PLT0242"/>
        <s v="PLT0243"/>
        <s v="PLT0244"/>
        <s v="PLT0245"/>
        <s v="PLT0246"/>
        <s v="PLT0247"/>
        <s v="PLT0248"/>
        <s v="PLT0249"/>
        <s v="PLT0250"/>
        <s v="PLT0251"/>
        <s v="PLT0252"/>
        <s v="PLT0253"/>
        <s v="PLT0254"/>
        <s v="PLT0255"/>
        <s v="PLT0256"/>
        <s v="PLT0257"/>
        <s v="PLT0258"/>
        <s v="PLT0259"/>
        <s v="PLT0260"/>
        <s v="PLT0261"/>
        <s v="PLT0262"/>
        <s v="PLT0263"/>
        <s v="PLT0264"/>
        <s v="PLT0265"/>
        <s v="PLT0266"/>
        <s v="PLT0267"/>
        <s v="PLT0268"/>
        <s v="PLT0269"/>
        <s v="PLT0270"/>
        <s v="PLT0271"/>
        <s v="PLT0272"/>
        <s v="PLT0273"/>
        <s v="PLT0274"/>
        <s v="PLT0275"/>
        <s v="PLT0276"/>
        <s v="PLT0277"/>
        <s v="PLT0278"/>
        <s v="PLT0279"/>
        <s v="PLT0280"/>
        <s v="PLT0281"/>
        <s v="PLT0282"/>
        <s v="PLT0283"/>
        <s v="PLT0284"/>
        <s v="PLT0285"/>
        <s v="PLT0286"/>
        <s v="PLT0287"/>
        <s v="PLT0288"/>
        <s v="PLT0289"/>
        <s v="PLT0290"/>
        <s v="PLT0291"/>
        <s v="PLT0292"/>
        <s v="PLT0293"/>
        <s v="PLT0294"/>
        <s v="PLT0295"/>
        <s v="PLT0296"/>
        <s v="PLT0297"/>
        <s v="PLT0298"/>
        <s v="PLT0299"/>
        <s v="PLT0300"/>
        <s v="PLT0301"/>
        <s v="PLT0302"/>
        <s v="PLT0303"/>
        <s v="PLT0304"/>
        <s v="PLT0305"/>
        <s v="PLT0306"/>
        <s v="PLT0307"/>
        <s v="PLT0308"/>
        <s v="PLT0309"/>
        <s v="PLT0310"/>
        <s v="PLT0311"/>
        <s v="PLT0312"/>
        <s v="PLT0313"/>
        <s v="PLT0314"/>
        <s v="PLT0315"/>
        <s v="PLT0316"/>
        <s v="PLT0317"/>
        <s v="PLT0318"/>
        <s v="PLT0319"/>
        <s v="PLT0320"/>
        <s v="PLT0321"/>
        <s v="PLT0322"/>
        <s v="PLT0323"/>
        <s v="PLT0324"/>
        <s v="PLT0325"/>
        <s v="PLT0326"/>
        <s v="PLT0327"/>
        <s v="PLT0328"/>
        <s v="PLT0329"/>
        <s v="PLT0330"/>
        <s v="PLT0331"/>
        <s v="PLT0332"/>
        <s v="PLT0333"/>
        <s v="PLT0334"/>
        <s v="PLT0335"/>
        <s v="PLT0336"/>
        <s v="PLT0337"/>
        <s v="PLT0338"/>
        <s v="PLT0339"/>
        <s v="PLT0340"/>
        <s v="PLT0341"/>
        <s v="PLT0342"/>
        <s v="PLT0343"/>
        <s v="PLT0344"/>
        <s v="PLT0345"/>
        <s v="PLT0346"/>
        <s v="PLT0347"/>
        <s v="PLT0348"/>
        <s v="PLT0349"/>
        <s v="PLT0350"/>
        <s v="PLT0351"/>
        <s v="PLT0352"/>
        <s v="PLT0353"/>
        <s v="PLT0354"/>
        <s v="PLT0355"/>
        <s v="PLT0356"/>
        <s v="PLT0357"/>
        <s v="PLT0358"/>
        <s v="PLT0359"/>
        <s v="PLT0360"/>
        <s v="PLT0361"/>
        <s v="PLT0362"/>
        <s v="PLT0363"/>
        <s v="PLT0364"/>
        <s v="PLT0365"/>
        <s v="PLT0366"/>
        <s v="PLT0367"/>
        <s v="PLT0368"/>
        <s v="PLT0369"/>
        <s v="PLT0370"/>
        <s v="PLT0371"/>
        <s v="PLT0372"/>
        <s v="PLT0373"/>
        <s v="PLT0374"/>
        <s v="PLT0375"/>
        <s v="PLT0376"/>
        <s v="PLT0377"/>
        <s v="PLT0378"/>
        <s v="PLT0379"/>
        <s v="PLT0380"/>
        <s v="PLT0381"/>
        <s v="PLT0382"/>
        <s v="PLT0383"/>
        <s v="PLT0384"/>
        <s v="PLT0385"/>
        <s v="PLT0386"/>
        <s v="PLT0387"/>
        <s v="PLT0388"/>
        <s v="PLT0389"/>
        <s v="PLT0390"/>
        <s v="PLT0391"/>
        <s v="PLT0392"/>
        <s v="PLT0393"/>
        <s v="PLT0394"/>
        <s v="PLT0395"/>
        <s v="PLT0396"/>
        <s v="PLT0397"/>
        <s v="PLT0398"/>
        <s v="PLT0399"/>
        <s v="PLT0400"/>
        <s v="PLT0401"/>
        <s v="PLT0402"/>
        <s v="PLT0403"/>
        <s v="PLT0404"/>
        <s v="PLT0405"/>
        <s v="PLT0406"/>
        <s v="PLT0407"/>
        <s v="PLT0408"/>
        <s v="PLT0409"/>
        <s v="PLT0410"/>
        <s v="PLT0411"/>
        <s v="PLT0412"/>
        <s v="PLT0413"/>
        <s v="PLT0414"/>
        <s v="PLT0415"/>
        <s v="PLT0416"/>
        <s v="PLT0417"/>
        <s v="PLT0418"/>
        <s v="PLT0419"/>
        <s v="PLT0420"/>
        <s v="PLT0421"/>
        <s v="PLT0422"/>
        <s v="PLT0423"/>
        <s v="PLT0424"/>
        <s v="PLT0425"/>
        <s v="PLT0426"/>
        <s v="PLT0427"/>
        <s v="PLT0428"/>
        <s v="PLT0429"/>
        <s v="PLT0430"/>
        <s v="PLT0431"/>
        <s v="PLT0432"/>
        <s v="PLT0433"/>
        <s v="PLT0434"/>
        <s v="PLT0435"/>
        <s v="PLT0436"/>
        <s v="PLT0437"/>
        <s v="PLT0438"/>
        <s v="PLT0439"/>
        <s v="PLT0440"/>
        <s v="PLT0441"/>
        <s v="PLT0442"/>
        <s v="PLT0443"/>
        <s v="PLT0444"/>
        <s v="PLT0445"/>
        <s v="PLT0446"/>
        <s v="PLT0447"/>
        <s v="PLT0448"/>
        <s v="PLT0449"/>
        <s v="PLT0450"/>
        <s v="PLT0451"/>
        <s v="PLT0452"/>
        <s v="PLT0453"/>
        <s v="PLT0454"/>
        <s v="PLT0455"/>
        <s v="PLT0456"/>
        <s v="PLT0457"/>
        <s v="PLT0458"/>
        <s v="PLT0459"/>
        <s v="PLT0460"/>
        <s v="PLT0461"/>
        <s v="PLT0462"/>
        <s v="PLT0463"/>
        <s v="PLT0464"/>
        <s v="PLT0465"/>
        <s v="PLT0466"/>
        <s v="PLT0467"/>
        <s v="PLT0468"/>
        <s v="PLT0469"/>
        <s v="PLT0470"/>
        <s v="PLT0471"/>
        <s v="PLT0472"/>
        <s v="PLT0473"/>
        <s v="PLT0474"/>
        <s v="PLT0475"/>
        <s v="PLT0476"/>
        <s v="PLT0477"/>
        <s v="PLT0478"/>
        <s v="PLT0479"/>
        <s v="PLT0480"/>
        <s v="PLT0481"/>
        <s v="PLT0482"/>
        <s v="PLT0483"/>
        <s v="PLT0484"/>
        <s v="PLT0485"/>
        <s v="PLT0486"/>
        <s v="PLT0487"/>
        <s v="PLT0488"/>
        <s v="PLT0489"/>
        <s v="PLT0490"/>
        <s v="PLT0491"/>
        <s v="PLT0492"/>
        <s v="PLT0493"/>
        <s v="PLT0494"/>
        <s v="PLT0495"/>
        <s v="PLT0496"/>
        <s v="PLT0497"/>
        <s v="PLT0498"/>
        <s v="PLT0499"/>
        <s v="PLT0500"/>
        <s v="PLT0501"/>
        <s v="PLT0502"/>
        <s v="PLT0503"/>
        <s v="PLT0504"/>
        <s v="PLT0505"/>
        <s v="PLT0506"/>
        <s v="PLT0507"/>
        <s v="PLT0508"/>
        <s v="PLT0509"/>
        <s v="PLT0510"/>
        <s v="PLT0511"/>
        <s v="PLT0512"/>
        <s v="PLT0513"/>
        <s v="PLT0514"/>
        <s v="PLT0515"/>
        <s v="PLT0516"/>
        <s v="PLT0517"/>
        <s v="PLT0518"/>
        <s v="PLT0519"/>
        <s v="PLT0520"/>
        <s v="PLT0521"/>
        <s v="PLT0522"/>
        <s v="PLT0523"/>
        <s v="PLT0524"/>
        <s v="PLT0525"/>
        <s v="PLT0526"/>
        <s v="PLT0527"/>
        <s v="PLT0528"/>
        <s v="PLT0529"/>
        <s v="PLT0530"/>
        <s v="PLT0531"/>
        <s v="PLT0532"/>
        <s v="PLT0533"/>
        <s v="PLT0534"/>
        <s v="PLT0535"/>
        <s v="PLT0536"/>
        <s v="PLT0537"/>
        <s v="PLT0538"/>
        <s v="PLT0539"/>
        <s v="PLT0540"/>
        <s v="PLT0541"/>
        <s v="PLT0542"/>
        <s v="PLT0543"/>
        <s v="PLT0544"/>
        <s v="PLT0545"/>
        <s v="PLT0546"/>
        <s v="PLT0547"/>
        <s v="PLT0548"/>
        <s v="PLT0549"/>
        <s v="PLT0550"/>
        <s v="PLT0551"/>
        <s v="PLT0552"/>
        <s v="PLT0553"/>
        <s v="PLT0554"/>
        <s v="PLT0555"/>
        <s v="PLT0556"/>
        <s v="PLT0557"/>
        <s v="PLT0558"/>
        <s v="PLT0559"/>
        <s v="PLT0560"/>
        <s v="PLT0561"/>
        <s v="PLT0562"/>
        <s v="PLT0563"/>
        <s v="PLT0564"/>
        <s v="PLT0565"/>
        <s v="PLT0566"/>
        <s v="PLT0567"/>
        <s v="PLT0568"/>
        <s v="PLT0569"/>
        <s v="PLT0570"/>
        <s v="PLT0571"/>
        <s v="PLT0572"/>
        <s v="PLT0573"/>
        <s v="PLT0574"/>
        <s v="PLT0575"/>
        <s v="PLT0576"/>
        <s v="PLT0577"/>
        <s v="PLT0578"/>
        <s v="PLT0579"/>
        <s v="PLT0580"/>
        <s v="PLT0581"/>
        <s v="PLT0582"/>
        <s v="PLT0583"/>
        <s v="PLT0584"/>
        <s v="PLT0585"/>
        <s v="PLT0586"/>
        <s v="PLT0587"/>
        <s v="PLT0588"/>
        <s v="PLT0589"/>
        <s v="PLT0590"/>
        <s v="PLT0591"/>
        <s v="PLT0592"/>
        <s v="PLT0593"/>
        <s v="PLT0594"/>
        <s v="PLT0595"/>
        <s v="PLT0596"/>
        <s v="PLT0597"/>
        <s v="PLT0598"/>
        <s v="PLT0599"/>
        <s v="PLT0600"/>
        <s v="PLT0601"/>
        <s v="PLT0602"/>
        <s v="PLT0603"/>
        <s v="PLT0604"/>
        <s v="PLT0605"/>
        <s v="PLT0606"/>
        <s v="PLT0607"/>
        <s v="PLT0608"/>
        <s v="PLT0609"/>
        <s v="PLT0610"/>
        <s v="PLT0611"/>
        <s v="PLT0612"/>
        <s v="PLT0613"/>
        <s v="PLT0614"/>
        <s v="PLT0615"/>
        <s v="PLT0616"/>
        <s v="PLT0617"/>
        <s v="PLT0618"/>
        <s v="PLT0619"/>
        <s v="PLT0620"/>
        <s v="PLT0621"/>
        <s v="PLT0622"/>
        <s v="PLT0623"/>
        <s v="PLT0624"/>
        <s v="PLT0625"/>
        <s v="PLT0626"/>
        <s v="PLT0627"/>
        <s v="PLT0628"/>
        <s v="PLT0629"/>
        <s v="PLT0630"/>
        <s v="PLT0631"/>
        <s v="PLT0632"/>
        <s v="PLT0633"/>
        <s v="PLT0634"/>
        <s v="PLT0635"/>
        <s v="PLT0636"/>
        <s v="PLT0637"/>
        <s v="PLT0638"/>
        <s v="PLT0639"/>
        <s v="PLT0640"/>
        <s v="PLT0641"/>
        <s v="PLT0642"/>
        <s v="PLT0643"/>
        <s v="PLT0644"/>
        <s v="PLT0645"/>
        <s v="PLT0646"/>
        <s v="PLT0647"/>
        <s v="PLT0648"/>
        <s v="PLT0649"/>
        <s v="PLT0650"/>
        <s v="PLT0651"/>
        <s v="PLT0652"/>
        <s v="PLT0653"/>
        <s v="PLT0654"/>
        <s v="PLT0655"/>
        <s v="PLT0656"/>
        <s v="PLT0657"/>
        <s v="PLT0658"/>
        <s v="PLT0659"/>
        <s v="PLT0660"/>
        <s v="PLT0661"/>
        <s v="PLT0662"/>
        <s v="PLT0663"/>
        <s v="PLT0664"/>
        <s v="PLT0665"/>
        <s v="PLT0666"/>
        <s v="PLT0667"/>
        <s v="PLT0668"/>
        <s v="PLT0669"/>
        <s v="PLT0670"/>
        <s v="PLT0671"/>
        <s v="PLT0672"/>
        <s v="PLT0673"/>
        <s v="PLT0674"/>
        <s v="PLT0675"/>
        <s v="PLT0676"/>
        <s v="PLT0677"/>
        <s v="PLT0678"/>
        <s v="PLT0679"/>
        <s v="PLT0680"/>
        <s v="PLT0681"/>
        <s v="PLT0682"/>
        <s v="PLT0683"/>
        <s v="PLT0684"/>
        <s v="PLT0685"/>
        <s v="PLT0686"/>
        <s v="PLT0687"/>
        <s v="PLT0688"/>
        <s v="PLT0689"/>
        <s v="PLT0690"/>
        <s v="PLT0691"/>
        <s v="PLT0692"/>
        <s v="PLT0693"/>
        <s v="PLT0694"/>
        <s v="PLT0695"/>
        <s v="PLT0696"/>
        <s v="PLT0697"/>
        <s v="PLT0698"/>
        <s v="PLT0699"/>
        <s v="PLT0700"/>
        <s v="PLT0701"/>
        <s v="PLT0702"/>
        <s v="PLT0703"/>
        <s v="PLT0704"/>
        <s v="PLT0705"/>
        <s v="PLT0706"/>
        <s v="PLT0707"/>
        <s v="PLT0708"/>
        <s v="PLT0709"/>
        <s v="PLT0710"/>
        <s v="PLT0711"/>
        <s v="PLT0712"/>
        <s v="PLT0713"/>
        <s v="PLT0714"/>
        <s v="PLT0715"/>
        <s v="PLT0716"/>
        <s v="PLT0717"/>
        <s v="PLT0718"/>
        <s v="PLT0719"/>
        <s v="PLT0720"/>
        <s v="PLT0721"/>
        <s v="PLT0722"/>
        <s v="PLT0723"/>
        <s v="PLT0724"/>
        <s v="PLT0725"/>
        <s v="PLT0726"/>
        <s v="PLT0727"/>
        <s v="PLT0728"/>
        <s v="PLT0729"/>
        <s v="PLT0730"/>
        <s v="PLT0731"/>
        <s v="PLT0732"/>
        <s v="PLT0733"/>
        <s v="PLT0734"/>
        <s v="PLT0735"/>
        <s v="PLT0736"/>
        <s v="PLT0737"/>
        <s v="PLT0738"/>
        <s v="PLT0739"/>
        <s v="PLT0740"/>
        <s v="PLT0741"/>
        <s v="PLT0742"/>
        <s v="PLT0743"/>
        <s v="PLT0744"/>
        <s v="PLT0745"/>
        <s v="PLT0746"/>
        <s v="PLT0747"/>
        <s v="PLT0748"/>
        <s v="PLT0749"/>
        <s v="PLT0750"/>
        <s v="PLT0751"/>
        <s v="PLT0752"/>
        <s v="PLT0753"/>
        <s v="PLT0754"/>
        <s v="PLT0755"/>
        <s v="PLT0756"/>
        <s v="PLT0757"/>
        <s v="PLT0758"/>
        <s v="PLT0759"/>
        <s v="PLT0760"/>
        <s v="PLT0761"/>
        <s v="PLT0762"/>
        <s v="PLT0763"/>
        <s v="PLT0764"/>
        <s v="PLT0765"/>
        <s v="PLT0766"/>
        <s v="PLT0767"/>
        <s v="PLT0768"/>
        <s v="PLT0769"/>
        <s v="PLT0770"/>
        <s v="PLT0771"/>
        <s v="PLT0772"/>
        <s v="PLT0773"/>
        <s v="PLT0774"/>
        <s v="PLT0775"/>
        <s v="PLT0776"/>
        <s v="PLT0777"/>
        <s v="PLT0778"/>
        <s v="PLT0779"/>
        <s v="PLT0780"/>
        <s v="PLT0781"/>
        <s v="PLT0782"/>
        <s v="PLT0783"/>
        <s v="PLT0784"/>
        <s v="PLT0785"/>
        <s v="PLT0786"/>
        <s v="PLT0787"/>
        <s v="PLT0788"/>
        <s v="PLT0789"/>
        <s v="PLT0790"/>
        <s v="PLT0791"/>
        <s v="PLT0792"/>
        <s v="PLT0793"/>
        <s v="PLT0794"/>
        <s v="PLT0795"/>
        <s v="PLT0796"/>
        <s v="PLT0797"/>
        <s v="PLT0798"/>
        <s v="PLT0799"/>
        <s v="PLT0800"/>
        <s v="PLT0801"/>
        <s v="PLT0802"/>
        <s v="PLT0803"/>
        <s v="PLT0804"/>
        <s v="PLT0805"/>
        <s v="PLT0806"/>
        <s v="PLT0807"/>
        <s v="PLT0808"/>
        <s v="PLT0809"/>
        <s v="PLT0810"/>
        <s v="PLT0811"/>
        <s v="PLT0812"/>
        <s v="PLT0813"/>
        <s v="PLT0814"/>
        <s v="PLT0815"/>
        <s v="PLT0816"/>
        <s v="PLT0817"/>
        <s v="PLT0818"/>
        <s v="PLT0819"/>
        <s v="PLT0820"/>
        <s v="PLT0821"/>
        <s v="PLT0822"/>
        <s v="PLT0823"/>
        <s v="PLT0824"/>
        <s v="PLT0825"/>
        <s v="PLT0826"/>
        <s v="PLT0827"/>
        <s v="PLT0828"/>
        <s v="PLT0829"/>
        <s v="PLT0830"/>
        <s v="PLT0831"/>
        <s v="PLT0832"/>
        <s v="PLT0833"/>
        <s v="PLT0834"/>
        <s v="PLT0835"/>
        <s v="PLT0836"/>
        <s v="PLT0837"/>
        <s v="PLT0838"/>
        <s v="PLT0839"/>
        <s v="PLT0840"/>
        <s v="PLT0841"/>
        <s v="PLT0842"/>
        <s v="PLT0843"/>
        <s v="PLT0844"/>
        <s v="PLT0845"/>
        <s v="PLT0846"/>
        <s v="PLT0847"/>
        <s v="PLT0848"/>
        <s v="PLT0849"/>
        <s v="PLT0850"/>
        <s v="PLT0851"/>
        <s v="PLT0852"/>
        <s v="PLT0853"/>
        <s v="PLT0854"/>
        <s v="PLT0855"/>
        <s v="PLT0856"/>
        <s v="PLT0857"/>
        <s v="PLT0858"/>
        <s v="PLT0859"/>
        <s v="PLT0860"/>
        <s v="PLT0861"/>
        <s v="PLT0862"/>
        <s v="PLT0863"/>
        <s v="PLT0864"/>
        <s v="PLT0865"/>
        <s v="PLT0866"/>
        <s v="PLT0867"/>
        <s v="PLT0868"/>
        <s v="PLT0869"/>
        <s v="PLT0870"/>
        <s v="PLT0871"/>
        <s v="PLT0872"/>
        <s v="PLT0873"/>
        <s v="PLT0874"/>
        <s v="PLT0875"/>
        <s v="PLT0876"/>
        <s v="PLT0877"/>
        <s v="PLT0878"/>
        <s v="PLT0879"/>
        <s v="PLT0880"/>
        <s v="PLT0881"/>
        <s v="PLT0882"/>
        <s v="PLT0883"/>
        <s v="PLT0884"/>
        <s v="PLT0885"/>
        <s v="PLT0886"/>
        <s v="PLT0887"/>
        <s v="PLT0888"/>
        <s v="PLT0889"/>
        <s v="PLT0890"/>
        <s v="PLT0891"/>
        <s v="PLT0892"/>
        <s v="PLT0893"/>
        <s v="PLT0894"/>
        <s v="PLT0895"/>
        <s v="PLT0896"/>
        <s v="PLT0897"/>
        <s v="PLT0898"/>
        <s v="PLT0899"/>
        <s v="PLT0900"/>
        <s v="PLT0901"/>
        <s v="PLT0902"/>
        <s v="PLT0903"/>
        <s v="PLT0904"/>
        <s v="PLT0905"/>
        <s v="PLT0906"/>
        <s v="PLT0907"/>
        <s v="PLT0908"/>
        <s v="PLT0909"/>
        <s v="PLT0910"/>
        <s v="PLT0911"/>
        <s v="PLT0912"/>
        <s v="PLT0913"/>
        <s v="PLT0914"/>
        <s v="PLT0915"/>
        <s v="PLT0916"/>
        <s v="PLT0917"/>
        <s v="PLT0918"/>
        <s v="PLT0919"/>
        <s v="PLT0920"/>
        <s v="PLT0921"/>
        <s v="PLT0922"/>
        <s v="PLT0923"/>
        <s v="PLT0924"/>
        <s v="PLT0925"/>
        <s v="PLT0926"/>
        <s v="PLT0927"/>
        <s v="PLT0928"/>
        <s v="PLT0929"/>
        <s v="PLT0930"/>
        <s v="PLT0931"/>
        <s v="PLT0932"/>
        <s v="PLT0933"/>
        <s v="PLT0934"/>
        <s v="PLT0935"/>
        <s v="PLT0936"/>
        <s v="PLT0937"/>
        <s v="PLT0938"/>
        <s v="PLT0939"/>
        <s v="PLT0940"/>
        <s v="PLT0941"/>
        <s v="PLT0942"/>
        <s v="PLT0943"/>
        <s v="PLT0944"/>
        <s v="PLT0945"/>
        <s v="PLT0946"/>
        <s v="PLT0947"/>
        <s v="PLT0948"/>
        <s v="PLT0949"/>
        <s v="PLT0950"/>
        <s v="PLT0951"/>
        <s v="PLT0952"/>
        <s v="PLT0953"/>
        <s v="PLT0954"/>
        <s v="PLT0955"/>
        <s v="PLT0956"/>
        <s v="PLT0957"/>
        <s v="PLT0958"/>
        <s v="PLT0959"/>
        <s v="PLT0960"/>
        <s v="PLT0961"/>
        <s v="PLT0962"/>
        <s v="PLT0963"/>
        <s v="PLT0964"/>
        <s v="PLT0965"/>
        <s v="PLT0966"/>
        <s v="PLT0967"/>
        <s v="PLT0968"/>
        <s v="PLT0969"/>
        <s v="PLT0970"/>
        <s v="PLT0971"/>
        <s v="PLT0972"/>
        <s v="PLT0973"/>
        <s v="PLT0974"/>
        <s v="PLT0975"/>
        <s v="PLT0976"/>
        <s v="PLT0977"/>
        <s v="PLT0978"/>
        <s v="PLT0979"/>
        <s v="PLT0980"/>
        <s v="PLT0981"/>
        <s v="PLT0982"/>
        <s v="PLT0983"/>
        <s v="PLT0984"/>
        <s v="PLT0985"/>
        <s v="PLT0986"/>
        <s v="PLT0987"/>
        <s v="PLT0988"/>
        <s v="PLT0989"/>
        <s v="PLT0990"/>
        <s v="PLT0991"/>
        <s v="PLT0992"/>
        <s v="PLT0993"/>
        <s v="PLT0994"/>
        <s v="PLT0995"/>
        <s v="PLT0996"/>
        <s v="PLT0997"/>
        <s v="PLT0998"/>
        <s v="PLT0999"/>
        <s v="PLT1000"/>
        <s v="PLT1001"/>
        <s v="PLT1002"/>
        <s v="PLT1003"/>
        <s v="PLT1004"/>
        <s v="PLT1005"/>
        <s v="PLT1006"/>
        <s v="PLT1007"/>
        <s v="PLT1008"/>
        <s v="PLT1009"/>
        <s v="PLT1010"/>
        <s v="PLT1011"/>
        <s v="PLT1012"/>
        <s v="PLT1013"/>
        <s v="PLT1014"/>
        <s v="PLT1015"/>
        <s v="PLT1016"/>
        <s v="PLT1017"/>
        <s v="PLT1018"/>
        <s v="PLT1019"/>
        <s v="PLT1020"/>
        <s v="PLT1021"/>
        <s v="PLT1022"/>
        <s v="PLT1023"/>
        <s v="PLT1024"/>
        <s v="PLT1025"/>
        <s v="PLT1026"/>
        <s v="PLT1027"/>
        <s v="PLT1028"/>
        <s v="PLT1029"/>
        <s v="PLT1030"/>
        <s v="PLT1031"/>
        <s v="PLT1032"/>
        <s v="PLT1033"/>
        <s v="PLT1034"/>
        <s v="PLT1035"/>
        <s v="PLT1036"/>
        <s v="PLT1037"/>
        <s v="PLT1038"/>
        <s v="PLT1039"/>
        <s v="PLT1040"/>
        <s v="PLT1041"/>
        <s v="PLT1042"/>
        <s v="PLT1043"/>
        <s v="PLT1044"/>
        <s v="PLT1045"/>
        <s v="PLT1046"/>
        <s v="PLT1047"/>
        <s v="PLT1048"/>
        <s v="PLT1049"/>
        <s v="PLT1050"/>
        <s v="PLT1051"/>
        <s v="PLT1052"/>
        <s v="PLT1053"/>
        <s v="PLT1054"/>
        <s v="PLT1055"/>
        <s v="PLT1056"/>
        <s v="PLT1057"/>
        <s v="PLT1058"/>
        <s v="PLT1059"/>
        <s v="PLT1060"/>
        <s v="PLT1061"/>
        <s v="PLT1062"/>
        <s v="PLT1063"/>
        <s v="PLT1064"/>
        <s v="PLT1065"/>
        <s v="PLT1066"/>
        <s v="PLT1067"/>
        <s v="PLT1068"/>
        <s v="PLT1069"/>
        <s v="PLT1070"/>
        <s v="PLT1071"/>
        <s v="PLT1072"/>
        <s v="PLT1073"/>
        <s v="PLT1074"/>
        <s v="PLT1075"/>
        <s v="PLT1076"/>
        <s v="PLT1077"/>
        <s v="PLT1078"/>
        <s v="PLT1079"/>
        <s v="PLT1080"/>
        <s v="PLT1081"/>
        <s v="PLT1082"/>
        <s v="PLT1083"/>
        <s v="PLT1084"/>
        <s v="PLT1085"/>
        <s v="PLT1086"/>
        <s v="PLT1087"/>
        <s v="PLT1088"/>
        <s v="PLT1089"/>
        <s v="PLT1090"/>
        <s v="PLT1091"/>
        <s v="PLT1092"/>
        <s v="PLT1093"/>
        <s v="PLT1094"/>
        <s v="PLT1095"/>
        <s v="PLT1096"/>
        <s v="PLT1097"/>
        <s v="PLT1098"/>
        <s v="PLT1099"/>
        <s v="PLT1100"/>
        <s v="PLT1101"/>
        <s v="PLT1102"/>
        <s v="PLT1103"/>
        <s v="PLT1104"/>
        <s v="PLT1105"/>
        <s v="PLT1106"/>
        <s v="PLT1107"/>
        <s v="PLT1108"/>
        <s v="PLT1109"/>
        <s v="PLT1110"/>
        <s v="PLT1111"/>
        <s v="PLT1112"/>
        <s v="PLT1113"/>
        <s v="PLT1114"/>
        <s v="PLT1115"/>
        <s v="PLT1116"/>
        <s v="PLT1117"/>
        <s v="PLT1118"/>
        <s v="PLT1119"/>
        <s v="PLT1120"/>
        <s v="PLT1121"/>
        <s v="PLT1122"/>
        <s v="PLT1123"/>
        <s v="PLT1124"/>
        <s v="PLT1125"/>
        <s v="PLT1126"/>
        <s v="PLT1127"/>
        <s v="PLT1128"/>
        <s v="PLT1129"/>
        <s v="PLT1130"/>
        <s v="PLT1131"/>
        <s v="PLT1132"/>
        <s v="PLT1133"/>
        <s v="PLT1134"/>
        <s v="PLT1135"/>
        <s v="PLT1136"/>
        <s v="PLT1137"/>
        <s v="PLT1138"/>
        <s v="PLT1139"/>
        <s v="PLT1140"/>
        <s v="PLT1141"/>
        <s v="PLT1142"/>
        <s v="PLT1143"/>
        <s v="PLT1144"/>
        <s v="PLT1145"/>
        <s v="PLT1146"/>
        <s v="PLT1147"/>
        <s v="PLT1148"/>
        <s v="PLT1149"/>
        <s v="PLT1150"/>
        <s v="PLT1151"/>
        <s v="PLT1152"/>
        <s v="PLT1153"/>
        <s v="PLT1154"/>
        <s v="PLT1155"/>
        <s v="PLT1156"/>
        <s v="PLT1157"/>
        <s v="PLT1158"/>
        <s v="PLT1159"/>
        <s v="PLT1160"/>
        <s v="PLT1161"/>
        <s v="PLT1162"/>
        <s v="PLT1163"/>
        <s v="PLT1164"/>
        <s v="PLT1165"/>
        <s v="PLT1166"/>
        <s v="PLT1167"/>
        <s v="PLT1168"/>
        <s v="PLT1169"/>
        <s v="PLT1170"/>
        <s v="PLT1171"/>
        <s v="PLT1172"/>
        <s v="PLT1173"/>
        <s v="PLT1174"/>
        <s v="PLT1175"/>
        <s v="PLT1176"/>
        <s v="PLT1177"/>
        <s v="PLT1178"/>
        <s v="PLT1179"/>
        <s v="PLT1180"/>
        <s v="PLT1181"/>
        <s v="PLT1182"/>
        <s v="PLT1183"/>
        <s v="PLT1184"/>
        <s v="PLT1185"/>
        <s v="PLT1186"/>
        <s v="PLT1187"/>
        <s v="PLT1188"/>
        <s v="PLT1189"/>
        <s v="PLT1190"/>
        <s v="PLT1191"/>
        <s v="PLT1192"/>
        <s v="PLT1193"/>
        <s v="PLT1194"/>
        <s v="PLT1195"/>
        <s v="PLT1196"/>
        <s v="PLT1197"/>
        <s v="PLT1198"/>
        <s v="PLT1199"/>
        <s v="PLT1200"/>
        <s v="PLT1201"/>
        <s v="PLT1202"/>
        <s v="PLT1203"/>
        <s v="PLT1204"/>
        <s v="PLT1205"/>
        <s v="PLT1206"/>
        <s v="PLT1207"/>
        <s v="PLT1208"/>
        <s v="PLT1209"/>
        <s v="PLT1210"/>
        <s v="PLT1211"/>
        <s v="PLT1212"/>
        <s v="PLT1213"/>
        <s v="PLT1214"/>
        <s v="PLT1215"/>
        <s v="PLT1216"/>
        <s v="PLT1217"/>
        <s v="PLT1218"/>
        <s v="PLT1219"/>
        <s v="PLT1220"/>
        <s v="PLT1221"/>
        <s v="PLT1222"/>
        <s v="PLT1223"/>
        <s v="PLT1224"/>
        <s v="PLT1225"/>
        <s v="PLT1226"/>
        <s v="PLT1227"/>
        <s v="PLT1228"/>
        <s v="PLT1229"/>
        <s v="PLT1230"/>
        <s v="PLT1231"/>
        <s v="PLT1232"/>
        <s v="PLT1233"/>
        <s v="PLT1234"/>
        <s v="PLT1235"/>
        <s v="PLT1236"/>
        <s v="PLT1237"/>
        <s v="PLT1238"/>
        <s v="PLT1239"/>
        <s v="PLT1240"/>
        <s v="PLT1241"/>
        <s v="PLT1242"/>
        <s v="PLT1243"/>
        <s v="PLT1244"/>
        <s v="PLT1245"/>
        <s v="PLT1246"/>
        <s v="PLT1247"/>
        <s v="PLT1248"/>
        <s v="PLT1249"/>
        <s v="PLT1250"/>
        <s v="PLT1251"/>
        <s v="PLT1252"/>
        <s v="PLT1253"/>
        <s v="PLT1254"/>
        <s v="PLT1255"/>
        <s v="PLT1256"/>
        <s v="PLT1257"/>
        <s v="PLT1258"/>
        <s v="PLT1259"/>
        <s v="PLT1260"/>
        <s v="PLT1261"/>
        <s v="PLT1262"/>
        <s v="PLT1263"/>
        <s v="PLT1264"/>
        <s v="PLT1265"/>
        <s v="PLT1266"/>
        <s v="PLT1267"/>
        <s v="PLT1268"/>
        <s v="PLT1269"/>
        <s v="PLT1270"/>
        <s v="PLT1271"/>
        <s v="PLT1272"/>
        <s v="PLT1273"/>
        <s v="PLT1274"/>
        <s v="PLT1275"/>
        <s v="PLT1276"/>
        <s v="PLT1277"/>
        <s v="PLT1278"/>
        <s v="PLT1279"/>
        <s v="PLT1280"/>
        <s v="PLT1281"/>
        <s v="PLT1282"/>
        <s v="PLT1283"/>
        <s v="PLT1284"/>
        <s v="PLT1285"/>
        <s v="PLT1286"/>
        <s v="PLT1287"/>
        <s v="PLT1288"/>
        <s v="PLT1289"/>
        <s v="PLT1290"/>
        <s v="PLT1291"/>
        <s v="PLT1292"/>
        <s v="PLT1293"/>
        <s v="PLT1294"/>
        <s v="PLT1295"/>
        <s v="PLT1296"/>
        <s v="PLT1297"/>
        <s v="PLT1298"/>
        <s v="PLT1299"/>
        <s v="PLT1300"/>
        <s v="PLT1301"/>
        <s v="PLT1302"/>
        <s v="PLT1303"/>
        <s v="PLT1304"/>
        <s v="PLT1305"/>
        <s v="PLT1306"/>
        <s v="PLT1307"/>
        <s v="PLT1308"/>
        <s v="PLT1309"/>
        <s v="PLT1310"/>
        <s v="PLT1311"/>
        <s v="PLT1312"/>
        <s v="PLT1313"/>
        <s v="PLT1314"/>
        <s v="PLT1315"/>
        <s v="PLT1316"/>
        <s v="PLT1317"/>
        <s v="PLT1318"/>
        <s v="PLT1319"/>
        <s v="PLT1320"/>
        <s v="PLT1321"/>
        <s v="PLT1322"/>
        <s v="PLT1323"/>
        <s v="PLT1324"/>
        <s v="PLT1325"/>
        <s v="PLT1326"/>
        <s v="PLT1327"/>
        <s v="PLT1328"/>
        <s v="PLT1329"/>
        <s v="PLT1330"/>
        <s v="PLT1331"/>
        <s v="PLT1332"/>
        <s v="PLT1333"/>
        <s v="PLT1334"/>
        <s v="PLT1335"/>
        <s v="PLT1336"/>
        <s v="PLT1337"/>
        <s v="PLT1338"/>
        <s v="PLT1339"/>
        <s v="PLT1340"/>
        <s v="PLT1341"/>
        <s v="PLT1342"/>
        <s v="PLT1343"/>
        <s v="PLT1344"/>
        <s v="PLT1345"/>
        <s v="PLT1346"/>
        <s v="PLT1347"/>
        <s v="PLT1348"/>
        <s v="PLT1349"/>
        <s v="PLT1350"/>
        <s v="PLT1351"/>
        <s v="PLT1352"/>
        <s v="PLT1353"/>
        <s v="PLT1354"/>
        <s v="PLT1355"/>
        <s v="PLT1356"/>
        <s v="PLT1357"/>
        <s v="PLT1358"/>
        <s v="PLT1359"/>
        <s v="PLT1360"/>
        <s v="PLT1361"/>
        <s v="PLT1362"/>
        <s v="PLT1363"/>
        <s v="PLT1364"/>
        <s v="PLT1365"/>
        <s v="PLT1366"/>
        <s v="PLT1367"/>
        <s v="PLT1368"/>
        <s v="PLT1369"/>
        <s v="PLT1370"/>
        <s v="PLT1371"/>
        <s v="PLT1372"/>
        <s v="PLT1373"/>
        <s v="PLT1374"/>
        <s v="PLT1375"/>
        <s v="PLT1376"/>
        <s v="PLT1377"/>
        <s v="PLT1378"/>
        <s v="PLT1379"/>
        <s v="PLT1380"/>
        <s v="PLT1381"/>
        <s v="PLT1382"/>
        <s v="PLT1383"/>
        <s v="PLT1384"/>
        <s v="PLT1385"/>
        <s v="PLT1386"/>
        <s v="PLT1387"/>
        <s v="PLT1388"/>
        <s v="PLT1389"/>
        <s v="PLT1390"/>
        <s v="PLT1391"/>
        <s v="PLT1392"/>
        <s v="PLT1393"/>
        <s v="PLT1394"/>
        <s v="PLT1395"/>
        <s v="PLT1396"/>
        <s v="PLT1397"/>
        <s v="PLT1398"/>
        <s v="PLT1399"/>
        <s v="PLT1400"/>
        <s v="PLT1401"/>
        <s v="PLT1402"/>
        <s v="PLT1403"/>
        <s v="PLT1404"/>
        <s v="PLT1405"/>
        <s v="PLT1406"/>
        <s v="PLT1407"/>
        <s v="PLT1408"/>
        <s v="PLT1409"/>
        <s v="PLT1410"/>
        <s v="PLT1411"/>
        <s v="PLT1412"/>
        <s v="PLT1413"/>
        <s v="PLT1414"/>
        <s v="PLT1415"/>
        <s v="PLT1416"/>
        <s v="PLT1417"/>
        <s v="PLT1418"/>
        <s v="PLT1419"/>
        <s v="PLT1420"/>
        <s v="PLT1421"/>
        <s v="PLT1422"/>
        <s v="PLT1423"/>
        <s v="PLT1424"/>
        <s v="PLT1425"/>
        <s v="PLT1426"/>
        <s v="PLT1427"/>
        <s v="PLT1428"/>
        <s v="PLT1429"/>
        <s v="PLT1430"/>
        <s v="PLT1431"/>
        <s v="PLT1432"/>
        <s v="PLT1433"/>
        <s v="PLT1434"/>
        <s v="PLT1435"/>
        <s v="PLT1436"/>
        <s v="PLT1437"/>
        <s v="PLT1438"/>
        <s v="PLT1439"/>
        <s v="PLT1440"/>
        <s v="PLT1441"/>
        <s v="PLT1442"/>
        <s v="PLT1443"/>
        <s v="PLT1444"/>
        <s v="PLT1445"/>
        <s v="PLT1446"/>
        <s v="PLT1447"/>
        <s v="PLT1448"/>
        <s v="PLT1449"/>
        <s v="PLT1450"/>
        <s v="PLT1451"/>
        <s v="PLT1452"/>
        <s v="PLT1453"/>
        <s v="PLT1454"/>
        <s v="PLT1455"/>
        <s v="PLT1456"/>
        <s v="PLT1457"/>
        <s v="PLT1458"/>
        <s v="PLT1459"/>
        <s v="PLT1460"/>
        <s v="PLT1461"/>
        <s v="PLT1462"/>
        <s v="PLT1463"/>
        <s v="PLT1464"/>
        <s v="PLT1465"/>
        <s v="PLT1466"/>
        <s v="PLT1467"/>
        <s v="PLT1468"/>
        <s v="PLT1469"/>
        <s v="PLT1470"/>
        <s v="PLT1471"/>
        <s v="PLT1472"/>
        <s v="PLT1473"/>
        <s v="PLT1474"/>
        <s v="PLT1475"/>
        <s v="PLT1476"/>
        <s v="PLT1477"/>
        <s v="PLT1478"/>
        <s v="PLT1479"/>
        <s v="PLT1480"/>
        <s v="PLT1481"/>
        <s v="PLT1482"/>
        <s v="PLT1483"/>
        <s v="PLT1484"/>
        <s v="PLT1485"/>
        <s v="PLT1486"/>
        <s v="PLT1487"/>
        <s v="PLT1488"/>
        <s v="PLT1489"/>
        <s v="PLT1490"/>
        <s v="PLT1491"/>
        <s v="PLT1492"/>
        <s v="PLT1493"/>
        <s v="PLT1494"/>
        <s v="PLT1495"/>
        <s v="PLT1496"/>
        <s v="PLT1497"/>
        <s v="PLT1498"/>
        <s v="PLT1499"/>
        <s v="PLT1500"/>
        <s v="PLT1501"/>
        <s v="PLT1502"/>
        <s v="PLT1503"/>
        <s v="PLT1504"/>
        <s v="PLT1505"/>
        <s v="PLT1506"/>
        <s v="PLT1507"/>
        <s v="PLT1508"/>
        <s v="PLT1509"/>
        <s v="PLT1510"/>
        <s v="PLT1511"/>
        <s v="PLT1512"/>
        <s v="PLT1513"/>
        <s v="PLT1514"/>
        <s v="PLT1515"/>
        <s v="PLT1516"/>
        <s v="PLT1517"/>
        <s v="PLT1518"/>
        <s v="PLT1519"/>
        <s v="PLT1520"/>
        <s v="PLT1521"/>
        <s v="PLT1522"/>
        <s v="PLT1523"/>
        <s v="PLT1524"/>
        <s v="PLT1525"/>
        <s v="PLT1526"/>
        <s v="PLT1527"/>
        <s v="PLT1528"/>
        <s v="PLT1529"/>
        <s v="PLT1530"/>
        <s v="PLT1531"/>
        <s v="PLT1532"/>
        <s v="PLT1533"/>
        <s v="PLT1534"/>
        <s v="PLT1535"/>
        <s v="PLT1536"/>
        <s v="PLT1537"/>
        <s v="PLT1538"/>
        <s v="PLT1539"/>
        <s v="PLT1540"/>
        <s v="PLT1541"/>
        <s v="PLT1542"/>
        <s v="PLT1543"/>
        <s v="PLT1544"/>
        <s v="PLT1545"/>
        <s v="PLT1546"/>
        <s v="PLT1547"/>
        <s v="PLT1548"/>
        <s v="PLT1549"/>
        <s v="PLT1550"/>
        <s v="PLT1551"/>
        <s v="PLT1552"/>
        <s v="PLT1553"/>
        <s v="PLT1554"/>
        <s v="PLT1555"/>
        <s v="PLT1556"/>
        <s v="PLT1557"/>
        <s v="PLT1558"/>
        <s v="PLT1559"/>
        <s v="PLT1560"/>
        <s v="PLT1561"/>
        <s v="PLT1562"/>
        <s v="PLT1563"/>
        <s v="PLT1564"/>
        <s v="PLT1565"/>
        <s v="PLT1566"/>
        <s v="PLT1567"/>
        <s v="PLT1568"/>
        <s v="PLT1569"/>
        <s v="PLT1570"/>
        <s v="PLT1571"/>
        <s v="PLT1572"/>
        <s v="PLT1573"/>
        <s v="PLT1574"/>
        <s v="PLT1575"/>
        <s v="PLT1576"/>
        <s v="PLT1577"/>
        <s v="PLT1578"/>
        <s v="PLT1579"/>
        <s v="PLT1580"/>
        <s v="PLT1581"/>
        <s v="PLT1582"/>
        <s v="PLT1583"/>
        <s v="PLT1584"/>
        <s v="PLT1585"/>
        <s v="PLT1586"/>
        <s v="PLT1587"/>
        <s v="PLT1588"/>
        <s v="PLT1589"/>
        <s v="PLT1590"/>
        <s v="PLT1591"/>
        <s v="PLT1592"/>
        <s v="PLT1593"/>
        <s v="PLT1594"/>
        <s v="PLT1595"/>
        <s v="PLT1596"/>
        <s v="PLT1597"/>
        <s v="PLT1598"/>
        <s v="PLT1599"/>
        <s v="PLT1600"/>
        <s v="PLT1601"/>
        <s v="PLT1602"/>
        <s v="PLT1603"/>
        <s v="PLT1604"/>
        <s v="PLT1605"/>
        <s v="PLT1606"/>
        <s v="PLT1607"/>
        <s v="PLT1608"/>
        <s v="PLT1609"/>
        <s v="PLT1610"/>
        <s v="PLT1611"/>
        <s v="PLT1612"/>
        <s v="PLT1613"/>
        <s v="PLT1614"/>
        <s v="PLT1615"/>
        <s v="PLT1616"/>
        <s v="PLT1617"/>
        <s v="PLT1618"/>
        <s v="PLT1619"/>
        <s v="PLT1620"/>
        <s v="PLT1621"/>
        <s v="PLT1622"/>
        <s v="PLT1623"/>
        <s v="PLT1624"/>
        <s v="PLT1625"/>
        <s v="PLT1626"/>
        <s v="PLT1627"/>
        <s v="PLT1628"/>
        <s v="PLT1629"/>
        <s v="PLT1630"/>
        <s v="PLT1631"/>
        <s v="PLT1632"/>
        <s v="PLT1633"/>
        <s v="PLT1634"/>
        <s v="PLT1635"/>
        <s v="PLT1636"/>
        <s v="PLT1637"/>
        <s v="PLT1638"/>
        <s v="PLT1639"/>
        <s v="PLT1640"/>
        <s v="PLT1641"/>
        <s v="PLT1642"/>
        <s v="PLT1643"/>
        <s v="PLT1644"/>
        <s v="PLT1645"/>
        <s v="PLT1646"/>
        <s v="PLT1647"/>
        <s v="PLT1648"/>
        <s v="PLT1649"/>
        <s v="PLT1650"/>
        <s v="PLT1651"/>
        <s v="PLT1652"/>
        <s v="PLT1653"/>
        <s v="PLT1654"/>
        <s v="PLT1655"/>
        <s v="PLT1656"/>
        <s v="PLT1657"/>
        <s v="PLT1658"/>
        <s v="PLT1659"/>
        <s v="PLT1660"/>
        <s v="PLT1661"/>
        <s v="PLT1662"/>
        <s v="PLT1663"/>
        <s v="PLT1664"/>
        <s v="PLT1665"/>
        <s v="PLT1666"/>
        <s v="PLT1667"/>
        <s v="PLT1668"/>
        <s v="PLT1669"/>
        <s v="PLT1670"/>
        <s v="PLT1671"/>
        <s v="PLT1672"/>
        <s v="PLT1673"/>
        <s v="PLT1674"/>
        <s v="PLT1675"/>
        <s v="PLT1676"/>
        <s v="PLT1677"/>
        <s v="PLT1678"/>
        <s v="PLT1679"/>
        <s v="PLT1680"/>
        <s v="PLT1681"/>
        <s v="PLT1682"/>
        <s v="PLT1683"/>
        <s v="PLT1684"/>
        <s v="PLT1685"/>
        <s v="PLT1686"/>
        <s v="PLT1687"/>
        <s v="PLT1688"/>
        <s v="PLT1689"/>
        <s v="PLT1690"/>
        <s v="PLT1691"/>
        <s v="PLT1692"/>
        <s v="PLT1693"/>
        <s v="PLT1694"/>
        <s v="PLT1695"/>
        <s v="PLT1696"/>
        <s v="PLT1697"/>
        <s v="PLT1698"/>
        <s v="PLT1699"/>
        <s v="PLT1700"/>
        <s v="PLT1701"/>
        <s v="PLT1702"/>
        <s v="PLT1703"/>
        <s v="PLT1704"/>
        <s v="PLT1705"/>
        <s v="PLT1706"/>
        <s v="PLT1707"/>
        <s v="PLT1708"/>
        <s v="PLT1709"/>
        <s v="PLT1710"/>
        <s v="PLT1711"/>
        <s v="PLT1712"/>
        <s v="PLT1713"/>
        <s v="PLT1714"/>
        <s v="PLT1715"/>
        <s v="PLT1716"/>
        <s v="PLT1717"/>
        <s v="PLT1718"/>
        <s v="PLT1719"/>
        <s v="PLT1720"/>
        <s v="PLT1721"/>
        <s v="PLT1722"/>
        <s v="PLT1723"/>
        <s v="PLT1724"/>
        <s v="PLT1725"/>
        <s v="PLT1726"/>
        <s v="PLT1727"/>
        <s v="PLT1728"/>
        <s v="PLT1729"/>
        <s v="PLT1730"/>
        <s v="PLT1731"/>
        <s v="PLT1732"/>
        <s v="PLT1733"/>
        <s v="PLT1734"/>
        <s v="PLT1735"/>
        <s v="PLT1736"/>
        <s v="PLT1737"/>
        <s v="PLT1738"/>
        <s v="PLT1739"/>
        <s v="PLT1740"/>
        <s v="PLT1741"/>
        <s v="PLT1742"/>
        <s v="PLT1743"/>
        <s v="PLT1744"/>
        <s v="PLT1745"/>
        <s v="PLT1746"/>
        <s v="PLT1747"/>
        <s v="PLT1748"/>
        <s v="PLT1749"/>
        <s v="PLT1750"/>
        <s v="PLT1751"/>
        <s v="PLT1752"/>
        <s v="PLT1753"/>
        <s v="PLT1754"/>
        <s v="PLT1755"/>
        <s v="PLT1756"/>
        <s v="PLT1757"/>
        <s v="PLT1758"/>
        <s v="PLT1759"/>
        <s v="PLT1760"/>
        <s v="PLT1761"/>
        <s v="PLT1762"/>
        <s v="PLT1763"/>
        <s v="PLT1764"/>
        <s v="PLT1765"/>
        <s v="PLT1766"/>
        <s v="PLT1767"/>
        <s v="PLT1768"/>
        <s v="PLT1769"/>
        <s v="PLT1770"/>
        <s v="PLT1771"/>
        <s v="PLT1772"/>
        <s v="PLT1773"/>
        <s v="PLT1774"/>
        <s v="PLT1775"/>
        <s v="PLT1776"/>
        <s v="PLT1777"/>
        <s v="PLT1778"/>
        <s v="PLT1779"/>
        <s v="PLT1780"/>
        <s v="PLT1781"/>
        <s v="PLT1782"/>
        <s v="PLT1783"/>
        <s v="PLT1784"/>
        <s v="PLT1785"/>
        <s v="PLT1786"/>
        <s v="PLT1787"/>
        <s v="PLT1788"/>
        <s v="PLT1789"/>
        <s v="PLT1790"/>
        <s v="PLT1791"/>
        <s v="PLT1792"/>
        <s v="PLT1793"/>
        <s v="PLT1794"/>
        <s v="PLT1795"/>
        <s v="PLT1796"/>
        <s v="PLT1797"/>
        <s v="PLT1798"/>
        <s v="PLT1799"/>
        <s v="PLT1800"/>
        <s v="PLT1801"/>
        <s v="PLT1802"/>
        <s v="PLT1803"/>
        <s v="PLT1804"/>
        <s v="PLT1805"/>
        <s v="PLT1806"/>
        <s v="PLT1807"/>
        <s v="PLT1808"/>
        <s v="PLT1809"/>
        <s v="PLT1810"/>
        <s v="PLT1811"/>
        <s v="PLT1812"/>
        <s v="PLT1813"/>
        <s v="PLT1814"/>
        <s v="PLT1815"/>
        <s v="PLT1816"/>
        <s v="PLT1817"/>
        <s v="PLT1818"/>
        <s v="PLT1819"/>
        <s v="PLT1820"/>
        <s v="PLT1821"/>
        <s v="PLT1822"/>
        <s v="PLT1823"/>
        <s v="PLT1824"/>
        <s v="PLT1825"/>
        <s v="PLT1826"/>
        <s v="PLT1827"/>
        <s v="PLT1828"/>
        <s v="PLT1829"/>
        <s v="PLT1830"/>
        <s v="PLT1831"/>
        <s v="PLT1832"/>
        <s v="PLT1833"/>
        <s v="PLT1834"/>
        <s v="PLT1835"/>
        <s v="PLT1836"/>
        <s v="PLT1837"/>
        <s v="PLT1838"/>
        <s v="PLT1839"/>
        <s v="PLT1840"/>
        <s v="PLT1841"/>
        <s v="PLT1842"/>
        <s v="PLT1843"/>
        <s v="PLT1844"/>
        <s v="PLT1845"/>
        <s v="PLT1846"/>
        <s v="PLT1847"/>
        <s v="PLT1848"/>
        <s v="PLT1849"/>
        <s v="PLT1850"/>
        <s v="PLT1851"/>
        <s v="PLT1852"/>
        <s v="PLT1853"/>
        <s v="PLT1854"/>
        <s v="PLT1855"/>
        <s v="PLT1856"/>
        <s v="PLT1857"/>
        <s v="PLT1858"/>
        <s v="PLT1859"/>
        <s v="PLT1860"/>
        <s v="PLT1861"/>
        <s v="PLT1862"/>
        <s v="PLT1863"/>
        <s v="PLT1864"/>
        <s v="PLT1865"/>
        <s v="PLT1866"/>
        <s v="PLT1867"/>
        <s v="PLT1868"/>
        <s v="PLT1869"/>
        <s v="PLT1870"/>
        <s v="PLT1871"/>
        <s v="PLT1872"/>
        <s v="PLT1873"/>
        <s v="PLT1874"/>
        <s v="PLT1875"/>
        <s v="PLT1876"/>
        <s v="PLT1877"/>
        <s v="PLT1878"/>
        <s v="PLT1879"/>
        <s v="PLT1880"/>
        <s v="PLT1881"/>
        <s v="PLT1882"/>
        <s v="PLT1883"/>
        <s v="PLT1884"/>
        <s v="PLT1885"/>
        <s v="PLT1886"/>
        <s v="PLT1887"/>
        <s v="PLT1888"/>
        <s v="PLT1889"/>
        <s v="PLT1890"/>
        <s v="PLT1891"/>
        <s v="PLT1892"/>
        <s v="PLT1893"/>
        <s v="PLT1894"/>
        <s v="PLT1895"/>
        <s v="PLT1896"/>
        <s v="PLT1897"/>
        <s v="PLT1898"/>
        <s v="PLT1899"/>
        <s v="PLT1900"/>
        <s v="PLT1901"/>
        <s v="PLT1902"/>
        <s v="PLT1903"/>
        <s v="PLT1904"/>
        <s v="PLT1905"/>
        <s v="PLT1906"/>
        <s v="PLT1907"/>
        <s v="PLT1908"/>
        <s v="PLT1909"/>
        <s v="PLT1910"/>
        <s v="PLT1911"/>
        <s v="PLT1912"/>
        <s v="PLT1913"/>
        <s v="PLT1914"/>
        <s v="PLT1915"/>
        <s v="PLT1916"/>
        <s v="PLT1917"/>
        <s v="PLT1918"/>
        <s v="PLT1919"/>
        <s v="PLT1920"/>
        <s v="PLT1921"/>
        <s v="PLT1922"/>
        <s v="PLT1923"/>
        <s v="PLT1924"/>
        <s v="PLT1925"/>
        <s v="PLT1926"/>
        <s v="PLT1927"/>
        <s v="PLT1928"/>
        <s v="PLT1929"/>
        <s v="PLT1930"/>
        <s v="PLT1931"/>
        <s v="PLT1932"/>
        <s v="PLT1933"/>
        <s v="PLT1934"/>
        <s v="PLT1935"/>
        <s v="PLT1936"/>
        <s v="PLT1937"/>
        <s v="PLT1938"/>
        <s v="PLT1939"/>
        <s v="PLT1940"/>
        <s v="PLT1941"/>
        <s v="PLT1942"/>
        <s v="PLT1943"/>
        <s v="PLT1944"/>
        <s v="PLT1945"/>
        <s v="PLT1946"/>
        <s v="PLT1947"/>
        <s v="PLT1948"/>
        <s v="PLT1949"/>
        <s v="PLT1950"/>
        <s v="PLT1951"/>
        <s v="PLT1952"/>
        <s v="PLT1953"/>
        <s v="PLT1954"/>
        <s v="PLT1955"/>
        <s v="PLT1956"/>
        <s v="PLT1957"/>
        <s v="PLT1958"/>
        <s v="PLT1959"/>
        <s v="PLT1960"/>
        <s v="PLT1961"/>
        <s v="PLT1962"/>
        <s v="PLT1963"/>
        <s v="PLT1964"/>
        <s v="PLT1965"/>
        <s v="PLT1966"/>
        <s v="PLT1967"/>
        <s v="PLT1968"/>
        <s v="PLT1969"/>
        <s v="PLT1970"/>
        <s v="PLT1971"/>
        <s v="PLT1972"/>
        <s v="PLT1973"/>
        <s v="PLT1974"/>
        <s v="PLT1975"/>
        <s v="PLT1976"/>
        <s v="PLT1977"/>
        <s v="PLT1978"/>
        <s v="PLT1979"/>
        <s v="PLT1980"/>
        <s v="PLT1981"/>
        <s v="PLT1982"/>
        <s v="PLT1983"/>
        <s v="PLT1984"/>
        <s v="PLT1985"/>
        <s v="PLT1986"/>
        <s v="PLT1987"/>
        <s v="PLT1988"/>
        <s v="PLT1989"/>
        <s v="PLT1990"/>
        <s v="PLT1991"/>
        <s v="PLT1992"/>
        <s v="PLT1993"/>
        <s v="PLT1994"/>
        <s v="PLT1995"/>
        <s v="PLT1996"/>
        <s v="PLT1997"/>
        <s v="PLT1998"/>
        <s v="PLT1999"/>
        <s v="PLT2000"/>
        <s v="PLT2001"/>
        <s v="PLT2002"/>
        <s v="PLT2003"/>
        <s v="PLT2004"/>
        <s v="PLT2005"/>
        <s v="PLT2006"/>
        <s v="PLT2007"/>
        <s v="PLT2008"/>
        <s v="PLT2009"/>
        <s v="PLT2010"/>
        <s v="PLT2011"/>
        <s v="PLT2012"/>
        <s v="PLT2013"/>
        <s v="PLT2014"/>
        <s v="PLT2015"/>
        <s v="PLT2016"/>
        <s v="PLT2017"/>
        <s v="PLT2018"/>
        <s v="PLT2019"/>
        <s v="PLT2020"/>
        <s v="PLT2021"/>
        <s v="PLT2022"/>
        <s v="PLT2023"/>
        <s v="PLT2024"/>
        <s v="PLT2025"/>
        <s v="PLT2026"/>
        <s v="PLT2027"/>
        <s v="PLT2028"/>
        <s v="PLT2029"/>
        <s v="PLT2030"/>
        <s v="PLT2031"/>
        <s v="PLT2032"/>
        <s v="PLT2033"/>
        <s v="PLT2034"/>
        <s v="PLT2035"/>
        <s v="PLT2036"/>
        <s v="PLT2037"/>
        <s v="PLT2038"/>
        <s v="PLT2039"/>
        <s v="PLT2040"/>
        <s v="PLT2041"/>
        <s v="PLT2042"/>
        <s v="PLT2043"/>
        <s v="PLT2044"/>
        <s v="PLT2045"/>
        <s v="PLT2046"/>
        <s v="PLT2047"/>
        <s v="PLT2048"/>
        <s v="PLT2049"/>
        <s v="PLT2050"/>
        <s v="PLT2051"/>
        <s v="PLT2052"/>
        <s v="PLT2053"/>
        <s v="PLT2054"/>
        <s v="PLT2055"/>
        <s v="PLT2056"/>
        <s v="PLT2057"/>
        <s v="PLT2058"/>
        <s v="PLT2059"/>
        <s v="PLT2060"/>
        <s v="PLT2061"/>
        <s v="PLT2062"/>
        <s v="PLT2063"/>
        <s v="PLT2064"/>
        <s v="PLT2065"/>
        <s v="PLT2066"/>
        <s v="PLT2067"/>
        <s v="PLT2068"/>
        <s v="PLT2069"/>
        <s v="PLT2070"/>
        <s v="PLT2071"/>
        <s v="PLT2072"/>
        <s v="PLT2073"/>
        <s v="PLT2074"/>
        <s v="PLT2075"/>
        <s v="PLT2076"/>
        <s v="PLT2077"/>
        <s v="PLT2078"/>
        <s v="PLT2079"/>
        <s v="PLT2080"/>
        <s v="PLT2081"/>
        <s v="PLT2082"/>
        <s v="PLT2083"/>
        <s v="PLT2084"/>
        <s v="PLT2085"/>
        <s v="PLT2086"/>
        <s v="PLT2087"/>
        <s v="PLT2088"/>
        <s v="PLT2089"/>
        <s v="PLT2090"/>
        <s v="PLT2091"/>
        <s v="PLT2092"/>
        <s v="PLT2093"/>
        <s v="PLT2094"/>
        <s v="PLT2095"/>
        <s v="PLT2096"/>
        <s v="PLT2097"/>
        <s v="PLT2098"/>
        <s v="PLT2099"/>
        <s v="PLT2100"/>
        <s v="PLT2101"/>
        <s v="PLT2102"/>
        <s v="PLT2103"/>
        <s v="PLT2104"/>
        <s v="PLT2105"/>
        <s v="PLT2106"/>
        <s v="PLT2107"/>
        <s v="PLT2108"/>
        <s v="PLT2109"/>
        <s v="PLT2110"/>
        <s v="PLT2111"/>
        <s v="PLT2112"/>
        <s v="PLT2113"/>
        <s v="PLT2114"/>
        <s v="PLT2115"/>
        <s v="PLT2116"/>
        <s v="PLT2117"/>
        <s v="PLT2118"/>
        <s v="PLT2119"/>
        <s v="PLT2120"/>
        <s v="PLT2121"/>
        <s v="PLT2122"/>
        <s v="PLT2123"/>
        <s v="PLT2124"/>
        <s v="PLT2125"/>
        <s v="PLT2126"/>
        <s v="PLT2127"/>
        <s v="PLT2128"/>
        <s v="PLT2129"/>
        <s v="PLT2130"/>
        <s v="PLT2131"/>
        <s v="PLT2132"/>
        <s v="PLT2133"/>
        <s v="PLT2134"/>
        <s v="PLT2135"/>
        <s v="PLT2136"/>
        <s v="PLT2137"/>
        <s v="PLT2138"/>
        <s v="PLT2139"/>
        <s v="PLT2140"/>
        <s v="PLT2141"/>
        <s v="PLT2142"/>
        <s v="PLT2143"/>
        <s v="PLT2144"/>
        <s v="PLT2145"/>
        <s v="PLT2146"/>
        <s v="PLT2147"/>
        <s v="PLT2148"/>
        <s v="PLT2149"/>
        <s v="PLT2150"/>
        <s v="PLT2151"/>
        <s v="PLT2152"/>
        <s v="PLT2153"/>
        <s v="PLT2154"/>
        <s v="PLT2155"/>
        <s v="PLT2156"/>
        <s v="PLT2157"/>
        <s v="PLT2158"/>
        <s v="PLT2159"/>
        <s v="PLT2160"/>
        <s v="PLT2161"/>
        <s v="PLT2162"/>
        <s v="PLT2163"/>
        <s v="PLT2164"/>
        <s v="PLT2165"/>
        <s v="PLT2166"/>
        <s v="PLT2167"/>
        <s v="PLT2168"/>
        <s v="PLT2169"/>
        <s v="PLT2170"/>
        <s v="PLT2171"/>
        <s v="PLT2172"/>
        <s v="PLT2173"/>
        <s v="PLT2174"/>
        <s v="PLT2175"/>
        <s v="PLT2176"/>
        <s v="PLT2177"/>
        <s v="PLT2178"/>
        <s v="PLT2179"/>
        <s v="PLT2180"/>
        <s v="PLT2181"/>
        <s v="PLT2182"/>
        <s v="PLT2183"/>
        <s v="PLT2184"/>
        <s v="PLT2185"/>
        <s v="PLT2186"/>
        <s v="PLT2187"/>
        <s v="PLT2188"/>
        <s v="PLT2189"/>
        <s v="PLT2190"/>
        <s v="PLT2191"/>
        <s v="PLT2192"/>
        <s v="PLT2193"/>
        <s v="PLT2194"/>
        <s v="PLT2195"/>
        <s v="PLT2196"/>
        <s v="PLT2197"/>
        <s v="PLT2198"/>
        <s v="PLT2199"/>
        <s v="PLT2200"/>
        <s v="PLT2201"/>
        <s v="PLT2202"/>
        <s v="PLT2203"/>
        <s v="PLT2204"/>
        <s v="PLT2205"/>
        <s v="PLT2206"/>
        <s v="PLT2207"/>
        <s v="PLT2208"/>
        <s v="PLT2209"/>
        <s v="PLT2210"/>
        <s v="PLT2211"/>
        <s v="PLT2212"/>
        <s v="PLT2213"/>
        <s v="PLT2214"/>
        <s v="PLT2215"/>
        <s v="PLT2216"/>
        <s v="PLT2217"/>
        <s v="PLT2218"/>
        <s v="PLT2219"/>
        <s v="PLT2220"/>
        <s v="PLT2221"/>
        <s v="PLT2222"/>
        <s v="PLT2223"/>
        <s v="PLT2224"/>
        <s v="PLT2225"/>
        <s v="PLT2226"/>
        <s v="PLT2227"/>
        <s v="PLT2228"/>
        <s v="PLT2229"/>
        <s v="PLT2230"/>
        <s v="PLT2231"/>
        <s v="PLT2232"/>
        <s v="PLT2233"/>
        <s v="PLT2234"/>
        <s v="PLT2235"/>
        <s v="PLT2236"/>
        <s v="PLT2237"/>
        <s v="PLT2238"/>
        <s v="PLT2239"/>
        <s v="PLT2240"/>
        <s v="PLT2241"/>
        <s v="PLT2242"/>
        <s v="PLT2243"/>
        <s v="PLT2244"/>
        <s v="PLT2245"/>
        <s v="PLT2246"/>
        <s v="PLT2247"/>
        <s v="PLT2248"/>
        <s v="PLT2249"/>
        <s v="PLT2250"/>
        <s v="PLT2251"/>
        <s v="PLT2252"/>
        <s v="PLT2253"/>
        <s v="PLT2254"/>
        <s v="PLT2255"/>
        <s v="PLT2256"/>
        <s v="PLT2257"/>
        <s v="PLT2258"/>
        <s v="PLT2259"/>
        <s v="PLT2260"/>
        <s v="PLT2261"/>
        <s v="PLT2262"/>
        <s v="PLT2263"/>
        <s v="PLT2264"/>
        <s v="PLT2265"/>
        <s v="PLT2266"/>
        <s v="PLT2267"/>
        <s v="PLT2268"/>
        <s v="PLT2269"/>
        <s v="PLT2270"/>
        <s v="PLT2271"/>
        <s v="PLT2272"/>
        <s v="PLT2273"/>
        <s v="PLT2274"/>
        <s v="PLT2275"/>
        <s v="PLT2276"/>
        <s v="PLT2277"/>
        <s v="PLT2278"/>
        <s v="PLT2279"/>
        <s v="PLT2280"/>
        <s v="PLT2281"/>
        <s v="PLT2282"/>
        <s v="PLT2283"/>
        <s v="PLT2284"/>
        <s v="PLT2285"/>
        <s v="PLT2286"/>
        <s v="PLT2287"/>
        <s v="PLT2288"/>
        <s v="PLT2289"/>
        <s v="PLT2290"/>
        <s v="PLT2291"/>
        <s v="PLT2292"/>
        <s v="PLT2293"/>
        <s v="PLT2294"/>
        <s v="PLT2295"/>
        <s v="PLT2296"/>
        <s v="PLT2297"/>
        <s v="PLT2298"/>
        <s v="PLT2299"/>
        <s v="PLT2300"/>
        <s v="PLT2301"/>
        <s v="PLT2302"/>
        <s v="PLT2303"/>
        <s v="PLT2304"/>
        <s v="PLT2305"/>
        <s v="PLT2306"/>
        <s v="PLT2307"/>
        <s v="PLT2308"/>
        <s v="PLT2309"/>
        <s v="PLT2310"/>
        <s v="PLT2311"/>
        <s v="PLT2312"/>
        <s v="PLT2313"/>
        <s v="PLT2314"/>
        <s v="PLT2315"/>
        <s v="PLT2316"/>
        <s v="PLT2317"/>
        <s v="PLT2318"/>
        <s v="PLT2319"/>
        <s v="PLT2320"/>
        <s v="PLT2321"/>
        <s v="PLT2322"/>
        <s v="PLT2323"/>
        <s v="PLT2324"/>
        <s v="PLT2325"/>
        <s v="PLT2326"/>
        <s v="PLT2327"/>
        <s v="PLT2328"/>
        <s v="PLT2329"/>
        <s v="PLT2330"/>
        <s v="PLT2331"/>
        <s v="PLT2332"/>
        <s v="PLT2333"/>
        <s v="PLT2334"/>
        <s v="PLT2335"/>
        <s v="PLT2336"/>
        <s v="PLT2337"/>
        <s v="PLT2338"/>
        <s v="PLT2339"/>
        <s v="PLT2340"/>
        <s v="PLT2341"/>
        <s v="PLT2342"/>
        <s v="PLT2343"/>
        <s v="PLT2344"/>
        <s v="PLT2345"/>
        <s v="PLT2346"/>
        <s v="PLT2347"/>
        <s v="PLT2348"/>
        <s v="PLT2349"/>
        <s v="PLT2350"/>
        <s v="PLT2351"/>
        <s v="PLT2352"/>
        <s v="PLT2353"/>
        <s v="PLT2354"/>
        <s v="PLT2355"/>
        <s v="PLT2356"/>
        <s v="PLT2357"/>
        <s v="PLT2358"/>
        <s v="PLT2359"/>
        <s v="PLT2360"/>
        <s v="PLT2361"/>
        <s v="PLT2362"/>
        <s v="PLT2363"/>
        <s v="PLT2364"/>
        <s v="PLT2365"/>
        <s v="PLT2366"/>
        <s v="PLT2367"/>
        <s v="PLT2368"/>
        <s v="PLT2369"/>
        <s v="PLT2370"/>
        <s v="PLT2371"/>
        <s v="PLT2372"/>
        <s v="PLT2373"/>
        <s v="PLT2374"/>
        <s v="PLT2375"/>
        <s v="PLT2376"/>
        <s v="PLT2377"/>
        <s v="PLT2378"/>
        <s v="PLT2379"/>
        <s v="PLT2380"/>
        <s v="PLT2381"/>
        <s v="PLT2382"/>
        <s v="PLT2383"/>
        <s v="PLT2384"/>
        <s v="PLT2385"/>
        <s v="PLT2386"/>
        <s v="PLT2387"/>
        <s v="PLT2388"/>
        <s v="PLT2389"/>
        <s v="PLT2390"/>
        <s v="PLT2391"/>
        <s v="PLT2392"/>
        <s v="PLT2393"/>
        <s v="PLT2394"/>
        <s v="PLT2395"/>
        <s v="PLT2396"/>
        <s v="PLT2397"/>
        <s v="PLT2398"/>
        <s v="PLT2399"/>
        <s v="PLT2400"/>
        <s v="PLT2401"/>
        <s v="PLT2402"/>
        <s v="PLT2403"/>
        <s v="PLT2404"/>
        <s v="PLT2405"/>
        <s v="PLT2406"/>
        <s v="PLT2407"/>
        <s v="PLT2408"/>
        <s v="PLT2409"/>
        <s v="PLT2410"/>
        <s v="PLT2411"/>
        <s v="PLT2412"/>
        <s v="PLT2413"/>
        <s v="PLT2414"/>
        <s v="PLT2415"/>
        <s v="PLT2416"/>
        <s v="PLT2417"/>
        <s v="PLT2418"/>
        <s v="PLT2419"/>
        <s v="PLT2420"/>
        <s v="PLT2421"/>
        <s v="PLT2422"/>
        <s v="PLT2423"/>
        <s v="PLT2424"/>
        <s v="PLT2425"/>
        <s v="PLT2426"/>
        <s v="PLT2427"/>
        <s v="PLT2428"/>
        <s v="PLT2429"/>
        <s v="PLT2430"/>
        <s v="PLT2431"/>
        <s v="PLT2432"/>
        <s v="PLT2433"/>
        <s v="PLT2434"/>
        <s v="PLT2435"/>
        <s v="PLT2436"/>
        <s v="PLT2437"/>
        <s v="PLT2438"/>
        <s v="PLT2439"/>
        <s v="PLT2440"/>
        <s v="PLT2441"/>
        <s v="PLT2442"/>
        <s v="PLT2443"/>
        <s v="PLT2444"/>
        <s v="PLT2445"/>
        <s v="PLT2446"/>
        <s v="PLT2447"/>
        <s v="PLT2448"/>
        <s v="PLT2449"/>
        <s v="PLT2450"/>
        <s v="PLT2451"/>
        <s v="PLT2452"/>
        <s v="PLT2453"/>
        <s v="PLT2454"/>
        <s v="PLT2455"/>
        <s v="PLT2456"/>
        <s v="PLT2457"/>
        <s v="PLT2458"/>
        <s v="PLT2459"/>
        <s v="PLT2460"/>
        <s v="PLT2461"/>
        <s v="PLT2462"/>
        <s v="PLT2463"/>
        <s v="PLT2464"/>
        <s v="PLT2465"/>
        <s v="PLT2466"/>
        <s v="PLT2467"/>
        <s v="PLT2468"/>
        <s v="PLT2469"/>
        <s v="PLT2470"/>
        <s v="PLT2471"/>
        <s v="PLT2472"/>
        <s v="PLT2473"/>
        <s v="PLT2474"/>
        <s v="PLT2475"/>
        <s v="PLT2476"/>
        <s v="PLT2477"/>
        <s v="PLT2478"/>
        <s v="PLT2479"/>
        <s v="PLT2480"/>
        <s v="PLT2481"/>
        <s v="PLT2482"/>
        <s v="PLT2483"/>
        <s v="PLT2484"/>
        <s v="PLT2485"/>
        <s v="PLT2486"/>
        <s v="PLT2487"/>
        <s v="PLT2488"/>
        <s v="PLT2489"/>
        <s v="PLT2490"/>
        <s v="PLT2491"/>
        <s v="PLT2492"/>
        <s v="PLT2493"/>
        <s v="PLT2494"/>
        <s v="PLT2495"/>
        <s v="PLT2496"/>
        <s v="PLT2497"/>
        <s v="PLT2498"/>
        <s v="PLT2499"/>
        <s v="PLT2500"/>
        <s v="PLT2501"/>
        <s v="PLT2502"/>
        <s v="PLT2503"/>
        <s v="PLT2504"/>
        <s v="PLT2505"/>
        <s v="PLT2506"/>
        <s v="PLT2507"/>
        <s v="PLT2508"/>
        <s v="PLT2509"/>
        <s v="PLT2510"/>
        <s v="PLT2511"/>
        <s v="PLT2512"/>
        <s v="PLT2513"/>
        <s v="PLT2514"/>
        <s v="PLT2515"/>
        <s v="PLT2516"/>
        <s v="PLT2517"/>
        <s v="PLT2518"/>
        <s v="PLT2519"/>
        <s v="PLT2520"/>
        <s v="PLT2521"/>
        <s v="PLT2522"/>
        <s v="PLT2523"/>
        <s v="PLT2524"/>
        <s v="PLT2525"/>
        <s v="PLT2526"/>
        <s v="PLT2527"/>
        <s v="PLT2528"/>
        <s v="PLT2529"/>
        <s v="PLT2530"/>
        <s v="PLT2531"/>
        <s v="PLT2532"/>
        <s v="PLT2533"/>
        <s v="PLT2534"/>
        <s v="PLT2535"/>
        <s v="PLT2536"/>
        <s v="PLT2537"/>
        <s v="PLT2538"/>
        <s v="PLT2539"/>
        <s v="PLT2540"/>
        <s v="PLT2541"/>
        <s v="PLT2542"/>
        <s v="PLT2543"/>
        <s v="PLT2544"/>
        <s v="PLT2545"/>
        <s v="PLT2546"/>
        <s v="PLT2547"/>
        <s v="PLT2548"/>
        <s v="PLT2549"/>
        <s v="PLT2550"/>
        <s v="PLT2551"/>
        <s v="PLT2552"/>
        <s v="PLT2553"/>
        <s v="PLT2554"/>
        <s v="PLT2555"/>
        <s v="PLT2556"/>
        <s v="PLT2557"/>
        <s v="PLT2558"/>
        <s v="PLT2559"/>
        <s v="PLT2560"/>
        <s v="PLT2561"/>
        <s v="PLT2562"/>
        <s v="PLT2563"/>
        <s v="PLT2564"/>
        <s v="PLT2565"/>
        <s v="PLT2566"/>
        <s v="PLT2567"/>
        <s v="PLT2568"/>
        <s v="PLT2569"/>
        <s v="PLT2570"/>
        <s v="PLT2571"/>
        <s v="PLT2572"/>
        <s v="PLT2573"/>
        <s v="PLT2574"/>
        <s v="PLT2575"/>
        <s v="PLT2576"/>
        <s v="PLT2577"/>
        <s v="PLT2578"/>
        <s v="PLT2579"/>
        <s v="PLT2580"/>
        <s v="PLT2581"/>
        <s v="PLT2582"/>
        <s v="PLT2583"/>
        <s v="PLT2584"/>
        <s v="PLT2585"/>
        <s v="PLT2586"/>
        <s v="PLT2587"/>
        <s v="PLT2588"/>
        <s v="PLT2589"/>
        <s v="PLT2590"/>
        <s v="PLT2591"/>
        <s v="PLT2592"/>
        <s v="PLT2593"/>
        <s v="PLT2594"/>
        <s v="PLT2595"/>
        <s v="PLT2596"/>
        <s v="PLT2597"/>
        <s v="PLT2598"/>
        <s v="PLT2599"/>
        <s v="PLT2600"/>
        <s v="PLT2601"/>
        <s v="PLT2602"/>
        <s v="PLT2603"/>
        <s v="PLT2604"/>
        <s v="PLT2605"/>
        <s v="PLT2606"/>
        <s v="PLT2607"/>
        <s v="PLT2608"/>
        <s v="PLT2609"/>
        <s v="PLT2610"/>
        <s v="PLT2611"/>
        <s v="PLT2612"/>
        <s v="PLT2613"/>
        <s v="PLT2614"/>
        <s v="PLT2615"/>
        <s v="PLT2616"/>
        <s v="PLT2617"/>
        <s v="PLT2618"/>
        <s v="PLT2619"/>
        <s v="PLT2620"/>
        <s v="PLT2621"/>
        <s v="PLT2622"/>
        <s v="PLT2623"/>
        <s v="PLT2624"/>
        <s v="PLT2625"/>
        <s v="PLT2626"/>
        <s v="PLT2627"/>
        <s v="PLT2628"/>
        <s v="PLT2629"/>
        <s v="PLT2630"/>
        <s v="PLT2631"/>
        <s v="PLT2632"/>
        <s v="PLT2633"/>
        <s v="PLT2634"/>
        <s v="PLT2635"/>
        <s v="PLT2636"/>
        <s v="PLT2637"/>
        <s v="PLT2638"/>
        <s v="PLT2639"/>
        <s v="PLT2640"/>
        <s v="PLT2641"/>
        <s v="PLT2642"/>
        <s v="PLT2643"/>
        <s v="PLT2644"/>
        <s v="PLT2645"/>
        <s v="PLT2646"/>
        <s v="PLT2647"/>
        <s v="PLT2648"/>
        <s v="PLT2649"/>
        <s v="PLT2650"/>
        <s v="PLT2651"/>
        <s v="PLT2652"/>
        <s v="PLT2653"/>
        <s v="PLT2654"/>
        <s v="PLT2655"/>
        <s v="PLT2656"/>
        <s v="PLT2657"/>
        <s v="PLT2658"/>
        <s v="PLT2659"/>
        <s v="PLT2660"/>
        <s v="PLT2661"/>
        <s v="PLT2662"/>
        <s v="PLT2663"/>
        <s v="PLT2664"/>
        <s v="PLT2665"/>
        <s v="PLT2666"/>
        <s v="PLT2667"/>
        <s v="PLT2668"/>
        <s v="PLT2669"/>
        <s v="PLT2670"/>
        <s v="PLT2671"/>
        <s v="PLT2672"/>
        <s v="PLT2673"/>
        <s v="PLT2674"/>
        <s v="PLT2675"/>
        <s v="PLT2676"/>
        <s v="PLT2677"/>
        <s v="PLT2678"/>
        <s v="PLT2679"/>
        <s v="PLT2680"/>
        <s v="PLT2681"/>
        <s v="PLT2682"/>
        <s v="PLT2683"/>
        <s v="PLT2684"/>
        <s v="PLT2685"/>
        <s v="PLT2686"/>
        <s v="PLT2687"/>
        <s v="PLT2688"/>
        <s v="PLT2689"/>
        <s v="PLT2690"/>
        <s v="PLT2691"/>
        <s v="PLT2692"/>
        <s v="PLT2693"/>
        <s v="PLT2694"/>
        <s v="PLT2695"/>
        <s v="PLT2696"/>
        <s v="PLT2697"/>
        <s v="PLT2698"/>
        <s v="PLT2699"/>
        <s v="PLT2700"/>
        <s v="PLT2701"/>
        <s v="PLT2702"/>
        <s v="PLT2703"/>
        <s v="PLT2704"/>
        <s v="PLT2705"/>
        <s v="PLT2706"/>
        <s v="PLT2707"/>
        <s v="PLT2708"/>
        <s v="PLT2709"/>
        <s v="PLT2710"/>
        <s v="PLT2711"/>
        <s v="PLT2712"/>
        <s v="PLT2713"/>
        <s v="PLT2714"/>
        <s v="PLT2715"/>
        <s v="PLT2716"/>
        <s v="PLT2717"/>
        <s v="PLT2718"/>
        <s v="PLT2719"/>
        <s v="PLT2720"/>
        <s v="PLT2721"/>
        <s v="PLT2722"/>
        <s v="PLT2723"/>
        <s v="PLT2724"/>
        <s v="PLT2725"/>
        <s v="PLT2726"/>
        <s v="PLT2727"/>
        <s v="PLT2728"/>
        <s v="PLT2729"/>
        <s v="PLT2730"/>
        <s v="PLT2731"/>
        <s v="PLT2732"/>
        <s v="PLT2733"/>
        <s v="PLT2734"/>
        <s v="PLT2735"/>
        <s v="PLT2736"/>
        <s v="PLT2737"/>
        <s v="PLT2738"/>
        <s v="PLT2739"/>
        <s v="PLT2740"/>
        <s v="PLT2741"/>
        <s v="PLT2742"/>
        <s v="PLT2743"/>
        <s v="PLT2744"/>
        <s v="PLT2745"/>
        <s v="PLT2746"/>
        <s v="PLT2747"/>
        <s v="PLT2748"/>
        <s v="PLT2749"/>
        <s v="PLT2750"/>
        <s v="PLT2751"/>
        <s v="PLT2752"/>
        <s v="PLT2753"/>
        <s v="PLT2754"/>
        <s v="PLT2755"/>
        <s v="PLT2756"/>
        <s v="PLT2757"/>
        <s v="PLT2758"/>
        <s v="PLT2759"/>
        <s v="PLT2760"/>
        <s v="PLT2761"/>
        <s v="PLT2762"/>
        <s v="PLT2763"/>
        <s v="PLT2764"/>
        <s v="PLT2765"/>
        <s v="PLT2766"/>
        <s v="PLT2767"/>
        <s v="PLT2768"/>
        <s v="PLT2769"/>
        <s v="PLT2770"/>
        <s v="PLT2771"/>
        <s v="PLT2772"/>
        <s v="PLT2773"/>
        <s v="PLT2774"/>
        <s v="PLT2775"/>
        <s v="PLT2776"/>
        <s v="PLT2777"/>
        <s v="PLT2778"/>
        <s v="PLT2779"/>
        <s v="PLT2780"/>
        <s v="PLT2781"/>
        <s v="PLT2782"/>
        <s v="PLT2783"/>
        <s v="PLT2784"/>
        <s v="PLT2785"/>
        <s v="PLT2786"/>
        <s v="PLT2787"/>
        <s v="PLT2788"/>
        <s v="PLT2789"/>
        <s v="PLT2790"/>
        <s v="PLT2791"/>
        <s v="PLT2792"/>
        <s v="PLT2793"/>
        <s v="PLT2794"/>
        <s v="PLT2795"/>
        <s v="PLT2796"/>
        <s v="PLT2797"/>
        <s v="PLT2798"/>
        <s v="PLT2799"/>
        <s v="PLT2800"/>
        <s v="PLT2801"/>
        <s v="PLT2802"/>
        <s v="PLT2803"/>
        <s v="PLT2804"/>
        <s v="PLT2805"/>
        <s v="PLT2806"/>
        <s v="PLT2807"/>
        <s v="PLT2808"/>
        <s v="PLT2809"/>
        <s v="PLT2810"/>
        <s v="PLT2811"/>
        <s v="PLT2812"/>
        <s v="PLT2813"/>
        <s v="PLT2814"/>
        <s v="PLT2815"/>
        <s v="PLT2816"/>
        <s v="PLT2817"/>
        <s v="PLT2818"/>
        <s v="PLT2819"/>
        <s v="PLT2820"/>
        <s v="PLT2821"/>
        <s v="PLT2822"/>
        <s v="PLT2823"/>
        <s v="PLT2824"/>
        <s v="PLT2825"/>
        <s v="PLT2826"/>
        <s v="PLT2827"/>
        <s v="PLT2828"/>
        <s v="PLT2829"/>
        <s v="PLT2830"/>
        <s v="PLT2831"/>
        <s v="PLT2832"/>
        <s v="PLT2833"/>
        <s v="PLT2834"/>
        <s v="PLT2835"/>
        <s v="PLT2836"/>
        <s v="PLT2837"/>
        <s v="PLT2838"/>
        <s v="PLT2839"/>
        <s v="PLT2840"/>
        <s v="PLT2841"/>
        <s v="PLT2842"/>
        <s v="PLT2843"/>
        <s v="PLT2844"/>
        <s v="PLT2845"/>
        <s v="PLT2846"/>
        <s v="PLT2847"/>
        <s v="PLT2848"/>
        <s v="PLT2849"/>
        <s v="PLT2850"/>
        <s v="PLT2851"/>
        <s v="PLT2852"/>
        <s v="PLT2853"/>
        <s v="PLT2854"/>
        <s v="PLT2855"/>
        <s v="PLT2856"/>
        <s v="PLT2857"/>
        <s v="PLT2858"/>
        <s v="PLT2859"/>
        <s v="PLT2860"/>
        <s v="PLT2861"/>
        <s v="PLT2862"/>
        <s v="PLT2863"/>
        <s v="PLT2864"/>
        <s v="PLT2865"/>
        <s v="PLT2866"/>
        <s v="PLT2867"/>
        <s v="PLT2868"/>
        <s v="PLT2869"/>
        <s v="PLT2870"/>
        <s v="PLT2871"/>
        <s v="PLT2872"/>
        <s v="PLT2873"/>
        <s v="PLT2874"/>
        <s v="PLT2875"/>
        <s v="PLT2876"/>
        <s v="PLT2877"/>
        <s v="PLT2878"/>
        <s v="PLT2879"/>
        <s v="PLT2880"/>
        <s v="PLT2881"/>
        <s v="PLT2882"/>
        <s v="PLT2883"/>
        <s v="PLT2884"/>
        <s v="PLT2885"/>
        <s v="PLT2886"/>
        <s v="PLT2887"/>
        <s v="PLT2888"/>
        <s v="PLT2889"/>
        <s v="PLT2890"/>
        <s v="PLT2891"/>
        <s v="PLT2892"/>
        <s v="PLT2893"/>
        <s v="PLT2894"/>
        <s v="PLT2895"/>
        <s v="PLT2896"/>
        <s v="PLT2897"/>
        <s v="PLT2898"/>
        <s v="PLT2899"/>
        <s v="PLT2900"/>
        <s v="PLT2901"/>
        <s v="PLT2902"/>
        <s v="PLT2903"/>
        <s v="PLT2904"/>
        <s v="PLT2905"/>
        <s v="PLT2906"/>
        <s v="PLT2907"/>
        <s v="PLT2908"/>
        <s v="PLT2909"/>
        <s v="PLT2910"/>
        <s v="PLT2911"/>
        <s v="PLT2912"/>
        <s v="PLT2913"/>
        <s v="PLT2914"/>
        <s v="PLT2915"/>
        <s v="PLT2916"/>
        <s v="PLT2917"/>
        <s v="PLT2918"/>
        <s v="PLT2919"/>
        <s v="PLT2920"/>
        <s v="PLT2921"/>
        <s v="PLT2922"/>
        <s v="PLT2923"/>
        <s v="PLT2924"/>
        <s v="PLT2925"/>
        <s v="PLT2926"/>
        <s v="PLT2927"/>
        <s v="PLT2928"/>
        <s v="PLT2929"/>
        <s v="PLT2930"/>
        <s v="PLT2931"/>
        <s v="PLT2932"/>
        <s v="PLT2933"/>
        <s v="PLT2934"/>
        <s v="PLT2935"/>
        <s v="PLT2936"/>
        <s v="PLT2937"/>
        <s v="PLT2938"/>
        <s v="PLT2939"/>
        <s v="PLT2940"/>
        <s v="PLT2941"/>
        <s v="PLT2942"/>
        <s v="PLT2943"/>
        <s v="PLT2944"/>
        <s v="PLT2945"/>
        <s v="PLT2946"/>
        <s v="PLT2947"/>
        <s v="PLT2948"/>
        <s v="PLT2949"/>
        <s v="PLT2950"/>
        <s v="PLT2951"/>
        <s v="PLT2952"/>
        <s v="PLT2953"/>
        <s v="PLT2954"/>
        <s v="PLT2955"/>
        <s v="PLT2956"/>
        <s v="PLT2957"/>
        <s v="PLT2958"/>
        <s v="PLT2959"/>
        <s v="PLT2960"/>
        <s v="PLT2961"/>
        <s v="PLT2962"/>
        <s v="PLT2963"/>
        <s v="PLT2964"/>
        <s v="PLT2965"/>
        <s v="PLT2966"/>
        <s v="PLT2967"/>
        <s v="PLT2968"/>
        <s v="PLT2969"/>
        <s v="PLT2970"/>
        <s v="PLT2971"/>
        <s v="PLT2972"/>
        <s v="PLT2973"/>
        <s v="PLT2974"/>
        <s v="PLT2975"/>
        <s v="PLT2976"/>
        <s v="PLT2977"/>
        <s v="PLT2978"/>
        <s v="PLT2979"/>
        <s v="PLT2980"/>
        <s v="PLT2981"/>
        <s v="PLT2982"/>
        <s v="PLT2983"/>
        <s v="PLT2984"/>
        <s v="PLT2985"/>
        <s v="PLT2986"/>
        <s v="PLT2987"/>
        <s v="PLT2988"/>
        <s v="PLT2989"/>
        <s v="PLT2990"/>
        <s v="PLT2991"/>
        <s v="PLT2992"/>
        <s v="PLT2993"/>
        <s v="PLT2994"/>
        <s v="PLT2995"/>
        <s v="PLT2996"/>
        <s v="PLT2997"/>
        <s v="PLT2998"/>
        <s v="PLT2999"/>
        <s v="PLT3000"/>
        <s v="PLT3001"/>
        <s v="PLT3002"/>
        <s v="PLT3003"/>
        <s v="PLT3004"/>
        <s v="PLT3005"/>
        <s v="PLT3006"/>
        <s v="PLT3007"/>
        <s v="PLT3008"/>
        <s v="PLT3009"/>
        <s v="PLT3010"/>
        <s v="PLT3011"/>
        <s v="PLT3012"/>
        <s v="PLT3013"/>
        <s v="PLT3014"/>
        <s v="PLT3015"/>
        <s v="PLT3016"/>
        <s v="PLT3017"/>
        <s v="PLT3018"/>
        <s v="PLT3019"/>
        <s v="PLT3020"/>
        <s v="PLT3021"/>
        <s v="PLT3022"/>
        <s v="PLT3023"/>
        <s v="PLT3024"/>
        <s v="PLT3025"/>
        <s v="PLT3026"/>
        <s v="PLT3027"/>
        <s v="PLT3028"/>
        <s v="PLT3029"/>
        <s v="PLT3030"/>
        <s v="PLT3031"/>
        <s v="PLT3032"/>
        <s v="PLT3033"/>
        <s v="PLT3034"/>
        <s v="PLT3035"/>
        <s v="PLT3036"/>
        <s v="PLT3037"/>
        <s v="PLT3038"/>
        <s v="PLT3039"/>
        <s v="PLT3040"/>
        <s v="PLT3041"/>
        <s v="PLT3042"/>
        <s v="PLT3043"/>
        <s v="PLT3044"/>
        <s v="PLT3045"/>
        <s v="PLT3046"/>
        <s v="PLT3047"/>
        <s v="PLT3048"/>
        <s v="PLT3049"/>
        <s v="PLT3050"/>
        <s v="PLT3051"/>
        <s v="PLT3052"/>
        <s v="PLT3053"/>
        <s v="PLT3054"/>
        <s v="PLT3055"/>
        <s v="PLT3056"/>
        <s v="PLT3057"/>
        <s v="PLT3058"/>
        <s v="PLT3059"/>
        <s v="PLT3060"/>
        <s v="PLT3061"/>
        <s v="PLT3062"/>
        <s v="PLT3063"/>
        <s v="PLT3064"/>
        <s v="PLT3065"/>
        <s v="PLT3066"/>
        <s v="PLT3067"/>
        <s v="PLT3068"/>
        <s v="PLT3069"/>
        <s v="PLT3070"/>
        <s v="PLT3071"/>
        <s v="PLT3072"/>
        <s v="PLT3073"/>
        <s v="PLT3074"/>
        <s v="PLT3075"/>
        <s v="PLT3076"/>
        <s v="PLT3077"/>
        <s v="PLT3078"/>
        <s v="PLT3079"/>
        <s v="PLT3080"/>
        <s v="PLT3081"/>
        <s v="PLT3082"/>
        <s v="PLT3083"/>
        <s v="PLT3084"/>
        <s v="PLT3085"/>
        <s v="PLT3086"/>
        <s v="PLT3087"/>
        <s v="PLT3088"/>
        <s v="PLT3089"/>
        <s v="PLT3090"/>
        <s v="PLT3091"/>
        <s v="PLT3092"/>
        <s v="PLT3093"/>
        <s v="PLT3094"/>
        <s v="PLT3095"/>
        <s v="PLT3096"/>
        <s v="PLT3097"/>
        <s v="PLT3098"/>
        <s v="PLT3099"/>
        <s v="PLT3100"/>
        <s v="PLT3101"/>
        <s v="PLT3102"/>
        <s v="PLT3103"/>
        <s v="PLT3104"/>
        <s v="PLT3105"/>
        <s v="PLT3106"/>
        <s v="PLT3107"/>
        <s v="PLT3108"/>
        <s v="PLT3109"/>
        <s v="PLT3110"/>
        <s v="PLT3111"/>
        <s v="PLT3112"/>
        <s v="PLT3113"/>
        <s v="PLT3114"/>
        <s v="PLT3115"/>
        <s v="PLT3116"/>
        <s v="PLT3117"/>
        <s v="PLT3118"/>
        <s v="PLT3119"/>
        <s v="PLT3120"/>
        <s v="PLT3121"/>
        <s v="PLT3122"/>
        <s v="PLT3123"/>
        <s v="PLT3124"/>
        <s v="PLT3125"/>
        <s v="PLT3126"/>
        <s v="PLT3127"/>
        <s v="PLT3128"/>
        <s v="PLT3129"/>
        <s v="PLT3130"/>
        <s v="PLT3131"/>
        <s v="PLT3132"/>
        <s v="PLT3133"/>
        <s v="PLT3134"/>
        <s v="PLT3135"/>
        <s v="PLT3136"/>
        <s v="PLT3137"/>
        <s v="PLT3138"/>
        <s v="PLT3139"/>
        <s v="PLT3140"/>
        <s v="PLT3141"/>
        <s v="PLT3142"/>
        <s v="PLT3143"/>
        <s v="PLT3144"/>
        <s v="PLT3145"/>
        <s v="PLT3146"/>
        <s v="PLT3147"/>
        <s v="PLT3148"/>
        <s v="PLT3149"/>
        <s v="PLT3150"/>
        <s v="PLT3151"/>
        <s v="PLT3152"/>
        <s v="PLT3153"/>
        <s v="PLT3154"/>
        <s v="PLT3155"/>
        <s v="PLT3156"/>
        <s v="PLT3157"/>
        <s v="PLT3158"/>
        <s v="PLT3159"/>
        <s v="PLT3160"/>
        <s v="PLT3161"/>
        <s v="PLT3162"/>
        <s v="PLT3163"/>
        <s v="PLT3164"/>
        <s v="PLT3165"/>
        <s v="PLT3166"/>
        <s v="PLT3167"/>
        <s v="PLT3168"/>
        <s v="PLT3169"/>
        <s v="PLT3170"/>
        <s v="PLT3171"/>
        <s v="PLT3172"/>
        <s v="PLT3173"/>
        <s v="PLT3174"/>
        <s v="PLT3175"/>
        <s v="PLT3176"/>
        <s v="PLT3177"/>
        <s v="PLT3178"/>
        <s v="PLT3179"/>
        <s v="PLT3180"/>
        <s v="PLT3181"/>
        <s v="PLT3182"/>
        <s v="PLT3183"/>
        <s v="PLT3184"/>
        <s v="PLT3185"/>
        <s v="PLT3186"/>
        <s v="PLT3187"/>
        <s v="PLT3188"/>
        <s v="PLT3189"/>
        <s v="PLT3190"/>
        <s v="PLT3191"/>
        <s v="PLT3192"/>
        <s v="PLT3193"/>
        <s v="PLT3194"/>
        <s v="PLT3195"/>
        <s v="PLT3196"/>
        <s v="PLT3197"/>
        <s v="PLT3198"/>
        <s v="PLT3199"/>
        <s v="PLT3200"/>
        <s v="PLT3201"/>
        <s v="PLT3202"/>
        <s v="PLT3203"/>
        <s v="PLT3204"/>
        <s v="PLT3205"/>
        <s v="PLT3206"/>
        <s v="PLT3207"/>
        <s v="PLT3208"/>
        <s v="PLT3209"/>
        <s v="PLT3210"/>
        <s v="PLT3211"/>
        <s v="PLT3212"/>
        <s v="PLT3213"/>
        <s v="PLT3214"/>
        <s v="PLT3215"/>
        <s v="PLT3216"/>
        <s v="PLT3217"/>
        <s v="PLT3218"/>
        <s v="PLT3219"/>
        <s v="PLT3220"/>
        <s v="PLT3221"/>
        <s v="PLT3222"/>
        <s v="PLT3223"/>
        <s v="PLT3224"/>
        <s v="PLT3225"/>
        <s v="PLT3226"/>
        <s v="PLT3227"/>
        <s v="PLT3228"/>
        <s v="PLT3229"/>
        <s v="PLT3230"/>
        <s v="PLT3231"/>
        <s v="PLT3232"/>
        <s v="PLT3233"/>
        <s v="PLT3234"/>
        <s v="PLT3235"/>
        <s v="PLT3236"/>
        <s v="PLT3237"/>
        <s v="PLT3238"/>
        <s v="PLT3239"/>
        <s v="PLT3240"/>
        <s v="PLT3241"/>
        <s v="PLT3242"/>
        <s v="PLT3243"/>
        <s v="PLT3244"/>
        <s v="PLT3245"/>
        <s v="PLT3246"/>
        <s v="PLT3247"/>
        <s v="PLT3248"/>
        <s v="PLT3249"/>
        <s v="PLT3250"/>
        <s v="PLT3251"/>
        <s v="PLT3252"/>
        <s v="PLT3253"/>
        <s v="PLT3254"/>
        <s v="PLT3255"/>
        <s v="PLT3256"/>
        <s v="PLT3257"/>
        <s v="PLT3258"/>
        <s v="PLT3259"/>
        <s v="PLT3260"/>
        <s v="PLT3261"/>
        <s v="PLT3262"/>
        <s v="PLT3263"/>
        <s v="PLT3264"/>
        <s v="PLT3265"/>
        <s v="PLT3266"/>
        <s v="PLT3267"/>
        <s v="PLT3268"/>
        <s v="PLT3269"/>
        <s v="PLT3270"/>
        <s v="PLT3271"/>
        <s v="PLT3272"/>
        <s v="PLT3273"/>
        <s v="PLT3274"/>
        <s v="PLT3275"/>
        <s v="PLT3276"/>
        <s v="PLT3277"/>
        <s v="PLT3278"/>
        <s v="PLT3279"/>
        <s v="PLT3280"/>
        <s v="PLT3281"/>
        <s v="PLT3282"/>
        <s v="PLT3283"/>
        <s v="PLT3284"/>
        <s v="PLT3285"/>
        <s v="PLT3286"/>
        <s v="PLT3287"/>
        <s v="PLT3288"/>
        <s v="PLT3289"/>
        <s v="PLT3290"/>
        <s v="PLT3291"/>
        <s v="PLT3292"/>
        <s v="PLT3293"/>
        <s v="PLT3294"/>
        <s v="PLT3295"/>
        <s v="PLT3296"/>
        <s v="PLT3297"/>
        <s v="PLT3298"/>
        <s v="PLT3299"/>
        <s v="PLT3300"/>
        <s v="PLT3301"/>
        <s v="PLT3302"/>
        <s v="PLT3303"/>
        <s v="PLT3304"/>
        <s v="PLT3305"/>
        <s v="PLT3306"/>
        <s v="PLT3307"/>
        <s v="PLT3308"/>
        <s v="PLT3309"/>
        <s v="PLT3310"/>
        <s v="PLT3311"/>
        <s v="PLT3312"/>
        <s v="PLT3313"/>
        <s v="PLT3314"/>
        <s v="PLT3315"/>
        <s v="PLT3316"/>
        <s v="PLT3317"/>
        <s v="PLT3318"/>
        <s v="PLT3319"/>
        <s v="PLT3320"/>
        <s v="PLT3321"/>
        <s v="PLT3322"/>
        <s v="PLT3323"/>
        <s v="PLT3324"/>
        <s v="PLT3325"/>
        <s v="PLT3326"/>
        <s v="PLT3327"/>
        <s v="PLT3328"/>
        <s v="PLT3329"/>
        <s v="PLT3330"/>
        <s v="PLT3331"/>
        <s v="PLT3332"/>
        <s v="PLT3333"/>
        <s v="PLT3334"/>
        <s v="PLT3335"/>
        <s v="PLT3336"/>
        <s v="PLT3337"/>
        <s v="PLT3338"/>
        <s v="PLT3339"/>
        <s v="PLT3340"/>
        <s v="PLT3341"/>
        <s v="PLT3342"/>
        <s v="PLT3343"/>
        <s v="PLT3344"/>
        <s v="PLT3345"/>
        <s v="PLT3346"/>
        <s v="PLT3347"/>
        <s v="PLT3348"/>
        <s v="PLT3349"/>
        <s v="PLT3350"/>
        <s v="PLT3351"/>
        <s v="PLT3352"/>
        <s v="PLT3353"/>
        <s v="PLT3354"/>
        <s v="PLT3355"/>
        <s v="PLT3356"/>
        <s v="PLT3357"/>
        <s v="PLT3358"/>
        <s v="PLT3359"/>
        <s v="PLT3360"/>
        <s v="PLT3361"/>
        <s v="PLT3362"/>
        <s v="PLT3363"/>
        <s v="PLT3364"/>
        <s v="PLT3365"/>
        <s v="PLT3366"/>
        <s v="PLT3367"/>
        <s v="PLT3368"/>
        <s v="PLT3369"/>
        <s v="PLT3370"/>
        <s v="PLT3371"/>
        <s v="PLT3372"/>
        <s v="PLT3373"/>
        <s v="PLT3374"/>
        <s v="PLT3375"/>
        <s v="PLT3376"/>
        <s v="PLT3377"/>
        <s v="PLT3378"/>
        <s v="PLT3379"/>
        <s v="PLT3380"/>
        <s v="PLT3381"/>
        <s v="PLT3382"/>
        <s v="PLT3383"/>
        <s v="PLT3384"/>
        <s v="PLT3385"/>
        <s v="PLT3386"/>
        <s v="PLT3387"/>
        <s v="PLT3388"/>
        <s v="PLT3389"/>
        <s v="PLT3390"/>
        <s v="PLT3391"/>
        <s v="PLT3392"/>
        <s v="PLT3393"/>
        <s v="PLT3394"/>
        <s v="PLT3395"/>
        <s v="PLT3396"/>
        <s v="PLT3397"/>
        <s v="PLT3398"/>
        <s v="PLT3399"/>
        <s v="PLT3400"/>
        <s v="PLT3401"/>
        <s v="PLT3402"/>
        <s v="PLT3403"/>
        <s v="PLT3404"/>
        <s v="PLT3405"/>
        <s v="PLT3406"/>
        <s v="PLT3407"/>
        <s v="PLT3408"/>
        <s v="PLT3409"/>
        <s v="PLT3410"/>
        <s v="PLT3411"/>
        <s v="PLT3412"/>
        <s v="PLT3413"/>
        <s v="PLT3414"/>
        <s v="PLT3415"/>
        <s v="PLT3416"/>
        <s v="PLT3417"/>
        <s v="PLT3418"/>
        <s v="PLT3419"/>
        <s v="PLT3420"/>
        <s v="PLT3421"/>
        <s v="PLT3422"/>
        <s v="PLT3423"/>
        <s v="PLT3424"/>
        <s v="PLT3425"/>
        <s v="PLT3426"/>
        <s v="PLT3427"/>
        <s v="PLT3428"/>
        <s v="PLT3429"/>
        <s v="PLT3430"/>
        <s v="PLT3431"/>
        <s v="PLT3432"/>
        <s v="PLT3433"/>
        <s v="PLT3434"/>
        <s v="PLT3435"/>
        <s v="PLT3436"/>
        <s v="PLT3437"/>
        <s v="PLT3438"/>
        <s v="PLT3439"/>
        <s v="PLT3440"/>
        <s v="PLT3441"/>
        <s v="PLT3442"/>
        <s v="PLT3443"/>
        <s v="PLT3444"/>
        <s v="PLT3445"/>
        <s v="PLT3446"/>
        <s v="PLT3447"/>
        <s v="PLT3448"/>
        <s v="PLT3449"/>
        <s v="PLT3450"/>
        <s v="PLT3451"/>
        <s v="PLT3452"/>
        <s v="PLT3453"/>
        <s v="PLT3454"/>
        <s v="PLT3455"/>
        <s v="PLT3456"/>
        <s v="PLT3457"/>
        <s v="PLT3458"/>
        <s v="PLT3459"/>
        <s v="PLT3460"/>
        <s v="PLT3461"/>
        <s v="PLT3462"/>
        <s v="PLT3463"/>
        <s v="PLT3464"/>
        <s v="PLT3465"/>
        <s v="PLT3466"/>
        <s v="PLT3467"/>
        <s v="PLT3468"/>
        <s v="PLT3469"/>
        <s v="PLT3470"/>
        <s v="PLT3471"/>
        <s v="PLT3472"/>
        <s v="PLT3473"/>
        <s v="PLT3474"/>
        <s v="PLT3475"/>
        <s v="PLT3476"/>
        <s v="PLT3477"/>
        <s v="PLT3478"/>
        <s v="PLT3479"/>
        <s v="PLT3480"/>
        <s v="PLT3481"/>
        <s v="PLT3482"/>
        <s v="PLT3483"/>
        <s v="PLT3484"/>
        <s v="PLT3485"/>
        <s v="PLT3486"/>
        <s v="PLT3487"/>
        <s v="PLT3488"/>
        <s v="PLT3489"/>
        <s v="PLT3490"/>
        <s v="PLT3491"/>
        <s v="PLT3492"/>
        <s v="PLT3493"/>
        <s v="PLT3494"/>
        <s v="PLT3495"/>
        <s v="PLT3496"/>
        <s v="PLT3497"/>
        <s v="PLT3498"/>
        <s v="PLT3499"/>
        <s v="PLT3500"/>
        <s v="PLT3501"/>
        <s v="PLT3502"/>
        <s v="PLT3503"/>
        <s v="PLT3504"/>
        <s v="PLT3505"/>
        <s v="PLT3506"/>
        <s v="PLT3507"/>
        <s v="PLT3508"/>
        <s v="PLT3509"/>
        <s v="PLT3510"/>
        <s v="PLT3511"/>
        <s v="PLT3512"/>
        <s v="PLT3513"/>
        <s v="PLT3514"/>
        <s v="PLT3515"/>
        <s v="PLT3516"/>
        <s v="PLT3517"/>
        <s v="PLT3518"/>
        <s v="PLT3519"/>
        <s v="PLT3520"/>
        <s v="PLT3521"/>
        <s v="PLT3522"/>
        <s v="PLT3523"/>
        <s v="PLT3524"/>
        <s v="PLT3525"/>
        <s v="PLT3526"/>
        <s v="PLT3527"/>
        <s v="PLT3528"/>
        <s v="PLT3529"/>
        <s v="PLT3530"/>
        <s v="PLT3531"/>
        <s v="PLT3532"/>
        <s v="PLT3533"/>
        <s v="PLT3534"/>
        <s v="PLT3535"/>
        <s v="PLT3536"/>
        <s v="PLT3537"/>
        <s v="PLT3538"/>
        <s v="PLT3539"/>
        <s v="PLT3540"/>
        <s v="PLT3541"/>
        <s v="PLT3542"/>
        <s v="PLT3543"/>
        <s v="PLT3544"/>
        <s v="PLT3545"/>
        <s v="PLT3546"/>
        <s v="PLT3547"/>
        <s v="PLT3548"/>
        <s v="PLT3549"/>
        <s v="PLT3550"/>
        <s v="PLT3551"/>
        <s v="PLT3552"/>
        <s v="PLT3553"/>
        <s v="PLT3554"/>
        <s v="PLT3555"/>
        <s v="PLT3556"/>
        <s v="PLT3557"/>
        <s v="PLT3558"/>
        <s v="PLT3559"/>
        <s v="PLT3560"/>
        <s v="PLT3561"/>
        <s v="PLT3562"/>
        <s v="PLT3563"/>
        <s v="PLT3564"/>
        <s v="PLT3565"/>
        <s v="PLT3566"/>
        <s v="PLT3567"/>
        <s v="PLT3568"/>
        <s v="PLT3569"/>
        <s v="PLT3570"/>
        <s v="PLT3571"/>
        <s v="PLT3572"/>
        <s v="PLT3573"/>
        <s v="PLT3574"/>
        <s v="PLT3575"/>
        <s v="PLT3576"/>
        <s v="PLT3577"/>
        <s v="PLT3578"/>
        <s v="PLT3579"/>
        <s v="PLT3580"/>
        <s v="PLT3581"/>
        <s v="PLT3582"/>
        <s v="PLT3583"/>
        <s v="PLT3584"/>
        <s v="PLT3585"/>
        <s v="PLT3586"/>
        <s v="PLT3587"/>
        <s v="PLT3588"/>
        <s v="PLT3589"/>
        <s v="PLT3590"/>
        <s v="PLT3591"/>
        <s v="PLT3592"/>
        <s v="PLT3593"/>
        <s v="PLT3594"/>
        <s v="PLT3595"/>
        <s v="PLT3596"/>
        <s v="PLT3597"/>
        <s v="PLT3598"/>
        <s v="PLT3599"/>
        <s v="PLT3600"/>
        <s v="PLT3601"/>
        <s v="PLT3602"/>
        <s v="PLT3603"/>
        <s v="PLT3604"/>
        <s v="PLT3605"/>
        <s v="PLT3606"/>
        <s v="PLT3607"/>
        <s v="PLT3608"/>
        <s v="PLT3609"/>
        <s v="PLT3610"/>
        <s v="PLT3611"/>
        <s v="PLT3612"/>
        <s v="PLT3613"/>
        <s v="PLT3614"/>
        <s v="PLT3615"/>
        <s v="PLT3616"/>
        <s v="PLT3617"/>
        <s v="PLT3618"/>
        <s v="PLT3619"/>
        <s v="PLT3620"/>
        <s v="PLT3621"/>
        <s v="PLT3622"/>
        <s v="PLT3623"/>
        <s v="PLT3624"/>
        <s v="PLT3625"/>
        <s v="PLT3626"/>
        <s v="PLT3627"/>
        <s v="PLT3628"/>
        <s v="PLT3629"/>
        <s v="PLT3630"/>
        <s v="PLT3631"/>
        <s v="PLT3632"/>
        <s v="PLT3633"/>
        <s v="PLT3634"/>
        <s v="PLT3635"/>
        <s v="PLT3636"/>
        <s v="PLT3637"/>
        <s v="PLT3638"/>
        <s v="PLT3639"/>
        <s v="PLT3640"/>
        <s v="PLT3641"/>
        <s v="PLT3642"/>
        <s v="PLT3643"/>
        <s v="PLT3644"/>
        <s v="PLT3645"/>
        <s v="PLT3646"/>
        <s v="PLT3647"/>
        <s v="PLT3648"/>
        <s v="PLT3649"/>
        <s v="PLT3650"/>
        <s v="PLT3651"/>
        <s v="PLT3652"/>
        <s v="PLT3653"/>
        <s v="PLT3654"/>
        <s v="PLT3655"/>
        <s v="PLT3656"/>
        <s v="PLT3657"/>
        <s v="PLT3658"/>
        <s v="PLT3659"/>
        <s v="PLT3660"/>
        <s v="PLT3661"/>
        <s v="PLT3662"/>
        <s v="PLT3663"/>
        <s v="PLT3664"/>
        <s v="PLT3665"/>
        <s v="PLT3666"/>
        <s v="PLT3667"/>
        <s v="PLT3668"/>
        <s v="PLT3669"/>
        <s v="PLT3670"/>
        <s v="PLT3671"/>
        <s v="PLT3672"/>
        <s v="PLT3673"/>
        <s v="PLT3674"/>
        <s v="PLT3675"/>
        <s v="PLT3676"/>
        <s v="PLT3677"/>
        <s v="PLT3678"/>
        <s v="PLT3679"/>
        <s v="PLT3680"/>
        <s v="PLT3681"/>
        <s v="PLT3682"/>
        <s v="PLT3683"/>
        <s v="PLT3684"/>
        <s v="PLT3685"/>
        <s v="PLT3686"/>
        <s v="PLT3687"/>
        <s v="PLT3688"/>
        <s v="PLT3689"/>
        <s v="PLT3690"/>
        <s v="PLT3691"/>
        <s v="PLT3692"/>
        <s v="PLT3693"/>
        <s v="PLT3694"/>
        <s v="PLT3695"/>
        <s v="PLT3696"/>
        <s v="PLT3697"/>
        <s v="PLT3698"/>
        <s v="PLT3699"/>
        <s v="PLT3700"/>
        <s v="PLT3701"/>
        <s v="PLT3702"/>
        <s v="PLT3703"/>
        <s v="PLT3704"/>
        <s v="PLT3705"/>
        <s v="PLT3706"/>
        <s v="PLT3707"/>
        <s v="PLT3708"/>
        <s v="PLT3709"/>
        <s v="PLT3710"/>
        <s v="PLT3711"/>
        <s v="PLT3712"/>
        <s v="PLT3713"/>
        <s v="PLT3714"/>
        <s v="PLT3715"/>
        <s v="PLT3716"/>
        <s v="PLT3717"/>
        <s v="PLT3718"/>
        <s v="PLT3719"/>
        <s v="PLT3720"/>
        <s v="PLT3721"/>
        <s v="PLT3722"/>
        <s v="PLT3723"/>
        <s v="PLT3724"/>
        <s v="PLT3725"/>
        <s v="PLT3726"/>
        <s v="PLT3727"/>
        <s v="PLT3728"/>
        <s v="PLT3729"/>
        <s v="PLT3730"/>
        <s v="PLT3731"/>
        <s v="PLT3732"/>
        <s v="PLT3733"/>
        <s v="PLT3734"/>
        <s v="PLT3735"/>
        <s v="PLT3736"/>
        <s v="PLT3737"/>
        <s v="PLT3738"/>
        <s v="PLT3739"/>
        <s v="PLT3740"/>
        <s v="PLT3741"/>
        <s v="PLT3742"/>
        <s v="PLT3743"/>
        <s v="PLT3744"/>
        <s v="PLT3745"/>
        <s v="PLT3746"/>
        <s v="PLT3747"/>
        <s v="PLT3748"/>
        <s v="PLT3749"/>
        <s v="PLT3750"/>
        <s v="PLT3751"/>
        <s v="PLT3752"/>
        <s v="PLT3753"/>
        <s v="PLT3754"/>
        <s v="PLT3755"/>
        <s v="PLT3756"/>
        <s v="PLT3757"/>
        <s v="PLT3758"/>
        <s v="PLT3759"/>
        <s v="PLT3760"/>
        <s v="PLT3761"/>
        <s v="PLT3762"/>
        <s v="PLT3763"/>
        <s v="PLT3764"/>
        <s v="PLT3765"/>
        <s v="PLT3766"/>
        <s v="PLT3767"/>
        <s v="PLT3768"/>
        <s v="PLT3769"/>
        <s v="PLT3770"/>
        <s v="PLT3771"/>
        <s v="PLT3772"/>
        <s v="PLT3773"/>
        <s v="PLT3774"/>
        <s v="PLT3775"/>
        <s v="PLT3776"/>
        <s v="PLT3777"/>
        <s v="PLT3778"/>
        <s v="PLT3779"/>
        <s v="PLT3780"/>
        <s v="PLT3781"/>
        <s v="PLT3782"/>
        <s v="PLT3783"/>
        <s v="PLT3784"/>
        <s v="PLT3785"/>
        <s v="PLT3786"/>
        <s v="PLT3787"/>
        <s v="PLT3788"/>
        <s v="PLT3789"/>
        <s v="PLT3790"/>
        <s v="PLT3791"/>
        <s v="PLT3792"/>
        <s v="PLT3793"/>
        <s v="PLT3794"/>
        <s v="PLT3795"/>
        <s v="PLT3796"/>
        <s v="PLT3797"/>
        <s v="PLT3798"/>
        <s v="PLT3799"/>
        <s v="PLT3800"/>
        <s v="PLT3801"/>
        <s v="PLT3802"/>
        <s v="PLT3803"/>
        <s v="PLT3804"/>
        <s v="PLT3805"/>
        <s v="PLT3806"/>
        <s v="PLT3807"/>
        <s v="PLT3808"/>
        <s v="PLT3809"/>
        <s v="PLT3810"/>
        <s v="PLT3811"/>
        <s v="PLT3812"/>
        <s v="PLT3813"/>
        <s v="PLT3814"/>
        <s v="PLT3815"/>
        <s v="PLT3816"/>
        <s v="PLT3817"/>
        <s v="PLT3818"/>
        <s v="PLT3819"/>
        <s v="PLT3820"/>
        <s v="PLT3821"/>
        <s v="PLT3822"/>
        <s v="PLT3823"/>
        <s v="PLT3824"/>
        <s v="PLT3825"/>
        <s v="PLT3826"/>
        <s v="PLT3827"/>
        <s v="PLT3828"/>
        <s v="PLT3829"/>
        <s v="PLT3830"/>
        <s v="PLT3831"/>
        <s v="PLT3832"/>
        <s v="PLT3833"/>
        <s v="PLT3834"/>
        <s v="PLT3835"/>
        <s v="PLT3836"/>
        <s v="PLT3837"/>
        <s v="PLT3838"/>
        <s v="PLT3839"/>
        <s v="PLT3840"/>
        <s v="PLT3841"/>
        <s v="PLT3842"/>
        <s v="PLT3843"/>
        <s v="PLT3844"/>
        <s v="PLT3845"/>
        <s v="PLT3846"/>
        <s v="PLT3847"/>
        <s v="PLT3848"/>
        <s v="PLT3849"/>
        <s v="PLT3850"/>
        <s v="PLT3851"/>
        <s v="PLT3852"/>
        <s v="PLT3853"/>
        <s v="PLT3854"/>
        <s v="PLT3855"/>
        <s v="PLT3856"/>
        <s v="PLT3857"/>
        <s v="PLT3858"/>
        <s v="PLT3859"/>
        <s v="PLT3860"/>
        <s v="PLT3861"/>
        <s v="PLT3862"/>
        <s v="PLT3863"/>
        <s v="PLT3864"/>
        <s v="PLT3865"/>
        <s v="PLT3866"/>
        <s v="PLT3867"/>
        <s v="PLT3868"/>
        <s v="PLT3869"/>
        <s v="PLT3870"/>
        <s v="PLT3871"/>
        <s v="PLT3872"/>
        <s v="PLT3873"/>
        <s v="PLT3874"/>
        <s v="PLT3875"/>
        <s v="PLT3876"/>
        <s v="PLT3877"/>
        <s v="PLT3878"/>
        <s v="PLT3879"/>
        <s v="PLT3880"/>
        <s v="PLT3881"/>
        <s v="PLT3882"/>
        <s v="PLT3883"/>
        <s v="PLT3884"/>
        <s v="PLT3885"/>
        <s v="PLT3886"/>
        <s v="PLT3887"/>
        <s v="PLT3888"/>
        <s v="PLT3889"/>
        <s v="PLT3890"/>
        <s v="PLT3891"/>
        <s v="PLT3892"/>
        <s v="PLT3893"/>
        <s v="PLT3894"/>
        <s v="PLT3895"/>
        <s v="PLT3896"/>
        <s v="PLT3897"/>
        <s v="PLT3898"/>
        <s v="PLT3899"/>
        <s v="PLT3900"/>
        <s v="PLT3901"/>
        <s v="PLT3902"/>
        <s v="PLT3903"/>
        <s v="PLT3904"/>
        <s v="PLT3905"/>
        <s v="PLT3906"/>
        <s v="PLT3907"/>
        <s v="PLT3908"/>
        <s v="PLT3909"/>
        <s v="PLT3910"/>
        <s v="PLT3911"/>
        <s v="PLT3912"/>
        <s v="PLT3913"/>
        <s v="PLT3914"/>
        <s v="PLT3915"/>
        <s v="PLT3916"/>
        <s v="PLT3917"/>
        <s v="PLT3918"/>
        <s v="PLT3919"/>
        <s v="PLT3920"/>
        <s v="PLT3921"/>
        <s v="PLT3922"/>
        <s v="PLT3923"/>
        <s v="PLT3924"/>
        <s v="PLT3925"/>
        <s v="PLT3926"/>
        <s v="PLT3927"/>
        <s v="PLT3928"/>
        <s v="PLT3929"/>
        <s v="PLT3930"/>
        <s v="PLT3931"/>
        <s v="PLT3932"/>
        <s v="PLT3933"/>
        <s v="PLT3934"/>
        <s v="PLT3935"/>
        <s v="PLT3936"/>
        <s v="PLT3937"/>
        <s v="PLT3938"/>
        <s v="PLT3939"/>
        <s v="PLT3940"/>
        <s v="PLT3941"/>
        <s v="PLT3942"/>
        <s v="PLT3943"/>
        <s v="PLT3944"/>
        <s v="PLT3945"/>
        <s v="PLT3946"/>
        <s v="PLT3947"/>
        <s v="PLT3948"/>
        <s v="PLT3949"/>
        <s v="PLT3950"/>
        <s v="PLT3951"/>
        <s v="PLT3952"/>
        <s v="PLT3953"/>
        <s v="PLT3954"/>
        <s v="PLT3955"/>
        <s v="PLT3956"/>
        <s v="PLT3957"/>
        <s v="PLT3958"/>
        <s v="PLT3959"/>
        <s v="PLT3960"/>
        <s v="PLT3961"/>
        <s v="PLT3962"/>
        <s v="PLT3963"/>
        <s v="PLT3964"/>
        <s v="PLT3965"/>
        <s v="PLT3966"/>
        <s v="PLT3967"/>
        <s v="PLT3968"/>
        <s v="PLT3969"/>
        <s v="PLT3970"/>
        <s v="PLT3971"/>
        <s v="PLT3972"/>
        <s v="PLT3973"/>
        <s v="PLT3974"/>
        <s v="PLT3975"/>
        <s v="PLT3976"/>
        <s v="PLT3977"/>
        <s v="PLT3978"/>
        <s v="PLT3979"/>
        <s v="PLT3980"/>
        <s v="PLT3981"/>
        <s v="PLT3982"/>
        <s v="PLT3983"/>
        <s v="PLT3984"/>
        <s v="PLT3985"/>
        <s v="PLT3986"/>
        <s v="PLT3987"/>
        <s v="PLT3988"/>
        <s v="PLT3989"/>
        <s v="PLT3990"/>
        <s v="PLT3991"/>
        <s v="PLT3992"/>
        <s v="PLT3993"/>
        <s v="PLT3994"/>
        <s v="PLT3995"/>
        <s v="PLT3996"/>
        <s v="PLT3997"/>
        <s v="PLT3998"/>
        <s v="PLT3999"/>
        <s v="PLT4000"/>
      </sharedItems>
    </cacheField>
    <cacheField name="Plant_Type" numFmtId="0">
      <sharedItems count="5">
        <s v="Lettuce"/>
        <s v="Corn"/>
        <s v="Tomato"/>
        <s v="Sunflower"/>
        <s v="Wheat"/>
      </sharedItems>
    </cacheField>
    <cacheField name="Condition" numFmtId="0">
      <sharedItems count="5">
        <s v="Full Sunlight"/>
        <s v="Fertilized"/>
        <s v="Partial Shade"/>
        <s v="Non-Fertilized"/>
        <s v="Low Light"/>
      </sharedItems>
    </cacheField>
    <cacheField name="Water_Level" numFmtId="0">
      <sharedItems count="3">
        <s v="High"/>
        <s v="Medium"/>
        <s v="Low"/>
      </sharedItems>
    </cacheField>
    <cacheField name="Soil_Type" numFmtId="0">
      <sharedItems count="8">
        <s v="Sandy"/>
        <s v="Clay"/>
        <s v="Loamy"/>
        <s v=" Sandy "/>
        <s v="Silty"/>
        <s v=" Loamy "/>
        <s v=" Clay "/>
        <s v=" Silty "/>
      </sharedItems>
    </cacheField>
    <cacheField name="Day" numFmtId="0">
      <sharedItems containsSemiMixedTypes="0" containsString="0" containsNumber="1" containsInteger="1" minValue="1" maxValue="60"/>
    </cacheField>
    <cacheField name="Height_cm" numFmtId="0">
      <sharedItems containsBlank="1" containsMixedTypes="1" containsNumber="1" minValue="5.03" maxValue="149.97999999999999" count="3490">
        <n v="112.56"/>
        <n v="110.95"/>
        <n v="124.05"/>
        <n v="138.62"/>
        <n v="73.989999999999995"/>
        <n v="137.72999999999999"/>
        <n v="12.52"/>
        <n v="62.36"/>
        <n v="15.16"/>
        <n v="107.11"/>
        <n v="139.09"/>
        <n v="57.18"/>
        <n v="17.75"/>
        <n v="119.54"/>
        <n v="135.07"/>
        <n v="40.72"/>
        <n v="100.75"/>
        <n v="5.7"/>
        <n v="46.95"/>
        <n v="114.13"/>
        <n v="124"/>
        <n v="19.850000000000001"/>
        <n v="94.62"/>
        <n v="49.61"/>
        <n v="7.27"/>
        <n v="28.74"/>
        <n v="133"/>
        <n v="40.450000000000003"/>
        <n v="105.46"/>
        <n v="122.32"/>
        <n v="64.819999999999993"/>
        <n v="8.4499999999999993"/>
        <n v="23.28"/>
        <n v="82.75"/>
        <n v="27.58"/>
        <n v="77.23"/>
        <n v="107.52"/>
        <n v="50.7"/>
        <n v="117.7"/>
        <n v="23.36"/>
        <n v="113.82"/>
        <n v="23.6"/>
        <n v="54.53"/>
        <n v="89.37"/>
        <n v="109.74"/>
        <n v="79.62"/>
        <n v="33.57"/>
        <n v="59.35"/>
        <n v="77.38"/>
        <n v="98.42"/>
        <n v="39.76"/>
        <n v="98.27"/>
        <n v="81.64"/>
        <n v="25.53"/>
        <n v="86.63"/>
        <n v="90.58"/>
        <n v="65.91"/>
        <n v="141.44"/>
        <n v="85.28"/>
        <n v="125.7"/>
        <n v="122.28"/>
        <n v="112.24"/>
        <n v="116.77"/>
        <n v="138.96"/>
        <n v="123.16"/>
        <n v="120.1"/>
        <n v="143.76"/>
        <n v="132.68"/>
        <n v="96.33"/>
        <n v="17.64"/>
        <n v="65.209999999999994"/>
        <n v="121.23"/>
        <n v="56.14"/>
        <n v="130.24"/>
        <n v="66.430000000000007"/>
        <n v="145.19"/>
        <n v="78.12"/>
        <n v="142.47"/>
        <n v="135.49"/>
        <n v="137.97"/>
        <n v="21.66"/>
        <n v="43.87"/>
        <n v="120.23"/>
        <n v="44.36"/>
        <n v="104.9"/>
        <n v="147.5"/>
        <n v="64.290000000000006"/>
        <n v="124.61"/>
        <n v="20.89"/>
        <n v="14.87"/>
        <n v="30.9"/>
        <n v="121.46"/>
        <n v="118.44"/>
        <n v="75.66"/>
        <n v="24.34"/>
        <n v="136.55000000000001"/>
        <n v="52.21"/>
        <n v="113.81"/>
        <n v="45.67"/>
        <n v="11.68"/>
        <n v="55.68"/>
        <n v="111.75"/>
        <n v="72.45"/>
        <n v="117.98"/>
        <n v="75.290000000000006"/>
        <n v="40.700000000000003"/>
        <n v="17.77"/>
        <n v="100.32"/>
        <n v="80.61"/>
        <n v="15.21"/>
        <n v="77.77"/>
        <n v="130.71"/>
        <n v="60.44"/>
        <n v="23.85"/>
        <n v="69.08"/>
        <n v="71.2"/>
        <n v="134.63"/>
        <n v="6.01"/>
        <n v="95.38"/>
        <n v="92.31"/>
        <n v="63.89"/>
        <n v="83.21"/>
        <n v="111.31"/>
        <n v="101.79"/>
        <n v="10.55"/>
        <n v="80.91"/>
        <n v="144.93"/>
        <n v="25.69"/>
        <n v="130.52000000000001"/>
        <n v="126.7"/>
        <n v="116.46"/>
        <n v="13.6"/>
        <n v="41.5"/>
        <n v="64.88"/>
        <n v="133.46"/>
        <n v="40.44"/>
        <n v="79.13"/>
        <n v="6.87"/>
        <n v="118.71"/>
        <n v="91.34"/>
        <n v="124.27"/>
        <n v="76.02"/>
        <n v="139.29"/>
        <n v="87.84"/>
        <n v="42.26"/>
        <n v="43.75"/>
        <n v="122.82"/>
        <n v="93.6"/>
        <n v="6.35"/>
        <n v="141.27000000000001"/>
        <n v="80.900000000000006"/>
        <n v="48.85"/>
        <n v="32.35"/>
        <n v="145.06"/>
        <n v="100.04"/>
        <n v="49.74"/>
        <n v="79.28"/>
        <n v="108.92"/>
        <n v="141.38"/>
        <n v="31.39"/>
        <n v="146.66999999999999"/>
        <n v="124.43"/>
        <n v="13.15"/>
        <n v="116.06"/>
        <n v="22"/>
        <n v="145.91999999999999"/>
        <n v="140.21"/>
        <n v="96.71"/>
        <n v="148.02000000000001"/>
        <n v="63.29"/>
        <n v="6.64"/>
        <n v="15.64"/>
        <n v="59.3"/>
        <n v="75.75"/>
        <n v="6.46"/>
        <n v="87.91"/>
        <n v="75.349999999999994"/>
        <n v="83.87"/>
        <n v="130.35"/>
        <n v="59.85"/>
        <n v="144.32"/>
        <n v="142.44999999999999"/>
        <n v="7.6"/>
        <n v="48.51"/>
        <n v="88.96"/>
        <n v="13.66"/>
        <n v="14.09"/>
        <n v="102.47"/>
        <n v="80.44"/>
        <n v="49.13"/>
        <n v="88.17"/>
        <n v="141.77000000000001"/>
        <n v="76.47"/>
        <n v="72.44"/>
        <n v="102.92"/>
        <n v="131.43"/>
        <n v="24.08"/>
        <n v="20.39"/>
        <n v="84.61"/>
        <n v="113.92"/>
        <n v="144.71"/>
        <n v="77"/>
        <n v="115.39"/>
        <n v="112.29"/>
        <n v="76.510000000000005"/>
        <n v="146.15"/>
        <n v="98.44"/>
        <n v="10.17"/>
        <n v="13.82"/>
        <n v="91.94"/>
        <n v="141.08000000000001"/>
        <n v="84.55"/>
        <n v="52.1"/>
        <n v="120.7"/>
        <n v="136.93"/>
        <n v="22.69"/>
        <n v="35.93"/>
        <n v="48.44"/>
        <n v="135.57"/>
        <n v="8.4"/>
        <n v="117.62"/>
        <n v="104.17"/>
        <n v="84.86"/>
        <n v="71.27"/>
        <n v="41.37"/>
        <n v="5.34"/>
        <n v="104.19"/>
        <n v="117.37"/>
        <n v="118.32"/>
        <n v="133.12"/>
        <n v="61.99"/>
        <n v="91.07"/>
        <n v="138.28"/>
        <n v="106.31"/>
        <n v="45.62"/>
        <n v="81.180000000000007"/>
        <n v="36.82"/>
        <n v="142.4"/>
        <n v="36.479999999999997"/>
        <n v="13.73"/>
        <n v="115.07"/>
        <n v="45.72"/>
        <n v="92.15"/>
        <n v="70.25"/>
        <n v="94.41"/>
        <n v="94.93"/>
        <n v="97.2"/>
        <n v="21.53"/>
        <n v="131.51"/>
        <n v="120.37"/>
        <n v="133.83000000000001"/>
        <n v="77.209999999999994"/>
        <n v="81.77"/>
        <n v="11.3"/>
        <n v="71.83"/>
        <n v="109.84"/>
        <n v="126.91"/>
        <n v="21.49"/>
        <n v="103.72"/>
        <n v="22.97"/>
        <n v="29.17"/>
        <n v="116.96"/>
        <n v="133.47999999999999"/>
        <n v="6.93"/>
        <n v="42.16"/>
        <n v="6.24"/>
        <n v="8.5"/>
        <n v="34.229999999999997"/>
        <n v="79.37"/>
        <n v="35.74"/>
        <n v="127.13"/>
        <n v="40.11"/>
        <n v="22.46"/>
        <n v="107.66"/>
        <n v="110.9"/>
        <n v="85.79"/>
        <n v="127.51"/>
        <n v="114.89"/>
        <n v="53.68"/>
        <n v="30.49"/>
        <n v="90.24"/>
        <n v="98.69"/>
        <n v="106.12"/>
        <n v="124.26"/>
        <n v="21.2"/>
        <n v="134.71"/>
        <n v="108.66"/>
        <n v="148.9"/>
        <n v="15.1"/>
        <n v="135.01"/>
        <n v="102.55"/>
        <n v="63.83"/>
        <n v="93.35"/>
        <n v="94.12"/>
        <n v="146.22999999999999"/>
        <n v="122.16"/>
        <n v="108.69"/>
        <n v="26.14"/>
        <n v="118.82"/>
        <n v="18.27"/>
        <n v="25.16"/>
        <n v="24.76"/>
        <n v="69.88"/>
        <n v="32"/>
        <n v="49.77"/>
        <n v="87.32"/>
        <n v="81.599999999999994"/>
        <n v="69.97"/>
        <n v="145.43"/>
        <n v="141.97999999999999"/>
        <n v="20.94"/>
        <n v="36.619999999999997"/>
        <n v="51.54"/>
        <n v="23.99"/>
        <n v="124.42"/>
        <n v="127.8"/>
        <n v="76.52"/>
        <n v="53.16"/>
        <n v="126.89"/>
        <n v="44.91"/>
        <n v="14.81"/>
        <n v="119.56"/>
        <n v="69.59"/>
        <n v="128.11000000000001"/>
        <n v="66.510000000000005"/>
        <n v="88.79"/>
        <n v="16.100000000000001"/>
        <n v="98.45"/>
        <n v="21.28"/>
        <n v="117.2"/>
        <n v="110.86"/>
        <n v="98.24"/>
        <n v="19.760000000000002"/>
        <n v="74.8"/>
        <n v="64.78"/>
        <n v="144.1"/>
        <n v="144.4"/>
        <n v="46.53"/>
        <n v="63.86"/>
        <n v="7.51"/>
        <n v="87.23"/>
        <n v="53.69"/>
        <n v="11.03"/>
        <n v="124.76"/>
        <n v="76.459999999999994"/>
        <n v="21.9"/>
        <n v="132.55000000000001"/>
        <n v="114.34"/>
        <n v="44.12"/>
        <n v="18.95"/>
        <n v="106.71"/>
        <n v="6.75"/>
        <n v="84.2"/>
        <n v="75.08"/>
        <n v="6.29"/>
        <n v="119.4"/>
        <n v="85.51"/>
        <n v="87.76"/>
        <n v="44.94"/>
        <n v="48.2"/>
        <n v="113.8"/>
        <n v="77.739999999999995"/>
        <n v="10.76"/>
        <n v="22.04"/>
        <n v="88.67"/>
        <n v="62.81"/>
        <n v="112.02"/>
        <n v="128.65"/>
        <n v="120.42"/>
        <n v="46.39"/>
        <n v="134.41"/>
        <n v="116.69"/>
        <n v="146.49"/>
        <n v="99.36"/>
        <n v="134.12"/>
        <n v="56.09"/>
        <n v="89.36"/>
        <n v="96.04"/>
        <n v="126.65"/>
        <n v="142.27000000000001"/>
        <n v="88.25"/>
        <n v="24.14"/>
        <n v="35.04"/>
        <n v="129.79"/>
        <n v="148.56"/>
        <n v="149.52000000000001"/>
        <n v="120.63"/>
        <n v="145.16999999999999"/>
        <n v="81.3"/>
        <n v="66.010000000000005"/>
        <n v="136.22999999999999"/>
        <n v="108.8"/>
        <n v="96.94"/>
        <n v="109.09"/>
        <n v="16.739999999999998"/>
        <n v="64.17"/>
        <n v="110.06"/>
        <n v="136.1"/>
        <n v="71.34"/>
        <n v="123.18"/>
        <n v="112.37"/>
        <n v="104.64"/>
        <n v="138.32"/>
        <n v="108.18"/>
        <n v="129.1"/>
        <n v="9.59"/>
        <n v="112.11"/>
        <n v="57.28"/>
        <n v="97.5"/>
        <n v="105.82"/>
        <n v="86.32"/>
        <n v="105.88"/>
        <n v="105.6"/>
        <n v="137.1"/>
        <n v="48.28"/>
        <n v="106.28"/>
        <n v="122.17"/>
        <n v="23.62"/>
        <n v="93.3"/>
        <n v="98.99"/>
        <n v="103.1"/>
        <n v="139.4"/>
        <n v="10.26"/>
        <n v="21.76"/>
        <n v="76.11"/>
        <n v="70.53"/>
        <n v="57.76"/>
        <n v="32.92"/>
        <n v="100.49"/>
        <n v="94.06"/>
        <n v="36.630000000000003"/>
        <n v="69.28"/>
        <n v="123.66"/>
        <n v="81.37"/>
        <n v="7.71"/>
        <n v="59.1"/>
        <n v="25.37"/>
        <n v="47.3"/>
        <n v="39.32"/>
        <n v="52.35"/>
        <n v="44.35"/>
        <n v="5.9"/>
        <n v="90.61"/>
        <n v="11.57"/>
        <n v="139.88"/>
        <n v="48.94"/>
        <n v="95.65"/>
        <n v="54.27"/>
        <n v="136.63"/>
        <n v="24.96"/>
        <n v="51.66"/>
        <n v="136.4"/>
        <n v="10.99"/>
        <n v="105.92"/>
        <n v="18.309999999999999"/>
        <n v="27.19"/>
        <n v="48.19"/>
        <n v="73.77"/>
        <n v="44.01"/>
        <n v="23.63"/>
        <n v="64.61"/>
        <n v="71.31"/>
        <n v="6.41"/>
        <n v="139.04"/>
        <n v="128.96"/>
        <n v="19.18"/>
        <n v="28.76"/>
        <n v="141.43"/>
        <n v="6.25"/>
        <n v="103.67"/>
        <n v="19.05"/>
        <n v="47.89"/>
        <n v="146.11000000000001"/>
        <n v="131.75"/>
        <n v="105.86"/>
        <n v="40.08"/>
        <n v="8.52"/>
        <n v="71.69"/>
        <n v="82.08"/>
        <n v="122.96"/>
        <n v="103.35"/>
        <n v="98.8"/>
        <n v="76.27"/>
        <n v="34.78"/>
        <n v="137.53"/>
        <n v="34.9"/>
        <n v="83.38"/>
        <n v="49.28"/>
        <n v="135.82"/>
        <n v="74.3"/>
        <n v="120.4"/>
        <n v="36.22"/>
        <n v="25.54"/>
        <n v="119.88"/>
        <n v="14.36"/>
        <n v="95.44"/>
        <n v="90.54"/>
        <n v="37.39"/>
        <n v="12.6"/>
        <n v="115.14"/>
        <n v="35.78"/>
        <n v="12.88"/>
        <n v="7.28"/>
        <n v="39.99"/>
        <n v="135.74"/>
        <n v="37.65"/>
        <n v="11.08"/>
        <n v="24.38"/>
        <n v="54.74"/>
        <n v="8.65"/>
        <n v="10.58"/>
        <n v="9.43"/>
        <n v="69.25"/>
        <n v="96.74"/>
        <n v="106.93"/>
        <n v="129.47999999999999"/>
        <n v="117.36"/>
        <n v="85.19"/>
        <n v="134.62"/>
        <n v="12.91"/>
        <n v="100.18"/>
        <n v="123.45"/>
        <n v="87.15"/>
        <n v="82.84"/>
        <n v="18.579999999999998"/>
        <n v="135.99"/>
        <n v="36.26"/>
        <n v="35.700000000000003"/>
        <n v="142.93"/>
        <n v="103.29"/>
        <n v="18.03"/>
        <n v="147.94"/>
        <n v="40.03"/>
        <n v="24.03"/>
        <n v="107.47"/>
        <n v="140.11000000000001"/>
        <n v="40.9"/>
        <n v="28.42"/>
        <n v="128.84"/>
        <n v="94.37"/>
        <n v="27.11"/>
        <n v="34.729999999999997"/>
        <n v="135.87"/>
        <n v="117.81"/>
        <n v="12.61"/>
        <n v="116.75"/>
        <n v="46.36"/>
        <n v="5.51"/>
        <n v="88.23"/>
        <n v="143.6"/>
        <n v="103.17"/>
        <n v="148.63"/>
        <n v="123.67"/>
        <n v="111.69"/>
        <n v="126.43"/>
        <n v="61.27"/>
        <n v="99.98"/>
        <n v="12.2"/>
        <n v="64.48"/>
        <n v="103.86"/>
        <n v="79.349999999999994"/>
        <n v="35.479999999999997"/>
        <n v="69.58"/>
        <n v="137.63999999999999"/>
        <n v="140.99"/>
        <n v="29.93"/>
        <n v="101.55"/>
        <n v="110.16"/>
        <n v="33.68"/>
        <n v="80.760000000000005"/>
        <n v="24.86"/>
        <n v="7.08"/>
        <n v="65.23"/>
        <n v="24.07"/>
        <n v="111.32"/>
        <n v="74.180000000000007"/>
        <n v="70.86"/>
        <n v="39.72"/>
        <n v="40.130000000000003"/>
        <n v="42.98"/>
        <n v="66.67"/>
        <n v="43.98"/>
        <n v="114.29"/>
        <n v="33.200000000000003"/>
        <n v="124.79"/>
        <n v="111.62"/>
        <n v="101.21"/>
        <n v="30.35"/>
        <n v="97.12"/>
        <n v="40.47"/>
        <n v="41.1"/>
        <n v="53.06"/>
        <n v="135.03"/>
        <n v="32.04"/>
        <n v="66.989999999999995"/>
        <n v="44.83"/>
        <n v="9.69"/>
        <n v="64.849999999999994"/>
        <n v="103.39"/>
        <n v="76.930000000000007"/>
        <n v="80.540000000000006"/>
        <n v="41.23"/>
        <n v="138.51"/>
        <n v="23.14"/>
        <n v="26.54"/>
        <n v="71.709999999999994"/>
        <n v="124.84"/>
        <n v="97.01"/>
        <n v="46.06"/>
        <n v="50.02"/>
        <n v="145.38999999999999"/>
        <n v="107.87"/>
        <n v="57.7"/>
        <n v="66.349999999999994"/>
        <n v="76.2"/>
        <n v="24.13"/>
        <n v="53.88"/>
        <n v="27.96"/>
        <n v="132.12"/>
        <n v="71.66"/>
        <n v="75.599999999999994"/>
        <n v="84.4"/>
        <n v="102.27"/>
        <n v="10.97"/>
        <n v="97.37"/>
        <n v="35.1"/>
        <n v="9.93"/>
        <n v="127.52"/>
        <n v="142.77000000000001"/>
        <n v="146.32"/>
        <n v="24.85"/>
        <n v="53.77"/>
        <n v="23.68"/>
        <n v="65.47"/>
        <n v="39.61"/>
        <n v="123.91"/>
        <n v="116.01"/>
        <n v="81.08"/>
        <n v="9.89"/>
        <n v="128.15"/>
        <n v="51.51"/>
        <n v="144.79"/>
        <n v="109.35"/>
        <n v="135.61000000000001"/>
        <n v="144.25"/>
        <n v="8.09"/>
        <n v="34.18"/>
        <n v="94.66"/>
        <n v="26.51"/>
        <n v="20.149999999999999"/>
        <n v="21.42"/>
        <n v="68.209999999999994"/>
        <n v="102.31"/>
        <n v="81.14"/>
        <n v="105.53"/>
        <n v="28.01"/>
        <n v="98.58"/>
        <n v="88.86"/>
        <n v="7.58"/>
        <n v="105.41"/>
        <n v="144.55000000000001"/>
        <n v="121.52"/>
        <n v="99.43"/>
        <n v="128.62"/>
        <n v="56.51"/>
        <n v="95.29"/>
        <n v="94.78"/>
        <n v="66.5"/>
        <n v="44.22"/>
        <n v="50.06"/>
        <n v="46.43"/>
        <n v="41.6"/>
        <n v="62.07"/>
        <n v="121.89"/>
        <n v="8.1300000000000008"/>
        <n v="47.45"/>
        <n v="93.92"/>
        <n v="49.95"/>
        <n v="31.13"/>
        <n v="52.5"/>
        <n v="49.88"/>
        <n v="76.900000000000006"/>
        <n v="10.54"/>
        <n v="100.39"/>
        <n v="133.80000000000001"/>
        <n v="119.64"/>
        <n v="24.59"/>
        <n v="95.7"/>
        <n v="74.650000000000006"/>
        <n v="125.56"/>
        <n v="71.36"/>
        <n v="80.81"/>
        <n v="30.89"/>
        <n v="109.1"/>
        <n v="136"/>
        <n v="81.16"/>
        <n v="70.23"/>
        <n v="117.59"/>
        <n v="121.66"/>
        <n v="113.07"/>
        <n v="5.81"/>
        <n v="87.73"/>
        <n v="11.34"/>
        <n v="46.26"/>
        <n v="78.290000000000006"/>
        <n v="110.85"/>
        <n v="42.05"/>
        <n v="103.98"/>
        <n v="146.66"/>
        <n v="10.51"/>
        <n v="105.11"/>
        <n v="88.63"/>
        <n v="49.89"/>
        <n v="28.57"/>
        <n v="65.16"/>
        <n v="112.93"/>
        <n v="113.41"/>
        <n v="126.88"/>
        <n v="13.91"/>
        <n v="58.12"/>
        <n v="14.48"/>
        <n v="102.98"/>
        <n v="45.03"/>
        <n v="95.3"/>
        <n v="67"/>
        <n v="78.88"/>
        <n v="6.76"/>
        <n v="82.98"/>
        <n v="123.84"/>
        <n v="7.67"/>
        <n v="30.64"/>
        <n v="95.71"/>
        <n v="64.989999999999995"/>
        <n v="18.57"/>
        <n v="44.56"/>
        <n v="117.49"/>
        <n v="9.98"/>
        <n v="28.35"/>
        <n v="22.57"/>
        <n v="109.87"/>
        <n v="71.180000000000007"/>
        <n v="51.31"/>
        <n v="95.75"/>
        <n v="89.15"/>
        <n v="113.69"/>
        <n v="69.12"/>
        <n v="87.11"/>
        <n v="88.93"/>
        <n v="51.92"/>
        <n v="30.27"/>
        <n v="16.48"/>
        <n v="104.09"/>
        <n v="117.38"/>
        <n v="117.56"/>
        <n v="10.73"/>
        <n v="14.98"/>
        <n v="143.94"/>
        <n v="15.33"/>
        <n v="72.12"/>
        <n v="114.27"/>
        <n v="51.15"/>
        <n v="40.53"/>
        <n v="30.74"/>
        <n v="94.45"/>
        <n v="103.69"/>
        <n v="92.2"/>
        <n v="63.63"/>
        <n v="71.98"/>
        <n v="18.760000000000002"/>
        <n v="41"/>
        <n v="14.72"/>
        <n v="18.25"/>
        <n v="139.66"/>
        <n v="76.709999999999994"/>
        <n v="54.38"/>
        <n v="107.33"/>
        <n v="14.91"/>
        <n v="16.38"/>
        <n v="90.85"/>
        <n v="76.87"/>
        <n v="104.08"/>
        <n v="33.92"/>
        <n v="86.3"/>
        <n v="123.71"/>
        <n v="19.04"/>
        <n v="120.74"/>
        <n v="23.47"/>
        <n v="114.81"/>
        <n v="107.77"/>
        <n v="76.19"/>
        <n v="128.94999999999999"/>
        <n v="88.48"/>
        <n v="73"/>
        <n v="86.35"/>
        <n v="114.14"/>
        <n v="70.959999999999994"/>
        <n v="55.89"/>
        <n v="63.66"/>
        <n v="62.37"/>
        <n v="5.67"/>
        <n v="64.040000000000006"/>
        <n v="22.5"/>
        <n v="142.68"/>
        <n v="148.30000000000001"/>
        <n v="39.950000000000003"/>
        <n v="145.4"/>
        <n v="95.63"/>
        <n v="131.21"/>
        <n v="44.68"/>
        <n v="38.340000000000003"/>
        <n v="29.04"/>
        <n v="149.16999999999999"/>
        <n v="97.28"/>
        <n v="27.9"/>
        <n v="87.1"/>
        <n v="57.46"/>
        <n v="115.24"/>
        <n v="10.64"/>
        <n v="30.41"/>
        <n v="122.15"/>
        <n v="123.57"/>
        <n v="50.19"/>
        <n v="99.14"/>
        <n v="112.44"/>
        <n v="59.54"/>
        <n v="136.32"/>
        <n v="105.76"/>
        <n v="53.73"/>
        <n v="80.2"/>
        <n v="31.5"/>
        <n v="95"/>
        <n v="33.4"/>
        <n v="11.67"/>
        <n v="92.62"/>
        <n v="111.11"/>
        <n v="16.68"/>
        <n v="54.11"/>
        <n v="124.94"/>
        <n v="36.520000000000003"/>
        <n v="29.11"/>
        <n v="28"/>
        <n v="20.02"/>
        <n v="48.17"/>
        <n v="94.92"/>
        <n v="97.27"/>
        <n v="64.02"/>
        <n v="77.14"/>
        <n v="43.25"/>
        <n v="7.41"/>
        <n v="95.81"/>
        <n v="138.56"/>
        <n v="5.75"/>
        <n v="36.979999999999997"/>
        <n v="13.44"/>
        <n v="79.31"/>
        <n v="61.22"/>
        <n v="31.92"/>
        <n v="136.77000000000001"/>
        <n v="35.01"/>
        <n v="105.1"/>
        <n v="100.74"/>
        <n v="35.54"/>
        <n v="105.09"/>
        <n v="123.11"/>
        <n v="84.78"/>
        <n v="90.71"/>
        <n v="16.18"/>
        <n v="91.98"/>
        <n v="126.68"/>
        <n v="119.26"/>
        <n v="64.59"/>
        <n v="116.31"/>
        <n v="82.97"/>
        <n v="36.700000000000003"/>
        <n v="87.99"/>
        <n v="132.96"/>
        <n v="126.52"/>
        <n v="27.52"/>
        <n v="127"/>
        <n v="128.46"/>
        <n v="92.41"/>
        <n v="101.85"/>
        <n v="149.96"/>
        <n v="99.48"/>
        <n v="95.31"/>
        <n v="33.909999999999997"/>
        <n v="54.92"/>
        <n v="71.819999999999993"/>
        <n v="112.66"/>
        <n v="63.32"/>
        <n v="146.01"/>
        <n v="128.22"/>
        <n v="64.45"/>
        <n v="140.15"/>
        <n v="148.62"/>
        <n v="16.29"/>
        <n v="50.78"/>
        <n v="52.87"/>
        <n v="105.3"/>
        <n v="16.46"/>
        <n v="39.69"/>
        <n v="63.16"/>
        <n v="78.69"/>
        <n v="143.54"/>
        <n v="84.51"/>
        <n v="41.56"/>
        <n v="81.900000000000006"/>
        <n v="87.78"/>
        <n v="8.84"/>
        <n v="115.7"/>
        <n v="6.53"/>
        <n v="93.07"/>
        <n v="63.81"/>
        <n v="55.04"/>
        <n v="57.12"/>
        <n v="106.09"/>
        <n v="45.43"/>
        <n v="89.4"/>
        <n v="34.26"/>
        <n v="139.13999999999999"/>
        <n v="123.46"/>
        <n v="140.34"/>
        <n v="71.7"/>
        <n v="63.4"/>
        <n v="74.94"/>
        <n v="87.52"/>
        <n v="44.65"/>
        <n v="69.27"/>
        <n v="119.94"/>
        <n v="132.15"/>
        <n v="27.78"/>
        <n v="84.06"/>
        <n v="30.5"/>
        <n v="50.48"/>
        <n v="110.18"/>
        <n v="5.68"/>
        <n v="31.33"/>
        <n v="103.04"/>
        <n v="56.55"/>
        <n v="66.75"/>
        <n v="145.41"/>
        <n v="77.239999999999995"/>
        <n v="119.36"/>
        <n v="137.94999999999999"/>
        <n v="99.28"/>
        <n v="43.28"/>
        <n v="40.520000000000003"/>
        <n v="113.33"/>
        <n v="34.56"/>
        <n v="98.46"/>
        <n v="72.2"/>
        <n v="139.75"/>
        <n v="109.46"/>
        <n v="70.44"/>
        <n v="106.82"/>
        <n v="140.03"/>
        <n v="79.709999999999994"/>
        <n v="37"/>
        <n v="108.44"/>
        <n v="104.21"/>
        <n v="123.07"/>
        <n v="54.9"/>
        <n v="21.26"/>
        <n v="30.04"/>
        <n v="96.75"/>
        <n v="72.19"/>
        <n v="135.72"/>
        <n v="55.02"/>
        <n v="66.42"/>
        <n v="49.66"/>
        <n v="51.35"/>
        <n v="72.84"/>
        <n v="19.809999999999999"/>
        <n v="100.31"/>
        <n v="134.72999999999999"/>
        <n v="65.86"/>
        <n v="96.23"/>
        <n v="138.85"/>
        <n v="38.369999999999997"/>
        <n v="114.21"/>
        <n v="63.33"/>
        <n v="46.71"/>
        <n v="23.46"/>
        <n v="141.04"/>
        <n v="40.31"/>
        <n v="143.06"/>
        <n v="72.63"/>
        <n v="149.13"/>
        <n v="12.5"/>
        <n v="75.27"/>
        <n v="16.23"/>
        <n v="136.41"/>
        <n v="142.91"/>
        <n v="26.05"/>
        <n v="88.94"/>
        <n v="99.79"/>
        <n v="83.12"/>
        <n v="125.83"/>
        <n v="105.54"/>
        <n v="21.08"/>
        <n v="102.36"/>
        <n v="20.58"/>
        <n v="9.66"/>
        <n v="96.57"/>
        <n v="11.12"/>
        <n v="91.13"/>
        <n v="8.9700000000000006"/>
        <n v="71.849999999999994"/>
        <n v="53.49"/>
        <n v="58.32"/>
        <n v="102.52"/>
        <n v="141.96"/>
        <n v="93.45"/>
        <n v="131.93"/>
        <n v="52.83"/>
        <n v="105.58"/>
        <e v="#NUM!"/>
        <n v="43.47"/>
        <n v="71.42"/>
        <n v="136.24"/>
        <n v="77.099999999999994"/>
        <n v="21.95"/>
        <n v="34.549999999999997"/>
        <n v="110.12"/>
        <n v="121.21"/>
        <n v="127.08"/>
        <n v="104.92"/>
        <n v="16.579999999999998"/>
        <n v="58.8"/>
        <n v="52.25"/>
        <n v="97.15"/>
        <n v="71.989999999999995"/>
        <n v="17.61"/>
        <n v="74.73"/>
        <n v="5.29"/>
        <n v="96.95"/>
        <n v="6.07"/>
        <n v="111.06"/>
        <n v="102.22"/>
        <n v="148.18"/>
        <n v="139.05000000000001"/>
        <n v="140.59"/>
        <n v="38.590000000000003"/>
        <n v="137.41"/>
        <n v="110.82"/>
        <n v="104.82"/>
        <n v="40.659999999999997"/>
        <n v="38.97"/>
        <n v="105.01"/>
        <n v="94.31"/>
        <n v="8.31"/>
        <n v="93.83"/>
        <n v="39.83"/>
        <n v="139.65"/>
        <n v="16.82"/>
        <n v="66.39"/>
        <n v="83.29"/>
        <n v="73.14"/>
        <n v="148.94"/>
        <n v="22.76"/>
        <n v="32.229999999999997"/>
        <n v="125.01"/>
        <n v="119.57"/>
        <n v="99.22"/>
        <n v="58.02"/>
        <n v="142.49"/>
        <n v="33.700000000000003"/>
        <n v="96.55"/>
        <n v="112.4"/>
        <n v="119.58"/>
        <n v="33.31"/>
        <n v="33.65"/>
        <n v="49.36"/>
        <n v="26.58"/>
        <n v="136.54"/>
        <n v="64.97"/>
        <n v="148.24"/>
        <n v="29.09"/>
        <n v="29.49"/>
        <n v="86.68"/>
        <n v="94.48"/>
        <n v="5.12"/>
        <n v="92.27"/>
        <n v="32.24"/>
        <n v="77.42"/>
        <n v="140.4"/>
        <n v="29.83"/>
        <n v="89.39"/>
        <n v="56.11"/>
        <n v="110.29"/>
        <n v="63.17"/>
        <n v="77.31"/>
        <n v="138.15"/>
        <n v="85.44"/>
        <n v="47.53"/>
        <n v="108.03"/>
        <n v="64.56"/>
        <n v="140.35"/>
        <n v="54.26"/>
        <n v="90.07"/>
        <n v="114.17"/>
        <n v="54.91"/>
        <n v="85.02"/>
        <n v="102.64"/>
        <n v="6.84"/>
        <n v="29.03"/>
        <n v="132.11000000000001"/>
        <n v="6.04"/>
        <n v="81.28"/>
        <n v="78.83"/>
        <n v="110.37"/>
        <n v="66.64"/>
        <n v="106.27"/>
        <n v="134.94"/>
        <n v="129.80000000000001"/>
        <n v="40.090000000000003"/>
        <n v="117.78"/>
        <n v="74.11"/>
        <n v="21.51"/>
        <n v="32.08"/>
        <n v="32.049999999999997"/>
        <n v="15.39"/>
        <n v="112"/>
        <n v="101.52"/>
        <n v="72.400000000000006"/>
        <n v="111.9"/>
        <n v="38.78"/>
        <n v="16.03"/>
        <n v="103.37"/>
        <n v="59.39"/>
        <n v="46.03"/>
        <n v="96.7"/>
        <n v="24.83"/>
        <n v="101.2"/>
        <n v="25.32"/>
        <n v="122.84"/>
        <n v="68.09"/>
        <n v="22.71"/>
        <n v="14.66"/>
        <n v="60.8"/>
        <n v="93.41"/>
        <n v="78.62"/>
        <n v="34.86"/>
        <n v="118.5"/>
        <n v="64.64"/>
        <n v="147.68"/>
        <n v="129.68"/>
        <n v="145.94"/>
        <n v="36.549999999999997"/>
        <n v="102.19"/>
        <n v="45.21"/>
        <n v="146.27000000000001"/>
        <n v="106.91"/>
        <n v="136.16999999999999"/>
        <n v="51.71"/>
        <n v="123.77"/>
        <n v="79.06"/>
        <n v="36.72"/>
        <n v="114.75"/>
        <n v="41.27"/>
        <n v="55.38"/>
        <n v="94.65"/>
        <n v="97.61"/>
        <n v="49.16"/>
        <n v="114.71"/>
        <n v="30.6"/>
        <n v="62.29"/>
        <n v="52.22"/>
        <n v="104.99"/>
        <n v="75.98"/>
        <n v="98.52"/>
        <n v="27.24"/>
        <n v="27.83"/>
        <n v="6.81"/>
        <n v="144.65"/>
        <n v="20.82"/>
        <n v="112.07"/>
        <n v="138.69"/>
        <n v="144.72999999999999"/>
        <n v="56.69"/>
        <n v="18.29"/>
        <n v="56.19"/>
        <n v="19.059999999999999"/>
        <n v="21.24"/>
        <n v="137.34"/>
        <n v="91.25"/>
        <n v="79.34"/>
        <n v="147.27000000000001"/>
        <n v="58.85"/>
        <n v="83.16"/>
        <n v="132.28"/>
        <n v="101.87"/>
        <n v="115.92"/>
        <n v="52.95"/>
        <n v="131.41"/>
        <n v="147.34"/>
        <n v="111.63"/>
        <n v="108.09"/>
        <n v="57.11"/>
        <n v="97.48"/>
        <n v="75.45"/>
        <n v="22.67"/>
        <n v="62.7"/>
        <n v="147.53"/>
        <n v="138.66999999999999"/>
        <n v="18.68"/>
        <n v="145.21"/>
        <n v="26.38"/>
        <n v="6.54"/>
        <n v="36.659999999999997"/>
        <n v="136.51"/>
        <n v="19.66"/>
        <n v="145.58000000000001"/>
        <n v="130.28"/>
        <n v="10.84"/>
        <n v="87.2"/>
        <n v="117.18"/>
        <n v="98.86"/>
        <n v="126.11"/>
        <n v="28.96"/>
        <n v="43.14"/>
        <n v="36.229999999999997"/>
        <n v="21.41"/>
        <n v="72.61"/>
        <n v="147.61000000000001"/>
        <n v="128.76"/>
        <n v="17.989999999999998"/>
        <n v="71.23"/>
        <n v="28.36"/>
        <n v="81.400000000000006"/>
        <n v="17.510000000000002"/>
        <n v="89.25"/>
        <n v="8.92"/>
        <n v="84.68"/>
        <n v="60.06"/>
        <n v="22.55"/>
        <n v="113.71"/>
        <n v="127.27"/>
        <n v="36.69"/>
        <n v="87"/>
        <n v="64.33"/>
        <n v="112.72"/>
        <n v="126.76"/>
        <n v="13.24"/>
        <n v="35.590000000000003"/>
        <n v="129.30000000000001"/>
        <n v="104.12"/>
        <n v="75.680000000000007"/>
        <n v="68.510000000000005"/>
        <n v="87.83"/>
        <n v="88.46"/>
        <n v="143.85"/>
        <n v="9.84"/>
        <n v="69.5"/>
        <n v="133.44"/>
        <n v="16.940000000000001"/>
        <n v="108.82"/>
        <n v="23.39"/>
        <n v="48.07"/>
        <n v="139.53"/>
        <n v="57.51"/>
        <n v="29.56"/>
        <n v="101.86"/>
        <n v="69.73"/>
        <n v="101.33"/>
        <n v="88.27"/>
        <n v="48.64"/>
        <n v="130.61000000000001"/>
        <n v="144.41"/>
        <n v="106.07"/>
        <n v="95.25"/>
        <n v="95.82"/>
        <n v="51.19"/>
        <n v="149.4"/>
        <n v="96.82"/>
        <n v="131.05000000000001"/>
        <n v="118.42"/>
        <n v="55.77"/>
        <n v="138.49"/>
        <n v="18.489999999999998"/>
        <n v="137.35"/>
        <n v="114.58"/>
        <n v="88.31"/>
        <n v="52.54"/>
        <n v="123.51"/>
        <n v="68.92"/>
        <n v="120.3"/>
        <n v="132.97999999999999"/>
        <n v="62.51"/>
        <n v="28.72"/>
        <n v="60.47"/>
        <n v="130.25"/>
        <n v="66.95"/>
        <n v="91.95"/>
        <n v="109.78"/>
        <n v="58.79"/>
        <n v="127.2"/>
        <n v="123.76"/>
        <n v="61.9"/>
        <n v="120.5"/>
        <n v="51.29"/>
        <n v="130.81"/>
        <n v="12.57"/>
        <n v="41.93"/>
        <n v="20.34"/>
        <n v="124.88"/>
        <n v="48.56"/>
        <n v="30.76"/>
        <n v="138.01"/>
        <n v="48.65"/>
        <n v="15.57"/>
        <n v="96.26"/>
        <n v="77.59"/>
        <n v="19.75"/>
        <n v="137.16"/>
        <n v="122.94"/>
        <n v="119.59"/>
        <n v="118.04"/>
        <n v="39.06"/>
        <n v="73.45"/>
        <n v="65.98"/>
        <n v="11.79"/>
        <n v="137.88999999999999"/>
        <n v="93.55"/>
        <n v="86.07"/>
        <n v="60.92"/>
        <n v="107.65"/>
        <n v="138.79"/>
        <n v="60.97"/>
        <n v="98.07"/>
        <n v="138.46"/>
        <n v="118.74"/>
        <n v="119.39"/>
        <n v="79.95"/>
        <n v="60.68"/>
        <n v="49.67"/>
        <n v="137.28"/>
        <n v="101.04"/>
        <n v="121.36"/>
        <n v="108.06"/>
        <n v="28.8"/>
        <n v="100.79"/>
        <n v="98.57"/>
        <n v="106.06"/>
        <n v="64.069999999999993"/>
        <n v="149.05000000000001"/>
        <n v="94.19"/>
        <n v="49.3"/>
        <n v="94.81"/>
        <n v="91.27"/>
        <n v="45.11"/>
        <n v="117.48"/>
        <n v="109.04"/>
        <n v="5.72"/>
        <n v="138.47"/>
        <n v="89.01"/>
        <n v="17.27"/>
        <n v="53.92"/>
        <n v="7.06"/>
        <n v="25.13"/>
        <n v="38.76"/>
        <n v="66.48"/>
        <n v="87.85"/>
        <n v="39.97"/>
        <n v="92.7"/>
        <n v="92.97"/>
        <n v="144.99"/>
        <n v="62.08"/>
        <n v="59.9"/>
        <n v="109.69"/>
        <n v="101.29"/>
        <n v="45.04"/>
        <n v="95.55"/>
        <n v="136.22"/>
        <n v="98.09"/>
        <n v="122.2"/>
        <n v="106.65"/>
        <n v="121.68"/>
        <n v="105.17"/>
        <n v="5.03"/>
        <n v="88.47"/>
        <n v="43.93"/>
        <n v="91.56"/>
        <n v="34.28"/>
        <n v="37.869999999999997"/>
        <n v="75.209999999999994"/>
        <n v="146.65"/>
        <n v="61.96"/>
        <n v="45.77"/>
        <n v="99.66"/>
        <n v="79.930000000000007"/>
        <n v="148.35"/>
        <n v="7.5"/>
        <n v="81.209999999999994"/>
        <n v="118.77"/>
        <n v="91.51"/>
        <n v="50.76"/>
        <n v="83.65"/>
        <n v="43.83"/>
        <n v="13.63"/>
        <n v="121.07"/>
        <n v="101.34"/>
        <n v="46.14"/>
        <n v="15.71"/>
        <n v="146.1"/>
        <n v="94.87"/>
        <n v="17.45"/>
        <n v="135.47999999999999"/>
        <n v="39.299999999999997"/>
        <n v="78.09"/>
        <n v="126.44"/>
        <n v="49.38"/>
        <n v="105.16"/>
        <n v="136.63999999999999"/>
        <n v="104.67"/>
        <n v="147.62"/>
        <n v="80.16"/>
        <n v="118.1"/>
        <n v="70.94"/>
        <n v="50.56"/>
        <n v="139.49"/>
        <n v="17.63"/>
        <n v="119.11"/>
        <n v="33.799999999999997"/>
        <n v="125.17"/>
        <n v="116.62"/>
        <n v="43.81"/>
        <n v="46.44"/>
        <n v="71.84"/>
        <n v="102.71"/>
        <n v="69.760000000000005"/>
        <n v="122.62"/>
        <n v="135.58000000000001"/>
        <n v="80.08"/>
        <n v="11.32"/>
        <n v="66.03"/>
        <n v="41.72"/>
        <n v="130.44"/>
        <n v="82.18"/>
        <n v="146.79"/>
        <n v="147.16"/>
        <n v="27.42"/>
        <n v="17.38"/>
        <n v="50.52"/>
        <n v="101.22"/>
        <n v="126.56"/>
        <n v="78.650000000000006"/>
        <n v="5.05"/>
        <n v="133.94999999999999"/>
        <n v="65.2"/>
        <n v="127.64"/>
        <n v="117.04"/>
        <n v="37.68"/>
        <n v="136.81"/>
        <n v="69.819999999999993"/>
        <n v="144.72"/>
        <n v="112.15"/>
        <n v="22.52"/>
        <n v="96.93"/>
        <n v="106.69"/>
        <n v="139.69"/>
        <n v="19.22"/>
        <n v="32.979999999999997"/>
        <n v="57.19"/>
        <n v="22.94"/>
        <n v="50.09"/>
        <n v="133.97999999999999"/>
        <n v="130.87"/>
        <n v="134.19"/>
        <n v="145.69"/>
        <n v="144.19999999999999"/>
        <n v="88.12"/>
        <n v="47.41"/>
        <n v="99.64"/>
        <n v="121.84"/>
        <n v="26.41"/>
        <n v="141.22999999999999"/>
        <n v="8.23"/>
        <n v="7.8"/>
        <n v="107.51"/>
        <n v="38.22"/>
        <n v="40.01"/>
        <n v="34.74"/>
        <n v="58.54"/>
        <n v="91.45"/>
        <n v="118.49"/>
        <n v="108.33"/>
        <n v="66.760000000000005"/>
        <n v="105.74"/>
        <n v="112.04"/>
        <n v="95.99"/>
        <n v="69.77"/>
        <n v="21.96"/>
        <n v="85.2"/>
        <n v="45.7"/>
        <n v="67.64"/>
        <n v="96.98"/>
        <n v="116.23"/>
        <n v="146.58000000000001"/>
        <n v="82.93"/>
        <n v="93.56"/>
        <n v="139.03"/>
        <n v="74.23"/>
        <n v="24.84"/>
        <n v="79.569999999999993"/>
        <n v="80.930000000000007"/>
        <n v="128.38999999999999"/>
        <n v="8.16"/>
        <n v="41.88"/>
        <n v="146.38"/>
        <n v="72.05"/>
        <n v="24.22"/>
        <n v="10.029999999999999"/>
        <n v="16.329999999999998"/>
        <n v="145.33000000000001"/>
        <n v="54.55"/>
        <n v="130.19999999999999"/>
        <n v="42.91"/>
        <n v="12.07"/>
        <n v="9.42"/>
        <n v="105"/>
        <n v="116.79"/>
        <n v="115.05"/>
        <n v="114.64"/>
        <n v="108.42"/>
        <n v="78.53"/>
        <n v="100.77"/>
        <n v="13.28"/>
        <n v="104.71"/>
        <n v="12.98"/>
        <n v="82.99"/>
        <n v="93.98"/>
        <n v="41.41"/>
        <n v="69.7"/>
        <n v="139.91"/>
        <n v="134.38999999999999"/>
        <n v="67.03"/>
        <n v="145.44"/>
        <n v="66.069999999999993"/>
        <n v="89.27"/>
        <n v="47.21"/>
        <n v="30.8"/>
        <n v="103.12"/>
        <n v="105.95"/>
        <n v="55.34"/>
        <n v="61.84"/>
        <n v="70.13"/>
        <n v="116.2"/>
        <n v="73.62"/>
        <n v="140.86000000000001"/>
        <n v="62.39"/>
        <n v="115.55"/>
        <n v="17.010000000000002"/>
        <n v="13.93"/>
        <n v="47.75"/>
        <n v="82.29"/>
        <n v="57.52"/>
        <n v="149.97999999999999"/>
        <n v="19.52"/>
        <n v="88.08"/>
        <n v="56.43"/>
        <n v="69.52"/>
        <n v="94.97"/>
        <n v="80.5"/>
        <n v="5.88"/>
        <n v="40.29"/>
        <n v="113.03"/>
        <n v="14.62"/>
        <n v="136.85"/>
        <n v="64.27"/>
        <n v="100.21"/>
        <n v="8.66"/>
        <n v="27.31"/>
        <n v="28.97"/>
        <n v="87.59"/>
        <n v="49.79"/>
        <n v="61.67"/>
        <n v="43.36"/>
        <n v="91.41"/>
        <n v="41.85"/>
        <n v="60.28"/>
        <n v="75.72"/>
        <n v="9.25"/>
        <n v="131.44999999999999"/>
        <n v="52.43"/>
        <n v="42.35"/>
        <n v="55.09"/>
        <n v="102.34"/>
        <n v="91.22"/>
        <n v="52.89"/>
        <n v="87.96"/>
        <n v="119.45"/>
        <n v="77.97"/>
        <n v="44.02"/>
        <n v="58.98"/>
        <n v="70.67"/>
        <n v="34.700000000000003"/>
        <n v="132.62"/>
        <n v="64.39"/>
        <n v="115.73"/>
        <n v="76.34"/>
        <n v="74.55"/>
        <n v="73.55"/>
        <n v="99.03"/>
        <n v="105.85"/>
        <n v="136.21"/>
        <n v="110.52"/>
        <n v="140.05000000000001"/>
        <n v="80.89"/>
        <n v="24.98"/>
        <n v="111.49"/>
        <n v="45.06"/>
        <n v="31.06"/>
        <n v="113.75"/>
        <n v="57.91"/>
        <n v="100.76"/>
        <n v="111.4"/>
        <n v="31.69"/>
        <n v="7.62"/>
        <n v="8.07"/>
        <n v="89.57"/>
        <n v="132.66"/>
        <n v="128.51"/>
        <n v="59.62"/>
        <n v="9.92"/>
        <n v="10.68"/>
        <n v="97.54"/>
        <n v="134.02000000000001"/>
        <n v="77.94"/>
        <n v="59.63"/>
        <n v="119.03"/>
        <n v="43.51"/>
        <n v="21.23"/>
        <n v="134.68"/>
        <n v="79.400000000000006"/>
        <n v="131.65"/>
        <n v="96.24"/>
        <n v="122.73"/>
        <n v="120.54"/>
        <n v="144.52000000000001"/>
        <n v="5.84"/>
        <n v="11.8"/>
        <n v="133.33000000000001"/>
        <n v="34.07"/>
        <n v="46.75"/>
        <n v="110.17"/>
        <n v="66.930000000000007"/>
        <n v="27.99"/>
        <n v="79.47"/>
        <n v="85.65"/>
        <n v="134.05000000000001"/>
        <n v="15.51"/>
        <n v="68.819999999999993"/>
        <n v="85.24"/>
        <n v="56.61"/>
        <n v="20.93"/>
        <n v="142.13999999999999"/>
        <n v="62.97"/>
        <n v="51.69"/>
        <n v="14.35"/>
        <n v="94.22"/>
        <n v="8.3699999999999992"/>
        <n v="89.2"/>
        <n v="141.21"/>
        <n v="72.92"/>
        <n v="129.54"/>
        <n v="33.33"/>
        <n v="44.09"/>
        <n v="131.74"/>
        <n v="31.72"/>
        <n v="5.74"/>
        <n v="110.97"/>
        <n v="64.55"/>
        <n v="136.05000000000001"/>
        <n v="91.61"/>
        <n v="137.55000000000001"/>
        <n v="114.43"/>
        <n v="112.94"/>
        <n v="103.87"/>
        <n v="87.3"/>
        <n v="121.38"/>
        <n v="75.849999999999994"/>
        <n v="106.13"/>
        <n v="54.31"/>
        <n v="91.77"/>
        <n v="119.14"/>
        <n v="109.98"/>
        <n v="86.24"/>
        <n v="23.87"/>
        <n v="90.69"/>
        <n v="41.62"/>
        <n v="105.44"/>
        <n v="106.92"/>
        <n v="137.13"/>
        <n v="120.44"/>
        <n v="44.79"/>
        <n v="44.54"/>
        <n v="45.98"/>
        <n v="104.47"/>
        <n v="91.43"/>
        <n v="33.06"/>
        <n v="127.44"/>
        <n v="104.46"/>
        <n v="146.43"/>
        <n v="109.93"/>
        <n v="134.91999999999999"/>
        <n v="71.58"/>
        <n v="47.95"/>
        <n v="51.99"/>
        <n v="147.71"/>
        <n v="128.4"/>
        <n v="145.88999999999999"/>
        <n v="119.55"/>
        <n v="75.33"/>
        <n v="23.84"/>
        <n v="32.75"/>
        <n v="51.3"/>
        <n v="50.95"/>
        <n v="144.13999999999999"/>
        <n v="13.97"/>
        <n v="124.31"/>
        <n v="43.73"/>
        <n v="122.58"/>
        <n v="42.42"/>
        <n v="89.02"/>
        <n v="58.09"/>
        <n v="114.78"/>
        <n v="87.08"/>
        <n v="111.58"/>
        <n v="47.36"/>
        <n v="13.43"/>
        <n v="123.29"/>
        <n v="48.98"/>
        <n v="79.430000000000007"/>
        <n v="49.21"/>
        <n v="25.43"/>
        <n v="113.57"/>
        <n v="78.05"/>
        <n v="101.01"/>
        <n v="55.23"/>
        <n v="29.46"/>
        <n v="104.74"/>
        <n v="121.97"/>
        <n v="17.16"/>
        <n v="38.4"/>
        <n v="145.15"/>
        <n v="62.19"/>
        <n v="18.5"/>
        <n v="107.17"/>
        <n v="141.63999999999999"/>
        <n v="144.38999999999999"/>
        <n v="107.69"/>
        <n v="89.8"/>
        <n v="123.25"/>
        <n v="77.16"/>
        <n v="129.97"/>
        <n v="83.44"/>
        <n v="89.08"/>
        <n v="42.47"/>
        <n v="86.8"/>
        <n v="66.09"/>
        <n v="81.58"/>
        <n v="56.49"/>
        <n v="107.75"/>
        <n v="81.89"/>
        <n v="58.73"/>
        <n v="68.55"/>
        <n v="12.38"/>
        <n v="69.319999999999993"/>
        <n v="105.43"/>
        <n v="76.53"/>
        <n v="20.28"/>
        <n v="142.31"/>
        <n v="146.56"/>
        <n v="19.649999999999999"/>
        <n v="93.16"/>
        <n v="35.97"/>
        <n v="33.270000000000003"/>
        <n v="11.01"/>
        <n v="106.79"/>
        <n v="136.35"/>
        <n v="147.49"/>
        <n v="52.28"/>
        <n v="128.87"/>
        <n v="51.96"/>
        <n v="139.61000000000001"/>
        <n v="118.63"/>
        <n v="78.92"/>
        <n v="40.32"/>
        <n v="121.61"/>
        <n v="70.87"/>
        <n v="121.37"/>
        <n v="117.74"/>
        <n v="90.37"/>
        <n v="16.96"/>
        <n v="111.67"/>
        <n v="43.23"/>
        <n v="21.04"/>
        <n v="76.209999999999994"/>
        <n v="120.99"/>
        <n v="51.12"/>
        <n v="77.67"/>
        <n v="110.19"/>
        <n v="126.24"/>
        <n v="44.85"/>
        <n v="140.22999999999999"/>
        <n v="61.23"/>
        <n v="43.58"/>
        <n v="64.87"/>
        <n v="139.63"/>
        <n v="74.41"/>
        <n v="97.85"/>
        <n v="16.190000000000001"/>
        <n v="5.38"/>
        <n v="40.18"/>
        <n v="58.51"/>
        <n v="101.09"/>
        <n v="51.02"/>
        <n v="113.05"/>
        <n v="45.65"/>
        <n v="31.91"/>
        <n v="134.27000000000001"/>
        <n v="108.9"/>
        <n v="67.22"/>
        <n v="126.17"/>
        <n v="97.26"/>
        <n v="19.96"/>
        <n v="15.31"/>
        <n v="60.21"/>
        <n v="8.26"/>
        <n v="11.95"/>
        <n v="145.13"/>
        <n v="19.7"/>
        <n v="42.15"/>
        <n v="100.09"/>
        <n v="69.83"/>
        <n v="52.7"/>
        <n v="141.79"/>
        <n v="89.99"/>
        <n v="127.91"/>
        <n v="133.21"/>
        <n v="81.569999999999993"/>
        <n v="140.79"/>
        <n v="51.8"/>
        <n v="87.65"/>
        <n v="11.84"/>
        <n v="19.8"/>
        <n v="31.15"/>
        <n v="119.12"/>
        <n v="141.99"/>
        <n v="122.4"/>
        <n v="133.59"/>
        <n v="11.88"/>
        <n v="61.55"/>
        <n v="141.97"/>
        <n v="23.05"/>
        <n v="31.27"/>
        <n v="126.85"/>
        <n v="41.33"/>
        <n v="62.09"/>
        <n v="98.31"/>
        <n v="43.07"/>
        <n v="58.33"/>
        <n v="77.849999999999994"/>
        <n v="147.99"/>
        <n v="103.93"/>
        <n v="48.09"/>
        <n v="116.09"/>
        <n v="76.03"/>
        <n v="55.64"/>
        <n v="102.94"/>
        <n v="109.53"/>
        <n v="75.17"/>
        <n v="123.6"/>
        <n v="116.95"/>
        <n v="100.16"/>
        <n v="59.55"/>
        <n v="88.91"/>
        <n v="44.98"/>
        <n v="33.11"/>
        <n v="100.72"/>
        <n v="19.239999999999998"/>
        <n v="116.28"/>
        <n v="86.79"/>
        <n v="42.83"/>
        <n v="25.8"/>
        <n v="108.78"/>
        <n v="97.09"/>
        <n v="110.27"/>
        <n v="32.200000000000003"/>
        <n v="72.010000000000005"/>
        <n v="122.89"/>
        <n v="21.01"/>
        <n v="144.6"/>
        <n v="19.309999999999999"/>
        <n v="106.41"/>
        <n v="116.81"/>
        <n v="19.440000000000001"/>
        <n v="126.23"/>
        <n v="84.83"/>
        <n v="86.53"/>
        <n v="93.49"/>
        <n v="118.03"/>
        <n v="23.58"/>
        <n v="129.35"/>
        <n v="36.01"/>
        <n v="20.36"/>
        <n v="17.190000000000001"/>
        <n v="143"/>
        <n v="96.52"/>
        <n v="117.17"/>
        <n v="143.28"/>
        <n v="5.65"/>
        <n v="24.18"/>
        <n v="71.16"/>
        <n v="78.2"/>
        <n v="47.1"/>
        <n v="49.46"/>
        <n v="13.99"/>
        <n v="36.81"/>
        <n v="124.39"/>
        <n v="52.08"/>
        <n v="28.95"/>
        <n v="80.45"/>
        <n v="21.22"/>
        <n v="122.72"/>
        <n v="73.239999999999995"/>
        <n v="38.65"/>
        <n v="96.13"/>
        <n v="9.56"/>
        <n v="110.22"/>
        <n v="145.69999999999999"/>
        <n v="68.790000000000006"/>
        <n v="79.760000000000005"/>
        <n v="123.44"/>
        <n v="103.16"/>
        <n v="40"/>
        <n v="81.05"/>
        <n v="147.05000000000001"/>
        <n v="15.38"/>
        <n v="68.72"/>
        <n v="36.04"/>
        <n v="13.48"/>
        <n v="84.38"/>
        <n v="16.36"/>
        <n v="22.32"/>
        <n v="144.51"/>
        <n v="56.87"/>
        <n v="58.4"/>
        <n v="8.9600000000000009"/>
        <n v="79.08"/>
        <n v="11.37"/>
        <n v="17.52"/>
        <n v="138"/>
        <n v="106.43"/>
        <n v="86.22"/>
        <n v="25.44"/>
        <n v="123.37"/>
        <n v="41.57"/>
        <n v="139.02000000000001"/>
        <n v="55.4"/>
        <n v="68.900000000000006"/>
        <n v="17.22"/>
        <n v="100.92"/>
        <n v="64.42"/>
        <n v="67.66"/>
        <n v="73.39"/>
        <n v="109.44"/>
        <n v="117.69"/>
        <n v="39.6"/>
        <n v="120.33"/>
        <n v="103.63"/>
        <n v="46.13"/>
        <n v="143.99"/>
        <n v="36.200000000000003"/>
        <n v="112.32"/>
        <n v="62.48"/>
        <n v="63.91"/>
        <n v="21.44"/>
        <n v="70.430000000000007"/>
        <n v="95.74"/>
        <n v="79.319999999999993"/>
        <n v="26.8"/>
        <n v="15.28"/>
        <n v="66.56"/>
        <n v="29.54"/>
        <n v="105.04"/>
        <n v="123.42"/>
        <n v="75.83"/>
        <n v="5.39"/>
        <n v="137.51"/>
        <n v="114.31"/>
        <n v="38.630000000000003"/>
        <n v="7.64"/>
        <n v="57.03"/>
        <n v="60.51"/>
        <n v="111.01"/>
        <n v="16.91"/>
        <n v="139.79"/>
        <n v="136.97999999999999"/>
        <n v="63.46"/>
        <n v="134.13999999999999"/>
        <n v="75.819999999999993"/>
        <n v="94.59"/>
        <n v="66.180000000000007"/>
        <n v="51.39"/>
        <n v="99.74"/>
        <n v="11.53"/>
        <n v="59.52"/>
        <n v="145.52000000000001"/>
        <n v="137.47"/>
        <n v="20.98"/>
        <n v="53.34"/>
        <n v="13.57"/>
        <n v="77.45"/>
        <n v="89.81"/>
        <n v="16.489999999999998"/>
        <n v="23.31"/>
        <n v="28.25"/>
        <n v="61.24"/>
        <n v="79.489999999999995"/>
        <n v="37.86"/>
        <n v="97.19"/>
        <n v="119.07"/>
        <n v="27.66"/>
        <n v="100.86"/>
        <n v="5.91"/>
        <n v="8.39"/>
        <n v="49.44"/>
        <n v="95.45"/>
        <n v="61.05"/>
        <n v="137.32"/>
        <n v="61.02"/>
        <n v="110.4"/>
        <n v="94.89"/>
        <n v="86.77"/>
        <n v="137.12"/>
        <n v="96.59"/>
        <n v="117.71"/>
        <n v="95.27"/>
        <n v="62.57"/>
        <n v="29.65"/>
        <n v="39.56"/>
        <n v="113.34"/>
        <n v="24.4"/>
        <n v="26.73"/>
        <n v="73.209999999999994"/>
        <n v="149.41"/>
        <n v="16.350000000000001"/>
        <n v="56.82"/>
        <n v="72.489999999999995"/>
        <n v="143.32"/>
        <n v="38.270000000000003"/>
        <n v="15.69"/>
        <n v="31.66"/>
        <n v="87.5"/>
        <n v="18.73"/>
        <n v="148.97"/>
        <n v="46.78"/>
        <n v="30.3"/>
        <n v="70.91"/>
        <n v="73.87"/>
        <n v="135.41"/>
        <n v="143.87"/>
        <n v="17.53"/>
        <n v="118.76"/>
        <n v="131.68"/>
        <n v="129.91999999999999"/>
        <n v="136.56"/>
        <n v="18.940000000000001"/>
        <n v="89.5"/>
        <n v="80.459999999999994"/>
        <n v="62.54"/>
        <n v="6.16"/>
        <n v="119.95"/>
        <n v="32.369999999999997"/>
        <n v="119.63"/>
        <n v="132.78"/>
        <n v="39.96"/>
        <n v="113.96"/>
        <n v="22.07"/>
        <n v="68.069999999999993"/>
        <n v="60.14"/>
        <n v="81.02"/>
        <n v="134.54"/>
        <n v="149.22999999999999"/>
        <n v="38.58"/>
        <n v="38.54"/>
        <n v="80.28"/>
        <n v="48.81"/>
        <n v="47.2"/>
        <n v="14.42"/>
        <n v="50.11"/>
        <n v="44.48"/>
        <n v="18.41"/>
        <n v="124.54"/>
        <n v="98.74"/>
        <n v="88.54"/>
        <n v="107.72"/>
        <n v="120.29"/>
        <n v="70.3"/>
        <n v="52.4"/>
        <n v="129.53"/>
        <n v="21.33"/>
        <n v="135.04"/>
        <n v="26.35"/>
        <n v="140.77000000000001"/>
        <n v="26.12"/>
        <n v="135.06"/>
        <n v="70.84"/>
        <n v="128.30000000000001"/>
        <n v="28.87"/>
        <n v="89.52"/>
        <n v="130.58000000000001"/>
        <n v="35.89"/>
        <n v="95.43"/>
        <n v="134.6"/>
        <n v="75.489999999999995"/>
        <n v="114.45"/>
        <n v="50.68"/>
        <n v="136.03"/>
        <n v="70.58"/>
        <n v="106.87"/>
        <n v="70.040000000000006"/>
        <n v="72.510000000000005"/>
        <n v="110.74"/>
        <n v="148.46"/>
        <n v="149.63"/>
        <n v="73.3"/>
        <n v="38.159999999999997"/>
        <n v="148.69999999999999"/>
        <n v="128.31"/>
        <n v="105.8"/>
        <n v="116.43"/>
        <n v="135.88"/>
        <n v="27.32"/>
        <n v="129.33000000000001"/>
        <n v="96.35"/>
        <n v="114.88"/>
        <n v="99.18"/>
        <n v="29.13"/>
        <n v="9.76"/>
        <n v="85.99"/>
        <n v="68.239999999999995"/>
        <n v="6.09"/>
        <n v="104.14"/>
        <n v="98.77"/>
        <n v="24.1"/>
        <n v="132.33000000000001"/>
        <n v="80.27"/>
        <n v="9"/>
        <n v="94.98"/>
        <n v="122.87"/>
        <n v="103.66"/>
        <n v="38.450000000000003"/>
        <n v="67.540000000000006"/>
        <n v="79.89"/>
        <n v="29.6"/>
        <n v="23.19"/>
        <n v="147.21"/>
        <n v="30.77"/>
        <n v="22.11"/>
        <n v="130.84"/>
        <n v="144.97999999999999"/>
        <n v="82.17"/>
        <n v="107.2"/>
        <n v="140.53"/>
        <n v="24.23"/>
        <n v="23.8"/>
        <n v="128.33000000000001"/>
        <n v="56.06"/>
        <n v="18.28"/>
        <n v="68.31"/>
        <n v="92.44"/>
        <n v="107.55"/>
        <n v="6.51"/>
        <n v="91.67"/>
        <n v="145.1"/>
        <n v="52.36"/>
        <n v="78.84"/>
        <n v="101.15"/>
        <n v="116.19"/>
        <n v="23.12"/>
        <n v="103"/>
        <n v="97.95"/>
        <n v="127.87"/>
        <n v="14.27"/>
        <n v="47.69"/>
        <n v="109.51"/>
        <n v="126.47"/>
        <n v="120.03"/>
        <n v="55.55"/>
        <n v="44.24"/>
        <n v="85.61"/>
        <n v="138.08000000000001"/>
        <n v="111.68"/>
        <n v="136.61000000000001"/>
        <n v="136.09"/>
        <n v="123.83"/>
        <n v="115.03"/>
        <n v="37.880000000000003"/>
        <n v="140.27000000000001"/>
        <n v="28.51"/>
        <n v="143.82"/>
        <n v="108.02"/>
        <n v="77.2"/>
        <n v="46.01"/>
        <n v="68.47"/>
        <n v="72.16"/>
        <n v="43.38"/>
        <n v="71.55"/>
        <n v="91.29"/>
        <n v="125.34"/>
        <n v="30.55"/>
        <n v="136.19"/>
        <n v="24.17"/>
        <n v="50.6"/>
        <n v="142.29"/>
        <n v="90.31"/>
        <n v="15.99"/>
        <n v="56.7"/>
        <n v="113.29"/>
        <n v="97.6"/>
        <n v="17.579999999999998"/>
        <n v="58.18"/>
        <n v="109.29"/>
        <n v="141.71"/>
        <n v="79.63"/>
        <n v="75.42"/>
        <n v="109.73"/>
        <n v="117.45"/>
        <n v="137.75"/>
        <n v="136.62"/>
        <n v="96.16"/>
        <n v="44.86"/>
        <n v="13.52"/>
        <n v="131.13999999999999"/>
        <n v="8.8000000000000007"/>
        <n v="102.11"/>
        <n v="98.6"/>
        <n v="132.16999999999999"/>
        <n v="56.74"/>
        <n v="32.33"/>
        <n v="122.12"/>
        <n v="134.9"/>
        <n v="133.57"/>
        <n v="56.73"/>
        <n v="8.75"/>
        <n v="142.1"/>
        <n v="97.04"/>
        <n v="27.56"/>
        <n v="63.93"/>
        <n v="9.51"/>
        <n v="52.57"/>
        <n v="96.6"/>
        <n v="31.16"/>
        <n v="132.13999999999999"/>
        <n v="87.92"/>
        <n v="145.47"/>
        <n v="27.54"/>
        <n v="46.4"/>
        <n v="50.59"/>
        <n v="70.2"/>
        <n v="127.59"/>
        <n v="81.709999999999994"/>
        <n v="89.9"/>
        <n v="33.950000000000003"/>
        <n v="115.02"/>
        <n v="98.28"/>
        <n v="45.54"/>
        <n v="91.37"/>
        <n v="62.61"/>
        <n v="115.25"/>
        <n v="60.16"/>
        <n v="105.31"/>
        <n v="118"/>
        <n v="32.01"/>
        <n v="7.26"/>
        <n v="124.21"/>
        <n v="97.92"/>
        <n v="92.16"/>
        <n v="44.9"/>
        <n v="49.94"/>
        <n v="105.22"/>
        <n v="80.75"/>
        <n v="137.85"/>
        <n v="148.66999999999999"/>
        <n v="102.14"/>
        <n v="121.15"/>
        <n v="8.2200000000000006"/>
        <n v="34.51"/>
        <n v="23.73"/>
        <n v="63.64"/>
        <n v="64.83"/>
        <n v="147.96"/>
        <n v="7.86"/>
        <n v="147.46"/>
        <n v="60.99"/>
        <n v="84.82"/>
        <n v="129.49"/>
        <n v="109.12"/>
        <n v="133.04"/>
        <n v="111.38"/>
        <n v="101.3"/>
        <n v="62.31"/>
        <n v="127.47"/>
        <n v="10.46"/>
        <n v="118.54"/>
        <n v="103.54"/>
        <n v="9.1300000000000008"/>
        <n v="130.08000000000001"/>
        <n v="121.59"/>
        <n v="135.33000000000001"/>
        <n v="114.68"/>
        <n v="144.29"/>
        <n v="74.709999999999994"/>
        <n v="130.05000000000001"/>
        <n v="143.13"/>
        <n v="60.49"/>
        <n v="91.58"/>
        <n v="131.69999999999999"/>
        <n v="54.98"/>
        <n v="107.38"/>
        <n v="8.4700000000000006"/>
        <n v="42.66"/>
        <n v="112.52"/>
        <n v="52.69"/>
        <n v="149.66"/>
        <n v="24.63"/>
        <n v="91.19"/>
        <n v="102.51"/>
        <n v="76.62"/>
        <n v="124.06"/>
        <n v="117.88"/>
        <n v="90.79"/>
        <n v="64.09"/>
        <n v="123.39"/>
        <n v="127.73"/>
        <n v="104.48"/>
        <n v="130.63"/>
        <n v="32.299999999999997"/>
        <n v="88.62"/>
        <n v="71.81"/>
        <n v="45.79"/>
        <n v="88.28"/>
        <n v="66.25"/>
        <n v="149.22"/>
        <n v="9.86"/>
        <n v="136.16"/>
        <n v="9.5500000000000007"/>
        <n v="57.08"/>
        <n v="62.11"/>
        <n v="128.03"/>
        <n v="102.78"/>
        <n v="91.75"/>
        <n v="109.89"/>
        <n v="6.3"/>
        <n v="44.44"/>
        <n v="32.68"/>
        <n v="9.4"/>
        <n v="72.95"/>
        <n v="27.23"/>
        <n v="86.46"/>
        <n v="14.49"/>
        <n v="14.77"/>
        <n v="87.09"/>
        <n v="146.97999999999999"/>
        <n v="7.55"/>
        <n v="69.510000000000005"/>
        <n v="51.32"/>
        <n v="146.91"/>
        <n v="49.68"/>
        <n v="143.79"/>
        <n v="93.99"/>
        <n v="59.11"/>
        <n v="50.55"/>
        <n v="40.869999999999997"/>
        <n v="10.85"/>
        <n v="104.7"/>
        <n v="31.2"/>
        <n v="145.65"/>
        <n v="69.650000000000006"/>
        <n v="74.31"/>
        <n v="67.89"/>
        <n v="108.05"/>
        <n v="8.59"/>
        <n v="119.85"/>
        <n v="70.069999999999993"/>
        <n v="109.68"/>
        <n v="139.26"/>
        <n v="109.9"/>
        <n v="32.57"/>
        <n v="137.36000000000001"/>
        <n v="18.37"/>
        <n v="40.39"/>
        <n v="133.35"/>
        <n v="64.319999999999993"/>
        <n v="99.3"/>
        <n v="48.45"/>
        <n v="124.17"/>
        <n v="51.88"/>
        <n v="66.89"/>
        <n v="77.83"/>
        <n v="33.36"/>
        <n v="69.569999999999993"/>
        <n v="134.86000000000001"/>
        <n v="28.98"/>
        <n v="66.41"/>
        <n v="101.7"/>
        <n v="55.22"/>
        <n v="148.83000000000001"/>
        <n v="17.309999999999999"/>
        <n v="102.48"/>
        <n v="139.08000000000001"/>
        <n v="149.84"/>
        <n v="66.59"/>
        <n v="122.83"/>
        <n v="134.93"/>
        <n v="19.690000000000001"/>
        <n v="105.24"/>
        <n v="75.739999999999995"/>
        <n v="69.48"/>
        <n v="120.35"/>
        <n v="68.17"/>
        <n v="122.86"/>
        <n v="12.8"/>
        <n v="46.79"/>
        <n v="139.84"/>
        <n v="99.65"/>
        <n v="17"/>
        <n v="81.040000000000006"/>
        <n v="26.99"/>
        <n v="105.7"/>
        <n v="37.25"/>
        <n v="141.86000000000001"/>
        <n v="77.27"/>
        <n v="77.569999999999993"/>
        <n v="30.38"/>
        <n v="143.29"/>
        <n v="70.98"/>
        <n v="125.62"/>
        <n v="139.38"/>
        <n v="59.98"/>
        <n v="33.119999999999997"/>
        <n v="18.72"/>
        <n v="48.15"/>
        <n v="145.19999999999999"/>
        <n v="81.52"/>
        <n v="131.57"/>
        <n v="36"/>
        <n v="15.47"/>
        <n v="107.68"/>
        <n v="24.89"/>
        <n v="79.17"/>
        <n v="124.12"/>
        <n v="134.97999999999999"/>
        <n v="130.38"/>
        <n v="24.28"/>
        <n v="112.55"/>
        <n v="135.76"/>
        <n v="45.53"/>
        <n v="18.690000000000001"/>
        <n v="18.07"/>
        <n v="73.41"/>
        <n v="87.42"/>
        <n v="98.04"/>
        <n v="87.58"/>
        <n v="83.22"/>
        <n v="40.58"/>
        <n v="26.07"/>
        <n v="98.83"/>
        <n v="57.25"/>
        <n v="107.84"/>
        <n v="37.549999999999997"/>
        <n v="136.02000000000001"/>
        <n v="45.58"/>
        <n v="115.3"/>
        <n v="37.630000000000003"/>
        <n v="22.65"/>
        <n v="128.55000000000001"/>
        <n v="49.84"/>
        <n v="21.86"/>
        <n v="10.69"/>
        <n v="35.39"/>
        <n v="19.87"/>
        <n v="145.08000000000001"/>
        <n v="71.260000000000005"/>
        <n v="66.569999999999993"/>
        <n v="117.89"/>
        <n v="94.53"/>
        <n v="14.52"/>
        <n v="15.93"/>
        <n v="34.380000000000003"/>
        <n v="59.4"/>
        <n v="126.02"/>
        <n v="85.37"/>
        <n v="55.19"/>
        <n v="129.07"/>
        <n v="20.86"/>
        <n v="117.06"/>
        <n v="72.64"/>
        <n v="90.01"/>
        <n v="124.16"/>
        <n v="108.6"/>
        <n v="137.71"/>
        <n v="140.61000000000001"/>
        <n v="82.77"/>
        <n v="126.71"/>
        <n v="64.94"/>
        <n v="32.89"/>
        <n v="128.86000000000001"/>
        <n v="5.31"/>
        <n v="18.52"/>
        <n v="122.34"/>
        <n v="20.239999999999998"/>
        <n v="113.42"/>
        <n v="103.91"/>
        <n v="66.260000000000005"/>
        <n v="40.6"/>
        <n v="100.64"/>
        <n v="80.66"/>
        <n v="15.95"/>
        <n v="74.86"/>
        <n v="55.11"/>
        <n v="37.94"/>
        <n v="131.97"/>
        <n v="116.86"/>
        <n v="100.37"/>
        <n v="51.45"/>
        <n v="18.18"/>
        <n v="76.75"/>
        <n v="54.95"/>
        <n v="85.58"/>
        <n v="126.36"/>
        <n v="62.28"/>
        <n v="58.06"/>
        <n v="67.180000000000007"/>
        <n v="49.39"/>
        <n v="37.270000000000003"/>
        <n v="106.33"/>
        <n v="15.82"/>
        <n v="121.43"/>
        <n v="60.13"/>
        <n v="33.35"/>
        <n v="149.9"/>
        <n v="55.7"/>
        <n v="89.45"/>
        <n v="97.03"/>
        <n v="135.91"/>
        <n v="9.24"/>
        <n v="118.81"/>
        <n v="55.26"/>
        <n v="42.72"/>
        <n v="67.77"/>
        <n v="104.87"/>
        <n v="96.03"/>
        <n v="109.58"/>
        <n v="135.53"/>
        <n v="52.47"/>
        <n v="33.770000000000003"/>
        <n v="122.6"/>
        <n v="138.12"/>
        <n v="133.84"/>
        <n v="104.18"/>
        <n v="15.43"/>
        <n v="29.05"/>
        <n v="93.94"/>
        <n v="71.56"/>
        <n v="35.799999999999997"/>
        <n v="67.5"/>
        <n v="12.33"/>
        <n v="148.36000000000001"/>
        <n v="102.02"/>
        <n v="34.42"/>
        <n v="114.87"/>
        <n v="63.47"/>
        <n v="105.75"/>
        <n v="129.09"/>
        <n v="146.13999999999999"/>
        <n v="107.73"/>
        <n v="42.93"/>
        <n v="59.99"/>
        <n v="146.47"/>
        <n v="135.56"/>
        <n v="112.91"/>
        <n v="90.98"/>
        <n v="52.12"/>
        <n v="118.96"/>
        <n v="107.46"/>
        <n v="130.57"/>
        <n v="148.59"/>
        <n v="82.67"/>
        <n v="77.11"/>
        <n v="29.57"/>
        <n v="87.64"/>
        <n v="112.09"/>
        <n v="107.31"/>
        <n v="140.94"/>
        <n v="62.06"/>
        <n v="138.53"/>
        <n v="50.83"/>
        <n v="62.16"/>
        <n v="7.87"/>
        <n v="88.24"/>
        <n v="42.03"/>
        <n v="112.81"/>
        <n v="7.42"/>
        <n v="113.31"/>
        <n v="127.96"/>
        <n v="52.91"/>
        <n v="6.97"/>
        <n v="65.510000000000005"/>
        <n v="127.1"/>
        <n v="72.72"/>
        <n v="37.799999999999997"/>
        <n v="118.08"/>
        <n v="128.9"/>
        <n v="20.260000000000002"/>
        <n v="44.5"/>
        <n v="116.71"/>
        <n v="124.68"/>
        <n v="100.59"/>
        <n v="24.02"/>
        <n v="136.34"/>
        <n v="10.199999999999999"/>
        <n v="47.06"/>
        <n v="15.84"/>
        <n v="45.94"/>
        <n v="36.78"/>
        <n v="122.25"/>
        <n v="55.18"/>
        <n v="130.04"/>
        <n v="77.7"/>
        <n v="70.16"/>
        <n v="25.11"/>
        <n v="97.46"/>
        <n v="142.46"/>
        <n v="35.6"/>
        <n v="147.51"/>
        <n v="73.31"/>
        <n v="24.66"/>
        <n v="40.590000000000003"/>
        <n v="75.260000000000005"/>
        <n v="53.5"/>
        <n v="45.89"/>
        <n v="89.06"/>
        <n v="46.34"/>
        <n v="136.18"/>
        <n v="75.95"/>
        <n v="15.13"/>
        <n v="42.38"/>
        <n v="135"/>
        <n v="115.21"/>
        <n v="43.03"/>
        <n v="109.92"/>
        <n v="49.53"/>
        <n v="117.66"/>
        <n v="19.170000000000002"/>
        <n v="82.6"/>
        <n v="37.729999999999997"/>
        <n v="8.1199999999999992"/>
        <n v="114.19"/>
        <n v="53.83"/>
        <n v="67.48"/>
        <n v="47.62"/>
        <n v="73.66"/>
        <n v="131.03"/>
        <n v="45.5"/>
        <n v="118.29"/>
        <n v="18.63"/>
        <n v="142.97999999999999"/>
        <n v="5.82"/>
        <n v="124.9"/>
        <n v="8.67"/>
        <n v="80.260000000000005"/>
        <n v="61.61"/>
        <n v="62.24"/>
        <n v="52.49"/>
        <n v="14.16"/>
        <n v="146.07"/>
        <n v="111.22"/>
        <n v="38.46"/>
        <n v="146.41999999999999"/>
        <n v="115.83"/>
        <n v="9.83"/>
        <n v="9.94"/>
        <n v="23.66"/>
        <n v="128.26"/>
        <n v="47.5"/>
        <n v="10.28"/>
        <n v="53.09"/>
        <n v="91.74"/>
        <n v="77.91"/>
        <n v="34.909999999999997"/>
        <n v="94.6"/>
        <n v="50.4"/>
        <n v="104.56"/>
        <n v="78.319999999999993"/>
        <n v="85.3"/>
        <n v="47.88"/>
        <n v="80.400000000000006"/>
        <n v="142.76"/>
        <n v="98.55"/>
        <n v="85.56"/>
        <n v="29.31"/>
        <n v="126.12"/>
        <n v="47.59"/>
        <n v="43.77"/>
        <n v="104.13"/>
        <n v="81.94"/>
        <n v="86.74"/>
        <n v="146.47999999999999"/>
        <n v="15.41"/>
        <n v="140.16"/>
        <n v="17.54"/>
        <n v="85.86"/>
        <n v="91.89"/>
        <n v="56.53"/>
        <n v="85.62"/>
        <n v="56.03"/>
        <n v="13.16"/>
        <n v="149.68"/>
        <n v="58.77"/>
        <n v="42.7"/>
        <n v="43.63"/>
        <n v="61.91"/>
        <n v="38.74"/>
        <n v="63.51"/>
        <n v="118.26"/>
        <n v="48.43"/>
        <n v="21.45"/>
        <n v="135.26"/>
        <n v="147.84"/>
        <n v="81.53"/>
        <n v="78.459999999999994"/>
        <n v="144.16999999999999"/>
        <n v="69.69"/>
        <n v="119.9"/>
        <n v="6.58"/>
        <n v="127.74"/>
        <n v="50.43"/>
        <n v="88.33"/>
        <n v="62.49"/>
        <n v="29.01"/>
        <n v="67.08"/>
        <n v="141.41999999999999"/>
        <n v="79.09"/>
        <n v="41.01"/>
        <n v="55.48"/>
        <n v="112.92"/>
        <n v="129.81"/>
        <n v="127.72"/>
        <n v="61.41"/>
        <n v="41.87"/>
        <n v="136.11000000000001"/>
        <n v="131.46"/>
        <n v="115.22"/>
        <n v="48.49"/>
        <n v="50.45"/>
        <n v="48.31"/>
        <n v="111.09"/>
        <n v="103.43"/>
        <n v="111.17"/>
        <n v="79.39"/>
        <n v="138.80000000000001"/>
        <n v="14.03"/>
        <n v="106.94"/>
        <n v="35.43"/>
        <n v="129.85"/>
        <n v="58.45"/>
        <n v="83.46"/>
        <n v="47.78"/>
        <n v="59.65"/>
        <n v="67.47"/>
        <n v="110.71"/>
        <n v="65.67"/>
        <n v="43.46"/>
        <n v="120.25"/>
        <n v="72.89"/>
        <n v="99.8"/>
        <n v="15.44"/>
        <n v="13.81"/>
        <n v="118.73"/>
        <n v="20.95"/>
        <n v="81.63"/>
        <n v="48.3"/>
        <n v="37.49"/>
        <n v="7.39"/>
        <n v="25.99"/>
        <n v="83.19"/>
        <n v="19"/>
        <n v="100.62"/>
        <n v="78.14"/>
        <n v="119.27"/>
        <n v="148.97999999999999"/>
        <n v="112.28"/>
        <n v="24.79"/>
        <n v="64.349999999999994"/>
        <n v="135.55000000000001"/>
        <n v="82.38"/>
        <n v="82.83"/>
        <n v="6.32"/>
        <n v="13.51"/>
        <n v="84.02"/>
        <n v="131.06"/>
        <n v="24.25"/>
        <n v="27.3"/>
        <n v="102.66"/>
        <n v="90.8"/>
        <n v="89.85"/>
        <n v="105.18"/>
        <n v="36.67"/>
        <n v="94.52"/>
        <n v="70.78"/>
        <n v="54.83"/>
        <n v="118.91"/>
        <n v="13.92"/>
        <n v="47.52"/>
        <n v="59.13"/>
        <n v="139.66999999999999"/>
        <n v="111.82"/>
        <n v="5.59"/>
        <n v="118.14"/>
        <n v="109.22"/>
        <n v="149.27000000000001"/>
        <n v="144.13"/>
        <n v="16.239999999999998"/>
        <n v="80.19"/>
        <n v="84.44"/>
        <n v="40.89"/>
        <n v="8.17"/>
        <n v="33.07"/>
        <n v="76.12"/>
        <n v="135.94"/>
        <n v="24.36"/>
        <n v="29.3"/>
        <n v="133.91999999999999"/>
        <n v="133.27000000000001"/>
        <n v="146.41"/>
        <n v="31.51"/>
        <n v="94.29"/>
        <n v="109.43"/>
        <n v="104.77"/>
        <n v="120.79"/>
        <n v="17.670000000000002"/>
        <n v="7.2"/>
        <n v="44.57"/>
        <n v="22.84"/>
        <n v="147.31"/>
        <n v="110.93"/>
        <n v="40.98"/>
        <n v="83.62"/>
        <n v="78.349999999999994"/>
        <n v="91.52"/>
        <n v="86.93"/>
        <n v="122.49"/>
        <n v="80.78"/>
        <n v="74.5"/>
        <n v="61.64"/>
        <n v="12.82"/>
        <n v="119.19"/>
        <n v="27.15"/>
        <n v="130.74"/>
        <n v="30.4"/>
        <n v="19.399999999999999"/>
        <n v="69.16"/>
        <n v="116.44"/>
        <n v="73.7"/>
        <n v="67.959999999999994"/>
        <n v="56.35"/>
        <n v="17.350000000000001"/>
        <n v="147.85"/>
        <n v="129.03"/>
        <n v="116.39"/>
        <n v="45.15"/>
        <n v="46.62"/>
        <n v="44.38"/>
        <n v="120.11"/>
        <n v="29.34"/>
        <n v="68.599999999999994"/>
        <n v="123.38"/>
        <n v="109.17"/>
        <n v="99.45"/>
        <n v="121.62"/>
        <n v="54.86"/>
        <n v="93.39"/>
        <n v="32.19"/>
        <n v="80.42"/>
        <n v="55.44"/>
        <n v="128.24"/>
        <n v="83.43"/>
        <n v="88.76"/>
        <n v="84.79"/>
        <n v="27.6"/>
        <n v="76.67"/>
        <n v="8.1999999999999993"/>
        <n v="137.01"/>
        <n v="68.349999999999994"/>
        <n v="145.01"/>
        <n v="133.81"/>
        <n v="67.69"/>
        <n v="143.27000000000001"/>
        <n v="70.63"/>
        <n v="25.04"/>
        <n v="19.97"/>
        <n v="109.45"/>
        <n v="121.88"/>
        <n v="79.64"/>
        <n v="24.37"/>
        <n v="22.89"/>
        <n v="131.86000000000001"/>
        <n v="24.47"/>
        <n v="105.33"/>
        <n v="66.14"/>
        <n v="113.17"/>
        <n v="42.51"/>
        <n v="137.26"/>
        <n v="91"/>
        <n v="21.91"/>
        <n v="74.099999999999994"/>
        <n v="115.49"/>
        <n v="43.9"/>
        <n v="87.45"/>
        <n v="81.31"/>
        <n v="51.37"/>
        <n v="12.13"/>
        <n v="45.91"/>
        <n v="8.7799999999999994"/>
        <n v="58.93"/>
        <n v="39.130000000000003"/>
        <n v="104.88"/>
        <n v="101.38"/>
        <n v="132.22999999999999"/>
        <n v="66.849999999999994"/>
        <n v="28.11"/>
        <n v="40.99"/>
        <n v="18.399999999999999"/>
        <n v="90.06"/>
        <n v="73.72"/>
        <n v="112.62"/>
        <n v="81.34"/>
        <n v="52.72"/>
        <n v="11.55"/>
        <n v="108.75"/>
        <n v="121.49"/>
        <n v="55.86"/>
        <n v="16.39"/>
        <n v="21.12"/>
        <n v="6.7"/>
        <n v="42.61"/>
        <n v="52.37"/>
        <n v="56.34"/>
        <n v="115.96"/>
        <n v="6.69"/>
        <n v="101.75"/>
        <n v="52.3"/>
        <n v="140.28"/>
        <n v="33.76"/>
        <n v="92.92"/>
        <n v="77.98"/>
        <n v="149.43"/>
        <n v="71.91"/>
        <n v="116.53"/>
        <n v="125.93"/>
        <n v="8.51"/>
        <n v="18.02"/>
        <n v="102.1"/>
        <n v="129.38"/>
        <n v="57.81"/>
        <n v="12.36"/>
        <n v="8.25"/>
        <n v="11.6"/>
        <n v="14.86"/>
        <n v="22.64"/>
        <n v="149.75"/>
        <n v="96.41"/>
        <n v="103.24"/>
        <n v="78.260000000000005"/>
        <n v="66.459999999999994"/>
        <n v="149.18"/>
        <n v="47.93"/>
        <n v="81.349999999999994"/>
        <n v="99.77"/>
        <n v="35.36"/>
        <n v="102.62"/>
        <n v="26.33"/>
        <n v="63.61"/>
        <n v="56.25"/>
        <n v="76.37"/>
        <n v="146.26"/>
        <n v="126.81"/>
        <n v="41.89"/>
        <n v="69.849999999999994"/>
        <n v="87.69"/>
        <n v="124.85"/>
        <n v="27.07"/>
        <n v="87.82"/>
        <n v="146.91999999999999"/>
        <n v="19.64"/>
        <n v="114.38"/>
        <n v="19.010000000000002"/>
        <n v="86.08"/>
        <n v="103.88"/>
        <n v="107.05"/>
        <n v="54.72"/>
        <n v="110.53"/>
        <n v="60.64"/>
        <n v="42.59"/>
        <n v="147.75"/>
        <n v="54.48"/>
        <n v="61.44"/>
        <n v="93.33"/>
        <n v="23.67"/>
        <n v="130.4"/>
        <n v="26.27"/>
        <n v="95.57"/>
        <n v="40.04"/>
        <n v="127.29"/>
        <n v="50.58"/>
        <n v="118.23"/>
        <n v="10.83"/>
        <n v="41.17"/>
        <n v="148.96"/>
        <n v="108.28"/>
        <n v="96.37"/>
        <n v="29.27"/>
        <n v="42.23"/>
        <n v="111.8"/>
        <n v="48.27"/>
        <n v="59.28"/>
        <n v="121.96"/>
        <n v="36.950000000000003"/>
        <n v="142.07"/>
        <n v="10.71"/>
        <n v="38.25"/>
        <n v="96.07"/>
        <n v="92.48"/>
        <n v="124.56"/>
        <n v="122.64"/>
        <n v="100.66"/>
        <n v="101.99"/>
        <n v="138.78"/>
        <n v="28.31"/>
        <n v="117.32"/>
        <n v="89.59"/>
        <n v="81.540000000000006"/>
        <n v="89.61"/>
        <n v="67.599999999999994"/>
        <n v="130.66"/>
        <n v="44.21"/>
        <n v="112.34"/>
        <n v="90.29"/>
        <n v="147.6"/>
        <n v="104.66"/>
        <n v="115.37"/>
        <n v="7.89"/>
        <n v="59.02"/>
        <n v="139.87"/>
        <n v="132.6"/>
        <n v="147.77000000000001"/>
        <n v="85.32"/>
        <n v="104.58"/>
        <n v="131.78"/>
        <n v="35.21"/>
        <n v="5.8"/>
        <n v="91.23"/>
        <n v="99.25"/>
        <n v="144.5"/>
        <n v="139.68"/>
        <n v="84.53"/>
        <n v="149.41999999999999"/>
        <n v="98.34"/>
        <n v="31.42"/>
        <n v="141.93"/>
        <n v="97.38"/>
        <n v="129.22999999999999"/>
        <n v="48.59"/>
        <n v="102.06"/>
        <n v="142.63"/>
        <n v="107.44"/>
        <n v="93.52"/>
        <n v="65.63"/>
        <n v="111.92"/>
        <n v="70.72"/>
        <n v="26.98"/>
        <n v="7.63"/>
        <n v="11.13"/>
        <n v="91.9"/>
        <n v="111.56"/>
        <n v="48.57"/>
        <n v="143.5"/>
        <n v="117.09"/>
        <n v="147.11000000000001"/>
        <n v="31.95"/>
        <n v="66.099999999999994"/>
        <n v="28.56"/>
        <n v="100.52"/>
        <n v="9.6"/>
        <n v="45.48"/>
        <n v="136.27000000000001"/>
        <n v="40.46"/>
        <n v="52.31"/>
        <n v="65.150000000000006"/>
        <n v="6.34"/>
        <n v="105.55"/>
        <n v="100.15"/>
        <n v="118.69"/>
        <n v="79.42"/>
        <n v="38.659999999999997"/>
        <n v="80.239999999999995"/>
        <n v="44.87"/>
        <n v="134.37"/>
        <n v="126.61"/>
        <n v="66.45"/>
        <n v="96.02"/>
        <n v="121.18"/>
        <n v="145.47999999999999"/>
        <n v="41.44"/>
        <n v="34.159999999999997"/>
        <n v="45.96"/>
        <n v="88.45"/>
        <n v="75.52"/>
        <n v="98.15"/>
        <n v="128.91999999999999"/>
        <n v="23.32"/>
        <n v="86.4"/>
        <n v="112.01"/>
        <n v="135.96"/>
        <n v="92"/>
        <n v="147.29"/>
        <n v="33.43"/>
        <n v="123.12"/>
        <n v="82.59"/>
        <n v="8.94"/>
        <n v="47.13"/>
        <n v="87.25"/>
        <n v="144.22999999999999"/>
        <n v="132.16"/>
        <n v="142.28"/>
        <n v="65.430000000000007"/>
        <n v="36.729999999999997"/>
        <n v="85.96"/>
        <n v="64.53"/>
        <n v="89.95"/>
        <n v="35.65"/>
        <n v="140.83000000000001"/>
        <n v="136.26"/>
        <n v="109.79"/>
        <n v="98.03"/>
        <n v="138.04"/>
        <n v="93.69"/>
        <n v="124.93"/>
        <n v="12.12"/>
        <n v="74.069999999999993"/>
        <n v="23.48"/>
        <n v="92.33"/>
        <n v="6"/>
        <n v="134.24"/>
        <n v="79.45"/>
        <n v="100.7"/>
        <n v="110.31"/>
        <n v="13.21"/>
        <n v="46.32"/>
        <n v="17.829999999999998"/>
        <n v="91.66"/>
        <n v="24.77"/>
        <n v="63.13"/>
        <n v="25.28"/>
        <n v="134.43"/>
        <n v="113.53"/>
        <n v="119.71"/>
        <n v="78.25"/>
        <n v="92.86"/>
        <n v="13.71"/>
        <n v="33.54"/>
        <n v="111.78"/>
        <n v="53.53"/>
        <n v="73.290000000000006"/>
        <n v="57.83"/>
        <n v="5.83"/>
        <n v="26.43"/>
        <n v="117.3"/>
        <n v="112.58"/>
        <n v="147.63"/>
        <n v="94.2"/>
        <n v="133.72"/>
        <n v="5.15"/>
        <n v="137.65"/>
        <n v="91.85"/>
        <n v="35.520000000000003"/>
        <n v="137.37"/>
        <n v="32.07"/>
        <n v="74.61"/>
        <n v="121.26"/>
        <n v="52.33"/>
        <n v="53.71"/>
        <n v="117.44"/>
        <n v="100.41"/>
        <n v="131.53"/>
        <n v="30.39"/>
        <n v="89.04"/>
        <n v="57.98"/>
        <n v="85.46"/>
        <n v="18.350000000000001"/>
        <n v="79.650000000000006"/>
        <n v="36.049999999999997"/>
        <n v="46.3"/>
        <n v="99.39"/>
        <n v="136.13999999999999"/>
        <n v="102.28"/>
        <n v="82.05"/>
        <n v="23.43"/>
        <n v="91.63"/>
        <n v="36.32"/>
        <n v="51.85"/>
        <n v="125.06"/>
        <n v="13.87"/>
        <n v="74.33"/>
        <n v="12.47"/>
        <n v="38.57"/>
        <n v="108.08"/>
        <n v="80.349999999999994"/>
        <n v="46.24"/>
        <n v="133.02000000000001"/>
        <n v="83.67"/>
        <n v="115.11"/>
        <n v="107.89"/>
        <n v="116.52"/>
        <n v="129.44"/>
        <n v="106.54"/>
        <n v="53.89"/>
        <n v="97.18"/>
        <n v="77.64"/>
        <n v="21.36"/>
        <n v="14.4"/>
        <n v="41.63"/>
        <n v="57.66"/>
        <n v="126.03"/>
        <n v="109.01"/>
        <n v="49.9"/>
        <n v="91.46"/>
        <n v="66.34"/>
        <n v="39.11"/>
        <n v="34.520000000000003"/>
        <n v="106.52"/>
        <n v="43.52"/>
        <n v="125.88"/>
        <n v="111.36"/>
        <n v="94.42"/>
        <n v="135.80000000000001"/>
        <n v="143.97999999999999"/>
        <n v="83.63"/>
        <n v="131.59"/>
        <n v="140.38999999999999"/>
        <n v="97.75"/>
        <n v="58.91"/>
        <n v="140.12"/>
        <n v="137.9"/>
        <n v="114.67"/>
        <n v="37.46"/>
        <n v="130.88"/>
        <n v="135.13"/>
        <n v="50.47"/>
        <n v="142.03"/>
        <n v="133.6"/>
        <n v="18.22"/>
        <n v="40.770000000000003"/>
        <n v="46.23"/>
        <n v="8.0399999999999991"/>
        <n v="66.38"/>
        <n v="83.64"/>
        <n v="129.05000000000001"/>
        <n v="123.9"/>
        <n v="76.86"/>
        <n v="56.72"/>
        <n v="107.25"/>
        <n v="87.29"/>
        <n v="108.59"/>
        <n v="49.51"/>
        <n v="71.37"/>
        <n v="48.1"/>
        <n v="110.8"/>
        <n v="95.69"/>
        <n v="66.739999999999995"/>
        <n v="81.459999999999994"/>
        <n v="81.44"/>
        <n v="46.31"/>
        <n v="22.49"/>
        <n v="10.42"/>
        <n v="70.83"/>
        <n v="49.23"/>
        <n v="135.02000000000001"/>
        <n v="85.73"/>
        <n v="118.35"/>
        <n v="8.36"/>
        <n v="11.38"/>
        <n v="136.01"/>
        <n v="126.06"/>
        <n v="52.62"/>
        <n v="116.17"/>
        <n v="76.8"/>
        <n v="61.59"/>
        <n v="22.44"/>
        <n v="142.47999999999999"/>
        <n v="63.02"/>
        <n v="28.94"/>
        <n v="119.84"/>
        <n v="24.82"/>
        <n v="71.41"/>
        <n v="112.41"/>
        <n v="40.82"/>
        <n v="46.81"/>
        <n v="77.78"/>
        <n v="143.63999999999999"/>
        <n v="30.67"/>
        <n v="36.43"/>
        <n v="8.06"/>
        <n v="92.03"/>
        <n v="44.74"/>
        <n v="128.16999999999999"/>
        <n v="53.36"/>
        <n v="17.32"/>
        <n v="11.48"/>
        <n v="21.65"/>
        <n v="101.24"/>
        <n v="141.68"/>
        <n v="121.39"/>
        <n v="27.05"/>
        <n v="114.23"/>
        <n v="143.18"/>
        <n v="37.72"/>
        <n v="69.91"/>
        <n v="60.23"/>
        <n v="94.38"/>
        <n v="37.979999999999997"/>
        <n v="7.54"/>
        <n v="45.41"/>
        <n v="48.47"/>
        <n v="20.329999999999998"/>
        <n v="65.73"/>
        <n v="12.65"/>
        <n v="140.29"/>
        <n v="38.42"/>
        <n v="118.92"/>
        <n v="92.24"/>
        <n v="61.66"/>
        <n v="53.98"/>
        <n v="104.95"/>
        <n v="19.27"/>
        <n v="33.96"/>
        <n v="104.1"/>
        <n v="34.979999999999997"/>
        <n v="95.23"/>
        <n v="142.71"/>
        <n v="128.71"/>
        <n v="106.89"/>
        <n v="74.48"/>
        <n v="73.69"/>
        <n v="100.87"/>
        <n v="95.58"/>
        <n v="33.64"/>
        <n v="87.21"/>
        <n v="101.69"/>
        <n v="103.4"/>
        <n v="68.19"/>
        <n v="42.04"/>
        <n v="40.729999999999997"/>
        <n v="114.72"/>
        <n v="133.97"/>
        <n v="110.89"/>
        <n v="148.22"/>
        <n v="63.04"/>
        <n v="73.03"/>
        <n v="53.65"/>
        <n v="10.31"/>
        <n v="142.88"/>
        <n v="104.31"/>
        <n v="10.89"/>
        <n v="34.71"/>
        <n v="108.43"/>
        <n v="65.84"/>
        <n v="30.29"/>
        <n v="31.89"/>
        <n v="99.71"/>
        <n v="39.75"/>
        <n v="32.450000000000003"/>
        <n v="140.66999999999999"/>
        <n v="126.2"/>
        <n v="49.78"/>
        <n v="21.07"/>
        <n v="93.7"/>
        <n v="14.14"/>
        <m/>
        <n v="43.06"/>
        <n v="26.31"/>
        <n v="129.62"/>
        <n v="53.56"/>
        <n v="124.91"/>
        <n v="116.54"/>
        <n v="64.540000000000006"/>
        <n v="97.63"/>
        <n v="23.92"/>
        <n v="57.32"/>
        <n v="24.3"/>
        <n v="138.1"/>
        <n v="107.93"/>
        <n v="63.94"/>
        <n v="43.37"/>
        <n v="23.86"/>
        <n v="97.66"/>
        <n v="64.19"/>
        <n v="92.5"/>
        <n v="79.61"/>
        <n v="130.51"/>
        <n v="105.96"/>
        <n v="127.77"/>
        <n v="84.33"/>
        <n v="140.63999999999999"/>
        <n v="109.08"/>
        <n v="67.95"/>
        <n v="129.87"/>
        <n v="57.33"/>
        <n v="77.12"/>
        <n v="98.2"/>
        <n v="31.01"/>
        <n v="31.55"/>
        <n v="62.77"/>
        <n v="75.569999999999993"/>
        <n v="36.53"/>
        <n v="144.16"/>
        <n v="25.95"/>
        <n v="124.66"/>
        <n v="125.97"/>
        <n v="131.19"/>
        <n v="93.05"/>
        <n v="10.25"/>
        <n v="61.35"/>
        <n v="30.26"/>
        <n v="74.239999999999995"/>
        <n v="20.73"/>
        <n v="26.22"/>
        <n v="61.69"/>
        <n v="124.77"/>
        <n v="135.85"/>
        <n v="83.85"/>
        <n v="129.56"/>
        <n v="124.82"/>
        <n v="75.97"/>
        <n v="128"/>
        <n v="65.650000000000006"/>
        <n v="59.17"/>
        <n v="79.05"/>
        <n v="48.03"/>
        <n v="6.11"/>
        <n v="141.47999999999999"/>
        <n v="5.57"/>
        <n v="118.66"/>
        <n v="40.83"/>
        <n v="60.43"/>
        <n v="115.29"/>
        <n v="146.21"/>
        <n v="66.540000000000006"/>
        <n v="70.66"/>
        <n v="134.41999999999999"/>
        <n v="13.35"/>
        <n v="130.47999999999999"/>
        <n v="90.97"/>
        <n v="87.24"/>
        <n v="127.45"/>
        <n v="26.92"/>
        <n v="23.5"/>
        <n v="112.74"/>
        <n v="38.03"/>
        <n v="123.21"/>
        <n v="116.51"/>
        <n v="101.32"/>
        <n v="108.63"/>
        <n v="110.91"/>
        <n v="21.62"/>
        <n v="119.89"/>
        <n v="70.650000000000006"/>
        <n v="136.76"/>
        <n v="73.22"/>
        <n v="42.02"/>
        <n v="146.86000000000001"/>
        <n v="130.68"/>
        <n v="80.180000000000007"/>
        <n v="70.56"/>
        <n v="47.27"/>
        <n v="87.63"/>
      </sharedItems>
    </cacheField>
    <cacheField name="Age" numFmtId="0">
      <sharedItems/>
    </cacheField>
    <cacheField name="Temperature_C" numFmtId="0">
      <sharedItems containsMixedTypes="1" containsNumber="1" minValue="15" maxValue="40"/>
    </cacheField>
    <cacheField name="Temperature level" numFmtId="0">
      <sharedItems count="5">
        <s v="Very High"/>
        <s v="Medium"/>
        <s v="Very Low"/>
        <s v="Low"/>
        <s v="High"/>
      </sharedItems>
    </cacheField>
    <cacheField name="Humidity_%" numFmtId="0">
      <sharedItems containsBlank="1" containsMixedTypes="1" containsNumber="1" minValue="30" maxValue="90"/>
    </cacheField>
    <cacheField name="Humidity level" numFmtId="0">
      <sharedItems count="7">
        <s v="Low"/>
        <s v="High"/>
        <s v="Moderate Low"/>
        <s v="Moderate High"/>
        <s v="Very High"/>
        <s v="Very Low"/>
        <e v="#NUM!"/>
      </sharedItems>
    </cacheField>
    <cacheField name="Nutrient_Level_mg_per_L" numFmtId="0">
      <sharedItems containsString="0" containsBlank="1" containsNumber="1" minValue="10.1" maxValue="200"/>
    </cacheField>
    <cacheField name="Netrient level" numFmtId="0">
      <sharedItems count="6">
        <s v="Below optimal"/>
        <s v="Nutrient rich"/>
        <s v="Moderate Low"/>
        <s v="over-fertilized"/>
        <s v="Moderate High"/>
        <s v="Nutrient deficient"/>
      </sharedItems>
    </cacheField>
    <cacheField name="Growth_Rate_cm_per_Day" numFmtId="0">
      <sharedItems containsSemiMixedTypes="0" containsString="0" containsNumber="1" minValue="0.09" maxValue="146.15" count="1240">
        <n v="3.13"/>
        <n v="110.95"/>
        <n v="10.34"/>
        <n v="3.55"/>
        <n v="1.57"/>
        <n v="6.56"/>
        <n v="0.38"/>
        <n v="20.79"/>
        <n v="0.27"/>
        <n v="2.82"/>
        <n v="4.49"/>
        <n v="1.84"/>
        <n v="0.56999999999999995"/>
        <n v="2.6"/>
        <n v="3.75"/>
        <n v="1.23"/>
        <n v="14.39"/>
        <n v="0.41"/>
        <n v="1.42"/>
        <n v="3.46"/>
        <n v="5.17"/>
        <n v="4.9800000000000004"/>
        <n v="1.18"/>
        <n v="0.18"/>
        <n v="5.75"/>
        <n v="4.75"/>
        <n v="1.1200000000000001"/>
        <n v="3.52"/>
        <n v="2.35"/>
        <n v="1.41"/>
        <n v="0.94"/>
        <n v="5.82"/>
        <n v="1.56"/>
        <n v="13.79"/>
        <n v="1.49"/>
        <n v="2.39"/>
        <n v="1.1299999999999999"/>
        <n v="58.85"/>
        <n v="4.67"/>
        <n v="0.66"/>
        <n v="33.770000000000003"/>
        <n v="1.0900000000000001"/>
        <n v="9.98"/>
        <n v="2.65"/>
        <n v="0.7"/>
        <n v="1.7"/>
        <n v="11.05"/>
        <n v="1.33"/>
        <n v="4.68"/>
        <n v="2.09"/>
        <n v="0.64"/>
        <n v="8.66"/>
        <n v="2.38"/>
        <n v="2.87"/>
        <n v="2.72"/>
        <n v="28.43"/>
        <n v="3.81"/>
        <n v="20.38"/>
        <n v="2.2400000000000002"/>
        <n v="5.56"/>
        <n v="6.62"/>
        <n v="3.24"/>
        <n v="8.01"/>
        <n v="6.53"/>
        <n v="16.579999999999998"/>
        <n v="1.63"/>
        <n v="0.71"/>
        <n v="1.1100000000000001"/>
        <n v="10.1"/>
        <n v="5.61"/>
        <n v="8.68"/>
        <n v="11.17"/>
        <n v="1.86"/>
        <n v="4.91"/>
        <n v="67.739999999999995"/>
        <n v="6.9"/>
        <n v="1.44"/>
        <n v="2.61"/>
        <n v="1.06"/>
        <n v="5"/>
        <n v="3.35"/>
        <n v="1.37"/>
        <n v="2.4"/>
        <n v="0.37"/>
        <n v="0.28000000000000003"/>
        <n v="1"/>
        <n v="2.15"/>
        <n v="3.15"/>
        <n v="3.79"/>
        <n v="2.3199999999999998"/>
        <n v="1.38"/>
        <n v="0.69"/>
        <n v="1.1399999999999999"/>
        <n v="3.19"/>
        <n v="8.0500000000000007"/>
        <n v="2.36"/>
        <n v="1.98"/>
        <n v="16.12"/>
        <n v="3.8"/>
        <n v="77.77"/>
        <n v="5.23"/>
        <n v="6.72"/>
        <n v="0.8"/>
        <n v="1.45"/>
        <n v="4.21"/>
        <n v="13.63"/>
        <n v="3.18"/>
        <n v="1.1599999999999999"/>
        <n v="1.85"/>
        <n v="5.0599999999999996"/>
        <n v="4.24"/>
        <n v="1.17"/>
        <n v="26.97"/>
        <n v="2.59"/>
        <n v="2.34"/>
        <n v="3.04"/>
        <n v="2.44"/>
        <n v="2.91"/>
        <n v="1.36"/>
        <n v="6.92"/>
        <n v="1.58"/>
        <n v="8.34"/>
        <n v="1.68"/>
        <n v="5.65"/>
        <n v="0.12"/>
        <n v="7.61"/>
        <n v="2.2599999999999998"/>
        <n v="1.46"/>
        <n v="2.9"/>
        <n v="2.14"/>
        <n v="1.24"/>
        <n v="0.77"/>
        <n v="93.6"/>
        <n v="2.52"/>
        <n v="1.8"/>
        <n v="6.47"/>
        <n v="18.13"/>
        <n v="2.5"/>
        <n v="0.86"/>
        <n v="15.86"/>
        <n v="2.79"/>
        <n v="3.21"/>
        <n v="0.62"/>
        <n v="2.88"/>
        <n v="8.3000000000000007"/>
        <n v="2.98"/>
        <n v="0.96"/>
        <n v="12.16"/>
        <n v="17.53"/>
        <n v="8.7899999999999991"/>
        <n v="21.1"/>
        <n v="0.2"/>
        <n v="0.98"/>
        <n v="2.4700000000000002"/>
        <n v="37.880000000000003"/>
        <n v="17.579999999999998"/>
        <n v="5.38"/>
        <n v="10.48"/>
        <n v="6.52"/>
        <n v="11.97"/>
        <n v="4.12"/>
        <n v="2.37"/>
        <n v="0.15"/>
        <n v="0.97"/>
        <n v="4.9400000000000004"/>
        <n v="0.28999999999999998"/>
        <n v="0.26"/>
        <n v="1.71"/>
        <n v="5.03"/>
        <n v="0.93"/>
        <n v="0.43"/>
        <n v="3.27"/>
        <n v="4.7300000000000004"/>
        <n v="3.32"/>
        <n v="5.42"/>
        <n v="3.37"/>
        <n v="0.45"/>
        <n v="1.92"/>
        <n v="22.78"/>
        <n v="5.36"/>
        <n v="6.42"/>
        <n v="7.21"/>
        <n v="1.34"/>
        <n v="6.35"/>
        <n v="0.33"/>
        <n v="0.34"/>
        <n v="8.36"/>
        <n v="2.94"/>
        <n v="6.5"/>
        <n v="8.6199999999999992"/>
        <n v="10.53"/>
        <n v="0.65"/>
        <n v="1.89"/>
        <n v="4.84"/>
        <n v="3.99"/>
        <n v="52.08"/>
        <n v="7.13"/>
        <n v="1.01"/>
        <n v="14.88"/>
        <n v="2.0099999999999998"/>
        <n v="2.85"/>
        <n v="4.1900000000000004"/>
        <n v="2.21"/>
        <n v="2.0699999999999998"/>
        <n v="1.62"/>
        <n v="0.82"/>
        <n v="4.59"/>
        <n v="0.91"/>
        <n v="6.06"/>
        <n v="0.54"/>
        <n v="1.77"/>
        <n v="1.76"/>
        <n v="3.5"/>
        <n v="1.83"/>
        <n v="1.74"/>
        <n v="2.23"/>
        <n v="2.4900000000000002"/>
        <n v="10.220000000000001"/>
        <n v="0.31"/>
        <n v="1.2"/>
        <n v="1.93"/>
        <n v="2.64"/>
        <n v="1.08"/>
        <n v="2.54"/>
        <n v="0.5"/>
        <n v="0.24"/>
        <n v="0.9"/>
        <n v="8.82"/>
        <n v="2.5499999999999998"/>
        <n v="4.0999999999999996"/>
        <n v="0.4"/>
        <n v="2.58"/>
        <n v="1.51"/>
        <n v="8.5"/>
        <n v="6.05"/>
        <n v="3.29"/>
        <n v="1.97"/>
        <n v="6.21"/>
        <n v="19.239999999999998"/>
        <n v="2.31"/>
        <n v="6.14"/>
        <n v="2.2200000000000002"/>
        <n v="3.49"/>
        <n v="18.28"/>
        <n v="6.79"/>
        <n v="3.2"/>
        <n v="0.49"/>
        <n v="7.92"/>
        <n v="0.47"/>
        <n v="3.59"/>
        <n v="0.46"/>
        <n v="2.06"/>
        <n v="16"/>
        <n v="4.5199999999999996"/>
        <n v="5.46"/>
        <n v="4.53"/>
        <n v="8.75"/>
        <n v="3.23"/>
        <n v="0.72"/>
        <n v="1.39"/>
        <n v="2.83"/>
        <n v="4.41"/>
        <n v="15.3"/>
        <n v="5.32"/>
        <n v="3.97"/>
        <n v="22.46"/>
        <n v="4.78"/>
        <n v="3.28"/>
        <n v="3.7"/>
        <n v="0.61"/>
        <n v="110.86"/>
        <n v="11.08"/>
        <n v="48.13"/>
        <n v="0.79"/>
        <n v="1.03"/>
        <n v="0.23"/>
        <n v="62.38"/>
        <n v="7.36"/>
        <n v="3.05"/>
        <n v="0.44"/>
        <n v="3"/>
        <n v="0.35"/>
        <n v="2.84"/>
        <n v="1.75"/>
        <n v="1.4"/>
        <n v="12.64"/>
        <n v="15.55"/>
        <n v="1.81"/>
        <n v="5.09"/>
        <n v="2.68"/>
        <n v="5.15"/>
        <n v="8.9600000000000009"/>
        <n v="2.4300000000000002"/>
        <n v="3.33"/>
        <n v="33.119999999999997"/>
        <n v="2.27"/>
        <n v="2.08"/>
        <n v="2.67"/>
        <n v="4.37"/>
        <n v="5.93"/>
        <n v="5.88"/>
        <n v="4.99"/>
        <n v="4.0199999999999996"/>
        <n v="12.46"/>
        <n v="3.88"/>
        <n v="136.22999999999999"/>
        <n v="32.31"/>
        <n v="1.69"/>
        <n v="27.22"/>
        <n v="6.48"/>
        <n v="3.74"/>
        <n v="3.07"/>
        <n v="3.03"/>
        <n v="2.0299999999999998"/>
        <n v="105.82"/>
        <n v="2.78"/>
        <n v="7.59"/>
        <n v="3.82"/>
        <n v="4.0599999999999996"/>
        <n v="3.41"/>
        <n v="5.73"/>
        <n v="4.5"/>
        <n v="0.6"/>
        <n v="1.55"/>
        <n v="1.28"/>
        <n v="1.9"/>
        <n v="1.47"/>
        <n v="1.65"/>
        <n v="1.48"/>
        <n v="9.85"/>
        <n v="4.2300000000000004"/>
        <n v="0.68"/>
        <n v="8.24"/>
        <n v="6.03"/>
        <n v="4.71"/>
        <n v="0.88"/>
        <n v="5.25"/>
        <n v="0.19"/>
        <n v="3.53"/>
        <n v="8.8000000000000007"/>
        <n v="8.91"/>
        <n v="27.81"/>
        <n v="3.31"/>
        <n v="4.1100000000000003"/>
        <n v="4.04"/>
        <n v="0.11"/>
        <n v="2.16"/>
        <n v="9.52"/>
        <n v="6.84"/>
        <n v="9.74"/>
        <n v="2.93"/>
        <n v="2.0499999999999998"/>
        <n v="2.56"/>
        <n v="6.83"/>
        <n v="3.17"/>
        <n v="17.39"/>
        <n v="2.46"/>
        <n v="49.28"/>
        <n v="1.3"/>
        <n v="6.78"/>
        <n v="1.21"/>
        <n v="11.93"/>
        <n v="0.25"/>
        <n v="3.22"/>
        <n v="4.72"/>
        <n v="17.309999999999999"/>
        <n v="4.03"/>
        <n v="1.88"/>
        <n v="18.5"/>
        <n v="1.96"/>
        <n v="2.1800000000000002"/>
        <n v="6.12"/>
        <n v="0.76"/>
        <n v="1.67"/>
        <n v="3.01"/>
        <n v="6.37"/>
        <n v="9.07"/>
        <n v="6.04"/>
        <n v="5.48"/>
        <n v="8.27"/>
        <n v="1.32"/>
        <n v="0.56000000000000005"/>
        <n v="4.29"/>
        <n v="0.75"/>
        <n v="0.55000000000000004"/>
        <n v="0.81"/>
        <n v="0.14000000000000001"/>
        <n v="8.02"/>
        <n v="3.26"/>
        <n v="51.58"/>
        <n v="4.79"/>
        <n v="5.89"/>
        <n v="3.02"/>
        <n v="2.81"/>
        <n v="2.02"/>
        <n v="2"/>
        <n v="3.78"/>
        <n v="4.43"/>
        <n v="1.66"/>
        <n v="4.92"/>
        <n v="20.14"/>
        <n v="3.91"/>
        <n v="1.87"/>
        <n v="5.05"/>
        <n v="3.71"/>
        <n v="2.62"/>
        <n v="40.130000000000003"/>
        <n v="3.64"/>
        <n v="1.43"/>
        <n v="3.94"/>
        <n v="4.3"/>
        <n v="2.2799999999999998"/>
        <n v="10.119999999999999"/>
        <n v="16.190000000000001"/>
        <n v="0.73"/>
        <n v="3.14"/>
        <n v="22.33"/>
        <n v="1.72"/>
        <n v="1.95"/>
        <n v="2.33"/>
        <n v="2.2999999999999998"/>
        <n v="34.630000000000003"/>
        <n v="7.71"/>
        <n v="1.1499999999999999"/>
        <n v="5.2"/>
        <n v="3.09"/>
        <n v="33.17"/>
        <n v="5.44"/>
        <n v="0.78"/>
        <n v="7.17"/>
        <n v="5.28"/>
        <n v="3.3"/>
        <n v="0.32"/>
        <n v="14.28"/>
        <n v="2.57"/>
        <n v="0.57999999999999996"/>
        <n v="17.920000000000002"/>
        <n v="16.37"/>
        <n v="9.9"/>
        <n v="41.3"/>
        <n v="5.66"/>
        <n v="0.95"/>
        <n v="2.8"/>
        <n v="4.83"/>
        <n v="8.41"/>
        <n v="0.59"/>
        <n v="0.39"/>
        <n v="5.68"/>
        <n v="2.29"/>
        <n v="2.7"/>
        <n v="30.38"/>
        <n v="32.159999999999997"/>
        <n v="2.66"/>
        <n v="2.95"/>
        <n v="5.8"/>
        <n v="4.88"/>
        <n v="0.16"/>
        <n v="7.22"/>
        <n v="1.04"/>
        <n v="5.91"/>
        <n v="3.34"/>
        <n v="3.54"/>
        <n v="13.95"/>
        <n v="2.69"/>
        <n v="10.46"/>
        <n v="4.51"/>
        <n v="5.1100000000000003"/>
        <n v="2.48"/>
        <n v="1.91"/>
        <n v="23.13"/>
        <n v="1.94"/>
        <n v="1.73"/>
        <n v="24.44"/>
        <n v="6.57"/>
        <n v="3.69"/>
        <n v="2.17"/>
        <n v="4.54"/>
        <n v="7.46"/>
        <n v="6.81"/>
        <n v="1.31"/>
        <n v="0.17"/>
        <n v="3.1"/>
        <n v="9.57"/>
        <n v="32.49"/>
        <n v="0.36"/>
        <n v="5.57"/>
        <n v="23.5"/>
        <n v="0.3"/>
        <n v="4.3899999999999997"/>
        <n v="1.54"/>
        <n v="4.6100000000000003"/>
        <n v="10.38"/>
        <n v="2.11"/>
        <n v="0.89"/>
        <n v="2.74"/>
        <n v="117.38"/>
        <n v="3.56"/>
        <n v="5.14"/>
        <n v="0.48"/>
        <n v="5.55"/>
        <n v="4.97"/>
        <n v="2.13"/>
        <n v="17.57"/>
        <n v="10.25"/>
        <n v="2.5299999999999998"/>
        <n v="4.01"/>
        <n v="7.95"/>
        <n v="23.28"/>
        <n v="4.18"/>
        <n v="0.63"/>
        <n v="2.75"/>
        <n v="1.6"/>
        <n v="9.4600000000000009"/>
        <n v="8.25"/>
        <n v="4.6399999999999997"/>
        <n v="9.8000000000000007"/>
        <n v="73"/>
        <n v="7.85"/>
        <n v="7.8"/>
        <n v="2.97"/>
        <n v="6.74"/>
        <n v="0.67"/>
        <n v="2.5099999999999998"/>
        <n v="23.91"/>
        <n v="2.76"/>
        <n v="43.55"/>
        <n v="4.42"/>
        <n v="28.81"/>
        <n v="0.22"/>
        <n v="1.05"/>
        <n v="9.4"/>
        <n v="14.06"/>
        <n v="2.86"/>
        <n v="29.77"/>
        <n v="4.4800000000000004"/>
        <n v="6.51"/>
        <n v="10.5"/>
        <n v="6.17"/>
        <n v="111.11"/>
        <n v="1.5"/>
        <n v="2.4500000000000002"/>
        <n v="9.1300000000000008"/>
        <n v="0.51"/>
        <n v="7"/>
        <n v="13.9"/>
        <n v="11.02"/>
        <n v="0.13"/>
        <n v="5.29"/>
        <n v="35.01"/>
        <n v="3.47"/>
        <n v="35.03"/>
        <n v="10.33"/>
        <n v="13.68"/>
        <n v="5.3"/>
        <n v="0.74"/>
        <n v="5.41"/>
        <n v="4.09"/>
        <n v="10.76"/>
        <n v="3.77"/>
        <n v="26.77"/>
        <n v="3.83"/>
        <n v="1.02"/>
        <n v="7.47"/>
        <n v="42.82"/>
        <n v="14.21"/>
        <n v="2.2000000000000002"/>
        <n v="21.37"/>
        <n v="1.1000000000000001"/>
        <n v="6.61"/>
        <n v="39.69"/>
        <n v="1.82"/>
        <n v="2.77"/>
        <n v="1.22"/>
        <n v="1.52"/>
        <n v="6.34"/>
        <n v="7.96"/>
        <n v="1.79"/>
        <n v="3.43"/>
        <n v="3.57"/>
        <n v="28.02"/>
        <n v="2.25"/>
        <n v="9.5399999999999991"/>
        <n v="3.36"/>
        <n v="15.33"/>
        <n v="1.59"/>
        <n v="3.66"/>
        <n v="1.35"/>
        <n v="53.41"/>
        <n v="9.34"/>
        <n v="4.17"/>
        <n v="2.42"/>
        <n v="3.72"/>
        <n v="4.08"/>
        <n v="5.04"/>
        <n v="23.84"/>
        <n v="36.32"/>
        <n v="2.92"/>
        <n v="0.53"/>
        <n v="1.78"/>
        <n v="6.39"/>
        <n v="17.59"/>
        <n v="4.22"/>
        <n v="34.119999999999997"/>
        <n v="0.21"/>
        <n v="1.64"/>
        <n v="53.49"/>
        <n v="17.09"/>
        <n v="70.02"/>
        <n v="4.55"/>
        <n v="12.39"/>
        <n v="5.78"/>
        <n v="10.49"/>
        <n v="4.63"/>
        <n v="4.3099999999999996"/>
        <n v="34.07"/>
        <n v="5.7"/>
        <n v="35.15"/>
        <n v="5.51"/>
        <n v="5.54"/>
        <n v="0.99"/>
        <n v="7.5"/>
        <n v="31.28"/>
        <n v="9.48"/>
        <n v="7.45"/>
        <n v="11.38"/>
        <n v="3.85"/>
        <n v="6.73"/>
        <n v="4.8499999999999996"/>
        <n v="15.75"/>
        <n v="1.99"/>
        <n v="3.9"/>
        <n v="110.29"/>
        <n v="19.329999999999998"/>
        <n v="5.31"/>
        <n v="1.53"/>
        <n v="5.94"/>
        <n v="15.43"/>
        <n v="4.74"/>
        <n v="4.05"/>
        <n v="5.13"/>
        <n v="0.52"/>
        <n v="2.12"/>
        <n v="33.74"/>
        <n v="64.900000000000006"/>
        <n v="5.64"/>
        <n v="3.45"/>
        <n v="18.649999999999999"/>
        <n v="9.6999999999999993"/>
        <n v="19.34"/>
        <n v="1.19"/>
        <n v="13.34"/>
        <n v="6.55"/>
        <n v="3.11"/>
        <n v="7.31"/>
        <n v="26.73"/>
        <n v="4.13"/>
        <n v="2.1"/>
        <n v="10.85"/>
        <n v="1.07"/>
        <n v="7.65"/>
        <n v="7.58"/>
        <n v="16.010000000000002"/>
        <n v="15.41"/>
        <n v="6.58"/>
        <n v="15.26"/>
        <n v="7.25"/>
        <n v="12.73"/>
        <n v="4.46"/>
        <n v="5.97"/>
        <n v="7.44"/>
        <n v="4.4400000000000004"/>
        <n v="2.99"/>
        <n v="24.2"/>
        <n v="13.65"/>
        <n v="21.71"/>
        <n v="43.6"/>
        <n v="23.44"/>
        <n v="7.15"/>
        <n v="21.09"/>
        <n v="6.02"/>
        <n v="11.71"/>
        <n v="6"/>
        <n v="0.83"/>
        <n v="8.85"/>
        <n v="20.02"/>
        <n v="31.82"/>
        <n v="6.23"/>
        <n v="5.53"/>
        <n v="66.72"/>
        <n v="0.42"/>
        <n v="5.34"/>
        <n v="15.5"/>
        <n v="23.24"/>
        <n v="7.68"/>
        <n v="2.89"/>
        <n v="5.12"/>
        <n v="8.07"/>
        <n v="6.97"/>
        <n v="69.239999999999995"/>
        <n v="10.57"/>
        <n v="7.64"/>
        <n v="17.64"/>
        <n v="68.92"/>
        <n v="26.05"/>
        <n v="5.58"/>
        <n v="22.99"/>
        <n v="58.79"/>
        <n v="9.09"/>
        <n v="3.65"/>
        <n v="4.07"/>
        <n v="6.15"/>
        <n v="12.55"/>
        <n v="15.24"/>
        <n v="8.1999999999999993"/>
        <n v="7.38"/>
        <n v="36.72"/>
        <n v="5.08"/>
        <n v="9.19"/>
        <n v="6.31"/>
        <n v="8.92"/>
        <n v="4.7699999999999996"/>
        <n v="9.99"/>
        <n v="5.49"/>
        <n v="8.56"/>
        <n v="0.84"/>
        <n v="18.25"/>
        <n v="1.25"/>
        <n v="0.1"/>
        <n v="13.2"/>
        <n v="17.97"/>
        <n v="7.75"/>
        <n v="4.4000000000000004"/>
        <n v="47.78"/>
        <n v="11.35"/>
        <n v="7.55"/>
        <n v="3.95"/>
        <n v="6.76"/>
        <n v="8.76"/>
        <n v="10.65"/>
        <n v="75.209999999999994"/>
        <n v="31.35"/>
        <n v="6.11"/>
        <n v="10.66"/>
        <n v="13.07"/>
        <n v="8.1199999999999992"/>
        <n v="5.24"/>
        <n v="4.87"/>
        <n v="12.32"/>
        <n v="9.82"/>
        <n v="4.38"/>
        <n v="34.159999999999997"/>
        <n v="5.37"/>
        <n v="4.8099999999999996"/>
        <n v="3.84"/>
        <n v="8.9700000000000006"/>
        <n v="2.19"/>
        <n v="34.880000000000003"/>
        <n v="9.2799999999999994"/>
        <n v="6.95"/>
        <n v="32.61"/>
        <n v="9.1999999999999993"/>
        <n v="6.66"/>
        <n v="0.09"/>
        <n v="19.14"/>
        <n v="2.96"/>
        <n v="7.32"/>
        <n v="1.61"/>
        <n v="3.42"/>
        <n v="24.12"/>
        <n v="93.92"/>
        <n v="3.58"/>
        <n v="4.16"/>
        <n v="72.099999999999994"/>
        <n v="12.18"/>
        <n v="0.85"/>
        <n v="5.79"/>
        <n v="3.86"/>
        <n v="4.3600000000000003"/>
        <n v="38.74"/>
        <n v="7.33"/>
        <n v="69.52"/>
        <n v="12.42"/>
        <n v="8.99"/>
        <n v="1.26"/>
        <n v="32.549999999999997"/>
        <n v="2.41"/>
        <n v="3.39"/>
        <n v="7.48"/>
        <n v="9.2200000000000006"/>
        <n v="69.7"/>
        <n v="27.98"/>
        <n v="11.19"/>
        <n v="11.16"/>
        <n v="17.86"/>
        <n v="14.03"/>
        <n v="9.68"/>
        <n v="4.2699999999999996"/>
        <n v="11.87"/>
        <n v="13.39"/>
        <n v="19.55"/>
        <n v="7.14"/>
        <n v="12.53"/>
        <n v="30.47"/>
        <n v="15.14"/>
        <n v="4.47"/>
        <n v="20.47"/>
        <n v="3.38"/>
        <n v="4"/>
        <n v="29.49"/>
        <n v="6.94"/>
        <n v="4.26"/>
        <n v="3.16"/>
        <n v="13.48"/>
        <n v="3.25"/>
        <n v="2.71"/>
        <n v="5.83"/>
        <n v="11.36"/>
        <n v="16.02"/>
        <n v="1.27"/>
        <n v="29.76"/>
        <n v="3.96"/>
        <n v="10.62"/>
        <n v="8.23"/>
        <n v="7.67"/>
        <n v="8.0299999999999994"/>
        <n v="3.6"/>
        <n v="6.08"/>
        <n v="26.49"/>
        <n v="7.79"/>
        <n v="7.2"/>
        <n v="3.4"/>
        <n v="9.16"/>
        <n v="7.05"/>
        <n v="17.190000000000001"/>
        <n v="11.44"/>
        <n v="2.73"/>
        <n v="8.09"/>
        <n v="3.92"/>
        <n v="0.92"/>
        <n v="10.55"/>
        <n v="22.86"/>
        <n v="48.81"/>
        <n v="109.93"/>
        <n v="20.84"/>
        <n v="2.04"/>
        <n v="16.98"/>
        <n v="122.58"/>
        <n v="4.6900000000000004"/>
        <n v="8.2200000000000006"/>
        <n v="7.94"/>
        <n v="80.89"/>
        <n v="8.67"/>
        <n v="4.25"/>
        <n v="1.29"/>
        <n v="11.82"/>
        <n v="2.63"/>
        <n v="53.88"/>
        <n v="68.55"/>
        <n v="4.33"/>
        <n v="20.69"/>
        <n v="3.68"/>
        <n v="12.4"/>
        <n v="12.29"/>
        <n v="13.15"/>
        <n v="76.209999999999994"/>
        <n v="13.77"/>
        <n v="20.41"/>
        <n v="10.63"/>
        <n v="48.92"/>
        <n v="12.76"/>
        <n v="7.07"/>
        <n v="36.299999999999997"/>
        <n v="4.5999999999999996"/>
        <n v="10.01"/>
        <n v="7.76"/>
        <n v="4.8899999999999997"/>
        <n v="16.309999999999999"/>
        <n v="0.87"/>
        <n v="13.83"/>
        <n v="7.69"/>
        <n v="14.09"/>
        <n v="9.4499999999999993"/>
        <n v="6.96"/>
        <n v="6.26"/>
        <n v="12.36"/>
        <n v="4.1399999999999997"/>
        <n v="5.85"/>
        <n v="14.55"/>
        <n v="3.61"/>
        <n v="16.86"/>
        <n v="8.77"/>
        <n v="13.03"/>
        <n v="11.54"/>
        <n v="145.69999999999999"/>
        <n v="8.6"/>
        <n v="5.45"/>
        <n v="12.01"/>
        <n v="28.9"/>
        <n v="11.5"/>
        <n v="4.96"/>
        <n v="5.76"/>
        <n v="4.1500000000000004"/>
        <n v="15.38"/>
        <n v="28.08"/>
        <n v="66.56"/>
        <n v="3.62"/>
        <n v="4.57"/>
        <n v="9.66"/>
        <n v="28.52"/>
        <n v="4.28"/>
        <n v="66.180000000000007"/>
        <n v="25.7"/>
        <n v="12.91"/>
        <n v="6.67"/>
        <n v="12.83"/>
        <n v="7.16"/>
        <n v="7.34"/>
        <n v="4.7"/>
        <n v="6.54"/>
        <n v="8.49"/>
        <n v="4.82"/>
        <n v="5.71"/>
        <n v="11.49"/>
        <n v="16.350000000000001"/>
        <n v="10.36"/>
        <n v="16.55"/>
        <n v="45.14"/>
        <n v="13.17"/>
        <n v="64.959999999999994"/>
        <n v="6.19"/>
        <n v="31.27"/>
        <n v="3.63"/>
        <n v="19.940000000000001"/>
        <n v="74.61"/>
        <n v="12.13"/>
        <n v="13.38"/>
        <n v="24.91"/>
        <n v="27.53"/>
        <n v="5.63"/>
        <n v="33.76"/>
        <n v="19.510000000000002"/>
        <n v="15.53"/>
        <n v="13.06"/>
        <n v="47.72"/>
        <n v="18.87"/>
        <n v="12.37"/>
        <n v="24.17"/>
        <n v="8.52"/>
        <n v="6.45"/>
        <n v="13.6"/>
        <n v="9.4700000000000006"/>
        <n v="8.19"/>
        <n v="27.93"/>
        <n v="6.69"/>
        <n v="9.67"/>
        <n v="5.62"/>
        <n v="4.76"/>
        <n v="13.05"/>
        <n v="11.46"/>
        <n v="8.06"/>
        <n v="11.24"/>
        <n v="3.87"/>
        <n v="4.9000000000000004"/>
        <n v="8"/>
        <n v="10.91"/>
        <n v="12.93"/>
        <n v="12.63"/>
        <n v="55.68"/>
        <n v="6.1"/>
        <n v="41.78"/>
        <n v="7.29"/>
        <n v="6.44"/>
        <n v="6.86"/>
        <n v="4.3499999999999996"/>
        <n v="9.84"/>
        <n v="10.09"/>
        <n v="7.09"/>
        <n v="5.47"/>
        <n v="4.62"/>
        <n v="14.74"/>
        <n v="7.27"/>
        <n v="6.38"/>
        <n v="28.76"/>
        <n v="23.6"/>
        <n v="23.04"/>
        <n v="19.690000000000001"/>
        <n v="9.9700000000000006"/>
        <n v="14.59"/>
        <n v="11.77"/>
        <n v="27.84"/>
        <n v="7.24"/>
        <n v="7.41"/>
        <n v="8.1300000000000008"/>
        <n v="5.77"/>
        <n v="4.34"/>
        <n v="8.33"/>
        <n v="10.68"/>
        <n v="102.51"/>
        <n v="7.66"/>
        <n v="6.93"/>
        <n v="15.13"/>
        <n v="30.85"/>
        <n v="15.97"/>
        <n v="7.39"/>
        <n v="7.91"/>
        <n v="36.479999999999997"/>
        <n v="12.35"/>
        <n v="3.89"/>
        <n v="19.98"/>
        <n v="13.24"/>
        <n v="5.99"/>
        <n v="3.76"/>
        <n v="12.49"/>
        <n v="12.11"/>
        <n v="7.3"/>
        <n v="5.19"/>
        <n v="8.43"/>
        <n v="4.8"/>
        <n v="3.06"/>
        <n v="3.48"/>
        <n v="3.08"/>
        <n v="7.52"/>
        <n v="105.7"/>
        <n v="77.27"/>
        <n v="31.4"/>
        <n v="3.98"/>
        <n v="12.07"/>
        <n v="12.1"/>
        <n v="16.3"/>
        <n v="26.31"/>
        <n v="7.18"/>
        <n v="4.66"/>
        <n v="7.28"/>
        <n v="5.07"/>
        <n v="14.31"/>
        <n v="15.67"/>
        <n v="5.59"/>
        <n v="24.92"/>
        <n v="36.729999999999997"/>
        <n v="145.08000000000001"/>
        <n v="10.3"/>
        <n v="29.26"/>
        <n v="5.4"/>
        <n v="63.36"/>
        <n v="5.6"/>
        <n v="6.29"/>
        <n v="20.16"/>
        <n v="29.22"/>
        <n v="9.59"/>
        <n v="7.02"/>
        <n v="24.98"/>
        <n v="13.86"/>
        <n v="15.1"/>
        <n v="6.16"/>
        <n v="12"/>
        <n v="7.97"/>
        <n v="5.84"/>
        <n v="133.84"/>
        <n v="29.67"/>
        <n v="25.5"/>
        <n v="28.72"/>
        <n v="10.58"/>
        <n v="7.7"/>
        <n v="14.65"/>
        <n v="6.27"/>
        <n v="140.94"/>
        <n v="3.44"/>
        <n v="13.23"/>
        <n v="64.17"/>
        <n v="12.97"/>
        <n v="9.7200000000000006"/>
        <n v="12.95"/>
        <n v="20.3"/>
        <n v="42.38"/>
        <n v="11.52"/>
        <n v="8.4600000000000009"/>
        <n v="37.729999999999997"/>
        <n v="22.84"/>
        <n v="22.49"/>
        <n v="23.66"/>
        <n v="12.45"/>
        <n v="8.61"/>
        <n v="91.74"/>
        <n v="18.04"/>
        <n v="6.09"/>
        <n v="6.8"/>
        <n v="12.61"/>
        <n v="47.53"/>
        <n v="7.81"/>
        <n v="7.12"/>
        <n v="29.56"/>
        <n v="29.44"/>
        <n v="28.59"/>
        <n v="22.58"/>
        <n v="7.98"/>
        <n v="21.94"/>
        <n v="10.11"/>
        <n v="4.93"/>
        <n v="21.28"/>
        <n v="6.49"/>
        <n v="7.04"/>
        <n v="21.04"/>
        <n v="9.06"/>
        <n v="6.65"/>
        <n v="29.54"/>
        <n v="3.12"/>
        <n v="8.7799999999999994"/>
        <n v="72.06"/>
        <n v="40.89"/>
        <n v="18.3"/>
        <n v="18.239999999999998"/>
        <n v="3.67"/>
        <n v="7.63"/>
        <n v="20.420000000000002"/>
        <n v="130.74"/>
        <n v="11.53"/>
        <n v="24.64"/>
        <n v="5.22"/>
        <n v="41.72"/>
        <n v="133.81"/>
        <n v="6.2"/>
        <n v="66.14"/>
        <n v="18.399999999999999"/>
        <n v="101.75"/>
        <n v="8.44"/>
        <n v="11.62"/>
        <n v="17.899999999999999"/>
        <n v="4.95"/>
        <n v="9.7799999999999994"/>
        <n v="66.459999999999994"/>
        <n v="8.14"/>
        <n v="6.24"/>
        <n v="11.79"/>
        <n v="9.75"/>
        <n v="27.07"/>
        <n v="57.19"/>
        <n v="12.48"/>
        <n v="6.32"/>
        <n v="7.84"/>
        <n v="5.52"/>
        <n v="62.28"/>
        <n v="11.33"/>
        <n v="14.16"/>
        <n v="8.17"/>
        <n v="33.39"/>
        <n v="9.36"/>
        <n v="14.76"/>
        <n v="14.95"/>
        <n v="5.27"/>
        <n v="11.18"/>
        <n v="8.35"/>
        <n v="19.48"/>
        <n v="32.82"/>
        <n v="86.3"/>
        <n v="6.07"/>
        <n v="17.940000000000001"/>
        <n v="12.75"/>
        <n v="15.98"/>
        <n v="8.1"/>
        <n v="17.03"/>
        <n v="7.54"/>
        <n v="16.690000000000001"/>
        <n v="16.96"/>
        <n v="134.37"/>
        <n v="19.2"/>
        <n v="41.44"/>
        <n v="5.81"/>
        <n v="6.13"/>
        <n v="9.2100000000000009"/>
        <n v="11.56"/>
        <n v="19.23"/>
        <n v="4.5599999999999996"/>
        <n v="5.16"/>
        <n v="87.25"/>
        <n v="32.72"/>
        <n v="32.68"/>
        <n v="93.69"/>
        <n v="7.35"/>
        <n v="16.23"/>
        <n v="16.079999999999998"/>
        <n v="5.9"/>
        <n v="16.16"/>
        <n v="18.63"/>
        <n v="29.7"/>
        <n v="5.33"/>
        <n v="19.100000000000001"/>
        <n v="8.59"/>
        <n v="10.96"/>
        <n v="17.05"/>
        <n v="7.82"/>
        <n v="46.24"/>
        <n v="53.27"/>
        <n v="13.88"/>
        <n v="10.16"/>
        <n v="10.8"/>
        <n v="17.239999999999998"/>
        <n v="9.26"/>
        <n v="6.64"/>
        <n v="26.81"/>
        <n v="12.02"/>
        <n v="9.23"/>
        <n v="23.16"/>
        <n v="9.5299999999999994"/>
        <n v="11.84"/>
        <n v="8.98"/>
        <n v="7.23"/>
        <n v="143.18"/>
        <n v="9.11"/>
        <n v="7.57"/>
        <n v="15.87"/>
        <n v="32.18"/>
        <n v="10.9"/>
        <n v="6.77"/>
        <n v="73.69"/>
        <n v="14.53"/>
        <n v="6.7"/>
        <n v="14.29"/>
        <n v="5.87"/>
        <n v="7.01"/>
        <n v="146.15"/>
        <n v="17.850000000000001"/>
        <n v="8.2100000000000009"/>
        <n v="11.23"/>
        <n v="86.22"/>
        <n v="19.11"/>
        <n v="6.43"/>
        <n v="4.45"/>
        <n v="125.97"/>
        <n v="5.67"/>
        <n v="9.61"/>
        <n v="24.37"/>
        <n v="6.68"/>
        <n v="6.71"/>
        <n v="95.44"/>
        <n v="27.73"/>
        <n v="22.79"/>
        <n v="96.98"/>
        <n v="43.56"/>
        <n v="11.45"/>
        <n v="43.82"/>
      </sharedItems>
    </cacheField>
  </cacheFields>
  <extLst>
    <ext xmlns:x14="http://schemas.microsoft.com/office/spreadsheetml/2009/9/main" uri="{725AE2AE-9491-48be-B2B4-4EB974FC3084}">
      <x14:pivotCacheDefinition pivotCacheId="1701173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x v="0"/>
    <x v="0"/>
    <x v="0"/>
    <x v="0"/>
    <n v="36"/>
    <x v="0"/>
    <s v="6 week"/>
    <n v="32.4"/>
    <x v="0"/>
    <n v="42.9"/>
    <x v="0"/>
    <n v="60.6"/>
    <x v="0"/>
    <x v="0"/>
  </r>
  <r>
    <x v="1"/>
    <x v="1"/>
    <x v="1"/>
    <x v="0"/>
    <x v="1"/>
    <n v="1"/>
    <x v="1"/>
    <s v="1 week"/>
    <n v="38.200000000000003"/>
    <x v="0"/>
    <n v="71.7"/>
    <x v="1"/>
    <n v="146.9"/>
    <x v="1"/>
    <x v="1"/>
  </r>
  <r>
    <x v="2"/>
    <x v="0"/>
    <x v="2"/>
    <x v="0"/>
    <x v="1"/>
    <n v="12"/>
    <x v="2"/>
    <s v="2 week"/>
    <n v="27.6"/>
    <x v="1"/>
    <n v="46.5"/>
    <x v="2"/>
    <n v="44.1"/>
    <x v="0"/>
    <x v="2"/>
  </r>
  <r>
    <x v="3"/>
    <x v="0"/>
    <x v="3"/>
    <x v="1"/>
    <x v="2"/>
    <n v="39"/>
    <x v="3"/>
    <s v="6 week"/>
    <n v="17"/>
    <x v="2"/>
    <n v="60.5"/>
    <x v="3"/>
    <n v="78.5"/>
    <x v="2"/>
    <x v="3"/>
  </r>
  <r>
    <x v="4"/>
    <x v="2"/>
    <x v="4"/>
    <x v="2"/>
    <x v="3"/>
    <n v="47"/>
    <x v="4"/>
    <s v="7 week"/>
    <n v="21.3"/>
    <x v="3"/>
    <n v="85.3"/>
    <x v="4"/>
    <n v="181"/>
    <x v="3"/>
    <x v="4"/>
  </r>
  <r>
    <x v="5"/>
    <x v="3"/>
    <x v="1"/>
    <x v="2"/>
    <x v="4"/>
    <n v="21"/>
    <x v="5"/>
    <s v="3 week"/>
    <n v="31.4"/>
    <x v="4"/>
    <n v="62.6"/>
    <x v="3"/>
    <n v="142"/>
    <x v="1"/>
    <x v="5"/>
  </r>
  <r>
    <x v="6"/>
    <x v="0"/>
    <x v="2"/>
    <x v="2"/>
    <x v="4"/>
    <n v="33"/>
    <x v="6"/>
    <s v="5 week"/>
    <n v="27.3"/>
    <x v="1"/>
    <n v="88.9"/>
    <x v="4"/>
    <n v="65.400000000000006"/>
    <x v="0"/>
    <x v="6"/>
  </r>
  <r>
    <x v="7"/>
    <x v="0"/>
    <x v="4"/>
    <x v="1"/>
    <x v="1"/>
    <n v="3"/>
    <x v="7"/>
    <s v="1 week"/>
    <n v="16.7"/>
    <x v="2"/>
    <n v="58.7"/>
    <x v="3"/>
    <n v="126.6"/>
    <x v="4"/>
    <x v="7"/>
  </r>
  <r>
    <x v="8"/>
    <x v="0"/>
    <x v="2"/>
    <x v="2"/>
    <x v="4"/>
    <n v="57"/>
    <x v="8"/>
    <s v="9 week"/>
    <n v="26.6"/>
    <x v="1"/>
    <n v="35.4"/>
    <x v="0"/>
    <n v="173.1"/>
    <x v="3"/>
    <x v="8"/>
  </r>
  <r>
    <x v="9"/>
    <x v="1"/>
    <x v="2"/>
    <x v="1"/>
    <x v="4"/>
    <n v="38"/>
    <x v="9"/>
    <s v="6 week"/>
    <n v="19.100000000000001"/>
    <x v="2"/>
    <n v="51.8"/>
    <x v="2"/>
    <n v="182.8"/>
    <x v="3"/>
    <x v="9"/>
  </r>
  <r>
    <x v="10"/>
    <x v="1"/>
    <x v="1"/>
    <x v="0"/>
    <x v="2"/>
    <n v="31"/>
    <x v="10"/>
    <s v="5 week"/>
    <n v="28.7"/>
    <x v="4"/>
    <n v="46.6"/>
    <x v="2"/>
    <n v="135.9"/>
    <x v="1"/>
    <x v="10"/>
  </r>
  <r>
    <x v="11"/>
    <x v="0"/>
    <x v="1"/>
    <x v="0"/>
    <x v="5"/>
    <n v="31"/>
    <x v="11"/>
    <s v="5 week"/>
    <n v="21.5"/>
    <x v="3"/>
    <n v="47.1"/>
    <x v="2"/>
    <n v="149.30000000000001"/>
    <x v="1"/>
    <x v="11"/>
  </r>
  <r>
    <x v="12"/>
    <x v="3"/>
    <x v="4"/>
    <x v="2"/>
    <x v="3"/>
    <n v="31"/>
    <x v="12"/>
    <s v="5 week"/>
    <n v="24.5"/>
    <x v="1"/>
    <n v="78.099999999999994"/>
    <x v="1"/>
    <n v="78.5"/>
    <x v="2"/>
    <x v="12"/>
  </r>
  <r>
    <x v="13"/>
    <x v="4"/>
    <x v="3"/>
    <x v="2"/>
    <x v="2"/>
    <n v="46"/>
    <x v="13"/>
    <s v="7 week"/>
    <n v="31.6"/>
    <x v="4"/>
    <n v="30"/>
    <x v="5"/>
    <n v="59.4"/>
    <x v="0"/>
    <x v="13"/>
  </r>
  <r>
    <x v="14"/>
    <x v="3"/>
    <x v="4"/>
    <x v="2"/>
    <x v="6"/>
    <n v="36"/>
    <x v="14"/>
    <s v="6 week"/>
    <n v="36.700000000000003"/>
    <x v="0"/>
    <n v="42"/>
    <x v="0"/>
    <n v="53.5"/>
    <x v="0"/>
    <x v="14"/>
  </r>
  <r>
    <x v="15"/>
    <x v="0"/>
    <x v="3"/>
    <x v="1"/>
    <x v="7"/>
    <n v="33"/>
    <x v="15"/>
    <s v="5 week"/>
    <n v="22"/>
    <x v="3"/>
    <n v="76.099999999999994"/>
    <x v="1"/>
    <n v="55.2"/>
    <x v="0"/>
    <x v="15"/>
  </r>
  <r>
    <x v="16"/>
    <x v="1"/>
    <x v="0"/>
    <x v="2"/>
    <x v="2"/>
    <n v="7"/>
    <x v="16"/>
    <s v="1 week"/>
    <n v="28.9"/>
    <x v="4"/>
    <n v="66"/>
    <x v="1"/>
    <n v="24.3"/>
    <x v="5"/>
    <x v="16"/>
  </r>
  <r>
    <x v="17"/>
    <x v="0"/>
    <x v="4"/>
    <x v="0"/>
    <x v="2"/>
    <n v="14"/>
    <x v="17"/>
    <s v="2 week"/>
    <n v="23.5"/>
    <x v="3"/>
    <n v="36.200000000000003"/>
    <x v="0"/>
    <n v="46.3"/>
    <x v="0"/>
    <x v="17"/>
  </r>
  <r>
    <x v="18"/>
    <x v="3"/>
    <x v="0"/>
    <x v="2"/>
    <x v="7"/>
    <n v="33"/>
    <x v="18"/>
    <s v="5 week"/>
    <n v="17.5"/>
    <x v="2"/>
    <n v="51.7"/>
    <x v="2"/>
    <n v="88.3"/>
    <x v="2"/>
    <x v="18"/>
  </r>
  <r>
    <x v="19"/>
    <x v="4"/>
    <x v="2"/>
    <x v="0"/>
    <x v="7"/>
    <n v="33"/>
    <x v="19"/>
    <s v="5 week"/>
    <n v="29.7"/>
    <x v="4"/>
    <n v="72.599999999999994"/>
    <x v="1"/>
    <n v="74.2"/>
    <x v="2"/>
    <x v="19"/>
  </r>
  <r>
    <x v="20"/>
    <x v="3"/>
    <x v="2"/>
    <x v="2"/>
    <x v="1"/>
    <n v="24"/>
    <x v="20"/>
    <s v="4 week"/>
    <n v="39.200000000000003"/>
    <x v="0"/>
    <n v="50.9"/>
    <x v="2"/>
    <n v="72.7"/>
    <x v="2"/>
    <x v="20"/>
  </r>
  <r>
    <x v="21"/>
    <x v="0"/>
    <x v="2"/>
    <x v="1"/>
    <x v="0"/>
    <n v="49"/>
    <x v="21"/>
    <s v="7 week"/>
    <n v="27.8"/>
    <x v="1"/>
    <n v="74.900000000000006"/>
    <x v="1"/>
    <n v="182.1"/>
    <x v="3"/>
    <x v="17"/>
  </r>
  <r>
    <x v="22"/>
    <x v="4"/>
    <x v="0"/>
    <x v="1"/>
    <x v="4"/>
    <n v="19"/>
    <x v="22"/>
    <s v="3 week"/>
    <n v="25.3"/>
    <x v="1"/>
    <n v="35.6"/>
    <x v="0"/>
    <n v="193.9"/>
    <x v="3"/>
    <x v="21"/>
  </r>
  <r>
    <x v="23"/>
    <x v="4"/>
    <x v="1"/>
    <x v="2"/>
    <x v="7"/>
    <n v="42"/>
    <x v="23"/>
    <s v="6 week"/>
    <n v="22.7"/>
    <x v="3"/>
    <n v="74.400000000000006"/>
    <x v="1"/>
    <n v="148.5"/>
    <x v="1"/>
    <x v="22"/>
  </r>
  <r>
    <x v="24"/>
    <x v="1"/>
    <x v="3"/>
    <x v="1"/>
    <x v="0"/>
    <n v="41"/>
    <x v="24"/>
    <s v="6 week"/>
    <n v="36.5"/>
    <x v="0"/>
    <n v="32.5"/>
    <x v="0"/>
    <n v="114.9"/>
    <x v="4"/>
    <x v="23"/>
  </r>
  <r>
    <x v="25"/>
    <x v="2"/>
    <x v="1"/>
    <x v="1"/>
    <x v="1"/>
    <n v="5"/>
    <x v="25"/>
    <s v="1 week"/>
    <n v="31.1"/>
    <x v="4"/>
    <n v="84"/>
    <x v="4"/>
    <n v="161.4"/>
    <x v="3"/>
    <x v="24"/>
  </r>
  <r>
    <x v="26"/>
    <x v="4"/>
    <x v="4"/>
    <x v="2"/>
    <x v="1"/>
    <n v="28"/>
    <x v="26"/>
    <s v="4 week"/>
    <n v="24.9"/>
    <x v="1"/>
    <n v="58.6"/>
    <x v="3"/>
    <n v="88.7"/>
    <x v="2"/>
    <x v="25"/>
  </r>
  <r>
    <x v="27"/>
    <x v="1"/>
    <x v="1"/>
    <x v="1"/>
    <x v="1"/>
    <n v="36"/>
    <x v="27"/>
    <s v="6 week"/>
    <n v="36.700000000000003"/>
    <x v="0"/>
    <n v="59.8"/>
    <x v="3"/>
    <n v="78.8"/>
    <x v="2"/>
    <x v="26"/>
  </r>
  <r>
    <x v="28"/>
    <x v="1"/>
    <x v="4"/>
    <x v="0"/>
    <x v="7"/>
    <n v="30"/>
    <x v="28"/>
    <s v="5 week"/>
    <n v="26.8"/>
    <x v="1"/>
    <n v="67.8"/>
    <x v="1"/>
    <n v="57.6"/>
    <x v="0"/>
    <x v="27"/>
  </r>
  <r>
    <x v="29"/>
    <x v="0"/>
    <x v="2"/>
    <x v="2"/>
    <x v="4"/>
    <n v="52"/>
    <x v="29"/>
    <s v="8 week"/>
    <n v="18.899999999999999"/>
    <x v="2"/>
    <n v="44.3"/>
    <x v="0"/>
    <n v="120.4"/>
    <x v="4"/>
    <x v="28"/>
  </r>
  <r>
    <x v="30"/>
    <x v="2"/>
    <x v="0"/>
    <x v="0"/>
    <x v="2"/>
    <n v="46"/>
    <x v="30"/>
    <s v="7 week"/>
    <n v="26.4"/>
    <x v="1"/>
    <n v="38.700000000000003"/>
    <x v="0"/>
    <n v="48.4"/>
    <x v="0"/>
    <x v="29"/>
  </r>
  <r>
    <x v="31"/>
    <x v="1"/>
    <x v="4"/>
    <x v="2"/>
    <x v="3"/>
    <n v="9"/>
    <x v="31"/>
    <s v="2 week"/>
    <n v="31.8"/>
    <x v="4"/>
    <n v="30.3"/>
    <x v="0"/>
    <n v="123.9"/>
    <x v="4"/>
    <x v="30"/>
  </r>
  <r>
    <x v="32"/>
    <x v="4"/>
    <x v="1"/>
    <x v="1"/>
    <x v="2"/>
    <n v="4"/>
    <x v="32"/>
    <s v="1 week"/>
    <n v="15.1"/>
    <x v="2"/>
    <n v="77"/>
    <x v="1"/>
    <n v="159.30000000000001"/>
    <x v="1"/>
    <x v="31"/>
  </r>
  <r>
    <x v="33"/>
    <x v="3"/>
    <x v="4"/>
    <x v="1"/>
    <x v="0"/>
    <n v="53"/>
    <x v="33"/>
    <s v="8 week"/>
    <n v="29.4"/>
    <x v="4"/>
    <n v="46.9"/>
    <x v="2"/>
    <n v="58.3"/>
    <x v="0"/>
    <x v="32"/>
  </r>
  <r>
    <x v="34"/>
    <x v="1"/>
    <x v="0"/>
    <x v="2"/>
    <x v="1"/>
    <n v="2"/>
    <x v="34"/>
    <s v="1 week"/>
    <n v="26.1"/>
    <x v="1"/>
    <n v="61.5"/>
    <x v="3"/>
    <n v="36.6"/>
    <x v="5"/>
    <x v="33"/>
  </r>
  <r>
    <x v="35"/>
    <x v="4"/>
    <x v="2"/>
    <x v="1"/>
    <x v="2"/>
    <n v="52"/>
    <x v="35"/>
    <s v="8 week"/>
    <n v="35.200000000000003"/>
    <x v="0"/>
    <n v="83.9"/>
    <x v="4"/>
    <n v="46.1"/>
    <x v="0"/>
    <x v="34"/>
  </r>
  <r>
    <x v="36"/>
    <x v="3"/>
    <x v="0"/>
    <x v="1"/>
    <x v="0"/>
    <n v="45"/>
    <x v="36"/>
    <s v="7 week"/>
    <n v="18"/>
    <x v="2"/>
    <n v="44.3"/>
    <x v="0"/>
    <n v="123.7"/>
    <x v="4"/>
    <x v="35"/>
  </r>
  <r>
    <x v="37"/>
    <x v="0"/>
    <x v="3"/>
    <x v="0"/>
    <x v="4"/>
    <n v="45"/>
    <x v="37"/>
    <s v="7 week"/>
    <n v="23.1"/>
    <x v="3"/>
    <n v="50.8"/>
    <x v="2"/>
    <n v="176"/>
    <x v="3"/>
    <x v="36"/>
  </r>
  <r>
    <x v="38"/>
    <x v="1"/>
    <x v="1"/>
    <x v="1"/>
    <x v="3"/>
    <n v="2"/>
    <x v="38"/>
    <s v="1 week"/>
    <n v="33.799999999999997"/>
    <x v="0"/>
    <n v="45.6"/>
    <x v="2"/>
    <n v="72.099999999999994"/>
    <x v="2"/>
    <x v="37"/>
  </r>
  <r>
    <x v="39"/>
    <x v="1"/>
    <x v="2"/>
    <x v="0"/>
    <x v="2"/>
    <n v="5"/>
    <x v="39"/>
    <s v="1 week"/>
    <n v="17.5"/>
    <x v="2"/>
    <n v="76"/>
    <x v="1"/>
    <n v="63"/>
    <x v="0"/>
    <x v="38"/>
  </r>
  <r>
    <x v="40"/>
    <x v="0"/>
    <x v="0"/>
    <x v="1"/>
    <x v="1"/>
    <n v="22"/>
    <x v="40"/>
    <s v="4 week"/>
    <n v="33.6"/>
    <x v="0"/>
    <n v="61.7"/>
    <x v="3"/>
    <n v="16.8"/>
    <x v="5"/>
    <x v="20"/>
  </r>
  <r>
    <x v="41"/>
    <x v="1"/>
    <x v="3"/>
    <x v="1"/>
    <x v="6"/>
    <n v="36"/>
    <x v="41"/>
    <s v="6 week"/>
    <n v="25.7"/>
    <x v="1"/>
    <n v="33.5"/>
    <x v="0"/>
    <n v="67.599999999999994"/>
    <x v="0"/>
    <x v="39"/>
  </r>
  <r>
    <x v="42"/>
    <x v="0"/>
    <x v="3"/>
    <x v="2"/>
    <x v="2"/>
    <n v="4"/>
    <x v="14"/>
    <s v="1 week"/>
    <n v="31"/>
    <x v="4"/>
    <n v="67.3"/>
    <x v="1"/>
    <n v="93.5"/>
    <x v="2"/>
    <x v="40"/>
  </r>
  <r>
    <x v="43"/>
    <x v="1"/>
    <x v="1"/>
    <x v="2"/>
    <x v="1"/>
    <n v="50"/>
    <x v="42"/>
    <s v="8 week"/>
    <n v="32.4"/>
    <x v="0"/>
    <n v="77"/>
    <x v="1"/>
    <n v="86.6"/>
    <x v="2"/>
    <x v="41"/>
  </r>
  <r>
    <x v="44"/>
    <x v="2"/>
    <x v="3"/>
    <x v="1"/>
    <x v="1"/>
    <n v="38"/>
    <x v="43"/>
    <s v="6 week"/>
    <n v="30.4"/>
    <x v="4"/>
    <n v="65.099999999999994"/>
    <x v="1"/>
    <n v="109.4"/>
    <x v="4"/>
    <x v="28"/>
  </r>
  <r>
    <x v="45"/>
    <x v="0"/>
    <x v="4"/>
    <x v="1"/>
    <x v="0"/>
    <n v="11"/>
    <x v="44"/>
    <s v="2 week"/>
    <n v="35.799999999999997"/>
    <x v="0"/>
    <n v="66.400000000000006"/>
    <x v="1"/>
    <n v="164.9"/>
    <x v="3"/>
    <x v="42"/>
  </r>
  <r>
    <x v="46"/>
    <x v="4"/>
    <x v="4"/>
    <x v="1"/>
    <x v="3"/>
    <n v="30"/>
    <x v="45"/>
    <s v="5 week"/>
    <n v="29.9"/>
    <x v="4"/>
    <n v="38.5"/>
    <x v="0"/>
    <n v="132"/>
    <x v="1"/>
    <x v="43"/>
  </r>
  <r>
    <x v="47"/>
    <x v="3"/>
    <x v="4"/>
    <x v="0"/>
    <x v="0"/>
    <n v="48"/>
    <x v="46"/>
    <s v="7 week"/>
    <n v="20.5"/>
    <x v="3"/>
    <n v="89.8"/>
    <x v="4"/>
    <n v="113"/>
    <x v="4"/>
    <x v="44"/>
  </r>
  <r>
    <x v="48"/>
    <x v="4"/>
    <x v="4"/>
    <x v="1"/>
    <x v="1"/>
    <n v="35"/>
    <x v="47"/>
    <s v="5 week"/>
    <n v="26.4"/>
    <x v="1"/>
    <n v="58.1"/>
    <x v="3"/>
    <n v="85.4"/>
    <x v="2"/>
    <x v="45"/>
  </r>
  <r>
    <x v="49"/>
    <x v="3"/>
    <x v="0"/>
    <x v="2"/>
    <x v="1"/>
    <n v="7"/>
    <x v="48"/>
    <s v="1 week"/>
    <n v="38"/>
    <x v="0"/>
    <n v="56.7"/>
    <x v="3"/>
    <n v="185.7"/>
    <x v="3"/>
    <x v="46"/>
  </r>
  <r>
    <x v="50"/>
    <x v="4"/>
    <x v="4"/>
    <x v="0"/>
    <x v="2"/>
    <n v="58"/>
    <x v="49"/>
    <s v="9 week"/>
    <n v="20"/>
    <x v="3"/>
    <n v="45.8"/>
    <x v="2"/>
    <n v="147.1"/>
    <x v="1"/>
    <x v="45"/>
  </r>
  <r>
    <x v="51"/>
    <x v="4"/>
    <x v="3"/>
    <x v="1"/>
    <x v="1"/>
    <n v="30"/>
    <x v="50"/>
    <s v="5 week"/>
    <n v="23.3"/>
    <x v="3"/>
    <n v="39.200000000000003"/>
    <x v="0"/>
    <n v="151.1"/>
    <x v="1"/>
    <x v="47"/>
  </r>
  <r>
    <x v="52"/>
    <x v="4"/>
    <x v="1"/>
    <x v="0"/>
    <x v="2"/>
    <n v="21"/>
    <x v="51"/>
    <s v="3 week"/>
    <n v="38.9"/>
    <x v="0"/>
    <n v="65.099999999999994"/>
    <x v="1"/>
    <n v="27.8"/>
    <x v="5"/>
    <x v="48"/>
  </r>
  <r>
    <x v="53"/>
    <x v="2"/>
    <x v="4"/>
    <x v="2"/>
    <x v="4"/>
    <n v="39"/>
    <x v="52"/>
    <s v="6 week"/>
    <n v="16"/>
    <x v="2"/>
    <n v="54.1"/>
    <x v="2"/>
    <n v="115.6"/>
    <x v="4"/>
    <x v="49"/>
  </r>
  <r>
    <x v="54"/>
    <x v="3"/>
    <x v="0"/>
    <x v="1"/>
    <x v="1"/>
    <n v="40"/>
    <x v="53"/>
    <s v="6 week"/>
    <n v="33.9"/>
    <x v="0"/>
    <n v="75"/>
    <x v="1"/>
    <n v="127.3"/>
    <x v="4"/>
    <x v="50"/>
  </r>
  <r>
    <x v="55"/>
    <x v="1"/>
    <x v="1"/>
    <x v="1"/>
    <x v="6"/>
    <n v="10"/>
    <x v="54"/>
    <s v="2 week"/>
    <n v="16.8"/>
    <x v="2"/>
    <n v="74.900000000000006"/>
    <x v="1"/>
    <n v="63"/>
    <x v="0"/>
    <x v="51"/>
  </r>
  <r>
    <x v="56"/>
    <x v="2"/>
    <x v="1"/>
    <x v="2"/>
    <x v="1"/>
    <n v="38"/>
    <x v="55"/>
    <s v="6 week"/>
    <n v="25.4"/>
    <x v="1"/>
    <n v="35.299999999999997"/>
    <x v="0"/>
    <n v="27.6"/>
    <x v="5"/>
    <x v="52"/>
  </r>
  <r>
    <x v="57"/>
    <x v="3"/>
    <x v="4"/>
    <x v="2"/>
    <x v="1"/>
    <n v="23"/>
    <x v="56"/>
    <s v="4 week"/>
    <n v="28.9"/>
    <x v="4"/>
    <n v="77.900000000000006"/>
    <x v="1"/>
    <n v="171.4"/>
    <x v="3"/>
    <x v="53"/>
  </r>
  <r>
    <x v="58"/>
    <x v="2"/>
    <x v="0"/>
    <x v="0"/>
    <x v="2"/>
    <n v="52"/>
    <x v="57"/>
    <s v="8 week"/>
    <n v="30.8"/>
    <x v="4"/>
    <n v="55.7"/>
    <x v="3"/>
    <n v="121.6"/>
    <x v="4"/>
    <x v="54"/>
  </r>
  <r>
    <x v="59"/>
    <x v="2"/>
    <x v="3"/>
    <x v="1"/>
    <x v="2"/>
    <n v="3"/>
    <x v="58"/>
    <s v="1 week"/>
    <n v="21.3"/>
    <x v="3"/>
    <n v="66.5"/>
    <x v="1"/>
    <n v="41.2"/>
    <x v="0"/>
    <x v="55"/>
  </r>
  <r>
    <x v="60"/>
    <x v="1"/>
    <x v="0"/>
    <x v="0"/>
    <x v="5"/>
    <n v="33"/>
    <x v="59"/>
    <s v="5 week"/>
    <n v="34.700000000000003"/>
    <x v="0"/>
    <n v="60.8"/>
    <x v="3"/>
    <n v="109"/>
    <x v="4"/>
    <x v="56"/>
  </r>
  <r>
    <x v="61"/>
    <x v="2"/>
    <x v="1"/>
    <x v="0"/>
    <x v="4"/>
    <n v="6"/>
    <x v="60"/>
    <s v="1 week"/>
    <n v="25.7"/>
    <x v="1"/>
    <n v="33"/>
    <x v="0"/>
    <n v="143.5"/>
    <x v="1"/>
    <x v="57"/>
  </r>
  <r>
    <x v="62"/>
    <x v="0"/>
    <x v="0"/>
    <x v="2"/>
    <x v="2"/>
    <n v="50"/>
    <x v="61"/>
    <s v="8 week"/>
    <n v="27.3"/>
    <x v="1"/>
    <n v="62.6"/>
    <x v="3"/>
    <n v="39.9"/>
    <x v="5"/>
    <x v="58"/>
  </r>
  <r>
    <x v="63"/>
    <x v="4"/>
    <x v="2"/>
    <x v="1"/>
    <x v="2"/>
    <n v="21"/>
    <x v="62"/>
    <s v="3 week"/>
    <n v="33.200000000000003"/>
    <x v="0"/>
    <n v="80.5"/>
    <x v="4"/>
    <n v="56.8"/>
    <x v="0"/>
    <x v="59"/>
  </r>
  <r>
    <x v="64"/>
    <x v="0"/>
    <x v="1"/>
    <x v="0"/>
    <x v="0"/>
    <n v="21"/>
    <x v="63"/>
    <s v="3 week"/>
    <n v="37.799999999999997"/>
    <x v="0"/>
    <n v="32.299999999999997"/>
    <x v="0"/>
    <n v="77.5"/>
    <x v="2"/>
    <x v="60"/>
  </r>
  <r>
    <x v="65"/>
    <x v="1"/>
    <x v="2"/>
    <x v="1"/>
    <x v="0"/>
    <n v="38"/>
    <x v="64"/>
    <s v="6 week"/>
    <n v="37.1"/>
    <x v="0"/>
    <n v="79.8"/>
    <x v="1"/>
    <n v="134.30000000000001"/>
    <x v="1"/>
    <x v="61"/>
  </r>
  <r>
    <x v="66"/>
    <x v="1"/>
    <x v="4"/>
    <x v="2"/>
    <x v="6"/>
    <n v="15"/>
    <x v="65"/>
    <s v="3 week"/>
    <n v="27.1"/>
    <x v="1"/>
    <n v="48.1"/>
    <x v="2"/>
    <n v="169.5"/>
    <x v="3"/>
    <x v="62"/>
  </r>
  <r>
    <x v="67"/>
    <x v="1"/>
    <x v="0"/>
    <x v="1"/>
    <x v="0"/>
    <n v="22"/>
    <x v="66"/>
    <s v="4 week"/>
    <n v="29.5"/>
    <x v="4"/>
    <n v="75.2"/>
    <x v="1"/>
    <n v="49.8"/>
    <x v="0"/>
    <x v="63"/>
  </r>
  <r>
    <x v="68"/>
    <x v="2"/>
    <x v="1"/>
    <x v="0"/>
    <x v="1"/>
    <n v="8"/>
    <x v="67"/>
    <s v="2 week"/>
    <n v="36.799999999999997"/>
    <x v="0"/>
    <n v="80.099999999999994"/>
    <x v="4"/>
    <n v="72.5"/>
    <x v="2"/>
    <x v="64"/>
  </r>
  <r>
    <x v="69"/>
    <x v="1"/>
    <x v="3"/>
    <x v="2"/>
    <x v="2"/>
    <n v="59"/>
    <x v="68"/>
    <s v="9 week"/>
    <n v="37.700000000000003"/>
    <x v="0"/>
    <n v="87.2"/>
    <x v="4"/>
    <n v="26.6"/>
    <x v="5"/>
    <x v="65"/>
  </r>
  <r>
    <x v="70"/>
    <x v="2"/>
    <x v="3"/>
    <x v="0"/>
    <x v="4"/>
    <n v="25"/>
    <x v="69"/>
    <s v="4 week"/>
    <n v="38.1"/>
    <x v="0"/>
    <n v="36.9"/>
    <x v="0"/>
    <n v="92.5"/>
    <x v="2"/>
    <x v="66"/>
  </r>
  <r>
    <x v="71"/>
    <x v="3"/>
    <x v="3"/>
    <x v="0"/>
    <x v="0"/>
    <n v="59"/>
    <x v="70"/>
    <s v="9 week"/>
    <n v="25.7"/>
    <x v="1"/>
    <n v="63.4"/>
    <x v="3"/>
    <n v="42.9"/>
    <x v="0"/>
    <x v="67"/>
  </r>
  <r>
    <x v="72"/>
    <x v="2"/>
    <x v="4"/>
    <x v="0"/>
    <x v="0"/>
    <n v="12"/>
    <x v="71"/>
    <s v="2 week"/>
    <n v="35.200000000000003"/>
    <x v="0"/>
    <n v="73.400000000000006"/>
    <x v="1"/>
    <n v="112.8"/>
    <x v="4"/>
    <x v="68"/>
  </r>
  <r>
    <x v="73"/>
    <x v="0"/>
    <x v="2"/>
    <x v="1"/>
    <x v="2"/>
    <n v="10"/>
    <x v="72"/>
    <s v="2 week"/>
    <n v="19.899999999999999"/>
    <x v="2"/>
    <n v="75.599999999999994"/>
    <x v="1"/>
    <n v="169.5"/>
    <x v="3"/>
    <x v="69"/>
  </r>
  <r>
    <x v="74"/>
    <x v="1"/>
    <x v="3"/>
    <x v="1"/>
    <x v="0"/>
    <n v="15"/>
    <x v="73"/>
    <s v="3 week"/>
    <n v="29.9"/>
    <x v="4"/>
    <n v="73.400000000000006"/>
    <x v="1"/>
    <n v="137.69999999999999"/>
    <x v="1"/>
    <x v="70"/>
  </r>
  <r>
    <x v="75"/>
    <x v="3"/>
    <x v="2"/>
    <x v="0"/>
    <x v="0"/>
    <n v="39"/>
    <x v="74"/>
    <s v="6 week"/>
    <n v="29.9"/>
    <x v="4"/>
    <n v="57.5"/>
    <x v="3"/>
    <n v="29.1"/>
    <x v="5"/>
    <x v="45"/>
  </r>
  <r>
    <x v="76"/>
    <x v="2"/>
    <x v="2"/>
    <x v="0"/>
    <x v="2"/>
    <n v="13"/>
    <x v="75"/>
    <s v="2 week"/>
    <n v="22.9"/>
    <x v="3"/>
    <n v="83.9"/>
    <x v="4"/>
    <n v="117.8"/>
    <x v="4"/>
    <x v="71"/>
  </r>
  <r>
    <x v="77"/>
    <x v="1"/>
    <x v="4"/>
    <x v="1"/>
    <x v="3"/>
    <n v="42"/>
    <x v="76"/>
    <s v="6 week"/>
    <n v="34.5"/>
    <x v="0"/>
    <n v="64.8"/>
    <x v="3"/>
    <n v="117.2"/>
    <x v="4"/>
    <x v="72"/>
  </r>
  <r>
    <x v="78"/>
    <x v="1"/>
    <x v="3"/>
    <x v="0"/>
    <x v="0"/>
    <n v="29"/>
    <x v="77"/>
    <s v="5 week"/>
    <n v="31.1"/>
    <x v="4"/>
    <n v="51.9"/>
    <x v="2"/>
    <n v="199"/>
    <x v="3"/>
    <x v="73"/>
  </r>
  <r>
    <x v="79"/>
    <x v="0"/>
    <x v="3"/>
    <x v="2"/>
    <x v="4"/>
    <n v="2"/>
    <x v="78"/>
    <s v="1 week"/>
    <n v="22.7"/>
    <x v="3"/>
    <n v="48.9"/>
    <x v="2"/>
    <n v="53"/>
    <x v="0"/>
    <x v="74"/>
  </r>
  <r>
    <x v="80"/>
    <x v="3"/>
    <x v="0"/>
    <x v="2"/>
    <x v="4"/>
    <n v="20"/>
    <x v="79"/>
    <s v="3 week"/>
    <n v="16.8"/>
    <x v="2"/>
    <n v="62.8"/>
    <x v="3"/>
    <n v="70.3"/>
    <x v="2"/>
    <x v="75"/>
  </r>
  <r>
    <x v="81"/>
    <x v="0"/>
    <x v="1"/>
    <x v="2"/>
    <x v="0"/>
    <n v="15"/>
    <x v="80"/>
    <s v="3 week"/>
    <n v="37.1"/>
    <x v="0"/>
    <n v="71.5"/>
    <x v="1"/>
    <n v="143.30000000000001"/>
    <x v="1"/>
    <x v="76"/>
  </r>
  <r>
    <x v="82"/>
    <x v="0"/>
    <x v="4"/>
    <x v="0"/>
    <x v="0"/>
    <n v="33"/>
    <x v="81"/>
    <s v="5 week"/>
    <n v="38.6"/>
    <x v="0"/>
    <n v="33.200000000000003"/>
    <x v="0"/>
    <n v="12.9"/>
    <x v="5"/>
    <x v="47"/>
  </r>
  <r>
    <x v="83"/>
    <x v="1"/>
    <x v="2"/>
    <x v="0"/>
    <x v="1"/>
    <n v="46"/>
    <x v="82"/>
    <s v="7 week"/>
    <n v="36.1"/>
    <x v="0"/>
    <n v="61.5"/>
    <x v="3"/>
    <n v="174.6"/>
    <x v="3"/>
    <x v="77"/>
  </r>
  <r>
    <x v="84"/>
    <x v="3"/>
    <x v="3"/>
    <x v="0"/>
    <x v="1"/>
    <n v="42"/>
    <x v="83"/>
    <s v="6 week"/>
    <n v="29.5"/>
    <x v="4"/>
    <n v="44.1"/>
    <x v="0"/>
    <n v="23.7"/>
    <x v="5"/>
    <x v="78"/>
  </r>
  <r>
    <x v="85"/>
    <x v="2"/>
    <x v="3"/>
    <x v="0"/>
    <x v="2"/>
    <n v="21"/>
    <x v="84"/>
    <s v="3 week"/>
    <n v="16.3"/>
    <x v="2"/>
    <n v="82.3"/>
    <x v="4"/>
    <n v="67.599999999999994"/>
    <x v="0"/>
    <x v="79"/>
  </r>
  <r>
    <x v="86"/>
    <x v="3"/>
    <x v="2"/>
    <x v="2"/>
    <x v="2"/>
    <n v="44"/>
    <x v="85"/>
    <s v="7 week"/>
    <n v="31.3"/>
    <x v="4"/>
    <n v="71.2"/>
    <x v="1"/>
    <n v="63.4"/>
    <x v="0"/>
    <x v="80"/>
  </r>
  <r>
    <x v="87"/>
    <x v="3"/>
    <x v="3"/>
    <x v="2"/>
    <x v="4"/>
    <n v="47"/>
    <x v="86"/>
    <s v="7 week"/>
    <n v="37.299999999999997"/>
    <x v="0"/>
    <n v="77"/>
    <x v="1"/>
    <n v="170"/>
    <x v="3"/>
    <x v="81"/>
  </r>
  <r>
    <x v="88"/>
    <x v="4"/>
    <x v="1"/>
    <x v="0"/>
    <x v="0"/>
    <n v="52"/>
    <x v="87"/>
    <s v="8 week"/>
    <n v="24"/>
    <x v="1"/>
    <n v="44.2"/>
    <x v="0"/>
    <n v="14.4"/>
    <x v="5"/>
    <x v="82"/>
  </r>
  <r>
    <x v="89"/>
    <x v="0"/>
    <x v="2"/>
    <x v="2"/>
    <x v="4"/>
    <n v="56"/>
    <x v="88"/>
    <s v="8 week"/>
    <n v="24"/>
    <x v="1"/>
    <n v="31.1"/>
    <x v="0"/>
    <n v="104.8"/>
    <x v="4"/>
    <x v="83"/>
  </r>
  <r>
    <x v="90"/>
    <x v="3"/>
    <x v="2"/>
    <x v="1"/>
    <x v="3"/>
    <n v="54"/>
    <x v="89"/>
    <s v="8 week"/>
    <n v="19.399999999999999"/>
    <x v="2"/>
    <n v="83.5"/>
    <x v="4"/>
    <n v="159.19999999999999"/>
    <x v="1"/>
    <x v="84"/>
  </r>
  <r>
    <x v="91"/>
    <x v="4"/>
    <x v="0"/>
    <x v="2"/>
    <x v="2"/>
    <n v="31"/>
    <x v="90"/>
    <s v="5 week"/>
    <n v="36.6"/>
    <x v="0"/>
    <n v="58.9"/>
    <x v="3"/>
    <n v="84"/>
    <x v="2"/>
    <x v="85"/>
  </r>
  <r>
    <x v="92"/>
    <x v="0"/>
    <x v="4"/>
    <x v="2"/>
    <x v="1"/>
    <n v="26"/>
    <x v="91"/>
    <s v="4 week"/>
    <n v="26.4"/>
    <x v="1"/>
    <n v="63.1"/>
    <x v="3"/>
    <n v="156.19999999999999"/>
    <x v="1"/>
    <x v="38"/>
  </r>
  <r>
    <x v="93"/>
    <x v="3"/>
    <x v="1"/>
    <x v="1"/>
    <x v="7"/>
    <n v="55"/>
    <x v="92"/>
    <s v="8 week"/>
    <n v="23.6"/>
    <x v="3"/>
    <n v="34.4"/>
    <x v="0"/>
    <n v="52.8"/>
    <x v="0"/>
    <x v="86"/>
  </r>
  <r>
    <x v="94"/>
    <x v="3"/>
    <x v="1"/>
    <x v="2"/>
    <x v="1"/>
    <n v="24"/>
    <x v="93"/>
    <s v="4 week"/>
    <n v="15"/>
    <x v="2"/>
    <n v="35.700000000000003"/>
    <x v="0"/>
    <n v="179.5"/>
    <x v="3"/>
    <x v="87"/>
  </r>
  <r>
    <x v="95"/>
    <x v="4"/>
    <x v="4"/>
    <x v="0"/>
    <x v="2"/>
    <n v="22"/>
    <x v="94"/>
    <s v="4 week"/>
    <n v="30.4"/>
    <x v="4"/>
    <n v="35.4"/>
    <x v="0"/>
    <n v="53.9"/>
    <x v="0"/>
    <x v="67"/>
  </r>
  <r>
    <x v="96"/>
    <x v="2"/>
    <x v="3"/>
    <x v="2"/>
    <x v="1"/>
    <n v="36"/>
    <x v="95"/>
    <s v="6 week"/>
    <n v="31.1"/>
    <x v="4"/>
    <n v="57.6"/>
    <x v="3"/>
    <n v="27.7"/>
    <x v="5"/>
    <x v="88"/>
  </r>
  <r>
    <x v="97"/>
    <x v="1"/>
    <x v="2"/>
    <x v="2"/>
    <x v="4"/>
    <n v="11"/>
    <x v="96"/>
    <s v="2 week"/>
    <n v="24.7"/>
    <x v="1"/>
    <n v="69.599999999999994"/>
    <x v="1"/>
    <n v="145.69999999999999"/>
    <x v="1"/>
    <x v="25"/>
  </r>
  <r>
    <x v="98"/>
    <x v="0"/>
    <x v="3"/>
    <x v="2"/>
    <x v="0"/>
    <n v="49"/>
    <x v="97"/>
    <s v="7 week"/>
    <n v="28.4"/>
    <x v="4"/>
    <n v="75.2"/>
    <x v="1"/>
    <n v="144.19999999999999"/>
    <x v="1"/>
    <x v="89"/>
  </r>
  <r>
    <x v="99"/>
    <x v="0"/>
    <x v="1"/>
    <x v="1"/>
    <x v="3"/>
    <n v="33"/>
    <x v="98"/>
    <s v="5 week"/>
    <n v="38.9"/>
    <x v="0"/>
    <n v="39"/>
    <x v="0"/>
    <n v="181.6"/>
    <x v="3"/>
    <x v="90"/>
  </r>
  <r>
    <x v="100"/>
    <x v="3"/>
    <x v="2"/>
    <x v="0"/>
    <x v="6"/>
    <n v="17"/>
    <x v="99"/>
    <s v="3 week"/>
    <n v="16.100000000000001"/>
    <x v="2"/>
    <n v="72.099999999999994"/>
    <x v="1"/>
    <n v="51.7"/>
    <x v="0"/>
    <x v="91"/>
  </r>
  <r>
    <x v="101"/>
    <x v="0"/>
    <x v="2"/>
    <x v="2"/>
    <x v="3"/>
    <n v="49"/>
    <x v="100"/>
    <s v="7 week"/>
    <n v="24.2"/>
    <x v="1"/>
    <n v="54.2"/>
    <x v="2"/>
    <n v="120.8"/>
    <x v="4"/>
    <x v="92"/>
  </r>
  <r>
    <x v="102"/>
    <x v="0"/>
    <x v="0"/>
    <x v="0"/>
    <x v="4"/>
    <n v="35"/>
    <x v="101"/>
    <s v="5 week"/>
    <s v="abc"/>
    <x v="0"/>
    <n v="59"/>
    <x v="3"/>
    <n v="23.4"/>
    <x v="5"/>
    <x v="93"/>
  </r>
  <r>
    <x v="103"/>
    <x v="2"/>
    <x v="3"/>
    <x v="0"/>
    <x v="1"/>
    <n v="9"/>
    <x v="102"/>
    <s v="2 week"/>
    <n v="27.2"/>
    <x v="1"/>
    <n v="40.5"/>
    <x v="0"/>
    <n v="184"/>
    <x v="3"/>
    <x v="94"/>
  </r>
  <r>
    <x v="104"/>
    <x v="0"/>
    <x v="4"/>
    <x v="2"/>
    <x v="0"/>
    <n v="50"/>
    <x v="103"/>
    <s v="8 week"/>
    <n v="37.299999999999997"/>
    <x v="0"/>
    <n v="56.2"/>
    <x v="3"/>
    <n v="133.19999999999999"/>
    <x v="1"/>
    <x v="95"/>
  </r>
  <r>
    <x v="105"/>
    <x v="0"/>
    <x v="4"/>
    <x v="0"/>
    <x v="2"/>
    <n v="38"/>
    <x v="104"/>
    <s v="6 week"/>
    <n v="20.2"/>
    <x v="3"/>
    <n v="65.2"/>
    <x v="1"/>
    <n v="15.7"/>
    <x v="5"/>
    <x v="96"/>
  </r>
  <r>
    <x v="106"/>
    <x v="0"/>
    <x v="0"/>
    <x v="1"/>
    <x v="0"/>
    <n v="59"/>
    <x v="105"/>
    <s v="9 week"/>
    <n v="38.6"/>
    <x v="0"/>
    <n v="30.2"/>
    <x v="0"/>
    <n v="173.3"/>
    <x v="3"/>
    <x v="91"/>
  </r>
  <r>
    <x v="107"/>
    <x v="1"/>
    <x v="2"/>
    <x v="2"/>
    <x v="1"/>
    <n v="48"/>
    <x v="106"/>
    <s v="7 week"/>
    <n v="36.700000000000003"/>
    <x v="0"/>
    <n v="50.8"/>
    <x v="2"/>
    <n v="169.8"/>
    <x v="3"/>
    <x v="83"/>
  </r>
  <r>
    <x v="108"/>
    <x v="2"/>
    <x v="4"/>
    <x v="1"/>
    <x v="1"/>
    <n v="48"/>
    <x v="107"/>
    <s v="7 week"/>
    <n v="24"/>
    <x v="1"/>
    <n v="61.1"/>
    <x v="3"/>
    <n v="63.2"/>
    <x v="0"/>
    <x v="49"/>
  </r>
  <r>
    <x v="109"/>
    <x v="4"/>
    <x v="0"/>
    <x v="0"/>
    <x v="2"/>
    <n v="5"/>
    <x v="108"/>
    <s v="1 week"/>
    <n v="15"/>
    <x v="2"/>
    <n v="36.4"/>
    <x v="0"/>
    <n v="191.1"/>
    <x v="3"/>
    <x v="97"/>
  </r>
  <r>
    <x v="110"/>
    <x v="3"/>
    <x v="2"/>
    <x v="1"/>
    <x v="2"/>
    <n v="4"/>
    <x v="109"/>
    <s v="1 week"/>
    <n v="33.200000000000003"/>
    <x v="0"/>
    <n v="50.6"/>
    <x v="2"/>
    <n v="36.200000000000003"/>
    <x v="5"/>
    <x v="98"/>
  </r>
  <r>
    <x v="111"/>
    <x v="4"/>
    <x v="0"/>
    <x v="0"/>
    <x v="3"/>
    <n v="1"/>
    <x v="110"/>
    <s v="1 week"/>
    <n v="26.9"/>
    <x v="1"/>
    <n v="84.5"/>
    <x v="4"/>
    <n v="163.6"/>
    <x v="3"/>
    <x v="99"/>
  </r>
  <r>
    <x v="112"/>
    <x v="4"/>
    <x v="0"/>
    <x v="2"/>
    <x v="2"/>
    <n v="25"/>
    <x v="111"/>
    <s v="4 week"/>
    <n v="17.5"/>
    <x v="2"/>
    <n v="48.1"/>
    <x v="2"/>
    <n v="59.5"/>
    <x v="0"/>
    <x v="100"/>
  </r>
  <r>
    <x v="113"/>
    <x v="4"/>
    <x v="3"/>
    <x v="0"/>
    <x v="2"/>
    <n v="9"/>
    <x v="112"/>
    <s v="2 week"/>
    <n v="32.200000000000003"/>
    <x v="0"/>
    <n v="81.099999999999994"/>
    <x v="4"/>
    <n v="49.7"/>
    <x v="0"/>
    <x v="101"/>
  </r>
  <r>
    <x v="114"/>
    <x v="2"/>
    <x v="0"/>
    <x v="0"/>
    <x v="4"/>
    <n v="30"/>
    <x v="113"/>
    <s v="5 week"/>
    <n v="35.799999999999997"/>
    <x v="0"/>
    <n v="69"/>
    <x v="1"/>
    <n v="135.69999999999999"/>
    <x v="1"/>
    <x v="102"/>
  </r>
  <r>
    <x v="115"/>
    <x v="0"/>
    <x v="4"/>
    <x v="2"/>
    <x v="2"/>
    <n v="29"/>
    <x v="114"/>
    <s v="5 week"/>
    <n v="30.5"/>
    <x v="4"/>
    <n v="34.9"/>
    <x v="0"/>
    <n v="130.69999999999999"/>
    <x v="1"/>
    <x v="52"/>
  </r>
  <r>
    <x v="116"/>
    <x v="0"/>
    <x v="3"/>
    <x v="2"/>
    <x v="1"/>
    <n v="49"/>
    <x v="115"/>
    <s v="7 week"/>
    <n v="22"/>
    <x v="3"/>
    <n v="70.900000000000006"/>
    <x v="1"/>
    <n v="97.3"/>
    <x v="2"/>
    <x v="103"/>
  </r>
  <r>
    <x v="117"/>
    <x v="2"/>
    <x v="2"/>
    <x v="2"/>
    <x v="4"/>
    <n v="32"/>
    <x v="116"/>
    <s v="5 week"/>
    <n v="21.8"/>
    <x v="3"/>
    <n v="68.400000000000006"/>
    <x v="1"/>
    <n v="160.19999999999999"/>
    <x v="3"/>
    <x v="104"/>
  </r>
  <r>
    <x v="118"/>
    <x v="1"/>
    <x v="3"/>
    <x v="0"/>
    <x v="3"/>
    <n v="22"/>
    <x v="117"/>
    <s v="4 week"/>
    <n v="19.7"/>
    <x v="2"/>
    <n v="33.700000000000003"/>
    <x v="0"/>
    <n v="106.4"/>
    <x v="4"/>
    <x v="8"/>
  </r>
  <r>
    <x v="119"/>
    <x v="0"/>
    <x v="0"/>
    <x v="2"/>
    <x v="1"/>
    <n v="7"/>
    <x v="118"/>
    <s v="1 week"/>
    <n v="22.3"/>
    <x v="3"/>
    <n v="83.9"/>
    <x v="4"/>
    <n v="23.9"/>
    <x v="5"/>
    <x v="105"/>
  </r>
  <r>
    <x v="120"/>
    <x v="4"/>
    <x v="1"/>
    <x v="1"/>
    <x v="4"/>
    <n v="29"/>
    <x v="119"/>
    <s v="5 week"/>
    <n v="37.5"/>
    <x v="0"/>
    <n v="70.400000000000006"/>
    <x v="1"/>
    <n v="67.900000000000006"/>
    <x v="0"/>
    <x v="106"/>
  </r>
  <r>
    <x v="121"/>
    <x v="2"/>
    <x v="1"/>
    <x v="1"/>
    <x v="1"/>
    <n v="55"/>
    <x v="120"/>
    <s v="8 week"/>
    <n v="33.299999999999997"/>
    <x v="0"/>
    <n v="56.2"/>
    <x v="3"/>
    <n v="158.80000000000001"/>
    <x v="1"/>
    <x v="107"/>
  </r>
  <r>
    <x v="122"/>
    <x v="1"/>
    <x v="2"/>
    <x v="0"/>
    <x v="4"/>
    <n v="45"/>
    <x v="121"/>
    <s v="7 week"/>
    <n v="31.1"/>
    <x v="4"/>
    <n v="31.7"/>
    <x v="0"/>
    <n v="145.4"/>
    <x v="1"/>
    <x v="108"/>
  </r>
  <r>
    <x v="123"/>
    <x v="4"/>
    <x v="2"/>
    <x v="1"/>
    <x v="2"/>
    <n v="22"/>
    <x v="122"/>
    <s v="4 week"/>
    <n v="26.7"/>
    <x v="1"/>
    <n v="75.7"/>
    <x v="1"/>
    <n v="35.299999999999997"/>
    <x v="5"/>
    <x v="109"/>
  </r>
  <r>
    <x v="124"/>
    <x v="2"/>
    <x v="1"/>
    <x v="1"/>
    <x v="4"/>
    <n v="24"/>
    <x v="123"/>
    <s v="4 week"/>
    <n v="35.299999999999997"/>
    <x v="0"/>
    <n v="35"/>
    <x v="0"/>
    <n v="145.30000000000001"/>
    <x v="1"/>
    <x v="110"/>
  </r>
  <r>
    <x v="125"/>
    <x v="3"/>
    <x v="4"/>
    <x v="1"/>
    <x v="0"/>
    <n v="9"/>
    <x v="124"/>
    <s v="2 week"/>
    <n v="37.200000000000003"/>
    <x v="0"/>
    <n v="88.1"/>
    <x v="4"/>
    <n v="167.6"/>
    <x v="3"/>
    <x v="111"/>
  </r>
  <r>
    <x v="126"/>
    <x v="2"/>
    <x v="3"/>
    <x v="1"/>
    <x v="4"/>
    <n v="3"/>
    <x v="125"/>
    <s v="1 week"/>
    <n v="30.8"/>
    <x v="4"/>
    <n v="89.4"/>
    <x v="4"/>
    <n v="10.7"/>
    <x v="5"/>
    <x v="112"/>
  </r>
  <r>
    <x v="127"/>
    <x v="0"/>
    <x v="4"/>
    <x v="0"/>
    <x v="2"/>
    <n v="56"/>
    <x v="126"/>
    <s v="8 week"/>
    <n v="33.1"/>
    <x v="0"/>
    <n v="58.5"/>
    <x v="3"/>
    <n v="77.5"/>
    <x v="2"/>
    <x v="113"/>
  </r>
  <r>
    <x v="128"/>
    <x v="1"/>
    <x v="3"/>
    <x v="1"/>
    <x v="2"/>
    <n v="11"/>
    <x v="127"/>
    <s v="2 week"/>
    <n v="19.7"/>
    <x v="2"/>
    <n v="74.3"/>
    <x v="1"/>
    <n v="96.1"/>
    <x v="2"/>
    <x v="114"/>
  </r>
  <r>
    <x v="129"/>
    <x v="0"/>
    <x v="3"/>
    <x v="1"/>
    <x v="0"/>
    <n v="43"/>
    <x v="128"/>
    <s v="7 week"/>
    <n v="17.5"/>
    <x v="2"/>
    <n v="33.700000000000003"/>
    <x v="0"/>
    <n v="80.599999999999994"/>
    <x v="2"/>
    <x v="115"/>
  </r>
  <r>
    <x v="130"/>
    <x v="3"/>
    <x v="2"/>
    <x v="1"/>
    <x v="2"/>
    <n v="52"/>
    <x v="129"/>
    <s v="8 week"/>
    <n v="27.6"/>
    <x v="1"/>
    <n v="85"/>
    <x v="4"/>
    <n v="59.5"/>
    <x v="0"/>
    <x v="116"/>
  </r>
  <r>
    <x v="131"/>
    <x v="4"/>
    <x v="0"/>
    <x v="1"/>
    <x v="4"/>
    <n v="59"/>
    <x v="52"/>
    <s v="9 week"/>
    <n v="29.5"/>
    <x v="4"/>
    <n v="39.200000000000003"/>
    <x v="0"/>
    <n v="133.1"/>
    <x v="1"/>
    <x v="90"/>
  </r>
  <r>
    <x v="132"/>
    <x v="0"/>
    <x v="0"/>
    <x v="2"/>
    <x v="5"/>
    <n v="40"/>
    <x v="130"/>
    <s v="6 week"/>
    <n v="36.799999999999997"/>
    <x v="0"/>
    <n v="64.400000000000006"/>
    <x v="3"/>
    <n v="29.6"/>
    <x v="5"/>
    <x v="117"/>
  </r>
  <r>
    <x v="133"/>
    <x v="3"/>
    <x v="4"/>
    <x v="2"/>
    <x v="3"/>
    <n v="10"/>
    <x v="131"/>
    <s v="2 week"/>
    <n v="29.2"/>
    <x v="4"/>
    <n v="73.2"/>
    <x v="1"/>
    <n v="34.799999999999997"/>
    <x v="5"/>
    <x v="118"/>
  </r>
  <r>
    <x v="134"/>
    <x v="2"/>
    <x v="0"/>
    <x v="2"/>
    <x v="5"/>
    <n v="6"/>
    <x v="132"/>
    <s v="1 week"/>
    <n v="26.2"/>
    <x v="1"/>
    <n v="33.4"/>
    <x v="0"/>
    <n v="25.1"/>
    <x v="5"/>
    <x v="119"/>
  </r>
  <r>
    <x v="135"/>
    <x v="0"/>
    <x v="4"/>
    <x v="1"/>
    <x v="1"/>
    <n v="41"/>
    <x v="133"/>
    <s v="6 week"/>
    <n v="35"/>
    <x v="0"/>
    <n v="63"/>
    <x v="3"/>
    <n v="45.3"/>
    <x v="0"/>
    <x v="120"/>
  </r>
  <r>
    <x v="136"/>
    <x v="0"/>
    <x v="0"/>
    <x v="0"/>
    <x v="4"/>
    <n v="16"/>
    <x v="134"/>
    <s v="3 week"/>
    <n v="38.700000000000003"/>
    <x v="0"/>
    <n v="69.599999999999994"/>
    <x v="1"/>
    <n v="94.8"/>
    <x v="2"/>
    <x v="121"/>
  </r>
  <r>
    <x v="137"/>
    <x v="3"/>
    <x v="1"/>
    <x v="2"/>
    <x v="5"/>
    <n v="24"/>
    <x v="135"/>
    <s v="4 week"/>
    <n v="15.4"/>
    <x v="2"/>
    <n v="81"/>
    <x v="4"/>
    <n v="146.6"/>
    <x v="1"/>
    <x v="122"/>
  </r>
  <r>
    <x v="138"/>
    <x v="4"/>
    <x v="0"/>
    <x v="2"/>
    <x v="4"/>
    <n v="14"/>
    <x v="136"/>
    <s v="2 week"/>
    <n v="33.5"/>
    <x v="0"/>
    <n v="50"/>
    <x v="2"/>
    <n v="63.8"/>
    <x v="0"/>
    <x v="123"/>
  </r>
  <r>
    <x v="139"/>
    <x v="4"/>
    <x v="0"/>
    <x v="2"/>
    <x v="0"/>
    <n v="59"/>
    <x v="137"/>
    <s v="9 week"/>
    <n v="37.299999999999997"/>
    <x v="0"/>
    <n v="78.2"/>
    <x v="1"/>
    <n v="94.1"/>
    <x v="2"/>
    <x v="124"/>
  </r>
  <r>
    <x v="140"/>
    <x v="1"/>
    <x v="0"/>
    <x v="0"/>
    <x v="0"/>
    <n v="28"/>
    <x v="138"/>
    <s v="4 week"/>
    <n v="39.6"/>
    <x v="0"/>
    <n v="89.1"/>
    <x v="4"/>
    <n v="187"/>
    <x v="3"/>
    <x v="110"/>
  </r>
  <r>
    <x v="141"/>
    <x v="4"/>
    <x v="3"/>
    <x v="1"/>
    <x v="2"/>
    <n v="12"/>
    <x v="139"/>
    <s v="2 week"/>
    <n v="28.3"/>
    <x v="4"/>
    <n v="34.6"/>
    <x v="0"/>
    <n v="15.6"/>
    <x v="5"/>
    <x v="125"/>
  </r>
  <r>
    <x v="142"/>
    <x v="4"/>
    <x v="0"/>
    <x v="2"/>
    <x v="2"/>
    <n v="55"/>
    <x v="140"/>
    <s v="8 week"/>
    <n v="39"/>
    <x v="0"/>
    <n v="54.2"/>
    <x v="2"/>
    <n v="54.5"/>
    <x v="0"/>
    <x v="126"/>
  </r>
  <r>
    <x v="143"/>
    <x v="0"/>
    <x v="4"/>
    <x v="2"/>
    <x v="2"/>
    <n v="52"/>
    <x v="141"/>
    <s v="8 week"/>
    <n v="23.1"/>
    <x v="3"/>
    <n v="40.1"/>
    <x v="0"/>
    <n v="80.8"/>
    <x v="2"/>
    <x v="127"/>
  </r>
  <r>
    <x v="144"/>
    <x v="0"/>
    <x v="2"/>
    <x v="0"/>
    <x v="0"/>
    <n v="48"/>
    <x v="142"/>
    <s v="7 week"/>
    <n v="25.8"/>
    <x v="1"/>
    <n v="62.8"/>
    <x v="3"/>
    <n v="50.3"/>
    <x v="0"/>
    <x v="128"/>
  </r>
  <r>
    <x v="145"/>
    <x v="0"/>
    <x v="4"/>
    <x v="0"/>
    <x v="4"/>
    <n v="41"/>
    <x v="143"/>
    <s v="6 week"/>
    <n v="17.5"/>
    <x v="2"/>
    <n v="59.2"/>
    <x v="3"/>
    <n v="11.1"/>
    <x v="5"/>
    <x v="129"/>
  </r>
  <r>
    <x v="146"/>
    <x v="0"/>
    <x v="2"/>
    <x v="2"/>
    <x v="1"/>
    <n v="34"/>
    <x v="144"/>
    <s v="5 week"/>
    <n v="21.3"/>
    <x v="3"/>
    <n v="72.599999999999994"/>
    <x v="1"/>
    <n v="164.4"/>
    <x v="3"/>
    <x v="130"/>
  </r>
  <r>
    <x v="147"/>
    <x v="3"/>
    <x v="4"/>
    <x v="2"/>
    <x v="7"/>
    <n v="57"/>
    <x v="145"/>
    <s v="9 week"/>
    <n v="25.4"/>
    <x v="1"/>
    <n v="65.3"/>
    <x v="1"/>
    <n v="33.9"/>
    <x v="5"/>
    <x v="131"/>
  </r>
  <r>
    <x v="148"/>
    <x v="1"/>
    <x v="0"/>
    <x v="0"/>
    <x v="3"/>
    <n v="29"/>
    <x v="146"/>
    <s v="5 week"/>
    <n v="33.1"/>
    <x v="0"/>
    <n v="57.5"/>
    <x v="3"/>
    <n v="70.2"/>
    <x v="2"/>
    <x v="110"/>
  </r>
  <r>
    <x v="149"/>
    <x v="1"/>
    <x v="0"/>
    <x v="1"/>
    <x v="5"/>
    <n v="1"/>
    <x v="147"/>
    <s v="1 week"/>
    <n v="39.4"/>
    <x v="0"/>
    <n v="89.7"/>
    <x v="4"/>
    <n v="180.2"/>
    <x v="3"/>
    <x v="132"/>
  </r>
  <r>
    <x v="150"/>
    <x v="2"/>
    <x v="2"/>
    <x v="1"/>
    <x v="1"/>
    <n v="35"/>
    <x v="148"/>
    <s v="5 week"/>
    <n v="33.299999999999997"/>
    <x v="0"/>
    <n v="48.9"/>
    <x v="2"/>
    <n v="134.19999999999999"/>
    <x v="1"/>
    <x v="23"/>
  </r>
  <r>
    <x v="151"/>
    <x v="0"/>
    <x v="0"/>
    <x v="1"/>
    <x v="4"/>
    <n v="56"/>
    <x v="149"/>
    <s v="8 week"/>
    <n v="23.1"/>
    <x v="3"/>
    <n v="71.900000000000006"/>
    <x v="1"/>
    <n v="33.799999999999997"/>
    <x v="5"/>
    <x v="133"/>
  </r>
  <r>
    <x v="152"/>
    <x v="2"/>
    <x v="1"/>
    <x v="2"/>
    <x v="1"/>
    <n v="45"/>
    <x v="150"/>
    <s v="7 week"/>
    <n v="33.299999999999997"/>
    <x v="0"/>
    <n v="66.7"/>
    <x v="1"/>
    <n v="146.80000000000001"/>
    <x v="1"/>
    <x v="134"/>
  </r>
  <r>
    <x v="153"/>
    <x v="3"/>
    <x v="3"/>
    <x v="0"/>
    <x v="1"/>
    <n v="30"/>
    <x v="151"/>
    <s v="5 week"/>
    <n v="39.1"/>
    <x v="0"/>
    <n v="43.3"/>
    <x v="0"/>
    <n v="167.6"/>
    <x v="3"/>
    <x v="65"/>
  </r>
  <r>
    <x v="154"/>
    <x v="1"/>
    <x v="1"/>
    <x v="2"/>
    <x v="1"/>
    <n v="5"/>
    <x v="152"/>
    <s v="1 week"/>
    <n v="32.700000000000003"/>
    <x v="0"/>
    <n v="87.2"/>
    <x v="4"/>
    <n v="143.4"/>
    <x v="1"/>
    <x v="135"/>
  </r>
  <r>
    <x v="155"/>
    <x v="1"/>
    <x v="3"/>
    <x v="0"/>
    <x v="4"/>
    <n v="8"/>
    <x v="153"/>
    <s v="2 week"/>
    <n v="35.799999999999997"/>
    <x v="0"/>
    <n v="31.4"/>
    <x v="0"/>
    <n v="68.7"/>
    <x v="0"/>
    <x v="136"/>
  </r>
  <r>
    <x v="156"/>
    <x v="0"/>
    <x v="4"/>
    <x v="2"/>
    <x v="2"/>
    <n v="40"/>
    <x v="154"/>
    <s v="6 week"/>
    <n v="27.6"/>
    <x v="1"/>
    <n v="64.599999999999994"/>
    <x v="3"/>
    <n v="118.3"/>
    <x v="4"/>
    <x v="137"/>
  </r>
  <r>
    <x v="157"/>
    <x v="3"/>
    <x v="3"/>
    <x v="2"/>
    <x v="1"/>
    <n v="58"/>
    <x v="155"/>
    <s v="9 week"/>
    <n v="26.2"/>
    <x v="1"/>
    <n v="77"/>
    <x v="1"/>
    <n v="106.5"/>
    <x v="4"/>
    <x v="138"/>
  </r>
  <r>
    <x v="158"/>
    <x v="3"/>
    <x v="3"/>
    <x v="0"/>
    <x v="4"/>
    <n v="5"/>
    <x v="156"/>
    <s v="1 week"/>
    <n v="19.899999999999999"/>
    <x v="2"/>
    <n v="33.9"/>
    <x v="0"/>
    <n v="86.9"/>
    <x v="2"/>
    <x v="139"/>
  </r>
  <r>
    <x v="159"/>
    <x v="0"/>
    <x v="4"/>
    <x v="0"/>
    <x v="2"/>
    <n v="39"/>
    <x v="157"/>
    <s v="6 week"/>
    <n v="29"/>
    <x v="4"/>
    <n v="83.7"/>
    <x v="4"/>
    <n v="190.4"/>
    <x v="3"/>
    <x v="140"/>
  </r>
  <r>
    <x v="160"/>
    <x v="4"/>
    <x v="1"/>
    <x v="2"/>
    <x v="4"/>
    <n v="44"/>
    <x v="158"/>
    <s v="7 week"/>
    <n v="39.299999999999997"/>
    <x v="0"/>
    <n v="59.2"/>
    <x v="3"/>
    <n v="182.9"/>
    <x v="3"/>
    <x v="141"/>
  </r>
  <r>
    <x v="161"/>
    <x v="2"/>
    <x v="0"/>
    <x v="0"/>
    <x v="4"/>
    <n v="51"/>
    <x v="159"/>
    <s v="8 week"/>
    <n v="25.4"/>
    <x v="1"/>
    <n v="30"/>
    <x v="5"/>
    <n v="81.400000000000006"/>
    <x v="2"/>
    <x v="142"/>
  </r>
  <r>
    <x v="162"/>
    <x v="3"/>
    <x v="0"/>
    <x v="0"/>
    <x v="6"/>
    <n v="51"/>
    <x v="160"/>
    <s v="8 week"/>
    <n v="16"/>
    <x v="2"/>
    <n v="52.7"/>
    <x v="2"/>
    <n v="101.2"/>
    <x v="4"/>
    <x v="143"/>
  </r>
  <r>
    <x v="163"/>
    <x v="0"/>
    <x v="2"/>
    <x v="0"/>
    <x v="0"/>
    <n v="15"/>
    <x v="161"/>
    <s v="3 week"/>
    <n v="25.3"/>
    <x v="1"/>
    <n v="59.3"/>
    <x v="3"/>
    <n v="95.8"/>
    <x v="2"/>
    <x v="144"/>
  </r>
  <r>
    <x v="164"/>
    <x v="1"/>
    <x v="2"/>
    <x v="1"/>
    <x v="1"/>
    <n v="20"/>
    <x v="162"/>
    <s v="3 week"/>
    <n v="20"/>
    <x v="3"/>
    <n v="63.1"/>
    <x v="3"/>
    <n v="187.2"/>
    <x v="3"/>
    <x v="39"/>
  </r>
  <r>
    <x v="165"/>
    <x v="1"/>
    <x v="1"/>
    <x v="2"/>
    <x v="0"/>
    <n v="39"/>
    <x v="163"/>
    <s v="6 week"/>
    <n v="33"/>
    <x v="0"/>
    <n v="47"/>
    <x v="2"/>
    <n v="82"/>
    <x v="2"/>
    <x v="145"/>
  </r>
  <r>
    <x v="166"/>
    <x v="3"/>
    <x v="4"/>
    <x v="0"/>
    <x v="1"/>
    <n v="23"/>
    <x v="164"/>
    <s v="4 week"/>
    <n v="37.9"/>
    <x v="0"/>
    <n v="40.4"/>
    <x v="0"/>
    <n v="72.2"/>
    <x v="2"/>
    <x v="146"/>
  </r>
  <r>
    <x v="167"/>
    <x v="0"/>
    <x v="0"/>
    <x v="0"/>
    <x v="0"/>
    <n v="12"/>
    <x v="165"/>
    <s v="2 week"/>
    <n v="33.1"/>
    <x v="0"/>
    <n v="47.7"/>
    <x v="2"/>
    <n v="66.2"/>
    <x v="0"/>
    <x v="147"/>
  </r>
  <r>
    <x v="168"/>
    <x v="4"/>
    <x v="0"/>
    <x v="0"/>
    <x v="2"/>
    <n v="8"/>
    <x v="166"/>
    <s v="2 week"/>
    <n v="29.6"/>
    <x v="4"/>
    <n v="82.2"/>
    <x v="4"/>
    <n v="83.4"/>
    <x v="2"/>
    <x v="148"/>
  </r>
  <r>
    <x v="169"/>
    <x v="4"/>
    <x v="1"/>
    <x v="0"/>
    <x v="2"/>
    <n v="11"/>
    <x v="167"/>
    <s v="2 week"/>
    <n v="22.4"/>
    <x v="3"/>
    <n v="45.4"/>
    <x v="2"/>
    <n v="10.5"/>
    <x v="5"/>
    <x v="149"/>
  </r>
  <r>
    <x v="170"/>
    <x v="4"/>
    <x v="0"/>
    <x v="1"/>
    <x v="0"/>
    <n v="53"/>
    <x v="168"/>
    <s v="8 week"/>
    <n v="24.6"/>
    <x v="1"/>
    <n v="61.8"/>
    <x v="3"/>
    <n v="168.4"/>
    <x v="3"/>
    <x v="140"/>
  </r>
  <r>
    <x v="171"/>
    <x v="4"/>
    <x v="3"/>
    <x v="1"/>
    <x v="5"/>
    <n v="3"/>
    <x v="169"/>
    <s v="1 week"/>
    <n v="15.4"/>
    <x v="2"/>
    <n v="64.099999999999994"/>
    <x v="3"/>
    <n v="93.2"/>
    <x v="2"/>
    <x v="150"/>
  </r>
  <r>
    <x v="172"/>
    <x v="0"/>
    <x v="0"/>
    <x v="2"/>
    <x v="0"/>
    <n v="33"/>
    <x v="170"/>
    <s v="5 week"/>
    <n v="33.6"/>
    <x v="0"/>
    <n v="70.8"/>
    <x v="1"/>
    <n v="159.1"/>
    <x v="1"/>
    <x v="151"/>
  </r>
  <r>
    <x v="173"/>
    <x v="1"/>
    <x v="4"/>
    <x v="2"/>
    <x v="2"/>
    <n v="16"/>
    <x v="171"/>
    <s v="3 week"/>
    <n v="24.1"/>
    <x v="1"/>
    <n v="38.200000000000003"/>
    <x v="0"/>
    <n v="70.3"/>
    <x v="2"/>
    <x v="152"/>
  </r>
  <r>
    <x v="174"/>
    <x v="4"/>
    <x v="3"/>
    <x v="0"/>
    <x v="0"/>
    <n v="24"/>
    <x v="172"/>
    <s v="4 week"/>
    <n v="16.5"/>
    <x v="2"/>
    <n v="82.2"/>
    <x v="4"/>
    <n v="83.8"/>
    <x v="2"/>
    <x v="153"/>
  </r>
  <r>
    <x v="175"/>
    <x v="2"/>
    <x v="4"/>
    <x v="0"/>
    <x v="2"/>
    <n v="2"/>
    <x v="173"/>
    <s v="1 week"/>
    <n v="23.2"/>
    <x v="3"/>
    <n v="36.799999999999997"/>
    <x v="0"/>
    <n v="120.6"/>
    <x v="4"/>
    <x v="154"/>
  </r>
  <r>
    <x v="176"/>
    <x v="4"/>
    <x v="4"/>
    <x v="0"/>
    <x v="0"/>
    <n v="54"/>
    <x v="174"/>
    <s v="8 week"/>
    <n v="18.600000000000001"/>
    <x v="2"/>
    <n v="58.7"/>
    <x v="3"/>
    <n v="149.5"/>
    <x v="1"/>
    <x v="124"/>
  </r>
  <r>
    <x v="177"/>
    <x v="0"/>
    <x v="0"/>
    <x v="1"/>
    <x v="5"/>
    <n v="5"/>
    <x v="175"/>
    <s v="1 week"/>
    <n v="30.9"/>
    <x v="4"/>
    <n v="79"/>
    <x v="1"/>
    <n v="31.9"/>
    <x v="5"/>
    <x v="155"/>
  </r>
  <r>
    <x v="178"/>
    <x v="0"/>
    <x v="1"/>
    <x v="1"/>
    <x v="0"/>
    <n v="14"/>
    <x v="176"/>
    <s v="2 week"/>
    <n v="20.6"/>
    <x v="3"/>
    <n v="37"/>
    <x v="0"/>
    <n v="115.3"/>
    <x v="4"/>
    <x v="156"/>
  </r>
  <r>
    <x v="179"/>
    <x v="2"/>
    <x v="4"/>
    <x v="0"/>
    <x v="5"/>
    <n v="8"/>
    <x v="177"/>
    <s v="2 week"/>
    <n v="25.9"/>
    <x v="1"/>
    <n v="56.5"/>
    <x v="3"/>
    <n v="78.5"/>
    <x v="2"/>
    <x v="157"/>
  </r>
  <r>
    <x v="180"/>
    <x v="3"/>
    <x v="1"/>
    <x v="1"/>
    <x v="1"/>
    <n v="20"/>
    <x v="178"/>
    <s v="3 week"/>
    <n v="29.5"/>
    <x v="4"/>
    <n v="76.2"/>
    <x v="1"/>
    <n v="136.9"/>
    <x v="1"/>
    <x v="158"/>
  </r>
  <r>
    <x v="181"/>
    <x v="3"/>
    <x v="3"/>
    <x v="2"/>
    <x v="1"/>
    <n v="5"/>
    <x v="179"/>
    <s v="1 week"/>
    <n v="33.5"/>
    <x v="0"/>
    <n v="61.9"/>
    <x v="3"/>
    <n v="45.9"/>
    <x v="0"/>
    <x v="159"/>
  </r>
  <r>
    <x v="182"/>
    <x v="3"/>
    <x v="3"/>
    <x v="1"/>
    <x v="2"/>
    <n v="35"/>
    <x v="180"/>
    <s v="5 week"/>
    <n v="19.5"/>
    <x v="2"/>
    <n v="72.099999999999994"/>
    <x v="1"/>
    <n v="70.7"/>
    <x v="2"/>
    <x v="160"/>
  </r>
  <r>
    <x v="183"/>
    <x v="0"/>
    <x v="3"/>
    <x v="0"/>
    <x v="7"/>
    <n v="60"/>
    <x v="181"/>
    <s v="9 week"/>
    <n v="17.3"/>
    <x v="2"/>
    <n v="65.099999999999994"/>
    <x v="1"/>
    <n v="157.80000000000001"/>
    <x v="1"/>
    <x v="161"/>
  </r>
  <r>
    <x v="184"/>
    <x v="1"/>
    <x v="2"/>
    <x v="0"/>
    <x v="0"/>
    <n v="50"/>
    <x v="182"/>
    <s v="8 week"/>
    <n v="22.1"/>
    <x v="3"/>
    <n v="52.8"/>
    <x v="2"/>
    <n v="79.599999999999994"/>
    <x v="2"/>
    <x v="162"/>
  </r>
  <r>
    <x v="185"/>
    <x v="2"/>
    <x v="2"/>
    <x v="1"/>
    <x v="2"/>
    <n v="50"/>
    <x v="183"/>
    <s v="8 week"/>
    <n v="38.200000000000003"/>
    <x v="0"/>
    <n v="56.7"/>
    <x v="3"/>
    <n v="188.7"/>
    <x v="3"/>
    <x v="163"/>
  </r>
  <r>
    <x v="186"/>
    <x v="3"/>
    <x v="3"/>
    <x v="0"/>
    <x v="2"/>
    <n v="18"/>
    <x v="184"/>
    <s v="3 week"/>
    <n v="37.700000000000003"/>
    <x v="0"/>
    <n v="55.9"/>
    <x v="3"/>
    <n v="171.7"/>
    <x v="3"/>
    <x v="164"/>
  </r>
  <r>
    <x v="187"/>
    <x v="3"/>
    <x v="1"/>
    <x v="2"/>
    <x v="2"/>
    <n v="47"/>
    <x v="185"/>
    <s v="7 week"/>
    <n v="24.8"/>
    <x v="1"/>
    <n v="52"/>
    <x v="2"/>
    <n v="85.4"/>
    <x v="2"/>
    <x v="165"/>
  </r>
  <r>
    <x v="188"/>
    <x v="3"/>
    <x v="2"/>
    <x v="2"/>
    <x v="0"/>
    <n v="54"/>
    <x v="186"/>
    <s v="8 week"/>
    <n v="27.6"/>
    <x v="1"/>
    <n v="73.599999999999994"/>
    <x v="1"/>
    <n v="190.8"/>
    <x v="3"/>
    <x v="166"/>
  </r>
  <r>
    <x v="189"/>
    <x v="4"/>
    <x v="3"/>
    <x v="2"/>
    <x v="1"/>
    <n v="60"/>
    <x v="187"/>
    <s v="9 week"/>
    <n v="32.5"/>
    <x v="0"/>
    <n v="88.2"/>
    <x v="4"/>
    <n v="38.299999999999997"/>
    <x v="5"/>
    <x v="167"/>
  </r>
  <r>
    <x v="190"/>
    <x v="1"/>
    <x v="3"/>
    <x v="0"/>
    <x v="4"/>
    <n v="16"/>
    <x v="188"/>
    <s v="3 week"/>
    <n v="33.299999999999997"/>
    <x v="0"/>
    <n v="57.4"/>
    <x v="3"/>
    <n v="87.1"/>
    <x v="2"/>
    <x v="168"/>
  </r>
  <r>
    <x v="191"/>
    <x v="1"/>
    <x v="3"/>
    <x v="0"/>
    <x v="3"/>
    <n v="53"/>
    <x v="189"/>
    <s v="8 week"/>
    <n v="33.6"/>
    <x v="0"/>
    <n v="53.7"/>
    <x v="2"/>
    <n v="94.2"/>
    <x v="2"/>
    <x v="169"/>
  </r>
  <r>
    <x v="192"/>
    <x v="0"/>
    <x v="4"/>
    <x v="1"/>
    <x v="6"/>
    <n v="15"/>
    <x v="174"/>
    <s v="3 week"/>
    <n v="27.8"/>
    <x v="1"/>
    <n v="39.700000000000003"/>
    <x v="0"/>
    <n v="68.900000000000006"/>
    <x v="0"/>
    <x v="170"/>
  </r>
  <r>
    <x v="193"/>
    <x v="1"/>
    <x v="4"/>
    <x v="1"/>
    <x v="0"/>
    <n v="27"/>
    <x v="190"/>
    <s v="4 week"/>
    <n v="37.1"/>
    <x v="0"/>
    <n v="66.7"/>
    <x v="1"/>
    <n v="76.400000000000006"/>
    <x v="2"/>
    <x v="171"/>
  </r>
  <r>
    <x v="194"/>
    <x v="3"/>
    <x v="0"/>
    <x v="0"/>
    <x v="6"/>
    <n v="30"/>
    <x v="191"/>
    <s v="5 week"/>
    <n v="17.2"/>
    <x v="2"/>
    <n v="65.599999999999994"/>
    <x v="1"/>
    <n v="187.9"/>
    <x v="3"/>
    <x v="172"/>
  </r>
  <r>
    <x v="195"/>
    <x v="2"/>
    <x v="4"/>
    <x v="1"/>
    <x v="1"/>
    <n v="23"/>
    <x v="192"/>
    <s v="4 week"/>
    <n v="29.3"/>
    <x v="4"/>
    <n v="31.1"/>
    <x v="0"/>
    <n v="164.4"/>
    <x v="3"/>
    <x v="173"/>
  </r>
  <r>
    <x v="196"/>
    <x v="0"/>
    <x v="0"/>
    <x v="0"/>
    <x v="7"/>
    <n v="59"/>
    <x v="193"/>
    <s v="9 week"/>
    <n v="15.6"/>
    <x v="2"/>
    <n v="48.9"/>
    <x v="2"/>
    <n v="111.1"/>
    <x v="4"/>
    <x v="15"/>
  </r>
  <r>
    <x v="197"/>
    <x v="3"/>
    <x v="2"/>
    <x v="1"/>
    <x v="1"/>
    <n v="19"/>
    <x v="194"/>
    <s v="3 week"/>
    <n v="18.8"/>
    <x v="2"/>
    <n v="40.1"/>
    <x v="0"/>
    <n v="23.3"/>
    <x v="5"/>
    <x v="174"/>
  </r>
  <r>
    <x v="198"/>
    <x v="1"/>
    <x v="4"/>
    <x v="0"/>
    <x v="7"/>
    <n v="39"/>
    <x v="195"/>
    <s v="6 week"/>
    <n v="23.3"/>
    <x v="3"/>
    <n v="87.5"/>
    <x v="4"/>
    <n v="78.5"/>
    <x v="2"/>
    <x v="175"/>
  </r>
  <r>
    <x v="199"/>
    <x v="4"/>
    <x v="4"/>
    <x v="2"/>
    <x v="2"/>
    <n v="53"/>
    <x v="196"/>
    <s v="8 week"/>
    <n v="16.7"/>
    <x v="2"/>
    <n v="45.7"/>
    <x v="2"/>
    <n v="71.7"/>
    <x v="2"/>
    <x v="176"/>
  </r>
  <r>
    <x v="200"/>
    <x v="1"/>
    <x v="0"/>
    <x v="1"/>
    <x v="4"/>
    <n v="50"/>
    <x v="197"/>
    <s v="8 week"/>
    <n v="28.4"/>
    <x v="4"/>
    <n v="46.4"/>
    <x v="2"/>
    <n v="139.1"/>
    <x v="1"/>
    <x v="17"/>
  </r>
  <r>
    <x v="201"/>
    <x v="0"/>
    <x v="0"/>
    <x v="2"/>
    <x v="3"/>
    <n v="44"/>
    <x v="198"/>
    <s v="7 week"/>
    <n v="31"/>
    <x v="4"/>
    <n v="88.5"/>
    <x v="4"/>
    <n v="174"/>
    <x v="3"/>
    <x v="177"/>
  </r>
  <r>
    <x v="202"/>
    <x v="4"/>
    <x v="3"/>
    <x v="2"/>
    <x v="1"/>
    <n v="5"/>
    <x v="199"/>
    <s v="1 week"/>
    <n v="24.5"/>
    <x v="1"/>
    <n v="71.900000000000006"/>
    <x v="1"/>
    <n v="165"/>
    <x v="3"/>
    <x v="178"/>
  </r>
  <r>
    <x v="203"/>
    <x v="0"/>
    <x v="2"/>
    <x v="0"/>
    <x v="5"/>
    <n v="27"/>
    <x v="200"/>
    <s v="4 week"/>
    <n v="25.9"/>
    <x v="1"/>
    <n v="46.8"/>
    <x v="2"/>
    <n v="175.8"/>
    <x v="3"/>
    <x v="179"/>
  </r>
  <r>
    <x v="204"/>
    <x v="3"/>
    <x v="0"/>
    <x v="1"/>
    <x v="1"/>
    <n v="12"/>
    <x v="201"/>
    <s v="2 week"/>
    <n v="17.5"/>
    <x v="2"/>
    <n v="40.200000000000003"/>
    <x v="0"/>
    <n v="25.2"/>
    <x v="5"/>
    <x v="180"/>
  </r>
  <r>
    <x v="205"/>
    <x v="1"/>
    <x v="3"/>
    <x v="2"/>
    <x v="2"/>
    <n v="16"/>
    <x v="202"/>
    <s v="3 week"/>
    <n v="39"/>
    <x v="0"/>
    <n v="82.9"/>
    <x v="4"/>
    <n v="62.4"/>
    <x v="0"/>
    <x v="181"/>
  </r>
  <r>
    <x v="206"/>
    <x v="1"/>
    <x v="2"/>
    <x v="1"/>
    <x v="1"/>
    <n v="47"/>
    <x v="203"/>
    <s v="7 week"/>
    <n v="32.700000000000003"/>
    <x v="0"/>
    <n v="87.1"/>
    <x v="4"/>
    <n v="86.7"/>
    <x v="2"/>
    <x v="35"/>
  </r>
  <r>
    <x v="207"/>
    <x v="4"/>
    <x v="4"/>
    <x v="0"/>
    <x v="1"/>
    <n v="57"/>
    <x v="204"/>
    <s v="9 week"/>
    <n v="32.299999999999997"/>
    <x v="0"/>
    <n v="76.400000000000006"/>
    <x v="1"/>
    <n v="181.4"/>
    <x v="3"/>
    <x v="182"/>
  </r>
  <r>
    <x v="208"/>
    <x v="2"/>
    <x v="1"/>
    <x v="0"/>
    <x v="2"/>
    <n v="23"/>
    <x v="205"/>
    <s v="4 week"/>
    <n v="21"/>
    <x v="3"/>
    <n v="54.5"/>
    <x v="2"/>
    <n v="196.4"/>
    <x v="3"/>
    <x v="183"/>
  </r>
  <r>
    <x v="209"/>
    <x v="3"/>
    <x v="0"/>
    <x v="2"/>
    <x v="0"/>
    <n v="41"/>
    <x v="206"/>
    <s v="6 week"/>
    <n v="27.2"/>
    <x v="1"/>
    <n v="76"/>
    <x v="1"/>
    <n v="173.8"/>
    <x v="3"/>
    <x v="82"/>
  </r>
  <r>
    <x v="210"/>
    <x v="0"/>
    <x v="0"/>
    <x v="2"/>
    <x v="0"/>
    <n v="31"/>
    <x v="207"/>
    <s v="5 week"/>
    <n v="35.700000000000003"/>
    <x v="0"/>
    <n v="58.1"/>
    <x v="3"/>
    <n v="183.4"/>
    <x v="3"/>
    <x v="184"/>
  </r>
  <r>
    <x v="211"/>
    <x v="0"/>
    <x v="2"/>
    <x v="2"/>
    <x v="1"/>
    <n v="41"/>
    <x v="208"/>
    <s v="6 week"/>
    <n v="39.299999999999997"/>
    <x v="0"/>
    <n v="60.1"/>
    <x v="3"/>
    <n v="167.1"/>
    <x v="3"/>
    <x v="185"/>
  </r>
  <r>
    <x v="212"/>
    <x v="0"/>
    <x v="4"/>
    <x v="1"/>
    <x v="4"/>
    <n v="11"/>
    <x v="209"/>
    <s v="2 week"/>
    <n v="35.4"/>
    <x v="0"/>
    <n v="53.2"/>
    <x v="2"/>
    <n v="99.1"/>
    <x v="2"/>
    <x v="186"/>
  </r>
  <r>
    <x v="213"/>
    <x v="3"/>
    <x v="4"/>
    <x v="1"/>
    <x v="4"/>
    <n v="48"/>
    <x v="210"/>
    <s v="7 week"/>
    <n v="26.2"/>
    <x v="1"/>
    <n v="46.6"/>
    <x v="2"/>
    <n v="104.9"/>
    <x v="4"/>
    <x v="187"/>
  </r>
  <r>
    <x v="214"/>
    <x v="2"/>
    <x v="4"/>
    <x v="2"/>
    <x v="2"/>
    <n v="44"/>
    <x v="1"/>
    <s v="7 week"/>
    <n v="32.299999999999997"/>
    <x v="0"/>
    <n v="44"/>
    <x v="0"/>
    <n v="119.3"/>
    <x v="4"/>
    <x v="133"/>
  </r>
  <r>
    <x v="215"/>
    <x v="2"/>
    <x v="4"/>
    <x v="2"/>
    <x v="4"/>
    <n v="13"/>
    <x v="211"/>
    <s v="2 week"/>
    <n v="35.5"/>
    <x v="0"/>
    <n v="30.8"/>
    <x v="0"/>
    <n v="170"/>
    <x v="3"/>
    <x v="188"/>
  </r>
  <r>
    <x v="216"/>
    <x v="2"/>
    <x v="2"/>
    <x v="0"/>
    <x v="1"/>
    <n v="6"/>
    <x v="212"/>
    <s v="1 week"/>
    <n v="33.5"/>
    <x v="0"/>
    <n v="38.9"/>
    <x v="0"/>
    <n v="110.9"/>
    <x v="4"/>
    <x v="70"/>
  </r>
  <r>
    <x v="217"/>
    <x v="3"/>
    <x v="4"/>
    <x v="0"/>
    <x v="1"/>
    <n v="14"/>
    <x v="213"/>
    <s v="2 week"/>
    <n v="28.3"/>
    <x v="4"/>
    <n v="85"/>
    <x v="4"/>
    <n v="84.6"/>
    <x v="2"/>
    <x v="189"/>
  </r>
  <r>
    <x v="218"/>
    <x v="1"/>
    <x v="4"/>
    <x v="1"/>
    <x v="2"/>
    <n v="13"/>
    <x v="214"/>
    <s v="2 week"/>
    <n v="17.899999999999999"/>
    <x v="2"/>
    <n v="80.5"/>
    <x v="4"/>
    <n v="133.9"/>
    <x v="1"/>
    <x v="190"/>
  </r>
  <r>
    <x v="219"/>
    <x v="1"/>
    <x v="0"/>
    <x v="1"/>
    <x v="4"/>
    <n v="35"/>
    <x v="215"/>
    <s v="5 week"/>
    <n v="35.6"/>
    <x v="0"/>
    <n v="48.4"/>
    <x v="2"/>
    <n v="88.7"/>
    <x v="2"/>
    <x v="191"/>
  </r>
  <r>
    <x v="220"/>
    <x v="1"/>
    <x v="1"/>
    <x v="2"/>
    <x v="1"/>
    <n v="19"/>
    <x v="216"/>
    <s v="3 week"/>
    <n v="21.4"/>
    <x v="3"/>
    <n v="71.2"/>
    <x v="1"/>
    <n v="169.2"/>
    <x v="3"/>
    <x v="192"/>
  </r>
  <r>
    <x v="221"/>
    <x v="4"/>
    <x v="0"/>
    <x v="2"/>
    <x v="1"/>
    <n v="10"/>
    <x v="217"/>
    <s v="2 week"/>
    <n v="20.7"/>
    <x v="3"/>
    <n v="46.7"/>
    <x v="2"/>
    <n v="179.2"/>
    <x v="3"/>
    <x v="193"/>
  </r>
  <r>
    <x v="222"/>
    <x v="0"/>
    <x v="2"/>
    <x v="2"/>
    <x v="4"/>
    <n v="34"/>
    <x v="218"/>
    <s v="5 week"/>
    <n v="19.600000000000001"/>
    <x v="2"/>
    <n v="61.9"/>
    <x v="3"/>
    <n v="182.1"/>
    <x v="3"/>
    <x v="194"/>
  </r>
  <r>
    <x v="223"/>
    <x v="2"/>
    <x v="2"/>
    <x v="0"/>
    <x v="1"/>
    <n v="46"/>
    <x v="219"/>
    <s v="7 week"/>
    <n v="25.4"/>
    <x v="1"/>
    <n v="55.4"/>
    <x v="3"/>
    <n v="162.6"/>
    <x v="3"/>
    <x v="23"/>
  </r>
  <r>
    <x v="224"/>
    <x v="3"/>
    <x v="4"/>
    <x v="2"/>
    <x v="1"/>
    <n v="55"/>
    <x v="220"/>
    <s v="8 week"/>
    <n v="29.5"/>
    <x v="4"/>
    <n v="72"/>
    <x v="1"/>
    <n v="92.4"/>
    <x v="2"/>
    <x v="129"/>
  </r>
  <r>
    <x v="225"/>
    <x v="4"/>
    <x v="3"/>
    <x v="1"/>
    <x v="2"/>
    <n v="2"/>
    <x v="221"/>
    <s v="1 week"/>
    <n v="38.4"/>
    <x v="0"/>
    <n v="85.1"/>
    <x v="4"/>
    <n v="19.899999999999999"/>
    <x v="5"/>
    <x v="195"/>
  </r>
  <r>
    <x v="226"/>
    <x v="2"/>
    <x v="4"/>
    <x v="0"/>
    <x v="4"/>
    <n v="50"/>
    <x v="222"/>
    <s v="8 week"/>
    <n v="16.8"/>
    <x v="2"/>
    <n v="76.8"/>
    <x v="1"/>
    <n v="87.9"/>
    <x v="2"/>
    <x v="45"/>
  </r>
  <r>
    <x v="227"/>
    <x v="2"/>
    <x v="0"/>
    <x v="2"/>
    <x v="7"/>
    <n v="10"/>
    <x v="223"/>
    <s v="2 week"/>
    <n v="15.2"/>
    <x v="2"/>
    <n v="55.7"/>
    <x v="3"/>
    <n v="68.900000000000006"/>
    <x v="0"/>
    <x v="196"/>
  </r>
  <r>
    <x v="228"/>
    <x v="3"/>
    <x v="2"/>
    <x v="2"/>
    <x v="0"/>
    <n v="41"/>
    <x v="224"/>
    <s v="6 week"/>
    <n v="30.4"/>
    <x v="4"/>
    <n v="62.6"/>
    <x v="3"/>
    <n v="124.4"/>
    <x v="4"/>
    <x v="197"/>
  </r>
  <r>
    <x v="229"/>
    <x v="3"/>
    <x v="2"/>
    <x v="2"/>
    <x v="4"/>
    <n v="36"/>
    <x v="225"/>
    <s v="6 week"/>
    <n v="33.9"/>
    <x v="0"/>
    <n v="61.5"/>
    <x v="3"/>
    <n v="196.4"/>
    <x v="3"/>
    <x v="162"/>
  </r>
  <r>
    <x v="230"/>
    <x v="4"/>
    <x v="2"/>
    <x v="1"/>
    <x v="7"/>
    <n v="7"/>
    <x v="226"/>
    <s v="1 week"/>
    <n v="16.7"/>
    <x v="2"/>
    <n v="31"/>
    <x v="0"/>
    <n v="152.4"/>
    <x v="1"/>
    <x v="198"/>
  </r>
  <r>
    <x v="231"/>
    <x v="4"/>
    <x v="1"/>
    <x v="0"/>
    <x v="2"/>
    <n v="45"/>
    <x v="227"/>
    <s v="7 week"/>
    <n v="31.1"/>
    <x v="4"/>
    <n v="46"/>
    <x v="2"/>
    <n v="50.9"/>
    <x v="0"/>
    <x v="77"/>
  </r>
  <r>
    <x v="232"/>
    <x v="2"/>
    <x v="4"/>
    <x v="1"/>
    <x v="6"/>
    <n v="59"/>
    <x v="228"/>
    <s v="9 week"/>
    <n v="22.8"/>
    <x v="3"/>
    <n v="52.1"/>
    <x v="2"/>
    <n v="62.5"/>
    <x v="0"/>
    <x v="199"/>
  </r>
  <r>
    <x v="233"/>
    <x v="0"/>
    <x v="2"/>
    <x v="2"/>
    <x v="1"/>
    <n v="54"/>
    <x v="229"/>
    <s v="8 week"/>
    <n v="25.1"/>
    <x v="1"/>
    <n v="77.099999999999994"/>
    <x v="1"/>
    <n v="81.599999999999994"/>
    <x v="2"/>
    <x v="153"/>
  </r>
  <r>
    <x v="234"/>
    <x v="1"/>
    <x v="2"/>
    <x v="1"/>
    <x v="6"/>
    <n v="43"/>
    <x v="230"/>
    <s v="7 week"/>
    <n v="31.7"/>
    <x v="4"/>
    <n v="82.4"/>
    <x v="4"/>
    <n v="158.80000000000001"/>
    <x v="1"/>
    <x v="76"/>
  </r>
  <r>
    <x v="235"/>
    <x v="4"/>
    <x v="3"/>
    <x v="0"/>
    <x v="4"/>
    <n v="32"/>
    <x v="231"/>
    <s v="5 week"/>
    <n v="30.4"/>
    <x v="4"/>
    <n v="31.1"/>
    <x v="0"/>
    <n v="92.2"/>
    <x v="2"/>
    <x v="200"/>
  </r>
  <r>
    <x v="236"/>
    <x v="0"/>
    <x v="4"/>
    <x v="2"/>
    <x v="2"/>
    <n v="33"/>
    <x v="232"/>
    <s v="5 week"/>
    <n v="20.7"/>
    <x v="3"/>
    <n v="59"/>
    <x v="3"/>
    <n v="157.5"/>
    <x v="1"/>
    <x v="201"/>
  </r>
  <r>
    <x v="237"/>
    <x v="3"/>
    <x v="1"/>
    <x v="0"/>
    <x v="2"/>
    <n v="48"/>
    <x v="233"/>
    <s v="7 week"/>
    <n v="22.5"/>
    <x v="3"/>
    <n v="75.599999999999994"/>
    <x v="1"/>
    <n v="16.3"/>
    <x v="5"/>
    <x v="202"/>
  </r>
  <r>
    <x v="238"/>
    <x v="3"/>
    <x v="3"/>
    <x v="1"/>
    <x v="5"/>
    <n v="22"/>
    <x v="234"/>
    <s v="4 week"/>
    <n v="19.8"/>
    <x v="2"/>
    <n v="80.5"/>
    <x v="4"/>
    <n v="89.5"/>
    <x v="2"/>
    <x v="203"/>
  </r>
  <r>
    <x v="239"/>
    <x v="0"/>
    <x v="1"/>
    <x v="0"/>
    <x v="0"/>
    <n v="50"/>
    <x v="235"/>
    <s v="8 week"/>
    <n v="18.399999999999999"/>
    <x v="2"/>
    <n v="31.3"/>
    <x v="0"/>
    <n v="125.3"/>
    <x v="4"/>
    <x v="204"/>
  </r>
  <r>
    <x v="240"/>
    <x v="2"/>
    <x v="4"/>
    <x v="0"/>
    <x v="2"/>
    <n v="45"/>
    <x v="236"/>
    <s v="7 week"/>
    <n v="36"/>
    <x v="0"/>
    <n v="65.7"/>
    <x v="1"/>
    <n v="18.5"/>
    <x v="5"/>
    <x v="205"/>
  </r>
  <r>
    <x v="241"/>
    <x v="2"/>
    <x v="3"/>
    <x v="1"/>
    <x v="2"/>
    <n v="31"/>
    <x v="237"/>
    <s v="5 week"/>
    <n v="18.3"/>
    <x v="2"/>
    <n v="65"/>
    <x v="3"/>
    <n v="83.7"/>
    <x v="2"/>
    <x v="206"/>
  </r>
  <r>
    <x v="242"/>
    <x v="2"/>
    <x v="1"/>
    <x v="2"/>
    <x v="4"/>
    <n v="40"/>
    <x v="238"/>
    <s v="6 week"/>
    <n v="17"/>
    <x v="2"/>
    <n v="89.5"/>
    <x v="4"/>
    <n v="165"/>
    <x v="3"/>
    <x v="207"/>
  </r>
  <r>
    <x v="243"/>
    <x v="4"/>
    <x v="3"/>
    <x v="1"/>
    <x v="0"/>
    <n v="37"/>
    <x v="239"/>
    <s v="6 week"/>
    <n v="16.399999999999999"/>
    <x v="2"/>
    <n v="73.3"/>
    <x v="1"/>
    <n v="26.9"/>
    <x v="5"/>
    <x v="83"/>
  </r>
  <r>
    <x v="244"/>
    <x v="0"/>
    <x v="3"/>
    <x v="0"/>
    <x v="1"/>
    <n v="19"/>
    <x v="240"/>
    <s v="3 week"/>
    <n v="21.5"/>
    <x v="3"/>
    <n v="55.9"/>
    <x v="3"/>
    <n v="156.5"/>
    <x v="1"/>
    <x v="208"/>
  </r>
  <r>
    <x v="245"/>
    <x v="4"/>
    <x v="1"/>
    <x v="1"/>
    <x v="1"/>
    <n v="42"/>
    <x v="241"/>
    <s v="6 week"/>
    <n v="18.8"/>
    <x v="2"/>
    <n v="42.5"/>
    <x v="0"/>
    <n v="156.30000000000001"/>
    <x v="1"/>
    <x v="41"/>
  </r>
  <r>
    <x v="246"/>
    <x v="4"/>
    <x v="0"/>
    <x v="1"/>
    <x v="1"/>
    <n v="39"/>
    <x v="88"/>
    <s v="6 week"/>
    <n v="19.100000000000001"/>
    <x v="2"/>
    <n v="65.7"/>
    <x v="1"/>
    <n v="130.30000000000001"/>
    <x v="1"/>
    <x v="209"/>
  </r>
  <r>
    <x v="247"/>
    <x v="1"/>
    <x v="2"/>
    <x v="2"/>
    <x v="3"/>
    <n v="52"/>
    <x v="242"/>
    <s v="8 week"/>
    <n v="25.4"/>
    <x v="1"/>
    <n v="59.2"/>
    <x v="3"/>
    <n v="114.2"/>
    <x v="4"/>
    <x v="210"/>
  </r>
  <r>
    <x v="248"/>
    <x v="3"/>
    <x v="1"/>
    <x v="0"/>
    <x v="0"/>
    <n v="40"/>
    <x v="243"/>
    <s v="6 week"/>
    <n v="39.700000000000003"/>
    <x v="0"/>
    <n v="48"/>
    <x v="2"/>
    <n v="153.1"/>
    <x v="1"/>
    <x v="211"/>
  </r>
  <r>
    <x v="249"/>
    <x v="1"/>
    <x v="3"/>
    <x v="0"/>
    <x v="6"/>
    <n v="27"/>
    <x v="244"/>
    <s v="4 week"/>
    <n v="15.8"/>
    <x v="2"/>
    <n v="72.099999999999994"/>
    <x v="1"/>
    <n v="161.19999999999999"/>
    <x v="3"/>
    <x v="212"/>
  </r>
  <r>
    <x v="250"/>
    <x v="2"/>
    <x v="4"/>
    <x v="2"/>
    <x v="4"/>
    <n v="52"/>
    <x v="245"/>
    <s v="8 week"/>
    <n v="37.200000000000003"/>
    <x v="0"/>
    <n v="70.7"/>
    <x v="1"/>
    <n v="114.4"/>
    <x v="4"/>
    <x v="213"/>
  </r>
  <r>
    <x v="251"/>
    <x v="3"/>
    <x v="2"/>
    <x v="2"/>
    <x v="2"/>
    <n v="56"/>
    <x v="246"/>
    <s v="8 week"/>
    <n v="35.200000000000003"/>
    <x v="0"/>
    <n v="81.5"/>
    <x v="4"/>
    <n v="184.8"/>
    <x v="3"/>
    <x v="214"/>
  </r>
  <r>
    <x v="252"/>
    <x v="4"/>
    <x v="1"/>
    <x v="1"/>
    <x v="0"/>
    <n v="4"/>
    <x v="247"/>
    <s v="1 week"/>
    <n v="30.3"/>
    <x v="4"/>
    <n v="41.1"/>
    <x v="0"/>
    <n v="21.2"/>
    <x v="5"/>
    <x v="156"/>
  </r>
  <r>
    <x v="253"/>
    <x v="2"/>
    <x v="3"/>
    <x v="1"/>
    <x v="1"/>
    <n v="19"/>
    <x v="248"/>
    <s v="3 week"/>
    <n v="27.5"/>
    <x v="1"/>
    <n v="80.099999999999994"/>
    <x v="4"/>
    <n v="157.19999999999999"/>
    <x v="1"/>
    <x v="119"/>
  </r>
  <r>
    <x v="254"/>
    <x v="2"/>
    <x v="4"/>
    <x v="0"/>
    <x v="2"/>
    <n v="54"/>
    <x v="249"/>
    <s v="8 week"/>
    <n v="16.5"/>
    <x v="2"/>
    <n v="57.8"/>
    <x v="3"/>
    <n v="100.4"/>
    <x v="4"/>
    <x v="215"/>
  </r>
  <r>
    <x v="255"/>
    <x v="1"/>
    <x v="4"/>
    <x v="0"/>
    <x v="0"/>
    <n v="23"/>
    <x v="250"/>
    <s v="4 week"/>
    <n v="23.3"/>
    <x v="3"/>
    <n v="33.6"/>
    <x v="0"/>
    <n v="13.9"/>
    <x v="5"/>
    <x v="31"/>
  </r>
  <r>
    <x v="256"/>
    <x v="2"/>
    <x v="2"/>
    <x v="0"/>
    <x v="2"/>
    <n v="31"/>
    <x v="251"/>
    <s v="5 week"/>
    <n v="35"/>
    <x v="0"/>
    <n v="81.599999999999994"/>
    <x v="4"/>
    <n v="97.2"/>
    <x v="2"/>
    <x v="216"/>
  </r>
  <r>
    <x v="257"/>
    <x v="0"/>
    <x v="0"/>
    <x v="0"/>
    <x v="2"/>
    <n v="8"/>
    <x v="252"/>
    <s v="2 week"/>
    <n v="25.8"/>
    <x v="1"/>
    <n v="66.599999999999994"/>
    <x v="1"/>
    <n v="76.599999999999994"/>
    <x v="2"/>
    <x v="217"/>
  </r>
  <r>
    <x v="258"/>
    <x v="4"/>
    <x v="3"/>
    <x v="0"/>
    <x v="0"/>
    <n v="37"/>
    <x v="253"/>
    <s v="6 week"/>
    <n v="30.5"/>
    <x v="4"/>
    <n v="52.9"/>
    <x v="2"/>
    <n v="109.1"/>
    <x v="4"/>
    <x v="218"/>
  </r>
  <r>
    <x v="259"/>
    <x v="3"/>
    <x v="0"/>
    <x v="0"/>
    <x v="2"/>
    <n v="60"/>
    <x v="254"/>
    <s v="9 week"/>
    <n v="19.8"/>
    <x v="2"/>
    <n v="58"/>
    <x v="3"/>
    <n v="158.6"/>
    <x v="1"/>
    <x v="219"/>
  </r>
  <r>
    <x v="260"/>
    <x v="1"/>
    <x v="1"/>
    <x v="1"/>
    <x v="1"/>
    <n v="57"/>
    <x v="255"/>
    <s v="9 week"/>
    <n v="38.799999999999997"/>
    <x v="0"/>
    <n v="85.5"/>
    <x v="4"/>
    <n v="22.8"/>
    <x v="5"/>
    <x v="220"/>
  </r>
  <r>
    <x v="261"/>
    <x v="3"/>
    <x v="4"/>
    <x v="1"/>
    <x v="1"/>
    <n v="48"/>
    <x v="256"/>
    <s v="7 week"/>
    <n v="39.5"/>
    <x v="0"/>
    <n v="78"/>
    <x v="1"/>
    <n v="161.4"/>
    <x v="3"/>
    <x v="221"/>
  </r>
  <r>
    <x v="262"/>
    <x v="4"/>
    <x v="3"/>
    <x v="1"/>
    <x v="2"/>
    <n v="22"/>
    <x v="257"/>
    <s v="4 week"/>
    <n v="16.5"/>
    <x v="2"/>
    <n v="43.1"/>
    <x v="0"/>
    <n v="58"/>
    <x v="0"/>
    <x v="152"/>
  </r>
  <r>
    <x v="263"/>
    <x v="3"/>
    <x v="3"/>
    <x v="2"/>
    <x v="6"/>
    <n v="44"/>
    <x v="258"/>
    <s v="7 week"/>
    <n v="25.4"/>
    <x v="1"/>
    <n v="54.2"/>
    <x v="2"/>
    <n v="136.69999999999999"/>
    <x v="1"/>
    <x v="95"/>
  </r>
  <r>
    <x v="264"/>
    <x v="3"/>
    <x v="1"/>
    <x v="1"/>
    <x v="1"/>
    <n v="56"/>
    <x v="259"/>
    <s v="8 week"/>
    <n v="27.5"/>
    <x v="1"/>
    <n v="53.1"/>
    <x v="2"/>
    <n v="94.6"/>
    <x v="2"/>
    <x v="17"/>
  </r>
  <r>
    <x v="265"/>
    <x v="0"/>
    <x v="3"/>
    <x v="2"/>
    <x v="4"/>
    <n v="27"/>
    <x v="260"/>
    <s v="4 week"/>
    <n v="17.2"/>
    <x v="2"/>
    <n v="84.8"/>
    <x v="4"/>
    <n v="87.2"/>
    <x v="2"/>
    <x v="222"/>
  </r>
  <r>
    <x v="266"/>
    <x v="0"/>
    <x v="4"/>
    <x v="1"/>
    <x v="4"/>
    <n v="46"/>
    <x v="261"/>
    <s v="7 week"/>
    <n v="19.399999999999999"/>
    <x v="2"/>
    <n v="66.7"/>
    <x v="1"/>
    <n v="115.5"/>
    <x v="4"/>
    <x v="223"/>
  </r>
  <r>
    <x v="267"/>
    <x v="2"/>
    <x v="3"/>
    <x v="0"/>
    <x v="0"/>
    <n v="42"/>
    <x v="262"/>
    <s v="6 week"/>
    <n v="16.7"/>
    <x v="2"/>
    <n v="69.2"/>
    <x v="1"/>
    <n v="179.8"/>
    <x v="3"/>
    <x v="106"/>
  </r>
  <r>
    <x v="268"/>
    <x v="4"/>
    <x v="2"/>
    <x v="2"/>
    <x v="0"/>
    <n v="14"/>
    <x v="263"/>
    <s v="2 week"/>
    <n v="18.8"/>
    <x v="2"/>
    <n v="77.7"/>
    <x v="1"/>
    <n v="173.8"/>
    <x v="3"/>
    <x v="224"/>
  </r>
  <r>
    <x v="269"/>
    <x v="1"/>
    <x v="4"/>
    <x v="2"/>
    <x v="1"/>
    <n v="36"/>
    <x v="264"/>
    <s v="6 week"/>
    <n v="20.6"/>
    <x v="3"/>
    <n v="42.4"/>
    <x v="0"/>
    <n v="90.7"/>
    <x v="2"/>
    <x v="111"/>
  </r>
  <r>
    <x v="270"/>
    <x v="0"/>
    <x v="4"/>
    <x v="2"/>
    <x v="2"/>
    <n v="17"/>
    <x v="265"/>
    <s v="3 week"/>
    <n v="20.7"/>
    <x v="3"/>
    <n v="32.700000000000003"/>
    <x v="0"/>
    <n v="90.8"/>
    <x v="2"/>
    <x v="83"/>
  </r>
  <r>
    <x v="271"/>
    <x v="3"/>
    <x v="2"/>
    <x v="2"/>
    <x v="0"/>
    <n v="35"/>
    <x v="266"/>
    <s v="5 week"/>
    <n v="15.8"/>
    <x v="2"/>
    <n v="80.5"/>
    <x v="4"/>
    <n v="46.3"/>
    <x v="0"/>
    <x v="225"/>
  </r>
  <r>
    <x v="272"/>
    <x v="4"/>
    <x v="3"/>
    <x v="2"/>
    <x v="1"/>
    <n v="38"/>
    <x v="267"/>
    <s v="6 week"/>
    <n v="28.2"/>
    <x v="4"/>
    <n v="86"/>
    <x v="4"/>
    <n v="182.5"/>
    <x v="3"/>
    <x v="226"/>
  </r>
  <r>
    <x v="273"/>
    <x v="3"/>
    <x v="1"/>
    <x v="1"/>
    <x v="0"/>
    <n v="9"/>
    <x v="268"/>
    <s v="2 week"/>
    <n v="28.5"/>
    <x v="4"/>
    <n v="79.3"/>
    <x v="1"/>
    <n v="14.1"/>
    <x v="5"/>
    <x v="227"/>
  </r>
  <r>
    <x v="274"/>
    <x v="4"/>
    <x v="4"/>
    <x v="1"/>
    <x v="4"/>
    <n v="14"/>
    <x v="269"/>
    <s v="2 week"/>
    <n v="38.5"/>
    <x v="0"/>
    <n v="75.099999999999994"/>
    <x v="1"/>
    <n v="190.7"/>
    <x v="3"/>
    <x v="228"/>
  </r>
  <r>
    <x v="275"/>
    <x v="0"/>
    <x v="3"/>
    <x v="1"/>
    <x v="4"/>
    <n v="31"/>
    <x v="270"/>
    <s v="5 week"/>
    <n v="26.4"/>
    <x v="1"/>
    <n v="80.2"/>
    <x v="4"/>
    <n v="112.9"/>
    <x v="4"/>
    <x v="229"/>
  </r>
  <r>
    <x v="276"/>
    <x v="0"/>
    <x v="2"/>
    <x v="0"/>
    <x v="4"/>
    <n v="50"/>
    <x v="271"/>
    <s v="8 week"/>
    <n v="32.799999999999997"/>
    <x v="0"/>
    <n v="66"/>
    <x v="1"/>
    <n v="77"/>
    <x v="2"/>
    <x v="102"/>
  </r>
  <r>
    <x v="277"/>
    <x v="4"/>
    <x v="4"/>
    <x v="0"/>
    <x v="1"/>
    <n v="56"/>
    <x v="272"/>
    <s v="8 week"/>
    <n v="29.5"/>
    <x v="4"/>
    <n v="88.7"/>
    <x v="4"/>
    <n v="147.1"/>
    <x v="1"/>
    <x v="230"/>
  </r>
  <r>
    <x v="278"/>
    <x v="2"/>
    <x v="3"/>
    <x v="1"/>
    <x v="1"/>
    <n v="27"/>
    <x v="273"/>
    <s v="4 week"/>
    <n v="21.1"/>
    <x v="3"/>
    <n v="50.3"/>
    <x v="2"/>
    <n v="83.7"/>
    <x v="2"/>
    <x v="194"/>
  </r>
  <r>
    <x v="279"/>
    <x v="0"/>
    <x v="2"/>
    <x v="2"/>
    <x v="3"/>
    <n v="43"/>
    <x v="274"/>
    <s v="7 week"/>
    <n v="29"/>
    <x v="4"/>
    <n v="73.8"/>
    <x v="1"/>
    <n v="88.4"/>
    <x v="2"/>
    <x v="231"/>
  </r>
  <r>
    <x v="280"/>
    <x v="0"/>
    <x v="3"/>
    <x v="2"/>
    <x v="2"/>
    <n v="57"/>
    <x v="275"/>
    <s v="9 week"/>
    <n v="20"/>
    <x v="3"/>
    <n v="54.1"/>
    <x v="2"/>
    <n v="74.5"/>
    <x v="2"/>
    <x v="232"/>
  </r>
  <r>
    <x v="281"/>
    <x v="4"/>
    <x v="0"/>
    <x v="1"/>
    <x v="3"/>
    <n v="15"/>
    <x v="276"/>
    <s v="3 week"/>
    <n v="37.799999999999997"/>
    <x v="0"/>
    <n v="46.3"/>
    <x v="2"/>
    <n v="63.7"/>
    <x v="0"/>
    <x v="233"/>
  </r>
  <r>
    <x v="282"/>
    <x v="1"/>
    <x v="1"/>
    <x v="1"/>
    <x v="4"/>
    <n v="19"/>
    <x v="277"/>
    <s v="3 week"/>
    <n v="36.5"/>
    <x v="0"/>
    <n v="73.599999999999994"/>
    <x v="1"/>
    <n v="99.2"/>
    <x v="2"/>
    <x v="234"/>
  </r>
  <r>
    <x v="283"/>
    <x v="3"/>
    <x v="0"/>
    <x v="2"/>
    <x v="4"/>
    <n v="38"/>
    <x v="278"/>
    <s v="6 week"/>
    <n v="16.8"/>
    <x v="2"/>
    <n v="65.2"/>
    <x v="1"/>
    <n v="136.69999999999999"/>
    <x v="1"/>
    <x v="29"/>
  </r>
  <r>
    <x v="284"/>
    <x v="2"/>
    <x v="2"/>
    <x v="2"/>
    <x v="0"/>
    <n v="46"/>
    <x v="279"/>
    <s v="7 week"/>
    <n v="20.7"/>
    <x v="3"/>
    <n v="81.3"/>
    <x v="4"/>
    <n v="28"/>
    <x v="5"/>
    <x v="39"/>
  </r>
  <r>
    <x v="285"/>
    <x v="0"/>
    <x v="1"/>
    <x v="2"/>
    <x v="1"/>
    <n v="58"/>
    <x v="280"/>
    <s v="9 week"/>
    <n v="17.2"/>
    <x v="2"/>
    <n v="44.4"/>
    <x v="0"/>
    <n v="154.6"/>
    <x v="1"/>
    <x v="32"/>
  </r>
  <r>
    <x v="286"/>
    <x v="2"/>
    <x v="3"/>
    <x v="0"/>
    <x v="6"/>
    <n v="30"/>
    <x v="281"/>
    <s v="5 week"/>
    <n v="35.4"/>
    <x v="0"/>
    <n v="68.7"/>
    <x v="1"/>
    <n v="135.80000000000001"/>
    <x v="1"/>
    <x v="235"/>
  </r>
  <r>
    <x v="287"/>
    <x v="1"/>
    <x v="2"/>
    <x v="0"/>
    <x v="2"/>
    <n v="54"/>
    <x v="282"/>
    <s v="8 week"/>
    <n v="35.9"/>
    <x v="0"/>
    <n v="45.4"/>
    <x v="2"/>
    <n v="50.6"/>
    <x v="0"/>
    <x v="236"/>
  </r>
  <r>
    <x v="288"/>
    <x v="0"/>
    <x v="0"/>
    <x v="2"/>
    <x v="4"/>
    <n v="20"/>
    <x v="283"/>
    <s v="3 week"/>
    <n v="20.5"/>
    <x v="3"/>
    <n v="46.4"/>
    <x v="2"/>
    <n v="183.3"/>
    <x v="3"/>
    <x v="237"/>
  </r>
  <r>
    <x v="289"/>
    <x v="1"/>
    <x v="2"/>
    <x v="1"/>
    <x v="0"/>
    <n v="32"/>
    <x v="284"/>
    <s v="5 week"/>
    <n v="24.9"/>
    <x v="1"/>
    <n v="83.3"/>
    <x v="4"/>
    <n v="52.2"/>
    <x v="0"/>
    <x v="39"/>
  </r>
  <r>
    <x v="290"/>
    <x v="3"/>
    <x v="3"/>
    <x v="0"/>
    <x v="1"/>
    <n v="7"/>
    <x v="285"/>
    <s v="1 week"/>
    <n v="21.2"/>
    <x v="3"/>
    <n v="52.1"/>
    <x v="2"/>
    <n v="170.6"/>
    <x v="3"/>
    <x v="238"/>
  </r>
  <r>
    <x v="291"/>
    <x v="2"/>
    <x v="0"/>
    <x v="0"/>
    <x v="6"/>
    <n v="47"/>
    <x v="286"/>
    <s v="7 week"/>
    <n v="27"/>
    <x v="1"/>
    <n v="89.9"/>
    <x v="4"/>
    <n v="83.1"/>
    <x v="2"/>
    <x v="239"/>
  </r>
  <r>
    <x v="292"/>
    <x v="3"/>
    <x v="2"/>
    <x v="2"/>
    <x v="2"/>
    <n v="23"/>
    <x v="287"/>
    <s v="4 week"/>
    <n v="15.8"/>
    <x v="2"/>
    <n v="56.6"/>
    <x v="3"/>
    <n v="41.6"/>
    <x v="0"/>
    <x v="135"/>
  </r>
  <r>
    <x v="293"/>
    <x v="2"/>
    <x v="1"/>
    <x v="1"/>
    <x v="5"/>
    <n v="23"/>
    <x v="288"/>
    <s v="4 week"/>
    <n v="23.2"/>
    <x v="3"/>
    <n v="49"/>
    <x v="2"/>
    <n v="59.8"/>
    <x v="0"/>
    <x v="39"/>
  </r>
  <r>
    <x v="294"/>
    <x v="3"/>
    <x v="1"/>
    <x v="0"/>
    <x v="0"/>
    <n v="22"/>
    <x v="289"/>
    <s v="4 week"/>
    <n v="37"/>
    <x v="0"/>
    <n v="79.3"/>
    <x v="1"/>
    <n v="64.7"/>
    <x v="0"/>
    <x v="240"/>
  </r>
  <r>
    <x v="295"/>
    <x v="0"/>
    <x v="3"/>
    <x v="0"/>
    <x v="2"/>
    <n v="56"/>
    <x v="290"/>
    <s v="8 week"/>
    <n v="17.5"/>
    <x v="2"/>
    <n v="85.5"/>
    <x v="4"/>
    <n v="130.5"/>
    <x v="1"/>
    <x v="213"/>
  </r>
  <r>
    <x v="296"/>
    <x v="3"/>
    <x v="3"/>
    <x v="1"/>
    <x v="7"/>
    <n v="27"/>
    <x v="291"/>
    <s v="4 week"/>
    <n v="15"/>
    <x v="2"/>
    <n v="73.900000000000006"/>
    <x v="1"/>
    <n v="155"/>
    <x v="1"/>
    <x v="95"/>
  </r>
  <r>
    <x v="297"/>
    <x v="4"/>
    <x v="3"/>
    <x v="0"/>
    <x v="2"/>
    <n v="42"/>
    <x v="292"/>
    <s v="6 week"/>
    <n v="17"/>
    <x v="2"/>
    <n v="69.7"/>
    <x v="1"/>
    <n v="97.4"/>
    <x v="2"/>
    <x v="241"/>
  </r>
  <r>
    <x v="298"/>
    <x v="3"/>
    <x v="2"/>
    <x v="2"/>
    <x v="0"/>
    <n v="27"/>
    <x v="293"/>
    <s v="4 week"/>
    <n v="15.4"/>
    <x v="2"/>
    <n v="38.299999999999997"/>
    <x v="0"/>
    <n v="13.8"/>
    <x v="5"/>
    <x v="242"/>
  </r>
  <r>
    <x v="299"/>
    <x v="0"/>
    <x v="4"/>
    <x v="1"/>
    <x v="6"/>
    <n v="8"/>
    <x v="294"/>
    <s v="2 week"/>
    <n v="36.700000000000003"/>
    <x v="0"/>
    <n v="47"/>
    <x v="2"/>
    <n v="89.7"/>
    <x v="2"/>
    <x v="243"/>
  </r>
  <r>
    <x v="300"/>
    <x v="1"/>
    <x v="2"/>
    <x v="1"/>
    <x v="4"/>
    <n v="18"/>
    <x v="295"/>
    <s v="3 week"/>
    <n v="26.2"/>
    <x v="1"/>
    <n v="79.7"/>
    <x v="1"/>
    <n v="181.3"/>
    <x v="3"/>
    <x v="244"/>
  </r>
  <r>
    <x v="301"/>
    <x v="1"/>
    <x v="3"/>
    <x v="1"/>
    <x v="3"/>
    <n v="34"/>
    <x v="296"/>
    <s v="5 week"/>
    <n v="16"/>
    <x v="2"/>
    <n v="88"/>
    <x v="4"/>
    <n v="96.2"/>
    <x v="2"/>
    <x v="245"/>
  </r>
  <r>
    <x v="302"/>
    <x v="0"/>
    <x v="0"/>
    <x v="1"/>
    <x v="0"/>
    <n v="53"/>
    <x v="297"/>
    <s v="8 week"/>
    <n v="38.5"/>
    <x v="0"/>
    <n v="85.7"/>
    <x v="4"/>
    <n v="195.7"/>
    <x v="3"/>
    <x v="246"/>
  </r>
  <r>
    <x v="303"/>
    <x v="0"/>
    <x v="2"/>
    <x v="2"/>
    <x v="2"/>
    <n v="15"/>
    <x v="298"/>
    <s v="3 week"/>
    <n v="19.5"/>
    <x v="2"/>
    <n v="34.200000000000003"/>
    <x v="0"/>
    <n v="47.5"/>
    <x v="0"/>
    <x v="247"/>
  </r>
  <r>
    <x v="304"/>
    <x v="2"/>
    <x v="1"/>
    <x v="1"/>
    <x v="4"/>
    <n v="39"/>
    <x v="299"/>
    <s v="6 week"/>
    <n v="31.6"/>
    <x v="4"/>
    <n v="57.9"/>
    <x v="3"/>
    <n v="11.6"/>
    <x v="5"/>
    <x v="248"/>
  </r>
  <r>
    <x v="305"/>
    <x v="4"/>
    <x v="4"/>
    <x v="1"/>
    <x v="0"/>
    <n v="7"/>
    <x v="300"/>
    <s v="1 week"/>
    <n v="37.700000000000003"/>
    <x v="0"/>
    <n v="31.5"/>
    <x v="0"/>
    <n v="73.7"/>
    <x v="2"/>
    <x v="249"/>
  </r>
  <r>
    <x v="306"/>
    <x v="0"/>
    <x v="2"/>
    <x v="0"/>
    <x v="4"/>
    <n v="54"/>
    <x v="301"/>
    <s v="8 week"/>
    <n v="21.5"/>
    <x v="3"/>
    <n v="60.4"/>
    <x v="3"/>
    <n v="79.2"/>
    <x v="2"/>
    <x v="250"/>
  </r>
  <r>
    <x v="307"/>
    <x v="3"/>
    <x v="1"/>
    <x v="1"/>
    <x v="4"/>
    <n v="34"/>
    <x v="302"/>
    <s v="5 week"/>
    <n v="25.5"/>
    <x v="1"/>
    <n v="34.799999999999997"/>
    <x v="0"/>
    <n v="85.2"/>
    <x v="2"/>
    <x v="251"/>
  </r>
  <r>
    <x v="308"/>
    <x v="0"/>
    <x v="3"/>
    <x v="2"/>
    <x v="4"/>
    <n v="2"/>
    <x v="303"/>
    <s v="1 week"/>
    <n v="23.2"/>
    <x v="3"/>
    <n v="38.5"/>
    <x v="0"/>
    <n v="65.599999999999994"/>
    <x v="0"/>
    <x v="252"/>
  </r>
  <r>
    <x v="309"/>
    <x v="0"/>
    <x v="1"/>
    <x v="0"/>
    <x v="7"/>
    <n v="11"/>
    <x v="304"/>
    <s v="2 week"/>
    <n v="36.6"/>
    <x v="0"/>
    <n v="47.9"/>
    <x v="2"/>
    <n v="42.5"/>
    <x v="0"/>
    <x v="253"/>
  </r>
  <r>
    <x v="310"/>
    <x v="4"/>
    <x v="4"/>
    <x v="1"/>
    <x v="2"/>
    <n v="16"/>
    <x v="305"/>
    <s v="3 week"/>
    <n v="26.1"/>
    <x v="1"/>
    <n v="80.7"/>
    <x v="4"/>
    <n v="159.30000000000001"/>
    <x v="1"/>
    <x v="254"/>
  </r>
  <r>
    <x v="311"/>
    <x v="1"/>
    <x v="2"/>
    <x v="0"/>
    <x v="1"/>
    <n v="18"/>
    <x v="306"/>
    <s v="3 week"/>
    <n v="26.6"/>
    <x v="1"/>
    <n v="90"/>
    <x v="4"/>
    <n v="165.9"/>
    <x v="3"/>
    <x v="255"/>
  </r>
  <r>
    <x v="312"/>
    <x v="1"/>
    <x v="1"/>
    <x v="0"/>
    <x v="0"/>
    <n v="8"/>
    <x v="307"/>
    <s v="2 week"/>
    <n v="20.3"/>
    <x v="3"/>
    <n v="84.2"/>
    <x v="4"/>
    <n v="193.2"/>
    <x v="3"/>
    <x v="256"/>
  </r>
  <r>
    <x v="313"/>
    <x v="0"/>
    <x v="2"/>
    <x v="0"/>
    <x v="2"/>
    <n v="42"/>
    <x v="308"/>
    <s v="6 week"/>
    <n v="18"/>
    <x v="2"/>
    <n v="60.5"/>
    <x v="3"/>
    <n v="111"/>
    <x v="4"/>
    <x v="19"/>
  </r>
  <r>
    <x v="314"/>
    <x v="3"/>
    <x v="2"/>
    <x v="0"/>
    <x v="5"/>
    <n v="44"/>
    <x v="309"/>
    <s v="7 week"/>
    <n v="21.4"/>
    <x v="3"/>
    <n v="82.9"/>
    <x v="4"/>
    <n v="176.8"/>
    <x v="3"/>
    <x v="257"/>
  </r>
  <r>
    <x v="315"/>
    <x v="2"/>
    <x v="0"/>
    <x v="1"/>
    <x v="4"/>
    <n v="55"/>
    <x v="310"/>
    <s v="8 week"/>
    <n v="23.9"/>
    <x v="3"/>
    <n v="38.799999999999997"/>
    <x v="0"/>
    <n v="198.9"/>
    <x v="3"/>
    <x v="6"/>
  </r>
  <r>
    <x v="316"/>
    <x v="2"/>
    <x v="3"/>
    <x v="0"/>
    <x v="2"/>
    <n v="51"/>
    <x v="311"/>
    <s v="8 week"/>
    <n v="36"/>
    <x v="0"/>
    <n v="63.7"/>
    <x v="3"/>
    <n v="109.2"/>
    <x v="4"/>
    <x v="258"/>
  </r>
  <r>
    <x v="317"/>
    <x v="0"/>
    <x v="1"/>
    <x v="2"/>
    <x v="1"/>
    <n v="37"/>
    <x v="312"/>
    <s v="6 week"/>
    <n v="24.9"/>
    <x v="1"/>
    <n v="60.1"/>
    <x v="3"/>
    <n v="121.1"/>
    <x v="4"/>
    <x v="259"/>
  </r>
  <r>
    <x v="318"/>
    <x v="3"/>
    <x v="3"/>
    <x v="2"/>
    <x v="0"/>
    <n v="37"/>
    <x v="313"/>
    <s v="6 week"/>
    <n v="20.3"/>
    <x v="3"/>
    <n v="59.8"/>
    <x v="3"/>
    <n v="188.2"/>
    <x v="3"/>
    <x v="191"/>
  </r>
  <r>
    <x v="319"/>
    <x v="0"/>
    <x v="3"/>
    <x v="2"/>
    <x v="0"/>
    <n v="44"/>
    <x v="314"/>
    <s v="7 week"/>
    <n v="29.7"/>
    <x v="4"/>
    <n v="33.4"/>
    <x v="0"/>
    <n v="40.6"/>
    <x v="0"/>
    <x v="260"/>
  </r>
  <r>
    <x v="320"/>
    <x v="3"/>
    <x v="0"/>
    <x v="0"/>
    <x v="0"/>
    <n v="29"/>
    <x v="315"/>
    <s v="5 week"/>
    <n v="16.2"/>
    <x v="2"/>
    <n v="88.4"/>
    <x v="4"/>
    <n v="89.9"/>
    <x v="2"/>
    <x v="261"/>
  </r>
  <r>
    <x v="321"/>
    <x v="1"/>
    <x v="0"/>
    <x v="1"/>
    <x v="0"/>
    <n v="5"/>
    <x v="316"/>
    <s v="1 week"/>
    <n v="24.5"/>
    <x v="1"/>
    <n v="77.400000000000006"/>
    <x v="1"/>
    <n v="173.9"/>
    <x v="3"/>
    <x v="262"/>
  </r>
  <r>
    <x v="322"/>
    <x v="0"/>
    <x v="0"/>
    <x v="1"/>
    <x v="0"/>
    <n v="10"/>
    <x v="317"/>
    <s v="2 week"/>
    <n v="29.7"/>
    <x v="4"/>
    <n v="46.3"/>
    <x v="2"/>
    <n v="184.8"/>
    <x v="3"/>
    <x v="263"/>
  </r>
  <r>
    <x v="323"/>
    <x v="3"/>
    <x v="4"/>
    <x v="0"/>
    <x v="0"/>
    <n v="32"/>
    <x v="318"/>
    <s v="5 week"/>
    <n v="24"/>
    <x v="1"/>
    <n v="50.7"/>
    <x v="2"/>
    <n v="154.80000000000001"/>
    <x v="1"/>
    <x v="264"/>
  </r>
  <r>
    <x v="324"/>
    <x v="3"/>
    <x v="2"/>
    <x v="2"/>
    <x v="1"/>
    <n v="2"/>
    <x v="319"/>
    <s v="1 week"/>
    <n v="25.1"/>
    <x v="1"/>
    <n v="88.7"/>
    <x v="4"/>
    <n v="122.2"/>
    <x v="4"/>
    <x v="265"/>
  </r>
  <r>
    <x v="325"/>
    <x v="2"/>
    <x v="1"/>
    <x v="0"/>
    <x v="0"/>
    <n v="21"/>
    <x v="320"/>
    <s v="3 week"/>
    <n v="27.3"/>
    <x v="1"/>
    <n v="87.2"/>
    <x v="4"/>
    <n v="52"/>
    <x v="0"/>
    <x v="66"/>
  </r>
  <r>
    <x v="326"/>
    <x v="0"/>
    <x v="4"/>
    <x v="2"/>
    <x v="4"/>
    <n v="16"/>
    <x v="204"/>
    <s v="3 week"/>
    <n v="35.9"/>
    <x v="0"/>
    <n v="38.4"/>
    <x v="0"/>
    <n v="129.19999999999999"/>
    <x v="4"/>
    <x v="266"/>
  </r>
  <r>
    <x v="327"/>
    <x v="1"/>
    <x v="1"/>
    <x v="2"/>
    <x v="6"/>
    <n v="53"/>
    <x v="321"/>
    <s v="8 week"/>
    <n v="35.299999999999997"/>
    <x v="0"/>
    <n v="40.700000000000003"/>
    <x v="0"/>
    <n v="32.4"/>
    <x v="5"/>
    <x v="126"/>
  </r>
  <r>
    <x v="328"/>
    <x v="4"/>
    <x v="2"/>
    <x v="0"/>
    <x v="1"/>
    <n v="29"/>
    <x v="322"/>
    <s v="5 week"/>
    <n v="20.5"/>
    <x v="3"/>
    <n v="88.5"/>
    <x v="4"/>
    <n v="30"/>
    <x v="5"/>
    <x v="82"/>
  </r>
  <r>
    <x v="329"/>
    <x v="4"/>
    <x v="4"/>
    <x v="0"/>
    <x v="0"/>
    <n v="39"/>
    <x v="323"/>
    <s v="6 week"/>
    <n v="37.5"/>
    <x v="0"/>
    <n v="55.7"/>
    <x v="3"/>
    <n v="35.4"/>
    <x v="5"/>
    <x v="267"/>
  </r>
  <r>
    <x v="330"/>
    <x v="2"/>
    <x v="0"/>
    <x v="1"/>
    <x v="5"/>
    <n v="30"/>
    <x v="324"/>
    <s v="5 week"/>
    <n v="31.2"/>
    <x v="4"/>
    <n v="71.900000000000006"/>
    <x v="1"/>
    <n v="24.6"/>
    <x v="5"/>
    <x v="241"/>
  </r>
  <r>
    <x v="331"/>
    <x v="0"/>
    <x v="2"/>
    <x v="1"/>
    <x v="2"/>
    <n v="24"/>
    <x v="325"/>
    <s v="4 week"/>
    <n v="22"/>
    <x v="3"/>
    <n v="67"/>
    <x v="1"/>
    <n v="121.7"/>
    <x v="4"/>
    <x v="268"/>
  </r>
  <r>
    <x v="332"/>
    <x v="3"/>
    <x v="0"/>
    <x v="2"/>
    <x v="3"/>
    <n v="49"/>
    <x v="326"/>
    <s v="7 week"/>
    <n v="36.6"/>
    <x v="0"/>
    <n v="57.6"/>
    <x v="3"/>
    <n v="14.8"/>
    <x v="5"/>
    <x v="184"/>
  </r>
  <r>
    <x v="333"/>
    <x v="4"/>
    <x v="3"/>
    <x v="0"/>
    <x v="0"/>
    <n v="56"/>
    <x v="327"/>
    <s v="8 week"/>
    <n v="38.4"/>
    <x v="0"/>
    <n v="34.799999999999997"/>
    <x v="0"/>
    <n v="69.099999999999994"/>
    <x v="0"/>
    <x v="211"/>
  </r>
  <r>
    <x v="334"/>
    <x v="3"/>
    <x v="2"/>
    <x v="2"/>
    <x v="1"/>
    <n v="35"/>
    <x v="328"/>
    <s v="5 week"/>
    <n v="38"/>
    <x v="0"/>
    <n v="32.299999999999997"/>
    <x v="0"/>
    <n v="133.5"/>
    <x v="1"/>
    <x v="269"/>
  </r>
  <r>
    <x v="335"/>
    <x v="0"/>
    <x v="0"/>
    <x v="0"/>
    <x v="0"/>
    <n v="57"/>
    <x v="329"/>
    <s v="9 week"/>
    <n v="29"/>
    <x v="4"/>
    <n v="40.5"/>
    <x v="0"/>
    <n v="60.5"/>
    <x v="0"/>
    <x v="251"/>
  </r>
  <r>
    <x v="336"/>
    <x v="4"/>
    <x v="2"/>
    <x v="2"/>
    <x v="0"/>
    <n v="1"/>
    <x v="330"/>
    <s v="1 week"/>
    <n v="21.8"/>
    <x v="3"/>
    <n v="33.799999999999997"/>
    <x v="0"/>
    <n v="66.8"/>
    <x v="0"/>
    <x v="270"/>
  </r>
  <r>
    <x v="337"/>
    <x v="0"/>
    <x v="1"/>
    <x v="0"/>
    <x v="4"/>
    <n v="44"/>
    <x v="331"/>
    <s v="7 week"/>
    <n v="36.1"/>
    <x v="0"/>
    <n v="45.2"/>
    <x v="2"/>
    <n v="149.80000000000001"/>
    <x v="1"/>
    <x v="215"/>
  </r>
  <r>
    <x v="338"/>
    <x v="3"/>
    <x v="2"/>
    <x v="0"/>
    <x v="0"/>
    <n v="60"/>
    <x v="332"/>
    <s v="9 week"/>
    <n v="25.7"/>
    <x v="1"/>
    <n v="77.3"/>
    <x v="1"/>
    <n v="42.1"/>
    <x v="0"/>
    <x v="184"/>
  </r>
  <r>
    <x v="339"/>
    <x v="2"/>
    <x v="2"/>
    <x v="1"/>
    <x v="0"/>
    <n v="13"/>
    <x v="333"/>
    <s v="2 week"/>
    <n v="17.2"/>
    <x v="2"/>
    <n v="74.599999999999994"/>
    <x v="1"/>
    <n v="170.8"/>
    <x v="3"/>
    <x v="24"/>
  </r>
  <r>
    <x v="340"/>
    <x v="3"/>
    <x v="0"/>
    <x v="0"/>
    <x v="4"/>
    <n v="25"/>
    <x v="334"/>
    <s v="4 week"/>
    <n v="17.7"/>
    <x v="2"/>
    <n v="80.599999999999994"/>
    <x v="4"/>
    <n v="89.3"/>
    <x v="2"/>
    <x v="113"/>
  </r>
  <r>
    <x v="341"/>
    <x v="0"/>
    <x v="2"/>
    <x v="0"/>
    <x v="1"/>
    <n v="13"/>
    <x v="335"/>
    <s v="2 week"/>
    <n v="18.399999999999999"/>
    <x v="2"/>
    <n v="48.7"/>
    <x v="2"/>
    <n v="103.8"/>
    <x v="4"/>
    <x v="271"/>
  </r>
  <r>
    <x v="342"/>
    <x v="0"/>
    <x v="1"/>
    <x v="1"/>
    <x v="0"/>
    <n v="3"/>
    <x v="336"/>
    <s v="1 week"/>
    <n v="37.799999999999997"/>
    <x v="0"/>
    <n v="53.3"/>
    <x v="2"/>
    <n v="89.1"/>
    <x v="2"/>
    <x v="272"/>
  </r>
  <r>
    <x v="343"/>
    <x v="1"/>
    <x v="1"/>
    <x v="1"/>
    <x v="4"/>
    <n v="59"/>
    <x v="337"/>
    <s v="9 week"/>
    <n v="33.299999999999997"/>
    <x v="0"/>
    <n v="89.9"/>
    <x v="4"/>
    <n v="115.7"/>
    <x v="4"/>
    <x v="273"/>
  </r>
  <r>
    <x v="344"/>
    <x v="1"/>
    <x v="1"/>
    <x v="1"/>
    <x v="0"/>
    <n v="21"/>
    <x v="338"/>
    <s v="3 week"/>
    <n v="35.299999999999997"/>
    <x v="0"/>
    <n v="86.1"/>
    <x v="4"/>
    <n v="79.400000000000006"/>
    <x v="2"/>
    <x v="115"/>
  </r>
  <r>
    <x v="345"/>
    <x v="2"/>
    <x v="4"/>
    <x v="2"/>
    <x v="2"/>
    <n v="51"/>
    <x v="339"/>
    <s v="8 week"/>
    <n v="28.1"/>
    <x v="4"/>
    <n v="80.8"/>
    <x v="4"/>
    <n v="131.5"/>
    <x v="1"/>
    <x v="162"/>
  </r>
  <r>
    <x v="346"/>
    <x v="4"/>
    <x v="1"/>
    <x v="2"/>
    <x v="4"/>
    <n v="39"/>
    <x v="340"/>
    <s v="6 week"/>
    <n v="21.1"/>
    <x v="3"/>
    <n v="69.3"/>
    <x v="1"/>
    <n v="23.9"/>
    <x v="5"/>
    <x v="58"/>
  </r>
  <r>
    <x v="347"/>
    <x v="2"/>
    <x v="4"/>
    <x v="1"/>
    <x v="1"/>
    <n v="52"/>
    <x v="341"/>
    <s v="8 week"/>
    <n v="18.8"/>
    <x v="2"/>
    <n v="73.3"/>
    <x v="1"/>
    <n v="156"/>
    <x v="1"/>
    <x v="274"/>
  </r>
  <r>
    <x v="348"/>
    <x v="1"/>
    <x v="2"/>
    <x v="2"/>
    <x v="4"/>
    <n v="47"/>
    <x v="342"/>
    <s v="7 week"/>
    <n v="21.5"/>
    <x v="3"/>
    <n v="83.2"/>
    <x v="4"/>
    <n v="44.3"/>
    <x v="0"/>
    <x v="275"/>
  </r>
  <r>
    <x v="349"/>
    <x v="4"/>
    <x v="0"/>
    <x v="0"/>
    <x v="1"/>
    <n v="2"/>
    <x v="343"/>
    <s v="1 week"/>
    <n v="26"/>
    <x v="1"/>
    <n v="35.799999999999997"/>
    <x v="0"/>
    <n v="98.4"/>
    <x v="2"/>
    <x v="276"/>
  </r>
  <r>
    <x v="350"/>
    <x v="2"/>
    <x v="0"/>
    <x v="1"/>
    <x v="3"/>
    <n v="37"/>
    <x v="344"/>
    <s v="6 week"/>
    <n v="23.3"/>
    <x v="3"/>
    <n v="82.3"/>
    <x v="4"/>
    <n v="152.1"/>
    <x v="1"/>
    <x v="203"/>
  </r>
  <r>
    <x v="351"/>
    <x v="0"/>
    <x v="0"/>
    <x v="0"/>
    <x v="4"/>
    <n v="31"/>
    <x v="345"/>
    <s v="5 week"/>
    <n v="27.5"/>
    <x v="1"/>
    <n v="30.2"/>
    <x v="0"/>
    <n v="185.9"/>
    <x v="3"/>
    <x v="66"/>
  </r>
  <r>
    <x v="352"/>
    <x v="3"/>
    <x v="0"/>
    <x v="1"/>
    <x v="4"/>
    <n v="18"/>
    <x v="346"/>
    <s v="3 week"/>
    <n v="18.399999999999999"/>
    <x v="2"/>
    <n v="41.1"/>
    <x v="0"/>
    <n v="193.3"/>
    <x v="3"/>
    <x v="277"/>
  </r>
  <r>
    <x v="353"/>
    <x v="4"/>
    <x v="3"/>
    <x v="0"/>
    <x v="2"/>
    <n v="44"/>
    <x v="347"/>
    <s v="7 week"/>
    <n v="22.3"/>
    <x v="3"/>
    <n v="74.2"/>
    <x v="1"/>
    <n v="79.2"/>
    <x v="2"/>
    <x v="13"/>
  </r>
  <r>
    <x v="354"/>
    <x v="4"/>
    <x v="3"/>
    <x v="2"/>
    <x v="2"/>
    <n v="26"/>
    <x v="348"/>
    <s v="4 week"/>
    <n v="28.8"/>
    <x v="4"/>
    <n v="68.5"/>
    <x v="1"/>
    <n v="194.3"/>
    <x v="3"/>
    <x v="45"/>
  </r>
  <r>
    <x v="355"/>
    <x v="3"/>
    <x v="0"/>
    <x v="0"/>
    <x v="1"/>
    <n v="24"/>
    <x v="349"/>
    <s v="4 week"/>
    <n v="29.3"/>
    <x v="4"/>
    <n v="34.299999999999997"/>
    <x v="0"/>
    <n v="97.1"/>
    <x v="2"/>
    <x v="273"/>
  </r>
  <r>
    <x v="356"/>
    <x v="1"/>
    <x v="1"/>
    <x v="2"/>
    <x v="4"/>
    <n v="35"/>
    <x v="350"/>
    <s v="5 week"/>
    <n v="16.5"/>
    <x v="2"/>
    <n v="75.2"/>
    <x v="1"/>
    <n v="187.6"/>
    <x v="3"/>
    <x v="278"/>
  </r>
  <r>
    <x v="357"/>
    <x v="4"/>
    <x v="4"/>
    <x v="1"/>
    <x v="4"/>
    <n v="55"/>
    <x v="351"/>
    <s v="8 week"/>
    <n v="23.1"/>
    <x v="3"/>
    <n v="53.1"/>
    <x v="2"/>
    <n v="171.2"/>
    <x v="3"/>
    <x v="124"/>
  </r>
  <r>
    <x v="358"/>
    <x v="0"/>
    <x v="2"/>
    <x v="0"/>
    <x v="0"/>
    <n v="45"/>
    <x v="21"/>
    <s v="7 week"/>
    <n v="24"/>
    <x v="1"/>
    <n v="43.1"/>
    <x v="0"/>
    <n v="82.9"/>
    <x v="2"/>
    <x v="279"/>
  </r>
  <r>
    <x v="359"/>
    <x v="0"/>
    <x v="3"/>
    <x v="2"/>
    <x v="1"/>
    <n v="31"/>
    <x v="352"/>
    <s v="5 week"/>
    <n v="37.299999999999997"/>
    <x v="0"/>
    <n v="66.599999999999994"/>
    <x v="1"/>
    <n v="49.9"/>
    <x v="0"/>
    <x v="54"/>
  </r>
  <r>
    <x v="360"/>
    <x v="0"/>
    <x v="0"/>
    <x v="2"/>
    <x v="2"/>
    <n v="25"/>
    <x v="353"/>
    <s v="4 week"/>
    <n v="36.200000000000003"/>
    <x v="0"/>
    <n v="30.4"/>
    <x v="0"/>
    <n v="33"/>
    <x v="5"/>
    <x v="280"/>
  </r>
  <r>
    <x v="361"/>
    <x v="3"/>
    <x v="3"/>
    <x v="1"/>
    <x v="2"/>
    <n v="18"/>
    <x v="354"/>
    <s v="3 week"/>
    <n v="22"/>
    <x v="3"/>
    <n v="79.3"/>
    <x v="1"/>
    <n v="181.4"/>
    <x v="3"/>
    <x v="281"/>
  </r>
  <r>
    <x v="362"/>
    <x v="0"/>
    <x v="3"/>
    <x v="2"/>
    <x v="7"/>
    <n v="42"/>
    <x v="355"/>
    <s v="6 week"/>
    <n v="15"/>
    <x v="2"/>
    <n v="54.2"/>
    <x v="2"/>
    <n v="70.400000000000006"/>
    <x v="2"/>
    <x v="282"/>
  </r>
  <r>
    <x v="363"/>
    <x v="3"/>
    <x v="4"/>
    <x v="2"/>
    <x v="4"/>
    <n v="49"/>
    <x v="356"/>
    <s v="7 week"/>
    <n v="19.100000000000001"/>
    <x v="2"/>
    <n v="88.3"/>
    <x v="4"/>
    <n v="35.5"/>
    <x v="5"/>
    <x v="283"/>
  </r>
  <r>
    <x v="364"/>
    <x v="2"/>
    <x v="3"/>
    <x v="0"/>
    <x v="1"/>
    <n v="34"/>
    <x v="357"/>
    <s v="5 week"/>
    <n v="37"/>
    <x v="0"/>
    <n v="54.4"/>
    <x v="2"/>
    <n v="176.9"/>
    <x v="3"/>
    <x v="231"/>
  </r>
  <r>
    <x v="365"/>
    <x v="3"/>
    <x v="2"/>
    <x v="0"/>
    <x v="6"/>
    <n v="32"/>
    <x v="358"/>
    <s v="5 week"/>
    <n v="33.9"/>
    <x v="0"/>
    <n v="63.3"/>
    <x v="3"/>
    <n v="111.3"/>
    <x v="4"/>
    <x v="284"/>
  </r>
  <r>
    <x v="366"/>
    <x v="4"/>
    <x v="0"/>
    <x v="0"/>
    <x v="1"/>
    <n v="34"/>
    <x v="359"/>
    <s v="5 week"/>
    <n v="31.2"/>
    <x v="4"/>
    <n v="51.6"/>
    <x v="2"/>
    <n v="180.7"/>
    <x v="3"/>
    <x v="18"/>
  </r>
  <r>
    <x v="367"/>
    <x v="4"/>
    <x v="2"/>
    <x v="2"/>
    <x v="1"/>
    <n v="9"/>
    <x v="360"/>
    <s v="2 week"/>
    <n v="30.7"/>
    <x v="4"/>
    <n v="69"/>
    <x v="1"/>
    <n v="24.3"/>
    <x v="5"/>
    <x v="285"/>
  </r>
  <r>
    <x v="368"/>
    <x v="3"/>
    <x v="0"/>
    <x v="0"/>
    <x v="4"/>
    <n v="5"/>
    <x v="361"/>
    <s v="1 week"/>
    <n v="30.6"/>
    <x v="4"/>
    <n v="40.799999999999997"/>
    <x v="0"/>
    <n v="103.3"/>
    <x v="4"/>
    <x v="286"/>
  </r>
  <r>
    <x v="369"/>
    <x v="3"/>
    <x v="1"/>
    <x v="2"/>
    <x v="1"/>
    <n v="9"/>
    <x v="362"/>
    <s v="2 week"/>
    <n v="26.4"/>
    <x v="1"/>
    <n v="57.8"/>
    <x v="3"/>
    <n v="114.2"/>
    <x v="4"/>
    <x v="219"/>
  </r>
  <r>
    <x v="370"/>
    <x v="3"/>
    <x v="1"/>
    <x v="2"/>
    <x v="0"/>
    <n v="14"/>
    <x v="363"/>
    <s v="2 week"/>
    <n v="23.4"/>
    <x v="3"/>
    <n v="76.099999999999994"/>
    <x v="1"/>
    <n v="74.599999999999994"/>
    <x v="2"/>
    <x v="4"/>
  </r>
  <r>
    <x v="371"/>
    <x v="0"/>
    <x v="4"/>
    <x v="2"/>
    <x v="1"/>
    <n v="49"/>
    <x v="364"/>
    <s v="7 week"/>
    <n v="26.7"/>
    <x v="1"/>
    <n v="32.5"/>
    <x v="0"/>
    <n v="140.80000000000001"/>
    <x v="1"/>
    <x v="287"/>
  </r>
  <r>
    <x v="372"/>
    <x v="0"/>
    <x v="0"/>
    <x v="0"/>
    <x v="5"/>
    <n v="55"/>
    <x v="365"/>
    <s v="8 week"/>
    <n v="28.4"/>
    <x v="4"/>
    <n v="86.1"/>
    <x v="4"/>
    <n v="158.4"/>
    <x v="1"/>
    <x v="92"/>
  </r>
  <r>
    <x v="373"/>
    <x v="0"/>
    <x v="4"/>
    <x v="0"/>
    <x v="0"/>
    <n v="22"/>
    <x v="366"/>
    <s v="4 week"/>
    <n v="31.7"/>
    <x v="4"/>
    <n v="66.8"/>
    <x v="1"/>
    <n v="14.4"/>
    <x v="5"/>
    <x v="288"/>
  </r>
  <r>
    <x v="374"/>
    <x v="0"/>
    <x v="2"/>
    <x v="1"/>
    <x v="4"/>
    <n v="48"/>
    <x v="367"/>
    <s v="7 week"/>
    <n v="31.9"/>
    <x v="4"/>
    <n v="60.1"/>
    <x v="3"/>
    <n v="98.1"/>
    <x v="2"/>
    <x v="289"/>
  </r>
  <r>
    <x v="375"/>
    <x v="3"/>
    <x v="1"/>
    <x v="2"/>
    <x v="3"/>
    <n v="54"/>
    <x v="368"/>
    <s v="8 week"/>
    <n v="29.2"/>
    <x v="4"/>
    <n v="78"/>
    <x v="1"/>
    <n v="93.2"/>
    <x v="2"/>
    <x v="215"/>
  </r>
  <r>
    <x v="376"/>
    <x v="0"/>
    <x v="2"/>
    <x v="1"/>
    <x v="1"/>
    <n v="9"/>
    <x v="369"/>
    <s v="2 week"/>
    <n v="29.8"/>
    <x v="4"/>
    <n v="55.6"/>
    <x v="3"/>
    <n v="157.9"/>
    <x v="1"/>
    <x v="290"/>
  </r>
  <r>
    <x v="377"/>
    <x v="0"/>
    <x v="3"/>
    <x v="2"/>
    <x v="1"/>
    <n v="15"/>
    <x v="370"/>
    <s v="3 week"/>
    <n v="31.6"/>
    <x v="4"/>
    <n v="30.8"/>
    <x v="0"/>
    <n v="35.1"/>
    <x v="5"/>
    <x v="291"/>
  </r>
  <r>
    <x v="378"/>
    <x v="3"/>
    <x v="3"/>
    <x v="2"/>
    <x v="0"/>
    <n v="48"/>
    <x v="371"/>
    <s v="7 week"/>
    <n v="25.8"/>
    <x v="1"/>
    <n v="47.5"/>
    <x v="2"/>
    <n v="13.2"/>
    <x v="5"/>
    <x v="292"/>
  </r>
  <r>
    <x v="379"/>
    <x v="3"/>
    <x v="0"/>
    <x v="0"/>
    <x v="2"/>
    <n v="44"/>
    <x v="372"/>
    <s v="7 week"/>
    <n v="21.2"/>
    <x v="3"/>
    <n v="49.4"/>
    <x v="2"/>
    <n v="158.80000000000001"/>
    <x v="1"/>
    <x v="293"/>
  </r>
  <r>
    <x v="380"/>
    <x v="2"/>
    <x v="4"/>
    <x v="0"/>
    <x v="2"/>
    <n v="3"/>
    <x v="373"/>
    <s v="1 week"/>
    <n v="39.200000000000003"/>
    <x v="0"/>
    <n v="50.9"/>
    <x v="2"/>
    <n v="10.4"/>
    <x v="5"/>
    <x v="294"/>
  </r>
  <r>
    <x v="381"/>
    <x v="4"/>
    <x v="3"/>
    <x v="2"/>
    <x v="2"/>
    <n v="59"/>
    <x v="374"/>
    <s v="9 week"/>
    <n v="15.3"/>
    <x v="2"/>
    <n v="58.5"/>
    <x v="3"/>
    <n v="88.6"/>
    <x v="2"/>
    <x v="295"/>
  </r>
  <r>
    <x v="382"/>
    <x v="3"/>
    <x v="2"/>
    <x v="1"/>
    <x v="1"/>
    <n v="27"/>
    <x v="375"/>
    <s v="4 week"/>
    <n v="33.4"/>
    <x v="0"/>
    <n v="58.5"/>
    <x v="3"/>
    <n v="13.4"/>
    <x v="5"/>
    <x v="296"/>
  </r>
  <r>
    <x v="383"/>
    <x v="2"/>
    <x v="3"/>
    <x v="1"/>
    <x v="1"/>
    <n v="38"/>
    <x v="376"/>
    <s v="6 week"/>
    <n v="37.700000000000003"/>
    <x v="0"/>
    <n v="52.4"/>
    <x v="2"/>
    <n v="67.599999999999994"/>
    <x v="0"/>
    <x v="28"/>
  </r>
  <r>
    <x v="384"/>
    <x v="0"/>
    <x v="2"/>
    <x v="0"/>
    <x v="0"/>
    <n v="36"/>
    <x v="377"/>
    <s v="6 week"/>
    <n v="36.700000000000003"/>
    <x v="0"/>
    <n v="51.6"/>
    <x v="2"/>
    <n v="162.69999999999999"/>
    <x v="3"/>
    <x v="297"/>
  </r>
  <r>
    <x v="385"/>
    <x v="3"/>
    <x v="0"/>
    <x v="2"/>
    <x v="0"/>
    <n v="29"/>
    <x v="378"/>
    <s v="5 week"/>
    <n v="19.7"/>
    <x v="2"/>
    <n v="70.3"/>
    <x v="1"/>
    <n v="83.9"/>
    <x v="2"/>
    <x v="298"/>
  </r>
  <r>
    <x v="386"/>
    <x v="1"/>
    <x v="2"/>
    <x v="2"/>
    <x v="2"/>
    <n v="24"/>
    <x v="379"/>
    <s v="4 week"/>
    <n v="33.4"/>
    <x v="0"/>
    <n v="55.8"/>
    <x v="3"/>
    <n v="110.8"/>
    <x v="4"/>
    <x v="299"/>
  </r>
  <r>
    <x v="387"/>
    <x v="0"/>
    <x v="0"/>
    <x v="2"/>
    <x v="1"/>
    <n v="15"/>
    <x v="380"/>
    <s v="3 week"/>
    <n v="36.4"/>
    <x v="0"/>
    <n v="66.400000000000006"/>
    <x v="1"/>
    <n v="71.7"/>
    <x v="2"/>
    <x v="300"/>
  </r>
  <r>
    <x v="388"/>
    <x v="2"/>
    <x v="1"/>
    <x v="0"/>
    <x v="4"/>
    <n v="17"/>
    <x v="381"/>
    <s v="3 week"/>
    <n v="35.9"/>
    <x v="0"/>
    <n v="79.7"/>
    <x v="1"/>
    <n v="23.4"/>
    <x v="5"/>
    <x v="18"/>
  </r>
  <r>
    <x v="389"/>
    <x v="1"/>
    <x v="4"/>
    <x v="2"/>
    <x v="0"/>
    <n v="36"/>
    <x v="382"/>
    <s v="6 week"/>
    <n v="33.299999999999997"/>
    <x v="0"/>
    <n v="76.5"/>
    <x v="1"/>
    <n v="94.1"/>
    <x v="2"/>
    <x v="163"/>
  </r>
  <r>
    <x v="390"/>
    <x v="0"/>
    <x v="1"/>
    <x v="0"/>
    <x v="0"/>
    <n v="26"/>
    <x v="383"/>
    <s v="4 week"/>
    <n v="23.3"/>
    <x v="3"/>
    <n v="81.7"/>
    <x v="4"/>
    <n v="67.099999999999994"/>
    <x v="0"/>
    <x v="301"/>
  </r>
  <r>
    <x v="391"/>
    <x v="4"/>
    <x v="1"/>
    <x v="1"/>
    <x v="6"/>
    <n v="37"/>
    <x v="384"/>
    <s v="6 week"/>
    <n v="33.1"/>
    <x v="0"/>
    <n v="72.2"/>
    <x v="1"/>
    <n v="96.5"/>
    <x v="2"/>
    <x v="302"/>
  </r>
  <r>
    <x v="392"/>
    <x v="2"/>
    <x v="1"/>
    <x v="0"/>
    <x v="0"/>
    <n v="12"/>
    <x v="385"/>
    <s v="2 week"/>
    <n v="36"/>
    <x v="0"/>
    <n v="62.6"/>
    <x v="3"/>
    <n v="194.3"/>
    <x v="3"/>
    <x v="303"/>
  </r>
  <r>
    <x v="393"/>
    <x v="4"/>
    <x v="2"/>
    <x v="0"/>
    <x v="1"/>
    <n v="45"/>
    <x v="1"/>
    <s v="7 week"/>
    <n v="18"/>
    <x v="2"/>
    <n v="82.6"/>
    <x v="4"/>
    <n v="111.8"/>
    <x v="4"/>
    <x v="153"/>
  </r>
  <r>
    <x v="394"/>
    <x v="2"/>
    <x v="3"/>
    <x v="0"/>
    <x v="4"/>
    <n v="14"/>
    <x v="386"/>
    <s v="2 week"/>
    <n v="34.9"/>
    <x v="0"/>
    <n v="40.4"/>
    <x v="0"/>
    <n v="181.5"/>
    <x v="3"/>
    <x v="189"/>
  </r>
  <r>
    <x v="395"/>
    <x v="2"/>
    <x v="3"/>
    <x v="2"/>
    <x v="2"/>
    <n v="30"/>
    <x v="387"/>
    <s v="5 week"/>
    <n v="37.1"/>
    <x v="0"/>
    <n v="80.900000000000006"/>
    <x v="4"/>
    <n v="114.1"/>
    <x v="4"/>
    <x v="193"/>
  </r>
  <r>
    <x v="396"/>
    <x v="3"/>
    <x v="2"/>
    <x v="1"/>
    <x v="5"/>
    <n v="26"/>
    <x v="388"/>
    <s v="4 week"/>
    <n v="36.5"/>
    <x v="0"/>
    <n v="89.6"/>
    <x v="4"/>
    <n v="15.3"/>
    <x v="5"/>
    <x v="0"/>
  </r>
  <r>
    <x v="397"/>
    <x v="3"/>
    <x v="3"/>
    <x v="2"/>
    <x v="1"/>
    <n v="17"/>
    <x v="389"/>
    <s v="3 week"/>
    <n v="31.4"/>
    <x v="4"/>
    <n v="49.1"/>
    <x v="2"/>
    <n v="182"/>
    <x v="3"/>
    <x v="304"/>
  </r>
  <r>
    <x v="398"/>
    <x v="1"/>
    <x v="3"/>
    <x v="2"/>
    <x v="1"/>
    <n v="1"/>
    <x v="390"/>
    <s v="1 week"/>
    <n v="31.5"/>
    <x v="4"/>
    <n v="41.4"/>
    <x v="0"/>
    <n v="62.3"/>
    <x v="0"/>
    <x v="305"/>
  </r>
  <r>
    <x v="399"/>
    <x v="3"/>
    <x v="1"/>
    <x v="0"/>
    <x v="0"/>
    <n v="46"/>
    <x v="391"/>
    <s v="7 week"/>
    <n v="30.1"/>
    <x v="4"/>
    <n v="82.2"/>
    <x v="4"/>
    <n v="189.5"/>
    <x v="3"/>
    <x v="161"/>
  </r>
  <r>
    <x v="400"/>
    <x v="1"/>
    <x v="3"/>
    <x v="0"/>
    <x v="2"/>
    <n v="3"/>
    <x v="392"/>
    <s v="1 week"/>
    <n v="38.299999999999997"/>
    <x v="0"/>
    <n v="77.5"/>
    <x v="1"/>
    <n v="171.7"/>
    <x v="3"/>
    <x v="306"/>
  </r>
  <r>
    <x v="401"/>
    <x v="2"/>
    <x v="3"/>
    <x v="2"/>
    <x v="4"/>
    <n v="47"/>
    <x v="393"/>
    <s v="7 week"/>
    <n v="36"/>
    <x v="0"/>
    <n v="67.099999999999994"/>
    <x v="1"/>
    <n v="172.8"/>
    <x v="3"/>
    <x v="89"/>
  </r>
  <r>
    <x v="402"/>
    <x v="2"/>
    <x v="1"/>
    <x v="0"/>
    <x v="7"/>
    <n v="42"/>
    <x v="394"/>
    <s v="6 week"/>
    <n v="37.700000000000003"/>
    <x v="0"/>
    <n v="52.5"/>
    <x v="2"/>
    <n v="101.2"/>
    <x v="4"/>
    <x v="230"/>
  </r>
  <r>
    <x v="403"/>
    <x v="0"/>
    <x v="4"/>
    <x v="0"/>
    <x v="1"/>
    <n v="38"/>
    <x v="395"/>
    <s v="6 week"/>
    <n v="34.5"/>
    <x v="0"/>
    <n v="51.5"/>
    <x v="2"/>
    <n v="21.6"/>
    <x v="5"/>
    <x v="307"/>
  </r>
  <r>
    <x v="404"/>
    <x v="1"/>
    <x v="0"/>
    <x v="1"/>
    <x v="1"/>
    <n v="39"/>
    <x v="396"/>
    <s v="6 week"/>
    <n v="19.5"/>
    <x v="2"/>
    <n v="80.7"/>
    <x v="4"/>
    <n v="195.3"/>
    <x v="3"/>
    <x v="9"/>
  </r>
  <r>
    <x v="405"/>
    <x v="1"/>
    <x v="1"/>
    <x v="0"/>
    <x v="2"/>
    <n v="5"/>
    <x v="397"/>
    <s v="1 week"/>
    <n v="35.9"/>
    <x v="0"/>
    <n v="88.8"/>
    <x v="4"/>
    <n v="162.1"/>
    <x v="3"/>
    <x v="308"/>
  </r>
  <r>
    <x v="406"/>
    <x v="1"/>
    <x v="3"/>
    <x v="1"/>
    <x v="0"/>
    <n v="25"/>
    <x v="398"/>
    <s v="4 week"/>
    <n v="24.9"/>
    <x v="1"/>
    <n v="38.9"/>
    <x v="0"/>
    <n v="188.6"/>
    <x v="3"/>
    <x v="200"/>
  </r>
  <r>
    <x v="407"/>
    <x v="1"/>
    <x v="2"/>
    <x v="1"/>
    <x v="4"/>
    <n v="19"/>
    <x v="399"/>
    <s v="3 week"/>
    <n v="25.1"/>
    <x v="1"/>
    <n v="47.3"/>
    <x v="2"/>
    <n v="117.9"/>
    <x v="4"/>
    <x v="309"/>
  </r>
  <r>
    <x v="408"/>
    <x v="2"/>
    <x v="2"/>
    <x v="1"/>
    <x v="3"/>
    <n v="42"/>
    <x v="400"/>
    <s v="6 week"/>
    <n v="25.7"/>
    <x v="1"/>
    <n v="69.599999999999994"/>
    <x v="1"/>
    <n v="83.1"/>
    <x v="2"/>
    <x v="289"/>
  </r>
  <r>
    <x v="409"/>
    <x v="4"/>
    <x v="1"/>
    <x v="1"/>
    <x v="1"/>
    <n v="36"/>
    <x v="401"/>
    <s v="6 week"/>
    <n v="19.100000000000001"/>
    <x v="2"/>
    <n v="49.5"/>
    <x v="2"/>
    <n v="16.100000000000001"/>
    <x v="5"/>
    <x v="117"/>
  </r>
  <r>
    <x v="410"/>
    <x v="4"/>
    <x v="2"/>
    <x v="0"/>
    <x v="2"/>
    <n v="37"/>
    <x v="402"/>
    <s v="6 week"/>
    <n v="33.5"/>
    <x v="0"/>
    <n v="36.9"/>
    <x v="0"/>
    <n v="197.7"/>
    <x v="3"/>
    <x v="310"/>
  </r>
  <r>
    <x v="411"/>
    <x v="4"/>
    <x v="2"/>
    <x v="1"/>
    <x v="0"/>
    <n v="34"/>
    <x v="403"/>
    <s v="5 week"/>
    <n v="28.1"/>
    <x v="4"/>
    <n v="66.599999999999994"/>
    <x v="1"/>
    <n v="186.9"/>
    <x v="3"/>
    <x v="106"/>
  </r>
  <r>
    <x v="412"/>
    <x v="4"/>
    <x v="4"/>
    <x v="1"/>
    <x v="4"/>
    <n v="42"/>
    <x v="404"/>
    <s v="6 week"/>
    <n v="26.5"/>
    <x v="1"/>
    <n v="36.5"/>
    <x v="0"/>
    <n v="58.4"/>
    <x v="0"/>
    <x v="311"/>
  </r>
  <r>
    <x v="413"/>
    <x v="3"/>
    <x v="3"/>
    <x v="2"/>
    <x v="4"/>
    <n v="7"/>
    <x v="405"/>
    <s v="1 week"/>
    <n v="33.4"/>
    <x v="0"/>
    <n v="49.8"/>
    <x v="2"/>
    <n v="52.5"/>
    <x v="0"/>
    <x v="81"/>
  </r>
  <r>
    <x v="414"/>
    <x v="0"/>
    <x v="4"/>
    <x v="1"/>
    <x v="0"/>
    <n v="37"/>
    <x v="406"/>
    <s v="6 week"/>
    <n v="25"/>
    <x v="1"/>
    <n v="81.099999999999994"/>
    <x v="4"/>
    <n v="185.4"/>
    <x v="3"/>
    <x v="312"/>
  </r>
  <r>
    <x v="415"/>
    <x v="3"/>
    <x v="1"/>
    <x v="0"/>
    <x v="4"/>
    <n v="54"/>
    <x v="407"/>
    <s v="8 week"/>
    <n v="25.6"/>
    <x v="1"/>
    <n v="66.7"/>
    <x v="1"/>
    <n v="144.30000000000001"/>
    <x v="1"/>
    <x v="78"/>
  </r>
  <r>
    <x v="416"/>
    <x v="1"/>
    <x v="4"/>
    <x v="2"/>
    <x v="6"/>
    <n v="48"/>
    <x v="408"/>
    <s v="7 week"/>
    <n v="18.399999999999999"/>
    <x v="2"/>
    <n v="87.7"/>
    <x v="4"/>
    <n v="190.9"/>
    <x v="3"/>
    <x v="313"/>
  </r>
  <r>
    <x v="417"/>
    <x v="3"/>
    <x v="4"/>
    <x v="0"/>
    <x v="2"/>
    <n v="1"/>
    <x v="409"/>
    <s v="1 week"/>
    <n v="30.3"/>
    <x v="4"/>
    <n v="38.299999999999997"/>
    <x v="0"/>
    <n v="73.3"/>
    <x v="2"/>
    <x v="314"/>
  </r>
  <r>
    <x v="418"/>
    <x v="1"/>
    <x v="3"/>
    <x v="2"/>
    <x v="2"/>
    <n v="31"/>
    <x v="410"/>
    <s v="5 week"/>
    <n v="30.2"/>
    <x v="4"/>
    <n v="58.1"/>
    <x v="3"/>
    <n v="128.6"/>
    <x v="4"/>
    <x v="315"/>
  </r>
  <r>
    <x v="419"/>
    <x v="1"/>
    <x v="2"/>
    <x v="1"/>
    <x v="1"/>
    <n v="51"/>
    <x v="411"/>
    <s v="8 week"/>
    <n v="30.6"/>
    <x v="4"/>
    <n v="43.8"/>
    <x v="0"/>
    <n v="48.9"/>
    <x v="0"/>
    <x v="296"/>
  </r>
  <r>
    <x v="420"/>
    <x v="0"/>
    <x v="3"/>
    <x v="0"/>
    <x v="0"/>
    <n v="51"/>
    <x v="412"/>
    <s v="8 week"/>
    <n v="20.3"/>
    <x v="3"/>
    <n v="60"/>
    <x v="3"/>
    <n v="46.4"/>
    <x v="0"/>
    <x v="203"/>
  </r>
  <r>
    <x v="421"/>
    <x v="0"/>
    <x v="3"/>
    <x v="2"/>
    <x v="3"/>
    <n v="43"/>
    <x v="413"/>
    <s v="7 week"/>
    <n v="33.9"/>
    <x v="0"/>
    <n v="56.8"/>
    <x v="3"/>
    <n v="137.69999999999999"/>
    <x v="1"/>
    <x v="93"/>
  </r>
  <r>
    <x v="422"/>
    <x v="3"/>
    <x v="3"/>
    <x v="2"/>
    <x v="2"/>
    <n v="32"/>
    <x v="414"/>
    <s v="5 week"/>
    <n v="39"/>
    <x v="0"/>
    <n v="85.3"/>
    <x v="4"/>
    <n v="54.1"/>
    <x v="0"/>
    <x v="232"/>
  </r>
  <r>
    <x v="423"/>
    <x v="2"/>
    <x v="4"/>
    <x v="1"/>
    <x v="2"/>
    <n v="14"/>
    <x v="415"/>
    <s v="2 week"/>
    <n v="21.1"/>
    <x v="3"/>
    <n v="81.3"/>
    <x v="4"/>
    <n v="17.7"/>
    <x v="5"/>
    <x v="316"/>
  </r>
  <r>
    <x v="424"/>
    <x v="1"/>
    <x v="0"/>
    <x v="0"/>
    <x v="2"/>
    <n v="32"/>
    <x v="416"/>
    <s v="5 week"/>
    <n v="26.8"/>
    <x v="1"/>
    <n v="52.3"/>
    <x v="2"/>
    <n v="137.1"/>
    <x v="1"/>
    <x v="317"/>
  </r>
  <r>
    <x v="425"/>
    <x v="1"/>
    <x v="3"/>
    <x v="0"/>
    <x v="5"/>
    <n v="59"/>
    <x v="417"/>
    <s v="9 week"/>
    <n v="23.2"/>
    <x v="3"/>
    <n v="36.299999999999997"/>
    <x v="0"/>
    <n v="164.6"/>
    <x v="3"/>
    <x v="230"/>
  </r>
  <r>
    <x v="426"/>
    <x v="0"/>
    <x v="1"/>
    <x v="1"/>
    <x v="0"/>
    <n v="23"/>
    <x v="418"/>
    <s v="4 week"/>
    <n v="19.3"/>
    <x v="2"/>
    <n v="72.400000000000006"/>
    <x v="1"/>
    <n v="75.599999999999994"/>
    <x v="2"/>
    <x v="318"/>
  </r>
  <r>
    <x v="427"/>
    <x v="4"/>
    <x v="0"/>
    <x v="2"/>
    <x v="0"/>
    <n v="29"/>
    <x v="419"/>
    <s v="5 week"/>
    <n v="25.3"/>
    <x v="1"/>
    <n v="36.6"/>
    <x v="0"/>
    <n v="151.4"/>
    <x v="1"/>
    <x v="319"/>
  </r>
  <r>
    <x v="428"/>
    <x v="0"/>
    <x v="0"/>
    <x v="0"/>
    <x v="7"/>
    <n v="18"/>
    <x v="420"/>
    <s v="3 week"/>
    <n v="15.3"/>
    <x v="2"/>
    <n v="57.8"/>
    <x v="3"/>
    <n v="102.4"/>
    <x v="4"/>
    <x v="320"/>
  </r>
  <r>
    <x v="429"/>
    <x v="3"/>
    <x v="3"/>
    <x v="0"/>
    <x v="2"/>
    <n v="31"/>
    <x v="421"/>
    <s v="5 week"/>
    <n v="33"/>
    <x v="0"/>
    <n v="71.400000000000006"/>
    <x v="1"/>
    <n v="66.2"/>
    <x v="0"/>
    <x v="321"/>
  </r>
  <r>
    <x v="430"/>
    <x v="0"/>
    <x v="2"/>
    <x v="2"/>
    <x v="2"/>
    <n v="52"/>
    <x v="422"/>
    <s v="8 week"/>
    <n v="21.1"/>
    <x v="3"/>
    <n v="35.9"/>
    <x v="0"/>
    <n v="141.6"/>
    <x v="1"/>
    <x v="151"/>
  </r>
  <r>
    <x v="431"/>
    <x v="2"/>
    <x v="4"/>
    <x v="2"/>
    <x v="0"/>
    <n v="36"/>
    <x v="423"/>
    <s v="6 week"/>
    <n v="25.1"/>
    <x v="1"/>
    <n v="49.3"/>
    <x v="2"/>
    <n v="185.2"/>
    <x v="3"/>
    <x v="322"/>
  </r>
  <r>
    <x v="432"/>
    <x v="2"/>
    <x v="0"/>
    <x v="2"/>
    <x v="1"/>
    <n v="49"/>
    <x v="424"/>
    <s v="7 week"/>
    <n v="21.4"/>
    <x v="3"/>
    <n v="74.900000000000006"/>
    <x v="1"/>
    <n v="10.7"/>
    <x v="5"/>
    <x v="323"/>
  </r>
  <r>
    <x v="433"/>
    <x v="2"/>
    <x v="0"/>
    <x v="2"/>
    <x v="0"/>
    <n v="55"/>
    <x v="425"/>
    <s v="8 week"/>
    <n v="33"/>
    <x v="0"/>
    <n v="47.8"/>
    <x v="2"/>
    <n v="88.8"/>
    <x v="2"/>
    <x v="324"/>
  </r>
  <r>
    <x v="434"/>
    <x v="0"/>
    <x v="4"/>
    <x v="1"/>
    <x v="0"/>
    <n v="53"/>
    <x v="426"/>
    <s v="8 week"/>
    <n v="38.9"/>
    <x v="0"/>
    <n v="59.8"/>
    <x v="3"/>
    <n v="87.6"/>
    <x v="2"/>
    <x v="41"/>
  </r>
  <r>
    <x v="435"/>
    <x v="1"/>
    <x v="3"/>
    <x v="1"/>
    <x v="0"/>
    <n v="29"/>
    <x v="427"/>
    <s v="5 week"/>
    <n v="39.299999999999997"/>
    <x v="0"/>
    <n v="59.7"/>
    <x v="3"/>
    <n v="186.3"/>
    <x v="3"/>
    <x v="92"/>
  </r>
  <r>
    <x v="436"/>
    <x v="4"/>
    <x v="4"/>
    <x v="0"/>
    <x v="4"/>
    <n v="59"/>
    <x v="428"/>
    <s v="9 week"/>
    <n v="26"/>
    <x v="1"/>
    <n v="77"/>
    <x v="1"/>
    <n v="69.8"/>
    <x v="0"/>
    <x v="45"/>
  </r>
  <r>
    <x v="437"/>
    <x v="4"/>
    <x v="0"/>
    <x v="0"/>
    <x v="4"/>
    <n v="18"/>
    <x v="267"/>
    <s v="3 week"/>
    <n v="39.4"/>
    <x v="0"/>
    <n v="55.8"/>
    <x v="3"/>
    <n v="151.80000000000001"/>
    <x v="1"/>
    <x v="325"/>
  </r>
  <r>
    <x v="438"/>
    <x v="3"/>
    <x v="2"/>
    <x v="2"/>
    <x v="2"/>
    <n v="32"/>
    <x v="429"/>
    <s v="5 week"/>
    <n v="32.1"/>
    <x v="0"/>
    <n v="69.5"/>
    <x v="1"/>
    <n v="189.8"/>
    <x v="3"/>
    <x v="187"/>
  </r>
  <r>
    <x v="439"/>
    <x v="3"/>
    <x v="4"/>
    <x v="1"/>
    <x v="0"/>
    <n v="25"/>
    <x v="430"/>
    <s v="4 week"/>
    <n v="31.9"/>
    <x v="4"/>
    <n v="42"/>
    <x v="0"/>
    <n v="132.69999999999999"/>
    <x v="1"/>
    <x v="326"/>
  </r>
  <r>
    <x v="440"/>
    <x v="1"/>
    <x v="0"/>
    <x v="1"/>
    <x v="6"/>
    <n v="42"/>
    <x v="431"/>
    <s v="6 week"/>
    <n v="27.4"/>
    <x v="1"/>
    <n v="85.3"/>
    <x v="4"/>
    <n v="115"/>
    <x v="4"/>
    <x v="327"/>
  </r>
  <r>
    <x v="441"/>
    <x v="3"/>
    <x v="2"/>
    <x v="0"/>
    <x v="2"/>
    <n v="49"/>
    <x v="432"/>
    <s v="7 week"/>
    <n v="23.4"/>
    <x v="3"/>
    <n v="83.9"/>
    <x v="4"/>
    <n v="13"/>
    <x v="5"/>
    <x v="133"/>
  </r>
  <r>
    <x v="442"/>
    <x v="3"/>
    <x v="2"/>
    <x v="0"/>
    <x v="4"/>
    <n v="55"/>
    <x v="433"/>
    <s v="8 week"/>
    <n v="22.8"/>
    <x v="3"/>
    <n v="50.8"/>
    <x v="2"/>
    <n v="106.6"/>
    <x v="4"/>
    <x v="328"/>
  </r>
  <r>
    <x v="443"/>
    <x v="1"/>
    <x v="1"/>
    <x v="2"/>
    <x v="2"/>
    <n v="6"/>
    <x v="434"/>
    <s v="1 week"/>
    <n v="32.6"/>
    <x v="0"/>
    <n v="81.5"/>
    <x v="4"/>
    <n v="181.8"/>
    <x v="3"/>
    <x v="324"/>
  </r>
  <r>
    <x v="444"/>
    <x v="3"/>
    <x v="1"/>
    <x v="2"/>
    <x v="0"/>
    <n v="6"/>
    <x v="435"/>
    <s v="1 week"/>
    <n v="21.6"/>
    <x v="3"/>
    <n v="87.4"/>
    <x v="4"/>
    <n v="143.80000000000001"/>
    <x v="1"/>
    <x v="329"/>
  </r>
  <r>
    <x v="445"/>
    <x v="0"/>
    <x v="0"/>
    <x v="1"/>
    <x v="2"/>
    <n v="6"/>
    <x v="436"/>
    <s v="1 week"/>
    <n v="21.9"/>
    <x v="3"/>
    <n v="58.6"/>
    <x v="3"/>
    <n v="49.3"/>
    <x v="0"/>
    <x v="330"/>
  </r>
  <r>
    <x v="446"/>
    <x v="2"/>
    <x v="0"/>
    <x v="0"/>
    <x v="1"/>
    <n v="34"/>
    <x v="437"/>
    <s v="5 week"/>
    <n v="37.299999999999997"/>
    <x v="0"/>
    <n v="40.5"/>
    <x v="0"/>
    <n v="33.700000000000003"/>
    <x v="5"/>
    <x v="259"/>
  </r>
  <r>
    <x v="447"/>
    <x v="3"/>
    <x v="1"/>
    <x v="0"/>
    <x v="2"/>
    <n v="58"/>
    <x v="438"/>
    <s v="9 week"/>
    <n v="29.7"/>
    <x v="4"/>
    <n v="39.200000000000003"/>
    <x v="0"/>
    <n v="68.7"/>
    <x v="0"/>
    <x v="331"/>
  </r>
  <r>
    <x v="448"/>
    <x v="0"/>
    <x v="1"/>
    <x v="1"/>
    <x v="2"/>
    <n v="31"/>
    <x v="439"/>
    <s v="5 week"/>
    <n v="16.5"/>
    <x v="2"/>
    <n v="73.5"/>
    <x v="1"/>
    <n v="176.5"/>
    <x v="3"/>
    <x v="307"/>
  </r>
  <r>
    <x v="449"/>
    <x v="2"/>
    <x v="3"/>
    <x v="0"/>
    <x v="3"/>
    <n v="8"/>
    <x v="56"/>
    <s v="2 week"/>
    <n v="36.200000000000003"/>
    <x v="0"/>
    <n v="47.1"/>
    <x v="2"/>
    <n v="196.2"/>
    <x v="3"/>
    <x v="332"/>
  </r>
  <r>
    <x v="450"/>
    <x v="2"/>
    <x v="1"/>
    <x v="2"/>
    <x v="0"/>
    <n v="13"/>
    <x v="440"/>
    <s v="2 week"/>
    <n v="33.5"/>
    <x v="0"/>
    <n v="62.6"/>
    <x v="3"/>
    <n v="149.30000000000001"/>
    <x v="1"/>
    <x v="319"/>
  </r>
  <r>
    <x v="451"/>
    <x v="3"/>
    <x v="4"/>
    <x v="0"/>
    <x v="0"/>
    <n v="33"/>
    <x v="441"/>
    <s v="5 week"/>
    <n v="15.8"/>
    <x v="2"/>
    <n v="86.7"/>
    <x v="4"/>
    <n v="152.1"/>
    <x v="1"/>
    <x v="23"/>
  </r>
  <r>
    <x v="452"/>
    <x v="1"/>
    <x v="4"/>
    <x v="2"/>
    <x v="0"/>
    <n v="48"/>
    <x v="442"/>
    <s v="7 week"/>
    <n v="31.7"/>
    <x v="4"/>
    <n v="40.5"/>
    <x v="0"/>
    <n v="115.4"/>
    <x v="4"/>
    <x v="192"/>
  </r>
  <r>
    <x v="453"/>
    <x v="1"/>
    <x v="2"/>
    <x v="1"/>
    <x v="4"/>
    <n v="10"/>
    <x v="443"/>
    <s v="2 week"/>
    <n v="17.600000000000001"/>
    <x v="2"/>
    <n v="55"/>
    <x v="2"/>
    <n v="156.69999999999999"/>
    <x v="1"/>
    <x v="107"/>
  </r>
  <r>
    <x v="454"/>
    <x v="3"/>
    <x v="3"/>
    <x v="2"/>
    <x v="2"/>
    <n v="46"/>
    <x v="444"/>
    <s v="7 week"/>
    <n v="26.4"/>
    <x v="1"/>
    <n v="69.5"/>
    <x v="1"/>
    <n v="113.7"/>
    <x v="4"/>
    <x v="115"/>
  </r>
  <r>
    <x v="455"/>
    <x v="2"/>
    <x v="2"/>
    <x v="1"/>
    <x v="2"/>
    <n v="19"/>
    <x v="445"/>
    <s v="3 week"/>
    <n v="15.4"/>
    <x v="2"/>
    <n v="74.099999999999994"/>
    <x v="1"/>
    <n v="69.5"/>
    <x v="0"/>
    <x v="231"/>
  </r>
  <r>
    <x v="456"/>
    <x v="1"/>
    <x v="0"/>
    <x v="1"/>
    <x v="1"/>
    <n v="33"/>
    <x v="446"/>
    <s v="5 week"/>
    <n v="27.3"/>
    <x v="1"/>
    <n v="74.8"/>
    <x v="1"/>
    <n v="91.3"/>
    <x v="2"/>
    <x v="128"/>
  </r>
  <r>
    <x v="457"/>
    <x v="4"/>
    <x v="1"/>
    <x v="1"/>
    <x v="4"/>
    <n v="9"/>
    <x v="447"/>
    <s v="2 week"/>
    <n v="25.4"/>
    <x v="1"/>
    <n v="61.4"/>
    <x v="3"/>
    <n v="23.4"/>
    <x v="5"/>
    <x v="333"/>
  </r>
  <r>
    <x v="458"/>
    <x v="2"/>
    <x v="3"/>
    <x v="2"/>
    <x v="0"/>
    <n v="29"/>
    <x v="448"/>
    <s v="5 week"/>
    <n v="20.5"/>
    <x v="3"/>
    <n v="36.6"/>
    <x v="0"/>
    <n v="43.6"/>
    <x v="0"/>
    <x v="334"/>
  </r>
  <r>
    <x v="459"/>
    <x v="4"/>
    <x v="1"/>
    <x v="0"/>
    <x v="3"/>
    <n v="29"/>
    <x v="449"/>
    <s v="5 week"/>
    <n v="34.799999999999997"/>
    <x v="0"/>
    <n v="89"/>
    <x v="4"/>
    <n v="152.6"/>
    <x v="1"/>
    <x v="138"/>
  </r>
  <r>
    <x v="460"/>
    <x v="0"/>
    <x v="2"/>
    <x v="1"/>
    <x v="1"/>
    <n v="59"/>
    <x v="450"/>
    <s v="9 week"/>
    <n v="25.5"/>
    <x v="1"/>
    <n v="77.5"/>
    <x v="1"/>
    <n v="154.1"/>
    <x v="1"/>
    <x v="335"/>
  </r>
  <r>
    <x v="461"/>
    <x v="4"/>
    <x v="2"/>
    <x v="2"/>
    <x v="2"/>
    <n v="26"/>
    <x v="451"/>
    <s v="4 week"/>
    <n v="35"/>
    <x v="0"/>
    <n v="80.099999999999994"/>
    <x v="4"/>
    <n v="182.4"/>
    <x v="3"/>
    <x v="336"/>
  </r>
  <r>
    <x v="462"/>
    <x v="3"/>
    <x v="2"/>
    <x v="0"/>
    <x v="2"/>
    <n v="58"/>
    <x v="452"/>
    <s v="9 week"/>
    <n v="37.4"/>
    <x v="0"/>
    <n v="71.400000000000006"/>
    <x v="1"/>
    <n v="89"/>
    <x v="2"/>
    <x v="337"/>
  </r>
  <r>
    <x v="463"/>
    <x v="0"/>
    <x v="2"/>
    <x v="1"/>
    <x v="0"/>
    <n v="30"/>
    <x v="453"/>
    <s v="5 week"/>
    <n v="33"/>
    <x v="0"/>
    <n v="55.4"/>
    <x v="3"/>
    <n v="68"/>
    <x v="0"/>
    <x v="338"/>
  </r>
  <r>
    <x v="464"/>
    <x v="2"/>
    <x v="0"/>
    <x v="2"/>
    <x v="1"/>
    <n v="60"/>
    <x v="454"/>
    <s v="9 week"/>
    <n v="33.1"/>
    <x v="0"/>
    <n v="48.6"/>
    <x v="2"/>
    <n v="53.3"/>
    <x v="0"/>
    <x v="218"/>
  </r>
  <r>
    <x v="465"/>
    <x v="0"/>
    <x v="0"/>
    <x v="2"/>
    <x v="5"/>
    <n v="27"/>
    <x v="455"/>
    <s v="4 week"/>
    <n v="28.3"/>
    <x v="4"/>
    <n v="69"/>
    <x v="1"/>
    <n v="182.1"/>
    <x v="3"/>
    <x v="197"/>
  </r>
  <r>
    <x v="466"/>
    <x v="0"/>
    <x v="2"/>
    <x v="2"/>
    <x v="4"/>
    <n v="43"/>
    <x v="456"/>
    <s v="7 week"/>
    <n v="16.100000000000001"/>
    <x v="2"/>
    <n v="30.4"/>
    <x v="0"/>
    <n v="45.4"/>
    <x v="0"/>
    <x v="26"/>
  </r>
  <r>
    <x v="467"/>
    <x v="3"/>
    <x v="4"/>
    <x v="2"/>
    <x v="0"/>
    <n v="31"/>
    <x v="457"/>
    <s v="5 week"/>
    <n v="35.299999999999997"/>
    <x v="0"/>
    <n v="67.400000000000006"/>
    <x v="1"/>
    <n v="135.5"/>
    <x v="1"/>
    <x v="52"/>
  </r>
  <r>
    <x v="468"/>
    <x v="1"/>
    <x v="3"/>
    <x v="0"/>
    <x v="4"/>
    <n v="5"/>
    <x v="458"/>
    <s v="1 week"/>
    <n v="22"/>
    <x v="3"/>
    <n v="75.2"/>
    <x v="1"/>
    <n v="35.1"/>
    <x v="5"/>
    <x v="339"/>
  </r>
  <r>
    <x v="469"/>
    <x v="4"/>
    <x v="4"/>
    <x v="0"/>
    <x v="1"/>
    <n v="21"/>
    <x v="459"/>
    <s v="3 week"/>
    <n v="19.2"/>
    <x v="2"/>
    <n v="74.900000000000006"/>
    <x v="1"/>
    <n v="190.8"/>
    <x v="3"/>
    <x v="36"/>
  </r>
  <r>
    <x v="470"/>
    <x v="1"/>
    <x v="1"/>
    <x v="2"/>
    <x v="3"/>
    <n v="44"/>
    <x v="460"/>
    <s v="7 week"/>
    <n v="35.299999999999997"/>
    <x v="0"/>
    <n v="85.8"/>
    <x v="4"/>
    <n v="13.6"/>
    <x v="5"/>
    <x v="326"/>
  </r>
  <r>
    <x v="471"/>
    <x v="1"/>
    <x v="0"/>
    <x v="0"/>
    <x v="4"/>
    <n v="8"/>
    <x v="461"/>
    <s v="2 week"/>
    <n v="36.5"/>
    <x v="0"/>
    <n v="33.299999999999997"/>
    <x v="0"/>
    <n v="65.7"/>
    <x v="0"/>
    <x v="340"/>
  </r>
  <r>
    <x v="472"/>
    <x v="4"/>
    <x v="4"/>
    <x v="0"/>
    <x v="1"/>
    <n v="3"/>
    <x v="462"/>
    <s v="1 week"/>
    <n v="31"/>
    <x v="4"/>
    <n v="84.9"/>
    <x v="4"/>
    <n v="38.4"/>
    <x v="5"/>
    <x v="129"/>
  </r>
  <r>
    <x v="473"/>
    <x v="1"/>
    <x v="2"/>
    <x v="0"/>
    <x v="1"/>
    <n v="5"/>
    <x v="463"/>
    <s v="1 week"/>
    <n v="36.9"/>
    <x v="0"/>
    <n v="50.7"/>
    <x v="2"/>
    <n v="68.099999999999994"/>
    <x v="0"/>
    <x v="341"/>
  </r>
  <r>
    <x v="474"/>
    <x v="4"/>
    <x v="3"/>
    <x v="0"/>
    <x v="1"/>
    <n v="39"/>
    <x v="464"/>
    <s v="6 week"/>
    <n v="17"/>
    <x v="2"/>
    <n v="45.3"/>
    <x v="2"/>
    <n v="60.9"/>
    <x v="0"/>
    <x v="342"/>
  </r>
  <r>
    <x v="475"/>
    <x v="1"/>
    <x v="3"/>
    <x v="0"/>
    <x v="2"/>
    <n v="55"/>
    <x v="465"/>
    <s v="8 week"/>
    <n v="23"/>
    <x v="3"/>
    <n v="82.2"/>
    <x v="4"/>
    <n v="132.9"/>
    <x v="1"/>
    <x v="281"/>
  </r>
  <r>
    <x v="476"/>
    <x v="4"/>
    <x v="1"/>
    <x v="1"/>
    <x v="2"/>
    <n v="7"/>
    <x v="466"/>
    <s v="1 week"/>
    <n v="29.2"/>
    <x v="4"/>
    <n v="90"/>
    <x v="4"/>
    <n v="20.9"/>
    <x v="5"/>
    <x v="343"/>
  </r>
  <r>
    <x v="477"/>
    <x v="3"/>
    <x v="2"/>
    <x v="2"/>
    <x v="1"/>
    <n v="35"/>
    <x v="467"/>
    <s v="5 week"/>
    <n v="16.899999999999999"/>
    <x v="2"/>
    <n v="41.1"/>
    <x v="0"/>
    <n v="26.4"/>
    <x v="5"/>
    <x v="344"/>
  </r>
  <r>
    <x v="478"/>
    <x v="3"/>
    <x v="0"/>
    <x v="1"/>
    <x v="5"/>
    <n v="55"/>
    <x v="468"/>
    <s v="8 week"/>
    <n v="36.200000000000003"/>
    <x v="0"/>
    <n v="61.5"/>
    <x v="3"/>
    <n v="86.1"/>
    <x v="2"/>
    <x v="345"/>
  </r>
  <r>
    <x v="479"/>
    <x v="3"/>
    <x v="2"/>
    <x v="0"/>
    <x v="1"/>
    <n v="48"/>
    <x v="469"/>
    <s v="7 week"/>
    <n v="31.8"/>
    <x v="4"/>
    <n v="61.5"/>
    <x v="3"/>
    <n v="180.3"/>
    <x v="3"/>
    <x v="346"/>
  </r>
  <r>
    <x v="480"/>
    <x v="3"/>
    <x v="1"/>
    <x v="2"/>
    <x v="1"/>
    <n v="2"/>
    <x v="470"/>
    <s v="1 week"/>
    <n v="29.7"/>
    <x v="4"/>
    <n v="33.4"/>
    <x v="0"/>
    <n v="68.599999999999994"/>
    <x v="0"/>
    <x v="347"/>
  </r>
  <r>
    <x v="481"/>
    <x v="0"/>
    <x v="4"/>
    <x v="2"/>
    <x v="1"/>
    <n v="7"/>
    <x v="471"/>
    <s v="1 week"/>
    <n v="40"/>
    <x v="0"/>
    <n v="78.599999999999994"/>
    <x v="1"/>
    <n v="190"/>
    <x v="3"/>
    <x v="348"/>
  </r>
  <r>
    <x v="482"/>
    <x v="0"/>
    <x v="1"/>
    <x v="2"/>
    <x v="1"/>
    <n v="15"/>
    <x v="472"/>
    <s v="3 week"/>
    <n v="16.899999999999999"/>
    <x v="2"/>
    <n v="69.099999999999994"/>
    <x v="1"/>
    <n v="26.9"/>
    <x v="5"/>
    <x v="349"/>
  </r>
  <r>
    <x v="483"/>
    <x v="0"/>
    <x v="3"/>
    <x v="0"/>
    <x v="2"/>
    <n v="45"/>
    <x v="473"/>
    <s v="7 week"/>
    <n v="39.1"/>
    <x v="0"/>
    <n v="65.400000000000006"/>
    <x v="1"/>
    <n v="37.1"/>
    <x v="5"/>
    <x v="350"/>
  </r>
  <r>
    <x v="484"/>
    <x v="0"/>
    <x v="2"/>
    <x v="1"/>
    <x v="4"/>
    <n v="24"/>
    <x v="474"/>
    <s v="4 week"/>
    <n v="29.5"/>
    <x v="4"/>
    <n v="34.700000000000003"/>
    <x v="0"/>
    <n v="36"/>
    <x v="5"/>
    <x v="261"/>
  </r>
  <r>
    <x v="485"/>
    <x v="3"/>
    <x v="1"/>
    <x v="1"/>
    <x v="7"/>
    <n v="39"/>
    <x v="475"/>
    <s v="6 week"/>
    <n v="38.5"/>
    <x v="0"/>
    <n v="47.5"/>
    <x v="2"/>
    <n v="125.4"/>
    <x v="4"/>
    <x v="274"/>
  </r>
  <r>
    <x v="486"/>
    <x v="3"/>
    <x v="1"/>
    <x v="2"/>
    <x v="2"/>
    <n v="36"/>
    <x v="476"/>
    <s v="6 week"/>
    <n v="33.799999999999997"/>
    <x v="0"/>
    <n v="68.599999999999994"/>
    <x v="1"/>
    <n v="146.1"/>
    <x v="1"/>
    <x v="225"/>
  </r>
  <r>
    <x v="487"/>
    <x v="1"/>
    <x v="2"/>
    <x v="0"/>
    <x v="4"/>
    <n v="35"/>
    <x v="477"/>
    <s v="5 week"/>
    <n v="36.9"/>
    <x v="0"/>
    <n v="55.4"/>
    <x v="3"/>
    <n v="119.6"/>
    <x v="4"/>
    <x v="351"/>
  </r>
  <r>
    <x v="488"/>
    <x v="0"/>
    <x v="2"/>
    <x v="2"/>
    <x v="1"/>
    <n v="32"/>
    <x v="478"/>
    <s v="5 week"/>
    <n v="23.6"/>
    <x v="3"/>
    <n v="33.799999999999997"/>
    <x v="0"/>
    <n v="186"/>
    <x v="3"/>
    <x v="352"/>
  </r>
  <r>
    <x v="489"/>
    <x v="1"/>
    <x v="0"/>
    <x v="0"/>
    <x v="7"/>
    <n v="18"/>
    <x v="479"/>
    <s v="3 week"/>
    <n v="37.5"/>
    <x v="0"/>
    <n v="41.8"/>
    <x v="0"/>
    <n v="18.5"/>
    <x v="5"/>
    <x v="353"/>
  </r>
  <r>
    <x v="490"/>
    <x v="3"/>
    <x v="3"/>
    <x v="2"/>
    <x v="2"/>
    <n v="40"/>
    <x v="378"/>
    <s v="6 week"/>
    <n v="18.600000000000001"/>
    <x v="2"/>
    <n v="76.8"/>
    <x v="1"/>
    <n v="141.1"/>
    <x v="1"/>
    <x v="354"/>
  </r>
  <r>
    <x v="491"/>
    <x v="0"/>
    <x v="2"/>
    <x v="0"/>
    <x v="0"/>
    <n v="32"/>
    <x v="480"/>
    <s v="5 week"/>
    <n v="37.4"/>
    <x v="0"/>
    <n v="32.700000000000003"/>
    <x v="0"/>
    <n v="37.799999999999997"/>
    <x v="5"/>
    <x v="257"/>
  </r>
  <r>
    <x v="492"/>
    <x v="2"/>
    <x v="4"/>
    <x v="0"/>
    <x v="2"/>
    <n v="50"/>
    <x v="481"/>
    <s v="8 week"/>
    <n v="38.1"/>
    <x v="0"/>
    <n v="32.200000000000003"/>
    <x v="0"/>
    <n v="68.099999999999994"/>
    <x v="0"/>
    <x v="96"/>
  </r>
  <r>
    <x v="493"/>
    <x v="0"/>
    <x v="1"/>
    <x v="1"/>
    <x v="2"/>
    <n v="54"/>
    <x v="482"/>
    <s v="8 week"/>
    <n v="22.7"/>
    <x v="3"/>
    <n v="82.4"/>
    <x v="4"/>
    <n v="16.5"/>
    <x v="5"/>
    <x v="29"/>
  </r>
  <r>
    <x v="494"/>
    <x v="2"/>
    <x v="2"/>
    <x v="0"/>
    <x v="0"/>
    <n v="2"/>
    <x v="483"/>
    <s v="1 week"/>
    <n v="39.4"/>
    <x v="0"/>
    <n v="87.2"/>
    <x v="4"/>
    <n v="134.19999999999999"/>
    <x v="1"/>
    <x v="355"/>
  </r>
  <r>
    <x v="495"/>
    <x v="2"/>
    <x v="0"/>
    <x v="0"/>
    <x v="4"/>
    <n v="56"/>
    <x v="484"/>
    <s v="8 week"/>
    <n v="27.1"/>
    <x v="1"/>
    <n v="41"/>
    <x v="0"/>
    <n v="84.9"/>
    <x v="2"/>
    <x v="356"/>
  </r>
  <r>
    <x v="496"/>
    <x v="4"/>
    <x v="0"/>
    <x v="0"/>
    <x v="0"/>
    <n v="32"/>
    <x v="485"/>
    <s v="5 week"/>
    <n v="36.799999999999997"/>
    <x v="0"/>
    <n v="50.6"/>
    <x v="2"/>
    <n v="47.6"/>
    <x v="0"/>
    <x v="41"/>
  </r>
  <r>
    <x v="497"/>
    <x v="2"/>
    <x v="2"/>
    <x v="2"/>
    <x v="7"/>
    <n v="21"/>
    <x v="132"/>
    <s v="3 week"/>
    <n v="38.299999999999997"/>
    <x v="0"/>
    <n v="37"/>
    <x v="0"/>
    <n v="170"/>
    <x v="3"/>
    <x v="96"/>
  </r>
  <r>
    <x v="498"/>
    <x v="0"/>
    <x v="3"/>
    <x v="1"/>
    <x v="4"/>
    <n v="41"/>
    <x v="486"/>
    <s v="6 week"/>
    <n v="31.3"/>
    <x v="4"/>
    <n v="71.2"/>
    <x v="1"/>
    <n v="112.7"/>
    <x v="4"/>
    <x v="313"/>
  </r>
  <r>
    <x v="499"/>
    <x v="0"/>
    <x v="1"/>
    <x v="0"/>
    <x v="2"/>
    <n v="1"/>
    <x v="487"/>
    <s v="1 week"/>
    <n v="26.6"/>
    <x v="1"/>
    <n v="59.3"/>
    <x v="3"/>
    <n v="22.2"/>
    <x v="5"/>
    <x v="357"/>
  </r>
  <r>
    <x v="500"/>
    <x v="0"/>
    <x v="4"/>
    <x v="0"/>
    <x v="0"/>
    <n v="56"/>
    <x v="76"/>
    <s v="8 week"/>
    <n v="29.7"/>
    <x v="4"/>
    <n v="70.400000000000006"/>
    <x v="1"/>
    <n v="141.5"/>
    <x v="1"/>
    <x v="284"/>
  </r>
  <r>
    <x v="501"/>
    <x v="0"/>
    <x v="2"/>
    <x v="2"/>
    <x v="0"/>
    <n v="58"/>
    <x v="488"/>
    <s v="9 week"/>
    <n v="34.299999999999997"/>
    <x v="0"/>
    <n v="70.400000000000006"/>
    <x v="1"/>
    <n v="73.400000000000006"/>
    <x v="2"/>
    <x v="114"/>
  </r>
  <r>
    <x v="502"/>
    <x v="2"/>
    <x v="1"/>
    <x v="0"/>
    <x v="0"/>
    <n v="57"/>
    <x v="489"/>
    <s v="9 week"/>
    <n v="20.5"/>
    <x v="3"/>
    <n v="35.4"/>
    <x v="0"/>
    <n v="116.9"/>
    <x v="4"/>
    <x v="358"/>
  </r>
  <r>
    <x v="503"/>
    <x v="2"/>
    <x v="4"/>
    <x v="1"/>
    <x v="7"/>
    <n v="58"/>
    <x v="490"/>
    <s v="9 week"/>
    <n v="33"/>
    <x v="0"/>
    <n v="49.8"/>
    <x v="2"/>
    <n v="191.5"/>
    <x v="3"/>
    <x v="296"/>
  </r>
  <r>
    <x v="504"/>
    <x v="0"/>
    <x v="0"/>
    <x v="0"/>
    <x v="1"/>
    <n v="21"/>
    <x v="237"/>
    <s v="3 week"/>
    <n v="32.1"/>
    <x v="0"/>
    <n v="86.8"/>
    <x v="4"/>
    <n v="190"/>
    <x v="3"/>
    <x v="359"/>
  </r>
  <r>
    <x v="505"/>
    <x v="2"/>
    <x v="0"/>
    <x v="0"/>
    <x v="6"/>
    <n v="30"/>
    <x v="491"/>
    <s v="5 week"/>
    <n v="24.9"/>
    <x v="1"/>
    <n v="74.8"/>
    <x v="1"/>
    <n v="122.2"/>
    <x v="4"/>
    <x v="360"/>
  </r>
  <r>
    <x v="506"/>
    <x v="3"/>
    <x v="4"/>
    <x v="1"/>
    <x v="3"/>
    <n v="39"/>
    <x v="492"/>
    <s v="6 week"/>
    <n v="18.3"/>
    <x v="2"/>
    <n v="36.200000000000003"/>
    <x v="0"/>
    <n v="40.5"/>
    <x v="0"/>
    <x v="191"/>
  </r>
  <r>
    <x v="507"/>
    <x v="1"/>
    <x v="4"/>
    <x v="2"/>
    <x v="0"/>
    <n v="59"/>
    <x v="493"/>
    <s v="9 week"/>
    <n v="29.4"/>
    <x v="4"/>
    <n v="89.5"/>
    <x v="4"/>
    <n v="19.100000000000001"/>
    <x v="5"/>
    <x v="313"/>
  </r>
  <r>
    <x v="508"/>
    <x v="3"/>
    <x v="4"/>
    <x v="1"/>
    <x v="2"/>
    <n v="42"/>
    <x v="494"/>
    <s v="6 week"/>
    <n v="21"/>
    <x v="3"/>
    <n v="78.400000000000006"/>
    <x v="1"/>
    <n v="28.7"/>
    <x v="5"/>
    <x v="185"/>
  </r>
  <r>
    <x v="509"/>
    <x v="4"/>
    <x v="3"/>
    <x v="0"/>
    <x v="4"/>
    <n v="8"/>
    <x v="495"/>
    <s v="2 week"/>
    <n v="36.799999999999997"/>
    <x v="0"/>
    <n v="66.7"/>
    <x v="1"/>
    <n v="63"/>
    <x v="0"/>
    <x v="361"/>
  </r>
  <r>
    <x v="510"/>
    <x v="1"/>
    <x v="1"/>
    <x v="0"/>
    <x v="3"/>
    <n v="38"/>
    <x v="496"/>
    <s v="6 week"/>
    <n v="37.299999999999997"/>
    <x v="0"/>
    <n v="71.599999999999994"/>
    <x v="1"/>
    <n v="69.5"/>
    <x v="0"/>
    <x v="52"/>
  </r>
  <r>
    <x v="511"/>
    <x v="4"/>
    <x v="2"/>
    <x v="0"/>
    <x v="2"/>
    <n v="15"/>
    <x v="497"/>
    <s v="3 week"/>
    <n v="28.3"/>
    <x v="4"/>
    <n v="64.599999999999994"/>
    <x v="3"/>
    <n v="147.80000000000001"/>
    <x v="1"/>
    <x v="216"/>
  </r>
  <r>
    <x v="512"/>
    <x v="3"/>
    <x v="3"/>
    <x v="0"/>
    <x v="7"/>
    <n v="51"/>
    <x v="498"/>
    <s v="8 week"/>
    <n v="19.899999999999999"/>
    <x v="2"/>
    <n v="69.400000000000006"/>
    <x v="1"/>
    <n v="130.19999999999999"/>
    <x v="1"/>
    <x v="362"/>
  </r>
  <r>
    <x v="513"/>
    <x v="3"/>
    <x v="2"/>
    <x v="2"/>
    <x v="6"/>
    <n v="56"/>
    <x v="499"/>
    <s v="8 week"/>
    <n v="17.3"/>
    <x v="2"/>
    <n v="85"/>
    <x v="4"/>
    <n v="189.4"/>
    <x v="3"/>
    <x v="251"/>
  </r>
  <r>
    <x v="514"/>
    <x v="2"/>
    <x v="2"/>
    <x v="1"/>
    <x v="3"/>
    <n v="33"/>
    <x v="500"/>
    <s v="5 week"/>
    <n v="21"/>
    <x v="3"/>
    <n v="57"/>
    <x v="3"/>
    <n v="57.8"/>
    <x v="0"/>
    <x v="222"/>
  </r>
  <r>
    <x v="515"/>
    <x v="4"/>
    <x v="2"/>
    <x v="0"/>
    <x v="0"/>
    <n v="16"/>
    <x v="501"/>
    <s v="3 week"/>
    <n v="25"/>
    <x v="1"/>
    <n v="31.7"/>
    <x v="0"/>
    <n v="12.4"/>
    <x v="5"/>
    <x v="102"/>
  </r>
  <r>
    <x v="516"/>
    <x v="1"/>
    <x v="1"/>
    <x v="2"/>
    <x v="0"/>
    <n v="6"/>
    <x v="502"/>
    <s v="1 week"/>
    <n v="26"/>
    <x v="1"/>
    <n v="45.6"/>
    <x v="2"/>
    <n v="88.3"/>
    <x v="2"/>
    <x v="360"/>
  </r>
  <r>
    <x v="517"/>
    <x v="4"/>
    <x v="4"/>
    <x v="0"/>
    <x v="1"/>
    <n v="49"/>
    <x v="503"/>
    <s v="7 week"/>
    <n v="23.9"/>
    <x v="3"/>
    <n v="43.3"/>
    <x v="0"/>
    <n v="75.2"/>
    <x v="2"/>
    <x v="205"/>
  </r>
  <r>
    <x v="518"/>
    <x v="1"/>
    <x v="4"/>
    <x v="2"/>
    <x v="0"/>
    <n v="58"/>
    <x v="504"/>
    <s v="9 week"/>
    <n v="17.100000000000001"/>
    <x v="2"/>
    <n v="77.2"/>
    <x v="1"/>
    <n v="97.4"/>
    <x v="2"/>
    <x v="114"/>
  </r>
  <r>
    <x v="519"/>
    <x v="4"/>
    <x v="0"/>
    <x v="1"/>
    <x v="7"/>
    <n v="18"/>
    <x v="505"/>
    <s v="3 week"/>
    <n v="23.2"/>
    <x v="3"/>
    <n v="82.1"/>
    <x v="4"/>
    <n v="104"/>
    <x v="4"/>
    <x v="49"/>
  </r>
  <r>
    <x v="520"/>
    <x v="4"/>
    <x v="4"/>
    <x v="1"/>
    <x v="4"/>
    <n v="60"/>
    <x v="506"/>
    <s v="9 week"/>
    <n v="29"/>
    <x v="4"/>
    <n v="80.5"/>
    <x v="4"/>
    <n v="39.700000000000003"/>
    <x v="5"/>
    <x v="23"/>
  </r>
  <r>
    <x v="521"/>
    <x v="2"/>
    <x v="3"/>
    <x v="1"/>
    <x v="2"/>
    <n v="6"/>
    <x v="507"/>
    <s v="1 week"/>
    <n v="26.1"/>
    <x v="1"/>
    <n v="37.1"/>
    <x v="0"/>
    <n v="173"/>
    <x v="3"/>
    <x v="318"/>
  </r>
  <r>
    <x v="522"/>
    <x v="3"/>
    <x v="4"/>
    <x v="0"/>
    <x v="2"/>
    <n v="17"/>
    <x v="508"/>
    <s v="3 week"/>
    <n v="32.9"/>
    <x v="0"/>
    <n v="75.900000000000006"/>
    <x v="1"/>
    <n v="23.8"/>
    <x v="5"/>
    <x v="363"/>
  </r>
  <r>
    <x v="523"/>
    <x v="0"/>
    <x v="1"/>
    <x v="1"/>
    <x v="1"/>
    <n v="38"/>
    <x v="509"/>
    <s v="6 week"/>
    <n v="26"/>
    <x v="1"/>
    <n v="58.5"/>
    <x v="3"/>
    <n v="179.8"/>
    <x v="3"/>
    <x v="275"/>
  </r>
  <r>
    <x v="524"/>
    <x v="2"/>
    <x v="1"/>
    <x v="1"/>
    <x v="1"/>
    <n v="41"/>
    <x v="510"/>
    <s v="6 week"/>
    <n v="34.1"/>
    <x v="0"/>
    <n v="47.3"/>
    <x v="2"/>
    <n v="172"/>
    <x v="3"/>
    <x v="166"/>
  </r>
  <r>
    <x v="525"/>
    <x v="1"/>
    <x v="4"/>
    <x v="2"/>
    <x v="4"/>
    <n v="2"/>
    <x v="511"/>
    <s v="1 week"/>
    <n v="36.9"/>
    <x v="0"/>
    <n v="79.400000000000006"/>
    <x v="1"/>
    <n v="66.8"/>
    <x v="0"/>
    <x v="364"/>
  </r>
  <r>
    <x v="526"/>
    <x v="2"/>
    <x v="2"/>
    <x v="2"/>
    <x v="4"/>
    <n v="4"/>
    <x v="512"/>
    <s v="1 week"/>
    <n v="17.7"/>
    <x v="2"/>
    <n v="32.9"/>
    <x v="0"/>
    <n v="59.8"/>
    <x v="0"/>
    <x v="365"/>
  </r>
  <r>
    <x v="527"/>
    <x v="2"/>
    <x v="4"/>
    <x v="0"/>
    <x v="6"/>
    <n v="24"/>
    <x v="513"/>
    <s v="4 week"/>
    <n v="34"/>
    <x v="0"/>
    <n v="69.900000000000006"/>
    <x v="1"/>
    <n v="107.5"/>
    <x v="4"/>
    <x v="366"/>
  </r>
  <r>
    <x v="528"/>
    <x v="3"/>
    <x v="0"/>
    <x v="0"/>
    <x v="0"/>
    <n v="57"/>
    <x v="514"/>
    <s v="9 week"/>
    <n v="18.8"/>
    <x v="2"/>
    <n v="43.6"/>
    <x v="0"/>
    <n v="119.8"/>
    <x v="4"/>
    <x v="367"/>
  </r>
  <r>
    <x v="529"/>
    <x v="2"/>
    <x v="2"/>
    <x v="0"/>
    <x v="2"/>
    <n v="7"/>
    <x v="515"/>
    <s v="1 week"/>
    <n v="16.5"/>
    <x v="2"/>
    <n v="32.6"/>
    <x v="0"/>
    <n v="151.9"/>
    <x v="1"/>
    <x v="368"/>
  </r>
  <r>
    <x v="530"/>
    <x v="2"/>
    <x v="3"/>
    <x v="0"/>
    <x v="4"/>
    <n v="60"/>
    <x v="516"/>
    <s v="9 week"/>
    <n v="22.8"/>
    <x v="3"/>
    <n v="86.6"/>
    <x v="4"/>
    <n v="157.1"/>
    <x v="1"/>
    <x v="369"/>
  </r>
  <r>
    <x v="531"/>
    <x v="2"/>
    <x v="2"/>
    <x v="0"/>
    <x v="1"/>
    <n v="39"/>
    <x v="517"/>
    <s v="6 week"/>
    <n v="28.9"/>
    <x v="4"/>
    <n v="39.5"/>
    <x v="0"/>
    <n v="195.5"/>
    <x v="3"/>
    <x v="370"/>
  </r>
  <r>
    <x v="532"/>
    <x v="1"/>
    <x v="4"/>
    <x v="2"/>
    <x v="7"/>
    <n v="22"/>
    <x v="518"/>
    <s v="4 week"/>
    <n v="32.200000000000003"/>
    <x v="0"/>
    <n v="89.5"/>
    <x v="4"/>
    <n v="138.80000000000001"/>
    <x v="1"/>
    <x v="371"/>
  </r>
  <r>
    <x v="533"/>
    <x v="2"/>
    <x v="4"/>
    <x v="2"/>
    <x v="0"/>
    <n v="17"/>
    <x v="519"/>
    <s v="3 week"/>
    <n v="21.9"/>
    <x v="3"/>
    <n v="31"/>
    <x v="0"/>
    <n v="26.5"/>
    <x v="5"/>
    <x v="372"/>
  </r>
  <r>
    <x v="534"/>
    <x v="0"/>
    <x v="2"/>
    <x v="1"/>
    <x v="4"/>
    <n v="60"/>
    <x v="520"/>
    <s v="9 week"/>
    <n v="23.6"/>
    <x v="3"/>
    <n v="44"/>
    <x v="0"/>
    <n v="149"/>
    <x v="1"/>
    <x v="373"/>
  </r>
  <r>
    <x v="535"/>
    <x v="0"/>
    <x v="1"/>
    <x v="1"/>
    <x v="2"/>
    <n v="41"/>
    <x v="521"/>
    <s v="6 week"/>
    <n v="35.299999999999997"/>
    <x v="0"/>
    <n v="87.9"/>
    <x v="4"/>
    <n v="184.8"/>
    <x v="3"/>
    <x v="374"/>
  </r>
  <r>
    <x v="536"/>
    <x v="0"/>
    <x v="3"/>
    <x v="0"/>
    <x v="0"/>
    <n v="50"/>
    <x v="522"/>
    <s v="8 week"/>
    <n v="27.5"/>
    <x v="1"/>
    <n v="51.2"/>
    <x v="2"/>
    <n v="44.7"/>
    <x v="0"/>
    <x v="214"/>
  </r>
  <r>
    <x v="537"/>
    <x v="4"/>
    <x v="2"/>
    <x v="0"/>
    <x v="0"/>
    <n v="13"/>
    <x v="523"/>
    <s v="2 week"/>
    <n v="24.7"/>
    <x v="1"/>
    <n v="65.2"/>
    <x v="1"/>
    <n v="181.6"/>
    <x v="3"/>
    <x v="375"/>
  </r>
  <r>
    <x v="538"/>
    <x v="4"/>
    <x v="0"/>
    <x v="1"/>
    <x v="4"/>
    <n v="14"/>
    <x v="524"/>
    <s v="2 week"/>
    <n v="26"/>
    <x v="1"/>
    <n v="41.7"/>
    <x v="0"/>
    <n v="52.5"/>
    <x v="0"/>
    <x v="47"/>
  </r>
  <r>
    <x v="539"/>
    <x v="2"/>
    <x v="3"/>
    <x v="1"/>
    <x v="1"/>
    <n v="15"/>
    <x v="525"/>
    <s v="3 week"/>
    <n v="20.8"/>
    <x v="3"/>
    <n v="84.4"/>
    <x v="4"/>
    <n v="98.5"/>
    <x v="2"/>
    <x v="376"/>
  </r>
  <r>
    <x v="540"/>
    <x v="0"/>
    <x v="2"/>
    <x v="2"/>
    <x v="4"/>
    <n v="6"/>
    <x v="526"/>
    <s v="1 week"/>
    <n v="38.5"/>
    <x v="0"/>
    <n v="82.3"/>
    <x v="4"/>
    <n v="43.7"/>
    <x v="0"/>
    <x v="377"/>
  </r>
  <r>
    <x v="541"/>
    <x v="2"/>
    <x v="2"/>
    <x v="2"/>
    <x v="5"/>
    <n v="19"/>
    <x v="527"/>
    <s v="3 week"/>
    <n v="33.5"/>
    <x v="0"/>
    <n v="46"/>
    <x v="2"/>
    <n v="71.8"/>
    <x v="2"/>
    <x v="367"/>
  </r>
  <r>
    <x v="542"/>
    <x v="0"/>
    <x v="2"/>
    <x v="0"/>
    <x v="0"/>
    <n v="23"/>
    <x v="528"/>
    <s v="4 week"/>
    <n v="34.200000000000003"/>
    <x v="0"/>
    <n v="63"/>
    <x v="3"/>
    <n v="69.3"/>
    <x v="0"/>
    <x v="237"/>
  </r>
  <r>
    <x v="543"/>
    <x v="1"/>
    <x v="0"/>
    <x v="1"/>
    <x v="5"/>
    <n v="38"/>
    <x v="529"/>
    <s v="6 week"/>
    <n v="21.5"/>
    <x v="3"/>
    <n v="88.8"/>
    <x v="4"/>
    <n v="17.600000000000001"/>
    <x v="5"/>
    <x v="54"/>
  </r>
  <r>
    <x v="544"/>
    <x v="1"/>
    <x v="1"/>
    <x v="0"/>
    <x v="4"/>
    <n v="58"/>
    <x v="530"/>
    <s v="9 week"/>
    <n v="26.7"/>
    <x v="1"/>
    <n v="59.9"/>
    <x v="3"/>
    <n v="183.5"/>
    <x v="3"/>
    <x v="218"/>
  </r>
  <r>
    <x v="545"/>
    <x v="3"/>
    <x v="4"/>
    <x v="2"/>
    <x v="3"/>
    <n v="27"/>
    <x v="531"/>
    <s v="4 week"/>
    <n v="20.2"/>
    <x v="3"/>
    <n v="66.7"/>
    <x v="1"/>
    <n v="37.4"/>
    <x v="5"/>
    <x v="378"/>
  </r>
  <r>
    <x v="546"/>
    <x v="3"/>
    <x v="0"/>
    <x v="2"/>
    <x v="1"/>
    <n v="44"/>
    <x v="532"/>
    <s v="7 week"/>
    <n v="23.2"/>
    <x v="3"/>
    <n v="52.5"/>
    <x v="2"/>
    <n v="166.3"/>
    <x v="3"/>
    <x v="207"/>
  </r>
  <r>
    <x v="547"/>
    <x v="0"/>
    <x v="1"/>
    <x v="2"/>
    <x v="6"/>
    <n v="60"/>
    <x v="533"/>
    <s v="9 week"/>
    <n v="25"/>
    <x v="1"/>
    <n v="41.5"/>
    <x v="0"/>
    <n v="64.3"/>
    <x v="0"/>
    <x v="230"/>
  </r>
  <r>
    <x v="548"/>
    <x v="1"/>
    <x v="3"/>
    <x v="1"/>
    <x v="2"/>
    <n v="13"/>
    <x v="534"/>
    <s v="2 week"/>
    <n v="21.9"/>
    <x v="3"/>
    <n v="79.7"/>
    <x v="1"/>
    <n v="64"/>
    <x v="0"/>
    <x v="379"/>
  </r>
  <r>
    <x v="549"/>
    <x v="3"/>
    <x v="0"/>
    <x v="2"/>
    <x v="0"/>
    <n v="44"/>
    <x v="535"/>
    <s v="7 week"/>
    <n v="35.9"/>
    <x v="0"/>
    <n v="63.5"/>
    <x v="3"/>
    <n v="146.1"/>
    <x v="1"/>
    <x v="106"/>
  </r>
  <r>
    <x v="550"/>
    <x v="3"/>
    <x v="3"/>
    <x v="1"/>
    <x v="5"/>
    <n v="31"/>
    <x v="536"/>
    <s v="5 week"/>
    <n v="30.3"/>
    <x v="4"/>
    <n v="58"/>
    <x v="3"/>
    <n v="115"/>
    <x v="4"/>
    <x v="380"/>
  </r>
  <r>
    <x v="551"/>
    <x v="1"/>
    <x v="1"/>
    <x v="0"/>
    <x v="0"/>
    <n v="51"/>
    <x v="537"/>
    <s v="8 week"/>
    <n v="34.299999999999997"/>
    <x v="0"/>
    <n v="60.2"/>
    <x v="3"/>
    <n v="162.5"/>
    <x v="3"/>
    <x v="381"/>
  </r>
  <r>
    <x v="552"/>
    <x v="4"/>
    <x v="2"/>
    <x v="1"/>
    <x v="3"/>
    <n v="58"/>
    <x v="538"/>
    <s v="9 week"/>
    <n v="28.6"/>
    <x v="4"/>
    <n v="71.7"/>
    <x v="1"/>
    <n v="18.2"/>
    <x v="5"/>
    <x v="241"/>
  </r>
  <r>
    <x v="553"/>
    <x v="0"/>
    <x v="1"/>
    <x v="0"/>
    <x v="6"/>
    <n v="22"/>
    <x v="539"/>
    <s v="4 week"/>
    <n v="34.5"/>
    <x v="0"/>
    <n v="55.2"/>
    <x v="3"/>
    <n v="100.7"/>
    <x v="4"/>
    <x v="382"/>
  </r>
  <r>
    <x v="554"/>
    <x v="4"/>
    <x v="4"/>
    <x v="1"/>
    <x v="1"/>
    <n v="38"/>
    <x v="540"/>
    <s v="6 week"/>
    <n v="25.6"/>
    <x v="1"/>
    <n v="58.1"/>
    <x v="3"/>
    <n v="53.6"/>
    <x v="0"/>
    <x v="66"/>
  </r>
  <r>
    <x v="555"/>
    <x v="3"/>
    <x v="3"/>
    <x v="0"/>
    <x v="2"/>
    <n v="46"/>
    <x v="541"/>
    <s v="7 week"/>
    <n v="39.6"/>
    <x v="0"/>
    <n v="36.9"/>
    <x v="0"/>
    <n v="13.1"/>
    <x v="5"/>
    <x v="383"/>
  </r>
  <r>
    <x v="556"/>
    <x v="0"/>
    <x v="2"/>
    <x v="1"/>
    <x v="4"/>
    <n v="26"/>
    <x v="542"/>
    <s v="4 week"/>
    <n v="29.4"/>
    <x v="4"/>
    <n v="46.2"/>
    <x v="2"/>
    <n v="92.3"/>
    <x v="2"/>
    <x v="100"/>
  </r>
  <r>
    <x v="557"/>
    <x v="4"/>
    <x v="2"/>
    <x v="0"/>
    <x v="0"/>
    <n v="28"/>
    <x v="543"/>
    <s v="4 week"/>
    <n v="38.799999999999997"/>
    <x v="0"/>
    <n v="56.5"/>
    <x v="3"/>
    <n v="157.5"/>
    <x v="1"/>
    <x v="104"/>
  </r>
  <r>
    <x v="558"/>
    <x v="1"/>
    <x v="4"/>
    <x v="2"/>
    <x v="1"/>
    <n v="28"/>
    <x v="544"/>
    <s v="4 week"/>
    <n v="20.6"/>
    <x v="3"/>
    <n v="55.4"/>
    <x v="3"/>
    <n v="123.6"/>
    <x v="4"/>
    <x v="176"/>
  </r>
  <r>
    <x v="559"/>
    <x v="3"/>
    <x v="2"/>
    <x v="0"/>
    <x v="0"/>
    <n v="56"/>
    <x v="90"/>
    <s v="8 week"/>
    <n v="16.8"/>
    <x v="2"/>
    <n v="68.3"/>
    <x v="1"/>
    <n v="12.8"/>
    <x v="5"/>
    <x v="384"/>
  </r>
  <r>
    <x v="560"/>
    <x v="2"/>
    <x v="1"/>
    <x v="1"/>
    <x v="0"/>
    <n v="48"/>
    <x v="545"/>
    <s v="7 week"/>
    <n v="37.6"/>
    <x v="0"/>
    <n v="41.1"/>
    <x v="0"/>
    <n v="42.8"/>
    <x v="0"/>
    <x v="292"/>
  </r>
  <r>
    <x v="561"/>
    <x v="1"/>
    <x v="0"/>
    <x v="0"/>
    <x v="4"/>
    <n v="57"/>
    <x v="546"/>
    <s v="9 week"/>
    <n v="23.7"/>
    <x v="3"/>
    <n v="89.5"/>
    <x v="4"/>
    <n v="111.3"/>
    <x v="4"/>
    <x v="385"/>
  </r>
  <r>
    <x v="562"/>
    <x v="2"/>
    <x v="0"/>
    <x v="1"/>
    <x v="2"/>
    <n v="39"/>
    <x v="547"/>
    <s v="6 week"/>
    <n v="25.1"/>
    <x v="1"/>
    <n v="80.900000000000006"/>
    <x v="4"/>
    <n v="198.9"/>
    <x v="3"/>
    <x v="386"/>
  </r>
  <r>
    <x v="563"/>
    <x v="3"/>
    <x v="1"/>
    <x v="0"/>
    <x v="1"/>
    <n v="11"/>
    <x v="548"/>
    <s v="2 week"/>
    <n v="31.5"/>
    <x v="4"/>
    <n v="73.2"/>
    <x v="1"/>
    <n v="24.6"/>
    <x v="5"/>
    <x v="387"/>
  </r>
  <r>
    <x v="564"/>
    <x v="0"/>
    <x v="2"/>
    <x v="0"/>
    <x v="0"/>
    <n v="44"/>
    <x v="549"/>
    <s v="7 week"/>
    <n v="21.2"/>
    <x v="3"/>
    <n v="59.4"/>
    <x v="3"/>
    <n v="137.5"/>
    <x v="1"/>
    <x v="388"/>
  </r>
  <r>
    <x v="565"/>
    <x v="2"/>
    <x v="3"/>
    <x v="1"/>
    <x v="6"/>
    <n v="2"/>
    <x v="550"/>
    <s v="1 week"/>
    <n v="21.7"/>
    <x v="3"/>
    <n v="46.9"/>
    <x v="2"/>
    <n v="184.8"/>
    <x v="3"/>
    <x v="389"/>
  </r>
  <r>
    <x v="566"/>
    <x v="3"/>
    <x v="3"/>
    <x v="2"/>
    <x v="4"/>
    <n v="31"/>
    <x v="551"/>
    <s v="5 week"/>
    <n v="37.4"/>
    <x v="0"/>
    <n v="83.6"/>
    <x v="4"/>
    <n v="162.80000000000001"/>
    <x v="3"/>
    <x v="390"/>
  </r>
  <r>
    <x v="567"/>
    <x v="1"/>
    <x v="4"/>
    <x v="0"/>
    <x v="1"/>
    <n v="21"/>
    <x v="552"/>
    <s v="3 week"/>
    <n v="39.4"/>
    <x v="0"/>
    <n v="54.1"/>
    <x v="2"/>
    <n v="101.8"/>
    <x v="4"/>
    <x v="391"/>
  </r>
  <r>
    <x v="568"/>
    <x v="1"/>
    <x v="4"/>
    <x v="1"/>
    <x v="0"/>
    <n v="59"/>
    <x v="553"/>
    <s v="9 week"/>
    <n v="20.100000000000001"/>
    <x v="3"/>
    <n v="55.9"/>
    <x v="3"/>
    <n v="142.9"/>
    <x v="1"/>
    <x v="192"/>
  </r>
  <r>
    <x v="569"/>
    <x v="3"/>
    <x v="0"/>
    <x v="1"/>
    <x v="5"/>
    <n v="38"/>
    <x v="277"/>
    <s v="6 week"/>
    <n v="35.799999999999997"/>
    <x v="0"/>
    <n v="65.7"/>
    <x v="1"/>
    <n v="90.3"/>
    <x v="2"/>
    <x v="392"/>
  </r>
  <r>
    <x v="570"/>
    <x v="0"/>
    <x v="4"/>
    <x v="2"/>
    <x v="4"/>
    <n v="45"/>
    <x v="554"/>
    <s v="7 week"/>
    <n v="19.100000000000001"/>
    <x v="2"/>
    <n v="81.900000000000006"/>
    <x v="4"/>
    <n v="122.5"/>
    <x v="4"/>
    <x v="393"/>
  </r>
  <r>
    <x v="571"/>
    <x v="2"/>
    <x v="0"/>
    <x v="2"/>
    <x v="4"/>
    <n v="56"/>
    <x v="555"/>
    <s v="8 week"/>
    <n v="30.5"/>
    <x v="4"/>
    <n v="59.1"/>
    <x v="3"/>
    <n v="115"/>
    <x v="4"/>
    <x v="41"/>
  </r>
  <r>
    <x v="572"/>
    <x v="4"/>
    <x v="4"/>
    <x v="2"/>
    <x v="1"/>
    <n v="34"/>
    <x v="556"/>
    <s v="5 week"/>
    <n v="32.6"/>
    <x v="0"/>
    <n v="52.5"/>
    <x v="2"/>
    <n v="17.899999999999999"/>
    <x v="5"/>
    <x v="187"/>
  </r>
  <r>
    <x v="573"/>
    <x v="0"/>
    <x v="4"/>
    <x v="1"/>
    <x v="7"/>
    <n v="54"/>
    <x v="557"/>
    <s v="8 week"/>
    <n v="23.5"/>
    <x v="3"/>
    <n v="60.6"/>
    <x v="3"/>
    <n v="198.4"/>
    <x v="3"/>
    <x v="275"/>
  </r>
  <r>
    <x v="574"/>
    <x v="3"/>
    <x v="1"/>
    <x v="1"/>
    <x v="0"/>
    <n v="32"/>
    <x v="558"/>
    <s v="5 week"/>
    <n v="19.5"/>
    <x v="2"/>
    <n v="44.1"/>
    <x v="0"/>
    <n v="132.1"/>
    <x v="1"/>
    <x v="394"/>
  </r>
  <r>
    <x v="575"/>
    <x v="2"/>
    <x v="3"/>
    <x v="0"/>
    <x v="1"/>
    <n v="52"/>
    <x v="559"/>
    <s v="8 week"/>
    <n v="18.7"/>
    <x v="2"/>
    <n v="88.7"/>
    <x v="4"/>
    <n v="190.5"/>
    <x v="3"/>
    <x v="395"/>
  </r>
  <r>
    <x v="576"/>
    <x v="4"/>
    <x v="3"/>
    <x v="2"/>
    <x v="6"/>
    <n v="60"/>
    <x v="222"/>
    <s v="9 week"/>
    <n v="32.5"/>
    <x v="0"/>
    <n v="52.9"/>
    <x v="2"/>
    <n v="110.2"/>
    <x v="4"/>
    <x v="29"/>
  </r>
  <r>
    <x v="577"/>
    <x v="0"/>
    <x v="2"/>
    <x v="2"/>
    <x v="2"/>
    <n v="21"/>
    <x v="560"/>
    <s v="3 week"/>
    <n v="30.1"/>
    <x v="4"/>
    <n v="82"/>
    <x v="4"/>
    <n v="54.4"/>
    <x v="0"/>
    <x v="396"/>
  </r>
  <r>
    <x v="578"/>
    <x v="3"/>
    <x v="3"/>
    <x v="0"/>
    <x v="5"/>
    <n v="8"/>
    <x v="561"/>
    <s v="2 week"/>
    <n v="32.6"/>
    <x v="0"/>
    <n v="83.2"/>
    <x v="4"/>
    <n v="88.3"/>
    <x v="2"/>
    <x v="397"/>
  </r>
  <r>
    <x v="579"/>
    <x v="2"/>
    <x v="1"/>
    <x v="0"/>
    <x v="2"/>
    <n v="42"/>
    <x v="562"/>
    <s v="6 week"/>
    <n v="34.700000000000003"/>
    <x v="0"/>
    <n v="41.4"/>
    <x v="0"/>
    <n v="158.19999999999999"/>
    <x v="1"/>
    <x v="398"/>
  </r>
  <r>
    <x v="580"/>
    <x v="2"/>
    <x v="3"/>
    <x v="1"/>
    <x v="2"/>
    <n v="28"/>
    <x v="563"/>
    <s v="4 week"/>
    <n v="27.1"/>
    <x v="1"/>
    <n v="33"/>
    <x v="0"/>
    <n v="67.2"/>
    <x v="0"/>
    <x v="399"/>
  </r>
  <r>
    <x v="581"/>
    <x v="4"/>
    <x v="3"/>
    <x v="0"/>
    <x v="4"/>
    <n v="7"/>
    <x v="564"/>
    <s v="1 week"/>
    <n v="17"/>
    <x v="2"/>
    <n v="85.4"/>
    <x v="4"/>
    <n v="182.1"/>
    <x v="3"/>
    <x v="400"/>
  </r>
  <r>
    <x v="582"/>
    <x v="1"/>
    <x v="0"/>
    <x v="1"/>
    <x v="4"/>
    <n v="17"/>
    <x v="565"/>
    <s v="3 week"/>
    <n v="32.6"/>
    <x v="0"/>
    <n v="88.3"/>
    <x v="4"/>
    <n v="23.6"/>
    <x v="5"/>
    <x v="211"/>
  </r>
  <r>
    <x v="583"/>
    <x v="4"/>
    <x v="1"/>
    <x v="2"/>
    <x v="1"/>
    <n v="26"/>
    <x v="566"/>
    <s v="4 week"/>
    <n v="31.8"/>
    <x v="4"/>
    <n v="48.3"/>
    <x v="2"/>
    <n v="39.4"/>
    <x v="5"/>
    <x v="401"/>
  </r>
  <r>
    <x v="584"/>
    <x v="4"/>
    <x v="2"/>
    <x v="1"/>
    <x v="4"/>
    <n v="59"/>
    <x v="567"/>
    <s v="9 week"/>
    <n v="24.5"/>
    <x v="1"/>
    <n v="55.7"/>
    <x v="3"/>
    <n v="180.2"/>
    <x v="3"/>
    <x v="402"/>
  </r>
  <r>
    <x v="585"/>
    <x v="1"/>
    <x v="4"/>
    <x v="2"/>
    <x v="0"/>
    <n v="60"/>
    <x v="568"/>
    <s v="9 week"/>
    <n v="32.799999999999997"/>
    <x v="0"/>
    <n v="76.599999999999994"/>
    <x v="1"/>
    <n v="120.6"/>
    <x v="4"/>
    <x v="381"/>
  </r>
  <r>
    <x v="586"/>
    <x v="0"/>
    <x v="2"/>
    <x v="1"/>
    <x v="0"/>
    <n v="16"/>
    <x v="569"/>
    <s v="3 week"/>
    <n v="27.6"/>
    <x v="1"/>
    <n v="41.6"/>
    <x v="0"/>
    <n v="116.2"/>
    <x v="4"/>
    <x v="403"/>
  </r>
  <r>
    <x v="587"/>
    <x v="4"/>
    <x v="3"/>
    <x v="1"/>
    <x v="6"/>
    <n v="33"/>
    <x v="570"/>
    <s v="5 week"/>
    <n v="36.700000000000003"/>
    <x v="0"/>
    <n v="64.5"/>
    <x v="3"/>
    <n v="195.7"/>
    <x v="3"/>
    <x v="383"/>
  </r>
  <r>
    <x v="588"/>
    <x v="2"/>
    <x v="2"/>
    <x v="0"/>
    <x v="0"/>
    <n v="58"/>
    <x v="571"/>
    <s v="9 week"/>
    <n v="39.200000000000003"/>
    <x v="0"/>
    <n v="80.400000000000006"/>
    <x v="4"/>
    <n v="115.6"/>
    <x v="4"/>
    <x v="124"/>
  </r>
  <r>
    <x v="589"/>
    <x v="3"/>
    <x v="4"/>
    <x v="2"/>
    <x v="4"/>
    <n v="44"/>
    <x v="572"/>
    <s v="7 week"/>
    <n v="19.899999999999999"/>
    <x v="2"/>
    <n v="52.4"/>
    <x v="2"/>
    <n v="80.400000000000006"/>
    <x v="2"/>
    <x v="328"/>
  </r>
  <r>
    <x v="590"/>
    <x v="2"/>
    <x v="4"/>
    <x v="1"/>
    <x v="4"/>
    <n v="40"/>
    <x v="573"/>
    <s v="6 week"/>
    <n v="28.7"/>
    <x v="4"/>
    <n v="72.400000000000006"/>
    <x v="1"/>
    <n v="76.099999999999994"/>
    <x v="2"/>
    <x v="322"/>
  </r>
  <r>
    <x v="591"/>
    <x v="3"/>
    <x v="4"/>
    <x v="1"/>
    <x v="6"/>
    <n v="30"/>
    <x v="574"/>
    <s v="5 week"/>
    <n v="30.8"/>
    <x v="4"/>
    <n v="38.1"/>
    <x v="0"/>
    <n v="95.5"/>
    <x v="2"/>
    <x v="404"/>
  </r>
  <r>
    <x v="592"/>
    <x v="2"/>
    <x v="3"/>
    <x v="2"/>
    <x v="3"/>
    <n v="47"/>
    <x v="575"/>
    <s v="7 week"/>
    <n v="24.7"/>
    <x v="1"/>
    <n v="74.3"/>
    <x v="1"/>
    <n v="122.1"/>
    <x v="4"/>
    <x v="120"/>
  </r>
  <r>
    <x v="593"/>
    <x v="2"/>
    <x v="4"/>
    <x v="2"/>
    <x v="5"/>
    <n v="27"/>
    <x v="576"/>
    <s v="4 week"/>
    <n v="34.799999999999997"/>
    <x v="0"/>
    <n v="46.3"/>
    <x v="2"/>
    <n v="73.7"/>
    <x v="2"/>
    <x v="405"/>
  </r>
  <r>
    <x v="594"/>
    <x v="4"/>
    <x v="3"/>
    <x v="0"/>
    <x v="2"/>
    <n v="15"/>
    <x v="577"/>
    <s v="3 week"/>
    <n v="19.7"/>
    <x v="2"/>
    <n v="49.1"/>
    <x v="2"/>
    <n v="12.9"/>
    <x v="5"/>
    <x v="43"/>
  </r>
  <r>
    <x v="595"/>
    <x v="4"/>
    <x v="1"/>
    <x v="1"/>
    <x v="0"/>
    <n v="1"/>
    <x v="578"/>
    <s v="1 week"/>
    <n v="25.4"/>
    <x v="1"/>
    <n v="61.7"/>
    <x v="3"/>
    <n v="177.3"/>
    <x v="3"/>
    <x v="406"/>
  </r>
  <r>
    <x v="596"/>
    <x v="1"/>
    <x v="3"/>
    <x v="2"/>
    <x v="2"/>
    <n v="40"/>
    <x v="308"/>
    <s v="6 week"/>
    <n v="23.3"/>
    <x v="3"/>
    <n v="53.7"/>
    <x v="2"/>
    <n v="99.5"/>
    <x v="2"/>
    <x v="407"/>
  </r>
  <r>
    <x v="597"/>
    <x v="2"/>
    <x v="4"/>
    <x v="1"/>
    <x v="1"/>
    <n v="30"/>
    <x v="579"/>
    <s v="5 week"/>
    <n v="30"/>
    <x v="4"/>
    <n v="78.400000000000006"/>
    <x v="1"/>
    <n v="20.399999999999999"/>
    <x v="5"/>
    <x v="408"/>
  </r>
  <r>
    <x v="598"/>
    <x v="1"/>
    <x v="4"/>
    <x v="0"/>
    <x v="4"/>
    <n v="60"/>
    <x v="580"/>
    <s v="9 week"/>
    <n v="37"/>
    <x v="0"/>
    <n v="35.9"/>
    <x v="0"/>
    <n v="156.1"/>
    <x v="1"/>
    <x v="67"/>
  </r>
  <r>
    <x v="599"/>
    <x v="0"/>
    <x v="0"/>
    <x v="0"/>
    <x v="1"/>
    <n v="50"/>
    <x v="581"/>
    <s v="8 week"/>
    <n v="19.600000000000001"/>
    <x v="2"/>
    <n v="42.8"/>
    <x v="0"/>
    <n v="100.9"/>
    <x v="4"/>
    <x v="335"/>
  </r>
  <r>
    <x v="600"/>
    <x v="3"/>
    <x v="3"/>
    <x v="2"/>
    <x v="2"/>
    <n v="29"/>
    <x v="582"/>
    <s v="5 week"/>
    <n v="30.7"/>
    <x v="4"/>
    <n v="30.8"/>
    <x v="0"/>
    <n v="13.9"/>
    <x v="5"/>
    <x v="409"/>
  </r>
  <r>
    <x v="601"/>
    <x v="2"/>
    <x v="0"/>
    <x v="0"/>
    <x v="2"/>
    <n v="15"/>
    <x v="583"/>
    <s v="3 week"/>
    <n v="16.7"/>
    <x v="2"/>
    <n v="51.4"/>
    <x v="2"/>
    <n v="98.8"/>
    <x v="2"/>
    <x v="202"/>
  </r>
  <r>
    <x v="602"/>
    <x v="4"/>
    <x v="4"/>
    <x v="0"/>
    <x v="2"/>
    <n v="29"/>
    <x v="584"/>
    <s v="5 week"/>
    <n v="20.399999999999999"/>
    <x v="3"/>
    <n v="32"/>
    <x v="0"/>
    <n v="100.5"/>
    <x v="4"/>
    <x v="410"/>
  </r>
  <r>
    <x v="603"/>
    <x v="2"/>
    <x v="2"/>
    <x v="1"/>
    <x v="1"/>
    <n v="49"/>
    <x v="585"/>
    <s v="7 week"/>
    <n v="28.1"/>
    <x v="4"/>
    <n v="62"/>
    <x v="3"/>
    <n v="79"/>
    <x v="2"/>
    <x v="411"/>
  </r>
  <r>
    <x v="604"/>
    <x v="2"/>
    <x v="1"/>
    <x v="2"/>
    <x v="4"/>
    <n v="29"/>
    <x v="586"/>
    <s v="5 week"/>
    <n v="22.8"/>
    <x v="3"/>
    <n v="31.6"/>
    <x v="0"/>
    <n v="84.7"/>
    <x v="2"/>
    <x v="242"/>
  </r>
  <r>
    <x v="605"/>
    <x v="4"/>
    <x v="3"/>
    <x v="0"/>
    <x v="3"/>
    <n v="3"/>
    <x v="587"/>
    <s v="1 week"/>
    <n v="28.6"/>
    <x v="4"/>
    <n v="47.1"/>
    <x v="2"/>
    <n v="49.5"/>
    <x v="0"/>
    <x v="412"/>
  </r>
  <r>
    <x v="606"/>
    <x v="0"/>
    <x v="1"/>
    <x v="0"/>
    <x v="0"/>
    <n v="6"/>
    <x v="588"/>
    <s v="1 week"/>
    <n v="30"/>
    <x v="4"/>
    <n v="87.8"/>
    <x v="4"/>
    <n v="189.7"/>
    <x v="3"/>
    <x v="413"/>
  </r>
  <r>
    <x v="607"/>
    <x v="3"/>
    <x v="1"/>
    <x v="2"/>
    <x v="4"/>
    <n v="50"/>
    <x v="589"/>
    <s v="8 week"/>
    <n v="39.200000000000003"/>
    <x v="0"/>
    <n v="76.2"/>
    <x v="1"/>
    <n v="81.3"/>
    <x v="2"/>
    <x v="385"/>
  </r>
  <r>
    <x v="608"/>
    <x v="2"/>
    <x v="0"/>
    <x v="2"/>
    <x v="1"/>
    <n v="56"/>
    <x v="590"/>
    <s v="8 week"/>
    <n v="39"/>
    <x v="0"/>
    <n v="78.900000000000006"/>
    <x v="1"/>
    <n v="130"/>
    <x v="4"/>
    <x v="414"/>
  </r>
  <r>
    <x v="609"/>
    <x v="4"/>
    <x v="3"/>
    <x v="0"/>
    <x v="1"/>
    <n v="49"/>
    <x v="591"/>
    <s v="7 week"/>
    <n v="23.9"/>
    <x v="3"/>
    <n v="40.799999999999997"/>
    <x v="0"/>
    <n v="95.3"/>
    <x v="2"/>
    <x v="222"/>
  </r>
  <r>
    <x v="610"/>
    <x v="1"/>
    <x v="3"/>
    <x v="0"/>
    <x v="0"/>
    <n v="43"/>
    <x v="592"/>
    <s v="7 week"/>
    <n v="26.7"/>
    <x v="1"/>
    <n v="81.8"/>
    <x v="4"/>
    <n v="135.30000000000001"/>
    <x v="1"/>
    <x v="415"/>
  </r>
  <r>
    <x v="611"/>
    <x v="1"/>
    <x v="4"/>
    <x v="2"/>
    <x v="1"/>
    <n v="44"/>
    <x v="593"/>
    <s v="7 week"/>
    <n v="16.7"/>
    <x v="2"/>
    <n v="81.099999999999994"/>
    <x v="4"/>
    <n v="44.4"/>
    <x v="0"/>
    <x v="414"/>
  </r>
  <r>
    <x v="612"/>
    <x v="1"/>
    <x v="0"/>
    <x v="2"/>
    <x v="1"/>
    <n v="3"/>
    <x v="594"/>
    <s v="1 week"/>
    <n v="31.9"/>
    <x v="4"/>
    <n v="78.099999999999994"/>
    <x v="1"/>
    <n v="185.6"/>
    <x v="3"/>
    <x v="416"/>
  </r>
  <r>
    <x v="613"/>
    <x v="0"/>
    <x v="4"/>
    <x v="1"/>
    <x v="0"/>
    <n v="26"/>
    <x v="595"/>
    <s v="4 week"/>
    <n v="29.5"/>
    <x v="4"/>
    <n v="33.299999999999997"/>
    <x v="0"/>
    <n v="76.5"/>
    <x v="2"/>
    <x v="417"/>
  </r>
  <r>
    <x v="614"/>
    <x v="1"/>
    <x v="2"/>
    <x v="1"/>
    <x v="1"/>
    <n v="21"/>
    <x v="596"/>
    <s v="3 week"/>
    <n v="16.399999999999999"/>
    <x v="2"/>
    <n v="71.2"/>
    <x v="1"/>
    <n v="190.3"/>
    <x v="3"/>
    <x v="250"/>
  </r>
  <r>
    <x v="615"/>
    <x v="0"/>
    <x v="0"/>
    <x v="2"/>
    <x v="6"/>
    <n v="41"/>
    <x v="597"/>
    <s v="6 week"/>
    <n v="33.799999999999997"/>
    <x v="0"/>
    <n v="33.1"/>
    <x v="0"/>
    <n v="71.7"/>
    <x v="2"/>
    <x v="120"/>
  </r>
  <r>
    <x v="616"/>
    <x v="0"/>
    <x v="0"/>
    <x v="0"/>
    <x v="2"/>
    <n v="53"/>
    <x v="598"/>
    <s v="8 week"/>
    <n v="35.5"/>
    <x v="0"/>
    <n v="48.7"/>
    <x v="2"/>
    <n v="139.19999999999999"/>
    <x v="1"/>
    <x v="418"/>
  </r>
  <r>
    <x v="617"/>
    <x v="3"/>
    <x v="2"/>
    <x v="1"/>
    <x v="3"/>
    <n v="33"/>
    <x v="599"/>
    <s v="5 week"/>
    <n v="16.3"/>
    <x v="2"/>
    <n v="30.9"/>
    <x v="0"/>
    <n v="127.9"/>
    <x v="4"/>
    <x v="419"/>
  </r>
  <r>
    <x v="618"/>
    <x v="2"/>
    <x v="4"/>
    <x v="2"/>
    <x v="2"/>
    <n v="35"/>
    <x v="600"/>
    <s v="5 week"/>
    <n v="24.4"/>
    <x v="1"/>
    <n v="39.1"/>
    <x v="0"/>
    <n v="175.4"/>
    <x v="3"/>
    <x v="420"/>
  </r>
  <r>
    <x v="619"/>
    <x v="4"/>
    <x v="1"/>
    <x v="1"/>
    <x v="1"/>
    <n v="24"/>
    <x v="601"/>
    <s v="4 week"/>
    <n v="21.8"/>
    <x v="3"/>
    <n v="48.6"/>
    <x v="2"/>
    <n v="100.6"/>
    <x v="4"/>
    <x v="417"/>
  </r>
  <r>
    <x v="620"/>
    <x v="3"/>
    <x v="3"/>
    <x v="1"/>
    <x v="4"/>
    <n v="4"/>
    <x v="602"/>
    <s v="1 week"/>
    <n v="21.4"/>
    <x v="3"/>
    <n v="55.4"/>
    <x v="3"/>
    <n v="119.2"/>
    <x v="4"/>
    <x v="421"/>
  </r>
  <r>
    <x v="621"/>
    <x v="1"/>
    <x v="2"/>
    <x v="2"/>
    <x v="2"/>
    <n v="3"/>
    <x v="603"/>
    <s v="1 week"/>
    <n v="27.8"/>
    <x v="1"/>
    <n v="62.4"/>
    <x v="3"/>
    <n v="40.9"/>
    <x v="0"/>
    <x v="422"/>
  </r>
  <r>
    <x v="622"/>
    <x v="3"/>
    <x v="1"/>
    <x v="0"/>
    <x v="4"/>
    <n v="23"/>
    <x v="604"/>
    <s v="4 week"/>
    <n v="30.4"/>
    <x v="4"/>
    <n v="40.6"/>
    <x v="0"/>
    <n v="174.7"/>
    <x v="3"/>
    <x v="423"/>
  </r>
  <r>
    <x v="623"/>
    <x v="0"/>
    <x v="0"/>
    <x v="2"/>
    <x v="0"/>
    <n v="54"/>
    <x v="605"/>
    <s v="8 week"/>
    <n v="28.1"/>
    <x v="4"/>
    <n v="44.4"/>
    <x v="0"/>
    <n v="125.3"/>
    <x v="4"/>
    <x v="47"/>
  </r>
  <r>
    <x v="624"/>
    <x v="1"/>
    <x v="4"/>
    <x v="2"/>
    <x v="0"/>
    <n v="24"/>
    <x v="606"/>
    <s v="4 week"/>
    <n v="32.299999999999997"/>
    <x v="0"/>
    <n v="62.5"/>
    <x v="3"/>
    <n v="171.5"/>
    <x v="3"/>
    <x v="424"/>
  </r>
  <r>
    <x v="625"/>
    <x v="4"/>
    <x v="4"/>
    <x v="2"/>
    <x v="7"/>
    <n v="34"/>
    <x v="607"/>
    <s v="5 week"/>
    <n v="20.2"/>
    <x v="3"/>
    <n v="54.1"/>
    <x v="2"/>
    <n v="100.5"/>
    <x v="4"/>
    <x v="200"/>
  </r>
  <r>
    <x v="626"/>
    <x v="4"/>
    <x v="2"/>
    <x v="1"/>
    <x v="4"/>
    <n v="37"/>
    <x v="608"/>
    <s v="6 week"/>
    <n v="24.8"/>
    <x v="1"/>
    <n v="82.1"/>
    <x v="4"/>
    <n v="104.5"/>
    <x v="4"/>
    <x v="130"/>
  </r>
  <r>
    <x v="627"/>
    <x v="4"/>
    <x v="2"/>
    <x v="1"/>
    <x v="2"/>
    <n v="51"/>
    <x v="609"/>
    <s v="8 week"/>
    <n v="35.1"/>
    <x v="0"/>
    <n v="76.900000000000006"/>
    <x v="1"/>
    <n v="26.4"/>
    <x v="5"/>
    <x v="152"/>
  </r>
  <r>
    <x v="628"/>
    <x v="2"/>
    <x v="0"/>
    <x v="0"/>
    <x v="4"/>
    <n v="47"/>
    <x v="610"/>
    <s v="7 week"/>
    <n v="21.3"/>
    <x v="3"/>
    <n v="54.4"/>
    <x v="2"/>
    <n v="53.2"/>
    <x v="0"/>
    <x v="425"/>
  </r>
  <r>
    <x v="629"/>
    <x v="4"/>
    <x v="2"/>
    <x v="2"/>
    <x v="0"/>
    <n v="58"/>
    <x v="611"/>
    <s v="9 week"/>
    <n v="38.799999999999997"/>
    <x v="0"/>
    <n v="30.9"/>
    <x v="0"/>
    <n v="106.5"/>
    <x v="4"/>
    <x v="72"/>
  </r>
  <r>
    <x v="630"/>
    <x v="3"/>
    <x v="3"/>
    <x v="1"/>
    <x v="1"/>
    <n v="53"/>
    <x v="612"/>
    <s v="8 week"/>
    <n v="25.2"/>
    <x v="1"/>
    <n v="45.9"/>
    <x v="2"/>
    <n v="78.900000000000006"/>
    <x v="2"/>
    <x v="41"/>
  </r>
  <r>
    <x v="631"/>
    <x v="4"/>
    <x v="3"/>
    <x v="1"/>
    <x v="1"/>
    <n v="2"/>
    <x v="613"/>
    <s v="1 week"/>
    <n v="32.5"/>
    <x v="0"/>
    <n v="87.7"/>
    <x v="4"/>
    <n v="76.099999999999994"/>
    <x v="2"/>
    <x v="426"/>
  </r>
  <r>
    <x v="632"/>
    <x v="3"/>
    <x v="3"/>
    <x v="2"/>
    <x v="0"/>
    <n v="14"/>
    <x v="614"/>
    <s v="2 week"/>
    <n v="19.100000000000001"/>
    <x v="2"/>
    <n v="46"/>
    <x v="2"/>
    <n v="54.4"/>
    <x v="0"/>
    <x v="427"/>
  </r>
  <r>
    <x v="633"/>
    <x v="0"/>
    <x v="2"/>
    <x v="2"/>
    <x v="7"/>
    <n v="31"/>
    <x v="615"/>
    <s v="5 week"/>
    <n v="38.5"/>
    <x v="0"/>
    <n v="47.4"/>
    <x v="2"/>
    <n v="13.8"/>
    <x v="5"/>
    <x v="428"/>
  </r>
  <r>
    <x v="634"/>
    <x v="3"/>
    <x v="2"/>
    <x v="2"/>
    <x v="1"/>
    <n v="19"/>
    <x v="616"/>
    <s v="3 week"/>
    <n v="22"/>
    <x v="3"/>
    <n v="79.2"/>
    <x v="1"/>
    <n v="148.4"/>
    <x v="1"/>
    <x v="282"/>
  </r>
  <r>
    <x v="635"/>
    <x v="4"/>
    <x v="1"/>
    <x v="0"/>
    <x v="4"/>
    <n v="34"/>
    <x v="617"/>
    <s v="5 week"/>
    <n v="38.5"/>
    <x v="0"/>
    <n v="70.099999999999994"/>
    <x v="1"/>
    <n v="160.4"/>
    <x v="3"/>
    <x v="205"/>
  </r>
  <r>
    <x v="636"/>
    <x v="4"/>
    <x v="1"/>
    <x v="2"/>
    <x v="0"/>
    <n v="47"/>
    <x v="82"/>
    <s v="7 week"/>
    <n v="29.1"/>
    <x v="4"/>
    <n v="56.8"/>
    <x v="3"/>
    <n v="166.1"/>
    <x v="3"/>
    <x v="352"/>
  </r>
  <r>
    <x v="637"/>
    <x v="3"/>
    <x v="0"/>
    <x v="1"/>
    <x v="3"/>
    <n v="55"/>
    <x v="618"/>
    <s v="8 week"/>
    <n v="24.9"/>
    <x v="1"/>
    <n v="70.900000000000006"/>
    <x v="1"/>
    <n v="169.5"/>
    <x v="3"/>
    <x v="82"/>
  </r>
  <r>
    <x v="638"/>
    <x v="4"/>
    <x v="4"/>
    <x v="1"/>
    <x v="1"/>
    <n v="10"/>
    <x v="619"/>
    <s v="2 week"/>
    <n v="20.6"/>
    <x v="3"/>
    <n v="76.8"/>
    <x v="1"/>
    <n v="87.2"/>
    <x v="2"/>
    <x v="429"/>
  </r>
  <r>
    <x v="639"/>
    <x v="2"/>
    <x v="0"/>
    <x v="1"/>
    <x v="5"/>
    <n v="57"/>
    <x v="620"/>
    <s v="9 week"/>
    <n v="28.9"/>
    <x v="4"/>
    <n v="71.900000000000006"/>
    <x v="1"/>
    <n v="130.19999999999999"/>
    <x v="1"/>
    <x v="47"/>
  </r>
  <r>
    <x v="640"/>
    <x v="0"/>
    <x v="0"/>
    <x v="1"/>
    <x v="1"/>
    <n v="16"/>
    <x v="621"/>
    <s v="3 week"/>
    <n v="16.399999999999999"/>
    <x v="2"/>
    <n v="57.6"/>
    <x v="3"/>
    <n v="138.5"/>
    <x v="1"/>
    <x v="430"/>
  </r>
  <r>
    <x v="641"/>
    <x v="0"/>
    <x v="0"/>
    <x v="2"/>
    <x v="2"/>
    <n v="31"/>
    <x v="622"/>
    <s v="5 week"/>
    <n v="21.9"/>
    <x v="3"/>
    <n v="43.6"/>
    <x v="0"/>
    <n v="79.400000000000006"/>
    <x v="2"/>
    <x v="431"/>
  </r>
  <r>
    <x v="642"/>
    <x v="1"/>
    <x v="4"/>
    <x v="1"/>
    <x v="4"/>
    <n v="34"/>
    <x v="623"/>
    <s v="5 week"/>
    <n v="35.700000000000003"/>
    <x v="0"/>
    <n v="70.3"/>
    <x v="1"/>
    <n v="81.099999999999994"/>
    <x v="2"/>
    <x v="432"/>
  </r>
  <r>
    <x v="643"/>
    <x v="3"/>
    <x v="3"/>
    <x v="0"/>
    <x v="4"/>
    <n v="59"/>
    <x v="624"/>
    <s v="9 week"/>
    <n v="15.1"/>
    <x v="2"/>
    <n v="69.2"/>
    <x v="1"/>
    <n v="75.5"/>
    <x v="2"/>
    <x v="327"/>
  </r>
  <r>
    <x v="644"/>
    <x v="4"/>
    <x v="3"/>
    <x v="1"/>
    <x v="2"/>
    <n v="34"/>
    <x v="625"/>
    <s v="5 week"/>
    <n v="29"/>
    <x v="4"/>
    <n v="54"/>
    <x v="2"/>
    <n v="14.6"/>
    <x v="5"/>
    <x v="274"/>
  </r>
  <r>
    <x v="645"/>
    <x v="3"/>
    <x v="0"/>
    <x v="1"/>
    <x v="7"/>
    <n v="35"/>
    <x v="626"/>
    <s v="5 week"/>
    <n v="19.8"/>
    <x v="2"/>
    <n v="71.400000000000006"/>
    <x v="1"/>
    <n v="79.8"/>
    <x v="2"/>
    <x v="84"/>
  </r>
  <r>
    <x v="646"/>
    <x v="3"/>
    <x v="1"/>
    <x v="1"/>
    <x v="3"/>
    <n v="45"/>
    <x v="627"/>
    <s v="7 week"/>
    <n v="33.6"/>
    <x v="0"/>
    <n v="36"/>
    <x v="0"/>
    <n v="170.3"/>
    <x v="3"/>
    <x v="260"/>
  </r>
  <r>
    <x v="647"/>
    <x v="2"/>
    <x v="1"/>
    <x v="1"/>
    <x v="7"/>
    <n v="10"/>
    <x v="628"/>
    <s v="2 week"/>
    <n v="33.700000000000003"/>
    <x v="0"/>
    <n v="85"/>
    <x v="4"/>
    <n v="73"/>
    <x v="2"/>
    <x v="433"/>
  </r>
  <r>
    <x v="648"/>
    <x v="4"/>
    <x v="2"/>
    <x v="0"/>
    <x v="1"/>
    <n v="57"/>
    <x v="629"/>
    <s v="9 week"/>
    <n v="25.5"/>
    <x v="1"/>
    <n v="69.3"/>
    <x v="1"/>
    <n v="69.099999999999994"/>
    <x v="0"/>
    <x v="434"/>
  </r>
  <r>
    <x v="649"/>
    <x v="3"/>
    <x v="1"/>
    <x v="0"/>
    <x v="3"/>
    <n v="43"/>
    <x v="630"/>
    <s v="7 week"/>
    <n v="37.799999999999997"/>
    <x v="0"/>
    <n v="75.5"/>
    <x v="1"/>
    <n v="29.6"/>
    <x v="5"/>
    <x v="435"/>
  </r>
  <r>
    <x v="650"/>
    <x v="1"/>
    <x v="4"/>
    <x v="2"/>
    <x v="0"/>
    <n v="3"/>
    <x v="631"/>
    <s v="1 week"/>
    <n v="23.4"/>
    <x v="3"/>
    <n v="77.099999999999994"/>
    <x v="1"/>
    <n v="26.8"/>
    <x v="5"/>
    <x v="436"/>
  </r>
  <r>
    <x v="651"/>
    <x v="1"/>
    <x v="3"/>
    <x v="2"/>
    <x v="6"/>
    <n v="38"/>
    <x v="632"/>
    <s v="6 week"/>
    <n v="39.9"/>
    <x v="0"/>
    <n v="88.7"/>
    <x v="4"/>
    <n v="70.900000000000006"/>
    <x v="2"/>
    <x v="142"/>
  </r>
  <r>
    <x v="652"/>
    <x v="1"/>
    <x v="1"/>
    <x v="1"/>
    <x v="1"/>
    <n v="4"/>
    <x v="633"/>
    <s v="1 week"/>
    <n v="31.5"/>
    <x v="4"/>
    <n v="47.2"/>
    <x v="2"/>
    <n v="45.6"/>
    <x v="0"/>
    <x v="437"/>
  </r>
  <r>
    <x v="653"/>
    <x v="4"/>
    <x v="2"/>
    <x v="1"/>
    <x v="4"/>
    <n v="4"/>
    <x v="634"/>
    <s v="1 week"/>
    <n v="31.5"/>
    <x v="4"/>
    <n v="71.7"/>
    <x v="1"/>
    <n v="139.80000000000001"/>
    <x v="1"/>
    <x v="438"/>
  </r>
  <r>
    <x v="654"/>
    <x v="2"/>
    <x v="3"/>
    <x v="2"/>
    <x v="0"/>
    <n v="3"/>
    <x v="635"/>
    <s v="1 week"/>
    <n v="20.3"/>
    <x v="3"/>
    <n v="33.200000000000003"/>
    <x v="0"/>
    <n v="54.1"/>
    <x v="0"/>
    <x v="439"/>
  </r>
  <r>
    <x v="655"/>
    <x v="0"/>
    <x v="0"/>
    <x v="0"/>
    <x v="2"/>
    <n v="56"/>
    <x v="636"/>
    <s v="8 week"/>
    <n v="24.6"/>
    <x v="1"/>
    <n v="38"/>
    <x v="0"/>
    <n v="181.8"/>
    <x v="3"/>
    <x v="203"/>
  </r>
  <r>
    <x v="656"/>
    <x v="1"/>
    <x v="1"/>
    <x v="0"/>
    <x v="0"/>
    <n v="25"/>
    <x v="637"/>
    <s v="4 week"/>
    <n v="39.4"/>
    <x v="0"/>
    <n v="66.900000000000006"/>
    <x v="1"/>
    <n v="55.3"/>
    <x v="0"/>
    <x v="61"/>
  </r>
  <r>
    <x v="657"/>
    <x v="3"/>
    <x v="4"/>
    <x v="1"/>
    <x v="2"/>
    <n v="13"/>
    <x v="148"/>
    <s v="2 week"/>
    <n v="36.700000000000003"/>
    <x v="0"/>
    <n v="30.6"/>
    <x v="0"/>
    <n v="155.80000000000001"/>
    <x v="1"/>
    <x v="246"/>
  </r>
  <r>
    <x v="658"/>
    <x v="2"/>
    <x v="4"/>
    <x v="2"/>
    <x v="2"/>
    <n v="26"/>
    <x v="638"/>
    <s v="4 week"/>
    <n v="15.1"/>
    <x v="2"/>
    <n v="73.599999999999994"/>
    <x v="1"/>
    <n v="130.6"/>
    <x v="1"/>
    <x v="6"/>
  </r>
  <r>
    <x v="659"/>
    <x v="4"/>
    <x v="2"/>
    <x v="0"/>
    <x v="4"/>
    <n v="22"/>
    <x v="87"/>
    <s v="4 week"/>
    <n v="26.7"/>
    <x v="1"/>
    <n v="50"/>
    <x v="2"/>
    <n v="123.5"/>
    <x v="4"/>
    <x v="440"/>
  </r>
  <r>
    <x v="660"/>
    <x v="1"/>
    <x v="3"/>
    <x v="0"/>
    <x v="3"/>
    <n v="42"/>
    <x v="639"/>
    <s v="6 week"/>
    <n v="27.4"/>
    <x v="1"/>
    <n v="67.900000000000006"/>
    <x v="1"/>
    <n v="76.599999999999994"/>
    <x v="2"/>
    <x v="278"/>
  </r>
  <r>
    <x v="661"/>
    <x v="0"/>
    <x v="2"/>
    <x v="0"/>
    <x v="4"/>
    <n v="54"/>
    <x v="640"/>
    <s v="8 week"/>
    <n v="28.9"/>
    <x v="4"/>
    <n v="38.6"/>
    <x v="0"/>
    <n v="16.100000000000001"/>
    <x v="5"/>
    <x v="441"/>
  </r>
  <r>
    <x v="662"/>
    <x v="4"/>
    <x v="4"/>
    <x v="2"/>
    <x v="2"/>
    <n v="48"/>
    <x v="518"/>
    <s v="7 week"/>
    <n v="31.6"/>
    <x v="4"/>
    <n v="74.7"/>
    <x v="1"/>
    <n v="80.599999999999994"/>
    <x v="2"/>
    <x v="442"/>
  </r>
  <r>
    <x v="663"/>
    <x v="2"/>
    <x v="0"/>
    <x v="0"/>
    <x v="5"/>
    <n v="30"/>
    <x v="641"/>
    <s v="5 week"/>
    <n v="29"/>
    <x v="4"/>
    <n v="40.799999999999997"/>
    <x v="0"/>
    <n v="74.400000000000006"/>
    <x v="2"/>
    <x v="443"/>
  </r>
  <r>
    <x v="664"/>
    <x v="0"/>
    <x v="4"/>
    <x v="0"/>
    <x v="4"/>
    <n v="13"/>
    <x v="642"/>
    <s v="2 week"/>
    <n v="33.1"/>
    <x v="0"/>
    <n v="55.3"/>
    <x v="3"/>
    <n v="83.9"/>
    <x v="2"/>
    <x v="444"/>
  </r>
  <r>
    <x v="665"/>
    <x v="0"/>
    <x v="1"/>
    <x v="1"/>
    <x v="0"/>
    <n v="20"/>
    <x v="643"/>
    <s v="3 week"/>
    <n v="21.3"/>
    <x v="3"/>
    <n v="52.3"/>
    <x v="2"/>
    <n v="194.1"/>
    <x v="3"/>
    <x v="359"/>
  </r>
  <r>
    <x v="666"/>
    <x v="4"/>
    <x v="4"/>
    <x v="2"/>
    <x v="1"/>
    <n v="54"/>
    <x v="644"/>
    <s v="8 week"/>
    <n v="39.6"/>
    <x v="0"/>
    <n v="30.2"/>
    <x v="0"/>
    <n v="96.9"/>
    <x v="2"/>
    <x v="297"/>
  </r>
  <r>
    <x v="667"/>
    <x v="0"/>
    <x v="2"/>
    <x v="1"/>
    <x v="2"/>
    <n v="53"/>
    <x v="645"/>
    <s v="8 week"/>
    <n v="24.4"/>
    <x v="1"/>
    <n v="64.3"/>
    <x v="3"/>
    <n v="138"/>
    <x v="1"/>
    <x v="162"/>
  </r>
  <r>
    <x v="668"/>
    <x v="3"/>
    <x v="0"/>
    <x v="0"/>
    <x v="4"/>
    <n v="58"/>
    <x v="646"/>
    <s v="9 week"/>
    <n v="35.700000000000003"/>
    <x v="0"/>
    <n v="30.2"/>
    <x v="0"/>
    <n v="106.9"/>
    <x v="4"/>
    <x v="445"/>
  </r>
  <r>
    <x v="669"/>
    <x v="2"/>
    <x v="2"/>
    <x v="0"/>
    <x v="5"/>
    <n v="50"/>
    <x v="647"/>
    <s v="8 week"/>
    <n v="24.8"/>
    <x v="1"/>
    <n v="51.8"/>
    <x v="2"/>
    <n v="14.8"/>
    <x v="5"/>
    <x v="192"/>
  </r>
  <r>
    <x v="670"/>
    <x v="3"/>
    <x v="0"/>
    <x v="1"/>
    <x v="0"/>
    <n v="60"/>
    <x v="648"/>
    <s v="9 week"/>
    <n v="15.1"/>
    <x v="2"/>
    <n v="68.5"/>
    <x v="1"/>
    <n v="103.5"/>
    <x v="4"/>
    <x v="279"/>
  </r>
  <r>
    <x v="671"/>
    <x v="4"/>
    <x v="3"/>
    <x v="0"/>
    <x v="0"/>
    <n v="52"/>
    <x v="649"/>
    <s v="8 week"/>
    <n v="33.700000000000003"/>
    <x v="0"/>
    <n v="65.400000000000006"/>
    <x v="1"/>
    <n v="196.6"/>
    <x v="3"/>
    <x v="446"/>
  </r>
  <r>
    <x v="672"/>
    <x v="3"/>
    <x v="1"/>
    <x v="2"/>
    <x v="4"/>
    <n v="31"/>
    <x v="650"/>
    <s v="5 week"/>
    <n v="28.8"/>
    <x v="4"/>
    <n v="53.2"/>
    <x v="2"/>
    <n v="32.299999999999997"/>
    <x v="5"/>
    <x v="91"/>
  </r>
  <r>
    <x v="673"/>
    <x v="3"/>
    <x v="1"/>
    <x v="0"/>
    <x v="1"/>
    <n v="12"/>
    <x v="651"/>
    <s v="2 week"/>
    <n v="39.1"/>
    <x v="0"/>
    <n v="84.3"/>
    <x v="4"/>
    <n v="61.2"/>
    <x v="0"/>
    <x v="447"/>
  </r>
  <r>
    <x v="674"/>
    <x v="4"/>
    <x v="4"/>
    <x v="2"/>
    <x v="7"/>
    <n v="26"/>
    <x v="652"/>
    <s v="4 week"/>
    <n v="39"/>
    <x v="0"/>
    <n v="48.6"/>
    <x v="2"/>
    <n v="91.3"/>
    <x v="2"/>
    <x v="409"/>
  </r>
  <r>
    <x v="675"/>
    <x v="3"/>
    <x v="3"/>
    <x v="1"/>
    <x v="0"/>
    <n v="57"/>
    <x v="653"/>
    <s v="9 week"/>
    <n v="28.7"/>
    <x v="4"/>
    <n v="51.3"/>
    <x v="2"/>
    <n v="82.9"/>
    <x v="2"/>
    <x v="18"/>
  </r>
  <r>
    <x v="676"/>
    <x v="4"/>
    <x v="1"/>
    <x v="0"/>
    <x v="4"/>
    <n v="57"/>
    <x v="654"/>
    <s v="9 week"/>
    <n v="19.2"/>
    <x v="2"/>
    <n v="54.4"/>
    <x v="2"/>
    <n v="52.3"/>
    <x v="0"/>
    <x v="108"/>
  </r>
  <r>
    <x v="677"/>
    <x v="2"/>
    <x v="1"/>
    <x v="2"/>
    <x v="0"/>
    <n v="10"/>
    <x v="655"/>
    <s v="2 week"/>
    <n v="15.3"/>
    <x v="2"/>
    <n v="54.5"/>
    <x v="2"/>
    <n v="86.3"/>
    <x v="2"/>
    <x v="442"/>
  </r>
  <r>
    <x v="678"/>
    <x v="1"/>
    <x v="4"/>
    <x v="0"/>
    <x v="4"/>
    <n v="43"/>
    <x v="656"/>
    <s v="7 week"/>
    <n v="18.899999999999999"/>
    <x v="2"/>
    <n v="73"/>
    <x v="1"/>
    <n v="20.8"/>
    <x v="5"/>
    <x v="448"/>
  </r>
  <r>
    <x v="679"/>
    <x v="4"/>
    <x v="3"/>
    <x v="0"/>
    <x v="0"/>
    <n v="53"/>
    <x v="657"/>
    <s v="8 week"/>
    <n v="16"/>
    <x v="2"/>
    <n v="80"/>
    <x v="1"/>
    <n v="188.2"/>
    <x v="3"/>
    <x v="122"/>
  </r>
  <r>
    <x v="680"/>
    <x v="3"/>
    <x v="3"/>
    <x v="0"/>
    <x v="4"/>
    <n v="16"/>
    <x v="658"/>
    <s v="3 week"/>
    <n v="23.2"/>
    <x v="3"/>
    <n v="88.8"/>
    <x v="4"/>
    <n v="155.1"/>
    <x v="1"/>
    <x v="248"/>
  </r>
  <r>
    <x v="681"/>
    <x v="2"/>
    <x v="0"/>
    <x v="2"/>
    <x v="3"/>
    <n v="39"/>
    <x v="659"/>
    <s v="6 week"/>
    <n v="20.8"/>
    <x v="3"/>
    <n v="55.3"/>
    <x v="3"/>
    <n v="193.2"/>
    <x v="3"/>
    <x v="449"/>
  </r>
  <r>
    <x v="682"/>
    <x v="2"/>
    <x v="2"/>
    <x v="1"/>
    <x v="2"/>
    <n v="41"/>
    <x v="660"/>
    <s v="6 week"/>
    <n v="33.299999999999997"/>
    <x v="0"/>
    <n v="68.8"/>
    <x v="1"/>
    <n v="64.8"/>
    <x v="0"/>
    <x v="338"/>
  </r>
  <r>
    <x v="683"/>
    <x v="0"/>
    <x v="4"/>
    <x v="1"/>
    <x v="0"/>
    <n v="4"/>
    <x v="661"/>
    <s v="1 week"/>
    <n v="21.2"/>
    <x v="3"/>
    <n v="39.1"/>
    <x v="0"/>
    <n v="102.6"/>
    <x v="4"/>
    <x v="450"/>
  </r>
  <r>
    <x v="684"/>
    <x v="1"/>
    <x v="2"/>
    <x v="2"/>
    <x v="4"/>
    <n v="53"/>
    <x v="662"/>
    <s v="8 week"/>
    <n v="28"/>
    <x v="4"/>
    <n v="62.5"/>
    <x v="3"/>
    <n v="140.30000000000001"/>
    <x v="1"/>
    <x v="367"/>
  </r>
  <r>
    <x v="685"/>
    <x v="1"/>
    <x v="4"/>
    <x v="1"/>
    <x v="6"/>
    <n v="4"/>
    <x v="663"/>
    <s v="1 week"/>
    <n v="25.5"/>
    <x v="1"/>
    <n v="43.2"/>
    <x v="0"/>
    <n v="41.3"/>
    <x v="0"/>
    <x v="451"/>
  </r>
  <r>
    <x v="686"/>
    <x v="2"/>
    <x v="3"/>
    <x v="2"/>
    <x v="0"/>
    <n v="25"/>
    <x v="664"/>
    <s v="4 week"/>
    <n v="25.4"/>
    <x v="1"/>
    <n v="80.3"/>
    <x v="4"/>
    <n v="69.099999999999994"/>
    <x v="0"/>
    <x v="126"/>
  </r>
  <r>
    <x v="687"/>
    <x v="3"/>
    <x v="1"/>
    <x v="1"/>
    <x v="4"/>
    <n v="41"/>
    <x v="665"/>
    <s v="6 week"/>
    <n v="25.6"/>
    <x v="1"/>
    <n v="83.6"/>
    <x v="4"/>
    <n v="46.4"/>
    <x v="0"/>
    <x v="89"/>
  </r>
  <r>
    <x v="688"/>
    <x v="0"/>
    <x v="3"/>
    <x v="2"/>
    <x v="0"/>
    <n v="23"/>
    <x v="666"/>
    <s v="4 week"/>
    <n v="27.2"/>
    <x v="1"/>
    <n v="75.099999999999994"/>
    <x v="1"/>
    <n v="140.5"/>
    <x v="1"/>
    <x v="160"/>
  </r>
  <r>
    <x v="689"/>
    <x v="3"/>
    <x v="4"/>
    <x v="1"/>
    <x v="1"/>
    <n v="25"/>
    <x v="667"/>
    <s v="4 week"/>
    <n v="16.399999999999999"/>
    <x v="2"/>
    <n v="79.2"/>
    <x v="1"/>
    <n v="117.2"/>
    <x v="4"/>
    <x v="452"/>
  </r>
  <r>
    <x v="690"/>
    <x v="2"/>
    <x v="1"/>
    <x v="1"/>
    <x v="4"/>
    <n v="15"/>
    <x v="668"/>
    <s v="3 week"/>
    <n v="17.600000000000001"/>
    <x v="2"/>
    <n v="42.5"/>
    <x v="0"/>
    <n v="184.2"/>
    <x v="3"/>
    <x v="453"/>
  </r>
  <r>
    <x v="691"/>
    <x v="0"/>
    <x v="1"/>
    <x v="2"/>
    <x v="6"/>
    <n v="20"/>
    <x v="669"/>
    <s v="3 week"/>
    <n v="29.9"/>
    <x v="4"/>
    <n v="45.4"/>
    <x v="2"/>
    <n v="100.9"/>
    <x v="4"/>
    <x v="137"/>
  </r>
  <r>
    <x v="692"/>
    <x v="1"/>
    <x v="4"/>
    <x v="1"/>
    <x v="7"/>
    <n v="8"/>
    <x v="670"/>
    <s v="2 week"/>
    <n v="22.5"/>
    <x v="3"/>
    <n v="74.2"/>
    <x v="1"/>
    <n v="37.4"/>
    <x v="5"/>
    <x v="454"/>
  </r>
  <r>
    <x v="693"/>
    <x v="4"/>
    <x v="3"/>
    <x v="2"/>
    <x v="2"/>
    <n v="20"/>
    <x v="671"/>
    <s v="3 week"/>
    <n v="18.5"/>
    <x v="2"/>
    <n v="43.2"/>
    <x v="0"/>
    <n v="129.9"/>
    <x v="4"/>
    <x v="296"/>
  </r>
  <r>
    <x v="694"/>
    <x v="3"/>
    <x v="3"/>
    <x v="1"/>
    <x v="1"/>
    <n v="22"/>
    <x v="672"/>
    <s v="4 week"/>
    <n v="21.8"/>
    <x v="3"/>
    <n v="63.9"/>
    <x v="3"/>
    <n v="174.8"/>
    <x v="3"/>
    <x v="9"/>
  </r>
  <r>
    <x v="695"/>
    <x v="2"/>
    <x v="4"/>
    <x v="1"/>
    <x v="3"/>
    <n v="25"/>
    <x v="673"/>
    <s v="4 week"/>
    <n v="26"/>
    <x v="1"/>
    <n v="48.8"/>
    <x v="2"/>
    <n v="56.1"/>
    <x v="0"/>
    <x v="455"/>
  </r>
  <r>
    <x v="696"/>
    <x v="3"/>
    <x v="2"/>
    <x v="2"/>
    <x v="1"/>
    <n v="52"/>
    <x v="674"/>
    <s v="8 week"/>
    <n v="23.4"/>
    <x v="3"/>
    <n v="62"/>
    <x v="3"/>
    <n v="110.1"/>
    <x v="4"/>
    <x v="456"/>
  </r>
  <r>
    <x v="697"/>
    <x v="0"/>
    <x v="1"/>
    <x v="2"/>
    <x v="2"/>
    <n v="32"/>
    <x v="675"/>
    <s v="5 week"/>
    <n v="17.399999999999999"/>
    <x v="2"/>
    <n v="30.7"/>
    <x v="0"/>
    <n v="77.099999999999994"/>
    <x v="2"/>
    <x v="328"/>
  </r>
  <r>
    <x v="698"/>
    <x v="1"/>
    <x v="0"/>
    <x v="1"/>
    <x v="2"/>
    <n v="13"/>
    <x v="676"/>
    <s v="2 week"/>
    <n v="23.8"/>
    <x v="3"/>
    <n v="46.9"/>
    <x v="2"/>
    <n v="160.5"/>
    <x v="3"/>
    <x v="457"/>
  </r>
  <r>
    <x v="699"/>
    <x v="4"/>
    <x v="3"/>
    <x v="0"/>
    <x v="2"/>
    <n v="48"/>
    <x v="677"/>
    <s v="7 week"/>
    <n v="39.200000000000003"/>
    <x v="0"/>
    <n v="87.7"/>
    <x v="4"/>
    <n v="35.700000000000003"/>
    <x v="5"/>
    <x v="458"/>
  </r>
  <r>
    <x v="700"/>
    <x v="2"/>
    <x v="3"/>
    <x v="1"/>
    <x v="2"/>
    <n v="9"/>
    <x v="678"/>
    <s v="2 week"/>
    <n v="37.5"/>
    <x v="0"/>
    <n v="36.299999999999997"/>
    <x v="0"/>
    <n v="109.8"/>
    <x v="4"/>
    <x v="19"/>
  </r>
  <r>
    <x v="701"/>
    <x v="3"/>
    <x v="0"/>
    <x v="0"/>
    <x v="3"/>
    <n v="22"/>
    <x v="679"/>
    <s v="4 week"/>
    <n v="34.299999999999997"/>
    <x v="0"/>
    <n v="37.200000000000003"/>
    <x v="0"/>
    <n v="187.7"/>
    <x v="3"/>
    <x v="35"/>
  </r>
  <r>
    <x v="702"/>
    <x v="0"/>
    <x v="3"/>
    <x v="0"/>
    <x v="4"/>
    <n v="35"/>
    <x v="680"/>
    <s v="5 week"/>
    <n v="28.8"/>
    <x v="4"/>
    <n v="84.9"/>
    <x v="4"/>
    <n v="101.9"/>
    <x v="4"/>
    <x v="408"/>
  </r>
  <r>
    <x v="703"/>
    <x v="0"/>
    <x v="4"/>
    <x v="2"/>
    <x v="4"/>
    <n v="29"/>
    <x v="681"/>
    <s v="5 week"/>
    <n v="15.2"/>
    <x v="2"/>
    <n v="79.599999999999994"/>
    <x v="1"/>
    <n v="167"/>
    <x v="3"/>
    <x v="43"/>
  </r>
  <r>
    <x v="704"/>
    <x v="3"/>
    <x v="4"/>
    <x v="0"/>
    <x v="7"/>
    <n v="33"/>
    <x v="682"/>
    <s v="5 week"/>
    <n v="23.7"/>
    <x v="3"/>
    <n v="80.8"/>
    <x v="4"/>
    <n v="115.6"/>
    <x v="4"/>
    <x v="432"/>
  </r>
  <r>
    <x v="705"/>
    <x v="1"/>
    <x v="0"/>
    <x v="0"/>
    <x v="2"/>
    <n v="17"/>
    <x v="683"/>
    <s v="3 week"/>
    <n v="38.6"/>
    <x v="0"/>
    <n v="62.9"/>
    <x v="3"/>
    <n v="149.9"/>
    <x v="1"/>
    <x v="459"/>
  </r>
  <r>
    <x v="706"/>
    <x v="1"/>
    <x v="0"/>
    <x v="0"/>
    <x v="4"/>
    <n v="40"/>
    <x v="684"/>
    <s v="6 week"/>
    <n v="36"/>
    <x v="0"/>
    <n v="65.8"/>
    <x v="1"/>
    <n v="122.7"/>
    <x v="4"/>
    <x v="460"/>
  </r>
  <r>
    <x v="707"/>
    <x v="2"/>
    <x v="1"/>
    <x v="0"/>
    <x v="1"/>
    <n v="56"/>
    <x v="685"/>
    <s v="8 week"/>
    <n v="27.7"/>
    <x v="1"/>
    <n v="35"/>
    <x v="0"/>
    <n v="90.2"/>
    <x v="2"/>
    <x v="129"/>
  </r>
  <r>
    <x v="708"/>
    <x v="2"/>
    <x v="4"/>
    <x v="1"/>
    <x v="0"/>
    <n v="54"/>
    <x v="686"/>
    <s v="8 week"/>
    <n v="17.3"/>
    <x v="2"/>
    <n v="41.3"/>
    <x v="0"/>
    <n v="193"/>
    <x v="3"/>
    <x v="250"/>
  </r>
  <r>
    <x v="709"/>
    <x v="0"/>
    <x v="4"/>
    <x v="1"/>
    <x v="1"/>
    <n v="27"/>
    <x v="687"/>
    <s v="4 week"/>
    <n v="35"/>
    <x v="0"/>
    <n v="53.4"/>
    <x v="2"/>
    <n v="141.30000000000001"/>
    <x v="1"/>
    <x v="461"/>
  </r>
  <r>
    <x v="710"/>
    <x v="1"/>
    <x v="2"/>
    <x v="1"/>
    <x v="4"/>
    <n v="21"/>
    <x v="688"/>
    <s v="3 week"/>
    <n v="16"/>
    <x v="2"/>
    <n v="40.799999999999997"/>
    <x v="0"/>
    <n v="41.8"/>
    <x v="0"/>
    <x v="3"/>
  </r>
  <r>
    <x v="711"/>
    <x v="2"/>
    <x v="2"/>
    <x v="0"/>
    <x v="0"/>
    <n v="9"/>
    <x v="689"/>
    <s v="2 week"/>
    <n v="35"/>
    <x v="0"/>
    <n v="32.200000000000003"/>
    <x v="0"/>
    <n v="149.4"/>
    <x v="1"/>
    <x v="462"/>
  </r>
  <r>
    <x v="712"/>
    <x v="0"/>
    <x v="2"/>
    <x v="2"/>
    <x v="2"/>
    <n v="54"/>
    <x v="690"/>
    <s v="8 week"/>
    <n v="18.2"/>
    <x v="2"/>
    <n v="52.3"/>
    <x v="2"/>
    <n v="103.8"/>
    <x v="4"/>
    <x v="380"/>
  </r>
  <r>
    <x v="713"/>
    <x v="2"/>
    <x v="0"/>
    <x v="2"/>
    <x v="2"/>
    <n v="30"/>
    <x v="691"/>
    <s v="5 week"/>
    <n v="35.6"/>
    <x v="0"/>
    <n v="64.2"/>
    <x v="3"/>
    <n v="52.2"/>
    <x v="0"/>
    <x v="463"/>
  </r>
  <r>
    <x v="714"/>
    <x v="0"/>
    <x v="2"/>
    <x v="2"/>
    <x v="2"/>
    <n v="11"/>
    <x v="692"/>
    <s v="2 week"/>
    <n v="15.7"/>
    <x v="2"/>
    <n v="75.400000000000006"/>
    <x v="1"/>
    <n v="89.3"/>
    <x v="2"/>
    <x v="393"/>
  </r>
  <r>
    <x v="715"/>
    <x v="0"/>
    <x v="3"/>
    <x v="1"/>
    <x v="0"/>
    <n v="49"/>
    <x v="693"/>
    <s v="7 week"/>
    <n v="18.600000000000001"/>
    <x v="2"/>
    <n v="33.200000000000003"/>
    <x v="0"/>
    <n v="20"/>
    <x v="5"/>
    <x v="215"/>
  </r>
  <r>
    <x v="716"/>
    <x v="2"/>
    <x v="4"/>
    <x v="0"/>
    <x v="1"/>
    <n v="13"/>
    <x v="694"/>
    <s v="2 week"/>
    <n v="39.799999999999997"/>
    <x v="0"/>
    <n v="88.4"/>
    <x v="4"/>
    <n v="192.2"/>
    <x v="3"/>
    <x v="464"/>
  </r>
  <r>
    <x v="717"/>
    <x v="1"/>
    <x v="0"/>
    <x v="0"/>
    <x v="4"/>
    <n v="18"/>
    <x v="695"/>
    <s v="3 week"/>
    <n v="30.1"/>
    <x v="4"/>
    <n v="45"/>
    <x v="0"/>
    <n v="96.1"/>
    <x v="2"/>
    <x v="465"/>
  </r>
  <r>
    <x v="718"/>
    <x v="0"/>
    <x v="0"/>
    <x v="0"/>
    <x v="1"/>
    <n v="21"/>
    <x v="696"/>
    <s v="3 week"/>
    <n v="23.6"/>
    <x v="3"/>
    <n v="83.8"/>
    <x v="4"/>
    <n v="24.4"/>
    <x v="5"/>
    <x v="460"/>
  </r>
  <r>
    <x v="719"/>
    <x v="4"/>
    <x v="2"/>
    <x v="2"/>
    <x v="4"/>
    <n v="23"/>
    <x v="697"/>
    <s v="4 week"/>
    <n v="26.8"/>
    <x v="1"/>
    <n v="66.2"/>
    <x v="1"/>
    <n v="196.9"/>
    <x v="3"/>
    <x v="466"/>
  </r>
  <r>
    <x v="720"/>
    <x v="3"/>
    <x v="0"/>
    <x v="1"/>
    <x v="1"/>
    <n v="49"/>
    <x v="698"/>
    <s v="7 week"/>
    <n v="25.9"/>
    <x v="1"/>
    <n v="52.2"/>
    <x v="2"/>
    <n v="22.3"/>
    <x v="5"/>
    <x v="467"/>
  </r>
  <r>
    <x v="721"/>
    <x v="0"/>
    <x v="0"/>
    <x v="2"/>
    <x v="0"/>
    <n v="38"/>
    <x v="699"/>
    <s v="6 week"/>
    <n v="39.200000000000003"/>
    <x v="0"/>
    <n v="35.200000000000003"/>
    <x v="0"/>
    <n v="71.400000000000006"/>
    <x v="2"/>
    <x v="145"/>
  </r>
  <r>
    <x v="722"/>
    <x v="2"/>
    <x v="1"/>
    <x v="2"/>
    <x v="3"/>
    <n v="13"/>
    <x v="700"/>
    <s v="2 week"/>
    <n v="18"/>
    <x v="2"/>
    <n v="36.1"/>
    <x v="0"/>
    <n v="63.5"/>
    <x v="0"/>
    <x v="176"/>
  </r>
  <r>
    <x v="723"/>
    <x v="1"/>
    <x v="4"/>
    <x v="2"/>
    <x v="0"/>
    <n v="46"/>
    <x v="701"/>
    <s v="7 week"/>
    <n v="15.7"/>
    <x v="2"/>
    <n v="41.1"/>
    <x v="0"/>
    <n v="123.1"/>
    <x v="4"/>
    <x v="468"/>
  </r>
  <r>
    <x v="724"/>
    <x v="4"/>
    <x v="0"/>
    <x v="0"/>
    <x v="1"/>
    <n v="31"/>
    <x v="702"/>
    <s v="5 week"/>
    <n v="18.5"/>
    <x v="2"/>
    <n v="68"/>
    <x v="1"/>
    <n v="166.3"/>
    <x v="3"/>
    <x v="83"/>
  </r>
  <r>
    <x v="725"/>
    <x v="1"/>
    <x v="4"/>
    <x v="0"/>
    <x v="6"/>
    <n v="2"/>
    <x v="703"/>
    <s v="1 week"/>
    <n v="19.899999999999999"/>
    <x v="2"/>
    <n v="44.9"/>
    <x v="0"/>
    <n v="125"/>
    <x v="4"/>
    <x v="469"/>
  </r>
  <r>
    <x v="726"/>
    <x v="2"/>
    <x v="1"/>
    <x v="0"/>
    <x v="0"/>
    <n v="34"/>
    <x v="704"/>
    <s v="5 week"/>
    <n v="25.7"/>
    <x v="1"/>
    <n v="76"/>
    <x v="1"/>
    <n v="47.7"/>
    <x v="0"/>
    <x v="420"/>
  </r>
  <r>
    <x v="727"/>
    <x v="3"/>
    <x v="3"/>
    <x v="2"/>
    <x v="1"/>
    <n v="57"/>
    <x v="705"/>
    <s v="9 week"/>
    <n v="19.2"/>
    <x v="2"/>
    <n v="50.5"/>
    <x v="2"/>
    <n v="83.8"/>
    <x v="2"/>
    <x v="470"/>
  </r>
  <r>
    <x v="728"/>
    <x v="0"/>
    <x v="3"/>
    <x v="1"/>
    <x v="4"/>
    <n v="45"/>
    <x v="706"/>
    <s v="7 week"/>
    <n v="25.7"/>
    <x v="1"/>
    <n v="31.2"/>
    <x v="0"/>
    <n v="28.8"/>
    <x v="5"/>
    <x v="169"/>
  </r>
  <r>
    <x v="729"/>
    <x v="2"/>
    <x v="0"/>
    <x v="0"/>
    <x v="1"/>
    <n v="60"/>
    <x v="707"/>
    <s v="9 week"/>
    <n v="21.5"/>
    <x v="3"/>
    <n v="67.7"/>
    <x v="1"/>
    <n v="135"/>
    <x v="1"/>
    <x v="471"/>
  </r>
  <r>
    <x v="730"/>
    <x v="3"/>
    <x v="0"/>
    <x v="2"/>
    <x v="2"/>
    <n v="6"/>
    <x v="708"/>
    <s v="1 week"/>
    <n v="16.100000000000001"/>
    <x v="2"/>
    <n v="78.900000000000006"/>
    <x v="1"/>
    <n v="106.7"/>
    <x v="4"/>
    <x v="472"/>
  </r>
  <r>
    <x v="731"/>
    <x v="0"/>
    <x v="0"/>
    <x v="2"/>
    <x v="2"/>
    <n v="13"/>
    <x v="709"/>
    <s v="2 week"/>
    <n v="16.399999999999999"/>
    <x v="2"/>
    <n v="56.7"/>
    <x v="3"/>
    <n v="77"/>
    <x v="2"/>
    <x v="385"/>
  </r>
  <r>
    <x v="732"/>
    <x v="4"/>
    <x v="3"/>
    <x v="2"/>
    <x v="4"/>
    <n v="16"/>
    <x v="710"/>
    <s v="3 week"/>
    <n v="20.7"/>
    <x v="3"/>
    <n v="49.1"/>
    <x v="2"/>
    <n v="16.899999999999999"/>
    <x v="5"/>
    <x v="473"/>
  </r>
  <r>
    <x v="733"/>
    <x v="2"/>
    <x v="3"/>
    <x v="0"/>
    <x v="1"/>
    <n v="24"/>
    <x v="711"/>
    <s v="4 week"/>
    <n v="24.1"/>
    <x v="1"/>
    <n v="54.6"/>
    <x v="2"/>
    <n v="151.9"/>
    <x v="1"/>
    <x v="474"/>
  </r>
  <r>
    <x v="734"/>
    <x v="4"/>
    <x v="0"/>
    <x v="1"/>
    <x v="2"/>
    <n v="50"/>
    <x v="712"/>
    <s v="8 week"/>
    <n v="31"/>
    <x v="4"/>
    <n v="56.4"/>
    <x v="3"/>
    <n v="159.4"/>
    <x v="1"/>
    <x v="85"/>
  </r>
  <r>
    <x v="735"/>
    <x v="4"/>
    <x v="1"/>
    <x v="1"/>
    <x v="0"/>
    <n v="20"/>
    <x v="713"/>
    <s v="3 week"/>
    <n v="37.5"/>
    <x v="0"/>
    <n v="61.3"/>
    <x v="3"/>
    <n v="178.9"/>
    <x v="3"/>
    <x v="408"/>
  </r>
  <r>
    <x v="736"/>
    <x v="1"/>
    <x v="1"/>
    <x v="2"/>
    <x v="0"/>
    <n v="30"/>
    <x v="714"/>
    <s v="5 week"/>
    <n v="18.5"/>
    <x v="2"/>
    <n v="70.3"/>
    <x v="1"/>
    <n v="26.3"/>
    <x v="5"/>
    <x v="475"/>
  </r>
  <r>
    <x v="737"/>
    <x v="4"/>
    <x v="2"/>
    <x v="2"/>
    <x v="3"/>
    <n v="20"/>
    <x v="715"/>
    <s v="3 week"/>
    <n v="23"/>
    <x v="3"/>
    <n v="51.6"/>
    <x v="2"/>
    <n v="94.8"/>
    <x v="2"/>
    <x v="123"/>
  </r>
  <r>
    <x v="738"/>
    <x v="1"/>
    <x v="0"/>
    <x v="0"/>
    <x v="1"/>
    <n v="25"/>
    <x v="716"/>
    <s v="4 week"/>
    <n v="15"/>
    <x v="2"/>
    <n v="65.599999999999994"/>
    <x v="1"/>
    <n v="14.1"/>
    <x v="5"/>
    <x v="476"/>
  </r>
  <r>
    <x v="739"/>
    <x v="0"/>
    <x v="1"/>
    <x v="0"/>
    <x v="6"/>
    <n v="17"/>
    <x v="717"/>
    <s v="3 week"/>
    <n v="39.200000000000003"/>
    <x v="0"/>
    <n v="69.400000000000006"/>
    <x v="1"/>
    <n v="17.100000000000001"/>
    <x v="5"/>
    <x v="477"/>
  </r>
  <r>
    <x v="740"/>
    <x v="1"/>
    <x v="0"/>
    <x v="0"/>
    <x v="6"/>
    <n v="57"/>
    <x v="718"/>
    <s v="9 week"/>
    <n v="17.7"/>
    <x v="2"/>
    <n v="63.1"/>
    <x v="3"/>
    <n v="122.5"/>
    <x v="4"/>
    <x v="225"/>
  </r>
  <r>
    <x v="741"/>
    <x v="3"/>
    <x v="2"/>
    <x v="1"/>
    <x v="4"/>
    <n v="7"/>
    <x v="719"/>
    <s v="1 week"/>
    <n v="28.3"/>
    <x v="4"/>
    <n v="83.9"/>
    <x v="4"/>
    <n v="14.9"/>
    <x v="5"/>
    <x v="144"/>
  </r>
  <r>
    <x v="742"/>
    <x v="4"/>
    <x v="1"/>
    <x v="1"/>
    <x v="2"/>
    <n v="57"/>
    <x v="720"/>
    <s v="9 week"/>
    <n v="26"/>
    <x v="1"/>
    <n v="65.8"/>
    <x v="1"/>
    <n v="120.1"/>
    <x v="4"/>
    <x v="362"/>
  </r>
  <r>
    <x v="743"/>
    <x v="3"/>
    <x v="4"/>
    <x v="1"/>
    <x v="0"/>
    <n v="56"/>
    <x v="721"/>
    <s v="8 week"/>
    <n v="24.4"/>
    <x v="1"/>
    <n v="35.9"/>
    <x v="0"/>
    <n v="134.9"/>
    <x v="1"/>
    <x v="11"/>
  </r>
  <r>
    <x v="744"/>
    <x v="3"/>
    <x v="4"/>
    <x v="0"/>
    <x v="5"/>
    <n v="23"/>
    <x v="722"/>
    <s v="4 week"/>
    <n v="18.5"/>
    <x v="2"/>
    <n v="75.5"/>
    <x v="1"/>
    <n v="104.9"/>
    <x v="4"/>
    <x v="369"/>
  </r>
  <r>
    <x v="745"/>
    <x v="4"/>
    <x v="3"/>
    <x v="2"/>
    <x v="4"/>
    <n v="14"/>
    <x v="723"/>
    <s v="2 week"/>
    <n v="36.4"/>
    <x v="0"/>
    <n v="69.400000000000006"/>
    <x v="1"/>
    <n v="33.799999999999997"/>
    <x v="5"/>
    <x v="478"/>
  </r>
  <r>
    <x v="746"/>
    <x v="2"/>
    <x v="0"/>
    <x v="2"/>
    <x v="0"/>
    <n v="25"/>
    <x v="724"/>
    <s v="4 week"/>
    <n v="15.8"/>
    <x v="2"/>
    <n v="76.7"/>
    <x v="1"/>
    <n v="191.6"/>
    <x v="3"/>
    <x v="289"/>
  </r>
  <r>
    <x v="747"/>
    <x v="3"/>
    <x v="2"/>
    <x v="2"/>
    <x v="0"/>
    <n v="60"/>
    <x v="725"/>
    <s v="9 week"/>
    <n v="33.700000000000003"/>
    <x v="0"/>
    <n v="81.2"/>
    <x v="4"/>
    <n v="58.3"/>
    <x v="0"/>
    <x v="479"/>
  </r>
  <r>
    <x v="748"/>
    <x v="3"/>
    <x v="2"/>
    <x v="2"/>
    <x v="2"/>
    <n v="39"/>
    <x v="726"/>
    <s v="6 week"/>
    <n v="18"/>
    <x v="2"/>
    <n v="45.4"/>
    <x v="2"/>
    <n v="73.3"/>
    <x v="2"/>
    <x v="480"/>
  </r>
  <r>
    <x v="749"/>
    <x v="1"/>
    <x v="0"/>
    <x v="2"/>
    <x v="2"/>
    <n v="40"/>
    <x v="727"/>
    <s v="6 week"/>
    <n v="19.399999999999999"/>
    <x v="2"/>
    <n v="65.099999999999994"/>
    <x v="1"/>
    <n v="189.7"/>
    <x v="3"/>
    <x v="203"/>
  </r>
  <r>
    <x v="750"/>
    <x v="0"/>
    <x v="0"/>
    <x v="0"/>
    <x v="1"/>
    <n v="40"/>
    <x v="728"/>
    <s v="6 week"/>
    <n v="37.9"/>
    <x v="0"/>
    <n v="42.4"/>
    <x v="0"/>
    <n v="177"/>
    <x v="3"/>
    <x v="481"/>
  </r>
  <r>
    <x v="751"/>
    <x v="1"/>
    <x v="3"/>
    <x v="0"/>
    <x v="0"/>
    <n v="21"/>
    <x v="729"/>
    <s v="3 week"/>
    <n v="36.6"/>
    <x v="0"/>
    <n v="35"/>
    <x v="0"/>
    <n v="188.5"/>
    <x v="3"/>
    <x v="83"/>
  </r>
  <r>
    <x v="752"/>
    <x v="1"/>
    <x v="4"/>
    <x v="0"/>
    <x v="6"/>
    <n v="25"/>
    <x v="730"/>
    <s v="4 week"/>
    <n v="39.200000000000003"/>
    <x v="0"/>
    <n v="36.5"/>
    <x v="0"/>
    <n v="18.8"/>
    <x v="5"/>
    <x v="15"/>
  </r>
  <r>
    <x v="753"/>
    <x v="0"/>
    <x v="0"/>
    <x v="2"/>
    <x v="1"/>
    <n v="10"/>
    <x v="731"/>
    <s v="2 week"/>
    <n v="18.8"/>
    <x v="2"/>
    <n v="38.4"/>
    <x v="0"/>
    <n v="116.7"/>
    <x v="4"/>
    <x v="482"/>
  </r>
  <r>
    <x v="754"/>
    <x v="3"/>
    <x v="2"/>
    <x v="2"/>
    <x v="2"/>
    <n v="2"/>
    <x v="732"/>
    <s v="1 week"/>
    <n v="23.3"/>
    <x v="3"/>
    <n v="48"/>
    <x v="2"/>
    <n v="41.8"/>
    <x v="0"/>
    <x v="483"/>
  </r>
  <r>
    <x v="755"/>
    <x v="3"/>
    <x v="1"/>
    <x v="1"/>
    <x v="0"/>
    <n v="52"/>
    <x v="733"/>
    <s v="8 week"/>
    <n v="38.5"/>
    <x v="0"/>
    <n v="48.8"/>
    <x v="2"/>
    <n v="121.9"/>
    <x v="4"/>
    <x v="484"/>
  </r>
  <r>
    <x v="756"/>
    <x v="3"/>
    <x v="1"/>
    <x v="0"/>
    <x v="3"/>
    <n v="8"/>
    <x v="734"/>
    <s v="2 week"/>
    <n v="25.8"/>
    <x v="1"/>
    <n v="75.7"/>
    <x v="1"/>
    <n v="91.6"/>
    <x v="2"/>
    <x v="485"/>
  </r>
  <r>
    <x v="757"/>
    <x v="3"/>
    <x v="1"/>
    <x v="2"/>
    <x v="3"/>
    <n v="5"/>
    <x v="735"/>
    <s v="1 week"/>
    <n v="38.799999999999997"/>
    <x v="0"/>
    <n v="85.6"/>
    <x v="4"/>
    <n v="85.1"/>
    <x v="2"/>
    <x v="486"/>
  </r>
  <r>
    <x v="758"/>
    <x v="3"/>
    <x v="3"/>
    <x v="1"/>
    <x v="6"/>
    <n v="33"/>
    <x v="736"/>
    <s v="5 week"/>
    <n v="34.799999999999997"/>
    <x v="0"/>
    <n v="45.4"/>
    <x v="2"/>
    <n v="170.4"/>
    <x v="3"/>
    <x v="487"/>
  </r>
  <r>
    <x v="759"/>
    <x v="3"/>
    <x v="3"/>
    <x v="0"/>
    <x v="1"/>
    <n v="51"/>
    <x v="737"/>
    <s v="8 week"/>
    <n v="21.8"/>
    <x v="3"/>
    <n v="57.1"/>
    <x v="3"/>
    <n v="186.4"/>
    <x v="3"/>
    <x v="381"/>
  </r>
  <r>
    <x v="760"/>
    <x v="3"/>
    <x v="3"/>
    <x v="0"/>
    <x v="4"/>
    <n v="23"/>
    <x v="738"/>
    <s v="4 week"/>
    <n v="20.6"/>
    <x v="3"/>
    <n v="66.400000000000006"/>
    <x v="1"/>
    <n v="117.3"/>
    <x v="4"/>
    <x v="152"/>
  </r>
  <r>
    <x v="761"/>
    <x v="3"/>
    <x v="0"/>
    <x v="0"/>
    <x v="6"/>
    <n v="25"/>
    <x v="739"/>
    <s v="4 week"/>
    <n v="21"/>
    <x v="3"/>
    <n v="82.8"/>
    <x v="4"/>
    <n v="49.7"/>
    <x v="0"/>
    <x v="488"/>
  </r>
  <r>
    <x v="762"/>
    <x v="0"/>
    <x v="2"/>
    <x v="0"/>
    <x v="2"/>
    <n v="49"/>
    <x v="740"/>
    <s v="7 week"/>
    <n v="20.7"/>
    <x v="3"/>
    <n v="66.8"/>
    <x v="1"/>
    <n v="143.30000000000001"/>
    <x v="1"/>
    <x v="103"/>
  </r>
  <r>
    <x v="763"/>
    <x v="3"/>
    <x v="1"/>
    <x v="2"/>
    <x v="4"/>
    <n v="25"/>
    <x v="741"/>
    <s v="4 week"/>
    <n v="39.200000000000003"/>
    <x v="0"/>
    <n v="61.7"/>
    <x v="3"/>
    <n v="136.6"/>
    <x v="1"/>
    <x v="351"/>
  </r>
  <r>
    <x v="764"/>
    <x v="2"/>
    <x v="4"/>
    <x v="1"/>
    <x v="4"/>
    <n v="27"/>
    <x v="742"/>
    <s v="4 week"/>
    <n v="39.5"/>
    <x v="0"/>
    <n v="65.900000000000006"/>
    <x v="1"/>
    <n v="156.6"/>
    <x v="1"/>
    <x v="3"/>
  </r>
  <r>
    <x v="765"/>
    <x v="3"/>
    <x v="2"/>
    <x v="1"/>
    <x v="0"/>
    <n v="58"/>
    <x v="743"/>
    <s v="9 week"/>
    <n v="28.6"/>
    <x v="4"/>
    <n v="76.599999999999994"/>
    <x v="1"/>
    <n v="124.4"/>
    <x v="4"/>
    <x v="489"/>
  </r>
  <r>
    <x v="766"/>
    <x v="3"/>
    <x v="4"/>
    <x v="2"/>
    <x v="7"/>
    <n v="13"/>
    <x v="744"/>
    <s v="2 week"/>
    <n v="15.1"/>
    <x v="2"/>
    <n v="32.799999999999997"/>
    <x v="0"/>
    <n v="186.5"/>
    <x v="3"/>
    <x v="256"/>
  </r>
  <r>
    <x v="767"/>
    <x v="3"/>
    <x v="0"/>
    <x v="2"/>
    <x v="5"/>
    <n v="15"/>
    <x v="745"/>
    <s v="3 week"/>
    <n v="20.9"/>
    <x v="3"/>
    <n v="69.3"/>
    <x v="1"/>
    <n v="178.1"/>
    <x v="3"/>
    <x v="490"/>
  </r>
  <r>
    <x v="768"/>
    <x v="3"/>
    <x v="0"/>
    <x v="2"/>
    <x v="4"/>
    <n v="30"/>
    <x v="746"/>
    <s v="5 week"/>
    <n v="20.6"/>
    <x v="3"/>
    <n v="47.1"/>
    <x v="2"/>
    <n v="73.599999999999994"/>
    <x v="2"/>
    <x v="128"/>
  </r>
  <r>
    <x v="769"/>
    <x v="2"/>
    <x v="1"/>
    <x v="0"/>
    <x v="4"/>
    <n v="40"/>
    <x v="747"/>
    <s v="6 week"/>
    <n v="19.5"/>
    <x v="2"/>
    <n v="58"/>
    <x v="3"/>
    <n v="45.7"/>
    <x v="0"/>
    <x v="241"/>
  </r>
  <r>
    <x v="770"/>
    <x v="4"/>
    <x v="3"/>
    <x v="2"/>
    <x v="4"/>
    <n v="5"/>
    <x v="748"/>
    <s v="1 week"/>
    <n v="33.5"/>
    <x v="0"/>
    <n v="78.8"/>
    <x v="1"/>
    <n v="67.900000000000006"/>
    <x v="0"/>
    <x v="491"/>
  </r>
  <r>
    <x v="771"/>
    <x v="1"/>
    <x v="2"/>
    <x v="2"/>
    <x v="5"/>
    <n v="9"/>
    <x v="349"/>
    <s v="2 week"/>
    <n v="20.2"/>
    <x v="3"/>
    <n v="47.9"/>
    <x v="2"/>
    <n v="112.7"/>
    <x v="4"/>
    <x v="492"/>
  </r>
  <r>
    <x v="772"/>
    <x v="4"/>
    <x v="3"/>
    <x v="0"/>
    <x v="1"/>
    <n v="34"/>
    <x v="749"/>
    <s v="5 week"/>
    <n v="18.8"/>
    <x v="2"/>
    <n v="81.5"/>
    <x v="4"/>
    <n v="157.5"/>
    <x v="1"/>
    <x v="493"/>
  </r>
  <r>
    <x v="773"/>
    <x v="1"/>
    <x v="2"/>
    <x v="0"/>
    <x v="2"/>
    <n v="43"/>
    <x v="750"/>
    <s v="7 week"/>
    <n v="15.7"/>
    <x v="2"/>
    <n v="62.7"/>
    <x v="3"/>
    <n v="186.7"/>
    <x v="3"/>
    <x v="6"/>
  </r>
  <r>
    <x v="774"/>
    <x v="0"/>
    <x v="1"/>
    <x v="2"/>
    <x v="7"/>
    <n v="38"/>
    <x v="751"/>
    <s v="6 week"/>
    <n v="34.5"/>
    <x v="0"/>
    <n v="34.799999999999997"/>
    <x v="0"/>
    <n v="91.9"/>
    <x v="2"/>
    <x v="494"/>
  </r>
  <r>
    <x v="775"/>
    <x v="3"/>
    <x v="2"/>
    <x v="2"/>
    <x v="0"/>
    <n v="1"/>
    <x v="752"/>
    <s v="1 week"/>
    <n v="22.3"/>
    <x v="3"/>
    <n v="53.1"/>
    <x v="2"/>
    <n v="77.099999999999994"/>
    <x v="2"/>
    <x v="495"/>
  </r>
  <r>
    <x v="776"/>
    <x v="2"/>
    <x v="0"/>
    <x v="1"/>
    <x v="0"/>
    <n v="33"/>
    <x v="753"/>
    <s v="5 week"/>
    <n v="23.5"/>
    <x v="3"/>
    <n v="56.8"/>
    <x v="3"/>
    <n v="112.1"/>
    <x v="4"/>
    <x v="496"/>
  </r>
  <r>
    <x v="777"/>
    <x v="0"/>
    <x v="4"/>
    <x v="0"/>
    <x v="4"/>
    <n v="29"/>
    <x v="754"/>
    <s v="5 week"/>
    <n v="33.6"/>
    <x v="0"/>
    <n v="71.3"/>
    <x v="1"/>
    <n v="124.3"/>
    <x v="4"/>
    <x v="83"/>
  </r>
  <r>
    <x v="778"/>
    <x v="1"/>
    <x v="0"/>
    <x v="2"/>
    <x v="4"/>
    <n v="16"/>
    <x v="755"/>
    <s v="3 week"/>
    <n v="36.5"/>
    <x v="0"/>
    <n v="40.5"/>
    <x v="0"/>
    <n v="165.8"/>
    <x v="3"/>
    <x v="30"/>
  </r>
  <r>
    <x v="779"/>
    <x v="2"/>
    <x v="2"/>
    <x v="2"/>
    <x v="0"/>
    <n v="28"/>
    <x v="756"/>
    <s v="4 week"/>
    <n v="31.5"/>
    <x v="4"/>
    <n v="75.5"/>
    <x v="1"/>
    <n v="139"/>
    <x v="1"/>
    <x v="497"/>
  </r>
  <r>
    <x v="780"/>
    <x v="3"/>
    <x v="0"/>
    <x v="2"/>
    <x v="4"/>
    <n v="32"/>
    <x v="757"/>
    <s v="5 week"/>
    <n v="22.8"/>
    <x v="3"/>
    <n v="72.099999999999994"/>
    <x v="1"/>
    <n v="27.1"/>
    <x v="5"/>
    <x v="498"/>
  </r>
  <r>
    <x v="781"/>
    <x v="1"/>
    <x v="4"/>
    <x v="1"/>
    <x v="0"/>
    <n v="13"/>
    <x v="758"/>
    <s v="2 week"/>
    <n v="35.9"/>
    <x v="0"/>
    <n v="41.6"/>
    <x v="0"/>
    <n v="179"/>
    <x v="3"/>
    <x v="499"/>
  </r>
  <r>
    <x v="782"/>
    <x v="2"/>
    <x v="2"/>
    <x v="2"/>
    <x v="4"/>
    <n v="23"/>
    <x v="759"/>
    <s v="4 week"/>
    <n v="27.2"/>
    <x v="1"/>
    <n v="44.1"/>
    <x v="0"/>
    <n v="133.6"/>
    <x v="1"/>
    <x v="500"/>
  </r>
  <r>
    <x v="783"/>
    <x v="1"/>
    <x v="3"/>
    <x v="1"/>
    <x v="4"/>
    <n v="24"/>
    <x v="760"/>
    <s v="4 week"/>
    <n v="18.899999999999999"/>
    <x v="2"/>
    <n v="70.400000000000006"/>
    <x v="1"/>
    <n v="56.9"/>
    <x v="0"/>
    <x v="501"/>
  </r>
  <r>
    <x v="784"/>
    <x v="4"/>
    <x v="1"/>
    <x v="2"/>
    <x v="2"/>
    <n v="53"/>
    <x v="224"/>
    <s v="8 week"/>
    <n v="27.5"/>
    <x v="1"/>
    <n v="46.8"/>
    <x v="2"/>
    <n v="13.1"/>
    <x v="5"/>
    <x v="428"/>
  </r>
  <r>
    <x v="785"/>
    <x v="3"/>
    <x v="3"/>
    <x v="1"/>
    <x v="5"/>
    <n v="19"/>
    <x v="761"/>
    <s v="3 week"/>
    <n v="21.8"/>
    <x v="3"/>
    <n v="52.5"/>
    <x v="2"/>
    <n v="23.3"/>
    <x v="5"/>
    <x v="501"/>
  </r>
  <r>
    <x v="786"/>
    <x v="0"/>
    <x v="0"/>
    <x v="1"/>
    <x v="2"/>
    <n v="7"/>
    <x v="479"/>
    <s v="1 week"/>
    <n v="25.5"/>
    <x v="1"/>
    <n v="78.3"/>
    <x v="1"/>
    <n v="152.1"/>
    <x v="1"/>
    <x v="502"/>
  </r>
  <r>
    <x v="787"/>
    <x v="4"/>
    <x v="3"/>
    <x v="2"/>
    <x v="1"/>
    <n v="3"/>
    <x v="762"/>
    <s v="1 week"/>
    <n v="30"/>
    <x v="4"/>
    <n v="65.900000000000006"/>
    <x v="1"/>
    <n v="45.6"/>
    <x v="0"/>
    <x v="503"/>
  </r>
  <r>
    <x v="788"/>
    <x v="2"/>
    <x v="0"/>
    <x v="1"/>
    <x v="4"/>
    <n v="48"/>
    <x v="763"/>
    <s v="7 week"/>
    <n v="36.700000000000003"/>
    <x v="0"/>
    <n v="41.9"/>
    <x v="0"/>
    <n v="119.1"/>
    <x v="4"/>
    <x v="236"/>
  </r>
  <r>
    <x v="789"/>
    <x v="0"/>
    <x v="2"/>
    <x v="1"/>
    <x v="4"/>
    <n v="41"/>
    <x v="764"/>
    <s v="6 week"/>
    <n v="35.5"/>
    <x v="0"/>
    <n v="88"/>
    <x v="4"/>
    <n v="69.599999999999994"/>
    <x v="0"/>
    <x v="504"/>
  </r>
  <r>
    <x v="790"/>
    <x v="0"/>
    <x v="0"/>
    <x v="2"/>
    <x v="2"/>
    <n v="23"/>
    <x v="765"/>
    <s v="4 week"/>
    <n v="31.6"/>
    <x v="4"/>
    <n v="32.799999999999997"/>
    <x v="0"/>
    <n v="135"/>
    <x v="1"/>
    <x v="505"/>
  </r>
  <r>
    <x v="791"/>
    <x v="1"/>
    <x v="0"/>
    <x v="0"/>
    <x v="7"/>
    <n v="8"/>
    <x v="766"/>
    <s v="2 week"/>
    <n v="23.1"/>
    <x v="3"/>
    <n v="39.4"/>
    <x v="0"/>
    <n v="145.80000000000001"/>
    <x v="1"/>
    <x v="506"/>
  </r>
  <r>
    <x v="792"/>
    <x v="3"/>
    <x v="3"/>
    <x v="1"/>
    <x v="2"/>
    <n v="38"/>
    <x v="767"/>
    <s v="6 week"/>
    <n v="33.1"/>
    <x v="0"/>
    <n v="62.4"/>
    <x v="3"/>
    <n v="134.5"/>
    <x v="1"/>
    <x v="192"/>
  </r>
  <r>
    <x v="793"/>
    <x v="2"/>
    <x v="3"/>
    <x v="2"/>
    <x v="1"/>
    <n v="26"/>
    <x v="768"/>
    <s v="4 week"/>
    <n v="21.1"/>
    <x v="3"/>
    <n v="71.900000000000006"/>
    <x v="1"/>
    <n v="187.1"/>
    <x v="3"/>
    <x v="258"/>
  </r>
  <r>
    <x v="794"/>
    <x v="4"/>
    <x v="4"/>
    <x v="2"/>
    <x v="1"/>
    <n v="26"/>
    <x v="769"/>
    <s v="4 week"/>
    <n v="35.9"/>
    <x v="0"/>
    <n v="82.2"/>
    <x v="4"/>
    <n v="130.80000000000001"/>
    <x v="1"/>
    <x v="120"/>
  </r>
  <r>
    <x v="795"/>
    <x v="1"/>
    <x v="2"/>
    <x v="1"/>
    <x v="0"/>
    <n v="53"/>
    <x v="770"/>
    <s v="8 week"/>
    <n v="26.4"/>
    <x v="1"/>
    <n v="36"/>
    <x v="0"/>
    <n v="67.599999999999994"/>
    <x v="0"/>
    <x v="84"/>
  </r>
  <r>
    <x v="796"/>
    <x v="0"/>
    <x v="0"/>
    <x v="0"/>
    <x v="4"/>
    <n v="47"/>
    <x v="771"/>
    <s v="7 week"/>
    <n v="25.2"/>
    <x v="1"/>
    <n v="62"/>
    <x v="3"/>
    <n v="48.3"/>
    <x v="0"/>
    <x v="446"/>
  </r>
  <r>
    <x v="797"/>
    <x v="2"/>
    <x v="0"/>
    <x v="1"/>
    <x v="2"/>
    <n v="6"/>
    <x v="772"/>
    <s v="1 week"/>
    <n v="19.600000000000001"/>
    <x v="2"/>
    <n v="78.2"/>
    <x v="1"/>
    <n v="64.599999999999994"/>
    <x v="0"/>
    <x v="507"/>
  </r>
  <r>
    <x v="798"/>
    <x v="3"/>
    <x v="3"/>
    <x v="0"/>
    <x v="4"/>
    <n v="31"/>
    <x v="773"/>
    <s v="5 week"/>
    <n v="25.7"/>
    <x v="1"/>
    <n v="75.5"/>
    <x v="1"/>
    <n v="13.4"/>
    <x v="5"/>
    <x v="153"/>
  </r>
  <r>
    <x v="799"/>
    <x v="4"/>
    <x v="3"/>
    <x v="1"/>
    <x v="0"/>
    <n v="13"/>
    <x v="774"/>
    <s v="2 week"/>
    <n v="16.399999999999999"/>
    <x v="2"/>
    <n v="51"/>
    <x v="2"/>
    <n v="136.69999999999999"/>
    <x v="1"/>
    <x v="508"/>
  </r>
  <r>
    <x v="800"/>
    <x v="2"/>
    <x v="1"/>
    <x v="0"/>
    <x v="2"/>
    <n v="46"/>
    <x v="775"/>
    <s v="7 week"/>
    <n v="37.1"/>
    <x v="0"/>
    <n v="39.299999999999997"/>
    <x v="0"/>
    <n v="139.69999999999999"/>
    <x v="1"/>
    <x v="419"/>
  </r>
  <r>
    <x v="801"/>
    <x v="1"/>
    <x v="1"/>
    <x v="0"/>
    <x v="1"/>
    <n v="53"/>
    <x v="776"/>
    <s v="8 week"/>
    <n v="34.700000000000003"/>
    <x v="0"/>
    <n v="34.5"/>
    <x v="0"/>
    <n v="99.3"/>
    <x v="2"/>
    <x v="84"/>
  </r>
  <r>
    <x v="802"/>
    <x v="3"/>
    <x v="0"/>
    <x v="1"/>
    <x v="2"/>
    <n v="26"/>
    <x v="777"/>
    <s v="4 week"/>
    <n v="21"/>
    <x v="3"/>
    <n v="37.1"/>
    <x v="0"/>
    <n v="92.4"/>
    <x v="2"/>
    <x v="509"/>
  </r>
  <r>
    <x v="803"/>
    <x v="1"/>
    <x v="3"/>
    <x v="0"/>
    <x v="7"/>
    <n v="33"/>
    <x v="778"/>
    <s v="5 week"/>
    <n v="24.5"/>
    <x v="1"/>
    <n v="47.9"/>
    <x v="2"/>
    <n v="177.2"/>
    <x v="3"/>
    <x v="510"/>
  </r>
  <r>
    <x v="804"/>
    <x v="3"/>
    <x v="2"/>
    <x v="0"/>
    <x v="0"/>
    <n v="48"/>
    <x v="779"/>
    <s v="7 week"/>
    <n v="20.100000000000001"/>
    <x v="3"/>
    <n v="49.1"/>
    <x v="2"/>
    <n v="31.9"/>
    <x v="5"/>
    <x v="511"/>
  </r>
  <r>
    <x v="805"/>
    <x v="4"/>
    <x v="0"/>
    <x v="2"/>
    <x v="2"/>
    <n v="11"/>
    <x v="780"/>
    <s v="2 week"/>
    <n v="29.3"/>
    <x v="4"/>
    <n v="70"/>
    <x v="1"/>
    <n v="138.4"/>
    <x v="1"/>
    <x v="512"/>
  </r>
  <r>
    <x v="806"/>
    <x v="4"/>
    <x v="4"/>
    <x v="1"/>
    <x v="4"/>
    <n v="32"/>
    <x v="781"/>
    <s v="5 week"/>
    <n v="31"/>
    <x v="4"/>
    <n v="88.4"/>
    <x v="4"/>
    <n v="76.7"/>
    <x v="2"/>
    <x v="78"/>
  </r>
  <r>
    <x v="807"/>
    <x v="2"/>
    <x v="2"/>
    <x v="1"/>
    <x v="1"/>
    <n v="42"/>
    <x v="782"/>
    <s v="6 week"/>
    <n v="17.8"/>
    <x v="2"/>
    <n v="58.1"/>
    <x v="3"/>
    <n v="117.5"/>
    <x v="4"/>
    <x v="351"/>
  </r>
  <r>
    <x v="808"/>
    <x v="1"/>
    <x v="1"/>
    <x v="2"/>
    <x v="0"/>
    <n v="15"/>
    <x v="783"/>
    <s v="3 week"/>
    <n v="35"/>
    <x v="0"/>
    <n v="52.6"/>
    <x v="2"/>
    <n v="78"/>
    <x v="2"/>
    <x v="513"/>
  </r>
  <r>
    <x v="809"/>
    <x v="4"/>
    <x v="4"/>
    <x v="0"/>
    <x v="0"/>
    <n v="32"/>
    <x v="784"/>
    <s v="5 week"/>
    <n v="18"/>
    <x v="2"/>
    <n v="33"/>
    <x v="0"/>
    <n v="124.2"/>
    <x v="4"/>
    <x v="322"/>
  </r>
  <r>
    <x v="810"/>
    <x v="4"/>
    <x v="3"/>
    <x v="1"/>
    <x v="2"/>
    <n v="26"/>
    <x v="785"/>
    <s v="4 week"/>
    <n v="27.8"/>
    <x v="1"/>
    <n v="82.5"/>
    <x v="4"/>
    <n v="157.1"/>
    <x v="1"/>
    <x v="514"/>
  </r>
  <r>
    <x v="811"/>
    <x v="0"/>
    <x v="2"/>
    <x v="0"/>
    <x v="1"/>
    <n v="54"/>
    <x v="786"/>
    <s v="8 week"/>
    <n v="25.1"/>
    <x v="1"/>
    <n v="83.1"/>
    <x v="4"/>
    <n v="59.1"/>
    <x v="0"/>
    <x v="170"/>
  </r>
  <r>
    <x v="812"/>
    <x v="0"/>
    <x v="2"/>
    <x v="2"/>
    <x v="3"/>
    <n v="40"/>
    <x v="787"/>
    <s v="6 week"/>
    <n v="30.3"/>
    <x v="4"/>
    <n v="81.599999999999994"/>
    <x v="4"/>
    <n v="11.6"/>
    <x v="5"/>
    <x v="53"/>
  </r>
  <r>
    <x v="813"/>
    <x v="0"/>
    <x v="4"/>
    <x v="0"/>
    <x v="4"/>
    <n v="11"/>
    <x v="788"/>
    <s v="2 week"/>
    <n v="18.399999999999999"/>
    <x v="2"/>
    <n v="77"/>
    <x v="1"/>
    <n v="193.3"/>
    <x v="3"/>
    <x v="515"/>
  </r>
  <r>
    <x v="814"/>
    <x v="1"/>
    <x v="0"/>
    <x v="1"/>
    <x v="2"/>
    <n v="33"/>
    <x v="789"/>
    <s v="5 week"/>
    <n v="27.2"/>
    <x v="1"/>
    <n v="36.4"/>
    <x v="0"/>
    <n v="95"/>
    <x v="2"/>
    <x v="239"/>
  </r>
  <r>
    <x v="815"/>
    <x v="4"/>
    <x v="4"/>
    <x v="1"/>
    <x v="6"/>
    <n v="39"/>
    <x v="790"/>
    <s v="6 week"/>
    <n v="26.8"/>
    <x v="1"/>
    <n v="78.599999999999994"/>
    <x v="1"/>
    <n v="10.199999999999999"/>
    <x v="5"/>
    <x v="342"/>
  </r>
  <r>
    <x v="816"/>
    <x v="0"/>
    <x v="2"/>
    <x v="2"/>
    <x v="4"/>
    <n v="53"/>
    <x v="791"/>
    <s v="8 week"/>
    <n v="19.5"/>
    <x v="2"/>
    <n v="53.6"/>
    <x v="2"/>
    <n v="124.4"/>
    <x v="4"/>
    <x v="373"/>
  </r>
  <r>
    <x v="817"/>
    <x v="2"/>
    <x v="0"/>
    <x v="0"/>
    <x v="0"/>
    <n v="1"/>
    <x v="792"/>
    <s v="1 week"/>
    <n v="38.299999999999997"/>
    <x v="0"/>
    <n v="61.7"/>
    <x v="3"/>
    <n v="35.4"/>
    <x v="5"/>
    <x v="516"/>
  </r>
  <r>
    <x v="818"/>
    <x v="0"/>
    <x v="1"/>
    <x v="0"/>
    <x v="1"/>
    <n v="11"/>
    <x v="793"/>
    <s v="2 week"/>
    <n v="23.8"/>
    <x v="3"/>
    <n v="54.8"/>
    <x v="2"/>
    <n v="136.30000000000001"/>
    <x v="1"/>
    <x v="517"/>
  </r>
  <r>
    <x v="819"/>
    <x v="1"/>
    <x v="4"/>
    <x v="2"/>
    <x v="4"/>
    <n v="50"/>
    <x v="794"/>
    <s v="8 week"/>
    <n v="33.9"/>
    <x v="0"/>
    <n v="58.4"/>
    <x v="3"/>
    <n v="99"/>
    <x v="2"/>
    <x v="411"/>
  </r>
  <r>
    <x v="820"/>
    <x v="1"/>
    <x v="3"/>
    <x v="2"/>
    <x v="4"/>
    <n v="50"/>
    <x v="319"/>
    <s v="8 week"/>
    <n v="39.799999999999997"/>
    <x v="0"/>
    <n v="45"/>
    <x v="0"/>
    <n v="47.5"/>
    <x v="0"/>
    <x v="226"/>
  </r>
  <r>
    <x v="821"/>
    <x v="3"/>
    <x v="1"/>
    <x v="2"/>
    <x v="0"/>
    <n v="45"/>
    <x v="795"/>
    <s v="7 week"/>
    <n v="20.9"/>
    <x v="3"/>
    <n v="52"/>
    <x v="2"/>
    <n v="73.8"/>
    <x v="2"/>
    <x v="120"/>
  </r>
  <r>
    <x v="822"/>
    <x v="4"/>
    <x v="1"/>
    <x v="2"/>
    <x v="2"/>
    <n v="39"/>
    <x v="630"/>
    <s v="6 week"/>
    <n v="25.1"/>
    <x v="1"/>
    <n v="57.8"/>
    <x v="3"/>
    <n v="64.3"/>
    <x v="0"/>
    <x v="50"/>
  </r>
  <r>
    <x v="823"/>
    <x v="0"/>
    <x v="3"/>
    <x v="0"/>
    <x v="0"/>
    <n v="14"/>
    <x v="796"/>
    <s v="2 week"/>
    <n v="32.6"/>
    <x v="0"/>
    <n v="67.3"/>
    <x v="1"/>
    <n v="58.4"/>
    <x v="0"/>
    <x v="194"/>
  </r>
  <r>
    <x v="824"/>
    <x v="0"/>
    <x v="3"/>
    <x v="1"/>
    <x v="1"/>
    <n v="60"/>
    <x v="674"/>
    <s v="9 week"/>
    <n v="19.100000000000001"/>
    <x v="2"/>
    <n v="53.9"/>
    <x v="2"/>
    <n v="61.4"/>
    <x v="0"/>
    <x v="386"/>
  </r>
  <r>
    <x v="825"/>
    <x v="4"/>
    <x v="0"/>
    <x v="2"/>
    <x v="4"/>
    <n v="15"/>
    <x v="797"/>
    <s v="3 week"/>
    <n v="35.6"/>
    <x v="0"/>
    <n v="83.1"/>
    <x v="4"/>
    <n v="66.8"/>
    <x v="0"/>
    <x v="110"/>
  </r>
  <r>
    <x v="826"/>
    <x v="4"/>
    <x v="4"/>
    <x v="2"/>
    <x v="1"/>
    <n v="8"/>
    <x v="798"/>
    <s v="2 week"/>
    <n v="29"/>
    <x v="4"/>
    <n v="74.599999999999994"/>
    <x v="1"/>
    <n v="80.400000000000006"/>
    <x v="2"/>
    <x v="518"/>
  </r>
  <r>
    <x v="827"/>
    <x v="4"/>
    <x v="3"/>
    <x v="2"/>
    <x v="0"/>
    <n v="2"/>
    <x v="799"/>
    <s v="1 week"/>
    <n v="36"/>
    <x v="0"/>
    <n v="55.5"/>
    <x v="3"/>
    <n v="31.4"/>
    <x v="5"/>
    <x v="282"/>
  </r>
  <r>
    <x v="828"/>
    <x v="3"/>
    <x v="4"/>
    <x v="2"/>
    <x v="0"/>
    <n v="59"/>
    <x v="800"/>
    <s v="9 week"/>
    <n v="31.7"/>
    <x v="4"/>
    <n v="75.599999999999994"/>
    <x v="1"/>
    <n v="99.8"/>
    <x v="2"/>
    <x v="41"/>
  </r>
  <r>
    <x v="829"/>
    <x v="0"/>
    <x v="1"/>
    <x v="2"/>
    <x v="2"/>
    <n v="6"/>
    <x v="530"/>
    <s v="1 week"/>
    <n v="19.2"/>
    <x v="2"/>
    <n v="69.900000000000006"/>
    <x v="1"/>
    <n v="146.4"/>
    <x v="1"/>
    <x v="374"/>
  </r>
  <r>
    <x v="830"/>
    <x v="4"/>
    <x v="4"/>
    <x v="0"/>
    <x v="2"/>
    <n v="11"/>
    <x v="801"/>
    <s v="2 week"/>
    <n v="37.299999999999997"/>
    <x v="0"/>
    <n v="69.599999999999994"/>
    <x v="1"/>
    <n v="177.6"/>
    <x v="3"/>
    <x v="351"/>
  </r>
  <r>
    <x v="831"/>
    <x v="0"/>
    <x v="2"/>
    <x v="1"/>
    <x v="2"/>
    <n v="48"/>
    <x v="802"/>
    <s v="7 week"/>
    <n v="23.5"/>
    <x v="3"/>
    <n v="81.599999999999994"/>
    <x v="4"/>
    <n v="28.9"/>
    <x v="5"/>
    <x v="519"/>
  </r>
  <r>
    <x v="832"/>
    <x v="0"/>
    <x v="2"/>
    <x v="0"/>
    <x v="0"/>
    <n v="22"/>
    <x v="803"/>
    <s v="4 week"/>
    <n v="15.7"/>
    <x v="2"/>
    <n v="58.6"/>
    <x v="3"/>
    <n v="162.69999999999999"/>
    <x v="3"/>
    <x v="520"/>
  </r>
  <r>
    <x v="833"/>
    <x v="2"/>
    <x v="3"/>
    <x v="2"/>
    <x v="0"/>
    <n v="60"/>
    <x v="804"/>
    <s v="9 week"/>
    <n v="39.1"/>
    <x v="0"/>
    <n v="31.2"/>
    <x v="0"/>
    <n v="18.600000000000001"/>
    <x v="5"/>
    <x v="521"/>
  </r>
  <r>
    <x v="834"/>
    <x v="4"/>
    <x v="1"/>
    <x v="1"/>
    <x v="5"/>
    <n v="58"/>
    <x v="805"/>
    <s v="9 week"/>
    <n v="21.5"/>
    <x v="3"/>
    <n v="45.8"/>
    <x v="2"/>
    <n v="164"/>
    <x v="3"/>
    <x v="522"/>
  </r>
  <r>
    <x v="835"/>
    <x v="1"/>
    <x v="0"/>
    <x v="0"/>
    <x v="2"/>
    <n v="4"/>
    <x v="806"/>
    <s v="1 week"/>
    <n v="36.9"/>
    <x v="0"/>
    <n v="51.8"/>
    <x v="2"/>
    <n v="89.8"/>
    <x v="2"/>
    <x v="523"/>
  </r>
  <r>
    <x v="836"/>
    <x v="2"/>
    <x v="2"/>
    <x v="1"/>
    <x v="6"/>
    <n v="51"/>
    <x v="807"/>
    <s v="8 week"/>
    <n v="26.9"/>
    <x v="1"/>
    <n v="86.4"/>
    <x v="4"/>
    <n v="127.2"/>
    <x v="4"/>
    <x v="434"/>
  </r>
  <r>
    <x v="837"/>
    <x v="4"/>
    <x v="2"/>
    <x v="0"/>
    <x v="0"/>
    <n v="43"/>
    <x v="808"/>
    <s v="7 week"/>
    <n v="23.1"/>
    <x v="3"/>
    <n v="56.8"/>
    <x v="3"/>
    <n v="130.4"/>
    <x v="1"/>
    <x v="458"/>
  </r>
  <r>
    <x v="838"/>
    <x v="4"/>
    <x v="2"/>
    <x v="0"/>
    <x v="4"/>
    <n v="48"/>
    <x v="809"/>
    <s v="7 week"/>
    <n v="20.3"/>
    <x v="3"/>
    <n v="88.5"/>
    <x v="4"/>
    <n v="137.5"/>
    <x v="1"/>
    <x v="102"/>
  </r>
  <r>
    <x v="839"/>
    <x v="4"/>
    <x v="2"/>
    <x v="0"/>
    <x v="1"/>
    <n v="44"/>
    <x v="810"/>
    <s v="7 week"/>
    <n v="26.5"/>
    <x v="1"/>
    <n v="47.8"/>
    <x v="2"/>
    <n v="84.1"/>
    <x v="2"/>
    <x v="39"/>
  </r>
  <r>
    <x v="840"/>
    <x v="4"/>
    <x v="1"/>
    <x v="0"/>
    <x v="1"/>
    <n v="54"/>
    <x v="811"/>
    <s v="8 week"/>
    <n v="28.1"/>
    <x v="4"/>
    <n v="53"/>
    <x v="2"/>
    <n v="138.6"/>
    <x v="1"/>
    <x v="524"/>
  </r>
  <r>
    <x v="841"/>
    <x v="3"/>
    <x v="0"/>
    <x v="2"/>
    <x v="1"/>
    <n v="53"/>
    <x v="812"/>
    <s v="8 week"/>
    <n v="16.8"/>
    <x v="2"/>
    <n v="65.7"/>
    <x v="1"/>
    <n v="19.8"/>
    <x v="5"/>
    <x v="11"/>
  </r>
  <r>
    <x v="842"/>
    <x v="2"/>
    <x v="3"/>
    <x v="2"/>
    <x v="2"/>
    <n v="21"/>
    <x v="813"/>
    <s v="3 week"/>
    <n v="28"/>
    <x v="4"/>
    <n v="40.700000000000003"/>
    <x v="0"/>
    <n v="162.69999999999999"/>
    <x v="3"/>
    <x v="47"/>
  </r>
  <r>
    <x v="843"/>
    <x v="3"/>
    <x v="4"/>
    <x v="0"/>
    <x v="7"/>
    <n v="2"/>
    <x v="814"/>
    <s v="1 week"/>
    <n v="28.9"/>
    <x v="4"/>
    <n v="66.7"/>
    <x v="1"/>
    <n v="120.8"/>
    <x v="4"/>
    <x v="525"/>
  </r>
  <r>
    <x v="844"/>
    <x v="2"/>
    <x v="3"/>
    <x v="2"/>
    <x v="2"/>
    <n v="13"/>
    <x v="815"/>
    <s v="2 week"/>
    <n v="24.6"/>
    <x v="1"/>
    <n v="60"/>
    <x v="3"/>
    <n v="20.399999999999999"/>
    <x v="5"/>
    <x v="526"/>
  </r>
  <r>
    <x v="845"/>
    <x v="1"/>
    <x v="2"/>
    <x v="1"/>
    <x v="7"/>
    <n v="4"/>
    <x v="816"/>
    <s v="1 week"/>
    <n v="24.8"/>
    <x v="1"/>
    <n v="37.5"/>
    <x v="0"/>
    <n v="97.8"/>
    <x v="2"/>
    <x v="527"/>
  </r>
  <r>
    <x v="846"/>
    <x v="3"/>
    <x v="1"/>
    <x v="0"/>
    <x v="1"/>
    <n v="49"/>
    <x v="817"/>
    <s v="7 week"/>
    <n v="20.2"/>
    <x v="3"/>
    <n v="44.8"/>
    <x v="0"/>
    <n v="123.8"/>
    <x v="4"/>
    <x v="528"/>
  </r>
  <r>
    <x v="847"/>
    <x v="0"/>
    <x v="0"/>
    <x v="0"/>
    <x v="0"/>
    <n v="29"/>
    <x v="818"/>
    <s v="5 week"/>
    <n v="33.9"/>
    <x v="0"/>
    <n v="33.799999999999997"/>
    <x v="0"/>
    <n v="47"/>
    <x v="0"/>
    <x v="529"/>
  </r>
  <r>
    <x v="848"/>
    <x v="4"/>
    <x v="0"/>
    <x v="0"/>
    <x v="2"/>
    <n v="38"/>
    <x v="254"/>
    <s v="6 week"/>
    <n v="15.3"/>
    <x v="2"/>
    <n v="82.1"/>
    <x v="4"/>
    <n v="17.5"/>
    <x v="5"/>
    <x v="192"/>
  </r>
  <r>
    <x v="849"/>
    <x v="4"/>
    <x v="0"/>
    <x v="0"/>
    <x v="3"/>
    <n v="13"/>
    <x v="819"/>
    <s v="2 week"/>
    <n v="22.2"/>
    <x v="3"/>
    <n v="82.5"/>
    <x v="4"/>
    <n v="119.8"/>
    <x v="4"/>
    <x v="530"/>
  </r>
  <r>
    <x v="850"/>
    <x v="2"/>
    <x v="4"/>
    <x v="0"/>
    <x v="2"/>
    <n v="52"/>
    <x v="820"/>
    <s v="8 week"/>
    <n v="16.100000000000001"/>
    <x v="2"/>
    <n v="75.599999999999994"/>
    <x v="1"/>
    <n v="30.5"/>
    <x v="5"/>
    <x v="52"/>
  </r>
  <r>
    <x v="851"/>
    <x v="4"/>
    <x v="2"/>
    <x v="0"/>
    <x v="3"/>
    <n v="7"/>
    <x v="821"/>
    <s v="1 week"/>
    <n v="30.1"/>
    <x v="4"/>
    <n v="60.7"/>
    <x v="3"/>
    <n v="176.4"/>
    <x v="3"/>
    <x v="429"/>
  </r>
  <r>
    <x v="852"/>
    <x v="3"/>
    <x v="2"/>
    <x v="1"/>
    <x v="1"/>
    <n v="43"/>
    <x v="822"/>
    <s v="7 week"/>
    <n v="23.3"/>
    <x v="3"/>
    <n v="69.8"/>
    <x v="1"/>
    <n v="32.700000000000003"/>
    <x v="5"/>
    <x v="239"/>
  </r>
  <r>
    <x v="853"/>
    <x v="2"/>
    <x v="2"/>
    <x v="2"/>
    <x v="6"/>
    <n v="8"/>
    <x v="823"/>
    <s v="2 week"/>
    <n v="37.700000000000003"/>
    <x v="0"/>
    <n v="65"/>
    <x v="3"/>
    <n v="158.9"/>
    <x v="1"/>
    <x v="531"/>
  </r>
  <r>
    <x v="854"/>
    <x v="0"/>
    <x v="4"/>
    <x v="1"/>
    <x v="2"/>
    <n v="33"/>
    <x v="824"/>
    <s v="5 week"/>
    <n v="30.8"/>
    <x v="4"/>
    <n v="32.9"/>
    <x v="0"/>
    <n v="155.19999999999999"/>
    <x v="1"/>
    <x v="134"/>
  </r>
  <r>
    <x v="855"/>
    <x v="0"/>
    <x v="4"/>
    <x v="0"/>
    <x v="2"/>
    <n v="23"/>
    <x v="825"/>
    <s v="4 week"/>
    <n v="21"/>
    <x v="3"/>
    <n v="81.099999999999994"/>
    <x v="4"/>
    <n v="155.19999999999999"/>
    <x v="1"/>
    <x v="299"/>
  </r>
  <r>
    <x v="856"/>
    <x v="3"/>
    <x v="4"/>
    <x v="0"/>
    <x v="2"/>
    <n v="37"/>
    <x v="826"/>
    <s v="6 week"/>
    <n v="20.6"/>
    <x v="3"/>
    <n v="60"/>
    <x v="3"/>
    <n v="52.4"/>
    <x v="0"/>
    <x v="532"/>
  </r>
  <r>
    <x v="857"/>
    <x v="3"/>
    <x v="4"/>
    <x v="1"/>
    <x v="0"/>
    <n v="2"/>
    <x v="824"/>
    <s v="1 week"/>
    <n v="23.3"/>
    <x v="3"/>
    <n v="83.6"/>
    <x v="4"/>
    <n v="93.5"/>
    <x v="2"/>
    <x v="533"/>
  </r>
  <r>
    <x v="858"/>
    <x v="2"/>
    <x v="3"/>
    <x v="2"/>
    <x v="4"/>
    <n v="12"/>
    <x v="827"/>
    <s v="2 week"/>
    <n v="22.7"/>
    <x v="3"/>
    <n v="72"/>
    <x v="1"/>
    <n v="122"/>
    <x v="4"/>
    <x v="534"/>
  </r>
  <r>
    <x v="859"/>
    <x v="1"/>
    <x v="1"/>
    <x v="0"/>
    <x v="2"/>
    <n v="19"/>
    <x v="432"/>
    <s v="3 week"/>
    <n v="29.2"/>
    <x v="4"/>
    <n v="88.6"/>
    <x v="4"/>
    <n v="66.099999999999994"/>
    <x v="0"/>
    <x v="535"/>
  </r>
  <r>
    <x v="860"/>
    <x v="1"/>
    <x v="0"/>
    <x v="0"/>
    <x v="0"/>
    <n v="10"/>
    <x v="548"/>
    <s v="2 week"/>
    <n v="30.4"/>
    <x v="4"/>
    <n v="59.8"/>
    <x v="3"/>
    <n v="125.5"/>
    <x v="4"/>
    <x v="227"/>
  </r>
  <r>
    <x v="861"/>
    <x v="3"/>
    <x v="4"/>
    <x v="2"/>
    <x v="0"/>
    <n v="50"/>
    <x v="828"/>
    <s v="8 week"/>
    <n v="16.399999999999999"/>
    <x v="2"/>
    <n v="71.2"/>
    <x v="1"/>
    <n v="169.5"/>
    <x v="3"/>
    <x v="511"/>
  </r>
  <r>
    <x v="862"/>
    <x v="1"/>
    <x v="1"/>
    <x v="2"/>
    <x v="6"/>
    <n v="3"/>
    <x v="829"/>
    <s v="1 week"/>
    <n v="33.9"/>
    <x v="0"/>
    <n v="86.5"/>
    <x v="4"/>
    <n v="52.9"/>
    <x v="0"/>
    <x v="536"/>
  </r>
  <r>
    <x v="863"/>
    <x v="1"/>
    <x v="3"/>
    <x v="1"/>
    <x v="0"/>
    <n v="17"/>
    <x v="560"/>
    <s v="3 week"/>
    <n v="28.3"/>
    <x v="4"/>
    <n v="50.5"/>
    <x v="2"/>
    <n v="94"/>
    <x v="2"/>
    <x v="38"/>
  </r>
  <r>
    <x v="864"/>
    <x v="1"/>
    <x v="4"/>
    <x v="1"/>
    <x v="2"/>
    <n v="60"/>
    <x v="830"/>
    <s v="9 week"/>
    <n v="39.6"/>
    <x v="0"/>
    <n v="37.799999999999997"/>
    <x v="0"/>
    <n v="192"/>
    <x v="3"/>
    <x v="120"/>
  </r>
  <r>
    <x v="865"/>
    <x v="1"/>
    <x v="2"/>
    <x v="0"/>
    <x v="0"/>
    <n v="41"/>
    <x v="831"/>
    <s v="6 week"/>
    <n v="30.3"/>
    <x v="4"/>
    <n v="61.7"/>
    <x v="3"/>
    <n v="144.5"/>
    <x v="1"/>
    <x v="385"/>
  </r>
  <r>
    <x v="866"/>
    <x v="4"/>
    <x v="0"/>
    <x v="0"/>
    <x v="2"/>
    <n v="47"/>
    <x v="832"/>
    <s v="7 week"/>
    <n v="39.700000000000003"/>
    <x v="0"/>
    <n v="63.2"/>
    <x v="3"/>
    <n v="148.4"/>
    <x v="1"/>
    <x v="362"/>
  </r>
  <r>
    <x v="867"/>
    <x v="2"/>
    <x v="0"/>
    <x v="2"/>
    <x v="1"/>
    <n v="15"/>
    <x v="833"/>
    <s v="3 week"/>
    <n v="39.799999999999997"/>
    <x v="0"/>
    <n v="35.5"/>
    <x v="0"/>
    <n v="32.200000000000003"/>
    <x v="5"/>
    <x v="537"/>
  </r>
  <r>
    <x v="868"/>
    <x v="4"/>
    <x v="2"/>
    <x v="0"/>
    <x v="1"/>
    <n v="1"/>
    <x v="834"/>
    <s v="1 week"/>
    <n v="19.399999999999999"/>
    <x v="2"/>
    <n v="34.6"/>
    <x v="0"/>
    <n v="121.4"/>
    <x v="4"/>
    <x v="538"/>
  </r>
  <r>
    <x v="869"/>
    <x v="2"/>
    <x v="0"/>
    <x v="0"/>
    <x v="2"/>
    <n v="34"/>
    <x v="835"/>
    <s v="5 week"/>
    <n v="29.8"/>
    <x v="4"/>
    <n v="61.8"/>
    <x v="3"/>
    <n v="140.4"/>
    <x v="1"/>
    <x v="246"/>
  </r>
  <r>
    <x v="870"/>
    <x v="1"/>
    <x v="0"/>
    <x v="1"/>
    <x v="0"/>
    <n v="36"/>
    <x v="836"/>
    <s v="6 week"/>
    <n v="24.2"/>
    <x v="1"/>
    <n v="41.4"/>
    <x v="0"/>
    <n v="45.2"/>
    <x v="0"/>
    <x v="539"/>
  </r>
  <r>
    <x v="871"/>
    <x v="4"/>
    <x v="4"/>
    <x v="0"/>
    <x v="7"/>
    <n v="51"/>
    <x v="837"/>
    <s v="8 week"/>
    <n v="39.200000000000003"/>
    <x v="0"/>
    <n v="53"/>
    <x v="2"/>
    <n v="56.8"/>
    <x v="0"/>
    <x v="540"/>
  </r>
  <r>
    <x v="872"/>
    <x v="4"/>
    <x v="3"/>
    <x v="2"/>
    <x v="7"/>
    <n v="4"/>
    <x v="838"/>
    <s v="1 week"/>
    <n v="35.200000000000003"/>
    <x v="0"/>
    <n v="40.5"/>
    <x v="0"/>
    <n v="150.9"/>
    <x v="1"/>
    <x v="541"/>
  </r>
  <r>
    <x v="873"/>
    <x v="2"/>
    <x v="2"/>
    <x v="2"/>
    <x v="0"/>
    <n v="57"/>
    <x v="839"/>
    <s v="9 week"/>
    <n v="26.8"/>
    <x v="1"/>
    <n v="50.4"/>
    <x v="2"/>
    <n v="73.5"/>
    <x v="2"/>
    <x v="542"/>
  </r>
  <r>
    <x v="874"/>
    <x v="2"/>
    <x v="2"/>
    <x v="2"/>
    <x v="0"/>
    <n v="4"/>
    <x v="840"/>
    <s v="1 week"/>
    <n v="18.5"/>
    <x v="2"/>
    <n v="79.5"/>
    <x v="1"/>
    <n v="104.1"/>
    <x v="4"/>
    <x v="543"/>
  </r>
  <r>
    <x v="875"/>
    <x v="2"/>
    <x v="4"/>
    <x v="2"/>
    <x v="2"/>
    <n v="58"/>
    <x v="841"/>
    <s v="9 week"/>
    <n v="31.7"/>
    <x v="4"/>
    <n v="58.4"/>
    <x v="3"/>
    <n v="26.4"/>
    <x v="5"/>
    <x v="281"/>
  </r>
  <r>
    <x v="876"/>
    <x v="4"/>
    <x v="3"/>
    <x v="1"/>
    <x v="0"/>
    <n v="23"/>
    <x v="842"/>
    <s v="4 week"/>
    <n v="17"/>
    <x v="2"/>
    <n v="76.400000000000006"/>
    <x v="1"/>
    <n v="193"/>
    <x v="3"/>
    <x v="49"/>
  </r>
  <r>
    <x v="877"/>
    <x v="0"/>
    <x v="1"/>
    <x v="2"/>
    <x v="4"/>
    <n v="20"/>
    <x v="843"/>
    <s v="3 week"/>
    <n v="24.6"/>
    <x v="1"/>
    <n v="31.4"/>
    <x v="0"/>
    <n v="123.8"/>
    <x v="4"/>
    <x v="25"/>
  </r>
  <r>
    <x v="878"/>
    <x v="1"/>
    <x v="0"/>
    <x v="1"/>
    <x v="7"/>
    <n v="7"/>
    <x v="844"/>
    <s v="1 week"/>
    <n v="18"/>
    <x v="2"/>
    <n v="48.1"/>
    <x v="2"/>
    <n v="169.5"/>
    <x v="3"/>
    <x v="544"/>
  </r>
  <r>
    <x v="879"/>
    <x v="0"/>
    <x v="2"/>
    <x v="0"/>
    <x v="5"/>
    <n v="46"/>
    <x v="845"/>
    <s v="7 week"/>
    <n v="23.3"/>
    <x v="3"/>
    <n v="47.5"/>
    <x v="2"/>
    <n v="52"/>
    <x v="0"/>
    <x v="259"/>
  </r>
  <r>
    <x v="880"/>
    <x v="0"/>
    <x v="2"/>
    <x v="2"/>
    <x v="2"/>
    <n v="7"/>
    <x v="846"/>
    <s v="1 week"/>
    <n v="33.1"/>
    <x v="0"/>
    <n v="87.7"/>
    <x v="4"/>
    <n v="14"/>
    <x v="5"/>
    <x v="545"/>
  </r>
  <r>
    <x v="881"/>
    <x v="4"/>
    <x v="0"/>
    <x v="1"/>
    <x v="1"/>
    <n v="14"/>
    <x v="847"/>
    <s v="2 week"/>
    <n v="39.700000000000003"/>
    <x v="0"/>
    <n v="45"/>
    <x v="0"/>
    <n v="114.3"/>
    <x v="4"/>
    <x v="425"/>
  </r>
  <r>
    <x v="882"/>
    <x v="3"/>
    <x v="2"/>
    <x v="0"/>
    <x v="3"/>
    <n v="38"/>
    <x v="756"/>
    <s v="6 week"/>
    <n v="26.5"/>
    <x v="1"/>
    <n v="46.9"/>
    <x v="2"/>
    <n v="163.6"/>
    <x v="3"/>
    <x v="88"/>
  </r>
  <r>
    <x v="883"/>
    <x v="4"/>
    <x v="4"/>
    <x v="1"/>
    <x v="0"/>
    <n v="56"/>
    <x v="848"/>
    <s v="8 week"/>
    <n v="21.2"/>
    <x v="3"/>
    <n v="86.9"/>
    <x v="4"/>
    <n v="132"/>
    <x v="1"/>
    <x v="546"/>
  </r>
  <r>
    <x v="884"/>
    <x v="3"/>
    <x v="0"/>
    <x v="1"/>
    <x v="7"/>
    <n v="51"/>
    <x v="828"/>
    <s v="8 week"/>
    <n v="26"/>
    <x v="1"/>
    <n v="31.4"/>
    <x v="0"/>
    <n v="180.4"/>
    <x v="3"/>
    <x v="4"/>
  </r>
  <r>
    <x v="885"/>
    <x v="3"/>
    <x v="0"/>
    <x v="2"/>
    <x v="2"/>
    <n v="29"/>
    <x v="849"/>
    <s v="5 week"/>
    <n v="26.1"/>
    <x v="1"/>
    <n v="53.2"/>
    <x v="2"/>
    <n v="185"/>
    <x v="3"/>
    <x v="431"/>
  </r>
  <r>
    <x v="886"/>
    <x v="2"/>
    <x v="4"/>
    <x v="2"/>
    <x v="2"/>
    <n v="57"/>
    <x v="850"/>
    <s v="9 week"/>
    <n v="34.299999999999997"/>
    <x v="0"/>
    <n v="53.1"/>
    <x v="2"/>
    <n v="52.5"/>
    <x v="0"/>
    <x v="292"/>
  </r>
  <r>
    <x v="887"/>
    <x v="0"/>
    <x v="0"/>
    <x v="2"/>
    <x v="1"/>
    <n v="43"/>
    <x v="851"/>
    <s v="7 week"/>
    <n v="21.7"/>
    <x v="3"/>
    <n v="48.3"/>
    <x v="2"/>
    <n v="113.8"/>
    <x v="4"/>
    <x v="546"/>
  </r>
  <r>
    <x v="888"/>
    <x v="1"/>
    <x v="3"/>
    <x v="0"/>
    <x v="2"/>
    <n v="58"/>
    <x v="852"/>
    <s v="9 week"/>
    <n v="35.4"/>
    <x v="0"/>
    <n v="68.900000000000006"/>
    <x v="1"/>
    <n v="113.5"/>
    <x v="4"/>
    <x v="50"/>
  </r>
  <r>
    <x v="889"/>
    <x v="1"/>
    <x v="2"/>
    <x v="0"/>
    <x v="1"/>
    <n v="21"/>
    <x v="853"/>
    <s v="3 week"/>
    <n v="32"/>
    <x v="0"/>
    <n v="81.400000000000006"/>
    <x v="4"/>
    <n v="163.80000000000001"/>
    <x v="3"/>
    <x v="50"/>
  </r>
  <r>
    <x v="890"/>
    <x v="1"/>
    <x v="2"/>
    <x v="0"/>
    <x v="1"/>
    <n v="15"/>
    <x v="854"/>
    <s v="3 week"/>
    <n v="33.200000000000003"/>
    <x v="0"/>
    <n v="74.8"/>
    <x v="1"/>
    <n v="153.69999999999999"/>
    <x v="1"/>
    <x v="547"/>
  </r>
  <r>
    <x v="891"/>
    <x v="3"/>
    <x v="2"/>
    <x v="0"/>
    <x v="0"/>
    <n v="35"/>
    <x v="855"/>
    <s v="5 week"/>
    <n v="25.1"/>
    <x v="1"/>
    <n v="61.3"/>
    <x v="3"/>
    <n v="169.4"/>
    <x v="3"/>
    <x v="283"/>
  </r>
  <r>
    <x v="892"/>
    <x v="2"/>
    <x v="0"/>
    <x v="1"/>
    <x v="4"/>
    <n v="26"/>
    <x v="856"/>
    <s v="4 week"/>
    <n v="20.8"/>
    <x v="3"/>
    <n v="64.2"/>
    <x v="3"/>
    <n v="23.1"/>
    <x v="5"/>
    <x v="15"/>
  </r>
  <r>
    <x v="893"/>
    <x v="1"/>
    <x v="3"/>
    <x v="1"/>
    <x v="1"/>
    <n v="31"/>
    <x v="857"/>
    <s v="5 week"/>
    <n v="26.6"/>
    <x v="1"/>
    <n v="87.1"/>
    <x v="4"/>
    <n v="80.099999999999994"/>
    <x v="2"/>
    <x v="261"/>
  </r>
  <r>
    <x v="894"/>
    <x v="3"/>
    <x v="1"/>
    <x v="0"/>
    <x v="5"/>
    <n v="1"/>
    <x v="858"/>
    <s v="1 week"/>
    <n v="21.4"/>
    <x v="3"/>
    <n v="46.9"/>
    <x v="2"/>
    <n v="134.80000000000001"/>
    <x v="1"/>
    <x v="548"/>
  </r>
  <r>
    <x v="895"/>
    <x v="3"/>
    <x v="0"/>
    <x v="1"/>
    <x v="6"/>
    <n v="16"/>
    <x v="859"/>
    <s v="3 week"/>
    <n v="39.700000000000003"/>
    <x v="0"/>
    <n v="36"/>
    <x v="0"/>
    <n v="107.5"/>
    <x v="4"/>
    <x v="473"/>
  </r>
  <r>
    <x v="896"/>
    <x v="4"/>
    <x v="3"/>
    <x v="1"/>
    <x v="4"/>
    <n v="29"/>
    <x v="860"/>
    <s v="5 week"/>
    <n v="31.2"/>
    <x v="4"/>
    <n v="82.1"/>
    <x v="4"/>
    <n v="66.2"/>
    <x v="0"/>
    <x v="549"/>
  </r>
  <r>
    <x v="897"/>
    <x v="3"/>
    <x v="0"/>
    <x v="0"/>
    <x v="1"/>
    <n v="56"/>
    <x v="861"/>
    <s v="8 week"/>
    <n v="25.3"/>
    <x v="1"/>
    <n v="61.3"/>
    <x v="3"/>
    <n v="33"/>
    <x v="5"/>
    <x v="509"/>
  </r>
  <r>
    <x v="898"/>
    <x v="4"/>
    <x v="1"/>
    <x v="2"/>
    <x v="7"/>
    <n v="3"/>
    <x v="862"/>
    <s v="1 week"/>
    <n v="39.4"/>
    <x v="0"/>
    <n v="87.1"/>
    <x v="4"/>
    <n v="102.2"/>
    <x v="4"/>
    <x v="550"/>
  </r>
  <r>
    <x v="899"/>
    <x v="1"/>
    <x v="1"/>
    <x v="0"/>
    <x v="0"/>
    <n v="12"/>
    <x v="635"/>
    <s v="2 week"/>
    <n v="24.4"/>
    <x v="1"/>
    <n v="87.4"/>
    <x v="4"/>
    <n v="55.3"/>
    <x v="0"/>
    <x v="551"/>
  </r>
  <r>
    <x v="900"/>
    <x v="3"/>
    <x v="0"/>
    <x v="1"/>
    <x v="4"/>
    <n v="9"/>
    <x v="863"/>
    <s v="2 week"/>
    <s v="NaN"/>
    <x v="0"/>
    <n v="39.9"/>
    <x v="0"/>
    <n v="131.30000000000001"/>
    <x v="1"/>
    <x v="552"/>
  </r>
  <r>
    <x v="901"/>
    <x v="2"/>
    <x v="3"/>
    <x v="2"/>
    <x v="1"/>
    <n v="16"/>
    <x v="864"/>
    <s v="3 week"/>
    <n v="34.6"/>
    <x v="0"/>
    <n v="77.099999999999994"/>
    <x v="1"/>
    <n v="78.7"/>
    <x v="2"/>
    <x v="553"/>
  </r>
  <r>
    <x v="902"/>
    <x v="4"/>
    <x v="4"/>
    <x v="1"/>
    <x v="7"/>
    <n v="14"/>
    <x v="865"/>
    <s v="2 week"/>
    <n v="35"/>
    <x v="0"/>
    <n v="55.2"/>
    <x v="3"/>
    <n v="76.2"/>
    <x v="2"/>
    <x v="309"/>
  </r>
  <r>
    <x v="903"/>
    <x v="2"/>
    <x v="2"/>
    <x v="2"/>
    <x v="1"/>
    <n v="22"/>
    <x v="866"/>
    <s v="4 week"/>
    <n v="19.8"/>
    <x v="2"/>
    <n v="42.6"/>
    <x v="0"/>
    <n v="138.19999999999999"/>
    <x v="1"/>
    <x v="554"/>
  </r>
  <r>
    <x v="904"/>
    <x v="2"/>
    <x v="1"/>
    <x v="2"/>
    <x v="1"/>
    <n v="17"/>
    <x v="867"/>
    <s v="3 week"/>
    <n v="24.6"/>
    <x v="1"/>
    <n v="59.1"/>
    <x v="3"/>
    <n v="159.4"/>
    <x v="1"/>
    <x v="555"/>
  </r>
  <r>
    <x v="905"/>
    <x v="0"/>
    <x v="3"/>
    <x v="2"/>
    <x v="5"/>
    <n v="31"/>
    <x v="868"/>
    <s v="5 week"/>
    <n v="25.5"/>
    <x v="1"/>
    <n v="64.7"/>
    <x v="3"/>
    <n v="145.5"/>
    <x v="1"/>
    <x v="556"/>
  </r>
  <r>
    <x v="906"/>
    <x v="4"/>
    <x v="0"/>
    <x v="1"/>
    <x v="2"/>
    <n v="15"/>
    <x v="869"/>
    <s v="3 week"/>
    <n v="27.6"/>
    <x v="1"/>
    <n v="50.9"/>
    <x v="2"/>
    <n v="104.4"/>
    <x v="4"/>
    <x v="506"/>
  </r>
  <r>
    <x v="907"/>
    <x v="0"/>
    <x v="4"/>
    <x v="0"/>
    <x v="6"/>
    <n v="6"/>
    <x v="870"/>
    <s v="1 week"/>
    <n v="24.3"/>
    <x v="1"/>
    <n v="82"/>
    <x v="4"/>
    <n v="105.8"/>
    <x v="4"/>
    <x v="557"/>
  </r>
  <r>
    <x v="908"/>
    <x v="0"/>
    <x v="0"/>
    <x v="0"/>
    <x v="1"/>
    <n v="31"/>
    <x v="871"/>
    <s v="5 week"/>
    <n v="24.9"/>
    <x v="1"/>
    <n v="82.2"/>
    <x v="4"/>
    <n v="132"/>
    <x v="1"/>
    <x v="14"/>
  </r>
  <r>
    <x v="909"/>
    <x v="3"/>
    <x v="3"/>
    <x v="0"/>
    <x v="0"/>
    <n v="22"/>
    <x v="872"/>
    <s v="4 week"/>
    <n v="38.799999999999997"/>
    <x v="0"/>
    <n v="38.200000000000003"/>
    <x v="0"/>
    <n v="103.3"/>
    <x v="4"/>
    <x v="558"/>
  </r>
  <r>
    <x v="910"/>
    <x v="4"/>
    <x v="1"/>
    <x v="2"/>
    <x v="0"/>
    <n v="41"/>
    <x v="873"/>
    <s v="6 week"/>
    <n v="30.3"/>
    <x v="4"/>
    <n v="71.400000000000006"/>
    <x v="1"/>
    <n v="186.8"/>
    <x v="3"/>
    <x v="226"/>
  </r>
  <r>
    <x v="911"/>
    <x v="4"/>
    <x v="3"/>
    <x v="1"/>
    <x v="1"/>
    <n v="5"/>
    <x v="250"/>
    <s v="1 week"/>
    <n v="20.100000000000001"/>
    <x v="3"/>
    <n v="46"/>
    <x v="2"/>
    <n v="152.30000000000001"/>
    <x v="1"/>
    <x v="559"/>
  </r>
  <r>
    <x v="912"/>
    <x v="3"/>
    <x v="1"/>
    <x v="0"/>
    <x v="0"/>
    <n v="28"/>
    <x v="874"/>
    <s v="4 week"/>
    <n v="20.399999999999999"/>
    <x v="3"/>
    <n v="74.3"/>
    <x v="1"/>
    <n v="74.900000000000006"/>
    <x v="2"/>
    <x v="415"/>
  </r>
  <r>
    <x v="913"/>
    <x v="2"/>
    <x v="3"/>
    <x v="0"/>
    <x v="2"/>
    <n v="19"/>
    <x v="875"/>
    <s v="3 week"/>
    <n v="19.399999999999999"/>
    <x v="2"/>
    <n v="54.6"/>
    <x v="2"/>
    <n v="77.3"/>
    <x v="2"/>
    <x v="543"/>
  </r>
  <r>
    <x v="914"/>
    <x v="1"/>
    <x v="0"/>
    <x v="1"/>
    <x v="4"/>
    <n v="33"/>
    <x v="876"/>
    <s v="5 week"/>
    <n v="19.5"/>
    <x v="2"/>
    <n v="68.5"/>
    <x v="1"/>
    <n v="58.1"/>
    <x v="0"/>
    <x v="560"/>
  </r>
  <r>
    <x v="915"/>
    <x v="4"/>
    <x v="4"/>
    <x v="2"/>
    <x v="4"/>
    <n v="27"/>
    <x v="877"/>
    <s v="4 week"/>
    <n v="24.2"/>
    <x v="1"/>
    <n v="56"/>
    <x v="3"/>
    <n v="114"/>
    <x v="4"/>
    <x v="561"/>
  </r>
  <r>
    <x v="916"/>
    <x v="0"/>
    <x v="1"/>
    <x v="2"/>
    <x v="2"/>
    <n v="17"/>
    <x v="878"/>
    <s v="3 week"/>
    <n v="20.100000000000001"/>
    <x v="3"/>
    <n v="79.599999999999994"/>
    <x v="1"/>
    <n v="50.8"/>
    <x v="0"/>
    <x v="562"/>
  </r>
  <r>
    <x v="917"/>
    <x v="0"/>
    <x v="3"/>
    <x v="1"/>
    <x v="3"/>
    <n v="3"/>
    <x v="879"/>
    <s v="1 week"/>
    <n v="34.6"/>
    <x v="0"/>
    <n v="82.9"/>
    <x v="4"/>
    <n v="19.5"/>
    <x v="5"/>
    <x v="563"/>
  </r>
  <r>
    <x v="918"/>
    <x v="2"/>
    <x v="2"/>
    <x v="1"/>
    <x v="0"/>
    <n v="40"/>
    <x v="880"/>
    <s v="6 week"/>
    <n v="29.5"/>
    <x v="4"/>
    <n v="89.4"/>
    <x v="4"/>
    <n v="55.1"/>
    <x v="0"/>
    <x v="239"/>
  </r>
  <r>
    <x v="919"/>
    <x v="2"/>
    <x v="2"/>
    <x v="0"/>
    <x v="0"/>
    <n v="19"/>
    <x v="881"/>
    <s v="3 week"/>
    <n v="35.5"/>
    <x v="0"/>
    <n v="60.4"/>
    <x v="3"/>
    <n v="55.3"/>
    <x v="0"/>
    <x v="179"/>
  </r>
  <r>
    <x v="920"/>
    <x v="1"/>
    <x v="0"/>
    <x v="2"/>
    <x v="0"/>
    <n v="51"/>
    <x v="882"/>
    <s v="8 week"/>
    <n v="24.5"/>
    <x v="1"/>
    <n v="35.799999999999997"/>
    <x v="0"/>
    <n v="152.9"/>
    <x v="1"/>
    <x v="187"/>
  </r>
  <r>
    <x v="921"/>
    <x v="3"/>
    <x v="2"/>
    <x v="0"/>
    <x v="6"/>
    <n v="7"/>
    <x v="883"/>
    <s v="1 week"/>
    <n v="20.5"/>
    <x v="3"/>
    <n v="46.1"/>
    <x v="2"/>
    <n v="76.599999999999994"/>
    <x v="2"/>
    <x v="564"/>
  </r>
  <r>
    <x v="922"/>
    <x v="4"/>
    <x v="0"/>
    <x v="1"/>
    <x v="2"/>
    <n v="47"/>
    <x v="884"/>
    <s v="7 week"/>
    <n v="28.6"/>
    <x v="4"/>
    <n v="70"/>
    <x v="1"/>
    <n v="197.8"/>
    <x v="3"/>
    <x v="313"/>
  </r>
  <r>
    <x v="923"/>
    <x v="4"/>
    <x v="0"/>
    <x v="0"/>
    <x v="2"/>
    <n v="15"/>
    <x v="885"/>
    <s v="3 week"/>
    <n v="37.700000000000003"/>
    <x v="0"/>
    <n v="40.700000000000003"/>
    <x v="0"/>
    <n v="19.399999999999999"/>
    <x v="5"/>
    <x v="126"/>
  </r>
  <r>
    <x v="924"/>
    <x v="0"/>
    <x v="0"/>
    <x v="0"/>
    <x v="4"/>
    <n v="25"/>
    <x v="886"/>
    <s v="4 week"/>
    <n v="17.600000000000001"/>
    <x v="2"/>
    <n v="47.6"/>
    <x v="2"/>
    <n v="141.1"/>
    <x v="1"/>
    <x v="565"/>
  </r>
  <r>
    <x v="925"/>
    <x v="0"/>
    <x v="1"/>
    <x v="2"/>
    <x v="1"/>
    <n v="39"/>
    <x v="887"/>
    <s v="6 week"/>
    <n v="15.2"/>
    <x v="2"/>
    <n v="84.9"/>
    <x v="4"/>
    <n v="163.19999999999999"/>
    <x v="3"/>
    <x v="11"/>
  </r>
  <r>
    <x v="926"/>
    <x v="3"/>
    <x v="0"/>
    <x v="1"/>
    <x v="5"/>
    <n v="33"/>
    <x v="888"/>
    <s v="5 week"/>
    <n v="28.2"/>
    <x v="4"/>
    <n v="31.7"/>
    <x v="0"/>
    <n v="154.9"/>
    <x v="1"/>
    <x v="319"/>
  </r>
  <r>
    <x v="927"/>
    <x v="1"/>
    <x v="1"/>
    <x v="1"/>
    <x v="0"/>
    <n v="28"/>
    <x v="889"/>
    <s v="4 week"/>
    <n v="15.9"/>
    <x v="2"/>
    <n v="31.4"/>
    <x v="0"/>
    <n v="31.1"/>
    <x v="5"/>
    <x v="126"/>
  </r>
  <r>
    <x v="928"/>
    <x v="4"/>
    <x v="2"/>
    <x v="0"/>
    <x v="7"/>
    <n v="33"/>
    <x v="890"/>
    <s v="5 week"/>
    <n v="38"/>
    <x v="0"/>
    <n v="51.7"/>
    <x v="2"/>
    <n v="111.4"/>
    <x v="4"/>
    <x v="526"/>
  </r>
  <r>
    <x v="929"/>
    <x v="1"/>
    <x v="1"/>
    <x v="0"/>
    <x v="1"/>
    <n v="6"/>
    <x v="891"/>
    <s v="1 week"/>
    <n v="15.4"/>
    <x v="2"/>
    <n v="31.7"/>
    <x v="0"/>
    <n v="180.4"/>
    <x v="3"/>
    <x v="566"/>
  </r>
  <r>
    <x v="930"/>
    <x v="1"/>
    <x v="2"/>
    <x v="1"/>
    <x v="4"/>
    <n v="55"/>
    <x v="892"/>
    <s v="8 week"/>
    <n v="23.5"/>
    <x v="3"/>
    <n v="41.9"/>
    <x v="0"/>
    <n v="73.3"/>
    <x v="2"/>
    <x v="111"/>
  </r>
  <r>
    <x v="931"/>
    <x v="0"/>
    <x v="0"/>
    <x v="0"/>
    <x v="4"/>
    <n v="39"/>
    <x v="893"/>
    <s v="6 week"/>
    <n v="25.7"/>
    <x v="1"/>
    <n v="86.8"/>
    <x v="4"/>
    <n v="191.7"/>
    <x v="3"/>
    <x v="249"/>
  </r>
  <r>
    <x v="932"/>
    <x v="1"/>
    <x v="2"/>
    <x v="2"/>
    <x v="1"/>
    <n v="43"/>
    <x v="894"/>
    <s v="7 week"/>
    <n v="16.5"/>
    <x v="2"/>
    <n v="50.8"/>
    <x v="2"/>
    <n v="181"/>
    <x v="3"/>
    <x v="19"/>
  </r>
  <r>
    <x v="933"/>
    <x v="3"/>
    <x v="2"/>
    <x v="0"/>
    <x v="0"/>
    <n v="51"/>
    <x v="895"/>
    <s v="8 week"/>
    <n v="19.600000000000001"/>
    <x v="2"/>
    <n v="66"/>
    <x v="1"/>
    <n v="35.5"/>
    <x v="5"/>
    <x v="432"/>
  </r>
  <r>
    <x v="934"/>
    <x v="2"/>
    <x v="3"/>
    <x v="1"/>
    <x v="0"/>
    <n v="46"/>
    <x v="896"/>
    <s v="7 week"/>
    <n v="30.5"/>
    <x v="4"/>
    <n v="55.5"/>
    <x v="3"/>
    <n v="197.1"/>
    <x v="3"/>
    <x v="567"/>
  </r>
  <r>
    <x v="935"/>
    <x v="4"/>
    <x v="4"/>
    <x v="2"/>
    <x v="2"/>
    <n v="8"/>
    <x v="897"/>
    <s v="2 week"/>
    <n v="23"/>
    <x v="3"/>
    <n v="38.4"/>
    <x v="0"/>
    <n v="110.7"/>
    <x v="4"/>
    <x v="568"/>
  </r>
  <r>
    <x v="936"/>
    <x v="4"/>
    <x v="1"/>
    <x v="0"/>
    <x v="0"/>
    <n v="42"/>
    <x v="898"/>
    <s v="6 week"/>
    <n v="38.5"/>
    <x v="0"/>
    <n v="38.9"/>
    <x v="0"/>
    <n v="95"/>
    <x v="2"/>
    <x v="522"/>
  </r>
  <r>
    <x v="937"/>
    <x v="0"/>
    <x v="3"/>
    <x v="1"/>
    <x v="1"/>
    <n v="41"/>
    <x v="899"/>
    <s v="6 week"/>
    <n v="35.200000000000003"/>
    <x v="0"/>
    <n v="40.5"/>
    <x v="0"/>
    <n v="68.900000000000006"/>
    <x v="0"/>
    <x v="230"/>
  </r>
  <r>
    <x v="938"/>
    <x v="3"/>
    <x v="2"/>
    <x v="1"/>
    <x v="0"/>
    <n v="1"/>
    <x v="900"/>
    <s v="1 week"/>
    <n v="20.100000000000001"/>
    <x v="3"/>
    <n v="51.4"/>
    <x v="2"/>
    <n v="132.80000000000001"/>
    <x v="1"/>
    <x v="569"/>
  </r>
  <r>
    <x v="939"/>
    <x v="4"/>
    <x v="0"/>
    <x v="2"/>
    <x v="0"/>
    <n v="57"/>
    <x v="901"/>
    <s v="9 week"/>
    <n v="17.600000000000001"/>
    <x v="2"/>
    <n v="55.3"/>
    <x v="3"/>
    <n v="41.7"/>
    <x v="0"/>
    <x v="67"/>
  </r>
  <r>
    <x v="940"/>
    <x v="1"/>
    <x v="2"/>
    <x v="2"/>
    <x v="4"/>
    <n v="13"/>
    <x v="902"/>
    <s v="2 week"/>
    <n v="20.100000000000001"/>
    <x v="3"/>
    <n v="88.5"/>
    <x v="4"/>
    <n v="99.1"/>
    <x v="2"/>
    <x v="234"/>
  </r>
  <r>
    <x v="941"/>
    <x v="4"/>
    <x v="0"/>
    <x v="2"/>
    <x v="4"/>
    <n v="32"/>
    <x v="903"/>
    <s v="5 week"/>
    <n v="19"/>
    <x v="2"/>
    <n v="38.700000000000003"/>
    <x v="0"/>
    <n v="99.1"/>
    <x v="2"/>
    <x v="10"/>
  </r>
  <r>
    <x v="942"/>
    <x v="4"/>
    <x v="1"/>
    <x v="1"/>
    <x v="4"/>
    <n v="45"/>
    <x v="904"/>
    <s v="7 week"/>
    <n v="26.2"/>
    <x v="1"/>
    <n v="53.2"/>
    <x v="2"/>
    <n v="134.6"/>
    <x v="1"/>
    <x v="367"/>
  </r>
  <r>
    <x v="943"/>
    <x v="4"/>
    <x v="0"/>
    <x v="0"/>
    <x v="0"/>
    <n v="58"/>
    <x v="905"/>
    <s v="9 week"/>
    <n v="39.6"/>
    <x v="0"/>
    <n v="48.7"/>
    <x v="2"/>
    <n v="169.6"/>
    <x v="3"/>
    <x v="258"/>
  </r>
  <r>
    <x v="944"/>
    <x v="4"/>
    <x v="0"/>
    <x v="0"/>
    <x v="7"/>
    <n v="57"/>
    <x v="176"/>
    <s v="9 week"/>
    <n v="36"/>
    <x v="0"/>
    <n v="38.299999999999997"/>
    <x v="0"/>
    <n v="37.5"/>
    <x v="5"/>
    <x v="380"/>
  </r>
  <r>
    <x v="945"/>
    <x v="4"/>
    <x v="0"/>
    <x v="2"/>
    <x v="4"/>
    <n v="15"/>
    <x v="906"/>
    <s v="3 week"/>
    <n v="35"/>
    <x v="0"/>
    <n v="71.7"/>
    <x v="1"/>
    <n v="44.5"/>
    <x v="0"/>
    <x v="254"/>
  </r>
  <r>
    <x v="946"/>
    <x v="3"/>
    <x v="3"/>
    <x v="1"/>
    <x v="1"/>
    <n v="51"/>
    <x v="907"/>
    <s v="8 week"/>
    <n v="20.5"/>
    <x v="3"/>
    <n v="79.5"/>
    <x v="1"/>
    <n v="44.2"/>
    <x v="0"/>
    <x v="417"/>
  </r>
  <r>
    <x v="947"/>
    <x v="3"/>
    <x v="0"/>
    <x v="1"/>
    <x v="5"/>
    <n v="53"/>
    <x v="908"/>
    <s v="8 week"/>
    <n v="16.2"/>
    <x v="2"/>
    <n v="40"/>
    <x v="0"/>
    <n v="28.8"/>
    <x v="5"/>
    <x v="480"/>
  </r>
  <r>
    <x v="948"/>
    <x v="1"/>
    <x v="2"/>
    <x v="0"/>
    <x v="3"/>
    <n v="38"/>
    <x v="909"/>
    <s v="6 week"/>
    <n v="33.6"/>
    <x v="0"/>
    <n v="53.6"/>
    <x v="2"/>
    <n v="41"/>
    <x v="0"/>
    <x v="115"/>
  </r>
  <r>
    <x v="949"/>
    <x v="2"/>
    <x v="1"/>
    <x v="1"/>
    <x v="2"/>
    <n v="11"/>
    <x v="910"/>
    <s v="2 week"/>
    <n v="34.200000000000003"/>
    <x v="0"/>
    <n v="73.099999999999994"/>
    <x v="1"/>
    <n v="159.69999999999999"/>
    <x v="1"/>
    <x v="445"/>
  </r>
  <r>
    <x v="950"/>
    <x v="0"/>
    <x v="0"/>
    <x v="0"/>
    <x v="4"/>
    <n v="51"/>
    <x v="911"/>
    <s v="8 week"/>
    <n v="26.9"/>
    <x v="1"/>
    <n v="70.8"/>
    <x v="1"/>
    <n v="198.1"/>
    <x v="3"/>
    <x v="570"/>
  </r>
  <r>
    <x v="951"/>
    <x v="1"/>
    <x v="4"/>
    <x v="2"/>
    <x v="2"/>
    <n v="23"/>
    <x v="912"/>
    <s v="4 week"/>
    <n v="26.5"/>
    <x v="1"/>
    <n v="56.7"/>
    <x v="3"/>
    <n v="41.6"/>
    <x v="0"/>
    <x v="571"/>
  </r>
  <r>
    <x v="952"/>
    <x v="4"/>
    <x v="1"/>
    <x v="1"/>
    <x v="0"/>
    <n v="25"/>
    <x v="913"/>
    <s v="4 week"/>
    <n v="35.4"/>
    <x v="0"/>
    <n v="77.599999999999994"/>
    <x v="1"/>
    <n v="171.3"/>
    <x v="3"/>
    <x v="565"/>
  </r>
  <r>
    <x v="953"/>
    <x v="4"/>
    <x v="2"/>
    <x v="0"/>
    <x v="1"/>
    <n v="47"/>
    <x v="914"/>
    <s v="7 week"/>
    <n v="26.4"/>
    <x v="1"/>
    <n v="75.7"/>
    <x v="1"/>
    <n v="182"/>
    <x v="3"/>
    <x v="572"/>
  </r>
  <r>
    <x v="954"/>
    <x v="0"/>
    <x v="1"/>
    <x v="2"/>
    <x v="4"/>
    <n v="36"/>
    <x v="915"/>
    <s v="6 week"/>
    <n v="35.5"/>
    <x v="0"/>
    <n v="44.9"/>
    <x v="0"/>
    <n v="150.4"/>
    <x v="1"/>
    <x v="453"/>
  </r>
  <r>
    <x v="955"/>
    <x v="3"/>
    <x v="2"/>
    <x v="2"/>
    <x v="4"/>
    <n v="40"/>
    <x v="916"/>
    <s v="6 week"/>
    <n v="16"/>
    <x v="2"/>
    <n v="67.900000000000006"/>
    <x v="1"/>
    <n v="117.8"/>
    <x v="4"/>
    <x v="92"/>
  </r>
  <r>
    <x v="956"/>
    <x v="2"/>
    <x v="2"/>
    <x v="0"/>
    <x v="5"/>
    <n v="59"/>
    <x v="917"/>
    <s v="9 week"/>
    <n v="34.1"/>
    <x v="0"/>
    <n v="86.1"/>
    <x v="4"/>
    <n v="26.4"/>
    <x v="5"/>
    <x v="573"/>
  </r>
  <r>
    <x v="957"/>
    <x v="0"/>
    <x v="0"/>
    <x v="0"/>
    <x v="1"/>
    <n v="30"/>
    <x v="918"/>
    <s v="5 week"/>
    <n v="33.799999999999997"/>
    <x v="0"/>
    <n v="33.299999999999997"/>
    <x v="0"/>
    <n v="77.5"/>
    <x v="2"/>
    <x v="92"/>
  </r>
  <r>
    <x v="958"/>
    <x v="3"/>
    <x v="4"/>
    <x v="1"/>
    <x v="4"/>
    <n v="43"/>
    <x v="919"/>
    <s v="7 week"/>
    <n v="31.1"/>
    <x v="4"/>
    <n v="78.5"/>
    <x v="1"/>
    <n v="128.6"/>
    <x v="4"/>
    <x v="61"/>
  </r>
  <r>
    <x v="959"/>
    <x v="3"/>
    <x v="3"/>
    <x v="1"/>
    <x v="0"/>
    <n v="54"/>
    <x v="920"/>
    <s v="8 week"/>
    <n v="17.2"/>
    <x v="2"/>
    <n v="30.6"/>
    <x v="0"/>
    <n v="28.4"/>
    <x v="5"/>
    <x v="448"/>
  </r>
  <r>
    <x v="960"/>
    <x v="0"/>
    <x v="4"/>
    <x v="2"/>
    <x v="4"/>
    <n v="31"/>
    <x v="921"/>
    <s v="5 week"/>
    <n v="27.7"/>
    <x v="1"/>
    <n v="48.7"/>
    <x v="2"/>
    <n v="83.1"/>
    <x v="2"/>
    <x v="255"/>
  </r>
  <r>
    <x v="961"/>
    <x v="3"/>
    <x v="2"/>
    <x v="1"/>
    <x v="4"/>
    <n v="31"/>
    <x v="922"/>
    <s v="5 week"/>
    <n v="22.8"/>
    <x v="3"/>
    <n v="57.1"/>
    <x v="3"/>
    <n v="86.3"/>
    <x v="2"/>
    <x v="239"/>
  </r>
  <r>
    <x v="962"/>
    <x v="0"/>
    <x v="1"/>
    <x v="0"/>
    <x v="4"/>
    <n v="10"/>
    <x v="923"/>
    <s v="2 week"/>
    <n v="18"/>
    <x v="2"/>
    <n v="33.1"/>
    <x v="0"/>
    <n v="127.1"/>
    <x v="4"/>
    <x v="574"/>
  </r>
  <r>
    <x v="963"/>
    <x v="1"/>
    <x v="1"/>
    <x v="2"/>
    <x v="0"/>
    <n v="7"/>
    <x v="648"/>
    <s v="1 week"/>
    <n v="28.9"/>
    <x v="4"/>
    <n v="75.5"/>
    <x v="1"/>
    <n v="163.1"/>
    <x v="3"/>
    <x v="88"/>
  </r>
  <r>
    <x v="964"/>
    <x v="0"/>
    <x v="2"/>
    <x v="1"/>
    <x v="1"/>
    <n v="51"/>
    <x v="924"/>
    <s v="8 week"/>
    <n v="16.5"/>
    <x v="2"/>
    <n v="42"/>
    <x v="0"/>
    <n v="185.4"/>
    <x v="3"/>
    <x v="326"/>
  </r>
  <r>
    <x v="965"/>
    <x v="2"/>
    <x v="3"/>
    <x v="0"/>
    <x v="0"/>
    <n v="11"/>
    <x v="925"/>
    <s v="2 week"/>
    <n v="30.6"/>
    <x v="4"/>
    <n v="39.200000000000003"/>
    <x v="0"/>
    <n v="142.19999999999999"/>
    <x v="1"/>
    <x v="575"/>
  </r>
  <r>
    <x v="966"/>
    <x v="0"/>
    <x v="3"/>
    <x v="1"/>
    <x v="1"/>
    <n v="25"/>
    <x v="926"/>
    <s v="4 week"/>
    <n v="27.1"/>
    <x v="1"/>
    <n v="35.200000000000003"/>
    <x v="0"/>
    <n v="58.1"/>
    <x v="0"/>
    <x v="576"/>
  </r>
  <r>
    <x v="967"/>
    <x v="3"/>
    <x v="3"/>
    <x v="1"/>
    <x v="2"/>
    <n v="38"/>
    <x v="927"/>
    <s v="6 week"/>
    <n v="25.4"/>
    <x v="1"/>
    <n v="67.099999999999994"/>
    <x v="1"/>
    <n v="124"/>
    <x v="4"/>
    <x v="570"/>
  </r>
  <r>
    <x v="968"/>
    <x v="0"/>
    <x v="2"/>
    <x v="1"/>
    <x v="7"/>
    <n v="35"/>
    <x v="928"/>
    <s v="5 week"/>
    <n v="24.5"/>
    <x v="1"/>
    <n v="52.3"/>
    <x v="2"/>
    <n v="32.799999999999997"/>
    <x v="5"/>
    <x v="577"/>
  </r>
  <r>
    <x v="969"/>
    <x v="3"/>
    <x v="2"/>
    <x v="1"/>
    <x v="0"/>
    <n v="37"/>
    <x v="929"/>
    <s v="6 week"/>
    <n v="29"/>
    <x v="4"/>
    <n v="42.6"/>
    <x v="0"/>
    <n v="58.9"/>
    <x v="0"/>
    <x v="578"/>
  </r>
  <r>
    <x v="970"/>
    <x v="3"/>
    <x v="2"/>
    <x v="1"/>
    <x v="0"/>
    <n v="13"/>
    <x v="930"/>
    <s v="2 week"/>
    <n v="30"/>
    <x v="4"/>
    <n v="32.1"/>
    <x v="0"/>
    <n v="81.900000000000006"/>
    <x v="2"/>
    <x v="129"/>
  </r>
  <r>
    <x v="971"/>
    <x v="0"/>
    <x v="3"/>
    <x v="2"/>
    <x v="0"/>
    <n v="3"/>
    <x v="931"/>
    <s v="1 week"/>
    <n v="33"/>
    <x v="0"/>
    <n v="65.8"/>
    <x v="1"/>
    <n v="65.099999999999994"/>
    <x v="0"/>
    <x v="579"/>
  </r>
  <r>
    <x v="972"/>
    <x v="4"/>
    <x v="0"/>
    <x v="0"/>
    <x v="1"/>
    <n v="32"/>
    <x v="932"/>
    <s v="5 week"/>
    <n v="34.6"/>
    <x v="0"/>
    <n v="67.3"/>
    <x v="1"/>
    <n v="99.9"/>
    <x v="2"/>
    <x v="441"/>
  </r>
  <r>
    <x v="973"/>
    <x v="3"/>
    <x v="4"/>
    <x v="1"/>
    <x v="7"/>
    <n v="60"/>
    <x v="679"/>
    <s v="9 week"/>
    <n v="38.1"/>
    <x v="0"/>
    <n v="85.4"/>
    <x v="4"/>
    <n v="147.80000000000001"/>
    <x v="1"/>
    <x v="335"/>
  </r>
  <r>
    <x v="974"/>
    <x v="2"/>
    <x v="4"/>
    <x v="0"/>
    <x v="2"/>
    <n v="43"/>
    <x v="778"/>
    <s v="7 week"/>
    <n v="38.6"/>
    <x v="0"/>
    <n v="83.9"/>
    <x v="4"/>
    <n v="147.5"/>
    <x v="1"/>
    <x v="492"/>
  </r>
  <r>
    <x v="975"/>
    <x v="3"/>
    <x v="4"/>
    <x v="1"/>
    <x v="1"/>
    <n v="26"/>
    <x v="933"/>
    <s v="4 week"/>
    <n v="15.1"/>
    <x v="2"/>
    <e v="#NUM!"/>
    <x v="6"/>
    <n v="89.3"/>
    <x v="2"/>
    <x v="470"/>
  </r>
  <r>
    <x v="976"/>
    <x v="0"/>
    <x v="3"/>
    <x v="0"/>
    <x v="3"/>
    <n v="52"/>
    <x v="729"/>
    <s v="8 week"/>
    <n v="38.700000000000003"/>
    <x v="0"/>
    <n v="80.7"/>
    <x v="4"/>
    <n v="38.1"/>
    <x v="5"/>
    <x v="162"/>
  </r>
  <r>
    <x v="977"/>
    <x v="0"/>
    <x v="1"/>
    <x v="2"/>
    <x v="2"/>
    <n v="49"/>
    <x v="934"/>
    <s v="7 week"/>
    <n v="35.1"/>
    <x v="0"/>
    <n v="86"/>
    <x v="4"/>
    <n v="16.5"/>
    <x v="5"/>
    <x v="580"/>
  </r>
  <r>
    <x v="978"/>
    <x v="3"/>
    <x v="4"/>
    <x v="1"/>
    <x v="5"/>
    <n v="53"/>
    <x v="935"/>
    <s v="8 week"/>
    <n v="34.5"/>
    <x v="0"/>
    <n v="36.5"/>
    <x v="0"/>
    <n v="51.1"/>
    <x v="0"/>
    <x v="345"/>
  </r>
  <r>
    <x v="979"/>
    <x v="0"/>
    <x v="2"/>
    <x v="1"/>
    <x v="4"/>
    <n v="7"/>
    <x v="936"/>
    <s v="1 week"/>
    <n v="29"/>
    <x v="4"/>
    <n v="38.4"/>
    <x v="0"/>
    <n v="29.6"/>
    <x v="5"/>
    <x v="534"/>
  </r>
  <r>
    <x v="980"/>
    <x v="1"/>
    <x v="2"/>
    <x v="1"/>
    <x v="4"/>
    <n v="46"/>
    <x v="937"/>
    <s v="7 week"/>
    <n v="22.2"/>
    <x v="3"/>
    <n v="69.900000000000006"/>
    <x v="1"/>
    <n v="143.1"/>
    <x v="1"/>
    <x v="58"/>
  </r>
  <r>
    <x v="981"/>
    <x v="0"/>
    <x v="1"/>
    <x v="1"/>
    <x v="6"/>
    <n v="41"/>
    <x v="938"/>
    <s v="6 week"/>
    <n v="32.4"/>
    <x v="0"/>
    <n v="48"/>
    <x v="2"/>
    <n v="180.5"/>
    <x v="3"/>
    <x v="90"/>
  </r>
  <r>
    <x v="982"/>
    <x v="0"/>
    <x v="3"/>
    <x v="2"/>
    <x v="1"/>
    <n v="7"/>
    <x v="939"/>
    <s v="1 week"/>
    <n v="24.3"/>
    <x v="1"/>
    <n v="38.799999999999997"/>
    <x v="0"/>
    <n v="154.5"/>
    <x v="1"/>
    <x v="581"/>
  </r>
  <r>
    <x v="983"/>
    <x v="4"/>
    <x v="2"/>
    <x v="1"/>
    <x v="4"/>
    <n v="38"/>
    <x v="940"/>
    <s v="6 week"/>
    <n v="27.4"/>
    <x v="1"/>
    <m/>
    <x v="5"/>
    <n v="177.4"/>
    <x v="3"/>
    <x v="560"/>
  </r>
  <r>
    <x v="984"/>
    <x v="2"/>
    <x v="1"/>
    <x v="1"/>
    <x v="0"/>
    <n v="23"/>
    <x v="941"/>
    <s v="4 week"/>
    <n v="35.9"/>
    <x v="0"/>
    <n v="52.8"/>
    <x v="2"/>
    <n v="112.5"/>
    <x v="4"/>
    <x v="582"/>
  </r>
  <r>
    <x v="985"/>
    <x v="1"/>
    <x v="0"/>
    <x v="0"/>
    <x v="1"/>
    <n v="47"/>
    <x v="942"/>
    <s v="7 week"/>
    <n v="29.8"/>
    <x v="4"/>
    <n v="75.099999999999994"/>
    <x v="1"/>
    <n v="32.4"/>
    <x v="5"/>
    <x v="223"/>
  </r>
  <r>
    <x v="986"/>
    <x v="3"/>
    <x v="0"/>
    <x v="2"/>
    <x v="7"/>
    <n v="9"/>
    <x v="943"/>
    <s v="2 week"/>
    <n v="18.3"/>
    <x v="2"/>
    <n v="63.5"/>
    <x v="3"/>
    <n v="101.6"/>
    <x v="4"/>
    <x v="583"/>
  </r>
  <r>
    <x v="987"/>
    <x v="4"/>
    <x v="2"/>
    <x v="2"/>
    <x v="5"/>
    <n v="33"/>
    <x v="944"/>
    <s v="5 week"/>
    <n v="20"/>
    <x v="3"/>
    <n v="36.799999999999997"/>
    <x v="0"/>
    <n v="70.7"/>
    <x v="2"/>
    <x v="374"/>
  </r>
  <r>
    <x v="988"/>
    <x v="0"/>
    <x v="3"/>
    <x v="1"/>
    <x v="2"/>
    <n v="37"/>
    <x v="945"/>
    <s v="6 week"/>
    <n v="37.5"/>
    <x v="0"/>
    <n v="85.2"/>
    <x v="4"/>
    <n v="25.1"/>
    <x v="5"/>
    <x v="111"/>
  </r>
  <r>
    <x v="989"/>
    <x v="1"/>
    <x v="3"/>
    <x v="1"/>
    <x v="4"/>
    <n v="54"/>
    <x v="141"/>
    <s v="8 week"/>
    <n v="27.4"/>
    <x v="1"/>
    <n v="30.1"/>
    <x v="0"/>
    <n v="191.2"/>
    <x v="3"/>
    <x v="29"/>
  </r>
  <r>
    <x v="990"/>
    <x v="4"/>
    <x v="3"/>
    <x v="2"/>
    <x v="2"/>
    <n v="53"/>
    <x v="946"/>
    <s v="8 week"/>
    <n v="29.4"/>
    <x v="4"/>
    <n v="75.7"/>
    <x v="1"/>
    <n v="168.5"/>
    <x v="3"/>
    <x v="372"/>
  </r>
  <r>
    <x v="991"/>
    <x v="3"/>
    <x v="3"/>
    <x v="1"/>
    <x v="1"/>
    <n v="51"/>
    <x v="637"/>
    <s v="8 week"/>
    <n v="35"/>
    <x v="0"/>
    <n v="69.400000000000006"/>
    <x v="1"/>
    <n v="76.599999999999994"/>
    <x v="2"/>
    <x v="584"/>
  </r>
  <r>
    <x v="992"/>
    <x v="3"/>
    <x v="4"/>
    <x v="1"/>
    <x v="2"/>
    <n v="31"/>
    <x v="947"/>
    <s v="5 week"/>
    <n v="20.7"/>
    <x v="3"/>
    <n v="67.7"/>
    <x v="1"/>
    <n v="195.7"/>
    <x v="3"/>
    <x v="585"/>
  </r>
  <r>
    <x v="993"/>
    <x v="0"/>
    <x v="3"/>
    <x v="1"/>
    <x v="1"/>
    <n v="30"/>
    <x v="948"/>
    <s v="5 week"/>
    <n v="25.7"/>
    <x v="1"/>
    <n v="57.5"/>
    <x v="3"/>
    <n v="161.9"/>
    <x v="3"/>
    <x v="423"/>
  </r>
  <r>
    <x v="994"/>
    <x v="0"/>
    <x v="2"/>
    <x v="1"/>
    <x v="0"/>
    <n v="35"/>
    <x v="949"/>
    <s v="5 week"/>
    <n v="28.1"/>
    <x v="4"/>
    <n v="40.700000000000003"/>
    <x v="0"/>
    <n v="69.099999999999994"/>
    <x v="0"/>
    <x v="393"/>
  </r>
  <r>
    <x v="995"/>
    <x v="3"/>
    <x v="1"/>
    <x v="1"/>
    <x v="0"/>
    <n v="50"/>
    <x v="950"/>
    <s v="8 week"/>
    <n v="32"/>
    <x v="0"/>
    <n v="37.1"/>
    <x v="0"/>
    <n v="61.1"/>
    <x v="0"/>
    <x v="76"/>
  </r>
  <r>
    <x v="996"/>
    <x v="1"/>
    <x v="3"/>
    <x v="2"/>
    <x v="0"/>
    <n v="59"/>
    <x v="951"/>
    <s v="9 week"/>
    <n v="20.399999999999999"/>
    <x v="3"/>
    <n v="75.7"/>
    <x v="1"/>
    <n v="98"/>
    <x v="2"/>
    <x v="161"/>
  </r>
  <r>
    <x v="997"/>
    <x v="3"/>
    <x v="1"/>
    <x v="2"/>
    <x v="2"/>
    <n v="29"/>
    <x v="952"/>
    <s v="5 week"/>
    <n v="34.6"/>
    <x v="0"/>
    <n v="42.2"/>
    <x v="0"/>
    <n v="29.6"/>
    <x v="5"/>
    <x v="558"/>
  </r>
  <r>
    <x v="998"/>
    <x v="2"/>
    <x v="1"/>
    <x v="0"/>
    <x v="2"/>
    <n v="52"/>
    <x v="953"/>
    <s v="8 week"/>
    <n v="22.1"/>
    <x v="3"/>
    <n v="42.5"/>
    <x v="0"/>
    <n v="170.1"/>
    <x v="3"/>
    <x v="586"/>
  </r>
  <r>
    <x v="999"/>
    <x v="2"/>
    <x v="3"/>
    <x v="2"/>
    <x v="1"/>
    <n v="2"/>
    <x v="954"/>
    <s v="1 week"/>
    <n v="15.4"/>
    <x v="2"/>
    <n v="55.9"/>
    <x v="3"/>
    <n v="132.80000000000001"/>
    <x v="1"/>
    <x v="587"/>
  </r>
  <r>
    <x v="1000"/>
    <x v="3"/>
    <x v="0"/>
    <x v="0"/>
    <x v="1"/>
    <n v="15"/>
    <x v="955"/>
    <s v="3 week"/>
    <n v="35.9"/>
    <x v="0"/>
    <n v="60.3"/>
    <x v="3"/>
    <n v="98.9"/>
    <x v="2"/>
    <x v="588"/>
  </r>
  <r>
    <x v="1001"/>
    <x v="4"/>
    <x v="3"/>
    <x v="1"/>
    <x v="4"/>
    <n v="43"/>
    <x v="956"/>
    <s v="7 week"/>
    <n v="19.8"/>
    <x v="2"/>
    <n v="54"/>
    <x v="2"/>
    <n v="193"/>
    <x v="3"/>
    <x v="108"/>
  </r>
  <r>
    <x v="1002"/>
    <x v="1"/>
    <x v="1"/>
    <x v="2"/>
    <x v="2"/>
    <n v="60"/>
    <x v="957"/>
    <s v="9 week"/>
    <n v="21.7"/>
    <x v="3"/>
    <n v="68.900000000000006"/>
    <x v="1"/>
    <n v="55.2"/>
    <x v="0"/>
    <x v="142"/>
  </r>
  <r>
    <x v="1003"/>
    <x v="1"/>
    <x v="1"/>
    <x v="1"/>
    <x v="1"/>
    <n v="26"/>
    <x v="958"/>
    <s v="4 week"/>
    <n v="30.4"/>
    <x v="4"/>
    <n v="81.599999999999994"/>
    <x v="4"/>
    <n v="187.7"/>
    <x v="3"/>
    <x v="589"/>
  </r>
  <r>
    <x v="1004"/>
    <x v="1"/>
    <x v="3"/>
    <x v="1"/>
    <x v="3"/>
    <n v="49"/>
    <x v="959"/>
    <s v="7 week"/>
    <n v="19"/>
    <x v="2"/>
    <n v="66.5"/>
    <x v="1"/>
    <n v="11.3"/>
    <x v="5"/>
    <x v="501"/>
  </r>
  <r>
    <x v="1005"/>
    <x v="2"/>
    <x v="3"/>
    <x v="0"/>
    <x v="4"/>
    <n v="43"/>
    <x v="960"/>
    <s v="7 week"/>
    <n v="38.9"/>
    <x v="0"/>
    <n v="78.400000000000006"/>
    <x v="1"/>
    <n v="154.1"/>
    <x v="1"/>
    <x v="532"/>
  </r>
  <r>
    <x v="1006"/>
    <x v="3"/>
    <x v="3"/>
    <x v="2"/>
    <x v="0"/>
    <n v="40"/>
    <x v="961"/>
    <s v="6 week"/>
    <n v="16.600000000000001"/>
    <x v="2"/>
    <n v="69.8"/>
    <x v="1"/>
    <n v="175"/>
    <x v="3"/>
    <x v="81"/>
  </r>
  <r>
    <x v="1007"/>
    <x v="4"/>
    <x v="1"/>
    <x v="0"/>
    <x v="1"/>
    <n v="55"/>
    <x v="962"/>
    <s v="8 week"/>
    <n v="35.4"/>
    <x v="0"/>
    <n v="68.400000000000006"/>
    <x v="1"/>
    <n v="35.299999999999997"/>
    <x v="5"/>
    <x v="446"/>
  </r>
  <r>
    <x v="1008"/>
    <x v="3"/>
    <x v="0"/>
    <x v="2"/>
    <x v="1"/>
    <n v="26"/>
    <x v="963"/>
    <s v="4 week"/>
    <n v="39.1"/>
    <x v="0"/>
    <n v="46.9"/>
    <x v="2"/>
    <n v="91.9"/>
    <x v="2"/>
    <x v="107"/>
  </r>
  <r>
    <x v="1009"/>
    <x v="0"/>
    <x v="3"/>
    <x v="0"/>
    <x v="5"/>
    <n v="18"/>
    <x v="964"/>
    <s v="3 week"/>
    <n v="32.4"/>
    <x v="0"/>
    <n v="55.9"/>
    <x v="3"/>
    <n v="182.6"/>
    <x v="3"/>
    <x v="156"/>
  </r>
  <r>
    <x v="1010"/>
    <x v="0"/>
    <x v="1"/>
    <x v="2"/>
    <x v="2"/>
    <n v="51"/>
    <x v="965"/>
    <s v="8 week"/>
    <n v="27"/>
    <x v="1"/>
    <n v="46.5"/>
    <x v="2"/>
    <n v="105.2"/>
    <x v="4"/>
    <x v="18"/>
  </r>
  <r>
    <x v="1011"/>
    <x v="2"/>
    <x v="1"/>
    <x v="0"/>
    <x v="1"/>
    <n v="56"/>
    <x v="966"/>
    <s v="8 week"/>
    <n v="17.3"/>
    <x v="2"/>
    <n v="39.4"/>
    <x v="0"/>
    <n v="130.30000000000001"/>
    <x v="1"/>
    <x v="590"/>
  </r>
  <r>
    <x v="1012"/>
    <x v="4"/>
    <x v="3"/>
    <x v="0"/>
    <x v="0"/>
    <n v="36"/>
    <x v="53"/>
    <s v="6 week"/>
    <n v="23.5"/>
    <x v="3"/>
    <n v="31.9"/>
    <x v="0"/>
    <n v="172"/>
    <x v="3"/>
    <x v="66"/>
  </r>
  <r>
    <x v="1013"/>
    <x v="4"/>
    <x v="2"/>
    <x v="2"/>
    <x v="4"/>
    <n v="56"/>
    <x v="967"/>
    <s v="8 week"/>
    <n v="16.8"/>
    <x v="2"/>
    <n v="71.5"/>
    <x v="1"/>
    <n v="14.3"/>
    <x v="5"/>
    <x v="152"/>
  </r>
  <r>
    <x v="1014"/>
    <x v="0"/>
    <x v="1"/>
    <x v="2"/>
    <x v="0"/>
    <n v="52"/>
    <x v="968"/>
    <s v="8 week"/>
    <n v="39.1"/>
    <x v="0"/>
    <n v="46"/>
    <x v="2"/>
    <n v="35.4"/>
    <x v="5"/>
    <x v="324"/>
  </r>
  <r>
    <x v="1015"/>
    <x v="0"/>
    <x v="3"/>
    <x v="0"/>
    <x v="1"/>
    <n v="55"/>
    <x v="969"/>
    <s v="8 week"/>
    <n v="27"/>
    <x v="1"/>
    <n v="60.8"/>
    <x v="3"/>
    <n v="90"/>
    <x v="2"/>
    <x v="226"/>
  </r>
  <r>
    <x v="1016"/>
    <x v="1"/>
    <x v="3"/>
    <x v="1"/>
    <x v="2"/>
    <n v="33"/>
    <x v="970"/>
    <s v="5 week"/>
    <n v="19.899999999999999"/>
    <x v="2"/>
    <n v="72.900000000000006"/>
    <x v="1"/>
    <n v="28.1"/>
    <x v="5"/>
    <x v="32"/>
  </r>
  <r>
    <x v="1017"/>
    <x v="1"/>
    <x v="2"/>
    <x v="0"/>
    <x v="5"/>
    <n v="23"/>
    <x v="971"/>
    <s v="4 week"/>
    <n v="33.700000000000003"/>
    <x v="0"/>
    <n v="67.099999999999994"/>
    <x v="1"/>
    <n v="81.099999999999994"/>
    <x v="2"/>
    <x v="354"/>
  </r>
  <r>
    <x v="1018"/>
    <x v="3"/>
    <x v="1"/>
    <x v="2"/>
    <x v="0"/>
    <n v="7"/>
    <x v="972"/>
    <s v="1 week"/>
    <n v="16.399999999999999"/>
    <x v="2"/>
    <n v="37.5"/>
    <x v="0"/>
    <n v="85.5"/>
    <x v="2"/>
    <x v="260"/>
  </r>
  <r>
    <x v="1019"/>
    <x v="1"/>
    <x v="2"/>
    <x v="0"/>
    <x v="4"/>
    <n v="27"/>
    <x v="973"/>
    <s v="4 week"/>
    <n v="24.1"/>
    <x v="1"/>
    <n v="40.4"/>
    <x v="0"/>
    <n v="103.2"/>
    <x v="4"/>
    <x v="591"/>
  </r>
  <r>
    <x v="1020"/>
    <x v="1"/>
    <x v="2"/>
    <x v="0"/>
    <x v="1"/>
    <n v="33"/>
    <x v="974"/>
    <s v="5 week"/>
    <n v="17.2"/>
    <x v="2"/>
    <n v="55.3"/>
    <x v="3"/>
    <n v="33.200000000000003"/>
    <x v="5"/>
    <x v="592"/>
  </r>
  <r>
    <x v="1021"/>
    <x v="2"/>
    <x v="3"/>
    <x v="1"/>
    <x v="1"/>
    <n v="54"/>
    <x v="975"/>
    <s v="8 week"/>
    <n v="33"/>
    <x v="0"/>
    <n v="52.8"/>
    <x v="2"/>
    <n v="111.5"/>
    <x v="4"/>
    <x v="572"/>
  </r>
  <r>
    <x v="1022"/>
    <x v="1"/>
    <x v="4"/>
    <x v="2"/>
    <x v="1"/>
    <n v="59"/>
    <x v="976"/>
    <s v="9 week"/>
    <n v="28.7"/>
    <x v="4"/>
    <n v="68.3"/>
    <x v="1"/>
    <n v="166.3"/>
    <x v="3"/>
    <x v="65"/>
  </r>
  <r>
    <x v="1023"/>
    <x v="0"/>
    <x v="0"/>
    <x v="2"/>
    <x v="1"/>
    <n v="49"/>
    <x v="977"/>
    <s v="7 week"/>
    <n v="20.9"/>
    <x v="3"/>
    <n v="80.099999999999994"/>
    <x v="4"/>
    <n v="29.2"/>
    <x v="5"/>
    <x v="260"/>
  </r>
  <r>
    <x v="1024"/>
    <x v="1"/>
    <x v="2"/>
    <x v="1"/>
    <x v="1"/>
    <n v="29"/>
    <x v="978"/>
    <s v="5 week"/>
    <n v="30.7"/>
    <x v="4"/>
    <n v="63.2"/>
    <x v="3"/>
    <n v="67.599999999999994"/>
    <x v="0"/>
    <x v="380"/>
  </r>
  <r>
    <x v="1025"/>
    <x v="4"/>
    <x v="1"/>
    <x v="0"/>
    <x v="7"/>
    <n v="60"/>
    <x v="979"/>
    <s v="9 week"/>
    <n v="18.2"/>
    <x v="2"/>
    <n v="86.2"/>
    <x v="4"/>
    <n v="116.7"/>
    <x v="4"/>
    <x v="325"/>
  </r>
  <r>
    <x v="1026"/>
    <x v="3"/>
    <x v="4"/>
    <x v="0"/>
    <x v="1"/>
    <n v="42"/>
    <x v="980"/>
    <s v="6 week"/>
    <n v="21.2"/>
    <x v="3"/>
    <n v="55.1"/>
    <x v="3"/>
    <n v="91.7"/>
    <x v="2"/>
    <x v="232"/>
  </r>
  <r>
    <x v="1027"/>
    <x v="4"/>
    <x v="3"/>
    <x v="0"/>
    <x v="4"/>
    <n v="14"/>
    <x v="981"/>
    <s v="2 week"/>
    <n v="31.9"/>
    <x v="4"/>
    <n v="87.8"/>
    <x v="4"/>
    <n v="121.6"/>
    <x v="4"/>
    <x v="460"/>
  </r>
  <r>
    <x v="1028"/>
    <x v="2"/>
    <x v="1"/>
    <x v="1"/>
    <x v="1"/>
    <n v="29"/>
    <x v="982"/>
    <s v="5 week"/>
    <n v="31.4"/>
    <x v="4"/>
    <n v="70.599999999999994"/>
    <x v="1"/>
    <n v="38.200000000000003"/>
    <x v="5"/>
    <x v="385"/>
  </r>
  <r>
    <x v="1029"/>
    <x v="0"/>
    <x v="2"/>
    <x v="0"/>
    <x v="0"/>
    <n v="28"/>
    <x v="983"/>
    <s v="4 week"/>
    <n v="26.8"/>
    <x v="1"/>
    <n v="84.4"/>
    <x v="4"/>
    <n v="32.4"/>
    <x v="5"/>
    <x v="593"/>
  </r>
  <r>
    <x v="1030"/>
    <x v="4"/>
    <x v="3"/>
    <x v="0"/>
    <x v="3"/>
    <n v="16"/>
    <x v="984"/>
    <s v="3 week"/>
    <n v="27.4"/>
    <x v="1"/>
    <n v="31.3"/>
    <x v="0"/>
    <n v="119.8"/>
    <x v="4"/>
    <x v="133"/>
  </r>
  <r>
    <x v="1031"/>
    <x v="1"/>
    <x v="3"/>
    <x v="1"/>
    <x v="2"/>
    <n v="6"/>
    <x v="985"/>
    <s v="1 week"/>
    <n v="22.8"/>
    <x v="3"/>
    <n v="66"/>
    <x v="1"/>
    <n v="34.299999999999997"/>
    <x v="5"/>
    <x v="594"/>
  </r>
  <r>
    <x v="1032"/>
    <x v="1"/>
    <x v="1"/>
    <x v="0"/>
    <x v="2"/>
    <n v="2"/>
    <x v="986"/>
    <s v="1 week"/>
    <n v="16.3"/>
    <x v="2"/>
    <n v="49.4"/>
    <x v="2"/>
    <n v="189.7"/>
    <x v="3"/>
    <x v="595"/>
  </r>
  <r>
    <x v="1033"/>
    <x v="0"/>
    <x v="2"/>
    <x v="2"/>
    <x v="1"/>
    <n v="51"/>
    <x v="987"/>
    <s v="8 week"/>
    <n v="33.1"/>
    <x v="0"/>
    <n v="47.1"/>
    <x v="2"/>
    <n v="85.2"/>
    <x v="2"/>
    <x v="596"/>
  </r>
  <r>
    <x v="1034"/>
    <x v="2"/>
    <x v="3"/>
    <x v="1"/>
    <x v="4"/>
    <n v="16"/>
    <x v="988"/>
    <s v="3 week"/>
    <n v="26.6"/>
    <x v="1"/>
    <n v="58.7"/>
    <x v="3"/>
    <n v="68"/>
    <x v="0"/>
    <x v="428"/>
  </r>
  <r>
    <x v="1035"/>
    <x v="3"/>
    <x v="0"/>
    <x v="2"/>
    <x v="2"/>
    <n v="57"/>
    <x v="989"/>
    <s v="9 week"/>
    <n v="31.6"/>
    <x v="4"/>
    <n v="32.799999999999997"/>
    <x v="0"/>
    <n v="117.5"/>
    <x v="4"/>
    <x v="380"/>
  </r>
  <r>
    <x v="1036"/>
    <x v="4"/>
    <x v="3"/>
    <x v="0"/>
    <x v="0"/>
    <n v="6"/>
    <x v="990"/>
    <s v="1 week"/>
    <n v="32.4"/>
    <x v="0"/>
    <n v="78.5"/>
    <x v="1"/>
    <n v="45.2"/>
    <x v="0"/>
    <x v="449"/>
  </r>
  <r>
    <x v="1037"/>
    <x v="0"/>
    <x v="1"/>
    <x v="1"/>
    <x v="4"/>
    <n v="60"/>
    <x v="991"/>
    <s v="9 week"/>
    <n v="19.3"/>
    <x v="2"/>
    <n v="33.4"/>
    <x v="0"/>
    <n v="175.3"/>
    <x v="3"/>
    <x v="295"/>
  </r>
  <r>
    <x v="1038"/>
    <x v="4"/>
    <x v="4"/>
    <x v="1"/>
    <x v="0"/>
    <n v="56"/>
    <x v="992"/>
    <s v="8 week"/>
    <n v="27.7"/>
    <x v="1"/>
    <n v="50.8"/>
    <x v="2"/>
    <n v="121.2"/>
    <x v="4"/>
    <x v="228"/>
  </r>
  <r>
    <x v="1039"/>
    <x v="1"/>
    <x v="2"/>
    <x v="0"/>
    <x v="4"/>
    <n v="49"/>
    <x v="993"/>
    <s v="7 week"/>
    <n v="15.6"/>
    <x v="2"/>
    <n v="60"/>
    <x v="3"/>
    <n v="72.599999999999994"/>
    <x v="2"/>
    <x v="597"/>
  </r>
  <r>
    <x v="1040"/>
    <x v="1"/>
    <x v="1"/>
    <x v="1"/>
    <x v="0"/>
    <n v="50"/>
    <x v="994"/>
    <s v="8 week"/>
    <n v="38"/>
    <x v="0"/>
    <n v="75.900000000000006"/>
    <x v="1"/>
    <n v="175.6"/>
    <x v="3"/>
    <x v="598"/>
  </r>
  <r>
    <x v="1041"/>
    <x v="4"/>
    <x v="2"/>
    <x v="2"/>
    <x v="1"/>
    <n v="58"/>
    <x v="995"/>
    <s v="9 week"/>
    <n v="25.6"/>
    <x v="1"/>
    <n v="34.9"/>
    <x v="0"/>
    <n v="81.8"/>
    <x v="2"/>
    <x v="417"/>
  </r>
  <r>
    <x v="1042"/>
    <x v="4"/>
    <x v="2"/>
    <x v="1"/>
    <x v="3"/>
    <n v="13"/>
    <x v="996"/>
    <s v="2 week"/>
    <n v="28"/>
    <x v="4"/>
    <n v="44.7"/>
    <x v="0"/>
    <n v="111.3"/>
    <x v="4"/>
    <x v="599"/>
  </r>
  <r>
    <x v="1043"/>
    <x v="2"/>
    <x v="4"/>
    <x v="2"/>
    <x v="2"/>
    <n v="31"/>
    <x v="997"/>
    <s v="5 week"/>
    <n v="34.6"/>
    <x v="0"/>
    <n v="83.2"/>
    <x v="4"/>
    <n v="157.19999999999999"/>
    <x v="1"/>
    <x v="318"/>
  </r>
  <r>
    <x v="1044"/>
    <x v="1"/>
    <x v="3"/>
    <x v="1"/>
    <x v="4"/>
    <n v="6"/>
    <x v="998"/>
    <s v="1 week"/>
    <n v="17"/>
    <x v="2"/>
    <n v="61.1"/>
    <x v="3"/>
    <n v="22.4"/>
    <x v="5"/>
    <x v="600"/>
  </r>
  <r>
    <x v="1045"/>
    <x v="3"/>
    <x v="2"/>
    <x v="1"/>
    <x v="0"/>
    <n v="5"/>
    <x v="999"/>
    <s v="1 week"/>
    <n v="32.5"/>
    <x v="0"/>
    <n v="67.599999999999994"/>
    <x v="1"/>
    <n v="138.19999999999999"/>
    <x v="1"/>
    <x v="601"/>
  </r>
  <r>
    <x v="1046"/>
    <x v="3"/>
    <x v="4"/>
    <x v="2"/>
    <x v="0"/>
    <n v="3"/>
    <x v="1000"/>
    <s v="1 week"/>
    <n v="27.5"/>
    <x v="1"/>
    <n v="64.3"/>
    <x v="3"/>
    <n v="90.3"/>
    <x v="2"/>
    <x v="602"/>
  </r>
  <r>
    <x v="1047"/>
    <x v="1"/>
    <x v="0"/>
    <x v="0"/>
    <x v="2"/>
    <n v="50"/>
    <x v="1001"/>
    <s v="8 week"/>
    <n v="36.799999999999997"/>
    <x v="0"/>
    <n v="34.700000000000003"/>
    <x v="0"/>
    <n v="124.7"/>
    <x v="4"/>
    <x v="17"/>
  </r>
  <r>
    <x v="1048"/>
    <x v="1"/>
    <x v="3"/>
    <x v="2"/>
    <x v="4"/>
    <n v="27"/>
    <x v="1002"/>
    <s v="4 week"/>
    <n v="39.9"/>
    <x v="0"/>
    <n v="74.8"/>
    <x v="1"/>
    <n v="190.6"/>
    <x v="3"/>
    <x v="484"/>
  </r>
  <r>
    <x v="1049"/>
    <x v="2"/>
    <x v="4"/>
    <x v="0"/>
    <x v="7"/>
    <n v="18"/>
    <x v="1003"/>
    <s v="3 week"/>
    <n v="18.3"/>
    <x v="2"/>
    <n v="65"/>
    <x v="3"/>
    <n v="62"/>
    <x v="0"/>
    <x v="179"/>
  </r>
  <r>
    <x v="1050"/>
    <x v="2"/>
    <x v="0"/>
    <x v="0"/>
    <x v="0"/>
    <n v="52"/>
    <x v="1004"/>
    <s v="8 week"/>
    <n v="34.700000000000003"/>
    <x v="0"/>
    <n v="35.299999999999997"/>
    <x v="0"/>
    <n v="92.4"/>
    <x v="2"/>
    <x v="603"/>
  </r>
  <r>
    <x v="1051"/>
    <x v="3"/>
    <x v="2"/>
    <x v="1"/>
    <x v="0"/>
    <n v="60"/>
    <x v="327"/>
    <s v="9 week"/>
    <n v="31.3"/>
    <x v="4"/>
    <n v="46.1"/>
    <x v="2"/>
    <n v="138.5"/>
    <x v="1"/>
    <x v="604"/>
  </r>
  <r>
    <x v="1052"/>
    <x v="3"/>
    <x v="0"/>
    <x v="0"/>
    <x v="1"/>
    <n v="37"/>
    <x v="1005"/>
    <s v="6 week"/>
    <n v="39"/>
    <x v="0"/>
    <n v="56.4"/>
    <x v="3"/>
    <n v="142.19999999999999"/>
    <x v="1"/>
    <x v="356"/>
  </r>
  <r>
    <x v="1053"/>
    <x v="1"/>
    <x v="3"/>
    <x v="1"/>
    <x v="2"/>
    <n v="33"/>
    <x v="1006"/>
    <s v="5 week"/>
    <n v="28.8"/>
    <x v="4"/>
    <n v="85.7"/>
    <x v="4"/>
    <n v="104.2"/>
    <x v="4"/>
    <x v="8"/>
  </r>
  <r>
    <x v="1054"/>
    <x v="1"/>
    <x v="3"/>
    <x v="2"/>
    <x v="2"/>
    <n v="20"/>
    <x v="1007"/>
    <s v="3 week"/>
    <n v="22.2"/>
    <x v="3"/>
    <n v="36.299999999999997"/>
    <x v="0"/>
    <n v="87.4"/>
    <x v="2"/>
    <x v="249"/>
  </r>
  <r>
    <x v="1055"/>
    <x v="2"/>
    <x v="3"/>
    <x v="2"/>
    <x v="1"/>
    <n v="1"/>
    <x v="1008"/>
    <s v="1 week"/>
    <n v="38.1"/>
    <x v="0"/>
    <n v="62.5"/>
    <x v="3"/>
    <n v="135.19999999999999"/>
    <x v="1"/>
    <x v="605"/>
  </r>
  <r>
    <x v="1056"/>
    <x v="4"/>
    <x v="4"/>
    <x v="1"/>
    <x v="2"/>
    <n v="17"/>
    <x v="1009"/>
    <s v="3 week"/>
    <n v="18.7"/>
    <x v="2"/>
    <n v="72.099999999999994"/>
    <x v="1"/>
    <n v="181.9"/>
    <x v="3"/>
    <x v="577"/>
  </r>
  <r>
    <x v="1057"/>
    <x v="0"/>
    <x v="2"/>
    <x v="1"/>
    <x v="2"/>
    <n v="6"/>
    <x v="1010"/>
    <s v="1 week"/>
    <n v="39"/>
    <x v="0"/>
    <n v="84.2"/>
    <x v="4"/>
    <n v="196.5"/>
    <x v="3"/>
    <x v="606"/>
  </r>
  <r>
    <x v="1058"/>
    <x v="0"/>
    <x v="0"/>
    <x v="1"/>
    <x v="4"/>
    <n v="49"/>
    <x v="1011"/>
    <s v="7 week"/>
    <n v="23.2"/>
    <x v="3"/>
    <n v="37.200000000000003"/>
    <x v="0"/>
    <n v="68.5"/>
    <x v="0"/>
    <x v="128"/>
  </r>
  <r>
    <x v="1059"/>
    <x v="1"/>
    <x v="0"/>
    <x v="2"/>
    <x v="1"/>
    <n v="2"/>
    <x v="955"/>
    <s v="1 week"/>
    <n v="35"/>
    <x v="0"/>
    <n v="31.2"/>
    <x v="0"/>
    <n v="151.19999999999999"/>
    <x v="1"/>
    <x v="607"/>
  </r>
  <r>
    <x v="1060"/>
    <x v="1"/>
    <x v="3"/>
    <x v="2"/>
    <x v="5"/>
    <n v="39"/>
    <x v="1012"/>
    <s v="6 week"/>
    <n v="38.5"/>
    <x v="0"/>
    <n v="32.5"/>
    <x v="0"/>
    <n v="135.1"/>
    <x v="1"/>
    <x v="82"/>
  </r>
  <r>
    <x v="1061"/>
    <x v="1"/>
    <x v="0"/>
    <x v="0"/>
    <x v="2"/>
    <n v="29"/>
    <x v="1013"/>
    <s v="5 week"/>
    <n v="22.9"/>
    <x v="3"/>
    <n v="46.2"/>
    <x v="2"/>
    <n v="56.1"/>
    <x v="0"/>
    <x v="608"/>
  </r>
  <r>
    <x v="1062"/>
    <x v="4"/>
    <x v="1"/>
    <x v="2"/>
    <x v="0"/>
    <n v="32"/>
    <x v="1014"/>
    <s v="5 week"/>
    <n v="35.5"/>
    <x v="0"/>
    <n v="30.8"/>
    <x v="0"/>
    <n v="39.200000000000003"/>
    <x v="5"/>
    <x v="327"/>
  </r>
  <r>
    <x v="1063"/>
    <x v="2"/>
    <x v="1"/>
    <x v="2"/>
    <x v="1"/>
    <n v="47"/>
    <x v="1015"/>
    <s v="7 week"/>
    <n v="36.1"/>
    <x v="0"/>
    <n v="84.6"/>
    <x v="4"/>
    <n v="167.7"/>
    <x v="3"/>
    <x v="580"/>
  </r>
  <r>
    <x v="1064"/>
    <x v="1"/>
    <x v="2"/>
    <x v="0"/>
    <x v="3"/>
    <n v="51"/>
    <x v="1016"/>
    <s v="8 week"/>
    <n v="22.6"/>
    <x v="3"/>
    <n v="80.099999999999994"/>
    <x v="4"/>
    <n v="69"/>
    <x v="0"/>
    <x v="565"/>
  </r>
  <r>
    <x v="1065"/>
    <x v="3"/>
    <x v="3"/>
    <x v="2"/>
    <x v="0"/>
    <n v="7"/>
    <x v="1017"/>
    <s v="1 week"/>
    <n v="27.1"/>
    <x v="1"/>
    <n v="39.1"/>
    <x v="0"/>
    <n v="126.7"/>
    <x v="4"/>
    <x v="237"/>
  </r>
  <r>
    <x v="1066"/>
    <x v="0"/>
    <x v="3"/>
    <x v="2"/>
    <x v="0"/>
    <n v="48"/>
    <x v="1018"/>
    <s v="7 week"/>
    <n v="29.7"/>
    <x v="4"/>
    <n v="71"/>
    <x v="1"/>
    <n v="75.5"/>
    <x v="2"/>
    <x v="34"/>
  </r>
  <r>
    <x v="1067"/>
    <x v="0"/>
    <x v="1"/>
    <x v="2"/>
    <x v="1"/>
    <n v="11"/>
    <x v="1019"/>
    <s v="2 week"/>
    <n v="25.1"/>
    <x v="1"/>
    <n v="78.7"/>
    <x v="1"/>
    <n v="67.2"/>
    <x v="0"/>
    <x v="609"/>
  </r>
  <r>
    <x v="1068"/>
    <x v="3"/>
    <x v="1"/>
    <x v="2"/>
    <x v="1"/>
    <n v="55"/>
    <x v="1020"/>
    <s v="8 week"/>
    <n v="34.299999999999997"/>
    <x v="0"/>
    <n v="64.900000000000006"/>
    <x v="3"/>
    <n v="140.9"/>
    <x v="1"/>
    <x v="284"/>
  </r>
  <r>
    <x v="1069"/>
    <x v="4"/>
    <x v="0"/>
    <x v="2"/>
    <x v="7"/>
    <n v="8"/>
    <x v="1021"/>
    <s v="2 week"/>
    <n v="16.7"/>
    <x v="2"/>
    <n v="36.799999999999997"/>
    <x v="0"/>
    <n v="48.5"/>
    <x v="0"/>
    <x v="494"/>
  </r>
  <r>
    <x v="1070"/>
    <x v="4"/>
    <x v="0"/>
    <x v="0"/>
    <x v="2"/>
    <n v="16"/>
    <x v="1022"/>
    <s v="3 week"/>
    <n v="36.9"/>
    <x v="0"/>
    <n v="72.599999999999994"/>
    <x v="1"/>
    <n v="134.19999999999999"/>
    <x v="1"/>
    <x v="346"/>
  </r>
  <r>
    <x v="1071"/>
    <x v="0"/>
    <x v="1"/>
    <x v="1"/>
    <x v="0"/>
    <n v="40"/>
    <x v="1023"/>
    <s v="6 week"/>
    <n v="22.4"/>
    <x v="3"/>
    <n v="46.8"/>
    <x v="2"/>
    <n v="146.69999999999999"/>
    <x v="1"/>
    <x v="510"/>
  </r>
  <r>
    <x v="1072"/>
    <x v="3"/>
    <x v="4"/>
    <x v="1"/>
    <x v="1"/>
    <n v="56"/>
    <x v="1024"/>
    <s v="8 week"/>
    <n v="16"/>
    <x v="2"/>
    <n v="77.3"/>
    <x v="1"/>
    <n v="146.1"/>
    <x v="1"/>
    <x v="346"/>
  </r>
  <r>
    <x v="1073"/>
    <x v="3"/>
    <x v="4"/>
    <x v="1"/>
    <x v="4"/>
    <n v="22"/>
    <x v="1025"/>
    <s v="4 week"/>
    <n v="19.3"/>
    <x v="2"/>
    <n v="78.099999999999994"/>
    <x v="1"/>
    <n v="97.9"/>
    <x v="2"/>
    <x v="610"/>
  </r>
  <r>
    <x v="1074"/>
    <x v="0"/>
    <x v="4"/>
    <x v="0"/>
    <x v="0"/>
    <n v="10"/>
    <x v="1026"/>
    <s v="2 week"/>
    <n v="18.399999999999999"/>
    <x v="2"/>
    <n v="85.8"/>
    <x v="4"/>
    <n v="139"/>
    <x v="1"/>
    <x v="611"/>
  </r>
  <r>
    <x v="1075"/>
    <x v="0"/>
    <x v="1"/>
    <x v="0"/>
    <x v="5"/>
    <n v="27"/>
    <x v="1027"/>
    <s v="4 week"/>
    <n v="27.7"/>
    <x v="1"/>
    <n v="79.900000000000006"/>
    <x v="1"/>
    <n v="10.4"/>
    <x v="5"/>
    <x v="269"/>
  </r>
  <r>
    <x v="1076"/>
    <x v="4"/>
    <x v="4"/>
    <x v="1"/>
    <x v="2"/>
    <n v="19"/>
    <x v="1028"/>
    <s v="3 week"/>
    <n v="36.799999999999997"/>
    <x v="0"/>
    <n v="47.1"/>
    <x v="2"/>
    <n v="188.3"/>
    <x v="3"/>
    <x v="425"/>
  </r>
  <r>
    <x v="1077"/>
    <x v="1"/>
    <x v="2"/>
    <x v="2"/>
    <x v="5"/>
    <n v="35"/>
    <x v="1029"/>
    <s v="5 week"/>
    <n v="36.5"/>
    <x v="0"/>
    <n v="47.9"/>
    <x v="2"/>
    <n v="74.8"/>
    <x v="2"/>
    <x v="34"/>
  </r>
  <r>
    <x v="1078"/>
    <x v="3"/>
    <x v="2"/>
    <x v="0"/>
    <x v="5"/>
    <n v="21"/>
    <x v="1030"/>
    <s v="3 week"/>
    <n v="17.399999999999999"/>
    <x v="2"/>
    <n v="30.9"/>
    <x v="0"/>
    <n v="135.19999999999999"/>
    <x v="1"/>
    <x v="612"/>
  </r>
  <r>
    <x v="1079"/>
    <x v="1"/>
    <x v="1"/>
    <x v="0"/>
    <x v="0"/>
    <n v="51"/>
    <x v="1031"/>
    <s v="8 week"/>
    <n v="36.200000000000003"/>
    <x v="0"/>
    <n v="43.7"/>
    <x v="0"/>
    <n v="62.3"/>
    <x v="0"/>
    <x v="29"/>
  </r>
  <r>
    <x v="1080"/>
    <x v="0"/>
    <x v="2"/>
    <x v="0"/>
    <x v="6"/>
    <n v="56"/>
    <x v="1032"/>
    <s v="8 week"/>
    <n v="30.5"/>
    <x v="4"/>
    <n v="30.5"/>
    <x v="0"/>
    <n v="133.9"/>
    <x v="1"/>
    <x v="218"/>
  </r>
  <r>
    <x v="1081"/>
    <x v="3"/>
    <x v="0"/>
    <x v="2"/>
    <x v="0"/>
    <n v="5"/>
    <x v="247"/>
    <s v="1 week"/>
    <n v="34.299999999999997"/>
    <x v="0"/>
    <n v="61.3"/>
    <x v="3"/>
    <n v="157.9"/>
    <x v="1"/>
    <x v="613"/>
  </r>
  <r>
    <x v="1082"/>
    <x v="3"/>
    <x v="0"/>
    <x v="0"/>
    <x v="1"/>
    <n v="43"/>
    <x v="1033"/>
    <s v="7 week"/>
    <n v="36.9"/>
    <x v="0"/>
    <n v="30.3"/>
    <x v="0"/>
    <n v="165.5"/>
    <x v="3"/>
    <x v="214"/>
  </r>
  <r>
    <x v="1083"/>
    <x v="2"/>
    <x v="0"/>
    <x v="2"/>
    <x v="1"/>
    <n v="46"/>
    <x v="1034"/>
    <s v="7 week"/>
    <n v="26.4"/>
    <x v="1"/>
    <n v="53.7"/>
    <x v="2"/>
    <n v="169.2"/>
    <x v="3"/>
    <x v="124"/>
  </r>
  <r>
    <x v="1084"/>
    <x v="1"/>
    <x v="4"/>
    <x v="0"/>
    <x v="0"/>
    <n v="55"/>
    <x v="1035"/>
    <s v="8 week"/>
    <n v="25.4"/>
    <x v="1"/>
    <n v="41.2"/>
    <x v="0"/>
    <n v="148.69999999999999"/>
    <x v="1"/>
    <x v="211"/>
  </r>
  <r>
    <x v="1085"/>
    <x v="1"/>
    <x v="1"/>
    <x v="2"/>
    <x v="2"/>
    <n v="34"/>
    <x v="1036"/>
    <s v="5 week"/>
    <n v="38.5"/>
    <x v="0"/>
    <n v="56.2"/>
    <x v="3"/>
    <n v="12.1"/>
    <x v="5"/>
    <x v="23"/>
  </r>
  <r>
    <x v="1086"/>
    <x v="0"/>
    <x v="1"/>
    <x v="2"/>
    <x v="6"/>
    <n v="21"/>
    <x v="1037"/>
    <s v="3 week"/>
    <n v="32.9"/>
    <x v="0"/>
    <n v="88.7"/>
    <x v="4"/>
    <n v="190.6"/>
    <x v="3"/>
    <x v="547"/>
  </r>
  <r>
    <x v="1087"/>
    <x v="4"/>
    <x v="2"/>
    <x v="2"/>
    <x v="4"/>
    <n v="3"/>
    <x v="1038"/>
    <s v="1 week"/>
    <n v="25.3"/>
    <x v="1"/>
    <n v="73.5"/>
    <x v="1"/>
    <n v="133.6"/>
    <x v="1"/>
    <x v="614"/>
  </r>
  <r>
    <x v="1088"/>
    <x v="2"/>
    <x v="2"/>
    <x v="1"/>
    <x v="0"/>
    <n v="26"/>
    <x v="1039"/>
    <s v="4 week"/>
    <n v="31"/>
    <x v="4"/>
    <n v="79.3"/>
    <x v="1"/>
    <n v="123.5"/>
    <x v="4"/>
    <x v="615"/>
  </r>
  <r>
    <x v="1089"/>
    <x v="4"/>
    <x v="2"/>
    <x v="1"/>
    <x v="0"/>
    <n v="35"/>
    <x v="1040"/>
    <s v="5 week"/>
    <n v="37.200000000000003"/>
    <x v="0"/>
    <n v="62.4"/>
    <x v="3"/>
    <n v="187.5"/>
    <x v="3"/>
    <x v="264"/>
  </r>
  <r>
    <x v="1090"/>
    <x v="1"/>
    <x v="2"/>
    <x v="0"/>
    <x v="0"/>
    <n v="4"/>
    <x v="1041"/>
    <s v="1 week"/>
    <n v="17.8"/>
    <x v="2"/>
    <n v="41.4"/>
    <x v="0"/>
    <n v="88.6"/>
    <x v="2"/>
    <x v="616"/>
  </r>
  <r>
    <x v="1091"/>
    <x v="4"/>
    <x v="2"/>
    <x v="0"/>
    <x v="1"/>
    <n v="7"/>
    <x v="1042"/>
    <s v="1 week"/>
    <n v="39.700000000000003"/>
    <x v="0"/>
    <n v="74.900000000000006"/>
    <x v="1"/>
    <n v="25.3"/>
    <x v="5"/>
    <x v="617"/>
  </r>
  <r>
    <x v="1092"/>
    <x v="1"/>
    <x v="2"/>
    <x v="0"/>
    <x v="0"/>
    <n v="24"/>
    <x v="1043"/>
    <s v="4 week"/>
    <n v="35.200000000000003"/>
    <x v="0"/>
    <n v="34.4"/>
    <x v="0"/>
    <n v="38.5"/>
    <x v="5"/>
    <x v="320"/>
  </r>
  <r>
    <x v="1093"/>
    <x v="0"/>
    <x v="3"/>
    <x v="2"/>
    <x v="0"/>
    <n v="20"/>
    <x v="1044"/>
    <s v="3 week"/>
    <n v="19.8"/>
    <x v="2"/>
    <n v="38.1"/>
    <x v="0"/>
    <n v="106.6"/>
    <x v="4"/>
    <x v="618"/>
  </r>
  <r>
    <x v="1094"/>
    <x v="2"/>
    <x v="1"/>
    <x v="2"/>
    <x v="1"/>
    <n v="33"/>
    <x v="1045"/>
    <s v="5 week"/>
    <n v="21.2"/>
    <x v="3"/>
    <n v="31.3"/>
    <x v="0"/>
    <n v="10.7"/>
    <x v="5"/>
    <x v="106"/>
  </r>
  <r>
    <x v="1095"/>
    <x v="0"/>
    <x v="2"/>
    <x v="1"/>
    <x v="0"/>
    <n v="41"/>
    <x v="1046"/>
    <s v="6 week"/>
    <n v="22.8"/>
    <x v="3"/>
    <n v="64.599999999999994"/>
    <x v="3"/>
    <n v="17.5"/>
    <x v="5"/>
    <x v="619"/>
  </r>
  <r>
    <x v="1096"/>
    <x v="2"/>
    <x v="0"/>
    <x v="0"/>
    <x v="0"/>
    <n v="20"/>
    <x v="1047"/>
    <s v="3 week"/>
    <n v="26.4"/>
    <x v="1"/>
    <n v="81.5"/>
    <x v="4"/>
    <n v="45.8"/>
    <x v="0"/>
    <x v="418"/>
  </r>
  <r>
    <x v="1097"/>
    <x v="0"/>
    <x v="1"/>
    <x v="0"/>
    <x v="1"/>
    <n v="14"/>
    <x v="1048"/>
    <s v="2 week"/>
    <n v="27.6"/>
    <x v="1"/>
    <n v="74.3"/>
    <x v="1"/>
    <n v="42.2"/>
    <x v="0"/>
    <x v="620"/>
  </r>
  <r>
    <x v="1098"/>
    <x v="4"/>
    <x v="2"/>
    <x v="0"/>
    <x v="1"/>
    <n v="14"/>
    <x v="1049"/>
    <s v="2 week"/>
    <n v="36.1"/>
    <x v="0"/>
    <n v="55.8"/>
    <x v="3"/>
    <n v="13.5"/>
    <x v="5"/>
    <x v="520"/>
  </r>
  <r>
    <x v="1099"/>
    <x v="0"/>
    <x v="4"/>
    <x v="0"/>
    <x v="4"/>
    <n v="39"/>
    <x v="1050"/>
    <s v="6 week"/>
    <n v="35.200000000000003"/>
    <x v="0"/>
    <n v="71.8"/>
    <x v="1"/>
    <n v="186.6"/>
    <x v="3"/>
    <x v="603"/>
  </r>
  <r>
    <x v="1100"/>
    <x v="4"/>
    <x v="4"/>
    <x v="2"/>
    <x v="7"/>
    <n v="3"/>
    <x v="1051"/>
    <s v="1 week"/>
    <n v="29.4"/>
    <x v="4"/>
    <n v="31.9"/>
    <x v="0"/>
    <n v="108.9"/>
    <x v="4"/>
    <x v="621"/>
  </r>
  <r>
    <x v="1101"/>
    <x v="3"/>
    <x v="2"/>
    <x v="2"/>
    <x v="2"/>
    <n v="56"/>
    <x v="798"/>
    <s v="8 week"/>
    <n v="29"/>
    <x v="4"/>
    <n v="38.4"/>
    <x v="0"/>
    <n v="115.6"/>
    <x v="4"/>
    <x v="67"/>
  </r>
  <r>
    <x v="1102"/>
    <x v="1"/>
    <x v="0"/>
    <x v="1"/>
    <x v="7"/>
    <n v="24"/>
    <x v="1052"/>
    <s v="4 week"/>
    <n v="27.6"/>
    <x v="1"/>
    <n v="45.9"/>
    <x v="2"/>
    <n v="185.9"/>
    <x v="3"/>
    <x v="398"/>
  </r>
  <r>
    <x v="1103"/>
    <x v="2"/>
    <x v="3"/>
    <x v="1"/>
    <x v="6"/>
    <n v="41"/>
    <x v="1053"/>
    <s v="6 week"/>
    <n v="30.8"/>
    <x v="4"/>
    <n v="66"/>
    <x v="1"/>
    <n v="156"/>
    <x v="1"/>
    <x v="319"/>
  </r>
  <r>
    <x v="1104"/>
    <x v="3"/>
    <x v="0"/>
    <x v="1"/>
    <x v="2"/>
    <n v="59"/>
    <x v="1054"/>
    <s v="9 week"/>
    <n v="35.200000000000003"/>
    <x v="0"/>
    <n v="82.3"/>
    <x v="4"/>
    <n v="78.3"/>
    <x v="2"/>
    <x v="165"/>
  </r>
  <r>
    <x v="1105"/>
    <x v="1"/>
    <x v="1"/>
    <x v="0"/>
    <x v="1"/>
    <n v="7"/>
    <x v="1055"/>
    <s v="1 week"/>
    <n v="25.3"/>
    <x v="1"/>
    <n v="35.200000000000003"/>
    <x v="0"/>
    <n v="83.9"/>
    <x v="2"/>
    <x v="622"/>
  </r>
  <r>
    <x v="1106"/>
    <x v="2"/>
    <x v="2"/>
    <x v="0"/>
    <x v="2"/>
    <n v="15"/>
    <x v="1056"/>
    <s v="3 week"/>
    <n v="32.200000000000003"/>
    <x v="0"/>
    <n v="84.5"/>
    <x v="4"/>
    <n v="71.599999999999994"/>
    <x v="2"/>
    <x v="499"/>
  </r>
  <r>
    <x v="1107"/>
    <x v="3"/>
    <x v="2"/>
    <x v="0"/>
    <x v="4"/>
    <n v="47"/>
    <x v="1057"/>
    <s v="7 week"/>
    <n v="19.3"/>
    <x v="2"/>
    <n v="33.9"/>
    <x v="0"/>
    <n v="173.2"/>
    <x v="3"/>
    <x v="32"/>
  </r>
  <r>
    <x v="1108"/>
    <x v="2"/>
    <x v="1"/>
    <x v="2"/>
    <x v="1"/>
    <n v="20"/>
    <x v="1058"/>
    <s v="3 week"/>
    <n v="16.399999999999999"/>
    <x v="2"/>
    <n v="41.2"/>
    <x v="0"/>
    <n v="95.9"/>
    <x v="2"/>
    <x v="623"/>
  </r>
  <r>
    <x v="1109"/>
    <x v="4"/>
    <x v="1"/>
    <x v="0"/>
    <x v="4"/>
    <n v="2"/>
    <x v="1059"/>
    <s v="1 week"/>
    <n v="19.899999999999999"/>
    <x v="2"/>
    <n v="38.6"/>
    <x v="0"/>
    <n v="138.30000000000001"/>
    <x v="1"/>
    <x v="624"/>
  </r>
  <r>
    <x v="1110"/>
    <x v="2"/>
    <x v="1"/>
    <x v="2"/>
    <x v="0"/>
    <n v="60"/>
    <x v="1060"/>
    <s v="9 week"/>
    <n v="18"/>
    <x v="2"/>
    <n v="84.4"/>
    <x v="4"/>
    <n v="198.5"/>
    <x v="3"/>
    <x v="209"/>
  </r>
  <r>
    <x v="1111"/>
    <x v="3"/>
    <x v="3"/>
    <x v="1"/>
    <x v="2"/>
    <n v="48"/>
    <x v="1061"/>
    <s v="7 week"/>
    <n v="27.8"/>
    <x v="1"/>
    <n v="53.1"/>
    <x v="2"/>
    <n v="32.799999999999997"/>
    <x v="5"/>
    <x v="13"/>
  </r>
  <r>
    <x v="1112"/>
    <x v="2"/>
    <x v="4"/>
    <x v="1"/>
    <x v="7"/>
    <n v="27"/>
    <x v="1062"/>
    <s v="4 week"/>
    <n v="31.9"/>
    <x v="4"/>
    <n v="53.5"/>
    <x v="2"/>
    <n v="165.4"/>
    <x v="3"/>
    <x v="397"/>
  </r>
  <r>
    <x v="1113"/>
    <x v="0"/>
    <x v="0"/>
    <x v="2"/>
    <x v="7"/>
    <n v="42"/>
    <x v="1063"/>
    <s v="6 week"/>
    <n v="34"/>
    <x v="0"/>
    <n v="67.8"/>
    <x v="1"/>
    <n v="22.7"/>
    <x v="5"/>
    <x v="95"/>
  </r>
  <r>
    <x v="1114"/>
    <x v="3"/>
    <x v="1"/>
    <x v="2"/>
    <x v="0"/>
    <n v="37"/>
    <x v="1064"/>
    <s v="6 week"/>
    <n v="37"/>
    <x v="0"/>
    <n v="36.200000000000003"/>
    <x v="0"/>
    <n v="183.8"/>
    <x v="3"/>
    <x v="4"/>
  </r>
  <r>
    <x v="1115"/>
    <x v="2"/>
    <x v="0"/>
    <x v="0"/>
    <x v="0"/>
    <n v="37"/>
    <x v="1065"/>
    <s v="6 week"/>
    <n v="27.4"/>
    <x v="1"/>
    <n v="31.6"/>
    <x v="0"/>
    <n v="184.5"/>
    <x v="3"/>
    <x v="625"/>
  </r>
  <r>
    <x v="1116"/>
    <x v="0"/>
    <x v="0"/>
    <x v="2"/>
    <x v="0"/>
    <n v="35"/>
    <x v="1066"/>
    <s v="5 week"/>
    <n v="39.200000000000003"/>
    <x v="0"/>
    <n v="79.400000000000006"/>
    <x v="1"/>
    <n v="98.5"/>
    <x v="2"/>
    <x v="146"/>
  </r>
  <r>
    <x v="1117"/>
    <x v="3"/>
    <x v="0"/>
    <x v="1"/>
    <x v="4"/>
    <n v="38"/>
    <x v="1067"/>
    <s v="6 week"/>
    <n v="16.899999999999999"/>
    <x v="2"/>
    <n v="43.6"/>
    <x v="0"/>
    <n v="22.5"/>
    <x v="5"/>
    <x v="223"/>
  </r>
  <r>
    <x v="1118"/>
    <x v="0"/>
    <x v="2"/>
    <x v="2"/>
    <x v="2"/>
    <n v="57"/>
    <x v="710"/>
    <s v="9 week"/>
    <n v="17.399999999999999"/>
    <x v="2"/>
    <n v="54.2"/>
    <x v="2"/>
    <n v="19.8"/>
    <x v="5"/>
    <x v="11"/>
  </r>
  <r>
    <x v="1119"/>
    <x v="0"/>
    <x v="3"/>
    <x v="2"/>
    <x v="4"/>
    <n v="34"/>
    <x v="1068"/>
    <s v="5 week"/>
    <n v="35.299999999999997"/>
    <x v="0"/>
    <n v="35.799999999999997"/>
    <x v="0"/>
    <n v="64.5"/>
    <x v="0"/>
    <x v="342"/>
  </r>
  <r>
    <x v="1120"/>
    <x v="4"/>
    <x v="2"/>
    <x v="2"/>
    <x v="1"/>
    <n v="56"/>
    <x v="1069"/>
    <s v="8 week"/>
    <n v="20.9"/>
    <x v="3"/>
    <n v="79.099999999999994"/>
    <x v="1"/>
    <n v="178.5"/>
    <x v="3"/>
    <x v="129"/>
  </r>
  <r>
    <x v="1121"/>
    <x v="0"/>
    <x v="0"/>
    <x v="0"/>
    <x v="0"/>
    <n v="42"/>
    <x v="1070"/>
    <s v="6 week"/>
    <n v="19.899999999999999"/>
    <x v="2"/>
    <n v="59.9"/>
    <x v="3"/>
    <n v="109"/>
    <x v="4"/>
    <x v="273"/>
  </r>
  <r>
    <x v="1122"/>
    <x v="2"/>
    <x v="0"/>
    <x v="2"/>
    <x v="4"/>
    <n v="5"/>
    <x v="1071"/>
    <s v="1 week"/>
    <n v="28.9"/>
    <x v="4"/>
    <n v="51.8"/>
    <x v="2"/>
    <n v="76.3"/>
    <x v="2"/>
    <x v="626"/>
  </r>
  <r>
    <x v="1123"/>
    <x v="4"/>
    <x v="1"/>
    <x v="2"/>
    <x v="1"/>
    <n v="14"/>
    <x v="1072"/>
    <s v="2 week"/>
    <n v="33.5"/>
    <x v="0"/>
    <n v="81.2"/>
    <x v="4"/>
    <n v="157.19999999999999"/>
    <x v="1"/>
    <x v="338"/>
  </r>
  <r>
    <x v="1124"/>
    <x v="0"/>
    <x v="3"/>
    <x v="2"/>
    <x v="2"/>
    <n v="60"/>
    <x v="1073"/>
    <s v="9 week"/>
    <n v="26"/>
    <x v="1"/>
    <n v="39.299999999999997"/>
    <x v="0"/>
    <n v="105.2"/>
    <x v="4"/>
    <x v="279"/>
  </r>
  <r>
    <x v="1125"/>
    <x v="1"/>
    <x v="0"/>
    <x v="2"/>
    <x v="1"/>
    <n v="56"/>
    <x v="1074"/>
    <s v="8 week"/>
    <n v="28.3"/>
    <x v="4"/>
    <n v="33.799999999999997"/>
    <x v="0"/>
    <n v="148.6"/>
    <x v="1"/>
    <x v="116"/>
  </r>
  <r>
    <x v="1126"/>
    <x v="2"/>
    <x v="3"/>
    <x v="1"/>
    <x v="0"/>
    <n v="44"/>
    <x v="1075"/>
    <s v="7 week"/>
    <n v="30.2"/>
    <x v="4"/>
    <n v="58.9"/>
    <x v="3"/>
    <n v="176.8"/>
    <x v="3"/>
    <x v="328"/>
  </r>
  <r>
    <x v="1127"/>
    <x v="1"/>
    <x v="2"/>
    <x v="0"/>
    <x v="0"/>
    <n v="44"/>
    <x v="1076"/>
    <s v="7 week"/>
    <n v="37.6"/>
    <x v="0"/>
    <n v="86.5"/>
    <x v="4"/>
    <n v="46.7"/>
    <x v="0"/>
    <x v="175"/>
  </r>
  <r>
    <x v="1128"/>
    <x v="4"/>
    <x v="2"/>
    <x v="1"/>
    <x v="1"/>
    <n v="6"/>
    <x v="1077"/>
    <s v="1 week"/>
    <n v="20.6"/>
    <x v="3"/>
    <n v="48.6"/>
    <x v="2"/>
    <n v="90.4"/>
    <x v="2"/>
    <x v="627"/>
  </r>
  <r>
    <x v="1129"/>
    <x v="0"/>
    <x v="4"/>
    <x v="0"/>
    <x v="2"/>
    <n v="28"/>
    <x v="1078"/>
    <s v="4 week"/>
    <n v="34"/>
    <x v="0"/>
    <n v="82.3"/>
    <x v="4"/>
    <n v="113.4"/>
    <x v="4"/>
    <x v="529"/>
  </r>
  <r>
    <x v="1130"/>
    <x v="2"/>
    <x v="0"/>
    <x v="0"/>
    <x v="0"/>
    <n v="34"/>
    <x v="1079"/>
    <s v="5 week"/>
    <n v="26"/>
    <x v="1"/>
    <n v="32"/>
    <x v="0"/>
    <n v="70.5"/>
    <x v="2"/>
    <x v="228"/>
  </r>
  <r>
    <x v="1131"/>
    <x v="2"/>
    <x v="2"/>
    <x v="0"/>
    <x v="0"/>
    <n v="6"/>
    <x v="1080"/>
    <s v="1 week"/>
    <n v="29.8"/>
    <x v="4"/>
    <n v="48.2"/>
    <x v="2"/>
    <n v="151.69999999999999"/>
    <x v="1"/>
    <x v="628"/>
  </r>
  <r>
    <x v="1132"/>
    <x v="4"/>
    <x v="4"/>
    <x v="1"/>
    <x v="0"/>
    <n v="26"/>
    <x v="1081"/>
    <s v="4 week"/>
    <n v="31.3"/>
    <x v="4"/>
    <n v="59.6"/>
    <x v="3"/>
    <n v="191"/>
    <x v="3"/>
    <x v="151"/>
  </r>
  <r>
    <x v="1133"/>
    <x v="2"/>
    <x v="4"/>
    <x v="0"/>
    <x v="2"/>
    <n v="41"/>
    <x v="1082"/>
    <s v="6 week"/>
    <n v="29.5"/>
    <x v="4"/>
    <n v="58"/>
    <x v="3"/>
    <n v="21.1"/>
    <x v="5"/>
    <x v="580"/>
  </r>
  <r>
    <x v="1134"/>
    <x v="0"/>
    <x v="2"/>
    <x v="2"/>
    <x v="6"/>
    <n v="45"/>
    <x v="1083"/>
    <s v="7 week"/>
    <n v="31.5"/>
    <x v="4"/>
    <n v="36.9"/>
    <x v="0"/>
    <n v="120.6"/>
    <x v="4"/>
    <x v="258"/>
  </r>
  <r>
    <x v="1135"/>
    <x v="1"/>
    <x v="3"/>
    <x v="0"/>
    <x v="4"/>
    <n v="39"/>
    <x v="1084"/>
    <s v="6 week"/>
    <n v="39.5"/>
    <x v="0"/>
    <n v="52.7"/>
    <x v="2"/>
    <n v="134.19999999999999"/>
    <x v="1"/>
    <x v="629"/>
  </r>
  <r>
    <x v="1136"/>
    <x v="1"/>
    <x v="2"/>
    <x v="2"/>
    <x v="4"/>
    <n v="36"/>
    <x v="1085"/>
    <s v="6 week"/>
    <n v="33.799999999999997"/>
    <x v="0"/>
    <n v="44.1"/>
    <x v="0"/>
    <n v="145.69999999999999"/>
    <x v="1"/>
    <x v="630"/>
  </r>
  <r>
    <x v="1137"/>
    <x v="4"/>
    <x v="0"/>
    <x v="0"/>
    <x v="0"/>
    <n v="24"/>
    <x v="1086"/>
    <s v="4 week"/>
    <n v="31.6"/>
    <x v="4"/>
    <n v="46.8"/>
    <x v="2"/>
    <n v="33.700000000000003"/>
    <x v="5"/>
    <x v="130"/>
  </r>
  <r>
    <x v="1138"/>
    <x v="2"/>
    <x v="2"/>
    <x v="2"/>
    <x v="1"/>
    <n v="58"/>
    <x v="1087"/>
    <s v="9 week"/>
    <n v="17.399999999999999"/>
    <x v="2"/>
    <n v="32.799999999999997"/>
    <x v="0"/>
    <n v="29.4"/>
    <x v="5"/>
    <x v="489"/>
  </r>
  <r>
    <x v="1139"/>
    <x v="2"/>
    <x v="3"/>
    <x v="1"/>
    <x v="2"/>
    <n v="46"/>
    <x v="1088"/>
    <s v="7 week"/>
    <n v="33.299999999999997"/>
    <x v="0"/>
    <n v="40.4"/>
    <x v="0"/>
    <n v="71.599999999999994"/>
    <x v="2"/>
    <x v="572"/>
  </r>
  <r>
    <x v="1140"/>
    <x v="0"/>
    <x v="4"/>
    <x v="1"/>
    <x v="0"/>
    <n v="1"/>
    <x v="1089"/>
    <s v="1 week"/>
    <n v="34.200000000000003"/>
    <x v="0"/>
    <n v="44.6"/>
    <x v="0"/>
    <n v="167.5"/>
    <x v="3"/>
    <x v="631"/>
  </r>
  <r>
    <x v="1141"/>
    <x v="1"/>
    <x v="0"/>
    <x v="2"/>
    <x v="1"/>
    <n v="56"/>
    <x v="1090"/>
    <s v="8 week"/>
    <n v="27.1"/>
    <x v="1"/>
    <n v="79.2"/>
    <x v="1"/>
    <n v="75.3"/>
    <x v="2"/>
    <x v="36"/>
  </r>
  <r>
    <x v="1142"/>
    <x v="1"/>
    <x v="2"/>
    <x v="1"/>
    <x v="4"/>
    <n v="4"/>
    <x v="1091"/>
    <s v="1 week"/>
    <n v="22.5"/>
    <x v="3"/>
    <n v="34.4"/>
    <x v="0"/>
    <n v="146.69999999999999"/>
    <x v="1"/>
    <x v="632"/>
  </r>
  <r>
    <x v="1143"/>
    <x v="2"/>
    <x v="0"/>
    <x v="0"/>
    <x v="1"/>
    <n v="26"/>
    <x v="1092"/>
    <s v="4 week"/>
    <n v="39.4"/>
    <x v="0"/>
    <n v="68.2"/>
    <x v="1"/>
    <n v="94.9"/>
    <x v="2"/>
    <x v="633"/>
  </r>
  <r>
    <x v="1144"/>
    <x v="4"/>
    <x v="1"/>
    <x v="0"/>
    <x v="2"/>
    <n v="56"/>
    <x v="1093"/>
    <s v="8 week"/>
    <n v="31.4"/>
    <x v="4"/>
    <n v="67.099999999999994"/>
    <x v="1"/>
    <n v="181.9"/>
    <x v="3"/>
    <x v="634"/>
  </r>
  <r>
    <x v="1145"/>
    <x v="3"/>
    <x v="1"/>
    <x v="0"/>
    <x v="1"/>
    <n v="8"/>
    <x v="1094"/>
    <s v="2 week"/>
    <n v="31.9"/>
    <x v="4"/>
    <n v="51.1"/>
    <x v="2"/>
    <n v="144.19999999999999"/>
    <x v="1"/>
    <x v="635"/>
  </r>
  <r>
    <x v="1146"/>
    <x v="3"/>
    <x v="3"/>
    <x v="1"/>
    <x v="6"/>
    <n v="7"/>
    <x v="1095"/>
    <s v="1 week"/>
    <n v="38.1"/>
    <x v="0"/>
    <n v="59.7"/>
    <x v="3"/>
    <n v="192.2"/>
    <x v="3"/>
    <x v="636"/>
  </r>
  <r>
    <x v="1147"/>
    <x v="4"/>
    <x v="0"/>
    <x v="1"/>
    <x v="0"/>
    <n v="55"/>
    <x v="1096"/>
    <s v="8 week"/>
    <n v="15"/>
    <x v="2"/>
    <n v="76.5"/>
    <x v="1"/>
    <n v="134"/>
    <x v="1"/>
    <x v="111"/>
  </r>
  <r>
    <x v="1148"/>
    <x v="3"/>
    <x v="2"/>
    <x v="1"/>
    <x v="1"/>
    <n v="46"/>
    <x v="1097"/>
    <s v="7 week"/>
    <n v="24.5"/>
    <x v="1"/>
    <n v="33.4"/>
    <x v="0"/>
    <n v="122.1"/>
    <x v="4"/>
    <x v="278"/>
  </r>
  <r>
    <x v="1149"/>
    <x v="3"/>
    <x v="4"/>
    <x v="2"/>
    <x v="4"/>
    <n v="34"/>
    <x v="1098"/>
    <s v="5 week"/>
    <n v="37.1"/>
    <x v="0"/>
    <n v="82.2"/>
    <x v="4"/>
    <n v="78.900000000000006"/>
    <x v="2"/>
    <x v="511"/>
  </r>
  <r>
    <x v="1150"/>
    <x v="4"/>
    <x v="0"/>
    <x v="2"/>
    <x v="4"/>
    <n v="19"/>
    <x v="1099"/>
    <s v="3 week"/>
    <n v="16.600000000000001"/>
    <x v="2"/>
    <n v="65.5"/>
    <x v="1"/>
    <n v="91.6"/>
    <x v="2"/>
    <x v="637"/>
  </r>
  <r>
    <x v="1151"/>
    <x v="2"/>
    <x v="4"/>
    <x v="1"/>
    <x v="5"/>
    <n v="54"/>
    <x v="281"/>
    <s v="8 week"/>
    <n v="29.8"/>
    <x v="4"/>
    <n v="51.4"/>
    <x v="2"/>
    <n v="26"/>
    <x v="5"/>
    <x v="213"/>
  </r>
  <r>
    <x v="1152"/>
    <x v="4"/>
    <x v="3"/>
    <x v="2"/>
    <x v="1"/>
    <n v="18"/>
    <x v="1100"/>
    <s v="3 week"/>
    <n v="21.8"/>
    <x v="3"/>
    <n v="67.2"/>
    <x v="1"/>
    <n v="115.2"/>
    <x v="4"/>
    <x v="574"/>
  </r>
  <r>
    <x v="1153"/>
    <x v="1"/>
    <x v="2"/>
    <x v="0"/>
    <x v="3"/>
    <n v="45"/>
    <x v="1101"/>
    <s v="7 week"/>
    <n v="38.5"/>
    <x v="0"/>
    <n v="63"/>
    <x v="3"/>
    <n v="32.200000000000003"/>
    <x v="5"/>
    <x v="572"/>
  </r>
  <r>
    <x v="1154"/>
    <x v="4"/>
    <x v="2"/>
    <x v="1"/>
    <x v="1"/>
    <n v="21"/>
    <x v="1102"/>
    <s v="3 week"/>
    <n v="39.6"/>
    <x v="0"/>
    <n v="64.2"/>
    <x v="3"/>
    <n v="137.1"/>
    <x v="1"/>
    <x v="638"/>
  </r>
  <r>
    <x v="1155"/>
    <x v="2"/>
    <x v="1"/>
    <x v="1"/>
    <x v="1"/>
    <n v="20"/>
    <x v="1103"/>
    <s v="3 week"/>
    <n v="34"/>
    <x v="0"/>
    <n v="77"/>
    <x v="1"/>
    <n v="107.6"/>
    <x v="4"/>
    <x v="639"/>
  </r>
  <r>
    <x v="1156"/>
    <x v="4"/>
    <x v="3"/>
    <x v="1"/>
    <x v="0"/>
    <n v="18"/>
    <x v="1104"/>
    <s v="3 week"/>
    <n v="17.8"/>
    <x v="2"/>
    <n v="37.299999999999997"/>
    <x v="0"/>
    <n v="149.19999999999999"/>
    <x v="1"/>
    <x v="6"/>
  </r>
  <r>
    <x v="1157"/>
    <x v="0"/>
    <x v="4"/>
    <x v="0"/>
    <x v="4"/>
    <n v="56"/>
    <x v="1105"/>
    <s v="8 week"/>
    <n v="24.1"/>
    <x v="1"/>
    <n v="46.4"/>
    <x v="2"/>
    <n v="70.599999999999994"/>
    <x v="2"/>
    <x v="640"/>
  </r>
  <r>
    <x v="1158"/>
    <x v="3"/>
    <x v="0"/>
    <x v="2"/>
    <x v="1"/>
    <n v="54"/>
    <x v="1106"/>
    <s v="8 week"/>
    <n v="32.9"/>
    <x v="0"/>
    <n v="59.4"/>
    <x v="3"/>
    <n v="165"/>
    <x v="3"/>
    <x v="540"/>
  </r>
  <r>
    <x v="1159"/>
    <x v="2"/>
    <x v="3"/>
    <x v="1"/>
    <x v="5"/>
    <n v="13"/>
    <x v="1107"/>
    <s v="2 week"/>
    <n v="37.200000000000003"/>
    <x v="0"/>
    <n v="86.1"/>
    <x v="4"/>
    <n v="97.1"/>
    <x v="2"/>
    <x v="250"/>
  </r>
  <r>
    <x v="1160"/>
    <x v="0"/>
    <x v="1"/>
    <x v="2"/>
    <x v="0"/>
    <n v="34"/>
    <x v="1108"/>
    <s v="5 week"/>
    <n v="34.4"/>
    <x v="0"/>
    <n v="78"/>
    <x v="1"/>
    <n v="107.5"/>
    <x v="4"/>
    <x v="35"/>
  </r>
  <r>
    <x v="1161"/>
    <x v="2"/>
    <x v="4"/>
    <x v="2"/>
    <x v="5"/>
    <n v="11"/>
    <x v="1109"/>
    <s v="2 week"/>
    <n v="34.4"/>
    <x v="0"/>
    <n v="89.7"/>
    <x v="4"/>
    <n v="195.8"/>
    <x v="3"/>
    <x v="429"/>
  </r>
  <r>
    <x v="1162"/>
    <x v="3"/>
    <x v="1"/>
    <x v="0"/>
    <x v="0"/>
    <n v="52"/>
    <x v="1110"/>
    <s v="8 week"/>
    <n v="25.2"/>
    <x v="1"/>
    <n v="85.7"/>
    <x v="4"/>
    <n v="76.400000000000006"/>
    <x v="2"/>
    <x v="641"/>
  </r>
  <r>
    <x v="1163"/>
    <x v="3"/>
    <x v="1"/>
    <x v="0"/>
    <x v="4"/>
    <n v="11"/>
    <x v="1111"/>
    <s v="2 week"/>
    <n v="28.9"/>
    <x v="4"/>
    <n v="57.8"/>
    <x v="3"/>
    <n v="70.400000000000006"/>
    <x v="2"/>
    <x v="208"/>
  </r>
  <r>
    <x v="1164"/>
    <x v="4"/>
    <x v="1"/>
    <x v="0"/>
    <x v="3"/>
    <n v="36"/>
    <x v="1112"/>
    <s v="6 week"/>
    <n v="33.299999999999997"/>
    <x v="0"/>
    <n v="44.3"/>
    <x v="0"/>
    <n v="10.5"/>
    <x v="5"/>
    <x v="453"/>
  </r>
  <r>
    <x v="1165"/>
    <x v="2"/>
    <x v="4"/>
    <x v="2"/>
    <x v="2"/>
    <n v="4"/>
    <x v="1113"/>
    <s v="1 week"/>
    <n v="35.4"/>
    <x v="0"/>
    <n v="65.3"/>
    <x v="1"/>
    <n v="167.6"/>
    <x v="3"/>
    <x v="642"/>
  </r>
  <r>
    <x v="1166"/>
    <x v="4"/>
    <x v="0"/>
    <x v="0"/>
    <x v="2"/>
    <n v="2"/>
    <x v="1114"/>
    <s v="1 week"/>
    <n v="30.6"/>
    <x v="4"/>
    <n v="70.400000000000006"/>
    <x v="1"/>
    <n v="63.4"/>
    <x v="0"/>
    <x v="643"/>
  </r>
  <r>
    <x v="1167"/>
    <x v="2"/>
    <x v="1"/>
    <x v="2"/>
    <x v="1"/>
    <n v="41"/>
    <x v="431"/>
    <s v="6 week"/>
    <n v="29.7"/>
    <x v="4"/>
    <n v="70.5"/>
    <x v="1"/>
    <m/>
    <x v="5"/>
    <x v="307"/>
  </r>
  <r>
    <x v="1168"/>
    <x v="1"/>
    <x v="0"/>
    <x v="2"/>
    <x v="4"/>
    <n v="30"/>
    <x v="1115"/>
    <s v="5 week"/>
    <n v="27.6"/>
    <x v="1"/>
    <n v="31.7"/>
    <x v="0"/>
    <n v="187.9"/>
    <x v="3"/>
    <x v="182"/>
  </r>
  <r>
    <x v="1169"/>
    <x v="3"/>
    <x v="4"/>
    <x v="1"/>
    <x v="2"/>
    <n v="51"/>
    <x v="1116"/>
    <s v="8 week"/>
    <n v="27"/>
    <x v="1"/>
    <n v="61.7"/>
    <x v="3"/>
    <n v="28.4"/>
    <x v="5"/>
    <x v="239"/>
  </r>
  <r>
    <x v="1170"/>
    <x v="1"/>
    <x v="0"/>
    <x v="2"/>
    <x v="3"/>
    <n v="50"/>
    <x v="1117"/>
    <s v="8 week"/>
    <n v="33.9"/>
    <x v="0"/>
    <n v="64"/>
    <x v="3"/>
    <n v="11.8"/>
    <x v="5"/>
    <x v="328"/>
  </r>
  <r>
    <x v="1171"/>
    <x v="4"/>
    <x v="1"/>
    <x v="0"/>
    <x v="3"/>
    <n v="20"/>
    <x v="1118"/>
    <s v="3 week"/>
    <n v="28"/>
    <x v="4"/>
    <n v="49.9"/>
    <x v="2"/>
    <n v="25.1"/>
    <x v="5"/>
    <x v="222"/>
  </r>
  <r>
    <x v="1172"/>
    <x v="4"/>
    <x v="1"/>
    <x v="1"/>
    <x v="3"/>
    <n v="21"/>
    <x v="1119"/>
    <s v="3 week"/>
    <n v="24.7"/>
    <x v="1"/>
    <n v="44.4"/>
    <x v="0"/>
    <n v="18.8"/>
    <x v="5"/>
    <x v="634"/>
  </r>
  <r>
    <x v="1173"/>
    <x v="1"/>
    <x v="2"/>
    <x v="2"/>
    <x v="4"/>
    <n v="31"/>
    <x v="1120"/>
    <s v="5 week"/>
    <n v="24.2"/>
    <x v="1"/>
    <n v="56.8"/>
    <x v="3"/>
    <n v="69.8"/>
    <x v="0"/>
    <x v="274"/>
  </r>
  <r>
    <x v="1174"/>
    <x v="3"/>
    <x v="2"/>
    <x v="0"/>
    <x v="7"/>
    <n v="28"/>
    <x v="1121"/>
    <s v="4 week"/>
    <n v="26.8"/>
    <x v="1"/>
    <n v="74.900000000000006"/>
    <x v="1"/>
    <n v="42.2"/>
    <x v="0"/>
    <x v="384"/>
  </r>
  <r>
    <x v="1175"/>
    <x v="1"/>
    <x v="2"/>
    <x v="1"/>
    <x v="2"/>
    <n v="34"/>
    <x v="1122"/>
    <s v="5 week"/>
    <n v="37.9"/>
    <x v="0"/>
    <n v="61.9"/>
    <x v="3"/>
    <n v="146.9"/>
    <x v="1"/>
    <x v="235"/>
  </r>
  <r>
    <x v="1176"/>
    <x v="1"/>
    <x v="4"/>
    <x v="1"/>
    <x v="2"/>
    <n v="18"/>
    <x v="1123"/>
    <s v="3 week"/>
    <n v="39.200000000000003"/>
    <x v="0"/>
    <n v="71.400000000000006"/>
    <x v="1"/>
    <n v="139.6"/>
    <x v="1"/>
    <x v="644"/>
  </r>
  <r>
    <x v="1177"/>
    <x v="0"/>
    <x v="1"/>
    <x v="2"/>
    <x v="0"/>
    <n v="21"/>
    <x v="1124"/>
    <s v="3 week"/>
    <n v="29.4"/>
    <x v="4"/>
    <n v="59.2"/>
    <x v="3"/>
    <n v="195.7"/>
    <x v="3"/>
    <x v="645"/>
  </r>
  <r>
    <x v="1178"/>
    <x v="0"/>
    <x v="3"/>
    <x v="2"/>
    <x v="6"/>
    <n v="6"/>
    <x v="1125"/>
    <s v="1 week"/>
    <n v="16.2"/>
    <x v="2"/>
    <n v="60.1"/>
    <x v="3"/>
    <n v="133.30000000000001"/>
    <x v="1"/>
    <x v="646"/>
  </r>
  <r>
    <x v="1179"/>
    <x v="4"/>
    <x v="2"/>
    <x v="1"/>
    <x v="0"/>
    <n v="4"/>
    <x v="1126"/>
    <s v="1 week"/>
    <n v="38.799999999999997"/>
    <x v="0"/>
    <n v="73.5"/>
    <x v="1"/>
    <n v="158"/>
    <x v="1"/>
    <x v="647"/>
  </r>
  <r>
    <x v="1180"/>
    <x v="0"/>
    <x v="2"/>
    <x v="0"/>
    <x v="0"/>
    <n v="56"/>
    <x v="1127"/>
    <s v="8 week"/>
    <n v="30.8"/>
    <x v="4"/>
    <n v="33.799999999999997"/>
    <x v="0"/>
    <n v="149.9"/>
    <x v="1"/>
    <x v="165"/>
  </r>
  <r>
    <x v="1181"/>
    <x v="0"/>
    <x v="1"/>
    <x v="2"/>
    <x v="2"/>
    <n v="45"/>
    <x v="645"/>
    <s v="7 week"/>
    <n v="21.3"/>
    <x v="3"/>
    <n v="61.5"/>
    <x v="3"/>
    <n v="17"/>
    <x v="5"/>
    <x v="23"/>
  </r>
  <r>
    <x v="1182"/>
    <x v="3"/>
    <x v="1"/>
    <x v="2"/>
    <x v="7"/>
    <n v="24"/>
    <x v="1128"/>
    <s v="4 week"/>
    <n v="33.1"/>
    <x v="0"/>
    <n v="40.4"/>
    <x v="0"/>
    <n v="52.4"/>
    <x v="0"/>
    <x v="613"/>
  </r>
  <r>
    <x v="1183"/>
    <x v="1"/>
    <x v="0"/>
    <x v="0"/>
    <x v="7"/>
    <n v="42"/>
    <x v="1129"/>
    <s v="6 week"/>
    <n v="30.4"/>
    <x v="4"/>
    <n v="34.4"/>
    <x v="0"/>
    <n v="29.8"/>
    <x v="5"/>
    <x v="29"/>
  </r>
  <r>
    <x v="1184"/>
    <x v="2"/>
    <x v="3"/>
    <x v="1"/>
    <x v="7"/>
    <n v="45"/>
    <x v="1130"/>
    <s v="7 week"/>
    <n v="34.1"/>
    <x v="0"/>
    <n v="88.4"/>
    <x v="4"/>
    <n v="174.3"/>
    <x v="3"/>
    <x v="561"/>
  </r>
  <r>
    <x v="1185"/>
    <x v="0"/>
    <x v="3"/>
    <x v="0"/>
    <x v="3"/>
    <n v="5"/>
    <x v="1131"/>
    <s v="1 week"/>
    <n v="35"/>
    <x v="0"/>
    <n v="40.5"/>
    <x v="0"/>
    <n v="58.3"/>
    <x v="0"/>
    <x v="648"/>
  </r>
  <r>
    <x v="1186"/>
    <x v="0"/>
    <x v="0"/>
    <x v="2"/>
    <x v="3"/>
    <n v="47"/>
    <x v="1132"/>
    <s v="7 week"/>
    <n v="17.399999999999999"/>
    <x v="2"/>
    <n v="60.3"/>
    <x v="3"/>
    <n v="134.69999999999999"/>
    <x v="1"/>
    <x v="597"/>
  </r>
  <r>
    <x v="1187"/>
    <x v="1"/>
    <x v="3"/>
    <x v="2"/>
    <x v="1"/>
    <n v="36"/>
    <x v="1133"/>
    <s v="6 week"/>
    <n v="30.4"/>
    <x v="4"/>
    <n v="76.8"/>
    <x v="1"/>
    <n v="191.5"/>
    <x v="3"/>
    <x v="393"/>
  </r>
  <r>
    <x v="1188"/>
    <x v="3"/>
    <x v="3"/>
    <x v="2"/>
    <x v="7"/>
    <n v="33"/>
    <x v="1134"/>
    <s v="5 week"/>
    <n v="34"/>
    <x v="0"/>
    <n v="41.6"/>
    <x v="0"/>
    <n v="61.6"/>
    <x v="0"/>
    <x v="131"/>
  </r>
  <r>
    <x v="1189"/>
    <x v="1"/>
    <x v="4"/>
    <x v="1"/>
    <x v="0"/>
    <n v="28"/>
    <x v="1135"/>
    <s v="4 week"/>
    <n v="21.5"/>
    <x v="3"/>
    <n v="63.2"/>
    <x v="3"/>
    <n v="184.6"/>
    <x v="3"/>
    <x v="488"/>
  </r>
  <r>
    <x v="1190"/>
    <x v="0"/>
    <x v="1"/>
    <x v="2"/>
    <x v="4"/>
    <n v="57"/>
    <x v="1136"/>
    <s v="9 week"/>
    <n v="23.6"/>
    <x v="3"/>
    <n v="64.3"/>
    <x v="3"/>
    <n v="144.6"/>
    <x v="1"/>
    <x v="649"/>
  </r>
  <r>
    <x v="1191"/>
    <x v="4"/>
    <x v="4"/>
    <x v="0"/>
    <x v="4"/>
    <n v="59"/>
    <x v="1137"/>
    <s v="9 week"/>
    <n v="26.2"/>
    <x v="1"/>
    <n v="49.2"/>
    <x v="2"/>
    <n v="88.8"/>
    <x v="2"/>
    <x v="6"/>
  </r>
  <r>
    <x v="1192"/>
    <x v="1"/>
    <x v="2"/>
    <x v="2"/>
    <x v="0"/>
    <n v="46"/>
    <x v="410"/>
    <s v="7 week"/>
    <n v="30.4"/>
    <x v="4"/>
    <n v="39.799999999999997"/>
    <x v="0"/>
    <n v="113.5"/>
    <x v="4"/>
    <x v="367"/>
  </r>
  <r>
    <x v="1193"/>
    <x v="0"/>
    <x v="3"/>
    <x v="1"/>
    <x v="1"/>
    <n v="54"/>
    <x v="1138"/>
    <s v="8 week"/>
    <n v="29.3"/>
    <x v="4"/>
    <n v="75.5"/>
    <x v="1"/>
    <n v="112.3"/>
    <x v="4"/>
    <x v="8"/>
  </r>
  <r>
    <x v="1194"/>
    <x v="1"/>
    <x v="2"/>
    <x v="0"/>
    <x v="0"/>
    <n v="38"/>
    <x v="1139"/>
    <s v="6 week"/>
    <n v="27.7"/>
    <x v="1"/>
    <n v="34.6"/>
    <x v="0"/>
    <n v="89.6"/>
    <x v="2"/>
    <x v="511"/>
  </r>
  <r>
    <x v="1195"/>
    <x v="4"/>
    <x v="0"/>
    <x v="0"/>
    <x v="0"/>
    <n v="7"/>
    <x v="1140"/>
    <s v="1 week"/>
    <n v="34.700000000000003"/>
    <x v="0"/>
    <n v="80.8"/>
    <x v="4"/>
    <n v="165.5"/>
    <x v="3"/>
    <x v="650"/>
  </r>
  <r>
    <x v="1196"/>
    <x v="2"/>
    <x v="1"/>
    <x v="0"/>
    <x v="4"/>
    <n v="12"/>
    <x v="1141"/>
    <s v="2 week"/>
    <n v="15.7"/>
    <x v="2"/>
    <n v="80"/>
    <x v="1"/>
    <n v="199"/>
    <x v="3"/>
    <x v="651"/>
  </r>
  <r>
    <x v="1197"/>
    <x v="4"/>
    <x v="3"/>
    <x v="2"/>
    <x v="4"/>
    <n v="37"/>
    <x v="1142"/>
    <s v="6 week"/>
    <n v="30.2"/>
    <x v="4"/>
    <n v="33.299999999999997"/>
    <x v="0"/>
    <n v="104.9"/>
    <x v="4"/>
    <x v="30"/>
  </r>
  <r>
    <x v="1198"/>
    <x v="0"/>
    <x v="2"/>
    <x v="1"/>
    <x v="7"/>
    <n v="49"/>
    <x v="1143"/>
    <s v="7 week"/>
    <n v="32.799999999999997"/>
    <x v="0"/>
    <n v="34.799999999999997"/>
    <x v="0"/>
    <n v="173.6"/>
    <x v="3"/>
    <x v="590"/>
  </r>
  <r>
    <x v="1199"/>
    <x v="3"/>
    <x v="3"/>
    <x v="0"/>
    <x v="7"/>
    <n v="31"/>
    <x v="1144"/>
    <s v="5 week"/>
    <n v="37.700000000000003"/>
    <x v="0"/>
    <n v="39.4"/>
    <x v="0"/>
    <n v="103.6"/>
    <x v="4"/>
    <x v="49"/>
  </r>
  <r>
    <x v="1200"/>
    <x v="2"/>
    <x v="2"/>
    <x v="1"/>
    <x v="6"/>
    <n v="37"/>
    <x v="1145"/>
    <s v="6 week"/>
    <n v="19.899999999999999"/>
    <x v="2"/>
    <n v="32.6"/>
    <x v="0"/>
    <n v="189"/>
    <x v="3"/>
    <x v="194"/>
  </r>
  <r>
    <x v="1201"/>
    <x v="2"/>
    <x v="4"/>
    <x v="0"/>
    <x v="0"/>
    <n v="55"/>
    <x v="1146"/>
    <s v="8 week"/>
    <n v="38.700000000000003"/>
    <x v="0"/>
    <n v="87.2"/>
    <x v="4"/>
    <n v="128.6"/>
    <x v="4"/>
    <x v="95"/>
  </r>
  <r>
    <x v="1202"/>
    <x v="3"/>
    <x v="0"/>
    <x v="1"/>
    <x v="4"/>
    <n v="49"/>
    <x v="779"/>
    <s v="7 week"/>
    <n v="20.5"/>
    <x v="3"/>
    <n v="65"/>
    <x v="3"/>
    <n v="147.80000000000001"/>
    <x v="1"/>
    <x v="4"/>
  </r>
  <r>
    <x v="1203"/>
    <x v="0"/>
    <x v="3"/>
    <x v="2"/>
    <x v="3"/>
    <n v="47"/>
    <x v="1147"/>
    <s v="7 week"/>
    <n v="25"/>
    <x v="1"/>
    <n v="86.9"/>
    <x v="4"/>
    <n v="49.3"/>
    <x v="0"/>
    <x v="652"/>
  </r>
  <r>
    <x v="1204"/>
    <x v="2"/>
    <x v="1"/>
    <x v="1"/>
    <x v="1"/>
    <n v="56"/>
    <x v="1148"/>
    <s v="8 week"/>
    <n v="34"/>
    <x v="0"/>
    <n v="72.599999999999994"/>
    <x v="1"/>
    <n v="22.7"/>
    <x v="5"/>
    <x v="191"/>
  </r>
  <r>
    <x v="1205"/>
    <x v="4"/>
    <x v="4"/>
    <x v="0"/>
    <x v="1"/>
    <n v="31"/>
    <x v="1149"/>
    <s v="5 week"/>
    <n v="32.5"/>
    <x v="0"/>
    <n v="65.099999999999994"/>
    <x v="1"/>
    <n v="44.6"/>
    <x v="0"/>
    <x v="431"/>
  </r>
  <r>
    <x v="1206"/>
    <x v="0"/>
    <x v="3"/>
    <x v="2"/>
    <x v="1"/>
    <n v="33"/>
    <x v="1150"/>
    <s v="5 week"/>
    <n v="21.9"/>
    <x v="3"/>
    <n v="74.099999999999994"/>
    <x v="1"/>
    <n v="130.1"/>
    <x v="1"/>
    <x v="81"/>
  </r>
  <r>
    <x v="1207"/>
    <x v="1"/>
    <x v="2"/>
    <x v="0"/>
    <x v="5"/>
    <n v="20"/>
    <x v="1151"/>
    <s v="3 week"/>
    <n v="16"/>
    <x v="2"/>
    <n v="52.5"/>
    <x v="2"/>
    <n v="131.80000000000001"/>
    <x v="1"/>
    <x v="653"/>
  </r>
  <r>
    <x v="1208"/>
    <x v="0"/>
    <x v="2"/>
    <x v="1"/>
    <x v="5"/>
    <n v="4"/>
    <x v="1152"/>
    <s v="1 week"/>
    <n v="33.4"/>
    <x v="0"/>
    <n v="59.7"/>
    <x v="3"/>
    <n v="137.1"/>
    <x v="1"/>
    <x v="654"/>
  </r>
  <r>
    <x v="1209"/>
    <x v="4"/>
    <x v="1"/>
    <x v="1"/>
    <x v="2"/>
    <n v="33"/>
    <x v="1153"/>
    <s v="5 week"/>
    <n v="38.200000000000003"/>
    <x v="0"/>
    <n v="64.5"/>
    <x v="3"/>
    <n v="140.1"/>
    <x v="1"/>
    <x v="655"/>
  </r>
  <r>
    <x v="1210"/>
    <x v="1"/>
    <x v="3"/>
    <x v="1"/>
    <x v="2"/>
    <n v="43"/>
    <x v="1154"/>
    <s v="7 week"/>
    <n v="18.899999999999999"/>
    <x v="2"/>
    <n v="77.5"/>
    <x v="1"/>
    <n v="77.099999999999994"/>
    <x v="2"/>
    <x v="219"/>
  </r>
  <r>
    <x v="1211"/>
    <x v="4"/>
    <x v="0"/>
    <x v="0"/>
    <x v="3"/>
    <n v="30"/>
    <x v="1155"/>
    <s v="5 week"/>
    <n v="39.6"/>
    <x v="0"/>
    <n v="52.2"/>
    <x v="2"/>
    <n v="166.3"/>
    <x v="3"/>
    <x v="655"/>
  </r>
  <r>
    <x v="1212"/>
    <x v="2"/>
    <x v="4"/>
    <x v="1"/>
    <x v="2"/>
    <n v="36"/>
    <x v="1156"/>
    <s v="6 week"/>
    <n v="35.700000000000003"/>
    <x v="0"/>
    <n v="36.700000000000003"/>
    <x v="0"/>
    <n v="70.7"/>
    <x v="2"/>
    <x v="565"/>
  </r>
  <r>
    <x v="1213"/>
    <x v="0"/>
    <x v="3"/>
    <x v="2"/>
    <x v="3"/>
    <n v="14"/>
    <x v="1157"/>
    <s v="2 week"/>
    <n v="32.200000000000003"/>
    <x v="0"/>
    <n v="74.400000000000006"/>
    <x v="1"/>
    <n v="94.9"/>
    <x v="2"/>
    <x v="405"/>
  </r>
  <r>
    <x v="1214"/>
    <x v="1"/>
    <x v="3"/>
    <x v="2"/>
    <x v="4"/>
    <n v="46"/>
    <x v="1158"/>
    <s v="7 week"/>
    <n v="30.8"/>
    <x v="4"/>
    <n v="56.5"/>
    <x v="3"/>
    <n v="155.6"/>
    <x v="1"/>
    <x v="216"/>
  </r>
  <r>
    <x v="1215"/>
    <x v="0"/>
    <x v="1"/>
    <x v="0"/>
    <x v="6"/>
    <n v="26"/>
    <x v="1159"/>
    <s v="4 week"/>
    <n v="24"/>
    <x v="1"/>
    <n v="80"/>
    <x v="1"/>
    <n v="100.5"/>
    <x v="4"/>
    <x v="584"/>
  </r>
  <r>
    <x v="1216"/>
    <x v="3"/>
    <x v="4"/>
    <x v="0"/>
    <x v="1"/>
    <n v="29"/>
    <x v="1160"/>
    <s v="5 week"/>
    <n v="22.9"/>
    <x v="3"/>
    <n v="48.8"/>
    <x v="2"/>
    <n v="122.9"/>
    <x v="4"/>
    <x v="468"/>
  </r>
  <r>
    <x v="1217"/>
    <x v="3"/>
    <x v="2"/>
    <x v="2"/>
    <x v="4"/>
    <n v="45"/>
    <x v="1161"/>
    <s v="7 week"/>
    <n v="21"/>
    <x v="3"/>
    <n v="84.4"/>
    <x v="4"/>
    <n v="125.6"/>
    <x v="4"/>
    <x v="656"/>
  </r>
  <r>
    <x v="1218"/>
    <x v="2"/>
    <x v="2"/>
    <x v="1"/>
    <x v="0"/>
    <n v="9"/>
    <x v="1162"/>
    <s v="2 week"/>
    <n v="26.9"/>
    <x v="1"/>
    <n v="31.3"/>
    <x v="0"/>
    <n v="85.7"/>
    <x v="2"/>
    <x v="657"/>
  </r>
  <r>
    <x v="1219"/>
    <x v="0"/>
    <x v="3"/>
    <x v="1"/>
    <x v="1"/>
    <n v="46"/>
    <x v="1163"/>
    <s v="7 week"/>
    <n v="23.8"/>
    <x v="3"/>
    <n v="58.2"/>
    <x v="3"/>
    <n v="42.6"/>
    <x v="0"/>
    <x v="658"/>
  </r>
  <r>
    <x v="1220"/>
    <x v="3"/>
    <x v="0"/>
    <x v="0"/>
    <x v="2"/>
    <n v="15"/>
    <x v="1164"/>
    <s v="3 week"/>
    <n v="25.5"/>
    <x v="1"/>
    <n v="31.7"/>
    <x v="0"/>
    <n v="99.7"/>
    <x v="2"/>
    <x v="659"/>
  </r>
  <r>
    <x v="1221"/>
    <x v="0"/>
    <x v="3"/>
    <x v="1"/>
    <x v="4"/>
    <n v="53"/>
    <x v="1165"/>
    <s v="8 week"/>
    <n v="17.600000000000001"/>
    <x v="2"/>
    <n v="57.5"/>
    <x v="3"/>
    <n v="14.9"/>
    <x v="5"/>
    <x v="435"/>
  </r>
  <r>
    <x v="1222"/>
    <x v="4"/>
    <x v="3"/>
    <x v="1"/>
    <x v="4"/>
    <n v="28"/>
    <x v="1166"/>
    <s v="4 week"/>
    <n v="33.299999999999997"/>
    <x v="0"/>
    <n v="80.099999999999994"/>
    <x v="4"/>
    <n v="23.3"/>
    <x v="5"/>
    <x v="241"/>
  </r>
  <r>
    <x v="1223"/>
    <x v="0"/>
    <x v="4"/>
    <x v="1"/>
    <x v="4"/>
    <n v="23"/>
    <x v="1167"/>
    <s v="4 week"/>
    <n v="28.6"/>
    <x v="4"/>
    <n v="54"/>
    <x v="2"/>
    <n v="147.30000000000001"/>
    <x v="1"/>
    <x v="295"/>
  </r>
  <r>
    <x v="1224"/>
    <x v="1"/>
    <x v="3"/>
    <x v="0"/>
    <x v="1"/>
    <n v="47"/>
    <x v="1168"/>
    <s v="7 week"/>
    <n v="19.399999999999999"/>
    <x v="2"/>
    <n v="61.3"/>
    <x v="3"/>
    <n v="118.1"/>
    <x v="4"/>
    <x v="215"/>
  </r>
  <r>
    <x v="1225"/>
    <x v="0"/>
    <x v="4"/>
    <x v="1"/>
    <x v="1"/>
    <n v="44"/>
    <x v="1169"/>
    <s v="7 week"/>
    <n v="36.299999999999997"/>
    <x v="0"/>
    <n v="50.6"/>
    <x v="2"/>
    <n v="143.69999999999999"/>
    <x v="1"/>
    <x v="471"/>
  </r>
  <r>
    <x v="1226"/>
    <x v="1"/>
    <x v="4"/>
    <x v="2"/>
    <x v="2"/>
    <n v="13"/>
    <x v="1170"/>
    <s v="2 week"/>
    <n v="20.100000000000001"/>
    <x v="3"/>
    <n v="75.2"/>
    <x v="1"/>
    <n v="160.19999999999999"/>
    <x v="3"/>
    <x v="660"/>
  </r>
  <r>
    <x v="1227"/>
    <x v="0"/>
    <x v="2"/>
    <x v="2"/>
    <x v="5"/>
    <n v="50"/>
    <x v="1171"/>
    <s v="8 week"/>
    <n v="38"/>
    <x v="0"/>
    <n v="41.8"/>
    <x v="0"/>
    <n v="117.2"/>
    <x v="4"/>
    <x v="209"/>
  </r>
  <r>
    <x v="1228"/>
    <x v="3"/>
    <x v="4"/>
    <x v="0"/>
    <x v="0"/>
    <n v="13"/>
    <x v="1172"/>
    <s v="2 week"/>
    <n v="36.9"/>
    <x v="0"/>
    <n v="63.5"/>
    <x v="3"/>
    <n v="33.9"/>
    <x v="5"/>
    <x v="129"/>
  </r>
  <r>
    <x v="1229"/>
    <x v="4"/>
    <x v="4"/>
    <x v="0"/>
    <x v="7"/>
    <n v="37"/>
    <x v="1133"/>
    <s v="6 week"/>
    <n v="26"/>
    <x v="1"/>
    <n v="84.3"/>
    <x v="4"/>
    <n v="65.599999999999994"/>
    <x v="0"/>
    <x v="494"/>
  </r>
  <r>
    <x v="1230"/>
    <x v="0"/>
    <x v="2"/>
    <x v="0"/>
    <x v="2"/>
    <n v="10"/>
    <x v="1173"/>
    <s v="2 week"/>
    <n v="39.4"/>
    <x v="0"/>
    <n v="64.400000000000006"/>
    <x v="3"/>
    <n v="108"/>
    <x v="4"/>
    <x v="331"/>
  </r>
  <r>
    <x v="1231"/>
    <x v="3"/>
    <x v="2"/>
    <x v="2"/>
    <x v="2"/>
    <n v="41"/>
    <x v="1174"/>
    <s v="6 week"/>
    <n v="18"/>
    <x v="2"/>
    <n v="81"/>
    <x v="4"/>
    <n v="130.4"/>
    <x v="1"/>
    <x v="338"/>
  </r>
  <r>
    <x v="1232"/>
    <x v="1"/>
    <x v="0"/>
    <x v="0"/>
    <x v="1"/>
    <n v="28"/>
    <x v="1175"/>
    <s v="4 week"/>
    <n v="17"/>
    <x v="2"/>
    <n v="64"/>
    <x v="3"/>
    <n v="109.3"/>
    <x v="4"/>
    <x v="554"/>
  </r>
  <r>
    <x v="1233"/>
    <x v="4"/>
    <x v="0"/>
    <x v="1"/>
    <x v="5"/>
    <n v="7"/>
    <x v="1176"/>
    <s v="1 week"/>
    <n v="33.799999999999997"/>
    <x v="0"/>
    <n v="89.4"/>
    <x v="4"/>
    <n v="158.4"/>
    <x v="1"/>
    <x v="661"/>
  </r>
  <r>
    <x v="1234"/>
    <x v="1"/>
    <x v="1"/>
    <x v="2"/>
    <x v="4"/>
    <n v="9"/>
    <x v="1177"/>
    <s v="2 week"/>
    <n v="15.9"/>
    <x v="2"/>
    <n v="56.5"/>
    <x v="3"/>
    <n v="39.5"/>
    <x v="5"/>
    <x v="662"/>
  </r>
  <r>
    <x v="1235"/>
    <x v="1"/>
    <x v="3"/>
    <x v="1"/>
    <x v="2"/>
    <n v="22"/>
    <x v="1178"/>
    <s v="4 week"/>
    <n v="34.9"/>
    <x v="0"/>
    <n v="70.400000000000006"/>
    <x v="1"/>
    <n v="77.8"/>
    <x v="2"/>
    <x v="663"/>
  </r>
  <r>
    <x v="1236"/>
    <x v="1"/>
    <x v="2"/>
    <x v="2"/>
    <x v="0"/>
    <n v="31"/>
    <x v="1179"/>
    <s v="5 week"/>
    <n v="31.5"/>
    <x v="4"/>
    <n v="78.8"/>
    <x v="1"/>
    <n v="99.1"/>
    <x v="2"/>
    <x v="213"/>
  </r>
  <r>
    <x v="1237"/>
    <x v="2"/>
    <x v="2"/>
    <x v="0"/>
    <x v="1"/>
    <n v="42"/>
    <x v="1180"/>
    <s v="6 week"/>
    <n v="39.9"/>
    <x v="0"/>
    <n v="88.4"/>
    <x v="4"/>
    <n v="133.1"/>
    <x v="1"/>
    <x v="279"/>
  </r>
  <r>
    <x v="1238"/>
    <x v="4"/>
    <x v="1"/>
    <x v="0"/>
    <x v="0"/>
    <n v="26"/>
    <x v="1181"/>
    <s v="4 week"/>
    <n v="24.7"/>
    <x v="1"/>
    <n v="65.900000000000006"/>
    <x v="1"/>
    <n v="163.69999999999999"/>
    <x v="3"/>
    <x v="346"/>
  </r>
  <r>
    <x v="1239"/>
    <x v="4"/>
    <x v="4"/>
    <x v="1"/>
    <x v="1"/>
    <n v="10"/>
    <x v="1182"/>
    <s v="2 week"/>
    <n v="37"/>
    <x v="0"/>
    <n v="43.1"/>
    <x v="0"/>
    <n v="132.80000000000001"/>
    <x v="1"/>
    <x v="468"/>
  </r>
  <r>
    <x v="1240"/>
    <x v="4"/>
    <x v="4"/>
    <x v="0"/>
    <x v="2"/>
    <n v="52"/>
    <x v="1183"/>
    <s v="8 week"/>
    <n v="17.899999999999999"/>
    <x v="2"/>
    <n v="56.7"/>
    <x v="3"/>
    <n v="183.6"/>
    <x v="3"/>
    <x v="17"/>
  </r>
  <r>
    <x v="1241"/>
    <x v="2"/>
    <x v="2"/>
    <x v="2"/>
    <x v="5"/>
    <n v="9"/>
    <x v="1184"/>
    <s v="2 week"/>
    <n v="36.299999999999997"/>
    <x v="0"/>
    <n v="82.7"/>
    <x v="4"/>
    <n v="50.3"/>
    <x v="0"/>
    <x v="664"/>
  </r>
  <r>
    <x v="1242"/>
    <x v="4"/>
    <x v="1"/>
    <x v="0"/>
    <x v="4"/>
    <n v="28"/>
    <x v="1185"/>
    <s v="4 week"/>
    <n v="34.5"/>
    <x v="0"/>
    <n v="45.9"/>
    <x v="2"/>
    <n v="79"/>
    <x v="2"/>
    <x v="388"/>
  </r>
  <r>
    <x v="1243"/>
    <x v="1"/>
    <x v="0"/>
    <x v="0"/>
    <x v="0"/>
    <n v="56"/>
    <x v="1186"/>
    <s v="8 week"/>
    <n v="35"/>
    <x v="0"/>
    <n v="51"/>
    <x v="2"/>
    <n v="125.7"/>
    <x v="4"/>
    <x v="18"/>
  </r>
  <r>
    <x v="1244"/>
    <x v="0"/>
    <x v="2"/>
    <x v="1"/>
    <x v="0"/>
    <n v="50"/>
    <x v="1187"/>
    <s v="8 week"/>
    <n v="17.7"/>
    <x v="2"/>
    <n v="74.2"/>
    <x v="1"/>
    <n v="63.7"/>
    <x v="0"/>
    <x v="453"/>
  </r>
  <r>
    <x v="1245"/>
    <x v="0"/>
    <x v="4"/>
    <x v="0"/>
    <x v="7"/>
    <n v="11"/>
    <x v="956"/>
    <s v="2 week"/>
    <n v="32.700000000000003"/>
    <x v="0"/>
    <n v="83.4"/>
    <x v="4"/>
    <n v="51.4"/>
    <x v="0"/>
    <x v="665"/>
  </r>
  <r>
    <x v="1246"/>
    <x v="1"/>
    <x v="2"/>
    <x v="0"/>
    <x v="2"/>
    <n v="7"/>
    <x v="1188"/>
    <s v="1 week"/>
    <n v="33.4"/>
    <x v="0"/>
    <n v="33.700000000000003"/>
    <x v="0"/>
    <n v="118.6"/>
    <x v="4"/>
    <x v="444"/>
  </r>
  <r>
    <x v="1247"/>
    <x v="1"/>
    <x v="1"/>
    <x v="2"/>
    <x v="2"/>
    <n v="25"/>
    <x v="1189"/>
    <s v="4 week"/>
    <n v="15.4"/>
    <x v="2"/>
    <n v="63.2"/>
    <x v="3"/>
    <n v="111.6"/>
    <x v="4"/>
    <x v="293"/>
  </r>
  <r>
    <x v="1248"/>
    <x v="1"/>
    <x v="1"/>
    <x v="1"/>
    <x v="1"/>
    <n v="56"/>
    <x v="1190"/>
    <s v="8 week"/>
    <n v="26.7"/>
    <x v="1"/>
    <n v="62.3"/>
    <x v="3"/>
    <n v="70.2"/>
    <x v="2"/>
    <x v="95"/>
  </r>
  <r>
    <x v="1249"/>
    <x v="1"/>
    <x v="4"/>
    <x v="0"/>
    <x v="7"/>
    <n v="8"/>
    <x v="1191"/>
    <s v="2 week"/>
    <n v="25.3"/>
    <x v="1"/>
    <n v="89.8"/>
    <x v="4"/>
    <n v="135.4"/>
    <x v="1"/>
    <x v="666"/>
  </r>
  <r>
    <x v="1250"/>
    <x v="0"/>
    <x v="4"/>
    <x v="2"/>
    <x v="2"/>
    <n v="26"/>
    <x v="1192"/>
    <s v="4 week"/>
    <n v="22.3"/>
    <x v="3"/>
    <n v="79"/>
    <x v="1"/>
    <n v="25.8"/>
    <x v="5"/>
    <x v="667"/>
  </r>
  <r>
    <x v="1251"/>
    <x v="1"/>
    <x v="1"/>
    <x v="0"/>
    <x v="3"/>
    <n v="50"/>
    <x v="1193"/>
    <s v="8 week"/>
    <n v="28.3"/>
    <x v="4"/>
    <n v="68"/>
    <x v="1"/>
    <n v="190.7"/>
    <x v="3"/>
    <x v="78"/>
  </r>
  <r>
    <x v="1252"/>
    <x v="2"/>
    <x v="3"/>
    <x v="0"/>
    <x v="2"/>
    <n v="22"/>
    <x v="1194"/>
    <s v="4 week"/>
    <n v="24.4"/>
    <x v="1"/>
    <n v="31.1"/>
    <x v="0"/>
    <n v="34.5"/>
    <x v="5"/>
    <x v="668"/>
  </r>
  <r>
    <x v="1253"/>
    <x v="2"/>
    <x v="2"/>
    <x v="1"/>
    <x v="5"/>
    <n v="57"/>
    <x v="1195"/>
    <s v="9 week"/>
    <n v="16.7"/>
    <x v="2"/>
    <n v="54.2"/>
    <x v="2"/>
    <n v="113.2"/>
    <x v="4"/>
    <x v="231"/>
  </r>
  <r>
    <x v="1254"/>
    <x v="3"/>
    <x v="0"/>
    <x v="2"/>
    <x v="2"/>
    <n v="15"/>
    <x v="1196"/>
    <s v="3 week"/>
    <n v="25.4"/>
    <x v="1"/>
    <n v="33.799999999999997"/>
    <x v="0"/>
    <n v="93.1"/>
    <x v="2"/>
    <x v="669"/>
  </r>
  <r>
    <x v="1255"/>
    <x v="3"/>
    <x v="4"/>
    <x v="0"/>
    <x v="0"/>
    <n v="22"/>
    <x v="1197"/>
    <s v="4 week"/>
    <n v="32.299999999999997"/>
    <x v="0"/>
    <n v="78.099999999999994"/>
    <x v="1"/>
    <n v="58"/>
    <x v="0"/>
    <x v="73"/>
  </r>
  <r>
    <x v="1256"/>
    <x v="2"/>
    <x v="2"/>
    <x v="1"/>
    <x v="2"/>
    <n v="6"/>
    <x v="1198"/>
    <s v="1 week"/>
    <n v="27.2"/>
    <x v="1"/>
    <n v="51.3"/>
    <x v="2"/>
    <n v="176.7"/>
    <x v="3"/>
    <x v="347"/>
  </r>
  <r>
    <x v="1257"/>
    <x v="3"/>
    <x v="0"/>
    <x v="1"/>
    <x v="1"/>
    <n v="34"/>
    <x v="1199"/>
    <s v="5 week"/>
    <n v="22.2"/>
    <x v="3"/>
    <n v="34.5"/>
    <x v="0"/>
    <n v="173.6"/>
    <x v="3"/>
    <x v="53"/>
  </r>
  <r>
    <x v="1258"/>
    <x v="3"/>
    <x v="1"/>
    <x v="0"/>
    <x v="1"/>
    <n v="17"/>
    <x v="1200"/>
    <s v="3 week"/>
    <n v="37.5"/>
    <x v="0"/>
    <n v="38.1"/>
    <x v="0"/>
    <n v="19.399999999999999"/>
    <x v="5"/>
    <x v="670"/>
  </r>
  <r>
    <x v="1259"/>
    <x v="2"/>
    <x v="0"/>
    <x v="1"/>
    <x v="6"/>
    <n v="33"/>
    <x v="1201"/>
    <s v="5 week"/>
    <n v="26.3"/>
    <x v="1"/>
    <n v="78.5"/>
    <x v="1"/>
    <n v="106.7"/>
    <x v="4"/>
    <x v="91"/>
  </r>
  <r>
    <x v="1260"/>
    <x v="3"/>
    <x v="2"/>
    <x v="2"/>
    <x v="1"/>
    <n v="21"/>
    <x v="1202"/>
    <s v="3 week"/>
    <n v="31.7"/>
    <x v="4"/>
    <n v="87.7"/>
    <x v="4"/>
    <n v="38.700000000000003"/>
    <x v="5"/>
    <x v="671"/>
  </r>
  <r>
    <x v="1261"/>
    <x v="0"/>
    <x v="2"/>
    <x v="2"/>
    <x v="5"/>
    <n v="52"/>
    <x v="1203"/>
    <s v="8 week"/>
    <n v="34.1"/>
    <x v="0"/>
    <n v="30.3"/>
    <x v="0"/>
    <n v="137.69999999999999"/>
    <x v="1"/>
    <x v="282"/>
  </r>
  <r>
    <x v="1262"/>
    <x v="1"/>
    <x v="4"/>
    <x v="0"/>
    <x v="2"/>
    <n v="37"/>
    <x v="1204"/>
    <s v="6 week"/>
    <n v="31.7"/>
    <x v="4"/>
    <n v="39"/>
    <x v="0"/>
    <n v="162.19999999999999"/>
    <x v="3"/>
    <x v="14"/>
  </r>
  <r>
    <x v="1263"/>
    <x v="4"/>
    <x v="1"/>
    <x v="1"/>
    <x v="2"/>
    <n v="31"/>
    <x v="1205"/>
    <s v="5 week"/>
    <n v="18.600000000000001"/>
    <x v="2"/>
    <n v="77.099999999999994"/>
    <x v="1"/>
    <n v="102.2"/>
    <x v="4"/>
    <x v="322"/>
  </r>
  <r>
    <x v="1264"/>
    <x v="4"/>
    <x v="3"/>
    <x v="2"/>
    <x v="0"/>
    <n v="6"/>
    <x v="1206"/>
    <s v="1 week"/>
    <n v="28.4"/>
    <x v="4"/>
    <n v="38.299999999999997"/>
    <x v="0"/>
    <n v="44.8"/>
    <x v="0"/>
    <x v="672"/>
  </r>
  <r>
    <x v="1265"/>
    <x v="4"/>
    <x v="3"/>
    <x v="0"/>
    <x v="4"/>
    <n v="36"/>
    <x v="1207"/>
    <s v="6 week"/>
    <n v="21.2"/>
    <x v="3"/>
    <n v="34.1"/>
    <x v="0"/>
    <n v="99.1"/>
    <x v="2"/>
    <x v="414"/>
  </r>
  <r>
    <x v="1266"/>
    <x v="4"/>
    <x v="3"/>
    <x v="1"/>
    <x v="1"/>
    <n v="60"/>
    <x v="1208"/>
    <s v="9 week"/>
    <n v="39.200000000000003"/>
    <x v="0"/>
    <n v="50.1"/>
    <x v="2"/>
    <n v="145.6"/>
    <x v="1"/>
    <x v="345"/>
  </r>
  <r>
    <x v="1267"/>
    <x v="4"/>
    <x v="4"/>
    <x v="1"/>
    <x v="0"/>
    <n v="14"/>
    <x v="1209"/>
    <s v="2 week"/>
    <n v="38.200000000000003"/>
    <x v="0"/>
    <n v="33.5"/>
    <x v="0"/>
    <n v="123.2"/>
    <x v="4"/>
    <x v="405"/>
  </r>
  <r>
    <x v="1268"/>
    <x v="0"/>
    <x v="4"/>
    <x v="1"/>
    <x v="2"/>
    <n v="10"/>
    <x v="1210"/>
    <s v="2 week"/>
    <n v="37.799999999999997"/>
    <x v="0"/>
    <n v="74.8"/>
    <x v="1"/>
    <n v="27.3"/>
    <x v="5"/>
    <x v="673"/>
  </r>
  <r>
    <x v="1269"/>
    <x v="1"/>
    <x v="1"/>
    <x v="0"/>
    <x v="1"/>
    <n v="32"/>
    <x v="1211"/>
    <s v="5 week"/>
    <n v="37.700000000000003"/>
    <x v="0"/>
    <n v="83.3"/>
    <x v="4"/>
    <n v="151.5"/>
    <x v="1"/>
    <x v="269"/>
  </r>
  <r>
    <x v="1270"/>
    <x v="3"/>
    <x v="2"/>
    <x v="2"/>
    <x v="2"/>
    <n v="28"/>
    <x v="1212"/>
    <s v="4 week"/>
    <n v="32.6"/>
    <x v="0"/>
    <n v="77.400000000000006"/>
    <x v="1"/>
    <n v="51.1"/>
    <x v="0"/>
    <x v="424"/>
  </r>
  <r>
    <x v="1271"/>
    <x v="2"/>
    <x v="2"/>
    <x v="1"/>
    <x v="3"/>
    <n v="6"/>
    <x v="1213"/>
    <s v="1 week"/>
    <n v="26.6"/>
    <x v="1"/>
    <n v="67.099999999999994"/>
    <x v="1"/>
    <n v="57.9"/>
    <x v="0"/>
    <x v="674"/>
  </r>
  <r>
    <x v="1272"/>
    <x v="0"/>
    <x v="0"/>
    <x v="2"/>
    <x v="0"/>
    <n v="11"/>
    <x v="1214"/>
    <s v="2 week"/>
    <n v="21.5"/>
    <x v="3"/>
    <n v="88.6"/>
    <x v="4"/>
    <n v="58.4"/>
    <x v="0"/>
    <x v="619"/>
  </r>
  <r>
    <x v="1273"/>
    <x v="4"/>
    <x v="1"/>
    <x v="1"/>
    <x v="2"/>
    <n v="2"/>
    <x v="1215"/>
    <s v="1 week"/>
    <n v="39.6"/>
    <x v="0"/>
    <n v="84"/>
    <x v="4"/>
    <n v="24"/>
    <x v="5"/>
    <x v="675"/>
  </r>
  <r>
    <x v="1274"/>
    <x v="3"/>
    <x v="0"/>
    <x v="2"/>
    <x v="3"/>
    <n v="5"/>
    <x v="1216"/>
    <s v="1 week"/>
    <n v="28.6"/>
    <x v="4"/>
    <n v="67.7"/>
    <x v="1"/>
    <n v="84.5"/>
    <x v="2"/>
    <x v="676"/>
  </r>
  <r>
    <x v="1275"/>
    <x v="3"/>
    <x v="3"/>
    <x v="1"/>
    <x v="5"/>
    <n v="52"/>
    <x v="1217"/>
    <s v="8 week"/>
    <n v="32.9"/>
    <x v="0"/>
    <n v="74"/>
    <x v="1"/>
    <n v="78"/>
    <x v="2"/>
    <x v="325"/>
  </r>
  <r>
    <x v="1276"/>
    <x v="3"/>
    <x v="1"/>
    <x v="1"/>
    <x v="1"/>
    <n v="15"/>
    <x v="1218"/>
    <s v="3 week"/>
    <n v="24.6"/>
    <x v="1"/>
    <n v="84.5"/>
    <x v="4"/>
    <n v="96"/>
    <x v="2"/>
    <x v="444"/>
  </r>
  <r>
    <x v="1277"/>
    <x v="1"/>
    <x v="4"/>
    <x v="0"/>
    <x v="1"/>
    <n v="52"/>
    <x v="1219"/>
    <s v="8 week"/>
    <n v="33.5"/>
    <x v="0"/>
    <n v="68.5"/>
    <x v="1"/>
    <n v="18.2"/>
    <x v="5"/>
    <x v="381"/>
  </r>
  <r>
    <x v="1278"/>
    <x v="1"/>
    <x v="4"/>
    <x v="0"/>
    <x v="4"/>
    <n v="40"/>
    <x v="1220"/>
    <s v="6 week"/>
    <n v="30.2"/>
    <x v="4"/>
    <n v="86.6"/>
    <x v="4"/>
    <n v="58.4"/>
    <x v="0"/>
    <x v="222"/>
  </r>
  <r>
    <x v="1279"/>
    <x v="0"/>
    <x v="1"/>
    <x v="0"/>
    <x v="4"/>
    <n v="22"/>
    <x v="1221"/>
    <s v="4 week"/>
    <n v="21.9"/>
    <x v="3"/>
    <n v="54.6"/>
    <x v="2"/>
    <n v="114.9"/>
    <x v="4"/>
    <x v="327"/>
  </r>
  <r>
    <x v="1280"/>
    <x v="3"/>
    <x v="3"/>
    <x v="2"/>
    <x v="2"/>
    <n v="58"/>
    <x v="1222"/>
    <s v="9 week"/>
    <n v="26.5"/>
    <x v="1"/>
    <n v="57.9"/>
    <x v="3"/>
    <n v="141.6"/>
    <x v="1"/>
    <x v="83"/>
  </r>
  <r>
    <x v="1281"/>
    <x v="3"/>
    <x v="2"/>
    <x v="1"/>
    <x v="4"/>
    <n v="7"/>
    <x v="609"/>
    <s v="1 week"/>
    <n v="35.4"/>
    <x v="0"/>
    <n v="50.7"/>
    <x v="2"/>
    <n v="110.2"/>
    <x v="4"/>
    <x v="677"/>
  </r>
  <r>
    <x v="1282"/>
    <x v="0"/>
    <x v="1"/>
    <x v="1"/>
    <x v="4"/>
    <n v="24"/>
    <x v="1223"/>
    <s v="4 week"/>
    <n v="33.1"/>
    <x v="0"/>
    <n v="30.7"/>
    <x v="0"/>
    <n v="30.3"/>
    <x v="5"/>
    <x v="312"/>
  </r>
  <r>
    <x v="1283"/>
    <x v="2"/>
    <x v="0"/>
    <x v="1"/>
    <x v="4"/>
    <n v="7"/>
    <x v="1224"/>
    <s v="1 week"/>
    <n v="39.200000000000003"/>
    <x v="0"/>
    <n v="70.8"/>
    <x v="1"/>
    <n v="78.900000000000006"/>
    <x v="2"/>
    <x v="678"/>
  </r>
  <r>
    <x v="1284"/>
    <x v="2"/>
    <x v="0"/>
    <x v="1"/>
    <x v="1"/>
    <n v="7"/>
    <x v="264"/>
    <s v="1 week"/>
    <n v="18.399999999999999"/>
    <x v="2"/>
    <n v="46.2"/>
    <x v="2"/>
    <n v="198.4"/>
    <x v="3"/>
    <x v="679"/>
  </r>
  <r>
    <x v="1285"/>
    <x v="3"/>
    <x v="4"/>
    <x v="1"/>
    <x v="2"/>
    <n v="11"/>
    <x v="1225"/>
    <s v="2 week"/>
    <n v="37.799999999999997"/>
    <x v="0"/>
    <n v="40.1"/>
    <x v="0"/>
    <n v="47.4"/>
    <x v="0"/>
    <x v="680"/>
  </r>
  <r>
    <x v="1286"/>
    <x v="3"/>
    <x v="0"/>
    <x v="1"/>
    <x v="2"/>
    <n v="3"/>
    <x v="1226"/>
    <s v="1 week"/>
    <n v="19.2"/>
    <x v="2"/>
    <n v="37"/>
    <x v="0"/>
    <n v="92.8"/>
    <x v="2"/>
    <x v="681"/>
  </r>
  <r>
    <x v="1287"/>
    <x v="0"/>
    <x v="1"/>
    <x v="0"/>
    <x v="0"/>
    <n v="55"/>
    <x v="1227"/>
    <s v="8 week"/>
    <n v="22.2"/>
    <x v="3"/>
    <n v="54.6"/>
    <x v="2"/>
    <n v="130.4"/>
    <x v="1"/>
    <x v="358"/>
  </r>
  <r>
    <x v="1288"/>
    <x v="2"/>
    <x v="3"/>
    <x v="0"/>
    <x v="2"/>
    <n v="9"/>
    <x v="1228"/>
    <s v="2 week"/>
    <n v="39.4"/>
    <x v="0"/>
    <n v="43"/>
    <x v="0"/>
    <n v="115.9"/>
    <x v="4"/>
    <x v="87"/>
  </r>
  <r>
    <x v="1289"/>
    <x v="2"/>
    <x v="0"/>
    <x v="1"/>
    <x v="4"/>
    <n v="39"/>
    <x v="1229"/>
    <s v="6 week"/>
    <n v="34.200000000000003"/>
    <x v="0"/>
    <n v="63.9"/>
    <x v="3"/>
    <n v="121.1"/>
    <x v="4"/>
    <x v="49"/>
  </r>
  <r>
    <x v="1290"/>
    <x v="0"/>
    <x v="0"/>
    <x v="2"/>
    <x v="1"/>
    <n v="21"/>
    <x v="1230"/>
    <s v="3 week"/>
    <n v="37.799999999999997"/>
    <x v="0"/>
    <n v="40.9"/>
    <x v="0"/>
    <n v="58.5"/>
    <x v="0"/>
    <x v="682"/>
  </r>
  <r>
    <x v="1291"/>
    <x v="1"/>
    <x v="1"/>
    <x v="1"/>
    <x v="1"/>
    <n v="6"/>
    <x v="1231"/>
    <s v="1 week"/>
    <n v="38.9"/>
    <x v="0"/>
    <n v="55.3"/>
    <x v="3"/>
    <n v="73.400000000000006"/>
    <x v="2"/>
    <x v="198"/>
  </r>
  <r>
    <x v="1292"/>
    <x v="3"/>
    <x v="0"/>
    <x v="1"/>
    <x v="4"/>
    <n v="12"/>
    <x v="1232"/>
    <s v="2 week"/>
    <n v="24.1"/>
    <x v="1"/>
    <n v="82.8"/>
    <x v="4"/>
    <n v="146.80000000000001"/>
    <x v="1"/>
    <x v="554"/>
  </r>
  <r>
    <x v="1293"/>
    <x v="0"/>
    <x v="2"/>
    <x v="2"/>
    <x v="4"/>
    <n v="39"/>
    <x v="1233"/>
    <s v="6 week"/>
    <n v="31.5"/>
    <x v="4"/>
    <n v="76.099999999999994"/>
    <x v="1"/>
    <n v="105"/>
    <x v="4"/>
    <x v="475"/>
  </r>
  <r>
    <x v="1294"/>
    <x v="0"/>
    <x v="2"/>
    <x v="1"/>
    <x v="2"/>
    <n v="11"/>
    <x v="624"/>
    <s v="2 week"/>
    <n v="20.8"/>
    <x v="3"/>
    <n v="38.700000000000003"/>
    <x v="0"/>
    <n v="156.69999999999999"/>
    <x v="1"/>
    <x v="683"/>
  </r>
  <r>
    <x v="1295"/>
    <x v="2"/>
    <x v="0"/>
    <x v="2"/>
    <x v="0"/>
    <n v="3"/>
    <x v="1234"/>
    <s v="1 week"/>
    <n v="37.1"/>
    <x v="0"/>
    <n v="38.200000000000003"/>
    <x v="0"/>
    <n v="167.8"/>
    <x v="3"/>
    <x v="684"/>
  </r>
  <r>
    <x v="1296"/>
    <x v="0"/>
    <x v="1"/>
    <x v="2"/>
    <x v="4"/>
    <n v="43"/>
    <x v="1235"/>
    <s v="7 week"/>
    <n v="31.3"/>
    <x v="4"/>
    <n v="52.9"/>
    <x v="2"/>
    <n v="27.8"/>
    <x v="5"/>
    <x v="640"/>
  </r>
  <r>
    <x v="1297"/>
    <x v="2"/>
    <x v="0"/>
    <x v="1"/>
    <x v="2"/>
    <n v="41"/>
    <x v="1236"/>
    <s v="6 week"/>
    <n v="16.899999999999999"/>
    <x v="2"/>
    <n v="74.7"/>
    <x v="1"/>
    <n v="67.5"/>
    <x v="0"/>
    <x v="571"/>
  </r>
  <r>
    <x v="1298"/>
    <x v="4"/>
    <x v="4"/>
    <x v="0"/>
    <x v="0"/>
    <n v="8"/>
    <x v="604"/>
    <s v="2 week"/>
    <n v="20.6"/>
    <x v="3"/>
    <n v="50.8"/>
    <x v="2"/>
    <n v="93.7"/>
    <x v="2"/>
    <x v="173"/>
  </r>
  <r>
    <x v="1299"/>
    <x v="1"/>
    <x v="4"/>
    <x v="1"/>
    <x v="2"/>
    <n v="4"/>
    <x v="1237"/>
    <s v="1 week"/>
    <n v="24"/>
    <x v="1"/>
    <n v="42.7"/>
    <x v="0"/>
    <n v="151.19999999999999"/>
    <x v="1"/>
    <x v="685"/>
  </r>
  <r>
    <x v="1300"/>
    <x v="3"/>
    <x v="3"/>
    <x v="2"/>
    <x v="0"/>
    <n v="48"/>
    <x v="1238"/>
    <s v="7 week"/>
    <n v="20.399999999999999"/>
    <x v="3"/>
    <n v="49.8"/>
    <x v="2"/>
    <n v="102.6"/>
    <x v="4"/>
    <x v="372"/>
  </r>
  <r>
    <x v="1301"/>
    <x v="1"/>
    <x v="0"/>
    <x v="2"/>
    <x v="0"/>
    <n v="42"/>
    <x v="1155"/>
    <s v="6 week"/>
    <n v="35.299999999999997"/>
    <x v="0"/>
    <n v="40.299999999999997"/>
    <x v="0"/>
    <n v="183.6"/>
    <x v="3"/>
    <x v="453"/>
  </r>
  <r>
    <x v="1302"/>
    <x v="4"/>
    <x v="1"/>
    <x v="2"/>
    <x v="4"/>
    <n v="40"/>
    <x v="727"/>
    <s v="6 week"/>
    <n v="37.200000000000003"/>
    <x v="0"/>
    <n v="68.400000000000006"/>
    <x v="1"/>
    <n v="67.3"/>
    <x v="0"/>
    <x v="203"/>
  </r>
  <r>
    <x v="1303"/>
    <x v="4"/>
    <x v="3"/>
    <x v="0"/>
    <x v="5"/>
    <n v="34"/>
    <x v="1239"/>
    <s v="5 week"/>
    <n v="30.2"/>
    <x v="4"/>
    <n v="79.8"/>
    <x v="1"/>
    <n v="108.6"/>
    <x v="4"/>
    <x v="352"/>
  </r>
  <r>
    <x v="1304"/>
    <x v="2"/>
    <x v="1"/>
    <x v="2"/>
    <x v="1"/>
    <n v="57"/>
    <x v="624"/>
    <s v="9 week"/>
    <n v="30.3"/>
    <x v="4"/>
    <n v="43.2"/>
    <x v="0"/>
    <n v="135.6"/>
    <x v="1"/>
    <x v="167"/>
  </r>
  <r>
    <x v="1305"/>
    <x v="3"/>
    <x v="2"/>
    <x v="1"/>
    <x v="4"/>
    <n v="27"/>
    <x v="1240"/>
    <s v="4 week"/>
    <n v="16"/>
    <x v="2"/>
    <n v="57.4"/>
    <x v="3"/>
    <n v="72.7"/>
    <x v="2"/>
    <x v="52"/>
  </r>
  <r>
    <x v="1306"/>
    <x v="2"/>
    <x v="4"/>
    <x v="0"/>
    <x v="7"/>
    <n v="49"/>
    <x v="1241"/>
    <s v="7 week"/>
    <n v="23.9"/>
    <x v="3"/>
    <n v="87"/>
    <x v="4"/>
    <n v="134.69999999999999"/>
    <x v="1"/>
    <x v="420"/>
  </r>
  <r>
    <x v="1307"/>
    <x v="3"/>
    <x v="0"/>
    <x v="2"/>
    <x v="1"/>
    <n v="50"/>
    <x v="1242"/>
    <s v="8 week"/>
    <n v="34.299999999999997"/>
    <x v="0"/>
    <n v="58.1"/>
    <x v="3"/>
    <n v="41.3"/>
    <x v="0"/>
    <x v="223"/>
  </r>
  <r>
    <x v="1308"/>
    <x v="2"/>
    <x v="1"/>
    <x v="0"/>
    <x v="1"/>
    <n v="35"/>
    <x v="1243"/>
    <s v="5 week"/>
    <n v="20.5"/>
    <x v="3"/>
    <n v="78"/>
    <x v="1"/>
    <n v="166.1"/>
    <x v="3"/>
    <x v="6"/>
  </r>
  <r>
    <x v="1309"/>
    <x v="3"/>
    <x v="4"/>
    <x v="2"/>
    <x v="1"/>
    <n v="44"/>
    <x v="1244"/>
    <s v="7 week"/>
    <n v="38.4"/>
    <x v="0"/>
    <n v="40.799999999999997"/>
    <x v="0"/>
    <n v="14"/>
    <x v="5"/>
    <x v="385"/>
  </r>
  <r>
    <x v="1310"/>
    <x v="0"/>
    <x v="2"/>
    <x v="2"/>
    <x v="4"/>
    <n v="39"/>
    <x v="1245"/>
    <s v="6 week"/>
    <n v="34.1"/>
    <x v="0"/>
    <n v="69.3"/>
    <x v="1"/>
    <n v="63.7"/>
    <x v="0"/>
    <x v="173"/>
  </r>
  <r>
    <x v="1311"/>
    <x v="4"/>
    <x v="0"/>
    <x v="2"/>
    <x v="2"/>
    <n v="14"/>
    <x v="1246"/>
    <s v="2 week"/>
    <n v="26.1"/>
    <x v="1"/>
    <n v="55.6"/>
    <x v="3"/>
    <n v="181.4"/>
    <x v="3"/>
    <x v="669"/>
  </r>
  <r>
    <x v="1312"/>
    <x v="0"/>
    <x v="4"/>
    <x v="2"/>
    <x v="2"/>
    <n v="53"/>
    <x v="1247"/>
    <s v="8 week"/>
    <n v="21.1"/>
    <x v="3"/>
    <n v="45"/>
    <x v="0"/>
    <n v="55.8"/>
    <x v="0"/>
    <x v="408"/>
  </r>
  <r>
    <x v="1313"/>
    <x v="1"/>
    <x v="0"/>
    <x v="2"/>
    <x v="4"/>
    <n v="11"/>
    <x v="1248"/>
    <s v="2 week"/>
    <n v="27.9"/>
    <x v="1"/>
    <n v="71.599999999999994"/>
    <x v="1"/>
    <n v="130.1"/>
    <x v="1"/>
    <x v="686"/>
  </r>
  <r>
    <x v="1314"/>
    <x v="0"/>
    <x v="4"/>
    <x v="2"/>
    <x v="1"/>
    <n v="52"/>
    <x v="1065"/>
    <s v="8 week"/>
    <n v="24.9"/>
    <x v="1"/>
    <n v="67.8"/>
    <x v="1"/>
    <n v="139.1"/>
    <x v="1"/>
    <x v="494"/>
  </r>
  <r>
    <x v="1315"/>
    <x v="0"/>
    <x v="1"/>
    <x v="0"/>
    <x v="0"/>
    <n v="40"/>
    <x v="1249"/>
    <s v="6 week"/>
    <n v="26.1"/>
    <x v="1"/>
    <n v="48.7"/>
    <x v="2"/>
    <n v="179.9"/>
    <x v="3"/>
    <x v="565"/>
  </r>
  <r>
    <x v="1316"/>
    <x v="4"/>
    <x v="3"/>
    <x v="0"/>
    <x v="3"/>
    <n v="53"/>
    <x v="1250"/>
    <s v="8 week"/>
    <n v="33.4"/>
    <x v="0"/>
    <n v="40.5"/>
    <x v="0"/>
    <n v="27.4"/>
    <x v="5"/>
    <x v="373"/>
  </r>
  <r>
    <x v="1317"/>
    <x v="1"/>
    <x v="0"/>
    <x v="1"/>
    <x v="4"/>
    <n v="26"/>
    <x v="1251"/>
    <s v="4 week"/>
    <n v="21"/>
    <x v="3"/>
    <n v="41"/>
    <x v="0"/>
    <n v="146.30000000000001"/>
    <x v="1"/>
    <x v="687"/>
  </r>
  <r>
    <x v="1318"/>
    <x v="3"/>
    <x v="4"/>
    <x v="1"/>
    <x v="1"/>
    <n v="52"/>
    <x v="1252"/>
    <s v="8 week"/>
    <n v="24.9"/>
    <x v="1"/>
    <n v="80.3"/>
    <x v="4"/>
    <n v="20.7"/>
    <x v="5"/>
    <x v="337"/>
  </r>
  <r>
    <x v="1319"/>
    <x v="4"/>
    <x v="0"/>
    <x v="2"/>
    <x v="4"/>
    <n v="32"/>
    <x v="1253"/>
    <s v="5 week"/>
    <n v="23.6"/>
    <x v="3"/>
    <n v="49.3"/>
    <x v="2"/>
    <n v="159.6"/>
    <x v="1"/>
    <x v="475"/>
  </r>
  <r>
    <x v="1320"/>
    <x v="1"/>
    <x v="1"/>
    <x v="2"/>
    <x v="0"/>
    <n v="2"/>
    <x v="1254"/>
    <s v="1 week"/>
    <n v="22.3"/>
    <x v="3"/>
    <n v="65.3"/>
    <x v="1"/>
    <n v="85.9"/>
    <x v="2"/>
    <x v="688"/>
  </r>
  <r>
    <x v="1321"/>
    <x v="1"/>
    <x v="3"/>
    <x v="2"/>
    <x v="0"/>
    <n v="51"/>
    <x v="1255"/>
    <s v="8 week"/>
    <n v="25.3"/>
    <x v="1"/>
    <n v="87.4"/>
    <x v="4"/>
    <n v="65.5"/>
    <x v="0"/>
    <x v="184"/>
  </r>
  <r>
    <x v="1322"/>
    <x v="1"/>
    <x v="3"/>
    <x v="2"/>
    <x v="1"/>
    <n v="58"/>
    <x v="1256"/>
    <s v="9 week"/>
    <n v="35.9"/>
    <x v="0"/>
    <n v="41.6"/>
    <x v="0"/>
    <n v="107.4"/>
    <x v="4"/>
    <x v="367"/>
  </r>
  <r>
    <x v="1323"/>
    <x v="2"/>
    <x v="4"/>
    <x v="1"/>
    <x v="0"/>
    <n v="56"/>
    <x v="1257"/>
    <s v="8 week"/>
    <n v="18"/>
    <x v="2"/>
    <n v="45.3"/>
    <x v="2"/>
    <n v="86.3"/>
    <x v="2"/>
    <x v="689"/>
  </r>
  <r>
    <x v="1324"/>
    <x v="2"/>
    <x v="1"/>
    <x v="1"/>
    <x v="2"/>
    <n v="9"/>
    <x v="1258"/>
    <s v="2 week"/>
    <n v="38.200000000000003"/>
    <x v="0"/>
    <n v="48.9"/>
    <x v="2"/>
    <n v="17.8"/>
    <x v="5"/>
    <x v="690"/>
  </r>
  <r>
    <x v="1325"/>
    <x v="3"/>
    <x v="0"/>
    <x v="1"/>
    <x v="4"/>
    <n v="9"/>
    <x v="1259"/>
    <s v="2 week"/>
    <n v="18.100000000000001"/>
    <x v="2"/>
    <n v="44.4"/>
    <x v="0"/>
    <n v="91.6"/>
    <x v="2"/>
    <x v="691"/>
  </r>
  <r>
    <x v="1326"/>
    <x v="1"/>
    <x v="2"/>
    <x v="0"/>
    <x v="0"/>
    <n v="18"/>
    <x v="1260"/>
    <s v="3 week"/>
    <n v="26.3"/>
    <x v="1"/>
    <n v="78.3"/>
    <x v="1"/>
    <n v="124.5"/>
    <x v="4"/>
    <x v="245"/>
  </r>
  <r>
    <x v="1327"/>
    <x v="4"/>
    <x v="0"/>
    <x v="1"/>
    <x v="1"/>
    <n v="58"/>
    <x v="1261"/>
    <s v="9 week"/>
    <n v="35.5"/>
    <x v="0"/>
    <n v="40.799999999999997"/>
    <x v="0"/>
    <n v="95.1"/>
    <x v="2"/>
    <x v="542"/>
  </r>
  <r>
    <x v="1328"/>
    <x v="1"/>
    <x v="0"/>
    <x v="2"/>
    <x v="4"/>
    <n v="27"/>
    <x v="1262"/>
    <s v="4 week"/>
    <n v="16.2"/>
    <x v="2"/>
    <n v="64.3"/>
    <x v="3"/>
    <n v="133.1"/>
    <x v="1"/>
    <x v="558"/>
  </r>
  <r>
    <x v="1329"/>
    <x v="0"/>
    <x v="3"/>
    <x v="1"/>
    <x v="0"/>
    <n v="49"/>
    <x v="379"/>
    <s v="7 week"/>
    <n v="31.9"/>
    <x v="4"/>
    <n v="88"/>
    <x v="4"/>
    <n v="167"/>
    <x v="3"/>
    <x v="128"/>
  </r>
  <r>
    <x v="1330"/>
    <x v="2"/>
    <x v="0"/>
    <x v="0"/>
    <x v="1"/>
    <n v="3"/>
    <x v="1263"/>
    <s v="1 week"/>
    <n v="38.799999999999997"/>
    <x v="0"/>
    <n v="57.2"/>
    <x v="3"/>
    <n v="48.2"/>
    <x v="0"/>
    <x v="692"/>
  </r>
  <r>
    <x v="1331"/>
    <x v="3"/>
    <x v="1"/>
    <x v="1"/>
    <x v="4"/>
    <n v="50"/>
    <x v="1264"/>
    <s v="8 week"/>
    <n v="34.9"/>
    <x v="0"/>
    <n v="30.8"/>
    <x v="0"/>
    <n v="173.8"/>
    <x v="3"/>
    <x v="313"/>
  </r>
  <r>
    <x v="1332"/>
    <x v="3"/>
    <x v="2"/>
    <x v="0"/>
    <x v="1"/>
    <n v="27"/>
    <x v="1265"/>
    <s v="4 week"/>
    <n v="27.4"/>
    <x v="1"/>
    <n v="69.599999999999994"/>
    <x v="1"/>
    <n v="156.30000000000001"/>
    <x v="1"/>
    <x v="171"/>
  </r>
  <r>
    <x v="1333"/>
    <x v="4"/>
    <x v="0"/>
    <x v="2"/>
    <x v="4"/>
    <n v="36"/>
    <x v="1266"/>
    <s v="6 week"/>
    <n v="27"/>
    <x v="1"/>
    <n v="44.2"/>
    <x v="0"/>
    <n v="51"/>
    <x v="0"/>
    <x v="586"/>
  </r>
  <r>
    <x v="1334"/>
    <x v="2"/>
    <x v="4"/>
    <x v="2"/>
    <x v="0"/>
    <n v="17"/>
    <x v="1267"/>
    <s v="3 week"/>
    <n v="24.9"/>
    <x v="1"/>
    <n v="69.400000000000006"/>
    <x v="1"/>
    <n v="165.8"/>
    <x v="3"/>
    <x v="693"/>
  </r>
  <r>
    <x v="1335"/>
    <x v="1"/>
    <x v="1"/>
    <x v="2"/>
    <x v="1"/>
    <n v="45"/>
    <x v="1268"/>
    <s v="7 week"/>
    <n v="22.3"/>
    <x v="3"/>
    <n v="51.8"/>
    <x v="2"/>
    <n v="143.9"/>
    <x v="1"/>
    <x v="141"/>
  </r>
  <r>
    <x v="1336"/>
    <x v="0"/>
    <x v="2"/>
    <x v="2"/>
    <x v="2"/>
    <n v="55"/>
    <x v="1269"/>
    <s v="8 week"/>
    <n v="19.5"/>
    <x v="2"/>
    <n v="40.9"/>
    <x v="0"/>
    <n v="29.1"/>
    <x v="5"/>
    <x v="220"/>
  </r>
  <r>
    <x v="1337"/>
    <x v="4"/>
    <x v="0"/>
    <x v="0"/>
    <x v="2"/>
    <n v="33"/>
    <x v="1270"/>
    <s v="5 week"/>
    <n v="24.1"/>
    <x v="1"/>
    <n v="77.099999999999994"/>
    <x v="1"/>
    <n v="116.9"/>
    <x v="4"/>
    <x v="694"/>
  </r>
  <r>
    <x v="1338"/>
    <x v="1"/>
    <x v="3"/>
    <x v="0"/>
    <x v="0"/>
    <n v="36"/>
    <x v="1271"/>
    <s v="6 week"/>
    <n v="19.100000000000001"/>
    <x v="2"/>
    <n v="56.3"/>
    <x v="3"/>
    <n v="28.6"/>
    <x v="5"/>
    <x v="452"/>
  </r>
  <r>
    <x v="1339"/>
    <x v="2"/>
    <x v="1"/>
    <x v="2"/>
    <x v="5"/>
    <n v="10"/>
    <x v="1272"/>
    <s v="2 week"/>
    <n v="26.6"/>
    <x v="1"/>
    <n v="54.7"/>
    <x v="2"/>
    <n v="74.8"/>
    <x v="2"/>
    <x v="695"/>
  </r>
  <r>
    <x v="1340"/>
    <x v="0"/>
    <x v="1"/>
    <x v="0"/>
    <x v="5"/>
    <n v="48"/>
    <x v="1273"/>
    <s v="7 week"/>
    <n v="29"/>
    <x v="4"/>
    <n v="73.599999999999994"/>
    <x v="1"/>
    <n v="144.5"/>
    <x v="1"/>
    <x v="652"/>
  </r>
  <r>
    <x v="1341"/>
    <x v="1"/>
    <x v="2"/>
    <x v="1"/>
    <x v="7"/>
    <n v="12"/>
    <x v="1274"/>
    <s v="2 week"/>
    <n v="28.9"/>
    <x v="4"/>
    <n v="56.5"/>
    <x v="3"/>
    <n v="27.6"/>
    <x v="5"/>
    <x v="696"/>
  </r>
  <r>
    <x v="1342"/>
    <x v="0"/>
    <x v="4"/>
    <x v="1"/>
    <x v="1"/>
    <n v="54"/>
    <x v="1275"/>
    <s v="8 week"/>
    <n v="23.4"/>
    <x v="3"/>
    <n v="68.599999999999994"/>
    <x v="1"/>
    <n v="106.3"/>
    <x v="4"/>
    <x v="292"/>
  </r>
  <r>
    <x v="1343"/>
    <x v="1"/>
    <x v="4"/>
    <x v="0"/>
    <x v="4"/>
    <n v="39"/>
    <x v="1276"/>
    <s v="6 week"/>
    <n v="26.2"/>
    <x v="1"/>
    <n v="32.700000000000003"/>
    <x v="0"/>
    <n v="104.4"/>
    <x v="4"/>
    <x v="115"/>
  </r>
  <r>
    <x v="1344"/>
    <x v="4"/>
    <x v="3"/>
    <x v="2"/>
    <x v="4"/>
    <n v="8"/>
    <x v="1277"/>
    <s v="2 week"/>
    <n v="17.3"/>
    <x v="2"/>
    <n v="69.099999999999994"/>
    <x v="1"/>
    <n v="193.6"/>
    <x v="3"/>
    <x v="697"/>
  </r>
  <r>
    <x v="1345"/>
    <x v="1"/>
    <x v="2"/>
    <x v="0"/>
    <x v="4"/>
    <n v="2"/>
    <x v="1278"/>
    <s v="1 week"/>
    <n v="24.2"/>
    <x v="1"/>
    <n v="76.099999999999994"/>
    <x v="1"/>
    <n v="42.7"/>
    <x v="0"/>
    <x v="698"/>
  </r>
  <r>
    <x v="1346"/>
    <x v="2"/>
    <x v="0"/>
    <x v="0"/>
    <x v="0"/>
    <n v="35"/>
    <x v="1279"/>
    <s v="5 week"/>
    <n v="32.200000000000003"/>
    <x v="0"/>
    <n v="45.9"/>
    <x v="2"/>
    <n v="185.3"/>
    <x v="3"/>
    <x v="597"/>
  </r>
  <r>
    <x v="1347"/>
    <x v="1"/>
    <x v="1"/>
    <x v="2"/>
    <x v="2"/>
    <n v="13"/>
    <x v="1280"/>
    <s v="2 week"/>
    <n v="35.1"/>
    <x v="0"/>
    <n v="64.3"/>
    <x v="3"/>
    <n v="91.4"/>
    <x v="2"/>
    <x v="699"/>
  </r>
  <r>
    <x v="1348"/>
    <x v="2"/>
    <x v="1"/>
    <x v="0"/>
    <x v="3"/>
    <n v="15"/>
    <x v="1281"/>
    <s v="3 week"/>
    <n v="20.5"/>
    <x v="3"/>
    <n v="40.1"/>
    <x v="0"/>
    <n v="62.5"/>
    <x v="0"/>
    <x v="700"/>
  </r>
  <r>
    <x v="1349"/>
    <x v="3"/>
    <x v="2"/>
    <x v="0"/>
    <x v="1"/>
    <n v="44"/>
    <x v="1282"/>
    <s v="7 week"/>
    <n v="21.5"/>
    <x v="3"/>
    <n v="88.6"/>
    <x v="4"/>
    <n v="108.5"/>
    <x v="4"/>
    <x v="199"/>
  </r>
  <r>
    <x v="1350"/>
    <x v="4"/>
    <x v="0"/>
    <x v="0"/>
    <x v="0"/>
    <n v="31"/>
    <x v="1283"/>
    <s v="5 week"/>
    <n v="39.299999999999997"/>
    <x v="0"/>
    <n v="71.400000000000006"/>
    <x v="1"/>
    <n v="147.6"/>
    <x v="1"/>
    <x v="307"/>
  </r>
  <r>
    <x v="1351"/>
    <x v="2"/>
    <x v="2"/>
    <x v="0"/>
    <x v="1"/>
    <n v="7"/>
    <x v="1284"/>
    <s v="1 week"/>
    <n v="38.299999999999997"/>
    <x v="0"/>
    <n v="47.1"/>
    <x v="2"/>
    <n v="174.1"/>
    <x v="3"/>
    <x v="701"/>
  </r>
  <r>
    <x v="1352"/>
    <x v="2"/>
    <x v="3"/>
    <x v="0"/>
    <x v="5"/>
    <n v="1"/>
    <x v="1285"/>
    <s v="1 week"/>
    <n v="19.399999999999999"/>
    <x v="2"/>
    <n v="83.2"/>
    <x v="4"/>
    <n v="150"/>
    <x v="1"/>
    <x v="702"/>
  </r>
  <r>
    <x v="1353"/>
    <x v="1"/>
    <x v="3"/>
    <x v="0"/>
    <x v="4"/>
    <n v="21"/>
    <x v="1286"/>
    <s v="3 week"/>
    <n v="15.4"/>
    <x v="2"/>
    <n v="44.1"/>
    <x v="0"/>
    <n v="88.3"/>
    <x v="2"/>
    <x v="320"/>
  </r>
  <r>
    <x v="1354"/>
    <x v="2"/>
    <x v="2"/>
    <x v="1"/>
    <x v="5"/>
    <n v="12"/>
    <x v="1287"/>
    <s v="2 week"/>
    <n v="37.5"/>
    <x v="0"/>
    <n v="44"/>
    <x v="0"/>
    <n v="167.9"/>
    <x v="3"/>
    <x v="271"/>
  </r>
  <r>
    <x v="1355"/>
    <x v="1"/>
    <x v="4"/>
    <x v="2"/>
    <x v="6"/>
    <n v="30"/>
    <x v="1288"/>
    <s v="5 week"/>
    <n v="28.1"/>
    <x v="4"/>
    <n v="59.9"/>
    <x v="3"/>
    <n v="177.1"/>
    <x v="3"/>
    <x v="296"/>
  </r>
  <r>
    <x v="1356"/>
    <x v="2"/>
    <x v="0"/>
    <x v="0"/>
    <x v="1"/>
    <n v="13"/>
    <x v="1289"/>
    <s v="2 week"/>
    <n v="28.6"/>
    <x v="4"/>
    <n v="65.099999999999994"/>
    <x v="1"/>
    <n v="136.1"/>
    <x v="1"/>
    <x v="202"/>
  </r>
  <r>
    <x v="1357"/>
    <x v="0"/>
    <x v="1"/>
    <x v="1"/>
    <x v="0"/>
    <n v="10"/>
    <x v="1290"/>
    <s v="2 week"/>
    <n v="26.2"/>
    <x v="1"/>
    <n v="54"/>
    <x v="2"/>
    <n v="166.5"/>
    <x v="3"/>
    <x v="234"/>
  </r>
  <r>
    <x v="1358"/>
    <x v="1"/>
    <x v="1"/>
    <x v="2"/>
    <x v="1"/>
    <n v="5"/>
    <x v="1291"/>
    <s v="1 week"/>
    <n v="39.4"/>
    <x v="0"/>
    <n v="50.9"/>
    <x v="2"/>
    <n v="19"/>
    <x v="5"/>
    <x v="703"/>
  </r>
  <r>
    <x v="1359"/>
    <x v="4"/>
    <x v="4"/>
    <x v="2"/>
    <x v="4"/>
    <n v="12"/>
    <x v="1292"/>
    <s v="2 week"/>
    <n v="27.2"/>
    <x v="1"/>
    <n v="42.1"/>
    <x v="0"/>
    <n v="145.5"/>
    <x v="1"/>
    <x v="704"/>
  </r>
  <r>
    <x v="1360"/>
    <x v="0"/>
    <x v="1"/>
    <x v="0"/>
    <x v="6"/>
    <n v="4"/>
    <x v="1293"/>
    <s v="1 week"/>
    <n v="32.1"/>
    <x v="0"/>
    <n v="31.1"/>
    <x v="0"/>
    <n v="96"/>
    <x v="2"/>
    <x v="705"/>
  </r>
  <r>
    <x v="1361"/>
    <x v="3"/>
    <x v="2"/>
    <x v="1"/>
    <x v="3"/>
    <n v="51"/>
    <x v="1294"/>
    <s v="8 week"/>
    <n v="29.5"/>
    <x v="4"/>
    <n v="35.299999999999997"/>
    <x v="0"/>
    <n v="60.1"/>
    <x v="0"/>
    <x v="86"/>
  </r>
  <r>
    <x v="1362"/>
    <x v="4"/>
    <x v="4"/>
    <x v="2"/>
    <x v="2"/>
    <n v="1"/>
    <x v="1295"/>
    <s v="1 week"/>
    <n v="32.299999999999997"/>
    <x v="0"/>
    <n v="59"/>
    <x v="3"/>
    <n v="154.5"/>
    <x v="1"/>
    <x v="706"/>
  </r>
  <r>
    <x v="1363"/>
    <x v="2"/>
    <x v="1"/>
    <x v="2"/>
    <x v="4"/>
    <n v="14"/>
    <x v="1296"/>
    <s v="2 week"/>
    <n v="37.6"/>
    <x v="0"/>
    <n v="41.9"/>
    <x v="0"/>
    <n v="111.8"/>
    <x v="4"/>
    <x v="707"/>
  </r>
  <r>
    <x v="1364"/>
    <x v="2"/>
    <x v="0"/>
    <x v="2"/>
    <x v="1"/>
    <n v="50"/>
    <x v="1297"/>
    <s v="8 week"/>
    <n v="22.3"/>
    <x v="3"/>
    <n v="77.5"/>
    <x v="1"/>
    <n v="59.2"/>
    <x v="0"/>
    <x v="467"/>
  </r>
  <r>
    <x v="1365"/>
    <x v="4"/>
    <x v="2"/>
    <x v="0"/>
    <x v="2"/>
    <n v="25"/>
    <x v="1298"/>
    <s v="4 week"/>
    <n v="21.1"/>
    <x v="3"/>
    <n v="46"/>
    <x v="2"/>
    <n v="163.19999999999999"/>
    <x v="3"/>
    <x v="467"/>
  </r>
  <r>
    <x v="1366"/>
    <x v="0"/>
    <x v="3"/>
    <x v="0"/>
    <x v="7"/>
    <n v="33"/>
    <x v="1299"/>
    <s v="5 week"/>
    <n v="26.7"/>
    <x v="1"/>
    <n v="39.6"/>
    <x v="0"/>
    <n v="74.599999999999994"/>
    <x v="2"/>
    <x v="708"/>
  </r>
  <r>
    <x v="1367"/>
    <x v="1"/>
    <x v="3"/>
    <x v="0"/>
    <x v="3"/>
    <n v="50"/>
    <x v="1300"/>
    <s v="8 week"/>
    <n v="25.2"/>
    <x v="1"/>
    <n v="49.8"/>
    <x v="2"/>
    <n v="48.1"/>
    <x v="0"/>
    <x v="274"/>
  </r>
  <r>
    <x v="1368"/>
    <x v="3"/>
    <x v="2"/>
    <x v="0"/>
    <x v="3"/>
    <n v="31"/>
    <x v="17"/>
    <s v="5 week"/>
    <n v="30.2"/>
    <x v="4"/>
    <n v="37.700000000000003"/>
    <x v="0"/>
    <n v="42.1"/>
    <x v="0"/>
    <x v="23"/>
  </r>
  <r>
    <x v="1369"/>
    <x v="2"/>
    <x v="3"/>
    <x v="2"/>
    <x v="3"/>
    <n v="53"/>
    <x v="1301"/>
    <s v="8 week"/>
    <n v="28.1"/>
    <x v="4"/>
    <n v="51.1"/>
    <x v="2"/>
    <n v="118.7"/>
    <x v="4"/>
    <x v="153"/>
  </r>
  <r>
    <x v="1370"/>
    <x v="2"/>
    <x v="3"/>
    <x v="0"/>
    <x v="3"/>
    <n v="45"/>
    <x v="1302"/>
    <s v="7 week"/>
    <n v="36.700000000000003"/>
    <x v="0"/>
    <n v="32.9"/>
    <x v="0"/>
    <n v="151.69999999999999"/>
    <x v="1"/>
    <x v="84"/>
  </r>
  <r>
    <x v="1371"/>
    <x v="0"/>
    <x v="0"/>
    <x v="0"/>
    <x v="2"/>
    <n v="55"/>
    <x v="1303"/>
    <s v="8 week"/>
    <n v="36.1"/>
    <x v="0"/>
    <n v="44.9"/>
    <x v="0"/>
    <n v="21.3"/>
    <x v="5"/>
    <x v="372"/>
  </r>
  <r>
    <x v="1372"/>
    <x v="4"/>
    <x v="4"/>
    <x v="1"/>
    <x v="1"/>
    <n v="5"/>
    <x v="1304"/>
    <s v="1 week"/>
    <n v="38.6"/>
    <x v="0"/>
    <n v="68.099999999999994"/>
    <x v="1"/>
    <n v="17.5"/>
    <x v="5"/>
    <x v="709"/>
  </r>
  <r>
    <x v="1373"/>
    <x v="2"/>
    <x v="0"/>
    <x v="0"/>
    <x v="2"/>
    <n v="51"/>
    <x v="1305"/>
    <s v="8 week"/>
    <n v="22.7"/>
    <x v="3"/>
    <n v="43"/>
    <x v="0"/>
    <n v="86.8"/>
    <x v="2"/>
    <x v="540"/>
  </r>
  <r>
    <x v="1374"/>
    <x v="2"/>
    <x v="4"/>
    <x v="0"/>
    <x v="4"/>
    <n v="44"/>
    <x v="1306"/>
    <s v="7 week"/>
    <n v="26.7"/>
    <x v="1"/>
    <n v="68.099999999999994"/>
    <x v="1"/>
    <n v="51.9"/>
    <x v="0"/>
    <x v="567"/>
  </r>
  <r>
    <x v="1375"/>
    <x v="3"/>
    <x v="0"/>
    <x v="1"/>
    <x v="2"/>
    <n v="32"/>
    <x v="745"/>
    <s v="5 week"/>
    <n v="30.4"/>
    <x v="4"/>
    <n v="50.9"/>
    <x v="2"/>
    <n v="110.1"/>
    <x v="4"/>
    <x v="346"/>
  </r>
  <r>
    <x v="1376"/>
    <x v="4"/>
    <x v="4"/>
    <x v="0"/>
    <x v="7"/>
    <n v="29"/>
    <x v="551"/>
    <s v="5 week"/>
    <n v="34"/>
    <x v="0"/>
    <n v="41.6"/>
    <x v="0"/>
    <n v="128.9"/>
    <x v="4"/>
    <x v="639"/>
  </r>
  <r>
    <x v="1377"/>
    <x v="4"/>
    <x v="3"/>
    <x v="1"/>
    <x v="2"/>
    <n v="5"/>
    <x v="1307"/>
    <s v="1 week"/>
    <n v="15.8"/>
    <x v="2"/>
    <n v="84.1"/>
    <x v="4"/>
    <n v="135.30000000000001"/>
    <x v="1"/>
    <x v="710"/>
  </r>
  <r>
    <x v="1378"/>
    <x v="2"/>
    <x v="1"/>
    <x v="2"/>
    <x v="6"/>
    <n v="11"/>
    <x v="1308"/>
    <s v="2 week"/>
    <n v="38.4"/>
    <x v="0"/>
    <n v="81"/>
    <x v="4"/>
    <n v="59.8"/>
    <x v="0"/>
    <x v="711"/>
  </r>
  <r>
    <x v="1379"/>
    <x v="3"/>
    <x v="0"/>
    <x v="1"/>
    <x v="2"/>
    <n v="60"/>
    <x v="1309"/>
    <s v="9 week"/>
    <n v="29.5"/>
    <x v="4"/>
    <n v="39.4"/>
    <x v="0"/>
    <n v="55.2"/>
    <x v="0"/>
    <x v="385"/>
  </r>
  <r>
    <x v="1380"/>
    <x v="3"/>
    <x v="4"/>
    <x v="0"/>
    <x v="1"/>
    <n v="37"/>
    <x v="1310"/>
    <s v="6 week"/>
    <n v="25.6"/>
    <x v="1"/>
    <n v="34"/>
    <x v="0"/>
    <n v="95.2"/>
    <x v="2"/>
    <x v="689"/>
  </r>
  <r>
    <x v="1381"/>
    <x v="2"/>
    <x v="3"/>
    <x v="1"/>
    <x v="0"/>
    <n v="60"/>
    <x v="1311"/>
    <s v="9 week"/>
    <n v="16.5"/>
    <x v="2"/>
    <n v="54.1"/>
    <x v="2"/>
    <n v="98.3"/>
    <x v="2"/>
    <x v="511"/>
  </r>
  <r>
    <x v="1382"/>
    <x v="1"/>
    <x v="0"/>
    <x v="2"/>
    <x v="7"/>
    <n v="14"/>
    <x v="1312"/>
    <s v="2 week"/>
    <n v="31.6"/>
    <x v="4"/>
    <n v="65.099999999999994"/>
    <x v="1"/>
    <n v="129.4"/>
    <x v="4"/>
    <x v="618"/>
  </r>
  <r>
    <x v="1383"/>
    <x v="1"/>
    <x v="2"/>
    <x v="0"/>
    <x v="0"/>
    <n v="28"/>
    <x v="1313"/>
    <s v="4 week"/>
    <n v="26"/>
    <x v="1"/>
    <n v="83"/>
    <x v="4"/>
    <n v="84.1"/>
    <x v="2"/>
    <x v="66"/>
  </r>
  <r>
    <x v="1384"/>
    <x v="4"/>
    <x v="3"/>
    <x v="2"/>
    <x v="4"/>
    <n v="9"/>
    <x v="1314"/>
    <s v="2 week"/>
    <n v="26.3"/>
    <x v="1"/>
    <n v="63.2"/>
    <x v="3"/>
    <n v="123.5"/>
    <x v="4"/>
    <x v="712"/>
  </r>
  <r>
    <x v="1385"/>
    <x v="0"/>
    <x v="4"/>
    <x v="0"/>
    <x v="6"/>
    <n v="15"/>
    <x v="1315"/>
    <s v="3 week"/>
    <n v="27.3"/>
    <x v="1"/>
    <n v="34.200000000000003"/>
    <x v="0"/>
    <n v="176.8"/>
    <x v="3"/>
    <x v="713"/>
  </r>
  <r>
    <x v="1386"/>
    <x v="1"/>
    <x v="4"/>
    <x v="1"/>
    <x v="4"/>
    <n v="54"/>
    <x v="1316"/>
    <s v="8 week"/>
    <n v="16.5"/>
    <x v="2"/>
    <n v="65"/>
    <x v="3"/>
    <n v="183.7"/>
    <x v="3"/>
    <x v="202"/>
  </r>
  <r>
    <x v="1387"/>
    <x v="1"/>
    <x v="2"/>
    <x v="2"/>
    <x v="4"/>
    <n v="16"/>
    <x v="1317"/>
    <s v="3 week"/>
    <n v="20.5"/>
    <x v="3"/>
    <n v="56.9"/>
    <x v="3"/>
    <n v="69.2"/>
    <x v="0"/>
    <x v="714"/>
  </r>
  <r>
    <x v="1388"/>
    <x v="0"/>
    <x v="3"/>
    <x v="2"/>
    <x v="4"/>
    <n v="35"/>
    <x v="1318"/>
    <s v="5 week"/>
    <n v="33.5"/>
    <x v="0"/>
    <n v="66.400000000000006"/>
    <x v="1"/>
    <n v="57.1"/>
    <x v="0"/>
    <x v="26"/>
  </r>
  <r>
    <x v="1389"/>
    <x v="0"/>
    <x v="4"/>
    <x v="1"/>
    <x v="3"/>
    <n v="2"/>
    <x v="1319"/>
    <s v="1 week"/>
    <n v="21.5"/>
    <x v="3"/>
    <n v="46.6"/>
    <x v="2"/>
    <n v="68.8"/>
    <x v="0"/>
    <x v="715"/>
  </r>
  <r>
    <x v="1390"/>
    <x v="3"/>
    <x v="4"/>
    <x v="1"/>
    <x v="4"/>
    <n v="13"/>
    <x v="1320"/>
    <s v="2 week"/>
    <n v="23.6"/>
    <x v="3"/>
    <n v="70"/>
    <x v="1"/>
    <n v="199.8"/>
    <x v="3"/>
    <x v="716"/>
  </r>
  <r>
    <x v="1391"/>
    <x v="2"/>
    <x v="1"/>
    <x v="1"/>
    <x v="2"/>
    <n v="59"/>
    <x v="1321"/>
    <s v="9 week"/>
    <n v="28.2"/>
    <x v="4"/>
    <n v="55.7"/>
    <x v="3"/>
    <n v="67.8"/>
    <x v="0"/>
    <x v="151"/>
  </r>
  <r>
    <x v="1392"/>
    <x v="4"/>
    <x v="2"/>
    <x v="0"/>
    <x v="6"/>
    <n v="15"/>
    <x v="1322"/>
    <s v="3 week"/>
    <n v="31.5"/>
    <x v="4"/>
    <n v="52.4"/>
    <x v="2"/>
    <n v="16.100000000000001"/>
    <x v="5"/>
    <x v="717"/>
  </r>
  <r>
    <x v="1393"/>
    <x v="4"/>
    <x v="4"/>
    <x v="0"/>
    <x v="4"/>
    <n v="40"/>
    <x v="1323"/>
    <s v="6 week"/>
    <n v="31.9"/>
    <x v="4"/>
    <n v="39.4"/>
    <x v="0"/>
    <n v="147"/>
    <x v="1"/>
    <x v="114"/>
  </r>
  <r>
    <x v="1394"/>
    <x v="2"/>
    <x v="1"/>
    <x v="2"/>
    <x v="1"/>
    <n v="30"/>
    <x v="1324"/>
    <s v="5 week"/>
    <n v="38.799999999999997"/>
    <x v="0"/>
    <n v="64.900000000000006"/>
    <x v="3"/>
    <n v="77.5"/>
    <x v="2"/>
    <x v="53"/>
  </r>
  <r>
    <x v="1395"/>
    <x v="4"/>
    <x v="0"/>
    <x v="2"/>
    <x v="4"/>
    <n v="37"/>
    <x v="1325"/>
    <s v="6 week"/>
    <n v="22.5"/>
    <x v="3"/>
    <n v="60.1"/>
    <x v="3"/>
    <n v="149"/>
    <x v="1"/>
    <x v="327"/>
  </r>
  <r>
    <x v="1396"/>
    <x v="3"/>
    <x v="2"/>
    <x v="1"/>
    <x v="3"/>
    <n v="38"/>
    <x v="1326"/>
    <s v="6 week"/>
    <n v="32.6"/>
    <x v="0"/>
    <n v="88.5"/>
    <x v="4"/>
    <n v="73.2"/>
    <x v="2"/>
    <x v="260"/>
  </r>
  <r>
    <x v="1397"/>
    <x v="4"/>
    <x v="1"/>
    <x v="1"/>
    <x v="1"/>
    <n v="22"/>
    <x v="1327"/>
    <s v="4 week"/>
    <n v="18.5"/>
    <x v="2"/>
    <n v="54.7"/>
    <x v="2"/>
    <n v="114.5"/>
    <x v="4"/>
    <x v="718"/>
  </r>
  <r>
    <x v="1398"/>
    <x v="4"/>
    <x v="2"/>
    <x v="0"/>
    <x v="2"/>
    <n v="23"/>
    <x v="1328"/>
    <s v="4 week"/>
    <n v="25.3"/>
    <x v="1"/>
    <n v="35.4"/>
    <x v="0"/>
    <n v="61.7"/>
    <x v="0"/>
    <x v="43"/>
  </r>
  <r>
    <x v="1399"/>
    <x v="1"/>
    <x v="0"/>
    <x v="1"/>
    <x v="1"/>
    <n v="11"/>
    <x v="1329"/>
    <s v="2 week"/>
    <n v="30.5"/>
    <x v="4"/>
    <n v="54.3"/>
    <x v="2"/>
    <n v="170"/>
    <x v="3"/>
    <x v="719"/>
  </r>
  <r>
    <x v="1400"/>
    <x v="0"/>
    <x v="3"/>
    <x v="1"/>
    <x v="3"/>
    <n v="29"/>
    <x v="1330"/>
    <s v="5 week"/>
    <n v="18"/>
    <x v="2"/>
    <n v="82.7"/>
    <x v="4"/>
    <n v="166"/>
    <x v="3"/>
    <x v="720"/>
  </r>
  <r>
    <x v="1401"/>
    <x v="4"/>
    <x v="3"/>
    <x v="0"/>
    <x v="5"/>
    <n v="49"/>
    <x v="1331"/>
    <s v="7 week"/>
    <n v="29"/>
    <x v="4"/>
    <n v="58.8"/>
    <x v="3"/>
    <n v="135.4"/>
    <x v="1"/>
    <x v="590"/>
  </r>
  <r>
    <x v="1402"/>
    <x v="1"/>
    <x v="2"/>
    <x v="2"/>
    <x v="2"/>
    <n v="26"/>
    <x v="1332"/>
    <s v="4 week"/>
    <n v="33"/>
    <x v="0"/>
    <n v="31.2"/>
    <x v="0"/>
    <n v="196.3"/>
    <x v="3"/>
    <x v="206"/>
  </r>
  <r>
    <x v="1403"/>
    <x v="0"/>
    <x v="3"/>
    <x v="2"/>
    <x v="2"/>
    <n v="8"/>
    <x v="1333"/>
    <s v="2 week"/>
    <n v="23"/>
    <x v="3"/>
    <n v="30.7"/>
    <x v="0"/>
    <n v="93.7"/>
    <x v="2"/>
    <x v="721"/>
  </r>
  <r>
    <x v="1404"/>
    <x v="1"/>
    <x v="2"/>
    <x v="1"/>
    <x v="0"/>
    <n v="36"/>
    <x v="1334"/>
    <s v="6 week"/>
    <n v="17.7"/>
    <x v="2"/>
    <n v="75.599999999999994"/>
    <x v="1"/>
    <n v="46.4"/>
    <x v="0"/>
    <x v="307"/>
  </r>
  <r>
    <x v="1405"/>
    <x v="3"/>
    <x v="3"/>
    <x v="0"/>
    <x v="4"/>
    <n v="44"/>
    <x v="1335"/>
    <s v="7 week"/>
    <n v="20"/>
    <x v="3"/>
    <n v="30.2"/>
    <x v="0"/>
    <n v="56.2"/>
    <x v="0"/>
    <x v="36"/>
  </r>
  <r>
    <x v="1406"/>
    <x v="3"/>
    <x v="3"/>
    <x v="1"/>
    <x v="2"/>
    <n v="25"/>
    <x v="1336"/>
    <s v="4 week"/>
    <n v="16.8"/>
    <x v="2"/>
    <n v="86.2"/>
    <x v="4"/>
    <n v="117.9"/>
    <x v="4"/>
    <x v="722"/>
  </r>
  <r>
    <x v="1407"/>
    <x v="1"/>
    <x v="1"/>
    <x v="1"/>
    <x v="4"/>
    <n v="17"/>
    <x v="1337"/>
    <s v="3 week"/>
    <n v="18.899999999999999"/>
    <x v="2"/>
    <n v="51"/>
    <x v="2"/>
    <n v="144.80000000000001"/>
    <x v="1"/>
    <x v="635"/>
  </r>
  <r>
    <x v="1408"/>
    <x v="4"/>
    <x v="0"/>
    <x v="0"/>
    <x v="2"/>
    <n v="27"/>
    <x v="1338"/>
    <s v="4 week"/>
    <n v="33.299999999999997"/>
    <x v="0"/>
    <n v="66"/>
    <x v="1"/>
    <n v="80.3"/>
    <x v="2"/>
    <x v="10"/>
  </r>
  <r>
    <x v="1409"/>
    <x v="3"/>
    <x v="1"/>
    <x v="2"/>
    <x v="3"/>
    <n v="46"/>
    <x v="1339"/>
    <s v="7 week"/>
    <n v="29.3"/>
    <x v="4"/>
    <n v="41.6"/>
    <x v="0"/>
    <n v="158.80000000000001"/>
    <x v="1"/>
    <x v="28"/>
  </r>
  <r>
    <x v="1410"/>
    <x v="1"/>
    <x v="3"/>
    <x v="1"/>
    <x v="2"/>
    <n v="52"/>
    <x v="1340"/>
    <s v="8 week"/>
    <n v="17.2"/>
    <x v="2"/>
    <n v="62.2"/>
    <x v="3"/>
    <n v="195.8"/>
    <x v="3"/>
    <x v="384"/>
  </r>
  <r>
    <x v="1411"/>
    <x v="4"/>
    <x v="3"/>
    <x v="1"/>
    <x v="2"/>
    <n v="17"/>
    <x v="1341"/>
    <s v="3 week"/>
    <n v="31.1"/>
    <x v="4"/>
    <n v="78"/>
    <x v="1"/>
    <n v="98.5"/>
    <x v="2"/>
    <x v="299"/>
  </r>
  <r>
    <x v="1412"/>
    <x v="2"/>
    <x v="2"/>
    <x v="1"/>
    <x v="4"/>
    <n v="25"/>
    <x v="1342"/>
    <s v="4 week"/>
    <n v="39.5"/>
    <x v="0"/>
    <n v="48.4"/>
    <x v="2"/>
    <n v="74.599999999999994"/>
    <x v="2"/>
    <x v="409"/>
  </r>
  <r>
    <x v="1413"/>
    <x v="4"/>
    <x v="1"/>
    <x v="0"/>
    <x v="1"/>
    <n v="40"/>
    <x v="1343"/>
    <s v="6 week"/>
    <n v="36.700000000000003"/>
    <x v="0"/>
    <n v="87.2"/>
    <x v="4"/>
    <n v="32.200000000000003"/>
    <x v="5"/>
    <x v="43"/>
  </r>
  <r>
    <x v="1414"/>
    <x v="1"/>
    <x v="0"/>
    <x v="1"/>
    <x v="1"/>
    <n v="29"/>
    <x v="1344"/>
    <s v="5 week"/>
    <n v="33.6"/>
    <x v="0"/>
    <n v="75.900000000000006"/>
    <x v="1"/>
    <n v="64.7"/>
    <x v="0"/>
    <x v="202"/>
  </r>
  <r>
    <x v="1415"/>
    <x v="4"/>
    <x v="2"/>
    <x v="2"/>
    <x v="4"/>
    <n v="37"/>
    <x v="1345"/>
    <s v="6 week"/>
    <n v="26.8"/>
    <x v="1"/>
    <n v="71.599999999999994"/>
    <x v="1"/>
    <n v="145.6"/>
    <x v="1"/>
    <x v="366"/>
  </r>
  <r>
    <x v="1416"/>
    <x v="0"/>
    <x v="0"/>
    <x v="1"/>
    <x v="4"/>
    <n v="11"/>
    <x v="1346"/>
    <s v="2 week"/>
    <n v="25.6"/>
    <x v="1"/>
    <n v="55.2"/>
    <x v="3"/>
    <n v="175.7"/>
    <x v="3"/>
    <x v="723"/>
  </r>
  <r>
    <x v="1417"/>
    <x v="0"/>
    <x v="0"/>
    <x v="1"/>
    <x v="2"/>
    <n v="59"/>
    <x v="1347"/>
    <s v="9 week"/>
    <n v="19.600000000000001"/>
    <x v="2"/>
    <m/>
    <x v="5"/>
    <n v="124.4"/>
    <x v="4"/>
    <x v="724"/>
  </r>
  <r>
    <x v="1418"/>
    <x v="3"/>
    <x v="3"/>
    <x v="1"/>
    <x v="4"/>
    <n v="40"/>
    <x v="1348"/>
    <s v="6 week"/>
    <n v="30.4"/>
    <x v="4"/>
    <n v="42.4"/>
    <x v="0"/>
    <n v="74.599999999999994"/>
    <x v="2"/>
    <x v="161"/>
  </r>
  <r>
    <x v="1419"/>
    <x v="1"/>
    <x v="2"/>
    <x v="2"/>
    <x v="6"/>
    <n v="5"/>
    <x v="1349"/>
    <s v="1 week"/>
    <n v="28.2"/>
    <x v="4"/>
    <n v="55.7"/>
    <x v="3"/>
    <n v="102.9"/>
    <x v="4"/>
    <x v="725"/>
  </r>
  <r>
    <x v="1420"/>
    <x v="1"/>
    <x v="1"/>
    <x v="1"/>
    <x v="2"/>
    <n v="36"/>
    <x v="1350"/>
    <s v="6 week"/>
    <n v="29.3"/>
    <x v="4"/>
    <n v="45.8"/>
    <x v="2"/>
    <n v="188.3"/>
    <x v="3"/>
    <x v="726"/>
  </r>
  <r>
    <x v="1421"/>
    <x v="0"/>
    <x v="1"/>
    <x v="1"/>
    <x v="0"/>
    <n v="59"/>
    <x v="1351"/>
    <s v="9 week"/>
    <n v="27.4"/>
    <x v="1"/>
    <n v="78.8"/>
    <x v="1"/>
    <n v="184.3"/>
    <x v="3"/>
    <x v="629"/>
  </r>
  <r>
    <x v="1422"/>
    <x v="0"/>
    <x v="4"/>
    <x v="1"/>
    <x v="0"/>
    <n v="60"/>
    <x v="1352"/>
    <s v="9 week"/>
    <n v="28.6"/>
    <x v="4"/>
    <n v="72.3"/>
    <x v="1"/>
    <n v="108.1"/>
    <x v="4"/>
    <x v="570"/>
  </r>
  <r>
    <x v="1423"/>
    <x v="2"/>
    <x v="2"/>
    <x v="0"/>
    <x v="4"/>
    <n v="56"/>
    <x v="1353"/>
    <s v="8 week"/>
    <n v="18.2"/>
    <x v="2"/>
    <n v="32.6"/>
    <x v="0"/>
    <n v="199.3"/>
    <x v="3"/>
    <x v="727"/>
  </r>
  <r>
    <x v="1424"/>
    <x v="2"/>
    <x v="1"/>
    <x v="0"/>
    <x v="1"/>
    <n v="47"/>
    <x v="1354"/>
    <s v="7 week"/>
    <n v="26.6"/>
    <x v="1"/>
    <n v="33.9"/>
    <x v="0"/>
    <n v="53.2"/>
    <x v="0"/>
    <x v="453"/>
  </r>
  <r>
    <x v="1425"/>
    <x v="4"/>
    <x v="2"/>
    <x v="2"/>
    <x v="6"/>
    <n v="46"/>
    <x v="1355"/>
    <s v="7 week"/>
    <n v="22.6"/>
    <x v="3"/>
    <n v="57"/>
    <x v="3"/>
    <n v="22.4"/>
    <x v="5"/>
    <x v="470"/>
  </r>
  <r>
    <x v="1426"/>
    <x v="2"/>
    <x v="4"/>
    <x v="2"/>
    <x v="1"/>
    <n v="11"/>
    <x v="387"/>
    <s v="2 week"/>
    <n v="37.6"/>
    <x v="0"/>
    <n v="60.3"/>
    <x v="3"/>
    <n v="143.80000000000001"/>
    <x v="1"/>
    <x v="728"/>
  </r>
  <r>
    <x v="1427"/>
    <x v="3"/>
    <x v="2"/>
    <x v="0"/>
    <x v="1"/>
    <n v="16"/>
    <x v="1356"/>
    <s v="3 week"/>
    <n v="31.4"/>
    <x v="4"/>
    <n v="73.599999999999994"/>
    <x v="1"/>
    <n v="178.5"/>
    <x v="3"/>
    <x v="222"/>
  </r>
  <r>
    <x v="1428"/>
    <x v="1"/>
    <x v="4"/>
    <x v="1"/>
    <x v="0"/>
    <n v="3"/>
    <x v="1357"/>
    <s v="1 week"/>
    <n v="38.9"/>
    <x v="0"/>
    <n v="68.8"/>
    <x v="1"/>
    <n v="86.5"/>
    <x v="2"/>
    <x v="729"/>
  </r>
  <r>
    <x v="1429"/>
    <x v="3"/>
    <x v="4"/>
    <x v="1"/>
    <x v="2"/>
    <n v="24"/>
    <x v="1358"/>
    <s v="4 week"/>
    <n v="34.9"/>
    <x v="0"/>
    <n v="84.4"/>
    <x v="4"/>
    <n v="29.5"/>
    <x v="5"/>
    <x v="165"/>
  </r>
  <r>
    <x v="1430"/>
    <x v="1"/>
    <x v="1"/>
    <x v="0"/>
    <x v="2"/>
    <n v="48"/>
    <x v="1359"/>
    <s v="7 week"/>
    <n v="24.3"/>
    <x v="1"/>
    <n v="71.5"/>
    <x v="1"/>
    <n v="78"/>
    <x v="2"/>
    <x v="640"/>
  </r>
  <r>
    <x v="1431"/>
    <x v="3"/>
    <x v="4"/>
    <x v="1"/>
    <x v="0"/>
    <n v="28"/>
    <x v="1128"/>
    <s v="4 week"/>
    <n v="16.600000000000001"/>
    <x v="2"/>
    <n v="89"/>
    <x v="4"/>
    <n v="160"/>
    <x v="1"/>
    <x v="474"/>
  </r>
  <r>
    <x v="1432"/>
    <x v="3"/>
    <x v="0"/>
    <x v="1"/>
    <x v="6"/>
    <n v="25"/>
    <x v="1360"/>
    <s v="4 week"/>
    <n v="29"/>
    <x v="4"/>
    <n v="76.099999999999994"/>
    <x v="1"/>
    <n v="118.8"/>
    <x v="4"/>
    <x v="323"/>
  </r>
  <r>
    <x v="1433"/>
    <x v="3"/>
    <x v="1"/>
    <x v="0"/>
    <x v="1"/>
    <n v="56"/>
    <x v="1361"/>
    <s v="8 week"/>
    <n v="25"/>
    <x v="1"/>
    <n v="88.2"/>
    <x v="4"/>
    <n v="161.19999999999999"/>
    <x v="3"/>
    <x v="649"/>
  </r>
  <r>
    <x v="1434"/>
    <x v="3"/>
    <x v="4"/>
    <x v="1"/>
    <x v="1"/>
    <n v="33"/>
    <x v="1362"/>
    <s v="5 week"/>
    <n v="25.8"/>
    <x v="1"/>
    <n v="73"/>
    <x v="1"/>
    <n v="181.9"/>
    <x v="3"/>
    <x v="452"/>
  </r>
  <r>
    <x v="1435"/>
    <x v="1"/>
    <x v="0"/>
    <x v="2"/>
    <x v="6"/>
    <n v="23"/>
    <x v="1363"/>
    <s v="4 week"/>
    <n v="30.6"/>
    <x v="4"/>
    <n v="49.6"/>
    <x v="2"/>
    <n v="116.3"/>
    <x v="4"/>
    <x v="214"/>
  </r>
  <r>
    <x v="1436"/>
    <x v="3"/>
    <x v="4"/>
    <x v="2"/>
    <x v="5"/>
    <n v="31"/>
    <x v="1364"/>
    <s v="5 week"/>
    <n v="26.9"/>
    <x v="1"/>
    <n v="70.099999999999994"/>
    <x v="1"/>
    <n v="161.69999999999999"/>
    <x v="3"/>
    <x v="671"/>
  </r>
  <r>
    <x v="1437"/>
    <x v="3"/>
    <x v="3"/>
    <x v="2"/>
    <x v="7"/>
    <n v="12"/>
    <x v="1365"/>
    <s v="2 week"/>
    <n v="31.1"/>
    <x v="4"/>
    <n v="49.7"/>
    <x v="2"/>
    <n v="79.900000000000006"/>
    <x v="2"/>
    <x v="730"/>
  </r>
  <r>
    <x v="1438"/>
    <x v="0"/>
    <x v="4"/>
    <x v="2"/>
    <x v="3"/>
    <n v="34"/>
    <x v="645"/>
    <s v="5 week"/>
    <n v="26.1"/>
    <x v="1"/>
    <n v="88.4"/>
    <x v="4"/>
    <n v="86.6"/>
    <x v="2"/>
    <x v="225"/>
  </r>
  <r>
    <x v="1439"/>
    <x v="3"/>
    <x v="3"/>
    <x v="0"/>
    <x v="0"/>
    <n v="44"/>
    <x v="1366"/>
    <s v="7 week"/>
    <n v="30.4"/>
    <x v="4"/>
    <n v="83.3"/>
    <x v="4"/>
    <n v="57.2"/>
    <x v="0"/>
    <x v="431"/>
  </r>
  <r>
    <x v="1440"/>
    <x v="1"/>
    <x v="3"/>
    <x v="1"/>
    <x v="0"/>
    <n v="58"/>
    <x v="1367"/>
    <s v="9 week"/>
    <n v="34.4"/>
    <x v="0"/>
    <n v="58.3"/>
    <x v="3"/>
    <n v="79.900000000000006"/>
    <x v="2"/>
    <x v="658"/>
  </r>
  <r>
    <x v="1441"/>
    <x v="3"/>
    <x v="0"/>
    <x v="2"/>
    <x v="1"/>
    <n v="34"/>
    <x v="1368"/>
    <s v="5 week"/>
    <n v="36.700000000000003"/>
    <x v="0"/>
    <n v="30"/>
    <x v="5"/>
    <n v="12.1"/>
    <x v="5"/>
    <x v="211"/>
  </r>
  <r>
    <x v="1442"/>
    <x v="3"/>
    <x v="3"/>
    <x v="0"/>
    <x v="0"/>
    <n v="49"/>
    <x v="1369"/>
    <s v="7 week"/>
    <n v="18.399999999999999"/>
    <x v="2"/>
    <n v="49"/>
    <x v="2"/>
    <n v="75.3"/>
    <x v="2"/>
    <x v="58"/>
  </r>
  <r>
    <x v="1443"/>
    <x v="1"/>
    <x v="3"/>
    <x v="1"/>
    <x v="4"/>
    <n v="23"/>
    <x v="1370"/>
    <s v="4 week"/>
    <n v="27.4"/>
    <x v="1"/>
    <n v="40.700000000000003"/>
    <x v="0"/>
    <n v="16.399999999999999"/>
    <x v="5"/>
    <x v="731"/>
  </r>
  <r>
    <x v="1444"/>
    <x v="2"/>
    <x v="0"/>
    <x v="1"/>
    <x v="4"/>
    <n v="42"/>
    <x v="1371"/>
    <s v="6 week"/>
    <n v="21.7"/>
    <x v="3"/>
    <n v="79"/>
    <x v="1"/>
    <n v="94.3"/>
    <x v="2"/>
    <x v="658"/>
  </r>
  <r>
    <x v="1445"/>
    <x v="2"/>
    <x v="2"/>
    <x v="1"/>
    <x v="1"/>
    <n v="2"/>
    <x v="1372"/>
    <s v="1 week"/>
    <n v="21.1"/>
    <x v="3"/>
    <n v="88.8"/>
    <x v="4"/>
    <n v="155.4"/>
    <x v="1"/>
    <x v="732"/>
  </r>
  <r>
    <x v="1446"/>
    <x v="3"/>
    <x v="1"/>
    <x v="2"/>
    <x v="1"/>
    <n v="12"/>
    <x v="1373"/>
    <s v="2 week"/>
    <n v="31.2"/>
    <x v="4"/>
    <n v="53.7"/>
    <x v="2"/>
    <n v="14.9"/>
    <x v="5"/>
    <x v="733"/>
  </r>
  <r>
    <x v="1447"/>
    <x v="1"/>
    <x v="1"/>
    <x v="1"/>
    <x v="2"/>
    <n v="13"/>
    <x v="1374"/>
    <s v="2 week"/>
    <n v="17.5"/>
    <x v="2"/>
    <n v="74.2"/>
    <x v="1"/>
    <n v="119.9"/>
    <x v="4"/>
    <x v="734"/>
  </r>
  <r>
    <x v="1448"/>
    <x v="1"/>
    <x v="3"/>
    <x v="1"/>
    <x v="0"/>
    <n v="43"/>
    <x v="1375"/>
    <s v="7 week"/>
    <n v="24.6"/>
    <x v="1"/>
    <n v="58.9"/>
    <x v="3"/>
    <n v="67.900000000000006"/>
    <x v="0"/>
    <x v="282"/>
  </r>
  <r>
    <x v="1449"/>
    <x v="0"/>
    <x v="0"/>
    <x v="0"/>
    <x v="3"/>
    <n v="27"/>
    <x v="1376"/>
    <s v="4 week"/>
    <n v="18"/>
    <x v="2"/>
    <n v="73.400000000000006"/>
    <x v="1"/>
    <n v="198.3"/>
    <x v="3"/>
    <x v="735"/>
  </r>
  <r>
    <x v="1450"/>
    <x v="3"/>
    <x v="2"/>
    <x v="1"/>
    <x v="4"/>
    <n v="18"/>
    <x v="1377"/>
    <s v="3 week"/>
    <n v="32.4"/>
    <x v="0"/>
    <n v="34.6"/>
    <x v="0"/>
    <n v="62.4"/>
    <x v="0"/>
    <x v="736"/>
  </r>
  <r>
    <x v="1451"/>
    <x v="4"/>
    <x v="4"/>
    <x v="1"/>
    <x v="2"/>
    <n v="12"/>
    <x v="1378"/>
    <s v="2 week"/>
    <n v="25.5"/>
    <x v="1"/>
    <n v="76.3"/>
    <x v="1"/>
    <n v="173.9"/>
    <x v="3"/>
    <x v="737"/>
  </r>
  <r>
    <x v="1452"/>
    <x v="3"/>
    <x v="0"/>
    <x v="2"/>
    <x v="0"/>
    <n v="48"/>
    <x v="1379"/>
    <s v="7 week"/>
    <n v="38.299999999999997"/>
    <x v="0"/>
    <n v="48"/>
    <x v="2"/>
    <n v="195.8"/>
    <x v="3"/>
    <x v="727"/>
  </r>
  <r>
    <x v="1453"/>
    <x v="1"/>
    <x v="2"/>
    <x v="2"/>
    <x v="0"/>
    <n v="37"/>
    <x v="1380"/>
    <s v="6 week"/>
    <n v="21.2"/>
    <x v="3"/>
    <n v="87.7"/>
    <x v="4"/>
    <n v="34.1"/>
    <x v="5"/>
    <x v="35"/>
  </r>
  <r>
    <x v="1454"/>
    <x v="2"/>
    <x v="4"/>
    <x v="0"/>
    <x v="2"/>
    <n v="39"/>
    <x v="1381"/>
    <s v="6 week"/>
    <n v="19"/>
    <x v="2"/>
    <n v="71.7"/>
    <x v="1"/>
    <n v="157.9"/>
    <x v="1"/>
    <x v="36"/>
  </r>
  <r>
    <x v="1455"/>
    <x v="2"/>
    <x v="0"/>
    <x v="1"/>
    <x v="6"/>
    <n v="51"/>
    <x v="1382"/>
    <s v="8 week"/>
    <n v="33.799999999999997"/>
    <x v="0"/>
    <n v="67.900000000000006"/>
    <x v="1"/>
    <n v="129.9"/>
    <x v="4"/>
    <x v="134"/>
  </r>
  <r>
    <x v="1456"/>
    <x v="4"/>
    <x v="0"/>
    <x v="0"/>
    <x v="2"/>
    <n v="35"/>
    <x v="1383"/>
    <s v="5 week"/>
    <n v="29.7"/>
    <x v="4"/>
    <n v="40.9"/>
    <x v="0"/>
    <n v="57.7"/>
    <x v="0"/>
    <x v="152"/>
  </r>
  <r>
    <x v="1457"/>
    <x v="3"/>
    <x v="3"/>
    <x v="1"/>
    <x v="0"/>
    <n v="43"/>
    <x v="946"/>
    <s v="7 week"/>
    <n v="19.100000000000001"/>
    <x v="2"/>
    <n v="74.2"/>
    <x v="1"/>
    <n v="35.9"/>
    <x v="5"/>
    <x v="30"/>
  </r>
  <r>
    <x v="1458"/>
    <x v="2"/>
    <x v="4"/>
    <x v="0"/>
    <x v="1"/>
    <n v="27"/>
    <x v="670"/>
    <s v="4 week"/>
    <n v="31.4"/>
    <x v="4"/>
    <n v="38.299999999999997"/>
    <x v="0"/>
    <n v="37.6"/>
    <x v="5"/>
    <x v="417"/>
  </r>
  <r>
    <x v="1459"/>
    <x v="2"/>
    <x v="0"/>
    <x v="1"/>
    <x v="1"/>
    <n v="29"/>
    <x v="1384"/>
    <s v="5 week"/>
    <n v="31.5"/>
    <x v="4"/>
    <n v="53.1"/>
    <x v="2"/>
    <n v="192.9"/>
    <x v="3"/>
    <x v="479"/>
  </r>
  <r>
    <x v="1460"/>
    <x v="3"/>
    <x v="3"/>
    <x v="1"/>
    <x v="4"/>
    <n v="9"/>
    <x v="1271"/>
    <s v="2 week"/>
    <n v="16.899999999999999"/>
    <x v="2"/>
    <n v="41.8"/>
    <x v="0"/>
    <n v="35.1"/>
    <x v="5"/>
    <x v="738"/>
  </r>
  <r>
    <x v="1461"/>
    <x v="2"/>
    <x v="0"/>
    <x v="1"/>
    <x v="3"/>
    <n v="38"/>
    <x v="957"/>
    <s v="6 week"/>
    <n v="24.4"/>
    <x v="1"/>
    <n v="34.6"/>
    <x v="0"/>
    <n v="109.7"/>
    <x v="4"/>
    <x v="163"/>
  </r>
  <r>
    <x v="1462"/>
    <x v="2"/>
    <x v="2"/>
    <x v="2"/>
    <x v="4"/>
    <n v="44"/>
    <x v="125"/>
    <s v="7 week"/>
    <n v="26.7"/>
    <x v="1"/>
    <n v="45.1"/>
    <x v="2"/>
    <n v="105.4"/>
    <x v="4"/>
    <x v="11"/>
  </r>
  <r>
    <x v="1463"/>
    <x v="1"/>
    <x v="1"/>
    <x v="1"/>
    <x v="1"/>
    <n v="54"/>
    <x v="348"/>
    <s v="8 week"/>
    <n v="20.8"/>
    <x v="3"/>
    <n v="73.8"/>
    <x v="1"/>
    <n v="147.5"/>
    <x v="1"/>
    <x v="205"/>
  </r>
  <r>
    <x v="1464"/>
    <x v="0"/>
    <x v="3"/>
    <x v="1"/>
    <x v="2"/>
    <n v="1"/>
    <x v="1385"/>
    <s v="1 week"/>
    <n v="26.3"/>
    <x v="1"/>
    <n v="47.6"/>
    <x v="2"/>
    <n v="114.5"/>
    <x v="4"/>
    <x v="739"/>
  </r>
  <r>
    <x v="1465"/>
    <x v="4"/>
    <x v="2"/>
    <x v="1"/>
    <x v="4"/>
    <n v="3"/>
    <x v="429"/>
    <s v="1 week"/>
    <n v="28.2"/>
    <x v="4"/>
    <n v="39.299999999999997"/>
    <x v="0"/>
    <n v="196.1"/>
    <x v="3"/>
    <x v="740"/>
  </r>
  <r>
    <x v="1466"/>
    <x v="2"/>
    <x v="0"/>
    <x v="2"/>
    <x v="2"/>
    <n v="24"/>
    <x v="1386"/>
    <s v="4 week"/>
    <n v="31.8"/>
    <x v="4"/>
    <n v="68.5"/>
    <x v="1"/>
    <n v="77"/>
    <x v="2"/>
    <x v="741"/>
  </r>
  <r>
    <x v="1467"/>
    <x v="4"/>
    <x v="0"/>
    <x v="0"/>
    <x v="2"/>
    <n v="44"/>
    <x v="1387"/>
    <s v="7 week"/>
    <n v="23.6"/>
    <x v="3"/>
    <n v="69.099999999999994"/>
    <x v="1"/>
    <n v="30.6"/>
    <x v="5"/>
    <x v="29"/>
  </r>
  <r>
    <x v="1468"/>
    <x v="2"/>
    <x v="0"/>
    <x v="2"/>
    <x v="0"/>
    <n v="48"/>
    <x v="1388"/>
    <s v="7 week"/>
    <n v="30.1"/>
    <x v="4"/>
    <n v="79.7"/>
    <x v="1"/>
    <n v="76.900000000000006"/>
    <x v="2"/>
    <x v="441"/>
  </r>
  <r>
    <x v="1469"/>
    <x v="1"/>
    <x v="2"/>
    <x v="0"/>
    <x v="6"/>
    <n v="14"/>
    <x v="811"/>
    <s v="2 week"/>
    <n v="15.2"/>
    <x v="2"/>
    <n v="42.2"/>
    <x v="0"/>
    <n v="79.099999999999994"/>
    <x v="2"/>
    <x v="742"/>
  </r>
  <r>
    <x v="1470"/>
    <x v="2"/>
    <x v="0"/>
    <x v="0"/>
    <x v="7"/>
    <n v="47"/>
    <x v="1389"/>
    <s v="7 week"/>
    <n v="19.399999999999999"/>
    <x v="2"/>
    <n v="48.6"/>
    <x v="2"/>
    <n v="88.6"/>
    <x v="2"/>
    <x v="641"/>
  </r>
  <r>
    <x v="1471"/>
    <x v="4"/>
    <x v="0"/>
    <x v="0"/>
    <x v="2"/>
    <n v="58"/>
    <x v="1390"/>
    <s v="9 week"/>
    <n v="36"/>
    <x v="0"/>
    <n v="57.4"/>
    <x v="3"/>
    <n v="174.9"/>
    <x v="3"/>
    <x v="90"/>
  </r>
  <r>
    <x v="1472"/>
    <x v="0"/>
    <x v="2"/>
    <x v="1"/>
    <x v="3"/>
    <n v="42"/>
    <x v="1391"/>
    <s v="6 week"/>
    <n v="25.9"/>
    <x v="1"/>
    <n v="32.6"/>
    <x v="0"/>
    <n v="148.5"/>
    <x v="1"/>
    <x v="338"/>
  </r>
  <r>
    <x v="1473"/>
    <x v="0"/>
    <x v="2"/>
    <x v="1"/>
    <x v="2"/>
    <n v="22"/>
    <x v="1392"/>
    <s v="4 week"/>
    <n v="35.4"/>
    <x v="0"/>
    <n v="50.4"/>
    <x v="2"/>
    <n v="115.4"/>
    <x v="4"/>
    <x v="185"/>
  </r>
  <r>
    <x v="1474"/>
    <x v="0"/>
    <x v="3"/>
    <x v="1"/>
    <x v="2"/>
    <n v="38"/>
    <x v="1393"/>
    <s v="6 week"/>
    <n v="25.8"/>
    <x v="1"/>
    <n v="45"/>
    <x v="0"/>
    <n v="20.8"/>
    <x v="5"/>
    <x v="129"/>
  </r>
  <r>
    <x v="1475"/>
    <x v="4"/>
    <x v="4"/>
    <x v="2"/>
    <x v="0"/>
    <n v="32"/>
    <x v="1394"/>
    <s v="5 week"/>
    <n v="22.5"/>
    <x v="3"/>
    <n v="60"/>
    <x v="3"/>
    <n v="166.7"/>
    <x v="3"/>
    <x v="404"/>
  </r>
  <r>
    <x v="1476"/>
    <x v="3"/>
    <x v="2"/>
    <x v="0"/>
    <x v="4"/>
    <n v="7"/>
    <x v="1395"/>
    <s v="1 week"/>
    <n v="35.6"/>
    <x v="0"/>
    <n v="51.9"/>
    <x v="2"/>
    <n v="174.4"/>
    <x v="3"/>
    <x v="743"/>
  </r>
  <r>
    <x v="1477"/>
    <x v="2"/>
    <x v="0"/>
    <x v="0"/>
    <x v="4"/>
    <n v="22"/>
    <x v="1396"/>
    <s v="4 week"/>
    <n v="16.3"/>
    <x v="2"/>
    <n v="78.400000000000006"/>
    <x v="1"/>
    <n v="119.5"/>
    <x v="4"/>
    <x v="239"/>
  </r>
  <r>
    <x v="1478"/>
    <x v="4"/>
    <x v="2"/>
    <x v="2"/>
    <x v="0"/>
    <n v="60"/>
    <x v="350"/>
    <s v="9 week"/>
    <n v="32.700000000000003"/>
    <x v="0"/>
    <n v="32.4"/>
    <x v="0"/>
    <n v="149.9"/>
    <x v="1"/>
    <x v="598"/>
  </r>
  <r>
    <x v="1479"/>
    <x v="4"/>
    <x v="4"/>
    <x v="2"/>
    <x v="2"/>
    <n v="48"/>
    <x v="1397"/>
    <s v="7 week"/>
    <n v="35.200000000000003"/>
    <x v="0"/>
    <n v="74.8"/>
    <x v="1"/>
    <n v="129.19999999999999"/>
    <x v="4"/>
    <x v="214"/>
  </r>
  <r>
    <x v="1480"/>
    <x v="0"/>
    <x v="4"/>
    <x v="2"/>
    <x v="6"/>
    <n v="43"/>
    <x v="1398"/>
    <s v="7 week"/>
    <n v="30.6"/>
    <x v="4"/>
    <n v="40.700000000000003"/>
    <x v="0"/>
    <n v="40.4"/>
    <x v="0"/>
    <x v="561"/>
  </r>
  <r>
    <x v="1481"/>
    <x v="2"/>
    <x v="0"/>
    <x v="0"/>
    <x v="2"/>
    <n v="8"/>
    <x v="1075"/>
    <s v="2 week"/>
    <n v="30.4"/>
    <x v="4"/>
    <n v="56.1"/>
    <x v="3"/>
    <n v="84.4"/>
    <x v="2"/>
    <x v="744"/>
  </r>
  <r>
    <x v="1482"/>
    <x v="1"/>
    <x v="2"/>
    <x v="1"/>
    <x v="4"/>
    <n v="26"/>
    <x v="1399"/>
    <s v="4 week"/>
    <n v="15.5"/>
    <x v="2"/>
    <n v="68.2"/>
    <x v="1"/>
    <n v="179.3"/>
    <x v="3"/>
    <x v="640"/>
  </r>
  <r>
    <x v="1483"/>
    <x v="0"/>
    <x v="1"/>
    <x v="0"/>
    <x v="1"/>
    <n v="20"/>
    <x v="1400"/>
    <s v="3 week"/>
    <n v="22.5"/>
    <x v="3"/>
    <n v="83"/>
    <x v="4"/>
    <n v="195.9"/>
    <x v="3"/>
    <x v="234"/>
  </r>
  <r>
    <x v="1484"/>
    <x v="4"/>
    <x v="0"/>
    <x v="2"/>
    <x v="2"/>
    <n v="56"/>
    <x v="1401"/>
    <s v="8 week"/>
    <n v="18.8"/>
    <x v="2"/>
    <n v="59.4"/>
    <x v="3"/>
    <n v="46.6"/>
    <x v="0"/>
    <x v="287"/>
  </r>
  <r>
    <x v="1485"/>
    <x v="3"/>
    <x v="0"/>
    <x v="0"/>
    <x v="6"/>
    <n v="52"/>
    <x v="369"/>
    <s v="8 week"/>
    <n v="19.3"/>
    <x v="2"/>
    <n v="82.7"/>
    <x v="4"/>
    <n v="195.2"/>
    <x v="3"/>
    <x v="493"/>
  </r>
  <r>
    <x v="1486"/>
    <x v="1"/>
    <x v="3"/>
    <x v="2"/>
    <x v="4"/>
    <n v="25"/>
    <x v="187"/>
    <s v="4 week"/>
    <n v="36.299999999999997"/>
    <x v="0"/>
    <n v="72.3"/>
    <x v="1"/>
    <n v="149.5"/>
    <x v="1"/>
    <x v="229"/>
  </r>
  <r>
    <x v="1487"/>
    <x v="2"/>
    <x v="3"/>
    <x v="0"/>
    <x v="2"/>
    <n v="58"/>
    <x v="1402"/>
    <s v="9 week"/>
    <n v="16.3"/>
    <x v="2"/>
    <n v="81"/>
    <x v="4"/>
    <n v="199.9"/>
    <x v="3"/>
    <x v="102"/>
  </r>
  <r>
    <x v="1488"/>
    <x v="2"/>
    <x v="4"/>
    <x v="1"/>
    <x v="0"/>
    <n v="3"/>
    <x v="1403"/>
    <s v="1 week"/>
    <n v="34.700000000000003"/>
    <x v="0"/>
    <n v="39.1"/>
    <x v="0"/>
    <n v="197.3"/>
    <x v="3"/>
    <x v="745"/>
  </r>
  <r>
    <x v="1489"/>
    <x v="1"/>
    <x v="0"/>
    <x v="0"/>
    <x v="4"/>
    <n v="30"/>
    <x v="1404"/>
    <s v="5 week"/>
    <n v="33.299999999999997"/>
    <x v="0"/>
    <n v="69.8"/>
    <x v="1"/>
    <n v="105.7"/>
    <x v="4"/>
    <x v="746"/>
  </r>
  <r>
    <x v="1490"/>
    <x v="2"/>
    <x v="0"/>
    <x v="2"/>
    <x v="2"/>
    <n v="24"/>
    <x v="1405"/>
    <s v="4 week"/>
    <n v="33.799999999999997"/>
    <x v="0"/>
    <n v="75.400000000000006"/>
    <x v="1"/>
    <n v="40"/>
    <x v="5"/>
    <x v="735"/>
  </r>
  <r>
    <x v="1491"/>
    <x v="2"/>
    <x v="2"/>
    <x v="0"/>
    <x v="0"/>
    <n v="40"/>
    <x v="1406"/>
    <s v="6 week"/>
    <n v="26.4"/>
    <x v="1"/>
    <n v="31.7"/>
    <x v="0"/>
    <n v="169.9"/>
    <x v="3"/>
    <x v="279"/>
  </r>
  <r>
    <x v="1492"/>
    <x v="0"/>
    <x v="0"/>
    <x v="0"/>
    <x v="4"/>
    <n v="11"/>
    <x v="1407"/>
    <s v="2 week"/>
    <n v="32.1"/>
    <x v="0"/>
    <n v="72.7"/>
    <x v="1"/>
    <n v="21"/>
    <x v="5"/>
    <x v="747"/>
  </r>
  <r>
    <x v="1493"/>
    <x v="4"/>
    <x v="1"/>
    <x v="0"/>
    <x v="4"/>
    <n v="4"/>
    <x v="1408"/>
    <s v="1 week"/>
    <n v="27.1"/>
    <x v="1"/>
    <n v="59.5"/>
    <x v="3"/>
    <n v="186.5"/>
    <x v="3"/>
    <x v="748"/>
  </r>
  <r>
    <x v="1494"/>
    <x v="1"/>
    <x v="1"/>
    <x v="2"/>
    <x v="2"/>
    <n v="26"/>
    <x v="1409"/>
    <s v="4 week"/>
    <n v="36.299999999999997"/>
    <x v="0"/>
    <n v="87.7"/>
    <x v="4"/>
    <n v="195.6"/>
    <x v="3"/>
    <x v="280"/>
  </r>
  <r>
    <x v="1495"/>
    <x v="1"/>
    <x v="3"/>
    <x v="0"/>
    <x v="2"/>
    <n v="27"/>
    <x v="1410"/>
    <s v="4 week"/>
    <n v="24.6"/>
    <x v="1"/>
    <n v="54.7"/>
    <x v="2"/>
    <n v="155.5"/>
    <x v="1"/>
    <x v="48"/>
  </r>
  <r>
    <x v="1496"/>
    <x v="4"/>
    <x v="3"/>
    <x v="1"/>
    <x v="1"/>
    <n v="18"/>
    <x v="1411"/>
    <s v="3 week"/>
    <n v="34.1"/>
    <x v="0"/>
    <n v="58.6"/>
    <x v="3"/>
    <n v="37.700000000000003"/>
    <x v="5"/>
    <x v="494"/>
  </r>
  <r>
    <x v="1497"/>
    <x v="2"/>
    <x v="3"/>
    <x v="0"/>
    <x v="1"/>
    <n v="24"/>
    <x v="1412"/>
    <s v="4 week"/>
    <n v="32.799999999999997"/>
    <x v="0"/>
    <n v="60.2"/>
    <x v="3"/>
    <n v="154"/>
    <x v="1"/>
    <x v="749"/>
  </r>
  <r>
    <x v="1498"/>
    <x v="3"/>
    <x v="2"/>
    <x v="2"/>
    <x v="0"/>
    <n v="4"/>
    <x v="1413"/>
    <s v="1 week"/>
    <n v="36.6"/>
    <x v="0"/>
    <n v="36.700000000000003"/>
    <x v="0"/>
    <n v="110.6"/>
    <x v="4"/>
    <x v="750"/>
  </r>
  <r>
    <x v="1499"/>
    <x v="0"/>
    <x v="1"/>
    <x v="2"/>
    <x v="2"/>
    <n v="39"/>
    <x v="1414"/>
    <s v="6 week"/>
    <n v="15.1"/>
    <x v="2"/>
    <n v="88.6"/>
    <x v="4"/>
    <n v="25.3"/>
    <x v="5"/>
    <x v="289"/>
  </r>
  <r>
    <x v="1500"/>
    <x v="1"/>
    <x v="2"/>
    <x v="2"/>
    <x v="0"/>
    <n v="44"/>
    <x v="1415"/>
    <s v="7 week"/>
    <n v="20.2"/>
    <x v="3"/>
    <n v="79.7"/>
    <x v="1"/>
    <n v="30.1"/>
    <x v="5"/>
    <x v="582"/>
  </r>
  <r>
    <x v="1501"/>
    <x v="3"/>
    <x v="4"/>
    <x v="2"/>
    <x v="5"/>
    <n v="52"/>
    <x v="1416"/>
    <s v="8 week"/>
    <n v="17.8"/>
    <x v="2"/>
    <n v="60.8"/>
    <x v="3"/>
    <n v="120.6"/>
    <x v="4"/>
    <x v="489"/>
  </r>
  <r>
    <x v="1502"/>
    <x v="2"/>
    <x v="0"/>
    <x v="0"/>
    <x v="2"/>
    <n v="22"/>
    <x v="1417"/>
    <s v="4 week"/>
    <n v="26.6"/>
    <x v="1"/>
    <n v="88.5"/>
    <x v="4"/>
    <n v="46.5"/>
    <x v="0"/>
    <x v="751"/>
  </r>
  <r>
    <x v="1503"/>
    <x v="2"/>
    <x v="1"/>
    <x v="2"/>
    <x v="4"/>
    <n v="60"/>
    <x v="1418"/>
    <s v="9 week"/>
    <n v="15.6"/>
    <x v="2"/>
    <n v="48.3"/>
    <x v="2"/>
    <n v="133.30000000000001"/>
    <x v="1"/>
    <x v="22"/>
  </r>
  <r>
    <x v="1504"/>
    <x v="2"/>
    <x v="2"/>
    <x v="0"/>
    <x v="0"/>
    <n v="35"/>
    <x v="1419"/>
    <s v="5 week"/>
    <n v="33.5"/>
    <x v="0"/>
    <n v="82.4"/>
    <x v="4"/>
    <n v="91.3"/>
    <x v="2"/>
    <x v="76"/>
  </r>
  <r>
    <x v="1505"/>
    <x v="0"/>
    <x v="3"/>
    <x v="0"/>
    <x v="7"/>
    <n v="29"/>
    <x v="1420"/>
    <s v="5 week"/>
    <n v="24.1"/>
    <x v="1"/>
    <n v="48"/>
    <x v="2"/>
    <n v="120.6"/>
    <x v="4"/>
    <x v="752"/>
  </r>
  <r>
    <x v="1506"/>
    <x v="2"/>
    <x v="4"/>
    <x v="1"/>
    <x v="0"/>
    <n v="39"/>
    <x v="1421"/>
    <s v="6 week"/>
    <n v="21.8"/>
    <x v="3"/>
    <n v="67.5"/>
    <x v="1"/>
    <n v="153"/>
    <x v="1"/>
    <x v="176"/>
  </r>
  <r>
    <x v="1507"/>
    <x v="4"/>
    <x v="4"/>
    <x v="0"/>
    <x v="1"/>
    <n v="31"/>
    <x v="1422"/>
    <s v="5 week"/>
    <n v="27.1"/>
    <x v="1"/>
    <n v="70.900000000000006"/>
    <x v="1"/>
    <n v="82.5"/>
    <x v="2"/>
    <x v="753"/>
  </r>
  <r>
    <x v="1508"/>
    <x v="0"/>
    <x v="2"/>
    <x v="2"/>
    <x v="0"/>
    <n v="32"/>
    <x v="1423"/>
    <s v="5 week"/>
    <n v="31.5"/>
    <x v="4"/>
    <n v="52.7"/>
    <x v="2"/>
    <n v="14.2"/>
    <x v="5"/>
    <x v="78"/>
  </r>
  <r>
    <x v="1509"/>
    <x v="1"/>
    <x v="2"/>
    <x v="2"/>
    <x v="1"/>
    <n v="45"/>
    <x v="1424"/>
    <s v="7 week"/>
    <n v="17.5"/>
    <x v="2"/>
    <n v="85.8"/>
    <x v="4"/>
    <n v="89.3"/>
    <x v="2"/>
    <x v="315"/>
  </r>
  <r>
    <x v="1510"/>
    <x v="3"/>
    <x v="3"/>
    <x v="2"/>
    <x v="0"/>
    <n v="13"/>
    <x v="1425"/>
    <s v="2 week"/>
    <n v="23.9"/>
    <x v="3"/>
    <n v="43.1"/>
    <x v="0"/>
    <n v="163"/>
    <x v="3"/>
    <x v="754"/>
  </r>
  <r>
    <x v="1511"/>
    <x v="3"/>
    <x v="3"/>
    <x v="0"/>
    <x v="0"/>
    <n v="51"/>
    <x v="1426"/>
    <s v="8 week"/>
    <n v="36.1"/>
    <x v="0"/>
    <n v="50.5"/>
    <x v="2"/>
    <n v="196.8"/>
    <x v="3"/>
    <x v="138"/>
  </r>
  <r>
    <x v="1512"/>
    <x v="3"/>
    <x v="2"/>
    <x v="2"/>
    <x v="3"/>
    <n v="8"/>
    <x v="1427"/>
    <s v="2 week"/>
    <n v="28.6"/>
    <x v="4"/>
    <n v="46.5"/>
    <x v="2"/>
    <n v="138.4"/>
    <x v="1"/>
    <x v="454"/>
  </r>
  <r>
    <x v="1513"/>
    <x v="0"/>
    <x v="3"/>
    <x v="0"/>
    <x v="1"/>
    <n v="56"/>
    <x v="1428"/>
    <s v="8 week"/>
    <n v="20.3"/>
    <x v="3"/>
    <n v="36.700000000000003"/>
    <x v="0"/>
    <n v="63.6"/>
    <x v="0"/>
    <x v="324"/>
  </r>
  <r>
    <x v="1514"/>
    <x v="3"/>
    <x v="4"/>
    <x v="0"/>
    <x v="1"/>
    <n v="47"/>
    <x v="1429"/>
    <s v="7 week"/>
    <n v="18.100000000000001"/>
    <x v="2"/>
    <n v="60.7"/>
    <x v="3"/>
    <n v="89.1"/>
    <x v="2"/>
    <x v="755"/>
  </r>
  <r>
    <x v="1515"/>
    <x v="2"/>
    <x v="0"/>
    <x v="0"/>
    <x v="1"/>
    <n v="2"/>
    <x v="1430"/>
    <s v="1 week"/>
    <n v="24.7"/>
    <x v="1"/>
    <n v="68.599999999999994"/>
    <x v="1"/>
    <n v="146.1"/>
    <x v="1"/>
    <x v="756"/>
  </r>
  <r>
    <x v="1516"/>
    <x v="4"/>
    <x v="4"/>
    <x v="0"/>
    <x v="1"/>
    <n v="29"/>
    <x v="1431"/>
    <s v="5 week"/>
    <n v="23"/>
    <x v="3"/>
    <n v="47.8"/>
    <x v="2"/>
    <n v="94"/>
    <x v="2"/>
    <x v="330"/>
  </r>
  <r>
    <x v="1517"/>
    <x v="2"/>
    <x v="4"/>
    <x v="2"/>
    <x v="7"/>
    <n v="54"/>
    <x v="1432"/>
    <s v="8 week"/>
    <n v="23.2"/>
    <x v="3"/>
    <n v="74.400000000000006"/>
    <x v="1"/>
    <n v="182.9"/>
    <x v="3"/>
    <x v="522"/>
  </r>
  <r>
    <x v="1518"/>
    <x v="4"/>
    <x v="2"/>
    <x v="0"/>
    <x v="5"/>
    <n v="34"/>
    <x v="1433"/>
    <s v="5 week"/>
    <n v="31.2"/>
    <x v="4"/>
    <n v="46.2"/>
    <x v="2"/>
    <n v="199.4"/>
    <x v="3"/>
    <x v="95"/>
  </r>
  <r>
    <x v="1519"/>
    <x v="1"/>
    <x v="4"/>
    <x v="1"/>
    <x v="4"/>
    <n v="19"/>
    <x v="1434"/>
    <s v="3 week"/>
    <n v="23.3"/>
    <x v="3"/>
    <n v="38.299999999999997"/>
    <x v="0"/>
    <n v="195.2"/>
    <x v="3"/>
    <x v="322"/>
  </r>
  <r>
    <x v="1520"/>
    <x v="1"/>
    <x v="0"/>
    <x v="1"/>
    <x v="1"/>
    <n v="6"/>
    <x v="100"/>
    <s v="1 week"/>
    <n v="16.100000000000001"/>
    <x v="2"/>
    <n v="58.6"/>
    <x v="3"/>
    <n v="44.5"/>
    <x v="0"/>
    <x v="757"/>
  </r>
  <r>
    <x v="1521"/>
    <x v="4"/>
    <x v="4"/>
    <x v="1"/>
    <x v="2"/>
    <n v="25"/>
    <x v="1435"/>
    <s v="4 week"/>
    <n v="18.399999999999999"/>
    <x v="2"/>
    <n v="39.1"/>
    <x v="0"/>
    <n v="109.8"/>
    <x v="4"/>
    <x v="221"/>
  </r>
  <r>
    <x v="1522"/>
    <x v="3"/>
    <x v="4"/>
    <x v="0"/>
    <x v="2"/>
    <n v="6"/>
    <x v="1436"/>
    <s v="1 week"/>
    <n v="17.899999999999999"/>
    <x v="2"/>
    <n v="53.7"/>
    <x v="2"/>
    <n v="152.19999999999999"/>
    <x v="1"/>
    <x v="758"/>
  </r>
  <r>
    <x v="1523"/>
    <x v="1"/>
    <x v="0"/>
    <x v="2"/>
    <x v="5"/>
    <n v="4"/>
    <x v="1437"/>
    <s v="1 week"/>
    <n v="28.7"/>
    <x v="4"/>
    <n v="59.5"/>
    <x v="3"/>
    <n v="151.9"/>
    <x v="1"/>
    <x v="759"/>
  </r>
  <r>
    <x v="1524"/>
    <x v="3"/>
    <x v="3"/>
    <x v="1"/>
    <x v="5"/>
    <n v="60"/>
    <x v="1438"/>
    <s v="9 week"/>
    <n v="23.4"/>
    <x v="3"/>
    <n v="35.299999999999997"/>
    <x v="0"/>
    <n v="48.6"/>
    <x v="0"/>
    <x v="81"/>
  </r>
  <r>
    <x v="1525"/>
    <x v="2"/>
    <x v="4"/>
    <x v="1"/>
    <x v="4"/>
    <n v="56"/>
    <x v="1439"/>
    <s v="8 week"/>
    <n v="15.6"/>
    <x v="2"/>
    <n v="66.599999999999994"/>
    <x v="1"/>
    <n v="144.30000000000001"/>
    <x v="1"/>
    <x v="405"/>
  </r>
  <r>
    <x v="1526"/>
    <x v="1"/>
    <x v="3"/>
    <x v="0"/>
    <x v="1"/>
    <n v="16"/>
    <x v="1440"/>
    <s v="3 week"/>
    <n v="31.3"/>
    <x v="4"/>
    <n v="69.099999999999994"/>
    <x v="1"/>
    <n v="22.5"/>
    <x v="5"/>
    <x v="760"/>
  </r>
  <r>
    <x v="1527"/>
    <x v="1"/>
    <x v="0"/>
    <x v="2"/>
    <x v="6"/>
    <n v="58"/>
    <x v="1441"/>
    <s v="9 week"/>
    <n v="25.5"/>
    <x v="1"/>
    <n v="80.900000000000006"/>
    <x v="4"/>
    <n v="157.80000000000001"/>
    <x v="1"/>
    <x v="248"/>
  </r>
  <r>
    <x v="1528"/>
    <x v="4"/>
    <x v="2"/>
    <x v="1"/>
    <x v="1"/>
    <n v="49"/>
    <x v="1442"/>
    <s v="7 week"/>
    <n v="18.8"/>
    <x v="2"/>
    <n v="56.8"/>
    <x v="3"/>
    <n v="118.5"/>
    <x v="4"/>
    <x v="281"/>
  </r>
  <r>
    <x v="1529"/>
    <x v="4"/>
    <x v="3"/>
    <x v="0"/>
    <x v="0"/>
    <n v="57"/>
    <x v="1443"/>
    <s v="9 week"/>
    <n v="26.8"/>
    <x v="1"/>
    <n v="49.7"/>
    <x v="2"/>
    <n v="161.30000000000001"/>
    <x v="3"/>
    <x v="493"/>
  </r>
  <r>
    <x v="1530"/>
    <x v="0"/>
    <x v="2"/>
    <x v="1"/>
    <x v="7"/>
    <n v="20"/>
    <x v="1444"/>
    <s v="3 week"/>
    <n v="36.9"/>
    <x v="0"/>
    <n v="46.5"/>
    <x v="2"/>
    <n v="129.30000000000001"/>
    <x v="4"/>
    <x v="109"/>
  </r>
  <r>
    <x v="1531"/>
    <x v="4"/>
    <x v="3"/>
    <x v="1"/>
    <x v="1"/>
    <n v="19"/>
    <x v="1445"/>
    <s v="3 week"/>
    <n v="16.7"/>
    <x v="2"/>
    <n v="47.1"/>
    <x v="2"/>
    <n v="18.3"/>
    <x v="5"/>
    <x v="761"/>
  </r>
  <r>
    <x v="1532"/>
    <x v="2"/>
    <x v="4"/>
    <x v="0"/>
    <x v="2"/>
    <n v="16"/>
    <x v="1446"/>
    <s v="3 week"/>
    <n v="35.200000000000003"/>
    <x v="0"/>
    <n v="64"/>
    <x v="3"/>
    <n v="186"/>
    <x v="3"/>
    <x v="399"/>
  </r>
  <r>
    <x v="1533"/>
    <x v="1"/>
    <x v="1"/>
    <x v="1"/>
    <x v="0"/>
    <n v="58"/>
    <x v="1447"/>
    <s v="9 week"/>
    <n v="36.799999999999997"/>
    <x v="0"/>
    <n v="63.7"/>
    <x v="3"/>
    <n v="197.7"/>
    <x v="3"/>
    <x v="762"/>
  </r>
  <r>
    <x v="1534"/>
    <x v="2"/>
    <x v="2"/>
    <x v="1"/>
    <x v="1"/>
    <n v="7"/>
    <x v="1448"/>
    <s v="1 week"/>
    <n v="29"/>
    <x v="4"/>
    <n v="42.2"/>
    <x v="0"/>
    <n v="33.6"/>
    <x v="5"/>
    <x v="763"/>
  </r>
  <r>
    <x v="1535"/>
    <x v="3"/>
    <x v="3"/>
    <x v="2"/>
    <x v="1"/>
    <n v="22"/>
    <x v="1449"/>
    <s v="4 week"/>
    <n v="35.200000000000003"/>
    <x v="0"/>
    <n v="85.8"/>
    <x v="4"/>
    <n v="183.4"/>
    <x v="3"/>
    <x v="764"/>
  </r>
  <r>
    <x v="1536"/>
    <x v="1"/>
    <x v="2"/>
    <x v="0"/>
    <x v="7"/>
    <n v="59"/>
    <x v="1450"/>
    <s v="9 week"/>
    <n v="20"/>
    <x v="3"/>
    <n v="61.2"/>
    <x v="3"/>
    <n v="84.6"/>
    <x v="2"/>
    <x v="346"/>
  </r>
  <r>
    <x v="1537"/>
    <x v="4"/>
    <x v="1"/>
    <x v="2"/>
    <x v="0"/>
    <n v="16"/>
    <x v="1451"/>
    <s v="3 week"/>
    <n v="18.2"/>
    <x v="2"/>
    <n v="34.700000000000003"/>
    <x v="0"/>
    <n v="178.3"/>
    <x v="3"/>
    <x v="765"/>
  </r>
  <r>
    <x v="1538"/>
    <x v="1"/>
    <x v="4"/>
    <x v="0"/>
    <x v="1"/>
    <n v="51"/>
    <x v="1452"/>
    <s v="8 week"/>
    <n v="22.7"/>
    <x v="3"/>
    <n v="43.8"/>
    <x v="0"/>
    <n v="130"/>
    <x v="4"/>
    <x v="554"/>
  </r>
  <r>
    <x v="1539"/>
    <x v="4"/>
    <x v="2"/>
    <x v="2"/>
    <x v="1"/>
    <n v="18"/>
    <x v="1105"/>
    <s v="3 week"/>
    <n v="31.4"/>
    <x v="4"/>
    <n v="59.4"/>
    <x v="3"/>
    <n v="63.6"/>
    <x v="0"/>
    <x v="766"/>
  </r>
  <r>
    <x v="1540"/>
    <x v="0"/>
    <x v="2"/>
    <x v="0"/>
    <x v="2"/>
    <n v="40"/>
    <x v="1453"/>
    <s v="6 week"/>
    <n v="25.3"/>
    <x v="1"/>
    <n v="61.8"/>
    <x v="3"/>
    <n v="19.7"/>
    <x v="5"/>
    <x v="767"/>
  </r>
  <r>
    <x v="1541"/>
    <x v="1"/>
    <x v="1"/>
    <x v="1"/>
    <x v="1"/>
    <n v="58"/>
    <x v="1454"/>
    <s v="9 week"/>
    <n v="25.4"/>
    <x v="1"/>
    <n v="37.4"/>
    <x v="0"/>
    <n v="154.80000000000001"/>
    <x v="1"/>
    <x v="219"/>
  </r>
  <r>
    <x v="1542"/>
    <x v="2"/>
    <x v="4"/>
    <x v="0"/>
    <x v="2"/>
    <n v="6"/>
    <x v="1455"/>
    <s v="1 week"/>
    <n v="23.7"/>
    <x v="3"/>
    <n v="54.9"/>
    <x v="2"/>
    <n v="101.6"/>
    <x v="4"/>
    <x v="768"/>
  </r>
  <r>
    <x v="1543"/>
    <x v="1"/>
    <x v="0"/>
    <x v="1"/>
    <x v="2"/>
    <n v="1"/>
    <x v="676"/>
    <s v="1 week"/>
    <n v="25.2"/>
    <x v="1"/>
    <n v="79.400000000000006"/>
    <x v="1"/>
    <n v="69.400000000000006"/>
    <x v="0"/>
    <x v="769"/>
  </r>
  <r>
    <x v="1544"/>
    <x v="1"/>
    <x v="4"/>
    <x v="0"/>
    <x v="0"/>
    <n v="31"/>
    <x v="88"/>
    <s v="5 week"/>
    <n v="28"/>
    <x v="4"/>
    <n v="50.5"/>
    <x v="2"/>
    <n v="68.5"/>
    <x v="0"/>
    <x v="521"/>
  </r>
  <r>
    <x v="1545"/>
    <x v="1"/>
    <x v="0"/>
    <x v="2"/>
    <x v="5"/>
    <n v="25"/>
    <x v="1456"/>
    <s v="4 week"/>
    <n v="29.4"/>
    <x v="4"/>
    <n v="43.5"/>
    <x v="0"/>
    <n v="42.9"/>
    <x v="0"/>
    <x v="10"/>
  </r>
  <r>
    <x v="1546"/>
    <x v="3"/>
    <x v="4"/>
    <x v="1"/>
    <x v="7"/>
    <n v="47"/>
    <x v="1457"/>
    <s v="7 week"/>
    <n v="20.6"/>
    <x v="3"/>
    <n v="33.700000000000003"/>
    <x v="0"/>
    <n v="74.599999999999994"/>
    <x v="2"/>
    <x v="498"/>
  </r>
  <r>
    <x v="1547"/>
    <x v="3"/>
    <x v="1"/>
    <x v="0"/>
    <x v="2"/>
    <n v="35"/>
    <x v="1458"/>
    <s v="5 week"/>
    <n v="35.5"/>
    <x v="0"/>
    <n v="80.099999999999994"/>
    <x v="4"/>
    <n v="42.1"/>
    <x v="0"/>
    <x v="571"/>
  </r>
  <r>
    <x v="1548"/>
    <x v="0"/>
    <x v="0"/>
    <x v="1"/>
    <x v="5"/>
    <n v="57"/>
    <x v="1459"/>
    <s v="9 week"/>
    <n v="15"/>
    <x v="2"/>
    <n v="50.8"/>
    <x v="2"/>
    <n v="66.5"/>
    <x v="0"/>
    <x v="402"/>
  </r>
  <r>
    <x v="1549"/>
    <x v="4"/>
    <x v="4"/>
    <x v="2"/>
    <x v="1"/>
    <n v="59"/>
    <x v="1460"/>
    <s v="9 week"/>
    <n v="33.4"/>
    <x v="0"/>
    <n v="76.400000000000006"/>
    <x v="1"/>
    <n v="153.80000000000001"/>
    <x v="1"/>
    <x v="161"/>
  </r>
  <r>
    <x v="1550"/>
    <x v="4"/>
    <x v="1"/>
    <x v="2"/>
    <x v="0"/>
    <n v="10"/>
    <x v="1461"/>
    <s v="2 week"/>
    <n v="30.1"/>
    <x v="4"/>
    <n v="61.3"/>
    <x v="3"/>
    <n v="64.5"/>
    <x v="0"/>
    <x v="177"/>
  </r>
  <r>
    <x v="1551"/>
    <x v="1"/>
    <x v="1"/>
    <x v="2"/>
    <x v="0"/>
    <n v="55"/>
    <x v="1462"/>
    <s v="8 week"/>
    <n v="28.3"/>
    <x v="4"/>
    <n v="60.2"/>
    <x v="3"/>
    <n v="174.1"/>
    <x v="3"/>
    <x v="322"/>
  </r>
  <r>
    <x v="1552"/>
    <x v="2"/>
    <x v="3"/>
    <x v="1"/>
    <x v="1"/>
    <n v="26"/>
    <x v="1463"/>
    <s v="4 week"/>
    <n v="39.299999999999997"/>
    <x v="0"/>
    <n v="55.6"/>
    <x v="3"/>
    <n v="32.6"/>
    <x v="5"/>
    <x v="565"/>
  </r>
  <r>
    <x v="1553"/>
    <x v="3"/>
    <x v="3"/>
    <x v="0"/>
    <x v="4"/>
    <n v="19"/>
    <x v="1464"/>
    <s v="3 week"/>
    <n v="31.1"/>
    <x v="4"/>
    <n v="58"/>
    <x v="3"/>
    <n v="93.6"/>
    <x v="2"/>
    <x v="360"/>
  </r>
  <r>
    <x v="1554"/>
    <x v="1"/>
    <x v="4"/>
    <x v="0"/>
    <x v="2"/>
    <n v="46"/>
    <x v="1435"/>
    <s v="7 week"/>
    <n v="34.700000000000003"/>
    <x v="0"/>
    <n v="76.900000000000006"/>
    <x v="1"/>
    <n v="15.5"/>
    <x v="5"/>
    <x v="76"/>
  </r>
  <r>
    <x v="1555"/>
    <x v="3"/>
    <x v="1"/>
    <x v="0"/>
    <x v="1"/>
    <n v="14"/>
    <x v="1465"/>
    <s v="2 week"/>
    <n v="31.4"/>
    <x v="4"/>
    <n v="55"/>
    <x v="2"/>
    <n v="29.5"/>
    <x v="5"/>
    <x v="770"/>
  </r>
  <r>
    <x v="1556"/>
    <x v="1"/>
    <x v="2"/>
    <x v="2"/>
    <x v="2"/>
    <n v="58"/>
    <x v="1466"/>
    <s v="9 week"/>
    <n v="35.4"/>
    <x v="0"/>
    <n v="62.7"/>
    <x v="3"/>
    <n v="153.80000000000001"/>
    <x v="1"/>
    <x v="239"/>
  </r>
  <r>
    <x v="1557"/>
    <x v="2"/>
    <x v="4"/>
    <x v="1"/>
    <x v="0"/>
    <n v="23"/>
    <x v="767"/>
    <s v="4 week"/>
    <n v="19.8"/>
    <x v="2"/>
    <n v="35.299999999999997"/>
    <x v="0"/>
    <n v="138.69999999999999"/>
    <x v="1"/>
    <x v="0"/>
  </r>
  <r>
    <x v="1558"/>
    <x v="2"/>
    <x v="4"/>
    <x v="1"/>
    <x v="6"/>
    <n v="46"/>
    <x v="1467"/>
    <s v="7 week"/>
    <n v="26"/>
    <x v="1"/>
    <n v="85.1"/>
    <x v="4"/>
    <n v="182.8"/>
    <x v="3"/>
    <x v="282"/>
  </r>
  <r>
    <x v="1559"/>
    <x v="2"/>
    <x v="4"/>
    <x v="2"/>
    <x v="3"/>
    <n v="38"/>
    <x v="1468"/>
    <s v="6 week"/>
    <n v="15.5"/>
    <x v="2"/>
    <n v="38.700000000000003"/>
    <x v="0"/>
    <n v="89.8"/>
    <x v="2"/>
    <x v="338"/>
  </r>
  <r>
    <x v="1560"/>
    <x v="0"/>
    <x v="4"/>
    <x v="0"/>
    <x v="2"/>
    <n v="35"/>
    <x v="1469"/>
    <s v="5 week"/>
    <n v="15.8"/>
    <x v="2"/>
    <n v="39.700000000000003"/>
    <x v="0"/>
    <n v="10.9"/>
    <x v="5"/>
    <x v="771"/>
  </r>
  <r>
    <x v="1561"/>
    <x v="2"/>
    <x v="4"/>
    <x v="0"/>
    <x v="4"/>
    <n v="2"/>
    <x v="1470"/>
    <s v="1 week"/>
    <n v="23"/>
    <x v="3"/>
    <n v="83.1"/>
    <x v="4"/>
    <n v="68.099999999999994"/>
    <x v="0"/>
    <x v="772"/>
  </r>
  <r>
    <x v="1562"/>
    <x v="4"/>
    <x v="4"/>
    <x v="2"/>
    <x v="7"/>
    <n v="45"/>
    <x v="1471"/>
    <s v="7 week"/>
    <n v="39.799999999999997"/>
    <x v="0"/>
    <n v="45.2"/>
    <x v="2"/>
    <n v="110.4"/>
    <x v="4"/>
    <x v="369"/>
  </r>
  <r>
    <x v="1563"/>
    <x v="2"/>
    <x v="0"/>
    <x v="0"/>
    <x v="2"/>
    <n v="47"/>
    <x v="1472"/>
    <s v="7 week"/>
    <n v="16.399999999999999"/>
    <x v="2"/>
    <n v="35"/>
    <x v="0"/>
    <n v="169.1"/>
    <x v="3"/>
    <x v="197"/>
  </r>
  <r>
    <x v="1564"/>
    <x v="0"/>
    <x v="4"/>
    <x v="1"/>
    <x v="7"/>
    <n v="44"/>
    <x v="1473"/>
    <s v="7 week"/>
    <n v="25.6"/>
    <x v="1"/>
    <n v="79.7"/>
    <x v="1"/>
    <n v="55.9"/>
    <x v="0"/>
    <x v="126"/>
  </r>
  <r>
    <x v="1565"/>
    <x v="2"/>
    <x v="3"/>
    <x v="0"/>
    <x v="0"/>
    <n v="10"/>
    <x v="1474"/>
    <s v="2 week"/>
    <n v="21.2"/>
    <x v="3"/>
    <n v="77.5"/>
    <x v="1"/>
    <n v="138.9"/>
    <x v="1"/>
    <x v="773"/>
  </r>
  <r>
    <x v="1566"/>
    <x v="4"/>
    <x v="3"/>
    <x v="2"/>
    <x v="0"/>
    <n v="31"/>
    <x v="1475"/>
    <s v="5 week"/>
    <n v="27.6"/>
    <x v="1"/>
    <n v="81.7"/>
    <x v="4"/>
    <n v="53.9"/>
    <x v="0"/>
    <x v="774"/>
  </r>
  <r>
    <x v="1567"/>
    <x v="0"/>
    <x v="1"/>
    <x v="1"/>
    <x v="2"/>
    <n v="30"/>
    <x v="1476"/>
    <s v="5 week"/>
    <n v="22.3"/>
    <x v="3"/>
    <n v="51.9"/>
    <x v="2"/>
    <n v="163"/>
    <x v="3"/>
    <x v="334"/>
  </r>
  <r>
    <x v="1568"/>
    <x v="4"/>
    <x v="0"/>
    <x v="2"/>
    <x v="7"/>
    <n v="42"/>
    <x v="103"/>
    <s v="6 week"/>
    <n v="18.7"/>
    <x v="2"/>
    <n v="69.5"/>
    <x v="1"/>
    <n v="155.5"/>
    <x v="1"/>
    <x v="393"/>
  </r>
  <r>
    <x v="1569"/>
    <x v="2"/>
    <x v="2"/>
    <x v="2"/>
    <x v="4"/>
    <n v="21"/>
    <x v="1477"/>
    <s v="3 week"/>
    <n v="26.2"/>
    <x v="1"/>
    <n v="32.4"/>
    <x v="0"/>
    <n v="161.69999999999999"/>
    <x v="3"/>
    <x v="446"/>
  </r>
  <r>
    <x v="1570"/>
    <x v="1"/>
    <x v="4"/>
    <x v="2"/>
    <x v="4"/>
    <n v="54"/>
    <x v="1478"/>
    <s v="8 week"/>
    <n v="21.3"/>
    <x v="3"/>
    <n v="40.5"/>
    <x v="0"/>
    <n v="147.30000000000001"/>
    <x v="1"/>
    <x v="386"/>
  </r>
  <r>
    <x v="1571"/>
    <x v="4"/>
    <x v="3"/>
    <x v="0"/>
    <x v="4"/>
    <n v="43"/>
    <x v="1479"/>
    <s v="7 week"/>
    <n v="16.5"/>
    <x v="2"/>
    <n v="39.4"/>
    <x v="0"/>
    <n v="147.80000000000001"/>
    <x v="1"/>
    <x v="137"/>
  </r>
  <r>
    <x v="1572"/>
    <x v="1"/>
    <x v="3"/>
    <x v="2"/>
    <x v="5"/>
    <n v="16"/>
    <x v="1480"/>
    <s v="3 week"/>
    <n v="37.4"/>
    <x v="0"/>
    <n v="50.2"/>
    <x v="2"/>
    <n v="37.6"/>
    <x v="5"/>
    <x v="35"/>
  </r>
  <r>
    <x v="1573"/>
    <x v="0"/>
    <x v="0"/>
    <x v="1"/>
    <x v="4"/>
    <n v="39"/>
    <x v="1481"/>
    <s v="6 week"/>
    <n v="22.1"/>
    <x v="3"/>
    <n v="64.900000000000006"/>
    <x v="3"/>
    <n v="60.8"/>
    <x v="0"/>
    <x v="274"/>
  </r>
  <r>
    <x v="1574"/>
    <x v="4"/>
    <x v="2"/>
    <x v="1"/>
    <x v="1"/>
    <n v="6"/>
    <x v="1482"/>
    <s v="1 week"/>
    <n v="33.1"/>
    <x v="0"/>
    <n v="73.2"/>
    <x v="1"/>
    <n v="37.5"/>
    <x v="5"/>
    <x v="775"/>
  </r>
  <r>
    <x v="1575"/>
    <x v="1"/>
    <x v="4"/>
    <x v="2"/>
    <x v="4"/>
    <n v="9"/>
    <x v="1483"/>
    <s v="2 week"/>
    <n v="15.6"/>
    <x v="2"/>
    <n v="45.5"/>
    <x v="2"/>
    <n v="82.9"/>
    <x v="2"/>
    <x v="188"/>
  </r>
  <r>
    <x v="1576"/>
    <x v="2"/>
    <x v="0"/>
    <x v="2"/>
    <x v="3"/>
    <n v="36"/>
    <x v="1484"/>
    <s v="6 week"/>
    <n v="26.7"/>
    <x v="1"/>
    <n v="78.5"/>
    <x v="1"/>
    <n v="172.4"/>
    <x v="3"/>
    <x v="223"/>
  </r>
  <r>
    <x v="1577"/>
    <x v="1"/>
    <x v="3"/>
    <x v="2"/>
    <x v="2"/>
    <n v="49"/>
    <x v="1485"/>
    <s v="7 week"/>
    <n v="17.399999999999999"/>
    <x v="2"/>
    <n v="77.900000000000006"/>
    <x v="1"/>
    <n v="105.2"/>
    <x v="4"/>
    <x v="590"/>
  </r>
  <r>
    <x v="1578"/>
    <x v="2"/>
    <x v="2"/>
    <x v="0"/>
    <x v="4"/>
    <n v="50"/>
    <x v="1486"/>
    <s v="8 week"/>
    <n v="30.2"/>
    <x v="4"/>
    <n v="64.8"/>
    <x v="3"/>
    <n v="106.2"/>
    <x v="4"/>
    <x v="475"/>
  </r>
  <r>
    <x v="1579"/>
    <x v="4"/>
    <x v="2"/>
    <x v="1"/>
    <x v="0"/>
    <n v="32"/>
    <x v="1487"/>
    <s v="5 week"/>
    <n v="32.200000000000003"/>
    <x v="0"/>
    <n v="68.8"/>
    <x v="1"/>
    <n v="13"/>
    <x v="5"/>
    <x v="49"/>
  </r>
  <r>
    <x v="1580"/>
    <x v="1"/>
    <x v="3"/>
    <x v="2"/>
    <x v="2"/>
    <n v="58"/>
    <x v="1488"/>
    <s v="9 week"/>
    <n v="16.3"/>
    <x v="2"/>
    <n v="31.8"/>
    <x v="0"/>
    <n v="66.099999999999994"/>
    <x v="0"/>
    <x v="570"/>
  </r>
  <r>
    <x v="1581"/>
    <x v="4"/>
    <x v="4"/>
    <x v="0"/>
    <x v="3"/>
    <n v="29"/>
    <x v="1489"/>
    <s v="5 week"/>
    <n v="22.8"/>
    <x v="3"/>
    <n v="48.2"/>
    <x v="2"/>
    <n v="91"/>
    <x v="2"/>
    <x v="776"/>
  </r>
  <r>
    <x v="1582"/>
    <x v="4"/>
    <x v="3"/>
    <x v="0"/>
    <x v="1"/>
    <n v="22"/>
    <x v="1490"/>
    <s v="4 week"/>
    <n v="30.9"/>
    <x v="4"/>
    <n v="79.2"/>
    <x v="1"/>
    <n v="138.80000000000001"/>
    <x v="1"/>
    <x v="777"/>
  </r>
  <r>
    <x v="1583"/>
    <x v="1"/>
    <x v="2"/>
    <x v="2"/>
    <x v="7"/>
    <n v="18"/>
    <x v="1491"/>
    <s v="3 week"/>
    <n v="27.7"/>
    <x v="1"/>
    <n v="54.6"/>
    <x v="2"/>
    <n v="145"/>
    <x v="1"/>
    <x v="304"/>
  </r>
  <r>
    <x v="1584"/>
    <x v="0"/>
    <x v="0"/>
    <x v="2"/>
    <x v="2"/>
    <n v="25"/>
    <x v="1492"/>
    <s v="4 week"/>
    <n v="25.3"/>
    <x v="1"/>
    <n v="41.8"/>
    <x v="0"/>
    <n v="86.3"/>
    <x v="2"/>
    <x v="335"/>
  </r>
  <r>
    <x v="1585"/>
    <x v="1"/>
    <x v="4"/>
    <x v="2"/>
    <x v="1"/>
    <n v="33"/>
    <x v="1493"/>
    <s v="5 week"/>
    <n v="38"/>
    <x v="0"/>
    <n v="75.7"/>
    <x v="1"/>
    <n v="31.3"/>
    <x v="5"/>
    <x v="231"/>
  </r>
  <r>
    <x v="1586"/>
    <x v="2"/>
    <x v="2"/>
    <x v="1"/>
    <x v="1"/>
    <n v="12"/>
    <x v="1494"/>
    <s v="2 week"/>
    <n v="32.6"/>
    <x v="0"/>
    <n v="56.1"/>
    <x v="3"/>
    <n v="126.8"/>
    <x v="4"/>
    <x v="56"/>
  </r>
  <r>
    <x v="1587"/>
    <x v="1"/>
    <x v="3"/>
    <x v="0"/>
    <x v="1"/>
    <n v="41"/>
    <x v="1495"/>
    <s v="6 week"/>
    <n v="35.4"/>
    <x v="0"/>
    <n v="48.5"/>
    <x v="2"/>
    <n v="188.3"/>
    <x v="3"/>
    <x v="327"/>
  </r>
  <r>
    <x v="1588"/>
    <x v="1"/>
    <x v="2"/>
    <x v="1"/>
    <x v="1"/>
    <n v="51"/>
    <x v="1496"/>
    <s v="8 week"/>
    <n v="36.700000000000003"/>
    <x v="0"/>
    <n v="50.6"/>
    <x v="2"/>
    <n v="72.8"/>
    <x v="2"/>
    <x v="325"/>
  </r>
  <r>
    <x v="1589"/>
    <x v="2"/>
    <x v="1"/>
    <x v="1"/>
    <x v="2"/>
    <n v="3"/>
    <x v="1497"/>
    <s v="1 week"/>
    <n v="37.5"/>
    <x v="0"/>
    <n v="74.8"/>
    <x v="1"/>
    <n v="188.9"/>
    <x v="3"/>
    <x v="778"/>
  </r>
  <r>
    <x v="1590"/>
    <x v="1"/>
    <x v="0"/>
    <x v="1"/>
    <x v="6"/>
    <n v="20"/>
    <x v="1498"/>
    <s v="3 week"/>
    <n v="24.8"/>
    <x v="1"/>
    <n v="65.599999999999994"/>
    <x v="1"/>
    <n v="105.4"/>
    <x v="4"/>
    <x v="779"/>
  </r>
  <r>
    <x v="1591"/>
    <x v="1"/>
    <x v="1"/>
    <x v="0"/>
    <x v="2"/>
    <n v="40"/>
    <x v="1499"/>
    <s v="6 week"/>
    <n v="38.1"/>
    <x v="0"/>
    <n v="66.400000000000006"/>
    <x v="1"/>
    <n v="44.7"/>
    <x v="0"/>
    <x v="203"/>
  </r>
  <r>
    <x v="1592"/>
    <x v="0"/>
    <x v="3"/>
    <x v="1"/>
    <x v="0"/>
    <n v="34"/>
    <x v="1500"/>
    <s v="5 week"/>
    <n v="29.3"/>
    <x v="4"/>
    <n v="83.3"/>
    <x v="4"/>
    <n v="148"/>
    <x v="1"/>
    <x v="510"/>
  </r>
  <r>
    <x v="1593"/>
    <x v="4"/>
    <x v="2"/>
    <x v="0"/>
    <x v="2"/>
    <n v="15"/>
    <x v="1290"/>
    <s v="3 week"/>
    <n v="35.9"/>
    <x v="0"/>
    <n v="34.4"/>
    <x v="0"/>
    <n v="196.5"/>
    <x v="3"/>
    <x v="366"/>
  </r>
  <r>
    <x v="1594"/>
    <x v="0"/>
    <x v="2"/>
    <x v="2"/>
    <x v="4"/>
    <n v="2"/>
    <x v="1501"/>
    <s v="1 week"/>
    <n v="24.3"/>
    <x v="1"/>
    <n v="65.3"/>
    <x v="1"/>
    <n v="172.1"/>
    <x v="3"/>
    <x v="780"/>
  </r>
  <r>
    <x v="1595"/>
    <x v="3"/>
    <x v="1"/>
    <x v="2"/>
    <x v="7"/>
    <n v="43"/>
    <x v="1502"/>
    <s v="7 week"/>
    <n v="16.899999999999999"/>
    <x v="2"/>
    <n v="30.6"/>
    <x v="0"/>
    <n v="138"/>
    <x v="1"/>
    <x v="471"/>
  </r>
  <r>
    <x v="1596"/>
    <x v="2"/>
    <x v="3"/>
    <x v="2"/>
    <x v="5"/>
    <n v="2"/>
    <x v="1503"/>
    <s v="1 week"/>
    <n v="33.1"/>
    <x v="0"/>
    <n v="47.5"/>
    <x v="2"/>
    <n v="53.4"/>
    <x v="0"/>
    <x v="781"/>
  </r>
  <r>
    <x v="1597"/>
    <x v="2"/>
    <x v="1"/>
    <x v="0"/>
    <x v="1"/>
    <n v="54"/>
    <x v="1504"/>
    <s v="8 week"/>
    <n v="33.9"/>
    <x v="0"/>
    <n v="45.6"/>
    <x v="2"/>
    <n v="22.7"/>
    <x v="5"/>
    <x v="326"/>
  </r>
  <r>
    <x v="1598"/>
    <x v="0"/>
    <x v="4"/>
    <x v="2"/>
    <x v="4"/>
    <n v="9"/>
    <x v="1505"/>
    <s v="2 week"/>
    <n v="17.399999999999999"/>
    <x v="2"/>
    <n v="37.700000000000003"/>
    <x v="0"/>
    <n v="30.5"/>
    <x v="5"/>
    <x v="782"/>
  </r>
  <r>
    <x v="1599"/>
    <x v="4"/>
    <x v="1"/>
    <x v="2"/>
    <x v="5"/>
    <n v="52"/>
    <x v="1506"/>
    <s v="8 week"/>
    <n v="20.7"/>
    <x v="3"/>
    <n v="58.6"/>
    <x v="3"/>
    <n v="80.400000000000006"/>
    <x v="2"/>
    <x v="153"/>
  </r>
  <r>
    <x v="1600"/>
    <x v="3"/>
    <x v="4"/>
    <x v="2"/>
    <x v="1"/>
    <n v="51"/>
    <x v="1507"/>
    <s v="8 week"/>
    <n v="27.4"/>
    <x v="1"/>
    <n v="40.6"/>
    <x v="0"/>
    <n v="149.30000000000001"/>
    <x v="1"/>
    <x v="456"/>
  </r>
  <r>
    <x v="1601"/>
    <x v="0"/>
    <x v="0"/>
    <x v="1"/>
    <x v="5"/>
    <n v="35"/>
    <x v="1508"/>
    <s v="5 week"/>
    <n v="28.4"/>
    <x v="4"/>
    <n v="43.7"/>
    <x v="0"/>
    <n v="35.1"/>
    <x v="5"/>
    <x v="219"/>
  </r>
  <r>
    <x v="1602"/>
    <x v="4"/>
    <x v="4"/>
    <x v="0"/>
    <x v="4"/>
    <n v="31"/>
    <x v="1509"/>
    <s v="5 week"/>
    <n v="17.399999999999999"/>
    <x v="2"/>
    <n v="46.9"/>
    <x v="2"/>
    <n v="100.2"/>
    <x v="4"/>
    <x v="364"/>
  </r>
  <r>
    <x v="1603"/>
    <x v="1"/>
    <x v="4"/>
    <x v="1"/>
    <x v="5"/>
    <n v="57"/>
    <x v="1510"/>
    <s v="9 week"/>
    <n v="25.2"/>
    <x v="1"/>
    <n v="62.1"/>
    <x v="3"/>
    <n v="112.1"/>
    <x v="4"/>
    <x v="783"/>
  </r>
  <r>
    <x v="1604"/>
    <x v="1"/>
    <x v="2"/>
    <x v="2"/>
    <x v="4"/>
    <n v="7"/>
    <x v="1511"/>
    <s v="1 week"/>
    <n v="33.9"/>
    <x v="0"/>
    <n v="78"/>
    <x v="1"/>
    <n v="45.5"/>
    <x v="0"/>
    <x v="19"/>
  </r>
  <r>
    <x v="1605"/>
    <x v="3"/>
    <x v="1"/>
    <x v="0"/>
    <x v="4"/>
    <n v="10"/>
    <x v="1512"/>
    <s v="2 week"/>
    <n v="18.5"/>
    <x v="2"/>
    <n v="82"/>
    <x v="4"/>
    <n v="49.8"/>
    <x v="0"/>
    <x v="85"/>
  </r>
  <r>
    <x v="1606"/>
    <x v="0"/>
    <x v="0"/>
    <x v="1"/>
    <x v="0"/>
    <n v="57"/>
    <x v="1513"/>
    <s v="9 week"/>
    <n v="25.6"/>
    <x v="1"/>
    <n v="47.7"/>
    <x v="2"/>
    <n v="120.3"/>
    <x v="4"/>
    <x v="165"/>
  </r>
  <r>
    <x v="1607"/>
    <x v="0"/>
    <x v="4"/>
    <x v="1"/>
    <x v="0"/>
    <n v="47"/>
    <x v="1514"/>
    <s v="7 week"/>
    <n v="23.5"/>
    <x v="3"/>
    <n v="59.3"/>
    <x v="3"/>
    <n v="57.4"/>
    <x v="0"/>
    <x v="425"/>
  </r>
  <r>
    <x v="1608"/>
    <x v="4"/>
    <x v="2"/>
    <x v="1"/>
    <x v="1"/>
    <n v="58"/>
    <x v="1515"/>
    <s v="9 week"/>
    <n v="35.1"/>
    <x v="0"/>
    <n v="51"/>
    <x v="2"/>
    <n v="67"/>
    <x v="0"/>
    <x v="30"/>
  </r>
  <r>
    <x v="1609"/>
    <x v="4"/>
    <x v="4"/>
    <x v="2"/>
    <x v="2"/>
    <n v="4"/>
    <x v="1516"/>
    <s v="1 week"/>
    <n v="28"/>
    <x v="4"/>
    <n v="84.2"/>
    <x v="4"/>
    <n v="27.4"/>
    <x v="5"/>
    <x v="784"/>
  </r>
  <r>
    <x v="1610"/>
    <x v="3"/>
    <x v="2"/>
    <x v="2"/>
    <x v="1"/>
    <n v="17"/>
    <x v="1517"/>
    <s v="3 week"/>
    <n v="24.7"/>
    <x v="1"/>
    <n v="55.3"/>
    <x v="3"/>
    <n v="183"/>
    <x v="3"/>
    <x v="133"/>
  </r>
  <r>
    <x v="1611"/>
    <x v="1"/>
    <x v="3"/>
    <x v="1"/>
    <x v="6"/>
    <n v="5"/>
    <x v="1518"/>
    <s v="1 week"/>
    <n v="16.399999999999999"/>
    <x v="2"/>
    <n v="51.5"/>
    <x v="2"/>
    <n v="137"/>
    <x v="1"/>
    <x v="785"/>
  </r>
  <r>
    <x v="1612"/>
    <x v="2"/>
    <x v="2"/>
    <x v="0"/>
    <x v="7"/>
    <n v="16"/>
    <x v="1519"/>
    <s v="3 week"/>
    <n v="36.5"/>
    <x v="0"/>
    <n v="55.6"/>
    <x v="3"/>
    <n v="65.099999999999994"/>
    <x v="0"/>
    <x v="445"/>
  </r>
  <r>
    <x v="1613"/>
    <x v="0"/>
    <x v="1"/>
    <x v="0"/>
    <x v="0"/>
    <n v="54"/>
    <x v="1520"/>
    <s v="8 week"/>
    <n v="26.8"/>
    <x v="1"/>
    <n v="58.9"/>
    <x v="3"/>
    <n v="135.1"/>
    <x v="1"/>
    <x v="470"/>
  </r>
  <r>
    <x v="1614"/>
    <x v="2"/>
    <x v="3"/>
    <x v="1"/>
    <x v="1"/>
    <n v="36"/>
    <x v="1521"/>
    <s v="6 week"/>
    <n v="35.1"/>
    <x v="0"/>
    <n v="63.8"/>
    <x v="3"/>
    <n v="35"/>
    <x v="5"/>
    <x v="61"/>
  </r>
  <r>
    <x v="1615"/>
    <x v="1"/>
    <x v="2"/>
    <x v="0"/>
    <x v="1"/>
    <n v="44"/>
    <x v="1522"/>
    <s v="7 week"/>
    <n v="16.399999999999999"/>
    <x v="2"/>
    <n v="83.3"/>
    <x v="4"/>
    <n v="112.8"/>
    <x v="4"/>
    <x v="77"/>
  </r>
  <r>
    <x v="1616"/>
    <x v="4"/>
    <x v="2"/>
    <x v="2"/>
    <x v="2"/>
    <n v="44"/>
    <x v="1523"/>
    <s v="7 week"/>
    <n v="26"/>
    <x v="1"/>
    <n v="85.5"/>
    <x v="4"/>
    <n v="73.3"/>
    <x v="2"/>
    <x v="77"/>
  </r>
  <r>
    <x v="1617"/>
    <x v="2"/>
    <x v="4"/>
    <x v="0"/>
    <x v="2"/>
    <n v="34"/>
    <x v="1097"/>
    <s v="5 week"/>
    <n v="37.5"/>
    <x v="0"/>
    <n v="44.6"/>
    <x v="0"/>
    <n v="37.200000000000003"/>
    <x v="5"/>
    <x v="655"/>
  </r>
  <r>
    <x v="1618"/>
    <x v="3"/>
    <x v="4"/>
    <x v="0"/>
    <x v="2"/>
    <n v="44"/>
    <x v="1524"/>
    <s v="7 week"/>
    <n v="15.3"/>
    <x v="2"/>
    <n v="72.8"/>
    <x v="1"/>
    <n v="175.2"/>
    <x v="3"/>
    <x v="356"/>
  </r>
  <r>
    <x v="1619"/>
    <x v="1"/>
    <x v="4"/>
    <x v="0"/>
    <x v="4"/>
    <n v="31"/>
    <x v="1048"/>
    <s v="5 week"/>
    <n v="22.2"/>
    <x v="3"/>
    <n v="56.1"/>
    <x v="3"/>
    <n v="71.2"/>
    <x v="2"/>
    <x v="786"/>
  </r>
  <r>
    <x v="1620"/>
    <x v="3"/>
    <x v="2"/>
    <x v="2"/>
    <x v="6"/>
    <n v="43"/>
    <x v="1525"/>
    <s v="7 week"/>
    <n v="22.2"/>
    <x v="3"/>
    <n v="81.7"/>
    <x v="4"/>
    <n v="63.4"/>
    <x v="0"/>
    <x v="213"/>
  </r>
  <r>
    <x v="1621"/>
    <x v="0"/>
    <x v="4"/>
    <x v="2"/>
    <x v="4"/>
    <n v="53"/>
    <x v="1526"/>
    <s v="8 week"/>
    <n v="19.3"/>
    <x v="2"/>
    <n v="58.5"/>
    <x v="3"/>
    <n v="187.5"/>
    <x v="3"/>
    <x v="325"/>
  </r>
  <r>
    <x v="1622"/>
    <x v="0"/>
    <x v="2"/>
    <x v="0"/>
    <x v="2"/>
    <n v="37"/>
    <x v="1527"/>
    <s v="6 week"/>
    <n v="36.4"/>
    <x v="0"/>
    <n v="60.6"/>
    <x v="3"/>
    <n v="97.4"/>
    <x v="2"/>
    <x v="484"/>
  </r>
  <r>
    <x v="1623"/>
    <x v="0"/>
    <x v="4"/>
    <x v="0"/>
    <x v="2"/>
    <n v="14"/>
    <x v="1528"/>
    <s v="2 week"/>
    <n v="19.5"/>
    <x v="2"/>
    <n v="89.7"/>
    <x v="4"/>
    <n v="107.9"/>
    <x v="4"/>
    <x v="787"/>
  </r>
  <r>
    <x v="1624"/>
    <x v="1"/>
    <x v="4"/>
    <x v="0"/>
    <x v="2"/>
    <n v="29"/>
    <x v="1529"/>
    <s v="5 week"/>
    <n v="34.700000000000003"/>
    <x v="0"/>
    <n v="65.8"/>
    <x v="1"/>
    <n v="155.19999999999999"/>
    <x v="1"/>
    <x v="176"/>
  </r>
  <r>
    <x v="1625"/>
    <x v="1"/>
    <x v="4"/>
    <x v="2"/>
    <x v="6"/>
    <n v="9"/>
    <x v="1530"/>
    <s v="2 week"/>
    <n v="37.299999999999997"/>
    <x v="0"/>
    <n v="75.8"/>
    <x v="1"/>
    <n v="16.3"/>
    <x v="5"/>
    <x v="788"/>
  </r>
  <r>
    <x v="1626"/>
    <x v="3"/>
    <x v="3"/>
    <x v="2"/>
    <x v="2"/>
    <n v="59"/>
    <x v="1531"/>
    <s v="9 week"/>
    <n v="21.7"/>
    <x v="3"/>
    <n v="77.7"/>
    <x v="1"/>
    <n v="86.5"/>
    <x v="2"/>
    <x v="584"/>
  </r>
  <r>
    <x v="1627"/>
    <x v="4"/>
    <x v="3"/>
    <x v="2"/>
    <x v="7"/>
    <n v="26"/>
    <x v="1532"/>
    <s v="4 week"/>
    <n v="16.899999999999999"/>
    <x v="2"/>
    <n v="80.5"/>
    <x v="4"/>
    <n v="98.9"/>
    <x v="2"/>
    <x v="584"/>
  </r>
  <r>
    <x v="1628"/>
    <x v="4"/>
    <x v="0"/>
    <x v="0"/>
    <x v="0"/>
    <n v="1"/>
    <x v="1533"/>
    <s v="1 week"/>
    <n v="34.6"/>
    <x v="0"/>
    <n v="65.900000000000006"/>
    <x v="1"/>
    <n v="148.30000000000001"/>
    <x v="1"/>
    <x v="789"/>
  </r>
  <r>
    <x v="1629"/>
    <x v="0"/>
    <x v="3"/>
    <x v="0"/>
    <x v="3"/>
    <n v="5"/>
    <x v="1534"/>
    <s v="1 week"/>
    <n v="32.9"/>
    <x v="0"/>
    <n v="63.2"/>
    <x v="3"/>
    <n v="155.19999999999999"/>
    <x v="1"/>
    <x v="790"/>
  </r>
  <r>
    <x v="1630"/>
    <x v="3"/>
    <x v="3"/>
    <x v="1"/>
    <x v="1"/>
    <n v="54"/>
    <x v="1535"/>
    <s v="8 week"/>
    <n v="32.299999999999997"/>
    <x v="0"/>
    <n v="83"/>
    <x v="4"/>
    <n v="194.9"/>
    <x v="3"/>
    <x v="216"/>
  </r>
  <r>
    <x v="1631"/>
    <x v="4"/>
    <x v="4"/>
    <x v="1"/>
    <x v="0"/>
    <n v="49"/>
    <x v="1536"/>
    <s v="7 week"/>
    <n v="35.299999999999997"/>
    <x v="0"/>
    <n v="85.1"/>
    <x v="4"/>
    <n v="23"/>
    <x v="5"/>
    <x v="81"/>
  </r>
  <r>
    <x v="1632"/>
    <x v="3"/>
    <x v="0"/>
    <x v="2"/>
    <x v="1"/>
    <n v="13"/>
    <x v="1537"/>
    <s v="2 week"/>
    <n v="36.1"/>
    <x v="0"/>
    <n v="31.7"/>
    <x v="0"/>
    <n v="76.599999999999994"/>
    <x v="2"/>
    <x v="791"/>
  </r>
  <r>
    <x v="1633"/>
    <x v="3"/>
    <x v="2"/>
    <x v="2"/>
    <x v="1"/>
    <n v="34"/>
    <x v="1538"/>
    <s v="5 week"/>
    <n v="37.9"/>
    <x v="0"/>
    <n v="71"/>
    <x v="1"/>
    <n v="129"/>
    <x v="4"/>
    <x v="470"/>
  </r>
  <r>
    <x v="1634"/>
    <x v="0"/>
    <x v="4"/>
    <x v="2"/>
    <x v="4"/>
    <n v="8"/>
    <x v="1539"/>
    <s v="2 week"/>
    <n v="24.1"/>
    <x v="1"/>
    <n v="70.900000000000006"/>
    <x v="1"/>
    <n v="85.1"/>
    <x v="2"/>
    <x v="792"/>
  </r>
  <r>
    <x v="1635"/>
    <x v="0"/>
    <x v="1"/>
    <x v="1"/>
    <x v="3"/>
    <n v="43"/>
    <x v="1540"/>
    <s v="7 week"/>
    <n v="36.6"/>
    <x v="0"/>
    <n v="55.5"/>
    <x v="3"/>
    <n v="110.8"/>
    <x v="4"/>
    <x v="567"/>
  </r>
  <r>
    <x v="1636"/>
    <x v="0"/>
    <x v="0"/>
    <x v="0"/>
    <x v="6"/>
    <n v="27"/>
    <x v="1541"/>
    <s v="4 week"/>
    <n v="33.9"/>
    <x v="0"/>
    <n v="37.799999999999997"/>
    <x v="0"/>
    <n v="25.4"/>
    <x v="5"/>
    <x v="92"/>
  </r>
  <r>
    <x v="1637"/>
    <x v="0"/>
    <x v="3"/>
    <x v="0"/>
    <x v="7"/>
    <n v="7"/>
    <x v="1061"/>
    <s v="1 week"/>
    <n v="19.899999999999999"/>
    <x v="2"/>
    <n v="53.1"/>
    <x v="2"/>
    <n v="121.4"/>
    <x v="4"/>
    <x v="793"/>
  </r>
  <r>
    <x v="1638"/>
    <x v="0"/>
    <x v="2"/>
    <x v="2"/>
    <x v="1"/>
    <n v="37"/>
    <x v="1542"/>
    <s v="6 week"/>
    <n v="27"/>
    <x v="1"/>
    <n v="44.6"/>
    <x v="0"/>
    <n v="35.5"/>
    <x v="5"/>
    <x v="140"/>
  </r>
  <r>
    <x v="1639"/>
    <x v="0"/>
    <x v="1"/>
    <x v="1"/>
    <x v="2"/>
    <n v="30"/>
    <x v="1543"/>
    <s v="5 week"/>
    <n v="30.5"/>
    <x v="4"/>
    <n v="38.6"/>
    <x v="0"/>
    <n v="109.3"/>
    <x v="4"/>
    <x v="338"/>
  </r>
  <r>
    <x v="1640"/>
    <x v="0"/>
    <x v="3"/>
    <x v="2"/>
    <x v="0"/>
    <n v="56"/>
    <x v="1544"/>
    <s v="8 week"/>
    <n v="39.6"/>
    <x v="0"/>
    <n v="84.5"/>
    <x v="4"/>
    <n v="62.6"/>
    <x v="0"/>
    <x v="619"/>
  </r>
  <r>
    <x v="1641"/>
    <x v="3"/>
    <x v="2"/>
    <x v="2"/>
    <x v="5"/>
    <n v="46"/>
    <x v="1545"/>
    <s v="7 week"/>
    <n v="34"/>
    <x v="0"/>
    <n v="79.7"/>
    <x v="1"/>
    <n v="140.9"/>
    <x v="1"/>
    <x v="182"/>
  </r>
  <r>
    <x v="1642"/>
    <x v="4"/>
    <x v="0"/>
    <x v="1"/>
    <x v="1"/>
    <n v="5"/>
    <x v="1546"/>
    <s v="1 week"/>
    <n v="29.8"/>
    <x v="4"/>
    <n v="83.3"/>
    <x v="4"/>
    <n v="99.1"/>
    <x v="2"/>
    <x v="794"/>
  </r>
  <r>
    <x v="1643"/>
    <x v="1"/>
    <x v="3"/>
    <x v="2"/>
    <x v="2"/>
    <n v="12"/>
    <x v="1547"/>
    <s v="2 week"/>
    <n v="37.9"/>
    <x v="0"/>
    <n v="58.8"/>
    <x v="3"/>
    <n v="169.5"/>
    <x v="3"/>
    <x v="795"/>
  </r>
  <r>
    <x v="1644"/>
    <x v="0"/>
    <x v="3"/>
    <x v="0"/>
    <x v="7"/>
    <n v="31"/>
    <x v="1548"/>
    <s v="5 week"/>
    <n v="34"/>
    <x v="0"/>
    <n v="78.7"/>
    <x v="1"/>
    <n v="189"/>
    <x v="3"/>
    <x v="161"/>
  </r>
  <r>
    <x v="1645"/>
    <x v="3"/>
    <x v="3"/>
    <x v="2"/>
    <x v="0"/>
    <n v="33"/>
    <x v="1549"/>
    <s v="5 week"/>
    <n v="20.9"/>
    <x v="3"/>
    <n v="31.2"/>
    <x v="0"/>
    <n v="163.1"/>
    <x v="3"/>
    <x v="796"/>
  </r>
  <r>
    <x v="1646"/>
    <x v="3"/>
    <x v="2"/>
    <x v="1"/>
    <x v="4"/>
    <n v="34"/>
    <x v="1550"/>
    <s v="5 week"/>
    <n v="15.6"/>
    <x v="2"/>
    <n v="84"/>
    <x v="4"/>
    <n v="60.7"/>
    <x v="0"/>
    <x v="11"/>
  </r>
  <r>
    <x v="1647"/>
    <x v="1"/>
    <x v="4"/>
    <x v="2"/>
    <x v="0"/>
    <n v="51"/>
    <x v="1551"/>
    <s v="8 week"/>
    <n v="36.9"/>
    <x v="0"/>
    <n v="68.900000000000006"/>
    <x v="1"/>
    <n v="99.5"/>
    <x v="2"/>
    <x v="295"/>
  </r>
  <r>
    <x v="1648"/>
    <x v="0"/>
    <x v="0"/>
    <x v="0"/>
    <x v="0"/>
    <n v="14"/>
    <x v="1552"/>
    <s v="2 week"/>
    <n v="17.600000000000001"/>
    <x v="2"/>
    <n v="45.7"/>
    <x v="2"/>
    <n v="108.1"/>
    <x v="4"/>
    <x v="572"/>
  </r>
  <r>
    <x v="1649"/>
    <x v="4"/>
    <x v="3"/>
    <x v="0"/>
    <x v="0"/>
    <n v="8"/>
    <x v="1553"/>
    <s v="2 week"/>
    <n v="16.2"/>
    <x v="2"/>
    <n v="35"/>
    <x v="0"/>
    <n v="168.1"/>
    <x v="3"/>
    <x v="214"/>
  </r>
  <r>
    <x v="1650"/>
    <x v="3"/>
    <x v="4"/>
    <x v="1"/>
    <x v="6"/>
    <n v="56"/>
    <x v="1554"/>
    <s v="8 week"/>
    <n v="22.5"/>
    <x v="3"/>
    <n v="52.9"/>
    <x v="2"/>
    <n v="182.6"/>
    <x v="3"/>
    <x v="774"/>
  </r>
  <r>
    <x v="1651"/>
    <x v="2"/>
    <x v="3"/>
    <x v="1"/>
    <x v="2"/>
    <n v="48"/>
    <x v="1555"/>
    <s v="7 week"/>
    <n v="15.3"/>
    <x v="2"/>
    <n v="69"/>
    <x v="1"/>
    <n v="165.1"/>
    <x v="3"/>
    <x v="167"/>
  </r>
  <r>
    <x v="1652"/>
    <x v="1"/>
    <x v="2"/>
    <x v="2"/>
    <x v="4"/>
    <n v="34"/>
    <x v="1556"/>
    <s v="5 week"/>
    <n v="34.5"/>
    <x v="0"/>
    <n v="70"/>
    <x v="1"/>
    <n v="55.5"/>
    <x v="0"/>
    <x v="307"/>
  </r>
  <r>
    <x v="1653"/>
    <x v="0"/>
    <x v="0"/>
    <x v="2"/>
    <x v="2"/>
    <n v="39"/>
    <x v="1557"/>
    <s v="6 week"/>
    <n v="31.3"/>
    <x v="4"/>
    <n v="34.200000000000003"/>
    <x v="0"/>
    <n v="69.2"/>
    <x v="0"/>
    <x v="625"/>
  </r>
  <r>
    <x v="1654"/>
    <x v="1"/>
    <x v="3"/>
    <x v="0"/>
    <x v="4"/>
    <n v="47"/>
    <x v="1558"/>
    <s v="7 week"/>
    <n v="27.1"/>
    <x v="1"/>
    <n v="30.2"/>
    <x v="0"/>
    <n v="68.099999999999994"/>
    <x v="0"/>
    <x v="689"/>
  </r>
  <r>
    <x v="1655"/>
    <x v="3"/>
    <x v="0"/>
    <x v="0"/>
    <x v="1"/>
    <n v="53"/>
    <x v="1559"/>
    <s v="8 week"/>
    <n v="19.899999999999999"/>
    <x v="2"/>
    <n v="31.6"/>
    <x v="0"/>
    <n v="72.400000000000006"/>
    <x v="2"/>
    <x v="398"/>
  </r>
  <r>
    <x v="1656"/>
    <x v="2"/>
    <x v="0"/>
    <x v="0"/>
    <x v="4"/>
    <n v="59"/>
    <x v="1560"/>
    <s v="9 week"/>
    <n v="38.5"/>
    <x v="0"/>
    <n v="71.099999999999994"/>
    <x v="1"/>
    <n v="173.4"/>
    <x v="3"/>
    <x v="146"/>
  </r>
  <r>
    <x v="1657"/>
    <x v="4"/>
    <x v="4"/>
    <x v="2"/>
    <x v="0"/>
    <n v="29"/>
    <x v="1561"/>
    <s v="5 week"/>
    <n v="29.9"/>
    <x v="4"/>
    <n v="46.5"/>
    <x v="2"/>
    <n v="75.2"/>
    <x v="2"/>
    <x v="82"/>
  </r>
  <r>
    <x v="1658"/>
    <x v="2"/>
    <x v="4"/>
    <x v="2"/>
    <x v="0"/>
    <n v="8"/>
    <x v="1562"/>
    <s v="2 week"/>
    <n v="19.600000000000001"/>
    <x v="2"/>
    <n v="35.299999999999997"/>
    <x v="0"/>
    <n v="32.799999999999997"/>
    <x v="5"/>
    <x v="797"/>
  </r>
  <r>
    <x v="1659"/>
    <x v="2"/>
    <x v="4"/>
    <x v="0"/>
    <x v="0"/>
    <n v="49"/>
    <x v="1563"/>
    <s v="7 week"/>
    <n v="30.7"/>
    <x v="4"/>
    <n v="49"/>
    <x v="2"/>
    <n v="157.30000000000001"/>
    <x v="1"/>
    <x v="604"/>
  </r>
  <r>
    <x v="1660"/>
    <x v="3"/>
    <x v="4"/>
    <x v="2"/>
    <x v="4"/>
    <n v="49"/>
    <x v="1564"/>
    <s v="7 week"/>
    <n v="16"/>
    <x v="2"/>
    <n v="85.4"/>
    <x v="4"/>
    <n v="60"/>
    <x v="0"/>
    <x v="124"/>
  </r>
  <r>
    <x v="1661"/>
    <x v="0"/>
    <x v="0"/>
    <x v="2"/>
    <x v="4"/>
    <n v="11"/>
    <x v="1187"/>
    <s v="2 week"/>
    <n v="26"/>
    <x v="1"/>
    <n v="37.4"/>
    <x v="0"/>
    <n v="190.9"/>
    <x v="3"/>
    <x v="798"/>
  </r>
  <r>
    <x v="1662"/>
    <x v="4"/>
    <x v="2"/>
    <x v="1"/>
    <x v="0"/>
    <n v="57"/>
    <x v="1565"/>
    <s v="9 week"/>
    <n v="35.9"/>
    <x v="0"/>
    <n v="69.900000000000006"/>
    <x v="1"/>
    <n v="199.2"/>
    <x v="3"/>
    <x v="66"/>
  </r>
  <r>
    <x v="1663"/>
    <x v="1"/>
    <x v="1"/>
    <x v="2"/>
    <x v="0"/>
    <n v="14"/>
    <x v="1566"/>
    <s v="2 week"/>
    <n v="32.5"/>
    <x v="0"/>
    <n v="51.4"/>
    <x v="2"/>
    <n v="145.1"/>
    <x v="1"/>
    <x v="696"/>
  </r>
  <r>
    <x v="1664"/>
    <x v="4"/>
    <x v="0"/>
    <x v="2"/>
    <x v="4"/>
    <n v="12"/>
    <x v="1567"/>
    <s v="2 week"/>
    <n v="38"/>
    <x v="0"/>
    <n v="66.7"/>
    <x v="1"/>
    <n v="104"/>
    <x v="4"/>
    <x v="572"/>
  </r>
  <r>
    <x v="1665"/>
    <x v="0"/>
    <x v="0"/>
    <x v="0"/>
    <x v="4"/>
    <n v="7"/>
    <x v="1568"/>
    <s v="1 week"/>
    <n v="23.5"/>
    <x v="3"/>
    <n v="84"/>
    <x v="4"/>
    <n v="18.5"/>
    <x v="5"/>
    <x v="799"/>
  </r>
  <r>
    <x v="1666"/>
    <x v="2"/>
    <x v="2"/>
    <x v="1"/>
    <x v="1"/>
    <n v="48"/>
    <x v="1253"/>
    <s v="7 week"/>
    <n v="35.200000000000003"/>
    <x v="0"/>
    <n v="75.3"/>
    <x v="1"/>
    <n v="101.1"/>
    <x v="4"/>
    <x v="103"/>
  </r>
  <r>
    <x v="1667"/>
    <x v="3"/>
    <x v="2"/>
    <x v="2"/>
    <x v="2"/>
    <n v="9"/>
    <x v="1569"/>
    <s v="2 week"/>
    <n v="25.6"/>
    <x v="1"/>
    <n v="37.1"/>
    <x v="0"/>
    <n v="68.5"/>
    <x v="0"/>
    <x v="800"/>
  </r>
  <r>
    <x v="1668"/>
    <x v="4"/>
    <x v="3"/>
    <x v="0"/>
    <x v="0"/>
    <n v="8"/>
    <x v="1570"/>
    <s v="2 week"/>
    <n v="25.3"/>
    <x v="1"/>
    <n v="73.099999999999994"/>
    <x v="1"/>
    <n v="97.4"/>
    <x v="2"/>
    <x v="801"/>
  </r>
  <r>
    <x v="1669"/>
    <x v="1"/>
    <x v="4"/>
    <x v="2"/>
    <x v="4"/>
    <n v="27"/>
    <x v="1571"/>
    <s v="4 week"/>
    <n v="22.4"/>
    <x v="3"/>
    <n v="41.3"/>
    <x v="0"/>
    <n v="131"/>
    <x v="1"/>
    <x v="432"/>
  </r>
  <r>
    <x v="1670"/>
    <x v="0"/>
    <x v="3"/>
    <x v="0"/>
    <x v="4"/>
    <n v="59"/>
    <x v="1572"/>
    <s v="9 week"/>
    <n v="17.399999999999999"/>
    <x v="2"/>
    <n v="44.8"/>
    <x v="0"/>
    <n v="168.7"/>
    <x v="3"/>
    <x v="250"/>
  </r>
  <r>
    <x v="1671"/>
    <x v="3"/>
    <x v="0"/>
    <x v="2"/>
    <x v="2"/>
    <n v="50"/>
    <x v="1573"/>
    <s v="8 week"/>
    <n v="29"/>
    <x v="4"/>
    <n v="80"/>
    <x v="1"/>
    <n v="176.8"/>
    <x v="3"/>
    <x v="435"/>
  </r>
  <r>
    <x v="1672"/>
    <x v="0"/>
    <x v="1"/>
    <x v="1"/>
    <x v="0"/>
    <n v="58"/>
    <x v="1574"/>
    <s v="9 week"/>
    <n v="35.200000000000003"/>
    <x v="0"/>
    <n v="87.4"/>
    <x v="4"/>
    <n v="55.7"/>
    <x v="0"/>
    <x v="232"/>
  </r>
  <r>
    <x v="1673"/>
    <x v="0"/>
    <x v="2"/>
    <x v="0"/>
    <x v="2"/>
    <n v="23"/>
    <x v="1575"/>
    <s v="4 week"/>
    <n v="26.6"/>
    <x v="1"/>
    <n v="49.8"/>
    <x v="2"/>
    <n v="22"/>
    <x v="5"/>
    <x v="346"/>
  </r>
  <r>
    <x v="1674"/>
    <x v="3"/>
    <x v="2"/>
    <x v="1"/>
    <x v="0"/>
    <n v="49"/>
    <x v="1576"/>
    <s v="7 week"/>
    <n v="20.5"/>
    <x v="3"/>
    <n v="67.400000000000006"/>
    <x v="1"/>
    <n v="103.1"/>
    <x v="4"/>
    <x v="783"/>
  </r>
  <r>
    <x v="1675"/>
    <x v="2"/>
    <x v="0"/>
    <x v="2"/>
    <x v="3"/>
    <n v="30"/>
    <x v="1577"/>
    <s v="5 week"/>
    <n v="17.5"/>
    <x v="2"/>
    <n v="61"/>
    <x v="3"/>
    <n v="74.7"/>
    <x v="2"/>
    <x v="103"/>
  </r>
  <r>
    <x v="1676"/>
    <x v="0"/>
    <x v="4"/>
    <x v="1"/>
    <x v="1"/>
    <n v="3"/>
    <x v="1578"/>
    <s v="1 week"/>
    <n v="32.9"/>
    <x v="0"/>
    <n v="67.7"/>
    <x v="1"/>
    <n v="143.19999999999999"/>
    <x v="1"/>
    <x v="802"/>
  </r>
  <r>
    <x v="1677"/>
    <x v="2"/>
    <x v="2"/>
    <x v="1"/>
    <x v="3"/>
    <n v="45"/>
    <x v="1579"/>
    <s v="7 week"/>
    <n v="39.1"/>
    <x v="0"/>
    <n v="43.9"/>
    <x v="0"/>
    <n v="147.4"/>
    <x v="1"/>
    <x v="169"/>
  </r>
  <r>
    <x v="1678"/>
    <x v="2"/>
    <x v="0"/>
    <x v="0"/>
    <x v="2"/>
    <n v="20"/>
    <x v="1580"/>
    <s v="3 week"/>
    <n v="22.3"/>
    <x v="3"/>
    <n v="40.9"/>
    <x v="0"/>
    <n v="80.2"/>
    <x v="2"/>
    <x v="374"/>
  </r>
  <r>
    <x v="1679"/>
    <x v="3"/>
    <x v="3"/>
    <x v="2"/>
    <x v="4"/>
    <n v="5"/>
    <x v="1581"/>
    <s v="1 week"/>
    <n v="19.899999999999999"/>
    <x v="2"/>
    <n v="37.299999999999997"/>
    <x v="0"/>
    <n v="34.5"/>
    <x v="5"/>
    <x v="803"/>
  </r>
  <r>
    <x v="1680"/>
    <x v="0"/>
    <x v="3"/>
    <x v="0"/>
    <x v="2"/>
    <n v="18"/>
    <x v="1582"/>
    <s v="3 week"/>
    <n v="18.399999999999999"/>
    <x v="2"/>
    <n v="36.4"/>
    <x v="0"/>
    <n v="58.4"/>
    <x v="0"/>
    <x v="542"/>
  </r>
  <r>
    <x v="1681"/>
    <x v="4"/>
    <x v="1"/>
    <x v="1"/>
    <x v="0"/>
    <n v="20"/>
    <x v="1583"/>
    <s v="3 week"/>
    <n v="28.7"/>
    <x v="4"/>
    <n v="69.5"/>
    <x v="1"/>
    <n v="150.1"/>
    <x v="1"/>
    <x v="473"/>
  </r>
  <r>
    <x v="1682"/>
    <x v="4"/>
    <x v="2"/>
    <x v="2"/>
    <x v="2"/>
    <n v="22"/>
    <x v="331"/>
    <s v="4 week"/>
    <n v="32.6"/>
    <x v="0"/>
    <n v="89.9"/>
    <x v="4"/>
    <n v="178.8"/>
    <x v="3"/>
    <x v="804"/>
  </r>
  <r>
    <x v="1683"/>
    <x v="0"/>
    <x v="1"/>
    <x v="1"/>
    <x v="4"/>
    <n v="27"/>
    <x v="1584"/>
    <s v="4 week"/>
    <n v="36.9"/>
    <x v="0"/>
    <n v="50.3"/>
    <x v="2"/>
    <n v="75.900000000000006"/>
    <x v="2"/>
    <x v="470"/>
  </r>
  <r>
    <x v="1684"/>
    <x v="3"/>
    <x v="2"/>
    <x v="0"/>
    <x v="4"/>
    <n v="43"/>
    <x v="1585"/>
    <s v="7 week"/>
    <n v="23.4"/>
    <x v="3"/>
    <n v="82.1"/>
    <x v="4"/>
    <n v="134.9"/>
    <x v="1"/>
    <x v="152"/>
  </r>
  <r>
    <x v="1685"/>
    <x v="4"/>
    <x v="1"/>
    <x v="0"/>
    <x v="4"/>
    <n v="48"/>
    <x v="1586"/>
    <s v="7 week"/>
    <n v="31.4"/>
    <x v="4"/>
    <n v="57.9"/>
    <x v="3"/>
    <n v="32.5"/>
    <x v="5"/>
    <x v="423"/>
  </r>
  <r>
    <x v="1686"/>
    <x v="4"/>
    <x v="0"/>
    <x v="0"/>
    <x v="1"/>
    <n v="5"/>
    <x v="1587"/>
    <s v="1 week"/>
    <n v="21.5"/>
    <x v="3"/>
    <n v="82.7"/>
    <x v="4"/>
    <n v="72.400000000000006"/>
    <x v="2"/>
    <x v="805"/>
  </r>
  <r>
    <x v="1687"/>
    <x v="2"/>
    <x v="1"/>
    <x v="1"/>
    <x v="5"/>
    <n v="27"/>
    <x v="1588"/>
    <s v="4 week"/>
    <n v="20.100000000000001"/>
    <x v="3"/>
    <n v="72"/>
    <x v="1"/>
    <n v="171.1"/>
    <x v="3"/>
    <x v="806"/>
  </r>
  <r>
    <x v="1688"/>
    <x v="2"/>
    <x v="0"/>
    <x v="2"/>
    <x v="4"/>
    <n v="49"/>
    <x v="1589"/>
    <s v="7 week"/>
    <n v="25.4"/>
    <x v="1"/>
    <n v="60.8"/>
    <x v="3"/>
    <n v="104.2"/>
    <x v="4"/>
    <x v="222"/>
  </r>
  <r>
    <x v="1689"/>
    <x v="4"/>
    <x v="3"/>
    <x v="2"/>
    <x v="4"/>
    <n v="5"/>
    <x v="1590"/>
    <s v="1 week"/>
    <n v="29.8"/>
    <x v="4"/>
    <n v="30.3"/>
    <x v="0"/>
    <n v="103.5"/>
    <x v="4"/>
    <x v="600"/>
  </r>
  <r>
    <x v="1690"/>
    <x v="2"/>
    <x v="1"/>
    <x v="0"/>
    <x v="1"/>
    <n v="24"/>
    <x v="1591"/>
    <s v="4 week"/>
    <n v="29"/>
    <x v="4"/>
    <n v="65.900000000000006"/>
    <x v="1"/>
    <n v="120.4"/>
    <x v="4"/>
    <x v="21"/>
  </r>
  <r>
    <x v="1691"/>
    <x v="3"/>
    <x v="3"/>
    <x v="0"/>
    <x v="0"/>
    <n v="17"/>
    <x v="1592"/>
    <s v="3 week"/>
    <n v="26.5"/>
    <x v="1"/>
    <n v="79.5"/>
    <x v="1"/>
    <n v="188.2"/>
    <x v="3"/>
    <x v="206"/>
  </r>
  <r>
    <x v="1692"/>
    <x v="4"/>
    <x v="2"/>
    <x v="2"/>
    <x v="4"/>
    <n v="11"/>
    <x v="1593"/>
    <s v="2 week"/>
    <n v="23"/>
    <x v="3"/>
    <n v="55.3"/>
    <x v="3"/>
    <n v="188.5"/>
    <x v="3"/>
    <x v="807"/>
  </r>
  <r>
    <x v="1693"/>
    <x v="4"/>
    <x v="2"/>
    <x v="1"/>
    <x v="1"/>
    <n v="2"/>
    <x v="1594"/>
    <s v="1 week"/>
    <n v="30.9"/>
    <x v="4"/>
    <n v="49.2"/>
    <x v="2"/>
    <n v="94"/>
    <x v="2"/>
    <x v="808"/>
  </r>
  <r>
    <x v="1694"/>
    <x v="4"/>
    <x v="0"/>
    <x v="2"/>
    <x v="0"/>
    <n v="7"/>
    <x v="1595"/>
    <s v="1 week"/>
    <n v="20.5"/>
    <x v="3"/>
    <n v="71.5"/>
    <x v="1"/>
    <n v="112.2"/>
    <x v="4"/>
    <x v="68"/>
  </r>
  <r>
    <x v="1695"/>
    <x v="4"/>
    <x v="4"/>
    <x v="1"/>
    <x v="2"/>
    <n v="5"/>
    <x v="1596"/>
    <s v="1 week"/>
    <n v="38.6"/>
    <x v="0"/>
    <n v="83.3"/>
    <x v="4"/>
    <n v="123.1"/>
    <x v="4"/>
    <x v="809"/>
  </r>
  <r>
    <x v="1696"/>
    <x v="2"/>
    <x v="3"/>
    <x v="2"/>
    <x v="0"/>
    <n v="12"/>
    <x v="1597"/>
    <s v="2 week"/>
    <n v="35.6"/>
    <x v="0"/>
    <n v="50.7"/>
    <x v="2"/>
    <n v="27.8"/>
    <x v="5"/>
    <x v="46"/>
  </r>
  <r>
    <x v="1697"/>
    <x v="2"/>
    <x v="0"/>
    <x v="0"/>
    <x v="1"/>
    <n v="32"/>
    <x v="1598"/>
    <s v="5 week"/>
    <n v="23.4"/>
    <x v="3"/>
    <n v="45.6"/>
    <x v="2"/>
    <n v="127"/>
    <x v="4"/>
    <x v="199"/>
  </r>
  <r>
    <x v="1698"/>
    <x v="0"/>
    <x v="0"/>
    <x v="0"/>
    <x v="6"/>
    <n v="48"/>
    <x v="1599"/>
    <s v="7 week"/>
    <n v="27.7"/>
    <x v="1"/>
    <n v="73.8"/>
    <x v="1"/>
    <n v="14.9"/>
    <x v="5"/>
    <x v="785"/>
  </r>
  <r>
    <x v="1699"/>
    <x v="2"/>
    <x v="0"/>
    <x v="0"/>
    <x v="7"/>
    <n v="38"/>
    <x v="1600"/>
    <s v="6 week"/>
    <n v="37.4"/>
    <x v="0"/>
    <n v="36.299999999999997"/>
    <x v="0"/>
    <n v="14.4"/>
    <x v="5"/>
    <x v="199"/>
  </r>
  <r>
    <x v="1700"/>
    <x v="3"/>
    <x v="3"/>
    <x v="2"/>
    <x v="1"/>
    <n v="38"/>
    <x v="1032"/>
    <s v="6 week"/>
    <n v="37.700000000000003"/>
    <x v="0"/>
    <n v="70.5"/>
    <x v="1"/>
    <n v="146.80000000000001"/>
    <x v="1"/>
    <x v="250"/>
  </r>
  <r>
    <x v="1701"/>
    <x v="4"/>
    <x v="4"/>
    <x v="2"/>
    <x v="6"/>
    <n v="21"/>
    <x v="1601"/>
    <s v="3 week"/>
    <n v="30"/>
    <x v="4"/>
    <n v="85"/>
    <x v="4"/>
    <n v="113.2"/>
    <x v="4"/>
    <x v="3"/>
  </r>
  <r>
    <x v="1702"/>
    <x v="1"/>
    <x v="3"/>
    <x v="2"/>
    <x v="4"/>
    <n v="40"/>
    <x v="1602"/>
    <s v="6 week"/>
    <n v="32.9"/>
    <x v="0"/>
    <n v="47.3"/>
    <x v="2"/>
    <n v="80.5"/>
    <x v="2"/>
    <x v="11"/>
  </r>
  <r>
    <x v="1703"/>
    <x v="4"/>
    <x v="2"/>
    <x v="2"/>
    <x v="4"/>
    <n v="12"/>
    <x v="1603"/>
    <s v="2 week"/>
    <n v="18.600000000000001"/>
    <x v="2"/>
    <n v="83.2"/>
    <x v="4"/>
    <n v="90.7"/>
    <x v="2"/>
    <x v="513"/>
  </r>
  <r>
    <x v="1704"/>
    <x v="2"/>
    <x v="2"/>
    <x v="2"/>
    <x v="2"/>
    <n v="47"/>
    <x v="1084"/>
    <s v="7 week"/>
    <n v="35.299999999999997"/>
    <x v="0"/>
    <n v="42.1"/>
    <x v="0"/>
    <n v="170.8"/>
    <x v="3"/>
    <x v="327"/>
  </r>
  <r>
    <x v="1705"/>
    <x v="0"/>
    <x v="2"/>
    <x v="1"/>
    <x v="4"/>
    <n v="18"/>
    <x v="1604"/>
    <s v="3 week"/>
    <n v="39.200000000000003"/>
    <x v="0"/>
    <n v="87.2"/>
    <x v="4"/>
    <n v="176.3"/>
    <x v="3"/>
    <x v="300"/>
  </r>
  <r>
    <x v="1706"/>
    <x v="0"/>
    <x v="1"/>
    <x v="2"/>
    <x v="1"/>
    <n v="32"/>
    <x v="1605"/>
    <s v="5 week"/>
    <n v="34"/>
    <x v="0"/>
    <n v="86.8"/>
    <x v="4"/>
    <n v="90.2"/>
    <x v="2"/>
    <x v="810"/>
  </r>
  <r>
    <x v="1707"/>
    <x v="2"/>
    <x v="4"/>
    <x v="0"/>
    <x v="4"/>
    <n v="35"/>
    <x v="1606"/>
    <s v="5 week"/>
    <n v="34.299999999999997"/>
    <x v="0"/>
    <n v="68.3"/>
    <x v="1"/>
    <n v="48.6"/>
    <x v="0"/>
    <x v="811"/>
  </r>
  <r>
    <x v="1708"/>
    <x v="0"/>
    <x v="1"/>
    <x v="0"/>
    <x v="6"/>
    <n v="59"/>
    <x v="1607"/>
    <s v="9 week"/>
    <n v="30.2"/>
    <x v="4"/>
    <n v="56.4"/>
    <x v="3"/>
    <n v="70.5"/>
    <x v="2"/>
    <x v="161"/>
  </r>
  <r>
    <x v="1709"/>
    <x v="0"/>
    <x v="2"/>
    <x v="1"/>
    <x v="4"/>
    <n v="6"/>
    <x v="1608"/>
    <s v="1 week"/>
    <n v="23.9"/>
    <x v="3"/>
    <n v="36.9"/>
    <x v="0"/>
    <n v="91.7"/>
    <x v="2"/>
    <x v="812"/>
  </r>
  <r>
    <x v="1710"/>
    <x v="0"/>
    <x v="3"/>
    <x v="1"/>
    <x v="1"/>
    <n v="26"/>
    <x v="1609"/>
    <s v="4 week"/>
    <n v="18.899999999999999"/>
    <x v="2"/>
    <n v="85.6"/>
    <x v="4"/>
    <n v="180.2"/>
    <x v="3"/>
    <x v="146"/>
  </r>
  <r>
    <x v="1711"/>
    <x v="2"/>
    <x v="2"/>
    <x v="1"/>
    <x v="4"/>
    <n v="46"/>
    <x v="1610"/>
    <s v="7 week"/>
    <n v="18"/>
    <x v="2"/>
    <n v="53.8"/>
    <x v="2"/>
    <n v="197.7"/>
    <x v="3"/>
    <x v="590"/>
  </r>
  <r>
    <x v="1712"/>
    <x v="4"/>
    <x v="3"/>
    <x v="1"/>
    <x v="0"/>
    <n v="39"/>
    <x v="1611"/>
    <s v="6 week"/>
    <n v="16.399999999999999"/>
    <x v="2"/>
    <n v="36.4"/>
    <x v="0"/>
    <n v="22.3"/>
    <x v="5"/>
    <x v="107"/>
  </r>
  <r>
    <x v="1713"/>
    <x v="3"/>
    <x v="2"/>
    <x v="1"/>
    <x v="4"/>
    <n v="22"/>
    <x v="1612"/>
    <s v="4 week"/>
    <n v="32"/>
    <x v="0"/>
    <n v="89.7"/>
    <x v="4"/>
    <n v="126.4"/>
    <x v="4"/>
    <x v="29"/>
  </r>
  <r>
    <x v="1714"/>
    <x v="3"/>
    <x v="0"/>
    <x v="2"/>
    <x v="1"/>
    <n v="51"/>
    <x v="1613"/>
    <s v="8 week"/>
    <n v="26.6"/>
    <x v="1"/>
    <n v="30.8"/>
    <x v="0"/>
    <n v="51.8"/>
    <x v="0"/>
    <x v="215"/>
  </r>
  <r>
    <x v="1715"/>
    <x v="4"/>
    <x v="2"/>
    <x v="2"/>
    <x v="2"/>
    <n v="24"/>
    <x v="1614"/>
    <s v="4 week"/>
    <n v="30"/>
    <x v="4"/>
    <n v="34.6"/>
    <x v="0"/>
    <n v="174.2"/>
    <x v="3"/>
    <x v="785"/>
  </r>
  <r>
    <x v="1716"/>
    <x v="0"/>
    <x v="0"/>
    <x v="0"/>
    <x v="1"/>
    <n v="18"/>
    <x v="1120"/>
    <s v="3 week"/>
    <n v="25.9"/>
    <x v="1"/>
    <n v="30.3"/>
    <x v="0"/>
    <n v="58.8"/>
    <x v="0"/>
    <x v="598"/>
  </r>
  <r>
    <x v="1717"/>
    <x v="2"/>
    <x v="3"/>
    <x v="2"/>
    <x v="7"/>
    <n v="31"/>
    <x v="1615"/>
    <s v="5 week"/>
    <n v="36.1"/>
    <x v="0"/>
    <n v="48.2"/>
    <x v="2"/>
    <n v="41.5"/>
    <x v="0"/>
    <x v="813"/>
  </r>
  <r>
    <x v="1718"/>
    <x v="4"/>
    <x v="4"/>
    <x v="2"/>
    <x v="2"/>
    <n v="55"/>
    <x v="1616"/>
    <s v="8 week"/>
    <n v="28.6"/>
    <x v="4"/>
    <n v="41.5"/>
    <x v="0"/>
    <n v="162.30000000000001"/>
    <x v="3"/>
    <x v="313"/>
  </r>
  <r>
    <x v="1719"/>
    <x v="0"/>
    <x v="0"/>
    <x v="1"/>
    <x v="0"/>
    <n v="4"/>
    <x v="1617"/>
    <s v="1 week"/>
    <n v="25.1"/>
    <x v="1"/>
    <n v="32.200000000000003"/>
    <x v="0"/>
    <n v="168.3"/>
    <x v="3"/>
    <x v="247"/>
  </r>
  <r>
    <x v="1720"/>
    <x v="4"/>
    <x v="2"/>
    <x v="1"/>
    <x v="0"/>
    <n v="25"/>
    <x v="1618"/>
    <s v="4 week"/>
    <n v="28.5"/>
    <x v="4"/>
    <n v="75.900000000000006"/>
    <x v="1"/>
    <n v="97.8"/>
    <x v="2"/>
    <x v="487"/>
  </r>
  <r>
    <x v="1721"/>
    <x v="3"/>
    <x v="1"/>
    <x v="1"/>
    <x v="2"/>
    <n v="27"/>
    <x v="1619"/>
    <s v="4 week"/>
    <n v="33.200000000000003"/>
    <x v="0"/>
    <n v="68.400000000000006"/>
    <x v="1"/>
    <n v="122.2"/>
    <x v="4"/>
    <x v="487"/>
  </r>
  <r>
    <x v="1722"/>
    <x v="2"/>
    <x v="3"/>
    <x v="2"/>
    <x v="3"/>
    <n v="32"/>
    <x v="1620"/>
    <s v="5 week"/>
    <n v="26.3"/>
    <x v="1"/>
    <n v="53.1"/>
    <x v="2"/>
    <n v="18.8"/>
    <x v="5"/>
    <x v="442"/>
  </r>
  <r>
    <x v="1723"/>
    <x v="1"/>
    <x v="3"/>
    <x v="2"/>
    <x v="4"/>
    <n v="49"/>
    <x v="1621"/>
    <s v="7 week"/>
    <n v="15.3"/>
    <x v="2"/>
    <n v="64.3"/>
    <x v="3"/>
    <n v="56.6"/>
    <x v="0"/>
    <x v="814"/>
  </r>
  <r>
    <x v="1724"/>
    <x v="3"/>
    <x v="3"/>
    <x v="2"/>
    <x v="5"/>
    <n v="58"/>
    <x v="1622"/>
    <s v="9 week"/>
    <n v="33.200000000000003"/>
    <x v="0"/>
    <n v="39.1"/>
    <x v="0"/>
    <n v="120.9"/>
    <x v="4"/>
    <x v="241"/>
  </r>
  <r>
    <x v="1725"/>
    <x v="4"/>
    <x v="0"/>
    <x v="1"/>
    <x v="0"/>
    <n v="26"/>
    <x v="1623"/>
    <s v="4 week"/>
    <n v="17.8"/>
    <x v="2"/>
    <n v="57.2"/>
    <x v="3"/>
    <n v="170.5"/>
    <x v="3"/>
    <x v="448"/>
  </r>
  <r>
    <x v="1726"/>
    <x v="0"/>
    <x v="1"/>
    <x v="1"/>
    <x v="0"/>
    <n v="17"/>
    <x v="1624"/>
    <s v="3 week"/>
    <n v="16.7"/>
    <x v="2"/>
    <n v="73.900000000000006"/>
    <x v="1"/>
    <n v="173.4"/>
    <x v="3"/>
    <x v="435"/>
  </r>
  <r>
    <x v="1727"/>
    <x v="3"/>
    <x v="2"/>
    <x v="2"/>
    <x v="7"/>
    <n v="14"/>
    <x v="1625"/>
    <s v="2 week"/>
    <n v="34.700000000000003"/>
    <x v="0"/>
    <n v="74.599999999999994"/>
    <x v="1"/>
    <n v="120.5"/>
    <x v="4"/>
    <x v="372"/>
  </r>
  <r>
    <x v="1728"/>
    <x v="3"/>
    <x v="4"/>
    <x v="0"/>
    <x v="0"/>
    <n v="48"/>
    <x v="1626"/>
    <s v="7 week"/>
    <n v="18.399999999999999"/>
    <x v="2"/>
    <n v="34.200000000000003"/>
    <x v="0"/>
    <n v="30.2"/>
    <x v="5"/>
    <x v="313"/>
  </r>
  <r>
    <x v="1729"/>
    <x v="2"/>
    <x v="4"/>
    <x v="1"/>
    <x v="4"/>
    <n v="23"/>
    <x v="1627"/>
    <s v="4 week"/>
    <n v="36"/>
    <x v="0"/>
    <n v="62.6"/>
    <x v="3"/>
    <n v="33.5"/>
    <x v="5"/>
    <x v="815"/>
  </r>
  <r>
    <x v="1730"/>
    <x v="1"/>
    <x v="0"/>
    <x v="2"/>
    <x v="0"/>
    <n v="13"/>
    <x v="1415"/>
    <s v="2 week"/>
    <n v="17.7"/>
    <x v="2"/>
    <n v="39"/>
    <x v="0"/>
    <n v="141"/>
    <x v="1"/>
    <x v="816"/>
  </r>
  <r>
    <x v="1731"/>
    <x v="1"/>
    <x v="2"/>
    <x v="1"/>
    <x v="0"/>
    <n v="9"/>
    <x v="1470"/>
    <s v="2 week"/>
    <n v="25.2"/>
    <x v="1"/>
    <n v="50.6"/>
    <x v="2"/>
    <n v="92.5"/>
    <x v="2"/>
    <x v="817"/>
  </r>
  <r>
    <x v="1732"/>
    <x v="0"/>
    <x v="2"/>
    <x v="2"/>
    <x v="7"/>
    <n v="16"/>
    <x v="1628"/>
    <s v="3 week"/>
    <n v="23"/>
    <x v="3"/>
    <n v="72.900000000000006"/>
    <x v="1"/>
    <n v="36"/>
    <x v="5"/>
    <x v="746"/>
  </r>
  <r>
    <x v="1733"/>
    <x v="4"/>
    <x v="1"/>
    <x v="0"/>
    <x v="0"/>
    <n v="47"/>
    <x v="1629"/>
    <s v="7 week"/>
    <n v="16.399999999999999"/>
    <x v="2"/>
    <n v="81.3"/>
    <x v="4"/>
    <n v="80.3"/>
    <x v="2"/>
    <x v="818"/>
  </r>
  <r>
    <x v="1734"/>
    <x v="4"/>
    <x v="4"/>
    <x v="1"/>
    <x v="0"/>
    <n v="4"/>
    <x v="1630"/>
    <s v="1 week"/>
    <n v="35.700000000000003"/>
    <x v="0"/>
    <n v="67.400000000000006"/>
    <x v="1"/>
    <n v="193.8"/>
    <x v="3"/>
    <x v="819"/>
  </r>
  <r>
    <x v="1735"/>
    <x v="3"/>
    <x v="1"/>
    <x v="0"/>
    <x v="2"/>
    <n v="11"/>
    <x v="1631"/>
    <s v="2 week"/>
    <n v="34.1"/>
    <x v="0"/>
    <n v="39.4"/>
    <x v="0"/>
    <n v="114.8"/>
    <x v="4"/>
    <x v="820"/>
  </r>
  <r>
    <x v="1736"/>
    <x v="2"/>
    <x v="3"/>
    <x v="2"/>
    <x v="4"/>
    <n v="2"/>
    <x v="1632"/>
    <s v="1 week"/>
    <n v="29"/>
    <x v="4"/>
    <n v="69.5"/>
    <x v="1"/>
    <n v="123.4"/>
    <x v="4"/>
    <x v="821"/>
  </r>
  <r>
    <x v="1737"/>
    <x v="3"/>
    <x v="2"/>
    <x v="0"/>
    <x v="2"/>
    <n v="45"/>
    <x v="1633"/>
    <s v="7 week"/>
    <n v="36"/>
    <x v="0"/>
    <n v="68.400000000000006"/>
    <x v="1"/>
    <n v="47.7"/>
    <x v="0"/>
    <x v="671"/>
  </r>
  <r>
    <x v="1738"/>
    <x v="0"/>
    <x v="3"/>
    <x v="0"/>
    <x v="2"/>
    <n v="19"/>
    <x v="1634"/>
    <s v="3 week"/>
    <n v="31.5"/>
    <x v="4"/>
    <n v="60.6"/>
    <x v="3"/>
    <n v="55.3"/>
    <x v="0"/>
    <x v="508"/>
  </r>
  <r>
    <x v="1739"/>
    <x v="2"/>
    <x v="1"/>
    <x v="1"/>
    <x v="2"/>
    <n v="16"/>
    <x v="1635"/>
    <s v="3 week"/>
    <n v="39.9"/>
    <x v="0"/>
    <n v="31.1"/>
    <x v="0"/>
    <n v="101"/>
    <x v="4"/>
    <x v="822"/>
  </r>
  <r>
    <x v="1740"/>
    <x v="2"/>
    <x v="0"/>
    <x v="1"/>
    <x v="0"/>
    <n v="26"/>
    <x v="1636"/>
    <s v="4 week"/>
    <n v="24.9"/>
    <x v="1"/>
    <n v="58.2"/>
    <x v="3"/>
    <n v="72"/>
    <x v="2"/>
    <x v="268"/>
  </r>
  <r>
    <x v="1741"/>
    <x v="3"/>
    <x v="2"/>
    <x v="2"/>
    <x v="0"/>
    <n v="16"/>
    <x v="1637"/>
    <s v="3 week"/>
    <n v="39.4"/>
    <x v="0"/>
    <n v="44.2"/>
    <x v="0"/>
    <n v="138.19999999999999"/>
    <x v="1"/>
    <x v="823"/>
  </r>
  <r>
    <x v="1742"/>
    <x v="0"/>
    <x v="1"/>
    <x v="1"/>
    <x v="0"/>
    <n v="53"/>
    <x v="1638"/>
    <s v="8 week"/>
    <n v="20.8"/>
    <x v="3"/>
    <n v="35.5"/>
    <x v="0"/>
    <n v="76.7"/>
    <x v="2"/>
    <x v="295"/>
  </r>
  <r>
    <x v="1743"/>
    <x v="4"/>
    <x v="0"/>
    <x v="2"/>
    <x v="1"/>
    <n v="18"/>
    <x v="1639"/>
    <s v="3 week"/>
    <n v="21.2"/>
    <x v="3"/>
    <n v="53.2"/>
    <x v="2"/>
    <n v="54.5"/>
    <x v="0"/>
    <x v="824"/>
  </r>
  <r>
    <x v="1744"/>
    <x v="0"/>
    <x v="3"/>
    <x v="0"/>
    <x v="2"/>
    <n v="34"/>
    <x v="1640"/>
    <s v="5 week"/>
    <n v="17.3"/>
    <x v="2"/>
    <n v="73.2"/>
    <x v="1"/>
    <n v="121.8"/>
    <x v="4"/>
    <x v="480"/>
  </r>
  <r>
    <x v="1745"/>
    <x v="2"/>
    <x v="4"/>
    <x v="1"/>
    <x v="4"/>
    <n v="46"/>
    <x v="1020"/>
    <s v="7 week"/>
    <n v="16.600000000000001"/>
    <x v="2"/>
    <n v="35.299999999999997"/>
    <x v="0"/>
    <n v="141.9"/>
    <x v="1"/>
    <x v="122"/>
  </r>
  <r>
    <x v="1746"/>
    <x v="1"/>
    <x v="4"/>
    <x v="2"/>
    <x v="1"/>
    <n v="20"/>
    <x v="1641"/>
    <s v="3 week"/>
    <n v="22.5"/>
    <x v="3"/>
    <n v="32.200000000000003"/>
    <x v="0"/>
    <n v="188.2"/>
    <x v="3"/>
    <x v="445"/>
  </r>
  <r>
    <x v="1747"/>
    <x v="0"/>
    <x v="3"/>
    <x v="0"/>
    <x v="2"/>
    <n v="37"/>
    <x v="1642"/>
    <s v="6 week"/>
    <n v="19.3"/>
    <x v="2"/>
    <n v="70.8"/>
    <x v="1"/>
    <n v="99.1"/>
    <x v="2"/>
    <x v="825"/>
  </r>
  <r>
    <x v="1748"/>
    <x v="0"/>
    <x v="1"/>
    <x v="1"/>
    <x v="7"/>
    <n v="44"/>
    <x v="1643"/>
    <s v="7 week"/>
    <n v="23.1"/>
    <x v="3"/>
    <n v="46.1"/>
    <x v="2"/>
    <n v="152.1"/>
    <x v="1"/>
    <x v="131"/>
  </r>
  <r>
    <x v="1749"/>
    <x v="4"/>
    <x v="2"/>
    <x v="0"/>
    <x v="4"/>
    <n v="59"/>
    <x v="1644"/>
    <s v="9 week"/>
    <n v="29.7"/>
    <x v="4"/>
    <n v="48.6"/>
    <x v="2"/>
    <n v="78.900000000000006"/>
    <x v="2"/>
    <x v="273"/>
  </r>
  <r>
    <x v="1750"/>
    <x v="1"/>
    <x v="4"/>
    <x v="1"/>
    <x v="2"/>
    <n v="49"/>
    <x v="1645"/>
    <s v="7 week"/>
    <n v="27.1"/>
    <x v="1"/>
    <n v="82.6"/>
    <x v="4"/>
    <n v="85.9"/>
    <x v="2"/>
    <x v="580"/>
  </r>
  <r>
    <x v="1751"/>
    <x v="4"/>
    <x v="1"/>
    <x v="1"/>
    <x v="1"/>
    <n v="11"/>
    <x v="1646"/>
    <s v="2 week"/>
    <n v="15"/>
    <x v="2"/>
    <n v="71.099999999999994"/>
    <x v="1"/>
    <n v="90.7"/>
    <x v="2"/>
    <x v="826"/>
  </r>
  <r>
    <x v="1752"/>
    <x v="0"/>
    <x v="1"/>
    <x v="1"/>
    <x v="2"/>
    <n v="22"/>
    <x v="116"/>
    <s v="4 week"/>
    <n v="15.4"/>
    <x v="2"/>
    <n v="51.9"/>
    <x v="2"/>
    <n v="188.9"/>
    <x v="3"/>
    <x v="371"/>
  </r>
  <r>
    <x v="1753"/>
    <x v="0"/>
    <x v="3"/>
    <x v="2"/>
    <x v="4"/>
    <n v="40"/>
    <x v="1647"/>
    <s v="6 week"/>
    <n v="17.100000000000001"/>
    <x v="2"/>
    <n v="77.900000000000006"/>
    <x v="1"/>
    <n v="48.9"/>
    <x v="0"/>
    <x v="44"/>
  </r>
  <r>
    <x v="1754"/>
    <x v="4"/>
    <x v="0"/>
    <x v="1"/>
    <x v="0"/>
    <n v="3"/>
    <x v="1648"/>
    <s v="1 week"/>
    <n v="36.299999999999997"/>
    <x v="0"/>
    <n v="84"/>
    <x v="4"/>
    <n v="29"/>
    <x v="5"/>
    <x v="827"/>
  </r>
  <r>
    <x v="1755"/>
    <x v="3"/>
    <x v="3"/>
    <x v="1"/>
    <x v="4"/>
    <n v="11"/>
    <x v="1649"/>
    <s v="2 week"/>
    <n v="19.5"/>
    <x v="2"/>
    <n v="65.099999999999994"/>
    <x v="1"/>
    <n v="139.69999999999999"/>
    <x v="1"/>
    <x v="828"/>
  </r>
  <r>
    <x v="1756"/>
    <x v="0"/>
    <x v="0"/>
    <x v="2"/>
    <x v="0"/>
    <n v="40"/>
    <x v="1650"/>
    <s v="6 week"/>
    <n v="20"/>
    <x v="3"/>
    <n v="83.7"/>
    <x v="4"/>
    <n v="70.099999999999994"/>
    <x v="2"/>
    <x v="80"/>
  </r>
  <r>
    <x v="1757"/>
    <x v="1"/>
    <x v="3"/>
    <x v="2"/>
    <x v="3"/>
    <n v="57"/>
    <x v="1651"/>
    <s v="9 week"/>
    <n v="36.299999999999997"/>
    <x v="0"/>
    <n v="61.4"/>
    <x v="3"/>
    <n v="69.3"/>
    <x v="0"/>
    <x v="8"/>
  </r>
  <r>
    <x v="1758"/>
    <x v="4"/>
    <x v="4"/>
    <x v="2"/>
    <x v="4"/>
    <n v="40"/>
    <x v="1652"/>
    <s v="6 week"/>
    <n v="39"/>
    <x v="0"/>
    <n v="85.3"/>
    <x v="4"/>
    <n v="198.4"/>
    <x v="3"/>
    <x v="417"/>
  </r>
  <r>
    <x v="1759"/>
    <x v="1"/>
    <x v="2"/>
    <x v="1"/>
    <x v="5"/>
    <n v="20"/>
    <x v="1653"/>
    <s v="3 week"/>
    <n v="37.799999999999997"/>
    <x v="0"/>
    <n v="46.9"/>
    <x v="2"/>
    <n v="60.7"/>
    <x v="0"/>
    <x v="810"/>
  </r>
  <r>
    <x v="1760"/>
    <x v="4"/>
    <x v="2"/>
    <x v="0"/>
    <x v="1"/>
    <n v="38"/>
    <x v="1654"/>
    <s v="6 week"/>
    <n v="39.700000000000003"/>
    <x v="0"/>
    <n v="80"/>
    <x v="1"/>
    <n v="155.69999999999999"/>
    <x v="1"/>
    <x v="34"/>
  </r>
  <r>
    <x v="1761"/>
    <x v="3"/>
    <x v="3"/>
    <x v="2"/>
    <x v="7"/>
    <n v="23"/>
    <x v="1655"/>
    <s v="4 week"/>
    <n v="28.5"/>
    <x v="4"/>
    <n v="84.6"/>
    <x v="4"/>
    <n v="193.2"/>
    <x v="3"/>
    <x v="207"/>
  </r>
  <r>
    <x v="1762"/>
    <x v="4"/>
    <x v="1"/>
    <x v="0"/>
    <x v="0"/>
    <n v="54"/>
    <x v="1352"/>
    <s v="8 week"/>
    <n v="19.3"/>
    <x v="2"/>
    <n v="77.3"/>
    <x v="1"/>
    <n v="199.6"/>
    <x v="3"/>
    <x v="394"/>
  </r>
  <r>
    <x v="1763"/>
    <x v="1"/>
    <x v="2"/>
    <x v="1"/>
    <x v="2"/>
    <n v="29"/>
    <x v="1393"/>
    <s v="5 week"/>
    <n v="33.5"/>
    <x v="0"/>
    <n v="33.9"/>
    <x v="0"/>
    <n v="112.7"/>
    <x v="4"/>
    <x v="442"/>
  </r>
  <r>
    <x v="1764"/>
    <x v="1"/>
    <x v="2"/>
    <x v="2"/>
    <x v="0"/>
    <n v="39"/>
    <x v="1656"/>
    <s v="6 week"/>
    <n v="24.5"/>
    <x v="1"/>
    <n v="64.099999999999994"/>
    <x v="3"/>
    <n v="83.2"/>
    <x v="2"/>
    <x v="407"/>
  </r>
  <r>
    <x v="1765"/>
    <x v="0"/>
    <x v="4"/>
    <x v="0"/>
    <x v="2"/>
    <n v="51"/>
    <x v="1657"/>
    <s v="8 week"/>
    <n v="37.9"/>
    <x v="0"/>
    <n v="36.5"/>
    <x v="0"/>
    <n v="154.9"/>
    <x v="1"/>
    <x v="15"/>
  </r>
  <r>
    <x v="1766"/>
    <x v="1"/>
    <x v="1"/>
    <x v="2"/>
    <x v="2"/>
    <n v="21"/>
    <x v="1658"/>
    <s v="3 week"/>
    <n v="35.200000000000003"/>
    <x v="0"/>
    <n v="52.4"/>
    <x v="2"/>
    <n v="106.5"/>
    <x v="4"/>
    <x v="356"/>
  </r>
  <r>
    <x v="1767"/>
    <x v="3"/>
    <x v="1"/>
    <x v="1"/>
    <x v="4"/>
    <n v="37"/>
    <x v="1659"/>
    <s v="6 week"/>
    <n v="16"/>
    <x v="2"/>
    <n v="49.3"/>
    <x v="2"/>
    <n v="117.2"/>
    <x v="4"/>
    <x v="446"/>
  </r>
  <r>
    <x v="1768"/>
    <x v="0"/>
    <x v="4"/>
    <x v="0"/>
    <x v="0"/>
    <n v="42"/>
    <x v="1660"/>
    <s v="6 week"/>
    <n v="29.5"/>
    <x v="4"/>
    <n v="44.1"/>
    <x v="0"/>
    <n v="101.5"/>
    <x v="4"/>
    <x v="58"/>
  </r>
  <r>
    <x v="1769"/>
    <x v="0"/>
    <x v="0"/>
    <x v="1"/>
    <x v="6"/>
    <n v="20"/>
    <x v="1590"/>
    <s v="3 week"/>
    <n v="17.2"/>
    <x v="2"/>
    <n v="69.599999999999994"/>
    <x v="1"/>
    <n v="79.599999999999994"/>
    <x v="2"/>
    <x v="731"/>
  </r>
  <r>
    <x v="1770"/>
    <x v="4"/>
    <x v="2"/>
    <x v="1"/>
    <x v="4"/>
    <n v="34"/>
    <x v="1661"/>
    <s v="5 week"/>
    <n v="35.299999999999997"/>
    <x v="0"/>
    <n v="61.9"/>
    <x v="3"/>
    <n v="136.1"/>
    <x v="1"/>
    <x v="362"/>
  </r>
  <r>
    <x v="1771"/>
    <x v="3"/>
    <x v="3"/>
    <x v="0"/>
    <x v="1"/>
    <n v="30"/>
    <x v="1662"/>
    <s v="5 week"/>
    <n v="26.2"/>
    <x v="1"/>
    <n v="55.4"/>
    <x v="3"/>
    <n v="27.6"/>
    <x v="5"/>
    <x v="519"/>
  </r>
  <r>
    <x v="1772"/>
    <x v="2"/>
    <x v="3"/>
    <x v="2"/>
    <x v="7"/>
    <n v="21"/>
    <x v="1663"/>
    <s v="3 week"/>
    <n v="31"/>
    <x v="4"/>
    <n v="59.8"/>
    <x v="3"/>
    <n v="85.9"/>
    <x v="2"/>
    <x v="101"/>
  </r>
  <r>
    <x v="1773"/>
    <x v="4"/>
    <x v="3"/>
    <x v="1"/>
    <x v="6"/>
    <n v="59"/>
    <x v="1664"/>
    <s v="9 week"/>
    <n v="32.1"/>
    <x v="0"/>
    <n v="82.5"/>
    <x v="4"/>
    <n v="88.1"/>
    <x v="2"/>
    <x v="130"/>
  </r>
  <r>
    <x v="1774"/>
    <x v="2"/>
    <x v="4"/>
    <x v="1"/>
    <x v="5"/>
    <n v="18"/>
    <x v="1665"/>
    <s v="3 week"/>
    <n v="24.1"/>
    <x v="1"/>
    <n v="77.8"/>
    <x v="1"/>
    <n v="47.3"/>
    <x v="0"/>
    <x v="829"/>
  </r>
  <r>
    <x v="1775"/>
    <x v="2"/>
    <x v="2"/>
    <x v="2"/>
    <x v="0"/>
    <n v="31"/>
    <x v="1666"/>
    <s v="5 week"/>
    <n v="22.7"/>
    <x v="3"/>
    <n v="73.3"/>
    <x v="1"/>
    <n v="160.1"/>
    <x v="3"/>
    <x v="222"/>
  </r>
  <r>
    <x v="1776"/>
    <x v="0"/>
    <x v="3"/>
    <x v="0"/>
    <x v="4"/>
    <n v="53"/>
    <x v="23"/>
    <s v="8 week"/>
    <n v="25"/>
    <x v="1"/>
    <n v="41.6"/>
    <x v="0"/>
    <n v="142.5"/>
    <x v="1"/>
    <x v="30"/>
  </r>
  <r>
    <x v="1777"/>
    <x v="0"/>
    <x v="2"/>
    <x v="1"/>
    <x v="7"/>
    <n v="15"/>
    <x v="1667"/>
    <s v="3 week"/>
    <n v="25.2"/>
    <x v="1"/>
    <n v="45.9"/>
    <x v="2"/>
    <n v="106.7"/>
    <x v="4"/>
    <x v="187"/>
  </r>
  <r>
    <x v="1778"/>
    <x v="2"/>
    <x v="1"/>
    <x v="0"/>
    <x v="0"/>
    <n v="40"/>
    <x v="1668"/>
    <s v="6 week"/>
    <n v="17.3"/>
    <x v="2"/>
    <n v="59.8"/>
    <x v="3"/>
    <n v="112.7"/>
    <x v="4"/>
    <x v="235"/>
  </r>
  <r>
    <x v="1779"/>
    <x v="1"/>
    <x v="0"/>
    <x v="1"/>
    <x v="7"/>
    <n v="48"/>
    <x v="1669"/>
    <s v="7 week"/>
    <n v="16.5"/>
    <x v="2"/>
    <n v="44.5"/>
    <x v="0"/>
    <n v="145.69999999999999"/>
    <x v="1"/>
    <x v="39"/>
  </r>
  <r>
    <x v="1780"/>
    <x v="2"/>
    <x v="2"/>
    <x v="0"/>
    <x v="2"/>
    <n v="2"/>
    <x v="1670"/>
    <s v="1 week"/>
    <n v="28.7"/>
    <x v="4"/>
    <n v="88.5"/>
    <x v="4"/>
    <n v="125.2"/>
    <x v="4"/>
    <x v="53"/>
  </r>
  <r>
    <x v="1781"/>
    <x v="0"/>
    <x v="4"/>
    <x v="1"/>
    <x v="5"/>
    <n v="43"/>
    <x v="294"/>
    <s v="7 week"/>
    <n v="33"/>
    <x v="0"/>
    <n v="67.2"/>
    <x v="1"/>
    <n v="138.30000000000001"/>
    <x v="1"/>
    <x v="830"/>
  </r>
  <r>
    <x v="1782"/>
    <x v="2"/>
    <x v="3"/>
    <x v="0"/>
    <x v="2"/>
    <n v="25"/>
    <x v="1671"/>
    <s v="4 week"/>
    <n v="30.3"/>
    <x v="4"/>
    <n v="56.5"/>
    <x v="3"/>
    <n v="140.80000000000001"/>
    <x v="1"/>
    <x v="670"/>
  </r>
  <r>
    <x v="1783"/>
    <x v="4"/>
    <x v="1"/>
    <x v="1"/>
    <x v="0"/>
    <n v="37"/>
    <x v="1672"/>
    <s v="6 week"/>
    <n v="20.6"/>
    <x v="3"/>
    <n v="62.2"/>
    <x v="3"/>
    <n v="25.5"/>
    <x v="5"/>
    <x v="214"/>
  </r>
  <r>
    <x v="1784"/>
    <x v="4"/>
    <x v="4"/>
    <x v="0"/>
    <x v="1"/>
    <n v="17"/>
    <x v="489"/>
    <s v="3 week"/>
    <n v="34.9"/>
    <x v="0"/>
    <n v="35.4"/>
    <x v="0"/>
    <n v="92.8"/>
    <x v="2"/>
    <x v="298"/>
  </r>
  <r>
    <x v="1785"/>
    <x v="2"/>
    <x v="2"/>
    <x v="2"/>
    <x v="2"/>
    <n v="15"/>
    <x v="1280"/>
    <s v="3 week"/>
    <n v="23.8"/>
    <x v="3"/>
    <n v="55"/>
    <x v="2"/>
    <n v="171.7"/>
    <x v="3"/>
    <x v="831"/>
  </r>
  <r>
    <x v="1786"/>
    <x v="1"/>
    <x v="2"/>
    <x v="0"/>
    <x v="0"/>
    <n v="41"/>
    <x v="1673"/>
    <s v="6 week"/>
    <n v="32.200000000000003"/>
    <x v="0"/>
    <n v="81.400000000000006"/>
    <x v="4"/>
    <n v="102.7"/>
    <x v="4"/>
    <x v="173"/>
  </r>
  <r>
    <x v="1787"/>
    <x v="1"/>
    <x v="0"/>
    <x v="1"/>
    <x v="1"/>
    <n v="20"/>
    <x v="195"/>
    <s v="3 week"/>
    <n v="29.1"/>
    <x v="4"/>
    <n v="55.4"/>
    <x v="3"/>
    <n v="117.7"/>
    <x v="4"/>
    <x v="473"/>
  </r>
  <r>
    <x v="1788"/>
    <x v="0"/>
    <x v="1"/>
    <x v="2"/>
    <x v="0"/>
    <n v="13"/>
    <x v="1674"/>
    <s v="2 week"/>
    <n v="35.200000000000003"/>
    <x v="0"/>
    <n v="87.9"/>
    <x v="4"/>
    <n v="150.5"/>
    <x v="1"/>
    <x v="832"/>
  </r>
  <r>
    <x v="1789"/>
    <x v="4"/>
    <x v="2"/>
    <x v="2"/>
    <x v="4"/>
    <n v="8"/>
    <x v="1675"/>
    <s v="2 week"/>
    <n v="28.7"/>
    <x v="4"/>
    <n v="64.5"/>
    <x v="3"/>
    <n v="114.5"/>
    <x v="4"/>
    <x v="833"/>
  </r>
  <r>
    <x v="1790"/>
    <x v="0"/>
    <x v="0"/>
    <x v="1"/>
    <x v="3"/>
    <n v="10"/>
    <x v="1676"/>
    <s v="2 week"/>
    <n v="34.5"/>
    <x v="0"/>
    <n v="53.6"/>
    <x v="2"/>
    <n v="53.7"/>
    <x v="0"/>
    <x v="834"/>
  </r>
  <r>
    <x v="1791"/>
    <x v="2"/>
    <x v="1"/>
    <x v="2"/>
    <x v="4"/>
    <n v="48"/>
    <x v="1677"/>
    <s v="7 week"/>
    <n v="15.4"/>
    <x v="2"/>
    <n v="65"/>
    <x v="3"/>
    <n v="142.30000000000001"/>
    <x v="1"/>
    <x v="28"/>
  </r>
  <r>
    <x v="1792"/>
    <x v="4"/>
    <x v="0"/>
    <x v="1"/>
    <x v="3"/>
    <n v="60"/>
    <x v="1678"/>
    <s v="9 week"/>
    <n v="20.399999999999999"/>
    <x v="3"/>
    <n v="59.4"/>
    <x v="3"/>
    <n v="163.30000000000001"/>
    <x v="3"/>
    <x v="471"/>
  </r>
  <r>
    <x v="1793"/>
    <x v="4"/>
    <x v="0"/>
    <x v="1"/>
    <x v="4"/>
    <n v="45"/>
    <x v="1665"/>
    <s v="7 week"/>
    <n v="17.899999999999999"/>
    <x v="2"/>
    <n v="38.9"/>
    <x v="0"/>
    <n v="143"/>
    <x v="1"/>
    <x v="143"/>
  </r>
  <r>
    <x v="1794"/>
    <x v="0"/>
    <x v="0"/>
    <x v="0"/>
    <x v="0"/>
    <n v="32"/>
    <x v="1679"/>
    <s v="5 week"/>
    <n v="17.5"/>
    <x v="2"/>
    <n v="35.299999999999997"/>
    <x v="0"/>
    <n v="10.199999999999999"/>
    <x v="5"/>
    <x v="835"/>
  </r>
  <r>
    <x v="1795"/>
    <x v="3"/>
    <x v="0"/>
    <x v="1"/>
    <x v="1"/>
    <n v="15"/>
    <x v="1680"/>
    <s v="3 week"/>
    <n v="24.9"/>
    <x v="1"/>
    <n v="54.2"/>
    <x v="2"/>
    <n v="29.8"/>
    <x v="5"/>
    <x v="836"/>
  </r>
  <r>
    <x v="1796"/>
    <x v="1"/>
    <x v="3"/>
    <x v="2"/>
    <x v="1"/>
    <n v="48"/>
    <x v="1619"/>
    <s v="7 week"/>
    <n v="20.5"/>
    <x v="3"/>
    <n v="83.7"/>
    <x v="4"/>
    <n v="49"/>
    <x v="0"/>
    <x v="480"/>
  </r>
  <r>
    <x v="1797"/>
    <x v="0"/>
    <x v="0"/>
    <x v="0"/>
    <x v="2"/>
    <n v="39"/>
    <x v="1681"/>
    <s v="6 week"/>
    <n v="36.6"/>
    <x v="0"/>
    <n v="34.799999999999997"/>
    <x v="0"/>
    <n v="68.7"/>
    <x v="0"/>
    <x v="470"/>
  </r>
  <r>
    <x v="1798"/>
    <x v="2"/>
    <x v="3"/>
    <x v="0"/>
    <x v="2"/>
    <n v="42"/>
    <x v="1682"/>
    <s v="6 week"/>
    <n v="31.4"/>
    <x v="4"/>
    <n v="45.3"/>
    <x v="2"/>
    <n v="10.199999999999999"/>
    <x v="5"/>
    <x v="504"/>
  </r>
  <r>
    <x v="1799"/>
    <x v="3"/>
    <x v="3"/>
    <x v="2"/>
    <x v="2"/>
    <n v="40"/>
    <x v="1683"/>
    <s v="6 week"/>
    <n v="15.4"/>
    <x v="2"/>
    <n v="47.5"/>
    <x v="2"/>
    <n v="90.9"/>
    <x v="2"/>
    <x v="118"/>
  </r>
  <r>
    <x v="1800"/>
    <x v="4"/>
    <x v="3"/>
    <x v="1"/>
    <x v="1"/>
    <n v="24"/>
    <x v="1684"/>
    <s v="4 week"/>
    <n v="31.3"/>
    <x v="4"/>
    <n v="87"/>
    <x v="4"/>
    <n v="95"/>
    <x v="2"/>
    <x v="317"/>
  </r>
  <r>
    <x v="1801"/>
    <x v="0"/>
    <x v="3"/>
    <x v="0"/>
    <x v="5"/>
    <n v="31"/>
    <x v="1685"/>
    <s v="5 week"/>
    <n v="17.600000000000001"/>
    <x v="2"/>
    <n v="71.2"/>
    <x v="1"/>
    <n v="95.2"/>
    <x v="2"/>
    <x v="753"/>
  </r>
  <r>
    <x v="1802"/>
    <x v="1"/>
    <x v="3"/>
    <x v="0"/>
    <x v="4"/>
    <n v="49"/>
    <x v="1686"/>
    <s v="7 week"/>
    <n v="15.4"/>
    <x v="2"/>
    <n v="60.3"/>
    <x v="3"/>
    <n v="36.1"/>
    <x v="5"/>
    <x v="58"/>
  </r>
  <r>
    <x v="1803"/>
    <x v="4"/>
    <x v="3"/>
    <x v="1"/>
    <x v="4"/>
    <n v="22"/>
    <x v="1687"/>
    <s v="4 week"/>
    <n v="18.600000000000001"/>
    <x v="2"/>
    <n v="88"/>
    <x v="4"/>
    <n v="125.4"/>
    <x v="4"/>
    <x v="837"/>
  </r>
  <r>
    <x v="1804"/>
    <x v="3"/>
    <x v="4"/>
    <x v="2"/>
    <x v="5"/>
    <n v="26"/>
    <x v="1688"/>
    <s v="4 week"/>
    <n v="33.5"/>
    <x v="0"/>
    <n v="75.5"/>
    <x v="1"/>
    <n v="135.6"/>
    <x v="1"/>
    <x v="838"/>
  </r>
  <r>
    <x v="1805"/>
    <x v="2"/>
    <x v="1"/>
    <x v="2"/>
    <x v="4"/>
    <n v="18"/>
    <x v="1689"/>
    <s v="3 week"/>
    <n v="25.6"/>
    <x v="1"/>
    <n v="64.7"/>
    <x v="3"/>
    <n v="145.9"/>
    <x v="1"/>
    <x v="593"/>
  </r>
  <r>
    <x v="1806"/>
    <x v="3"/>
    <x v="2"/>
    <x v="1"/>
    <x v="4"/>
    <n v="32"/>
    <x v="1690"/>
    <s v="5 week"/>
    <n v="35.799999999999997"/>
    <x v="0"/>
    <n v="43.2"/>
    <x v="0"/>
    <n v="91.9"/>
    <x v="2"/>
    <x v="358"/>
  </r>
  <r>
    <x v="1807"/>
    <x v="4"/>
    <x v="4"/>
    <x v="1"/>
    <x v="7"/>
    <n v="19"/>
    <x v="1691"/>
    <s v="3 week"/>
    <n v="20.3"/>
    <x v="3"/>
    <n v="55.2"/>
    <x v="3"/>
    <n v="198.7"/>
    <x v="3"/>
    <x v="499"/>
  </r>
  <r>
    <x v="1808"/>
    <x v="1"/>
    <x v="3"/>
    <x v="1"/>
    <x v="1"/>
    <n v="59"/>
    <x v="1692"/>
    <s v="9 week"/>
    <n v="17.100000000000001"/>
    <x v="2"/>
    <n v="43.1"/>
    <x v="0"/>
    <n v="87.5"/>
    <x v="2"/>
    <x v="287"/>
  </r>
  <r>
    <x v="1809"/>
    <x v="3"/>
    <x v="0"/>
    <x v="2"/>
    <x v="1"/>
    <n v="13"/>
    <x v="1693"/>
    <s v="2 week"/>
    <n v="28.1"/>
    <x v="4"/>
    <n v="73.5"/>
    <x v="1"/>
    <n v="121"/>
    <x v="4"/>
    <x v="839"/>
  </r>
  <r>
    <x v="1810"/>
    <x v="0"/>
    <x v="2"/>
    <x v="1"/>
    <x v="0"/>
    <n v="47"/>
    <x v="1694"/>
    <s v="7 week"/>
    <n v="26.4"/>
    <x v="1"/>
    <n v="75.7"/>
    <x v="1"/>
    <n v="97.9"/>
    <x v="2"/>
    <x v="352"/>
  </r>
  <r>
    <x v="1811"/>
    <x v="3"/>
    <x v="4"/>
    <x v="0"/>
    <x v="0"/>
    <n v="36"/>
    <x v="1695"/>
    <s v="6 week"/>
    <n v="17"/>
    <x v="2"/>
    <n v="77.7"/>
    <x v="1"/>
    <n v="113.4"/>
    <x v="4"/>
    <x v="130"/>
  </r>
  <r>
    <x v="1812"/>
    <x v="1"/>
    <x v="0"/>
    <x v="0"/>
    <x v="1"/>
    <n v="16"/>
    <x v="1696"/>
    <s v="3 week"/>
    <n v="30.6"/>
    <x v="4"/>
    <n v="84.9"/>
    <x v="4"/>
    <n v="13.9"/>
    <x v="5"/>
    <x v="315"/>
  </r>
  <r>
    <x v="1813"/>
    <x v="2"/>
    <x v="1"/>
    <x v="1"/>
    <x v="1"/>
    <n v="30"/>
    <x v="1697"/>
    <s v="5 week"/>
    <n v="33.5"/>
    <x v="0"/>
    <n v="35.6"/>
    <x v="0"/>
    <n v="11.9"/>
    <x v="5"/>
    <x v="634"/>
  </r>
  <r>
    <x v="1814"/>
    <x v="4"/>
    <x v="3"/>
    <x v="2"/>
    <x v="1"/>
    <n v="16"/>
    <x v="1698"/>
    <s v="3 week"/>
    <n v="35.200000000000003"/>
    <x v="0"/>
    <n v="64.5"/>
    <x v="3"/>
    <n v="162.30000000000001"/>
    <x v="3"/>
    <x v="63"/>
  </r>
  <r>
    <x v="1815"/>
    <x v="3"/>
    <x v="0"/>
    <x v="0"/>
    <x v="4"/>
    <n v="4"/>
    <x v="1699"/>
    <s v="1 week"/>
    <n v="18.600000000000001"/>
    <x v="2"/>
    <n v="66.400000000000006"/>
    <x v="1"/>
    <n v="44.6"/>
    <x v="0"/>
    <x v="840"/>
  </r>
  <r>
    <x v="1816"/>
    <x v="0"/>
    <x v="1"/>
    <x v="2"/>
    <x v="2"/>
    <n v="51"/>
    <x v="1700"/>
    <s v="8 week"/>
    <n v="29.4"/>
    <x v="4"/>
    <n v="36.4"/>
    <x v="0"/>
    <n v="51.2"/>
    <x v="0"/>
    <x v="191"/>
  </r>
  <r>
    <x v="1817"/>
    <x v="3"/>
    <x v="3"/>
    <x v="2"/>
    <x v="2"/>
    <n v="58"/>
    <x v="1701"/>
    <s v="9 week"/>
    <n v="36.700000000000003"/>
    <x v="0"/>
    <n v="56.1"/>
    <x v="3"/>
    <n v="41.5"/>
    <x v="0"/>
    <x v="565"/>
  </r>
  <r>
    <x v="1818"/>
    <x v="3"/>
    <x v="1"/>
    <x v="0"/>
    <x v="1"/>
    <n v="41"/>
    <x v="1702"/>
    <s v="6 week"/>
    <n v="17.2"/>
    <x v="2"/>
    <n v="45.3"/>
    <x v="2"/>
    <n v="55"/>
    <x v="0"/>
    <x v="228"/>
  </r>
  <r>
    <x v="1819"/>
    <x v="3"/>
    <x v="2"/>
    <x v="0"/>
    <x v="2"/>
    <n v="3"/>
    <x v="1703"/>
    <s v="1 week"/>
    <n v="36.9"/>
    <x v="0"/>
    <n v="70.2"/>
    <x v="1"/>
    <n v="47.8"/>
    <x v="0"/>
    <x v="841"/>
  </r>
  <r>
    <x v="1820"/>
    <x v="4"/>
    <x v="0"/>
    <x v="0"/>
    <x v="1"/>
    <n v="31"/>
    <x v="1620"/>
    <s v="5 week"/>
    <n v="15.5"/>
    <x v="2"/>
    <n v="43.1"/>
    <x v="0"/>
    <n v="120.4"/>
    <x v="4"/>
    <x v="694"/>
  </r>
  <r>
    <x v="1821"/>
    <x v="1"/>
    <x v="2"/>
    <x v="2"/>
    <x v="2"/>
    <n v="1"/>
    <x v="1704"/>
    <s v="1 week"/>
    <n v="23.2"/>
    <x v="3"/>
    <n v="89.8"/>
    <x v="4"/>
    <n v="162.9"/>
    <x v="3"/>
    <x v="842"/>
  </r>
  <r>
    <x v="1822"/>
    <x v="2"/>
    <x v="4"/>
    <x v="1"/>
    <x v="4"/>
    <n v="41"/>
    <x v="1705"/>
    <s v="6 week"/>
    <n v="30.8"/>
    <x v="4"/>
    <n v="43.8"/>
    <x v="0"/>
    <n v="92.8"/>
    <x v="2"/>
    <x v="235"/>
  </r>
  <r>
    <x v="1823"/>
    <x v="4"/>
    <x v="1"/>
    <x v="1"/>
    <x v="1"/>
    <n v="21"/>
    <x v="1055"/>
    <s v="3 week"/>
    <n v="35.700000000000003"/>
    <x v="0"/>
    <n v="85.1"/>
    <x v="4"/>
    <n v="131.69999999999999"/>
    <x v="1"/>
    <x v="811"/>
  </r>
  <r>
    <x v="1824"/>
    <x v="2"/>
    <x v="4"/>
    <x v="1"/>
    <x v="4"/>
    <n v="43"/>
    <x v="1706"/>
    <s v="7 week"/>
    <n v="34.4"/>
    <x v="0"/>
    <n v="50.6"/>
    <x v="2"/>
    <n v="158.80000000000001"/>
    <x v="1"/>
    <x v="398"/>
  </r>
  <r>
    <x v="1825"/>
    <x v="2"/>
    <x v="2"/>
    <x v="2"/>
    <x v="2"/>
    <n v="20"/>
    <x v="1707"/>
    <s v="3 week"/>
    <n v="35.799999999999997"/>
    <x v="0"/>
    <n v="47.4"/>
    <x v="2"/>
    <n v="174.6"/>
    <x v="3"/>
    <x v="82"/>
  </r>
  <r>
    <x v="1826"/>
    <x v="0"/>
    <x v="0"/>
    <x v="0"/>
    <x v="1"/>
    <n v="49"/>
    <x v="1708"/>
    <s v="7 week"/>
    <n v="24.4"/>
    <x v="1"/>
    <n v="39.4"/>
    <x v="0"/>
    <n v="77.099999999999994"/>
    <x v="2"/>
    <x v="78"/>
  </r>
  <r>
    <x v="1827"/>
    <x v="1"/>
    <x v="1"/>
    <x v="0"/>
    <x v="1"/>
    <n v="45"/>
    <x v="1709"/>
    <s v="7 week"/>
    <n v="21.1"/>
    <x v="3"/>
    <n v="51.4"/>
    <x v="2"/>
    <n v="61.1"/>
    <x v="0"/>
    <x v="267"/>
  </r>
  <r>
    <x v="1828"/>
    <x v="0"/>
    <x v="2"/>
    <x v="1"/>
    <x v="1"/>
    <n v="45"/>
    <x v="1710"/>
    <s v="7 week"/>
    <n v="25.7"/>
    <x v="1"/>
    <n v="71.8"/>
    <x v="1"/>
    <n v="107.1"/>
    <x v="4"/>
    <x v="200"/>
  </r>
  <r>
    <x v="1829"/>
    <x v="2"/>
    <x v="1"/>
    <x v="2"/>
    <x v="7"/>
    <n v="7"/>
    <x v="1711"/>
    <s v="1 week"/>
    <n v="36.1"/>
    <x v="0"/>
    <n v="85.8"/>
    <x v="4"/>
    <n v="172.5"/>
    <x v="3"/>
    <x v="843"/>
  </r>
  <r>
    <x v="1830"/>
    <x v="4"/>
    <x v="0"/>
    <x v="0"/>
    <x v="1"/>
    <n v="41"/>
    <x v="1712"/>
    <s v="6 week"/>
    <n v="16.399999999999999"/>
    <x v="2"/>
    <n v="35.700000000000003"/>
    <x v="0"/>
    <n v="120.3"/>
    <x v="4"/>
    <x v="596"/>
  </r>
  <r>
    <x v="1831"/>
    <x v="0"/>
    <x v="2"/>
    <x v="2"/>
    <x v="2"/>
    <n v="37"/>
    <x v="1713"/>
    <s v="6 week"/>
    <n v="30.3"/>
    <x v="4"/>
    <n v="48.4"/>
    <x v="2"/>
    <n v="164.5"/>
    <x v="3"/>
    <x v="844"/>
  </r>
  <r>
    <x v="1832"/>
    <x v="3"/>
    <x v="3"/>
    <x v="1"/>
    <x v="3"/>
    <n v="38"/>
    <x v="1714"/>
    <s v="6 week"/>
    <n v="28.5"/>
    <x v="4"/>
    <n v="40.4"/>
    <x v="0"/>
    <n v="117"/>
    <x v="4"/>
    <x v="509"/>
  </r>
  <r>
    <x v="1833"/>
    <x v="4"/>
    <x v="2"/>
    <x v="2"/>
    <x v="1"/>
    <n v="39"/>
    <x v="1715"/>
    <s v="6 week"/>
    <n v="16"/>
    <x v="2"/>
    <n v="66.099999999999994"/>
    <x v="1"/>
    <n v="144.1"/>
    <x v="1"/>
    <x v="724"/>
  </r>
  <r>
    <x v="1834"/>
    <x v="1"/>
    <x v="2"/>
    <x v="1"/>
    <x v="1"/>
    <n v="52"/>
    <x v="1203"/>
    <s v="8 week"/>
    <n v="18"/>
    <x v="2"/>
    <n v="38"/>
    <x v="0"/>
    <n v="167.8"/>
    <x v="3"/>
    <x v="282"/>
  </r>
  <r>
    <x v="1835"/>
    <x v="0"/>
    <x v="3"/>
    <x v="2"/>
    <x v="1"/>
    <n v="7"/>
    <x v="1716"/>
    <s v="1 week"/>
    <n v="17.600000000000001"/>
    <x v="2"/>
    <n v="52.6"/>
    <x v="2"/>
    <n v="148.5"/>
    <x v="1"/>
    <x v="779"/>
  </r>
  <r>
    <x v="1836"/>
    <x v="0"/>
    <x v="2"/>
    <x v="1"/>
    <x v="2"/>
    <n v="3"/>
    <x v="1717"/>
    <s v="1 week"/>
    <n v="16.399999999999999"/>
    <x v="2"/>
    <n v="84.3"/>
    <x v="4"/>
    <n v="193.5"/>
    <x v="3"/>
    <x v="845"/>
  </r>
  <r>
    <x v="1837"/>
    <x v="4"/>
    <x v="3"/>
    <x v="0"/>
    <x v="4"/>
    <n v="57"/>
    <x v="1718"/>
    <s v="9 week"/>
    <n v="29.2"/>
    <x v="4"/>
    <n v="75.599999999999994"/>
    <x v="1"/>
    <n v="134.4"/>
    <x v="1"/>
    <x v="504"/>
  </r>
  <r>
    <x v="1838"/>
    <x v="3"/>
    <x v="2"/>
    <x v="1"/>
    <x v="4"/>
    <n v="8"/>
    <x v="1719"/>
    <s v="2 week"/>
    <n v="20.5"/>
    <x v="3"/>
    <n v="34.6"/>
    <x v="0"/>
    <n v="197.2"/>
    <x v="3"/>
    <x v="283"/>
  </r>
  <r>
    <x v="1839"/>
    <x v="2"/>
    <x v="3"/>
    <x v="0"/>
    <x v="1"/>
    <n v="57"/>
    <x v="1679"/>
    <s v="9 week"/>
    <n v="38.5"/>
    <x v="0"/>
    <n v="42.7"/>
    <x v="0"/>
    <n v="105.7"/>
    <x v="4"/>
    <x v="634"/>
  </r>
  <r>
    <x v="1840"/>
    <x v="2"/>
    <x v="4"/>
    <x v="2"/>
    <x v="5"/>
    <n v="29"/>
    <x v="1720"/>
    <s v="5 week"/>
    <n v="34.799999999999997"/>
    <x v="0"/>
    <n v="84.9"/>
    <x v="4"/>
    <n v="77.599999999999994"/>
    <x v="2"/>
    <x v="382"/>
  </r>
  <r>
    <x v="1841"/>
    <x v="0"/>
    <x v="4"/>
    <x v="1"/>
    <x v="2"/>
    <n v="26"/>
    <x v="1721"/>
    <s v="4 week"/>
    <n v="25.1"/>
    <x v="1"/>
    <n v="39.4"/>
    <x v="0"/>
    <n v="191.5"/>
    <x v="3"/>
    <x v="122"/>
  </r>
  <r>
    <x v="1842"/>
    <x v="1"/>
    <x v="4"/>
    <x v="2"/>
    <x v="1"/>
    <n v="1"/>
    <x v="1722"/>
    <s v="1 week"/>
    <n v="23"/>
    <x v="3"/>
    <n v="66.599999999999994"/>
    <x v="1"/>
    <n v="99.1"/>
    <x v="2"/>
    <x v="846"/>
  </r>
  <r>
    <x v="1843"/>
    <x v="0"/>
    <x v="1"/>
    <x v="1"/>
    <x v="1"/>
    <n v="17"/>
    <x v="1723"/>
    <s v="3 week"/>
    <n v="25.1"/>
    <x v="1"/>
    <n v="35"/>
    <x v="0"/>
    <n v="31.7"/>
    <x v="5"/>
    <x v="137"/>
  </r>
  <r>
    <x v="1844"/>
    <x v="3"/>
    <x v="1"/>
    <x v="1"/>
    <x v="1"/>
    <n v="19"/>
    <x v="1724"/>
    <s v="3 week"/>
    <n v="32.1"/>
    <x v="0"/>
    <n v="75.5"/>
    <x v="1"/>
    <n v="160.4"/>
    <x v="3"/>
    <x v="847"/>
  </r>
  <r>
    <x v="1845"/>
    <x v="3"/>
    <x v="0"/>
    <x v="1"/>
    <x v="2"/>
    <n v="21"/>
    <x v="1725"/>
    <s v="3 week"/>
    <n v="19.600000000000001"/>
    <x v="2"/>
    <n v="79.5"/>
    <x v="1"/>
    <n v="174.1"/>
    <x v="3"/>
    <x v="571"/>
  </r>
  <r>
    <x v="1846"/>
    <x v="1"/>
    <x v="1"/>
    <x v="1"/>
    <x v="0"/>
    <n v="31"/>
    <x v="1726"/>
    <s v="5 week"/>
    <n v="35.6"/>
    <x v="0"/>
    <n v="52.3"/>
    <x v="2"/>
    <n v="141.1"/>
    <x v="1"/>
    <x v="268"/>
  </r>
  <r>
    <x v="1847"/>
    <x v="4"/>
    <x v="4"/>
    <x v="0"/>
    <x v="5"/>
    <n v="43"/>
    <x v="1727"/>
    <s v="7 week"/>
    <n v="31.4"/>
    <x v="4"/>
    <n v="72.599999999999994"/>
    <x v="1"/>
    <n v="142.69999999999999"/>
    <x v="1"/>
    <x v="313"/>
  </r>
  <r>
    <x v="1848"/>
    <x v="1"/>
    <x v="2"/>
    <x v="0"/>
    <x v="4"/>
    <n v="34"/>
    <x v="1728"/>
    <s v="5 week"/>
    <n v="27.9"/>
    <x v="1"/>
    <n v="89.5"/>
    <x v="4"/>
    <n v="95.5"/>
    <x v="2"/>
    <x v="267"/>
  </r>
  <r>
    <x v="1849"/>
    <x v="2"/>
    <x v="4"/>
    <x v="1"/>
    <x v="2"/>
    <n v="38"/>
    <x v="1729"/>
    <s v="6 week"/>
    <n v="35.9"/>
    <x v="0"/>
    <n v="53.9"/>
    <x v="2"/>
    <n v="89.3"/>
    <x v="2"/>
    <x v="726"/>
  </r>
  <r>
    <x v="1850"/>
    <x v="3"/>
    <x v="1"/>
    <x v="1"/>
    <x v="6"/>
    <n v="22"/>
    <x v="1730"/>
    <s v="4 week"/>
    <n v="18.399999999999999"/>
    <x v="2"/>
    <n v="72.2"/>
    <x v="1"/>
    <n v="68.900000000000006"/>
    <x v="0"/>
    <x v="269"/>
  </r>
  <r>
    <x v="1851"/>
    <x v="3"/>
    <x v="3"/>
    <x v="1"/>
    <x v="0"/>
    <n v="15"/>
    <x v="1731"/>
    <s v="3 week"/>
    <n v="37.700000000000003"/>
    <x v="0"/>
    <n v="60.6"/>
    <x v="3"/>
    <n v="123.1"/>
    <x v="4"/>
    <x v="848"/>
  </r>
  <r>
    <x v="1852"/>
    <x v="4"/>
    <x v="4"/>
    <x v="2"/>
    <x v="2"/>
    <n v="19"/>
    <x v="1732"/>
    <s v="3 week"/>
    <n v="24.2"/>
    <x v="1"/>
    <n v="45.9"/>
    <x v="2"/>
    <n v="139.19999999999999"/>
    <x v="1"/>
    <x v="231"/>
  </r>
  <r>
    <x v="1853"/>
    <x v="4"/>
    <x v="4"/>
    <x v="2"/>
    <x v="4"/>
    <n v="10"/>
    <x v="1733"/>
    <s v="2 week"/>
    <n v="32.5"/>
    <x v="0"/>
    <n v="44.4"/>
    <x v="0"/>
    <n v="115.4"/>
    <x v="4"/>
    <x v="849"/>
  </r>
  <r>
    <x v="1854"/>
    <x v="3"/>
    <x v="2"/>
    <x v="2"/>
    <x v="5"/>
    <n v="48"/>
    <x v="1734"/>
    <s v="7 week"/>
    <n v="27.1"/>
    <x v="1"/>
    <n v="42.6"/>
    <x v="0"/>
    <n v="144.19999999999999"/>
    <x v="1"/>
    <x v="274"/>
  </r>
  <r>
    <x v="1855"/>
    <x v="2"/>
    <x v="1"/>
    <x v="2"/>
    <x v="1"/>
    <n v="18"/>
    <x v="1735"/>
    <s v="3 week"/>
    <n v="15.9"/>
    <x v="2"/>
    <n v="49.2"/>
    <x v="2"/>
    <n v="188.5"/>
    <x v="3"/>
    <x v="29"/>
  </r>
  <r>
    <x v="1856"/>
    <x v="2"/>
    <x v="3"/>
    <x v="2"/>
    <x v="1"/>
    <n v="1"/>
    <x v="1608"/>
    <s v="1 week"/>
    <n v="19"/>
    <x v="2"/>
    <n v="81.2"/>
    <x v="4"/>
    <n v="178.2"/>
    <x v="3"/>
    <x v="850"/>
  </r>
  <r>
    <x v="1857"/>
    <x v="2"/>
    <x v="0"/>
    <x v="0"/>
    <x v="2"/>
    <n v="48"/>
    <x v="1736"/>
    <s v="7 week"/>
    <n v="25"/>
    <x v="1"/>
    <n v="80.5"/>
    <x v="4"/>
    <n v="41.8"/>
    <x v="0"/>
    <x v="161"/>
  </r>
  <r>
    <x v="1858"/>
    <x v="1"/>
    <x v="1"/>
    <x v="2"/>
    <x v="2"/>
    <n v="43"/>
    <x v="1323"/>
    <s v="7 week"/>
    <n v="37"/>
    <x v="0"/>
    <n v="74.099999999999994"/>
    <x v="1"/>
    <n v="102.3"/>
    <x v="4"/>
    <x v="370"/>
  </r>
  <r>
    <x v="1859"/>
    <x v="0"/>
    <x v="1"/>
    <x v="2"/>
    <x v="0"/>
    <n v="9"/>
    <x v="1737"/>
    <s v="2 week"/>
    <n v="17.5"/>
    <x v="2"/>
    <n v="86.8"/>
    <x v="4"/>
    <n v="187.5"/>
    <x v="3"/>
    <x v="851"/>
  </r>
  <r>
    <x v="1860"/>
    <x v="2"/>
    <x v="1"/>
    <x v="1"/>
    <x v="4"/>
    <n v="59"/>
    <x v="1738"/>
    <s v="9 week"/>
    <n v="17.2"/>
    <x v="2"/>
    <n v="52.7"/>
    <x v="2"/>
    <n v="20.7"/>
    <x v="5"/>
    <x v="167"/>
  </r>
  <r>
    <x v="1861"/>
    <x v="4"/>
    <x v="0"/>
    <x v="2"/>
    <x v="0"/>
    <n v="13"/>
    <x v="1739"/>
    <s v="2 week"/>
    <n v="16.8"/>
    <x v="2"/>
    <n v="33.799999999999997"/>
    <x v="0"/>
    <n v="27.5"/>
    <x v="5"/>
    <x v="852"/>
  </r>
  <r>
    <x v="1862"/>
    <x v="0"/>
    <x v="1"/>
    <x v="0"/>
    <x v="7"/>
    <n v="59"/>
    <x v="1740"/>
    <s v="9 week"/>
    <n v="24.1"/>
    <x v="1"/>
    <n v="49.9"/>
    <x v="2"/>
    <n v="121.1"/>
    <x v="4"/>
    <x v="224"/>
  </r>
  <r>
    <x v="1863"/>
    <x v="0"/>
    <x v="2"/>
    <x v="0"/>
    <x v="6"/>
    <n v="14"/>
    <x v="1741"/>
    <s v="2 week"/>
    <n v="29.4"/>
    <x v="4"/>
    <n v="75.900000000000006"/>
    <x v="1"/>
    <n v="174.2"/>
    <x v="3"/>
    <x v="787"/>
  </r>
  <r>
    <x v="1864"/>
    <x v="1"/>
    <x v="4"/>
    <x v="1"/>
    <x v="2"/>
    <n v="39"/>
    <x v="1742"/>
    <s v="6 week"/>
    <n v="40"/>
    <x v="0"/>
    <n v="31.1"/>
    <x v="0"/>
    <n v="39.6"/>
    <x v="5"/>
    <x v="0"/>
  </r>
  <r>
    <x v="1865"/>
    <x v="4"/>
    <x v="1"/>
    <x v="0"/>
    <x v="1"/>
    <n v="45"/>
    <x v="251"/>
    <s v="7 week"/>
    <n v="20.100000000000001"/>
    <x v="3"/>
    <n v="74.7"/>
    <x v="1"/>
    <n v="129.80000000000001"/>
    <x v="4"/>
    <x v="417"/>
  </r>
  <r>
    <x v="1866"/>
    <x v="4"/>
    <x v="1"/>
    <x v="2"/>
    <x v="2"/>
    <n v="27"/>
    <x v="1743"/>
    <s v="4 week"/>
    <n v="21.7"/>
    <x v="3"/>
    <n v="78.2"/>
    <x v="1"/>
    <n v="83.5"/>
    <x v="2"/>
    <x v="50"/>
  </r>
  <r>
    <x v="1867"/>
    <x v="4"/>
    <x v="4"/>
    <x v="1"/>
    <x v="0"/>
    <n v="51"/>
    <x v="1744"/>
    <s v="8 week"/>
    <n v="19.899999999999999"/>
    <x v="2"/>
    <n v="31.9"/>
    <x v="0"/>
    <n v="109.4"/>
    <x v="4"/>
    <x v="383"/>
  </r>
  <r>
    <x v="1868"/>
    <x v="4"/>
    <x v="3"/>
    <x v="2"/>
    <x v="4"/>
    <n v="42"/>
    <x v="1745"/>
    <s v="6 week"/>
    <n v="29"/>
    <x v="4"/>
    <n v="41.7"/>
    <x v="0"/>
    <n v="58.2"/>
    <x v="0"/>
    <x v="19"/>
  </r>
  <r>
    <x v="1869"/>
    <x v="2"/>
    <x v="1"/>
    <x v="1"/>
    <x v="6"/>
    <n v="22"/>
    <x v="1746"/>
    <s v="4 week"/>
    <n v="39.5"/>
    <x v="0"/>
    <n v="65.2"/>
    <x v="1"/>
    <n v="132.19999999999999"/>
    <x v="1"/>
    <x v="260"/>
  </r>
  <r>
    <x v="1870"/>
    <x v="1"/>
    <x v="4"/>
    <x v="2"/>
    <x v="2"/>
    <n v="21"/>
    <x v="1747"/>
    <s v="3 week"/>
    <n v="32.6"/>
    <x v="0"/>
    <n v="36.4"/>
    <x v="0"/>
    <n v="157.6"/>
    <x v="1"/>
    <x v="335"/>
  </r>
  <r>
    <x v="1871"/>
    <x v="0"/>
    <x v="1"/>
    <x v="2"/>
    <x v="4"/>
    <n v="31"/>
    <x v="1748"/>
    <s v="5 week"/>
    <n v="29.9"/>
    <x v="4"/>
    <n v="74"/>
    <x v="1"/>
    <n v="97.8"/>
    <x v="2"/>
    <x v="19"/>
  </r>
  <r>
    <x v="1872"/>
    <x v="0"/>
    <x v="1"/>
    <x v="0"/>
    <x v="2"/>
    <n v="58"/>
    <x v="1749"/>
    <s v="9 week"/>
    <n v="38.1"/>
    <x v="0"/>
    <n v="71.099999999999994"/>
    <x v="1"/>
    <n v="12.6"/>
    <x v="5"/>
    <x v="116"/>
  </r>
  <r>
    <x v="1873"/>
    <x v="2"/>
    <x v="1"/>
    <x v="2"/>
    <x v="2"/>
    <n v="50"/>
    <x v="1750"/>
    <s v="8 week"/>
    <n v="16.899999999999999"/>
    <x v="2"/>
    <n v="86.1"/>
    <x v="4"/>
    <n v="87.8"/>
    <x v="2"/>
    <x v="694"/>
  </r>
  <r>
    <x v="1874"/>
    <x v="4"/>
    <x v="1"/>
    <x v="1"/>
    <x v="7"/>
    <n v="28"/>
    <x v="1751"/>
    <s v="4 week"/>
    <n v="18.3"/>
    <x v="2"/>
    <n v="84.1"/>
    <x v="4"/>
    <n v="154.69999999999999"/>
    <x v="1"/>
    <x v="625"/>
  </r>
  <r>
    <x v="1875"/>
    <x v="2"/>
    <x v="0"/>
    <x v="0"/>
    <x v="5"/>
    <n v="30"/>
    <x v="1752"/>
    <s v="5 week"/>
    <n v="33.5"/>
    <x v="0"/>
    <n v="72.900000000000006"/>
    <x v="1"/>
    <n v="190"/>
    <x v="3"/>
    <x v="671"/>
  </r>
  <r>
    <x v="1876"/>
    <x v="0"/>
    <x v="1"/>
    <x v="1"/>
    <x v="1"/>
    <n v="47"/>
    <x v="1753"/>
    <s v="7 week"/>
    <n v="39.5"/>
    <x v="0"/>
    <n v="77.099999999999994"/>
    <x v="1"/>
    <n v="191.3"/>
    <x v="3"/>
    <x v="405"/>
  </r>
  <r>
    <x v="1877"/>
    <x v="0"/>
    <x v="1"/>
    <x v="2"/>
    <x v="2"/>
    <n v="60"/>
    <x v="1754"/>
    <s v="9 week"/>
    <n v="19.600000000000001"/>
    <x v="2"/>
    <n v="63.5"/>
    <x v="3"/>
    <n v="139.5"/>
    <x v="1"/>
    <x v="853"/>
  </r>
  <r>
    <x v="1878"/>
    <x v="0"/>
    <x v="1"/>
    <x v="2"/>
    <x v="1"/>
    <n v="11"/>
    <x v="1755"/>
    <s v="2 week"/>
    <n v="29.6"/>
    <x v="4"/>
    <n v="69.7"/>
    <x v="1"/>
    <n v="137.1"/>
    <x v="1"/>
    <x v="854"/>
  </r>
  <r>
    <x v="1879"/>
    <x v="0"/>
    <x v="0"/>
    <x v="1"/>
    <x v="3"/>
    <n v="31"/>
    <x v="1756"/>
    <s v="5 week"/>
    <n v="38.1"/>
    <x v="0"/>
    <n v="45.4"/>
    <x v="2"/>
    <n v="85.1"/>
    <x v="2"/>
    <x v="463"/>
  </r>
  <r>
    <x v="1880"/>
    <x v="4"/>
    <x v="1"/>
    <x v="0"/>
    <x v="1"/>
    <n v="41"/>
    <x v="1757"/>
    <s v="6 week"/>
    <n v="26.1"/>
    <x v="1"/>
    <n v="55.8"/>
    <x v="3"/>
    <n v="186"/>
    <x v="3"/>
    <x v="475"/>
  </r>
  <r>
    <x v="1881"/>
    <x v="2"/>
    <x v="3"/>
    <x v="0"/>
    <x v="2"/>
    <n v="23"/>
    <x v="1758"/>
    <s v="4 week"/>
    <n v="32.1"/>
    <x v="0"/>
    <n v="83.3"/>
    <x v="4"/>
    <n v="26"/>
    <x v="5"/>
    <x v="108"/>
  </r>
  <r>
    <x v="1882"/>
    <x v="3"/>
    <x v="0"/>
    <x v="1"/>
    <x v="0"/>
    <n v="33"/>
    <x v="1759"/>
    <s v="5 week"/>
    <n v="30.3"/>
    <x v="4"/>
    <n v="69.400000000000006"/>
    <x v="1"/>
    <n v="175.9"/>
    <x v="3"/>
    <x v="855"/>
  </r>
  <r>
    <x v="1883"/>
    <x v="2"/>
    <x v="4"/>
    <x v="0"/>
    <x v="4"/>
    <n v="50"/>
    <x v="1760"/>
    <s v="8 week"/>
    <n v="19.2"/>
    <x v="2"/>
    <n v="46.8"/>
    <x v="2"/>
    <n v="191"/>
    <x v="3"/>
    <x v="380"/>
  </r>
  <r>
    <x v="1884"/>
    <x v="2"/>
    <x v="1"/>
    <x v="2"/>
    <x v="4"/>
    <n v="44"/>
    <x v="1761"/>
    <s v="7 week"/>
    <n v="16"/>
    <x v="2"/>
    <n v="41.9"/>
    <x v="0"/>
    <n v="120"/>
    <x v="4"/>
    <x v="108"/>
  </r>
  <r>
    <x v="1885"/>
    <x v="2"/>
    <x v="4"/>
    <x v="2"/>
    <x v="4"/>
    <n v="17"/>
    <x v="1762"/>
    <s v="3 week"/>
    <n v="28.2"/>
    <x v="4"/>
    <n v="39.4"/>
    <x v="0"/>
    <n v="76.2"/>
    <x v="2"/>
    <x v="173"/>
  </r>
  <r>
    <x v="1886"/>
    <x v="2"/>
    <x v="2"/>
    <x v="1"/>
    <x v="2"/>
    <n v="2"/>
    <x v="1763"/>
    <s v="1 week"/>
    <n v="22.5"/>
    <x v="3"/>
    <n v="75.099999999999994"/>
    <x v="1"/>
    <n v="26.8"/>
    <x v="5"/>
    <x v="856"/>
  </r>
  <r>
    <x v="1887"/>
    <x v="0"/>
    <x v="3"/>
    <x v="0"/>
    <x v="2"/>
    <n v="45"/>
    <x v="1764"/>
    <s v="7 week"/>
    <n v="31"/>
    <x v="4"/>
    <n v="60.4"/>
    <x v="3"/>
    <n v="20"/>
    <x v="5"/>
    <x v="570"/>
  </r>
  <r>
    <x v="1888"/>
    <x v="4"/>
    <x v="2"/>
    <x v="1"/>
    <x v="0"/>
    <n v="27"/>
    <x v="1765"/>
    <s v="4 week"/>
    <n v="31.1"/>
    <x v="4"/>
    <n v="70.099999999999994"/>
    <x v="1"/>
    <n v="99.7"/>
    <x v="2"/>
    <x v="370"/>
  </r>
  <r>
    <x v="1889"/>
    <x v="0"/>
    <x v="4"/>
    <x v="1"/>
    <x v="2"/>
    <n v="1"/>
    <x v="1766"/>
    <s v="1 week"/>
    <n v="17.8"/>
    <x v="2"/>
    <n v="33.9"/>
    <x v="0"/>
    <n v="49"/>
    <x v="0"/>
    <x v="857"/>
  </r>
  <r>
    <x v="1890"/>
    <x v="0"/>
    <x v="1"/>
    <x v="2"/>
    <x v="1"/>
    <n v="60"/>
    <x v="1767"/>
    <s v="9 week"/>
    <n v="27.1"/>
    <x v="1"/>
    <n v="75.400000000000006"/>
    <x v="1"/>
    <n v="115.8"/>
    <x v="4"/>
    <x v="603"/>
  </r>
  <r>
    <x v="1891"/>
    <x v="4"/>
    <x v="2"/>
    <x v="0"/>
    <x v="0"/>
    <n v="16"/>
    <x v="1768"/>
    <s v="3 week"/>
    <n v="39.6"/>
    <x v="0"/>
    <n v="72.900000000000006"/>
    <x v="1"/>
    <n v="111.4"/>
    <x v="4"/>
    <x v="858"/>
  </r>
  <r>
    <x v="1892"/>
    <x v="2"/>
    <x v="4"/>
    <x v="0"/>
    <x v="0"/>
    <n v="36"/>
    <x v="1769"/>
    <s v="6 week"/>
    <n v="24.2"/>
    <x v="1"/>
    <n v="85.1"/>
    <x v="4"/>
    <n v="128.6"/>
    <x v="4"/>
    <x v="350"/>
  </r>
  <r>
    <x v="1893"/>
    <x v="4"/>
    <x v="1"/>
    <x v="2"/>
    <x v="2"/>
    <n v="4"/>
    <x v="33"/>
    <s v="1 week"/>
    <n v="26.7"/>
    <x v="1"/>
    <n v="53.4"/>
    <x v="2"/>
    <n v="154.80000000000001"/>
    <x v="1"/>
    <x v="859"/>
  </r>
  <r>
    <x v="1894"/>
    <x v="2"/>
    <x v="3"/>
    <x v="2"/>
    <x v="4"/>
    <n v="54"/>
    <x v="1770"/>
    <s v="8 week"/>
    <n v="34.200000000000003"/>
    <x v="0"/>
    <n v="36.299999999999997"/>
    <x v="0"/>
    <n v="55.2"/>
    <x v="0"/>
    <x v="18"/>
  </r>
  <r>
    <x v="1895"/>
    <x v="1"/>
    <x v="3"/>
    <x v="0"/>
    <x v="7"/>
    <n v="6"/>
    <x v="1771"/>
    <s v="1 week"/>
    <n v="35.299999999999997"/>
    <x v="0"/>
    <n v="63.8"/>
    <x v="3"/>
    <n v="126.9"/>
    <x v="4"/>
    <x v="806"/>
  </r>
  <r>
    <x v="1896"/>
    <x v="3"/>
    <x v="2"/>
    <x v="2"/>
    <x v="0"/>
    <n v="35"/>
    <x v="1225"/>
    <s v="5 week"/>
    <n v="23"/>
    <x v="3"/>
    <n v="55.1"/>
    <x v="3"/>
    <n v="92.1"/>
    <x v="2"/>
    <x v="860"/>
  </r>
  <r>
    <x v="1897"/>
    <x v="0"/>
    <x v="0"/>
    <x v="2"/>
    <x v="2"/>
    <n v="40"/>
    <x v="1772"/>
    <s v="6 week"/>
    <n v="31.5"/>
    <x v="4"/>
    <n v="56.8"/>
    <x v="3"/>
    <n v="113"/>
    <x v="4"/>
    <x v="496"/>
  </r>
  <r>
    <x v="1898"/>
    <x v="3"/>
    <x v="1"/>
    <x v="1"/>
    <x v="6"/>
    <n v="23"/>
    <x v="1773"/>
    <s v="4 week"/>
    <n v="28.6"/>
    <x v="4"/>
    <n v="55.6"/>
    <x v="3"/>
    <n v="107.6"/>
    <x v="4"/>
    <x v="375"/>
  </r>
  <r>
    <x v="1899"/>
    <x v="3"/>
    <x v="1"/>
    <x v="1"/>
    <x v="4"/>
    <n v="54"/>
    <x v="1774"/>
    <s v="8 week"/>
    <n v="36.9"/>
    <x v="0"/>
    <n v="72.3"/>
    <x v="1"/>
    <n v="65.099999999999994"/>
    <x v="0"/>
    <x v="484"/>
  </r>
  <r>
    <x v="1900"/>
    <x v="3"/>
    <x v="2"/>
    <x v="1"/>
    <x v="2"/>
    <n v="48"/>
    <x v="1775"/>
    <s v="7 week"/>
    <n v="28.7"/>
    <x v="4"/>
    <n v="79.2"/>
    <x v="1"/>
    <n v="21.4"/>
    <x v="5"/>
    <x v="470"/>
  </r>
  <r>
    <x v="1901"/>
    <x v="3"/>
    <x v="3"/>
    <x v="2"/>
    <x v="4"/>
    <n v="58"/>
    <x v="1776"/>
    <s v="9 week"/>
    <n v="19.2"/>
    <x v="2"/>
    <n v="67.5"/>
    <x v="1"/>
    <n v="82.8"/>
    <x v="2"/>
    <x v="142"/>
  </r>
  <r>
    <x v="1902"/>
    <x v="2"/>
    <x v="3"/>
    <x v="0"/>
    <x v="2"/>
    <n v="45"/>
    <x v="396"/>
    <s v="7 week"/>
    <n v="27.4"/>
    <x v="1"/>
    <n v="89.9"/>
    <x v="4"/>
    <n v="77.599999999999994"/>
    <x v="2"/>
    <x v="540"/>
  </r>
  <r>
    <x v="1903"/>
    <x v="1"/>
    <x v="0"/>
    <x v="0"/>
    <x v="2"/>
    <n v="44"/>
    <x v="1750"/>
    <s v="7 week"/>
    <n v="31"/>
    <x v="4"/>
    <n v="83.1"/>
    <x v="4"/>
    <n v="125.9"/>
    <x v="4"/>
    <x v="267"/>
  </r>
  <r>
    <x v="1904"/>
    <x v="1"/>
    <x v="3"/>
    <x v="1"/>
    <x v="1"/>
    <n v="11"/>
    <x v="1777"/>
    <s v="2 week"/>
    <n v="25.5"/>
    <x v="1"/>
    <n v="64.599999999999994"/>
    <x v="3"/>
    <n v="187.8"/>
    <x v="3"/>
    <x v="392"/>
  </r>
  <r>
    <x v="1905"/>
    <x v="2"/>
    <x v="0"/>
    <x v="2"/>
    <x v="2"/>
    <n v="14"/>
    <x v="1778"/>
    <s v="2 week"/>
    <n v="26.2"/>
    <x v="1"/>
    <n v="84.8"/>
    <x v="4"/>
    <n v="115.4"/>
    <x v="4"/>
    <x v="273"/>
  </r>
  <r>
    <x v="1906"/>
    <x v="1"/>
    <x v="1"/>
    <x v="0"/>
    <x v="5"/>
    <n v="50"/>
    <x v="1779"/>
    <s v="8 week"/>
    <n v="30.9"/>
    <x v="4"/>
    <n v="75.599999999999994"/>
    <x v="1"/>
    <n v="181.4"/>
    <x v="3"/>
    <x v="129"/>
  </r>
  <r>
    <x v="1907"/>
    <x v="4"/>
    <x v="4"/>
    <x v="1"/>
    <x v="4"/>
    <n v="11"/>
    <x v="1780"/>
    <s v="2 week"/>
    <n v="36.6"/>
    <x v="0"/>
    <n v="41.1"/>
    <x v="0"/>
    <n v="141.1"/>
    <x v="1"/>
    <x v="861"/>
  </r>
  <r>
    <x v="1908"/>
    <x v="1"/>
    <x v="2"/>
    <x v="2"/>
    <x v="2"/>
    <n v="12"/>
    <x v="1781"/>
    <s v="2 week"/>
    <n v="29.4"/>
    <x v="4"/>
    <n v="73.900000000000006"/>
    <x v="1"/>
    <n v="134.4"/>
    <x v="1"/>
    <x v="862"/>
  </r>
  <r>
    <x v="1909"/>
    <x v="4"/>
    <x v="4"/>
    <x v="2"/>
    <x v="0"/>
    <n v="5"/>
    <x v="1782"/>
    <s v="1 week"/>
    <n v="36.6"/>
    <x v="0"/>
    <n v="39.1"/>
    <x v="0"/>
    <n v="111.3"/>
    <x v="4"/>
    <x v="464"/>
  </r>
  <r>
    <x v="1910"/>
    <x v="2"/>
    <x v="4"/>
    <x v="0"/>
    <x v="2"/>
    <n v="19"/>
    <x v="1783"/>
    <s v="3 week"/>
    <n v="29.4"/>
    <x v="4"/>
    <n v="36"/>
    <x v="0"/>
    <n v="47.6"/>
    <x v="0"/>
    <x v="359"/>
  </r>
  <r>
    <x v="1911"/>
    <x v="1"/>
    <x v="1"/>
    <x v="1"/>
    <x v="6"/>
    <n v="41"/>
    <x v="1784"/>
    <s v="6 week"/>
    <n v="39.700000000000003"/>
    <x v="0"/>
    <n v="53.2"/>
    <x v="2"/>
    <n v="130.6"/>
    <x v="1"/>
    <x v="818"/>
  </r>
  <r>
    <x v="1912"/>
    <x v="2"/>
    <x v="1"/>
    <x v="0"/>
    <x v="0"/>
    <n v="48"/>
    <x v="1785"/>
    <s v="7 week"/>
    <n v="19.7"/>
    <x v="2"/>
    <n v="54.2"/>
    <x v="2"/>
    <n v="69.2"/>
    <x v="0"/>
    <x v="117"/>
  </r>
  <r>
    <x v="1913"/>
    <x v="3"/>
    <x v="1"/>
    <x v="1"/>
    <x v="0"/>
    <n v="40"/>
    <x v="1786"/>
    <s v="6 week"/>
    <n v="31.9"/>
    <x v="4"/>
    <n v="78.099999999999994"/>
    <x v="1"/>
    <n v="81.8"/>
    <x v="2"/>
    <x v="519"/>
  </r>
  <r>
    <x v="1914"/>
    <x v="1"/>
    <x v="0"/>
    <x v="2"/>
    <x v="3"/>
    <n v="6"/>
    <x v="1787"/>
    <s v="1 week"/>
    <n v="39.6"/>
    <x v="0"/>
    <n v="45.4"/>
    <x v="2"/>
    <n v="67.900000000000006"/>
    <x v="0"/>
    <x v="863"/>
  </r>
  <r>
    <x v="1915"/>
    <x v="1"/>
    <x v="1"/>
    <x v="0"/>
    <x v="3"/>
    <n v="16"/>
    <x v="1788"/>
    <s v="3 week"/>
    <n v="26.8"/>
    <x v="1"/>
    <n v="40.200000000000003"/>
    <x v="0"/>
    <n v="141.4"/>
    <x v="1"/>
    <x v="133"/>
  </r>
  <r>
    <x v="1916"/>
    <x v="2"/>
    <x v="1"/>
    <x v="0"/>
    <x v="4"/>
    <n v="47"/>
    <x v="1789"/>
    <s v="7 week"/>
    <n v="37.799999999999997"/>
    <x v="0"/>
    <n v="82"/>
    <x v="4"/>
    <n v="47.7"/>
    <x v="0"/>
    <x v="113"/>
  </r>
  <r>
    <x v="1917"/>
    <x v="4"/>
    <x v="2"/>
    <x v="0"/>
    <x v="2"/>
    <n v="29"/>
    <x v="1790"/>
    <s v="5 week"/>
    <n v="26.9"/>
    <x v="1"/>
    <n v="42.3"/>
    <x v="0"/>
    <n v="11.2"/>
    <x v="5"/>
    <x v="116"/>
  </r>
  <r>
    <x v="1918"/>
    <x v="4"/>
    <x v="4"/>
    <x v="0"/>
    <x v="4"/>
    <n v="35"/>
    <x v="1791"/>
    <s v="5 week"/>
    <n v="15.4"/>
    <x v="2"/>
    <n v="38.299999999999997"/>
    <x v="0"/>
    <n v="73.900000000000006"/>
    <x v="2"/>
    <x v="549"/>
  </r>
  <r>
    <x v="1919"/>
    <x v="4"/>
    <x v="3"/>
    <x v="1"/>
    <x v="2"/>
    <n v="57"/>
    <x v="1792"/>
    <s v="9 week"/>
    <n v="22.2"/>
    <x v="3"/>
    <n v="36"/>
    <x v="0"/>
    <n v="188.4"/>
    <x v="3"/>
    <x v="203"/>
  </r>
  <r>
    <x v="1920"/>
    <x v="1"/>
    <x v="4"/>
    <x v="0"/>
    <x v="2"/>
    <n v="50"/>
    <x v="1744"/>
    <s v="8 week"/>
    <n v="22.2"/>
    <x v="3"/>
    <n v="51.7"/>
    <x v="2"/>
    <n v="186.4"/>
    <x v="3"/>
    <x v="131"/>
  </r>
  <r>
    <x v="1921"/>
    <x v="0"/>
    <x v="1"/>
    <x v="1"/>
    <x v="5"/>
    <n v="11"/>
    <x v="1793"/>
    <s v="2 week"/>
    <n v="31.9"/>
    <x v="4"/>
    <n v="45.6"/>
    <x v="2"/>
    <n v="80.400000000000006"/>
    <x v="2"/>
    <x v="848"/>
  </r>
  <r>
    <x v="1922"/>
    <x v="4"/>
    <x v="4"/>
    <x v="1"/>
    <x v="0"/>
    <n v="59"/>
    <x v="1794"/>
    <s v="9 week"/>
    <n v="24.1"/>
    <x v="1"/>
    <n v="85.2"/>
    <x v="4"/>
    <n v="32.299999999999997"/>
    <x v="5"/>
    <x v="165"/>
  </r>
  <r>
    <x v="1923"/>
    <x v="3"/>
    <x v="0"/>
    <x v="0"/>
    <x v="5"/>
    <n v="5"/>
    <x v="1795"/>
    <s v="1 week"/>
    <n v="18.5"/>
    <x v="2"/>
    <n v="33.299999999999997"/>
    <x v="0"/>
    <n v="167.8"/>
    <x v="3"/>
    <x v="416"/>
  </r>
  <r>
    <x v="1924"/>
    <x v="1"/>
    <x v="0"/>
    <x v="0"/>
    <x v="2"/>
    <n v="42"/>
    <x v="1796"/>
    <s v="6 week"/>
    <n v="34.200000000000003"/>
    <x v="0"/>
    <n v="52"/>
    <x v="2"/>
    <n v="16.399999999999999"/>
    <x v="5"/>
    <x v="274"/>
  </r>
  <r>
    <x v="1925"/>
    <x v="1"/>
    <x v="3"/>
    <x v="0"/>
    <x v="6"/>
    <n v="36"/>
    <x v="1797"/>
    <s v="6 week"/>
    <n v="26.7"/>
    <x v="1"/>
    <n v="71.599999999999994"/>
    <x v="1"/>
    <n v="126.5"/>
    <x v="4"/>
    <x v="435"/>
  </r>
  <r>
    <x v="1926"/>
    <x v="2"/>
    <x v="3"/>
    <x v="0"/>
    <x v="4"/>
    <n v="1"/>
    <x v="1798"/>
    <s v="1 week"/>
    <n v="32"/>
    <x v="0"/>
    <n v="87"/>
    <x v="4"/>
    <n v="48.4"/>
    <x v="0"/>
    <x v="864"/>
  </r>
  <r>
    <x v="1927"/>
    <x v="3"/>
    <x v="1"/>
    <x v="1"/>
    <x v="4"/>
    <n v="52"/>
    <x v="1799"/>
    <s v="8 week"/>
    <n v="21.5"/>
    <x v="3"/>
    <n v="61.7"/>
    <x v="3"/>
    <n v="63"/>
    <x v="0"/>
    <x v="419"/>
  </r>
  <r>
    <x v="1928"/>
    <x v="2"/>
    <x v="0"/>
    <x v="1"/>
    <x v="0"/>
    <n v="44"/>
    <x v="1800"/>
    <s v="7 week"/>
    <n v="23"/>
    <x v="3"/>
    <n v="67"/>
    <x v="1"/>
    <n v="45.9"/>
    <x v="0"/>
    <x v="107"/>
  </r>
  <r>
    <x v="1929"/>
    <x v="1"/>
    <x v="0"/>
    <x v="0"/>
    <x v="1"/>
    <n v="28"/>
    <x v="1801"/>
    <s v="4 week"/>
    <n v="36"/>
    <x v="0"/>
    <n v="32.799999999999997"/>
    <x v="0"/>
    <n v="188.1"/>
    <x v="3"/>
    <x v="571"/>
  </r>
  <r>
    <x v="1930"/>
    <x v="4"/>
    <x v="0"/>
    <x v="0"/>
    <x v="0"/>
    <n v="8"/>
    <x v="1802"/>
    <s v="2 week"/>
    <n v="37"/>
    <x v="0"/>
    <n v="86.5"/>
    <x v="4"/>
    <n v="166.7"/>
    <x v="3"/>
    <x v="865"/>
  </r>
  <r>
    <x v="1931"/>
    <x v="1"/>
    <x v="0"/>
    <x v="2"/>
    <x v="1"/>
    <n v="37"/>
    <x v="1803"/>
    <s v="6 week"/>
    <n v="16.3"/>
    <x v="2"/>
    <n v="72.2"/>
    <x v="1"/>
    <n v="92.9"/>
    <x v="2"/>
    <x v="319"/>
  </r>
  <r>
    <x v="1932"/>
    <x v="3"/>
    <x v="0"/>
    <x v="0"/>
    <x v="2"/>
    <n v="14"/>
    <x v="1804"/>
    <s v="2 week"/>
    <n v="16.399999999999999"/>
    <x v="2"/>
    <n v="46.5"/>
    <x v="2"/>
    <n v="159.4"/>
    <x v="1"/>
    <x v="245"/>
  </r>
  <r>
    <x v="1933"/>
    <x v="0"/>
    <x v="4"/>
    <x v="2"/>
    <x v="3"/>
    <n v="59"/>
    <x v="1805"/>
    <s v="9 week"/>
    <n v="31.5"/>
    <x v="4"/>
    <n v="76.099999999999994"/>
    <x v="1"/>
    <n v="166.7"/>
    <x v="3"/>
    <x v="52"/>
  </r>
  <r>
    <x v="1934"/>
    <x v="2"/>
    <x v="0"/>
    <x v="1"/>
    <x v="6"/>
    <n v="3"/>
    <x v="1806"/>
    <s v="1 week"/>
    <n v="26.9"/>
    <x v="1"/>
    <n v="80.8"/>
    <x v="4"/>
    <n v="147.1"/>
    <x v="1"/>
    <x v="866"/>
  </r>
  <r>
    <x v="1935"/>
    <x v="2"/>
    <x v="3"/>
    <x v="2"/>
    <x v="1"/>
    <n v="19"/>
    <x v="1807"/>
    <s v="3 week"/>
    <n v="16.399999999999999"/>
    <x v="2"/>
    <n v="31.8"/>
    <x v="0"/>
    <n v="128.80000000000001"/>
    <x v="4"/>
    <x v="448"/>
  </r>
  <r>
    <x v="1936"/>
    <x v="2"/>
    <x v="3"/>
    <x v="0"/>
    <x v="1"/>
    <n v="23"/>
    <x v="1808"/>
    <s v="4 week"/>
    <n v="17.5"/>
    <x v="2"/>
    <n v="56.9"/>
    <x v="3"/>
    <n v="198.5"/>
    <x v="3"/>
    <x v="9"/>
  </r>
  <r>
    <x v="1937"/>
    <x v="2"/>
    <x v="3"/>
    <x v="1"/>
    <x v="7"/>
    <n v="33"/>
    <x v="1378"/>
    <s v="5 week"/>
    <n v="26.5"/>
    <x v="1"/>
    <n v="52.9"/>
    <x v="2"/>
    <n v="111.5"/>
    <x v="4"/>
    <x v="93"/>
  </r>
  <r>
    <x v="1938"/>
    <x v="2"/>
    <x v="1"/>
    <x v="1"/>
    <x v="4"/>
    <n v="58"/>
    <x v="1809"/>
    <s v="9 week"/>
    <n v="37"/>
    <x v="0"/>
    <n v="42.6"/>
    <x v="0"/>
    <n v="82"/>
    <x v="2"/>
    <x v="785"/>
  </r>
  <r>
    <x v="1939"/>
    <x v="4"/>
    <x v="0"/>
    <x v="0"/>
    <x v="2"/>
    <n v="7"/>
    <x v="1810"/>
    <s v="1 week"/>
    <n v="15.8"/>
    <x v="2"/>
    <n v="47.5"/>
    <x v="2"/>
    <n v="97.6"/>
    <x v="2"/>
    <x v="867"/>
  </r>
  <r>
    <x v="1940"/>
    <x v="0"/>
    <x v="1"/>
    <x v="2"/>
    <x v="2"/>
    <n v="2"/>
    <x v="1811"/>
    <s v="1 week"/>
    <n v="36.9"/>
    <x v="0"/>
    <n v="81.900000000000006"/>
    <x v="4"/>
    <n v="102.9"/>
    <x v="4"/>
    <x v="868"/>
  </r>
  <r>
    <x v="1941"/>
    <x v="1"/>
    <x v="0"/>
    <x v="2"/>
    <x v="2"/>
    <n v="27"/>
    <x v="1812"/>
    <s v="4 week"/>
    <n v="25.8"/>
    <x v="1"/>
    <n v="81.900000000000006"/>
    <x v="4"/>
    <n v="119.8"/>
    <x v="4"/>
    <x v="322"/>
  </r>
  <r>
    <x v="1942"/>
    <x v="2"/>
    <x v="0"/>
    <x v="2"/>
    <x v="2"/>
    <n v="36"/>
    <x v="1813"/>
    <s v="6 week"/>
    <n v="21.7"/>
    <x v="3"/>
    <n v="42.2"/>
    <x v="0"/>
    <n v="45.6"/>
    <x v="0"/>
    <x v="162"/>
  </r>
  <r>
    <x v="1943"/>
    <x v="1"/>
    <x v="3"/>
    <x v="1"/>
    <x v="5"/>
    <n v="31"/>
    <x v="1814"/>
    <s v="5 week"/>
    <n v="28.4"/>
    <x v="4"/>
    <n v="85.2"/>
    <x v="4"/>
    <n v="105.2"/>
    <x v="4"/>
    <x v="358"/>
  </r>
  <r>
    <x v="1944"/>
    <x v="2"/>
    <x v="4"/>
    <x v="2"/>
    <x v="0"/>
    <n v="21"/>
    <x v="1815"/>
    <s v="3 week"/>
    <n v="36.799999999999997"/>
    <x v="0"/>
    <n v="38.9"/>
    <x v="0"/>
    <n v="97.7"/>
    <x v="2"/>
    <x v="140"/>
  </r>
  <r>
    <x v="1945"/>
    <x v="2"/>
    <x v="4"/>
    <x v="1"/>
    <x v="1"/>
    <n v="11"/>
    <x v="1816"/>
    <s v="2 week"/>
    <n v="16.7"/>
    <x v="2"/>
    <n v="37.4"/>
    <x v="0"/>
    <n v="50.6"/>
    <x v="0"/>
    <x v="717"/>
  </r>
  <r>
    <x v="1946"/>
    <x v="2"/>
    <x v="1"/>
    <x v="1"/>
    <x v="4"/>
    <n v="4"/>
    <x v="1817"/>
    <s v="1 week"/>
    <n v="24"/>
    <x v="1"/>
    <n v="76.400000000000006"/>
    <x v="1"/>
    <n v="197.3"/>
    <x v="3"/>
    <x v="869"/>
  </r>
  <r>
    <x v="1947"/>
    <x v="1"/>
    <x v="0"/>
    <x v="1"/>
    <x v="4"/>
    <n v="25"/>
    <x v="918"/>
    <s v="4 week"/>
    <n v="16.7"/>
    <x v="2"/>
    <n v="84.8"/>
    <x v="4"/>
    <n v="160.1"/>
    <x v="3"/>
    <x v="81"/>
  </r>
  <r>
    <x v="1948"/>
    <x v="4"/>
    <x v="4"/>
    <x v="2"/>
    <x v="1"/>
    <n v="35"/>
    <x v="1818"/>
    <s v="5 week"/>
    <n v="23.4"/>
    <x v="3"/>
    <n v="68.3"/>
    <x v="1"/>
    <n v="35.299999999999997"/>
    <x v="5"/>
    <x v="257"/>
  </r>
  <r>
    <x v="1949"/>
    <x v="4"/>
    <x v="0"/>
    <x v="0"/>
    <x v="4"/>
    <n v="37"/>
    <x v="1819"/>
    <s v="6 week"/>
    <n v="30.2"/>
    <x v="4"/>
    <n v="63.7"/>
    <x v="3"/>
    <n v="142.4"/>
    <x v="1"/>
    <x v="15"/>
  </r>
  <r>
    <x v="1950"/>
    <x v="1"/>
    <x v="0"/>
    <x v="2"/>
    <x v="2"/>
    <n v="36"/>
    <x v="1820"/>
    <s v="6 week"/>
    <n v="30.6"/>
    <x v="4"/>
    <n v="87"/>
    <x v="4"/>
    <n v="195.4"/>
    <x v="3"/>
    <x v="493"/>
  </r>
  <r>
    <x v="1951"/>
    <x v="1"/>
    <x v="2"/>
    <x v="2"/>
    <x v="0"/>
    <n v="19"/>
    <x v="1821"/>
    <s v="3 week"/>
    <n v="29.9"/>
    <x v="4"/>
    <n v="78.599999999999994"/>
    <x v="1"/>
    <n v="100.2"/>
    <x v="4"/>
    <x v="870"/>
  </r>
  <r>
    <x v="1952"/>
    <x v="0"/>
    <x v="2"/>
    <x v="0"/>
    <x v="3"/>
    <n v="3"/>
    <x v="1822"/>
    <s v="1 week"/>
    <n v="37.299999999999997"/>
    <x v="0"/>
    <n v="59.9"/>
    <x v="3"/>
    <n v="154.9"/>
    <x v="1"/>
    <x v="871"/>
  </r>
  <r>
    <x v="1953"/>
    <x v="4"/>
    <x v="3"/>
    <x v="2"/>
    <x v="4"/>
    <n v="31"/>
    <x v="181"/>
    <s v="5 week"/>
    <n v="29.8"/>
    <x v="4"/>
    <n v="82.9"/>
    <x v="4"/>
    <n v="159.9"/>
    <x v="1"/>
    <x v="872"/>
  </r>
  <r>
    <x v="1954"/>
    <x v="1"/>
    <x v="0"/>
    <x v="1"/>
    <x v="2"/>
    <n v="39"/>
    <x v="1823"/>
    <s v="6 week"/>
    <n v="18.3"/>
    <x v="2"/>
    <n v="80.099999999999994"/>
    <x v="4"/>
    <n v="105.8"/>
    <x v="4"/>
    <x v="417"/>
  </r>
  <r>
    <x v="1955"/>
    <x v="3"/>
    <x v="2"/>
    <x v="0"/>
    <x v="2"/>
    <n v="31"/>
    <x v="1824"/>
    <s v="5 week"/>
    <n v="28.7"/>
    <x v="4"/>
    <n v="55"/>
    <x v="2"/>
    <n v="161.30000000000001"/>
    <x v="3"/>
    <x v="709"/>
  </r>
  <r>
    <x v="1956"/>
    <x v="3"/>
    <x v="2"/>
    <x v="1"/>
    <x v="2"/>
    <n v="42"/>
    <x v="1825"/>
    <s v="6 week"/>
    <n v="26.5"/>
    <x v="1"/>
    <n v="42.5"/>
    <x v="0"/>
    <n v="93.1"/>
    <x v="2"/>
    <x v="89"/>
  </r>
  <r>
    <x v="1957"/>
    <x v="3"/>
    <x v="2"/>
    <x v="0"/>
    <x v="1"/>
    <n v="48"/>
    <x v="1826"/>
    <s v="7 week"/>
    <n v="25.2"/>
    <x v="1"/>
    <n v="47.3"/>
    <x v="2"/>
    <n v="51.4"/>
    <x v="0"/>
    <x v="689"/>
  </r>
  <r>
    <x v="1958"/>
    <x v="4"/>
    <x v="0"/>
    <x v="2"/>
    <x v="2"/>
    <n v="23"/>
    <x v="1827"/>
    <s v="4 week"/>
    <n v="30"/>
    <x v="4"/>
    <n v="55.3"/>
    <x v="3"/>
    <n v="157.1"/>
    <x v="1"/>
    <x v="521"/>
  </r>
  <r>
    <x v="1959"/>
    <x v="2"/>
    <x v="3"/>
    <x v="0"/>
    <x v="0"/>
    <n v="60"/>
    <x v="1249"/>
    <s v="9 week"/>
    <n v="33.799999999999997"/>
    <x v="0"/>
    <n v="74.8"/>
    <x v="1"/>
    <n v="91"/>
    <x v="2"/>
    <x v="127"/>
  </r>
  <r>
    <x v="1960"/>
    <x v="3"/>
    <x v="1"/>
    <x v="0"/>
    <x v="1"/>
    <n v="26"/>
    <x v="1828"/>
    <s v="4 week"/>
    <n v="16.5"/>
    <x v="2"/>
    <n v="62.9"/>
    <x v="3"/>
    <n v="81.7"/>
    <x v="2"/>
    <x v="89"/>
  </r>
  <r>
    <x v="1961"/>
    <x v="2"/>
    <x v="4"/>
    <x v="0"/>
    <x v="0"/>
    <n v="25"/>
    <x v="1829"/>
    <s v="4 week"/>
    <n v="28"/>
    <x v="4"/>
    <n v="89.1"/>
    <x v="4"/>
    <n v="69.5"/>
    <x v="0"/>
    <x v="184"/>
  </r>
  <r>
    <x v="1962"/>
    <x v="1"/>
    <x v="2"/>
    <x v="1"/>
    <x v="4"/>
    <n v="12"/>
    <x v="1830"/>
    <s v="2 week"/>
    <n v="15.3"/>
    <x v="2"/>
    <n v="85.2"/>
    <x v="4"/>
    <n v="109"/>
    <x v="4"/>
    <x v="85"/>
  </r>
  <r>
    <x v="1963"/>
    <x v="4"/>
    <x v="1"/>
    <x v="1"/>
    <x v="0"/>
    <n v="60"/>
    <x v="1831"/>
    <s v="9 week"/>
    <n v="26.4"/>
    <x v="1"/>
    <n v="30.3"/>
    <x v="0"/>
    <n v="27.8"/>
    <x v="5"/>
    <x v="590"/>
  </r>
  <r>
    <x v="1964"/>
    <x v="3"/>
    <x v="4"/>
    <x v="2"/>
    <x v="4"/>
    <n v="35"/>
    <x v="1832"/>
    <s v="5 week"/>
    <n v="17.600000000000001"/>
    <x v="2"/>
    <n v="62.3"/>
    <x v="3"/>
    <n v="123.4"/>
    <x v="4"/>
    <x v="381"/>
  </r>
  <r>
    <x v="1965"/>
    <x v="0"/>
    <x v="1"/>
    <x v="2"/>
    <x v="0"/>
    <n v="52"/>
    <x v="1833"/>
    <s v="8 week"/>
    <n v="23.1"/>
    <x v="3"/>
    <n v="45.8"/>
    <x v="2"/>
    <n v="56.4"/>
    <x v="0"/>
    <x v="385"/>
  </r>
  <r>
    <x v="1966"/>
    <x v="3"/>
    <x v="2"/>
    <x v="0"/>
    <x v="3"/>
    <n v="10"/>
    <x v="1834"/>
    <s v="2 week"/>
    <n v="26.6"/>
    <x v="1"/>
    <n v="47.2"/>
    <x v="2"/>
    <n v="128.6"/>
    <x v="4"/>
    <x v="873"/>
  </r>
  <r>
    <x v="1967"/>
    <x v="0"/>
    <x v="3"/>
    <x v="0"/>
    <x v="2"/>
    <n v="9"/>
    <x v="1835"/>
    <s v="2 week"/>
    <n v="20.3"/>
    <x v="3"/>
    <n v="37.5"/>
    <x v="0"/>
    <n v="63.4"/>
    <x v="0"/>
    <x v="874"/>
  </r>
  <r>
    <x v="1968"/>
    <x v="0"/>
    <x v="1"/>
    <x v="0"/>
    <x v="0"/>
    <n v="48"/>
    <x v="1836"/>
    <s v="7 week"/>
    <n v="29.5"/>
    <x v="4"/>
    <n v="39.6"/>
    <x v="0"/>
    <n v="141.9"/>
    <x v="1"/>
    <x v="567"/>
  </r>
  <r>
    <x v="1969"/>
    <x v="2"/>
    <x v="3"/>
    <x v="1"/>
    <x v="4"/>
    <n v="29"/>
    <x v="1837"/>
    <s v="5 week"/>
    <n v="18.100000000000001"/>
    <x v="2"/>
    <n v="80.400000000000006"/>
    <x v="4"/>
    <n v="103.5"/>
    <x v="4"/>
    <x v="875"/>
  </r>
  <r>
    <x v="1970"/>
    <x v="0"/>
    <x v="2"/>
    <x v="1"/>
    <x v="1"/>
    <n v="35"/>
    <x v="1838"/>
    <s v="5 week"/>
    <n v="33.1"/>
    <x v="0"/>
    <n v="74.2"/>
    <x v="1"/>
    <n v="33"/>
    <x v="5"/>
    <x v="434"/>
  </r>
  <r>
    <x v="1971"/>
    <x v="2"/>
    <x v="1"/>
    <x v="1"/>
    <x v="1"/>
    <n v="52"/>
    <x v="1839"/>
    <s v="8 week"/>
    <n v="16"/>
    <x v="2"/>
    <n v="67.3"/>
    <x v="1"/>
    <n v="62.2"/>
    <x v="0"/>
    <x v="356"/>
  </r>
  <r>
    <x v="1972"/>
    <x v="3"/>
    <x v="1"/>
    <x v="1"/>
    <x v="7"/>
    <n v="22"/>
    <x v="1840"/>
    <s v="4 week"/>
    <n v="32.5"/>
    <x v="0"/>
    <n v="59.8"/>
    <x v="3"/>
    <n v="15.8"/>
    <x v="5"/>
    <x v="208"/>
  </r>
  <r>
    <x v="1973"/>
    <x v="2"/>
    <x v="2"/>
    <x v="0"/>
    <x v="0"/>
    <n v="15"/>
    <x v="1544"/>
    <s v="3 week"/>
    <n v="26.3"/>
    <x v="1"/>
    <n v="81.900000000000006"/>
    <x v="4"/>
    <n v="135.19999999999999"/>
    <x v="1"/>
    <x v="474"/>
  </r>
  <r>
    <x v="1974"/>
    <x v="1"/>
    <x v="3"/>
    <x v="2"/>
    <x v="1"/>
    <n v="5"/>
    <x v="1841"/>
    <s v="1 week"/>
    <n v="27.9"/>
    <x v="1"/>
    <n v="68.7"/>
    <x v="1"/>
    <n v="133.1"/>
    <x v="1"/>
    <x v="876"/>
  </r>
  <r>
    <x v="1975"/>
    <x v="0"/>
    <x v="2"/>
    <x v="2"/>
    <x v="5"/>
    <n v="23"/>
    <x v="1842"/>
    <s v="4 week"/>
    <n v="25.3"/>
    <x v="1"/>
    <n v="87.1"/>
    <x v="4"/>
    <n v="177.3"/>
    <x v="3"/>
    <x v="371"/>
  </r>
  <r>
    <x v="1976"/>
    <x v="4"/>
    <x v="3"/>
    <x v="2"/>
    <x v="4"/>
    <n v="41"/>
    <x v="1843"/>
    <s v="6 week"/>
    <n v="37.4"/>
    <x v="0"/>
    <n v="77.099999999999994"/>
    <x v="1"/>
    <n v="103.2"/>
    <x v="4"/>
    <x v="783"/>
  </r>
  <r>
    <x v="1977"/>
    <x v="3"/>
    <x v="0"/>
    <x v="2"/>
    <x v="6"/>
    <n v="18"/>
    <x v="1844"/>
    <s v="3 week"/>
    <n v="16.7"/>
    <x v="2"/>
    <n v="81.400000000000006"/>
    <x v="4"/>
    <n v="54.2"/>
    <x v="0"/>
    <x v="746"/>
  </r>
  <r>
    <x v="1978"/>
    <x v="4"/>
    <x v="2"/>
    <x v="2"/>
    <x v="1"/>
    <n v="33"/>
    <x v="1732"/>
    <s v="5 week"/>
    <n v="29"/>
    <x v="4"/>
    <n v="69.8"/>
    <x v="1"/>
    <n v="76.099999999999994"/>
    <x v="2"/>
    <x v="328"/>
  </r>
  <r>
    <x v="1979"/>
    <x v="3"/>
    <x v="1"/>
    <x v="2"/>
    <x v="4"/>
    <n v="16"/>
    <x v="1845"/>
    <s v="3 week"/>
    <n v="33.700000000000003"/>
    <x v="0"/>
    <n v="41.4"/>
    <x v="0"/>
    <n v="177.4"/>
    <x v="3"/>
    <x v="554"/>
  </r>
  <r>
    <x v="1980"/>
    <x v="0"/>
    <x v="4"/>
    <x v="0"/>
    <x v="1"/>
    <n v="2"/>
    <x v="1846"/>
    <s v="1 week"/>
    <n v="28.2"/>
    <x v="4"/>
    <n v="45.4"/>
    <x v="2"/>
    <n v="83.6"/>
    <x v="2"/>
    <x v="438"/>
  </r>
  <r>
    <x v="1981"/>
    <x v="3"/>
    <x v="0"/>
    <x v="0"/>
    <x v="0"/>
    <n v="36"/>
    <x v="1847"/>
    <s v="6 week"/>
    <n v="36.6"/>
    <x v="0"/>
    <n v="58.8"/>
    <x v="3"/>
    <n v="175.8"/>
    <x v="3"/>
    <x v="877"/>
  </r>
  <r>
    <x v="1982"/>
    <x v="1"/>
    <x v="4"/>
    <x v="1"/>
    <x v="3"/>
    <n v="28"/>
    <x v="1848"/>
    <s v="4 week"/>
    <n v="36"/>
    <x v="0"/>
    <n v="31.7"/>
    <x v="0"/>
    <n v="161.30000000000001"/>
    <x v="3"/>
    <x v="852"/>
  </r>
  <r>
    <x v="1983"/>
    <x v="1"/>
    <x v="4"/>
    <x v="0"/>
    <x v="2"/>
    <n v="57"/>
    <x v="1849"/>
    <s v="9 week"/>
    <n v="23.3"/>
    <x v="3"/>
    <n v="61"/>
    <x v="3"/>
    <n v="94.2"/>
    <x v="2"/>
    <x v="216"/>
  </r>
  <r>
    <x v="1984"/>
    <x v="4"/>
    <x v="4"/>
    <x v="1"/>
    <x v="0"/>
    <n v="32"/>
    <x v="1850"/>
    <s v="5 week"/>
    <n v="28.6"/>
    <x v="4"/>
    <n v="46.8"/>
    <x v="2"/>
    <n v="151.4"/>
    <x v="1"/>
    <x v="317"/>
  </r>
  <r>
    <x v="1985"/>
    <x v="2"/>
    <x v="2"/>
    <x v="2"/>
    <x v="1"/>
    <n v="14"/>
    <x v="1851"/>
    <s v="2 week"/>
    <n v="27"/>
    <x v="1"/>
    <n v="31.5"/>
    <x v="0"/>
    <n v="12.6"/>
    <x v="5"/>
    <x v="581"/>
  </r>
  <r>
    <x v="1986"/>
    <x v="4"/>
    <x v="3"/>
    <x v="0"/>
    <x v="2"/>
    <n v="25"/>
    <x v="1852"/>
    <s v="4 week"/>
    <n v="16.7"/>
    <x v="2"/>
    <n v="52.7"/>
    <x v="2"/>
    <n v="143.69999999999999"/>
    <x v="1"/>
    <x v="498"/>
  </r>
  <r>
    <x v="1987"/>
    <x v="0"/>
    <x v="2"/>
    <x v="1"/>
    <x v="2"/>
    <n v="3"/>
    <x v="132"/>
    <s v="1 week"/>
    <n v="17.899999999999999"/>
    <x v="2"/>
    <n v="43.2"/>
    <x v="0"/>
    <n v="172"/>
    <x v="3"/>
    <x v="878"/>
  </r>
  <r>
    <x v="1988"/>
    <x v="4"/>
    <x v="2"/>
    <x v="1"/>
    <x v="0"/>
    <n v="8"/>
    <x v="1853"/>
    <s v="2 week"/>
    <n v="24.2"/>
    <x v="1"/>
    <n v="83.8"/>
    <x v="4"/>
    <n v="65.599999999999994"/>
    <x v="0"/>
    <x v="879"/>
  </r>
  <r>
    <x v="1989"/>
    <x v="3"/>
    <x v="1"/>
    <x v="0"/>
    <x v="1"/>
    <n v="37"/>
    <x v="1854"/>
    <s v="6 week"/>
    <n v="25.4"/>
    <x v="1"/>
    <n v="41.3"/>
    <x v="0"/>
    <n v="83.8"/>
    <x v="2"/>
    <x v="753"/>
  </r>
  <r>
    <x v="1990"/>
    <x v="3"/>
    <x v="3"/>
    <x v="0"/>
    <x v="2"/>
    <n v="21"/>
    <x v="1855"/>
    <s v="3 week"/>
    <n v="24.9"/>
    <x v="1"/>
    <n v="49.9"/>
    <x v="2"/>
    <n v="100.4"/>
    <x v="4"/>
    <x v="567"/>
  </r>
  <r>
    <x v="1991"/>
    <x v="4"/>
    <x v="1"/>
    <x v="0"/>
    <x v="4"/>
    <n v="16"/>
    <x v="1856"/>
    <s v="3 week"/>
    <n v="28.6"/>
    <x v="4"/>
    <n v="62.1"/>
    <x v="3"/>
    <n v="26.7"/>
    <x v="5"/>
    <x v="418"/>
  </r>
  <r>
    <x v="1992"/>
    <x v="2"/>
    <x v="1"/>
    <x v="1"/>
    <x v="0"/>
    <n v="9"/>
    <x v="1857"/>
    <s v="2 week"/>
    <n v="29.4"/>
    <x v="4"/>
    <n v="84.4"/>
    <x v="4"/>
    <n v="42.4"/>
    <x v="0"/>
    <x v="880"/>
  </r>
  <r>
    <x v="1993"/>
    <x v="1"/>
    <x v="0"/>
    <x v="1"/>
    <x v="2"/>
    <n v="5"/>
    <x v="1858"/>
    <s v="1 week"/>
    <n v="30.9"/>
    <x v="4"/>
    <n v="52.1"/>
    <x v="2"/>
    <n v="105.6"/>
    <x v="4"/>
    <x v="379"/>
  </r>
  <r>
    <x v="1994"/>
    <x v="4"/>
    <x v="3"/>
    <x v="1"/>
    <x v="1"/>
    <n v="25"/>
    <x v="1859"/>
    <s v="4 week"/>
    <n v="22.3"/>
    <x v="3"/>
    <n v="47.5"/>
    <x v="2"/>
    <n v="163.9"/>
    <x v="3"/>
    <x v="467"/>
  </r>
  <r>
    <x v="1995"/>
    <x v="3"/>
    <x v="3"/>
    <x v="2"/>
    <x v="2"/>
    <n v="38"/>
    <x v="1860"/>
    <s v="6 week"/>
    <n v="39"/>
    <x v="0"/>
    <n v="30.2"/>
    <x v="0"/>
    <n v="94.3"/>
    <x v="2"/>
    <x v="113"/>
  </r>
  <r>
    <x v="1996"/>
    <x v="2"/>
    <x v="1"/>
    <x v="2"/>
    <x v="4"/>
    <n v="30"/>
    <x v="1861"/>
    <s v="5 week"/>
    <n v="31.4"/>
    <x v="4"/>
    <n v="32.200000000000003"/>
    <x v="0"/>
    <n v="107.8"/>
    <x v="4"/>
    <x v="76"/>
  </r>
  <r>
    <x v="1997"/>
    <x v="3"/>
    <x v="2"/>
    <x v="1"/>
    <x v="4"/>
    <n v="16"/>
    <x v="1862"/>
    <s v="3 week"/>
    <n v="20.6"/>
    <x v="3"/>
    <n v="49.2"/>
    <x v="2"/>
    <n v="101.6"/>
    <x v="4"/>
    <x v="708"/>
  </r>
  <r>
    <x v="1998"/>
    <x v="4"/>
    <x v="2"/>
    <x v="1"/>
    <x v="1"/>
    <n v="35"/>
    <x v="1863"/>
    <s v="5 week"/>
    <n v="23.5"/>
    <x v="3"/>
    <n v="66"/>
    <x v="1"/>
    <n v="101.7"/>
    <x v="4"/>
    <x v="241"/>
  </r>
  <r>
    <x v="1999"/>
    <x v="2"/>
    <x v="3"/>
    <x v="1"/>
    <x v="7"/>
    <n v="24"/>
    <x v="1864"/>
    <s v="4 week"/>
    <n v="25.7"/>
    <x v="1"/>
    <n v="59.8"/>
    <x v="3"/>
    <n v="70.400000000000006"/>
    <x v="2"/>
    <x v="537"/>
  </r>
  <r>
    <x v="2000"/>
    <x v="4"/>
    <x v="0"/>
    <x v="0"/>
    <x v="1"/>
    <n v="11"/>
    <x v="1865"/>
    <s v="2 week"/>
    <n v="25"/>
    <x v="1"/>
    <n v="30.9"/>
    <x v="0"/>
    <n v="15.8"/>
    <x v="5"/>
    <x v="881"/>
  </r>
  <r>
    <x v="2001"/>
    <x v="0"/>
    <x v="1"/>
    <x v="1"/>
    <x v="1"/>
    <n v="43"/>
    <x v="1866"/>
    <s v="7 week"/>
    <n v="36.1"/>
    <x v="0"/>
    <n v="81"/>
    <x v="4"/>
    <n v="95.4"/>
    <x v="2"/>
    <x v="26"/>
  </r>
  <r>
    <x v="2002"/>
    <x v="3"/>
    <x v="0"/>
    <x v="2"/>
    <x v="0"/>
    <n v="17"/>
    <x v="1867"/>
    <s v="3 week"/>
    <n v="15.6"/>
    <x v="2"/>
    <n v="30.3"/>
    <x v="0"/>
    <n v="173.8"/>
    <x v="3"/>
    <x v="353"/>
  </r>
  <r>
    <x v="2003"/>
    <x v="1"/>
    <x v="1"/>
    <x v="1"/>
    <x v="2"/>
    <n v="50"/>
    <x v="1868"/>
    <s v="8 week"/>
    <n v="18.8"/>
    <x v="2"/>
    <n v="88.4"/>
    <x v="4"/>
    <n v="151.30000000000001"/>
    <x v="1"/>
    <x v="573"/>
  </r>
  <r>
    <x v="2004"/>
    <x v="3"/>
    <x v="4"/>
    <x v="1"/>
    <x v="4"/>
    <n v="8"/>
    <x v="1869"/>
    <s v="2 week"/>
    <n v="34.4"/>
    <x v="0"/>
    <n v="81.099999999999994"/>
    <x v="4"/>
    <n v="178.7"/>
    <x v="3"/>
    <x v="882"/>
  </r>
  <r>
    <x v="2005"/>
    <x v="1"/>
    <x v="2"/>
    <x v="2"/>
    <x v="1"/>
    <n v="53"/>
    <x v="1870"/>
    <s v="8 week"/>
    <n v="21.3"/>
    <x v="3"/>
    <n v="86.3"/>
    <x v="4"/>
    <n v="19.7"/>
    <x v="5"/>
    <x v="470"/>
  </r>
  <r>
    <x v="2006"/>
    <x v="2"/>
    <x v="1"/>
    <x v="1"/>
    <x v="4"/>
    <n v="47"/>
    <x v="1871"/>
    <s v="7 week"/>
    <n v="19.8"/>
    <x v="2"/>
    <n v="33.799999999999997"/>
    <x v="0"/>
    <n v="81.099999999999994"/>
    <x v="2"/>
    <x v="419"/>
  </r>
  <r>
    <x v="2007"/>
    <x v="3"/>
    <x v="3"/>
    <x v="0"/>
    <x v="1"/>
    <n v="12"/>
    <x v="1872"/>
    <s v="2 week"/>
    <n v="30.1"/>
    <x v="4"/>
    <n v="84.5"/>
    <x v="4"/>
    <n v="156"/>
    <x v="1"/>
    <x v="883"/>
  </r>
  <r>
    <x v="2008"/>
    <x v="1"/>
    <x v="4"/>
    <x v="2"/>
    <x v="1"/>
    <n v="10"/>
    <x v="1873"/>
    <s v="2 week"/>
    <n v="26.4"/>
    <x v="1"/>
    <n v="45.2"/>
    <x v="2"/>
    <n v="26.5"/>
    <x v="5"/>
    <x v="884"/>
  </r>
  <r>
    <x v="2009"/>
    <x v="1"/>
    <x v="3"/>
    <x v="0"/>
    <x v="4"/>
    <n v="29"/>
    <x v="1874"/>
    <s v="5 week"/>
    <n v="24.4"/>
    <x v="1"/>
    <n v="89"/>
    <x v="4"/>
    <n v="117.1"/>
    <x v="4"/>
    <x v="366"/>
  </r>
  <r>
    <x v="2010"/>
    <x v="1"/>
    <x v="3"/>
    <x v="2"/>
    <x v="0"/>
    <n v="22"/>
    <x v="1875"/>
    <s v="4 week"/>
    <n v="34.799999999999997"/>
    <x v="0"/>
    <n v="68.400000000000006"/>
    <x v="1"/>
    <n v="139.9"/>
    <x v="1"/>
    <x v="608"/>
  </r>
  <r>
    <x v="2011"/>
    <x v="0"/>
    <x v="2"/>
    <x v="0"/>
    <x v="6"/>
    <n v="27"/>
    <x v="1876"/>
    <s v="4 week"/>
    <n v="27.9"/>
    <x v="1"/>
    <n v="33.799999999999997"/>
    <x v="0"/>
    <n v="50.9"/>
    <x v="0"/>
    <x v="202"/>
  </r>
  <r>
    <x v="2012"/>
    <x v="2"/>
    <x v="3"/>
    <x v="2"/>
    <x v="3"/>
    <n v="15"/>
    <x v="1877"/>
    <s v="3 week"/>
    <n v="23.4"/>
    <x v="3"/>
    <n v="83.1"/>
    <x v="4"/>
    <n v="173.4"/>
    <x v="3"/>
    <x v="299"/>
  </r>
  <r>
    <x v="2013"/>
    <x v="3"/>
    <x v="1"/>
    <x v="1"/>
    <x v="7"/>
    <n v="44"/>
    <x v="1878"/>
    <s v="7 week"/>
    <n v="29.9"/>
    <x v="4"/>
    <n v="50.2"/>
    <x v="2"/>
    <n v="119.6"/>
    <x v="4"/>
    <x v="561"/>
  </r>
  <r>
    <x v="2014"/>
    <x v="2"/>
    <x v="0"/>
    <x v="2"/>
    <x v="7"/>
    <n v="9"/>
    <x v="1879"/>
    <s v="2 week"/>
    <n v="33"/>
    <x v="0"/>
    <n v="49.8"/>
    <x v="2"/>
    <n v="196.1"/>
    <x v="3"/>
    <x v="860"/>
  </r>
  <r>
    <x v="2015"/>
    <x v="2"/>
    <x v="1"/>
    <x v="0"/>
    <x v="4"/>
    <n v="48"/>
    <x v="1880"/>
    <s v="7 week"/>
    <n v="39.1"/>
    <x v="0"/>
    <n v="52.6"/>
    <x v="2"/>
    <n v="141.80000000000001"/>
    <x v="1"/>
    <x v="656"/>
  </r>
  <r>
    <x v="2016"/>
    <x v="2"/>
    <x v="2"/>
    <x v="0"/>
    <x v="0"/>
    <n v="39"/>
    <x v="1881"/>
    <s v="6 week"/>
    <n v="19.399999999999999"/>
    <x v="2"/>
    <n v="78.900000000000006"/>
    <x v="1"/>
    <n v="52.1"/>
    <x v="0"/>
    <x v="246"/>
  </r>
  <r>
    <x v="2017"/>
    <x v="1"/>
    <x v="2"/>
    <x v="0"/>
    <x v="0"/>
    <n v="36"/>
    <x v="1058"/>
    <s v="6 week"/>
    <n v="20.7"/>
    <x v="3"/>
    <n v="35.9"/>
    <x v="0"/>
    <n v="130"/>
    <x v="4"/>
    <x v="885"/>
  </r>
  <r>
    <x v="2018"/>
    <x v="0"/>
    <x v="3"/>
    <x v="1"/>
    <x v="7"/>
    <n v="11"/>
    <x v="1882"/>
    <s v="2 week"/>
    <n v="25.5"/>
    <x v="1"/>
    <n v="65.2"/>
    <x v="1"/>
    <n v="14.9"/>
    <x v="5"/>
    <x v="699"/>
  </r>
  <r>
    <x v="2019"/>
    <x v="1"/>
    <x v="3"/>
    <x v="0"/>
    <x v="3"/>
    <n v="7"/>
    <x v="1883"/>
    <s v="1 week"/>
    <n v="25.5"/>
    <x v="1"/>
    <n v="88.2"/>
    <x v="4"/>
    <n v="81.3"/>
    <x v="2"/>
    <x v="861"/>
  </r>
  <r>
    <x v="2020"/>
    <x v="3"/>
    <x v="3"/>
    <x v="2"/>
    <x v="0"/>
    <n v="12"/>
    <x v="1884"/>
    <s v="2 week"/>
    <n v="33.799999999999997"/>
    <x v="0"/>
    <n v="48.7"/>
    <x v="2"/>
    <n v="17.7"/>
    <x v="5"/>
    <x v="578"/>
  </r>
  <r>
    <x v="2021"/>
    <x v="3"/>
    <x v="3"/>
    <x v="1"/>
    <x v="1"/>
    <n v="46"/>
    <x v="1885"/>
    <s v="7 week"/>
    <n v="20.5"/>
    <x v="3"/>
    <n v="30.2"/>
    <x v="0"/>
    <n v="24.7"/>
    <x v="5"/>
    <x v="381"/>
  </r>
  <r>
    <x v="2022"/>
    <x v="1"/>
    <x v="0"/>
    <x v="2"/>
    <x v="2"/>
    <n v="51"/>
    <x v="1886"/>
    <s v="8 week"/>
    <n v="37.700000000000003"/>
    <x v="0"/>
    <n v="53.1"/>
    <x v="2"/>
    <n v="137.6"/>
    <x v="1"/>
    <x v="501"/>
  </r>
  <r>
    <x v="2023"/>
    <x v="0"/>
    <x v="2"/>
    <x v="0"/>
    <x v="4"/>
    <n v="59"/>
    <x v="1887"/>
    <s v="9 week"/>
    <n v="36.9"/>
    <x v="0"/>
    <n v="65.599999999999994"/>
    <x v="1"/>
    <n v="59.1"/>
    <x v="0"/>
    <x v="327"/>
  </r>
  <r>
    <x v="2024"/>
    <x v="4"/>
    <x v="3"/>
    <x v="2"/>
    <x v="0"/>
    <n v="44"/>
    <x v="1888"/>
    <s v="7 week"/>
    <n v="19.2"/>
    <x v="2"/>
    <n v="34.1"/>
    <x v="0"/>
    <n v="194.1"/>
    <x v="3"/>
    <x v="522"/>
  </r>
  <r>
    <x v="2025"/>
    <x v="2"/>
    <x v="4"/>
    <x v="1"/>
    <x v="0"/>
    <n v="27"/>
    <x v="1889"/>
    <s v="4 week"/>
    <n v="16.899999999999999"/>
    <x v="2"/>
    <n v="81.400000000000006"/>
    <x v="4"/>
    <n v="21.5"/>
    <x v="5"/>
    <x v="649"/>
  </r>
  <r>
    <x v="2026"/>
    <x v="1"/>
    <x v="0"/>
    <x v="2"/>
    <x v="4"/>
    <n v="31"/>
    <x v="1890"/>
    <s v="5 week"/>
    <n v="23.6"/>
    <x v="3"/>
    <n v="65.900000000000006"/>
    <x v="1"/>
    <n v="126.1"/>
    <x v="4"/>
    <x v="89"/>
  </r>
  <r>
    <x v="2027"/>
    <x v="1"/>
    <x v="2"/>
    <x v="1"/>
    <x v="5"/>
    <n v="21"/>
    <x v="1891"/>
    <s v="3 week"/>
    <n v="22.5"/>
    <x v="3"/>
    <n v="34.5"/>
    <x v="0"/>
    <n v="175"/>
    <x v="3"/>
    <x v="886"/>
  </r>
  <r>
    <x v="2028"/>
    <x v="0"/>
    <x v="0"/>
    <x v="2"/>
    <x v="0"/>
    <n v="45"/>
    <x v="1892"/>
    <s v="7 week"/>
    <n v="34.1"/>
    <x v="0"/>
    <n v="35.1"/>
    <x v="0"/>
    <n v="132.1"/>
    <x v="1"/>
    <x v="248"/>
  </r>
  <r>
    <x v="2029"/>
    <x v="1"/>
    <x v="0"/>
    <x v="2"/>
    <x v="0"/>
    <n v="11"/>
    <x v="1893"/>
    <s v="2 week"/>
    <n v="17"/>
    <x v="2"/>
    <n v="50.7"/>
    <x v="2"/>
    <n v="130.80000000000001"/>
    <x v="1"/>
    <x v="863"/>
  </r>
  <r>
    <x v="2030"/>
    <x v="1"/>
    <x v="4"/>
    <x v="0"/>
    <x v="1"/>
    <n v="7"/>
    <x v="881"/>
    <s v="1 week"/>
    <n v="32.799999999999997"/>
    <x v="0"/>
    <n v="51"/>
    <x v="2"/>
    <n v="73.900000000000006"/>
    <x v="2"/>
    <x v="887"/>
  </r>
  <r>
    <x v="2031"/>
    <x v="4"/>
    <x v="1"/>
    <x v="2"/>
    <x v="0"/>
    <n v="53"/>
    <x v="1894"/>
    <s v="8 week"/>
    <n v="27.3"/>
    <x v="1"/>
    <n v="30.5"/>
    <x v="0"/>
    <n v="14.3"/>
    <x v="5"/>
    <x v="484"/>
  </r>
  <r>
    <x v="2032"/>
    <x v="4"/>
    <x v="1"/>
    <x v="2"/>
    <x v="2"/>
    <n v="24"/>
    <x v="1079"/>
    <s v="4 week"/>
    <n v="22.6"/>
    <x v="3"/>
    <n v="49.4"/>
    <x v="2"/>
    <n v="58.2"/>
    <x v="0"/>
    <x v="888"/>
  </r>
  <r>
    <x v="2033"/>
    <x v="0"/>
    <x v="3"/>
    <x v="2"/>
    <x v="1"/>
    <n v="9"/>
    <x v="686"/>
    <s v="2 week"/>
    <n v="29.1"/>
    <x v="4"/>
    <n v="80.400000000000006"/>
    <x v="4"/>
    <n v="123.7"/>
    <x v="4"/>
    <x v="835"/>
  </r>
  <r>
    <x v="2034"/>
    <x v="4"/>
    <x v="1"/>
    <x v="0"/>
    <x v="0"/>
    <n v="30"/>
    <x v="1895"/>
    <s v="5 week"/>
    <n v="25.5"/>
    <x v="1"/>
    <n v="85.2"/>
    <x v="4"/>
    <n v="60.6"/>
    <x v="0"/>
    <x v="3"/>
  </r>
  <r>
    <x v="2035"/>
    <x v="2"/>
    <x v="1"/>
    <x v="1"/>
    <x v="0"/>
    <n v="49"/>
    <x v="1896"/>
    <s v="7 week"/>
    <n v="15.1"/>
    <x v="2"/>
    <n v="79.3"/>
    <x v="1"/>
    <n v="125.7"/>
    <x v="4"/>
    <x v="52"/>
  </r>
  <r>
    <x v="2036"/>
    <x v="3"/>
    <x v="0"/>
    <x v="0"/>
    <x v="1"/>
    <n v="38"/>
    <x v="1897"/>
    <s v="6 week"/>
    <n v="20"/>
    <x v="3"/>
    <n v="50.2"/>
    <x v="2"/>
    <n v="68.5"/>
    <x v="0"/>
    <x v="542"/>
  </r>
  <r>
    <x v="2037"/>
    <x v="1"/>
    <x v="3"/>
    <x v="2"/>
    <x v="2"/>
    <n v="53"/>
    <x v="1729"/>
    <s v="8 week"/>
    <n v="21.6"/>
    <x v="3"/>
    <n v="61.1"/>
    <x v="3"/>
    <n v="83"/>
    <x v="2"/>
    <x v="493"/>
  </r>
  <r>
    <x v="2038"/>
    <x v="2"/>
    <x v="3"/>
    <x v="2"/>
    <x v="0"/>
    <n v="50"/>
    <x v="1898"/>
    <s v="8 week"/>
    <n v="17.8"/>
    <x v="2"/>
    <n v="39.6"/>
    <x v="0"/>
    <n v="132.5"/>
    <x v="1"/>
    <x v="133"/>
  </r>
  <r>
    <x v="2039"/>
    <x v="4"/>
    <x v="3"/>
    <x v="1"/>
    <x v="2"/>
    <n v="35"/>
    <x v="1899"/>
    <s v="5 week"/>
    <n v="39"/>
    <x v="0"/>
    <n v="88.7"/>
    <x v="4"/>
    <n v="72"/>
    <x v="2"/>
    <x v="590"/>
  </r>
  <r>
    <x v="2040"/>
    <x v="2"/>
    <x v="3"/>
    <x v="0"/>
    <x v="4"/>
    <n v="29"/>
    <x v="1900"/>
    <s v="5 week"/>
    <n v="33.700000000000003"/>
    <x v="0"/>
    <n v="79"/>
    <x v="1"/>
    <n v="34.700000000000003"/>
    <x v="5"/>
    <x v="145"/>
  </r>
  <r>
    <x v="2041"/>
    <x v="1"/>
    <x v="2"/>
    <x v="0"/>
    <x v="0"/>
    <n v="55"/>
    <x v="1901"/>
    <s v="8 week"/>
    <n v="31.2"/>
    <x v="4"/>
    <n v="74.900000000000006"/>
    <x v="1"/>
    <n v="77.900000000000006"/>
    <x v="2"/>
    <x v="45"/>
  </r>
  <r>
    <x v="2042"/>
    <x v="4"/>
    <x v="2"/>
    <x v="0"/>
    <x v="2"/>
    <n v="7"/>
    <x v="1902"/>
    <s v="1 week"/>
    <n v="28.8"/>
    <x v="4"/>
    <n v="56.9"/>
    <x v="3"/>
    <n v="86.4"/>
    <x v="2"/>
    <x v="889"/>
  </r>
  <r>
    <x v="2043"/>
    <x v="3"/>
    <x v="1"/>
    <x v="1"/>
    <x v="6"/>
    <n v="53"/>
    <x v="1903"/>
    <s v="8 week"/>
    <n v="33.6"/>
    <x v="0"/>
    <n v="73.5"/>
    <x v="1"/>
    <n v="28.6"/>
    <x v="5"/>
    <x v="279"/>
  </r>
  <r>
    <x v="2044"/>
    <x v="4"/>
    <x v="0"/>
    <x v="1"/>
    <x v="4"/>
    <n v="29"/>
    <x v="1904"/>
    <s v="5 week"/>
    <n v="16.2"/>
    <x v="2"/>
    <n v="44.1"/>
    <x v="0"/>
    <n v="83.9"/>
    <x v="2"/>
    <x v="667"/>
  </r>
  <r>
    <x v="2045"/>
    <x v="1"/>
    <x v="4"/>
    <x v="2"/>
    <x v="0"/>
    <n v="36"/>
    <x v="1905"/>
    <s v="6 week"/>
    <n v="16.8"/>
    <x v="2"/>
    <n v="85.8"/>
    <x v="4"/>
    <n v="63.8"/>
    <x v="0"/>
    <x v="85"/>
  </r>
  <r>
    <x v="2046"/>
    <x v="1"/>
    <x v="4"/>
    <x v="1"/>
    <x v="2"/>
    <n v="32"/>
    <x v="1906"/>
    <s v="5 week"/>
    <n v="39.299999999999997"/>
    <x v="0"/>
    <n v="60"/>
    <x v="3"/>
    <n v="13.5"/>
    <x v="5"/>
    <x v="50"/>
  </r>
  <r>
    <x v="2047"/>
    <x v="0"/>
    <x v="2"/>
    <x v="0"/>
    <x v="7"/>
    <n v="21"/>
    <x v="1907"/>
    <s v="3 week"/>
    <n v="33.9"/>
    <x v="0"/>
    <n v="68.400000000000006"/>
    <x v="1"/>
    <n v="104.3"/>
    <x v="4"/>
    <x v="205"/>
  </r>
  <r>
    <x v="2048"/>
    <x v="4"/>
    <x v="1"/>
    <x v="1"/>
    <x v="1"/>
    <n v="26"/>
    <x v="1812"/>
    <s v="4 week"/>
    <n v="24.7"/>
    <x v="1"/>
    <n v="64"/>
    <x v="3"/>
    <n v="41.7"/>
    <x v="0"/>
    <x v="142"/>
  </r>
  <r>
    <x v="2049"/>
    <x v="4"/>
    <x v="3"/>
    <x v="2"/>
    <x v="5"/>
    <n v="47"/>
    <x v="1908"/>
    <s v="7 week"/>
    <n v="36.299999999999997"/>
    <x v="0"/>
    <n v="86.8"/>
    <x v="4"/>
    <n v="126.4"/>
    <x v="4"/>
    <x v="115"/>
  </r>
  <r>
    <x v="2050"/>
    <x v="1"/>
    <x v="2"/>
    <x v="2"/>
    <x v="5"/>
    <n v="11"/>
    <x v="1909"/>
    <s v="2 week"/>
    <n v="39.799999999999997"/>
    <x v="0"/>
    <n v="33.299999999999997"/>
    <x v="0"/>
    <n v="45.5"/>
    <x v="0"/>
    <x v="890"/>
  </r>
  <r>
    <x v="2051"/>
    <x v="0"/>
    <x v="2"/>
    <x v="2"/>
    <x v="1"/>
    <n v="59"/>
    <x v="1910"/>
    <s v="9 week"/>
    <n v="39"/>
    <x v="0"/>
    <n v="72.8"/>
    <x v="1"/>
    <n v="151.1"/>
    <x v="1"/>
    <x v="629"/>
  </r>
  <r>
    <x v="2052"/>
    <x v="4"/>
    <x v="2"/>
    <x v="2"/>
    <x v="2"/>
    <n v="11"/>
    <x v="1911"/>
    <s v="2 week"/>
    <n v="17.899999999999999"/>
    <x v="2"/>
    <n v="81.099999999999994"/>
    <x v="4"/>
    <n v="61.5"/>
    <x v="0"/>
    <x v="891"/>
  </r>
  <r>
    <x v="2053"/>
    <x v="0"/>
    <x v="0"/>
    <x v="0"/>
    <x v="3"/>
    <n v="54"/>
    <x v="1912"/>
    <s v="8 week"/>
    <n v="24.6"/>
    <x v="1"/>
    <n v="59.8"/>
    <x v="3"/>
    <n v="31.5"/>
    <x v="5"/>
    <x v="727"/>
  </r>
  <r>
    <x v="2054"/>
    <x v="4"/>
    <x v="1"/>
    <x v="0"/>
    <x v="0"/>
    <n v="55"/>
    <x v="1913"/>
    <s v="8 week"/>
    <n v="25.4"/>
    <x v="1"/>
    <n v="48.8"/>
    <x v="2"/>
    <n v="76.3"/>
    <x v="2"/>
    <x v="279"/>
  </r>
  <r>
    <x v="2055"/>
    <x v="0"/>
    <x v="3"/>
    <x v="1"/>
    <x v="6"/>
    <n v="39"/>
    <x v="1914"/>
    <s v="6 week"/>
    <n v="17.3"/>
    <x v="2"/>
    <n v="63.7"/>
    <x v="3"/>
    <n v="51.3"/>
    <x v="0"/>
    <x v="570"/>
  </r>
  <r>
    <x v="2056"/>
    <x v="1"/>
    <x v="2"/>
    <x v="0"/>
    <x v="3"/>
    <n v="16"/>
    <x v="1915"/>
    <s v="3 week"/>
    <n v="25.3"/>
    <x v="1"/>
    <n v="83.6"/>
    <x v="4"/>
    <n v="164.1"/>
    <x v="3"/>
    <x v="875"/>
  </r>
  <r>
    <x v="2057"/>
    <x v="3"/>
    <x v="1"/>
    <x v="0"/>
    <x v="2"/>
    <n v="24"/>
    <x v="1916"/>
    <s v="4 week"/>
    <n v="35.1"/>
    <x v="0"/>
    <n v="74.900000000000006"/>
    <x v="1"/>
    <n v="162.5"/>
    <x v="3"/>
    <x v="369"/>
  </r>
  <r>
    <x v="2058"/>
    <x v="0"/>
    <x v="0"/>
    <x v="0"/>
    <x v="0"/>
    <n v="24"/>
    <x v="1917"/>
    <s v="4 week"/>
    <n v="18.2"/>
    <x v="2"/>
    <n v="84"/>
    <x v="4"/>
    <n v="31.4"/>
    <x v="5"/>
    <x v="251"/>
  </r>
  <r>
    <x v="2059"/>
    <x v="3"/>
    <x v="3"/>
    <x v="1"/>
    <x v="5"/>
    <n v="23"/>
    <x v="1918"/>
    <s v="4 week"/>
    <n v="30.1"/>
    <x v="4"/>
    <n v="53.7"/>
    <x v="2"/>
    <n v="45.4"/>
    <x v="0"/>
    <x v="269"/>
  </r>
  <r>
    <x v="2060"/>
    <x v="0"/>
    <x v="3"/>
    <x v="2"/>
    <x v="1"/>
    <n v="10"/>
    <x v="202"/>
    <s v="2 week"/>
    <n v="38.4"/>
    <x v="0"/>
    <n v="39.299999999999997"/>
    <x v="0"/>
    <n v="26.8"/>
    <x v="5"/>
    <x v="892"/>
  </r>
  <r>
    <x v="2061"/>
    <x v="0"/>
    <x v="2"/>
    <x v="2"/>
    <x v="0"/>
    <n v="27"/>
    <x v="1919"/>
    <s v="4 week"/>
    <n v="29"/>
    <x v="4"/>
    <n v="80.5"/>
    <x v="4"/>
    <n v="173.2"/>
    <x v="3"/>
    <x v="118"/>
  </r>
  <r>
    <x v="2062"/>
    <x v="3"/>
    <x v="3"/>
    <x v="2"/>
    <x v="1"/>
    <n v="25"/>
    <x v="1920"/>
    <s v="4 week"/>
    <n v="36"/>
    <x v="0"/>
    <n v="77.599999999999994"/>
    <x v="1"/>
    <n v="117.9"/>
    <x v="4"/>
    <x v="21"/>
  </r>
  <r>
    <x v="2063"/>
    <x v="3"/>
    <x v="1"/>
    <x v="2"/>
    <x v="4"/>
    <n v="56"/>
    <x v="1921"/>
    <s v="8 week"/>
    <n v="26.3"/>
    <x v="1"/>
    <n v="61.6"/>
    <x v="3"/>
    <n v="31.5"/>
    <x v="5"/>
    <x v="169"/>
  </r>
  <r>
    <x v="2064"/>
    <x v="0"/>
    <x v="2"/>
    <x v="1"/>
    <x v="4"/>
    <n v="48"/>
    <x v="1922"/>
    <s v="7 week"/>
    <n v="21.3"/>
    <x v="3"/>
    <n v="76.400000000000006"/>
    <x v="1"/>
    <n v="179.5"/>
    <x v="3"/>
    <x v="322"/>
  </r>
  <r>
    <x v="2065"/>
    <x v="4"/>
    <x v="3"/>
    <x v="2"/>
    <x v="1"/>
    <n v="43"/>
    <x v="1923"/>
    <s v="7 week"/>
    <n v="38.299999999999997"/>
    <x v="0"/>
    <n v="58.2"/>
    <x v="3"/>
    <n v="157.80000000000001"/>
    <x v="1"/>
    <x v="402"/>
  </r>
  <r>
    <x v="2066"/>
    <x v="3"/>
    <x v="3"/>
    <x v="2"/>
    <x v="4"/>
    <n v="58"/>
    <x v="1924"/>
    <s v="9 week"/>
    <n v="28.1"/>
    <x v="4"/>
    <n v="35.200000000000003"/>
    <x v="0"/>
    <n v="131.69999999999999"/>
    <x v="1"/>
    <x v="83"/>
  </r>
  <r>
    <x v="2067"/>
    <x v="0"/>
    <x v="4"/>
    <x v="0"/>
    <x v="1"/>
    <n v="52"/>
    <x v="1925"/>
    <s v="8 week"/>
    <n v="21.6"/>
    <x v="3"/>
    <n v="65.7"/>
    <x v="1"/>
    <n v="30.6"/>
    <x v="5"/>
    <x v="95"/>
  </r>
  <r>
    <x v="2068"/>
    <x v="2"/>
    <x v="4"/>
    <x v="0"/>
    <x v="0"/>
    <n v="23"/>
    <x v="1926"/>
    <s v="4 week"/>
    <n v="37.200000000000003"/>
    <x v="0"/>
    <n v="76.3"/>
    <x v="1"/>
    <n v="90.2"/>
    <x v="2"/>
    <x v="106"/>
  </r>
  <r>
    <x v="2069"/>
    <x v="3"/>
    <x v="4"/>
    <x v="2"/>
    <x v="2"/>
    <n v="13"/>
    <x v="1927"/>
    <s v="2 week"/>
    <n v="16.399999999999999"/>
    <x v="2"/>
    <n v="59.7"/>
    <x v="3"/>
    <n v="152.6"/>
    <x v="1"/>
    <x v="519"/>
  </r>
  <r>
    <x v="2070"/>
    <x v="3"/>
    <x v="0"/>
    <x v="1"/>
    <x v="4"/>
    <n v="29"/>
    <x v="1928"/>
    <s v="5 week"/>
    <n v="20.7"/>
    <x v="3"/>
    <n v="68.900000000000006"/>
    <x v="1"/>
    <n v="20.9"/>
    <x v="5"/>
    <x v="342"/>
  </r>
  <r>
    <x v="2071"/>
    <x v="4"/>
    <x v="2"/>
    <x v="0"/>
    <x v="1"/>
    <n v="13"/>
    <x v="1929"/>
    <s v="2 week"/>
    <n v="25.8"/>
    <x v="1"/>
    <n v="72.599999999999994"/>
    <x v="1"/>
    <n v="125.8"/>
    <x v="4"/>
    <x v="554"/>
  </r>
  <r>
    <x v="2072"/>
    <x v="3"/>
    <x v="1"/>
    <x v="2"/>
    <x v="3"/>
    <n v="47"/>
    <x v="1930"/>
    <s v="7 week"/>
    <n v="25.6"/>
    <x v="1"/>
    <n v="52"/>
    <x v="2"/>
    <n v="160.80000000000001"/>
    <x v="3"/>
    <x v="28"/>
  </r>
  <r>
    <x v="2073"/>
    <x v="0"/>
    <x v="1"/>
    <x v="2"/>
    <x v="7"/>
    <n v="1"/>
    <x v="1931"/>
    <s v="1 week"/>
    <n v="39.200000000000003"/>
    <x v="0"/>
    <n v="37"/>
    <x v="0"/>
    <n v="96.5"/>
    <x v="2"/>
    <x v="893"/>
  </r>
  <r>
    <x v="2074"/>
    <x v="0"/>
    <x v="4"/>
    <x v="0"/>
    <x v="5"/>
    <n v="8"/>
    <x v="1932"/>
    <s v="2 week"/>
    <n v="18.2"/>
    <x v="2"/>
    <n v="63.2"/>
    <x v="3"/>
    <n v="186.5"/>
    <x v="3"/>
    <x v="894"/>
  </r>
  <r>
    <x v="2075"/>
    <x v="0"/>
    <x v="0"/>
    <x v="1"/>
    <x v="1"/>
    <n v="40"/>
    <x v="1933"/>
    <s v="6 week"/>
    <n v="18.100000000000001"/>
    <x v="2"/>
    <n v="35.299999999999997"/>
    <x v="0"/>
    <n v="48.5"/>
    <x v="0"/>
    <x v="629"/>
  </r>
  <r>
    <x v="2076"/>
    <x v="4"/>
    <x v="4"/>
    <x v="0"/>
    <x v="2"/>
    <n v="42"/>
    <x v="1934"/>
    <s v="6 week"/>
    <n v="28.4"/>
    <x v="4"/>
    <n v="43.3"/>
    <x v="0"/>
    <n v="72.400000000000006"/>
    <x v="2"/>
    <x v="187"/>
  </r>
  <r>
    <x v="2077"/>
    <x v="4"/>
    <x v="2"/>
    <x v="1"/>
    <x v="0"/>
    <n v="40"/>
    <x v="1935"/>
    <s v="6 week"/>
    <n v="23.1"/>
    <x v="3"/>
    <n v="48.4"/>
    <x v="2"/>
    <n v="104.6"/>
    <x v="4"/>
    <x v="231"/>
  </r>
  <r>
    <x v="2078"/>
    <x v="3"/>
    <x v="4"/>
    <x v="1"/>
    <x v="2"/>
    <n v="40"/>
    <x v="1936"/>
    <s v="6 week"/>
    <n v="28.5"/>
    <x v="4"/>
    <n v="62.3"/>
    <x v="3"/>
    <n v="131"/>
    <x v="1"/>
    <x v="85"/>
  </r>
  <r>
    <x v="2079"/>
    <x v="1"/>
    <x v="0"/>
    <x v="2"/>
    <x v="0"/>
    <n v="57"/>
    <x v="1937"/>
    <s v="9 week"/>
    <n v="37.9"/>
    <x v="0"/>
    <n v="38.1"/>
    <x v="0"/>
    <n v="41.7"/>
    <x v="0"/>
    <x v="18"/>
  </r>
  <r>
    <x v="2080"/>
    <x v="4"/>
    <x v="4"/>
    <x v="2"/>
    <x v="7"/>
    <n v="27"/>
    <x v="1938"/>
    <s v="4 week"/>
    <n v="37.9"/>
    <x v="0"/>
    <n v="65.599999999999994"/>
    <x v="1"/>
    <n v="57.4"/>
    <x v="0"/>
    <x v="895"/>
  </r>
  <r>
    <x v="2081"/>
    <x v="2"/>
    <x v="1"/>
    <x v="2"/>
    <x v="4"/>
    <n v="7"/>
    <x v="1939"/>
    <s v="1 week"/>
    <n v="28.4"/>
    <x v="4"/>
    <n v="73.400000000000006"/>
    <x v="1"/>
    <n v="45"/>
    <x v="0"/>
    <x v="565"/>
  </r>
  <r>
    <x v="2082"/>
    <x v="1"/>
    <x v="2"/>
    <x v="0"/>
    <x v="1"/>
    <n v="12"/>
    <x v="1940"/>
    <s v="2 week"/>
    <n v="20.6"/>
    <x v="3"/>
    <n v="30.5"/>
    <x v="0"/>
    <n v="114.3"/>
    <x v="4"/>
    <x v="320"/>
  </r>
  <r>
    <x v="2083"/>
    <x v="0"/>
    <x v="1"/>
    <x v="1"/>
    <x v="6"/>
    <n v="3"/>
    <x v="1941"/>
    <s v="1 week"/>
    <n v="39.799999999999997"/>
    <x v="0"/>
    <n v="85.1"/>
    <x v="4"/>
    <n v="84"/>
    <x v="2"/>
    <x v="896"/>
  </r>
  <r>
    <x v="2084"/>
    <x v="3"/>
    <x v="2"/>
    <x v="2"/>
    <x v="0"/>
    <n v="12"/>
    <x v="359"/>
    <s v="2 week"/>
    <n v="34.1"/>
    <x v="0"/>
    <n v="54.1"/>
    <x v="2"/>
    <n v="87.9"/>
    <x v="2"/>
    <x v="302"/>
  </r>
  <r>
    <x v="2085"/>
    <x v="1"/>
    <x v="0"/>
    <x v="2"/>
    <x v="1"/>
    <n v="13"/>
    <x v="1942"/>
    <s v="2 week"/>
    <n v="16.899999999999999"/>
    <x v="2"/>
    <n v="73.7"/>
    <x v="1"/>
    <n v="62.6"/>
    <x v="0"/>
    <x v="458"/>
  </r>
  <r>
    <x v="2086"/>
    <x v="2"/>
    <x v="3"/>
    <x v="2"/>
    <x v="2"/>
    <n v="50"/>
    <x v="1943"/>
    <s v="8 week"/>
    <n v="35.799999999999997"/>
    <x v="0"/>
    <n v="72.2"/>
    <x v="1"/>
    <n v="91.1"/>
    <x v="2"/>
    <x v="307"/>
  </r>
  <r>
    <x v="2087"/>
    <x v="2"/>
    <x v="2"/>
    <x v="2"/>
    <x v="4"/>
    <n v="50"/>
    <x v="1944"/>
    <s v="8 week"/>
    <n v="33.200000000000003"/>
    <x v="0"/>
    <n v="44.5"/>
    <x v="0"/>
    <n v="108.7"/>
    <x v="4"/>
    <x v="184"/>
  </r>
  <r>
    <x v="2088"/>
    <x v="3"/>
    <x v="1"/>
    <x v="1"/>
    <x v="3"/>
    <n v="32"/>
    <x v="1945"/>
    <s v="5 week"/>
    <n v="21.7"/>
    <x v="3"/>
    <n v="47.9"/>
    <x v="2"/>
    <n v="159.6"/>
    <x v="1"/>
    <x v="44"/>
  </r>
  <r>
    <x v="2089"/>
    <x v="2"/>
    <x v="4"/>
    <x v="1"/>
    <x v="2"/>
    <n v="5"/>
    <x v="1946"/>
    <s v="1 week"/>
    <n v="20.399999999999999"/>
    <x v="3"/>
    <n v="65.400000000000006"/>
    <x v="1"/>
    <n v="41.7"/>
    <x v="0"/>
    <x v="897"/>
  </r>
  <r>
    <x v="2090"/>
    <x v="1"/>
    <x v="1"/>
    <x v="2"/>
    <x v="1"/>
    <n v="29"/>
    <x v="1947"/>
    <s v="5 week"/>
    <n v="37.700000000000003"/>
    <x v="0"/>
    <n v="38.200000000000003"/>
    <x v="0"/>
    <n v="171.2"/>
    <x v="3"/>
    <x v="369"/>
  </r>
  <r>
    <x v="2091"/>
    <x v="3"/>
    <x v="4"/>
    <x v="0"/>
    <x v="5"/>
    <n v="38"/>
    <x v="1948"/>
    <s v="6 week"/>
    <n v="29.3"/>
    <x v="4"/>
    <n v="69.099999999999994"/>
    <x v="1"/>
    <n v="137"/>
    <x v="1"/>
    <x v="489"/>
  </r>
  <r>
    <x v="2092"/>
    <x v="4"/>
    <x v="1"/>
    <x v="2"/>
    <x v="1"/>
    <n v="3"/>
    <x v="1949"/>
    <s v="1 week"/>
    <n v="37.299999999999997"/>
    <x v="0"/>
    <n v="52.1"/>
    <x v="2"/>
    <n v="136.6"/>
    <x v="1"/>
    <x v="671"/>
  </r>
  <r>
    <x v="2093"/>
    <x v="4"/>
    <x v="1"/>
    <x v="0"/>
    <x v="4"/>
    <n v="42"/>
    <x v="1950"/>
    <s v="6 week"/>
    <n v="29.4"/>
    <x v="4"/>
    <n v="55.6"/>
    <x v="3"/>
    <n v="138.9"/>
    <x v="1"/>
    <x v="367"/>
  </r>
  <r>
    <x v="2094"/>
    <x v="1"/>
    <x v="0"/>
    <x v="0"/>
    <x v="4"/>
    <n v="38"/>
    <x v="833"/>
    <s v="6 week"/>
    <n v="36.299999999999997"/>
    <x v="0"/>
    <n v="81.599999999999994"/>
    <x v="4"/>
    <n v="106.8"/>
    <x v="4"/>
    <x v="116"/>
  </r>
  <r>
    <x v="2095"/>
    <x v="0"/>
    <x v="0"/>
    <x v="0"/>
    <x v="4"/>
    <n v="22"/>
    <x v="1951"/>
    <s v="4 week"/>
    <n v="34.9"/>
    <x v="0"/>
    <n v="38.6"/>
    <x v="0"/>
    <n v="167.4"/>
    <x v="3"/>
    <x v="640"/>
  </r>
  <r>
    <x v="2096"/>
    <x v="0"/>
    <x v="4"/>
    <x v="0"/>
    <x v="4"/>
    <n v="38"/>
    <x v="1952"/>
    <s v="6 week"/>
    <n v="35.1"/>
    <x v="0"/>
    <n v="53.3"/>
    <x v="2"/>
    <n v="99.5"/>
    <x v="2"/>
    <x v="250"/>
  </r>
  <r>
    <x v="2097"/>
    <x v="2"/>
    <x v="1"/>
    <x v="1"/>
    <x v="2"/>
    <n v="34"/>
    <x v="349"/>
    <s v="5 week"/>
    <n v="21.8"/>
    <x v="3"/>
    <n v="53.4"/>
    <x v="2"/>
    <n v="163.30000000000001"/>
    <x v="3"/>
    <x v="381"/>
  </r>
  <r>
    <x v="2098"/>
    <x v="4"/>
    <x v="3"/>
    <x v="1"/>
    <x v="1"/>
    <n v="12"/>
    <x v="1953"/>
    <s v="2 week"/>
    <n v="23"/>
    <x v="3"/>
    <n v="66.3"/>
    <x v="1"/>
    <n v="179.2"/>
    <x v="3"/>
    <x v="898"/>
  </r>
  <r>
    <x v="2099"/>
    <x v="3"/>
    <x v="2"/>
    <x v="0"/>
    <x v="1"/>
    <n v="53"/>
    <x v="1954"/>
    <s v="8 week"/>
    <n v="21.3"/>
    <x v="3"/>
    <n v="70.400000000000006"/>
    <x v="1"/>
    <n v="84.8"/>
    <x v="2"/>
    <x v="199"/>
  </r>
  <r>
    <x v="2100"/>
    <x v="2"/>
    <x v="3"/>
    <x v="1"/>
    <x v="0"/>
    <n v="41"/>
    <x v="1955"/>
    <s v="6 week"/>
    <n v="26.3"/>
    <x v="1"/>
    <n v="68.400000000000006"/>
    <x v="1"/>
    <n v="137.9"/>
    <x v="1"/>
    <x v="656"/>
  </r>
  <r>
    <x v="2101"/>
    <x v="3"/>
    <x v="1"/>
    <x v="0"/>
    <x v="1"/>
    <n v="49"/>
    <x v="1956"/>
    <s v="7 week"/>
    <n v="28.3"/>
    <x v="4"/>
    <n v="88.8"/>
    <x v="4"/>
    <n v="134.5"/>
    <x v="1"/>
    <x v="640"/>
  </r>
  <r>
    <x v="2102"/>
    <x v="0"/>
    <x v="0"/>
    <x v="2"/>
    <x v="0"/>
    <n v="38"/>
    <x v="1957"/>
    <s v="6 week"/>
    <n v="37.1"/>
    <x v="0"/>
    <n v="48.1"/>
    <x v="2"/>
    <n v="110.7"/>
    <x v="4"/>
    <x v="813"/>
  </r>
  <r>
    <x v="2103"/>
    <x v="2"/>
    <x v="4"/>
    <x v="1"/>
    <x v="1"/>
    <n v="23"/>
    <x v="1958"/>
    <s v="4 week"/>
    <n v="27.4"/>
    <x v="1"/>
    <n v="70.900000000000006"/>
    <x v="1"/>
    <n v="24.1"/>
    <x v="5"/>
    <x v="287"/>
  </r>
  <r>
    <x v="2104"/>
    <x v="4"/>
    <x v="0"/>
    <x v="2"/>
    <x v="1"/>
    <n v="10"/>
    <x v="1959"/>
    <s v="2 week"/>
    <n v="39.200000000000003"/>
    <x v="0"/>
    <n v="87.6"/>
    <x v="4"/>
    <n v="60.3"/>
    <x v="0"/>
    <x v="544"/>
  </r>
  <r>
    <x v="2105"/>
    <x v="1"/>
    <x v="0"/>
    <x v="1"/>
    <x v="2"/>
    <n v="46"/>
    <x v="503"/>
    <s v="7 week"/>
    <n v="26.6"/>
    <x v="1"/>
    <n v="88.5"/>
    <x v="4"/>
    <n v="83.2"/>
    <x v="2"/>
    <x v="877"/>
  </r>
  <r>
    <x v="2106"/>
    <x v="1"/>
    <x v="3"/>
    <x v="1"/>
    <x v="4"/>
    <n v="17"/>
    <x v="1960"/>
    <s v="3 week"/>
    <n v="28.3"/>
    <x v="4"/>
    <n v="54"/>
    <x v="2"/>
    <n v="129.4"/>
    <x v="4"/>
    <x v="388"/>
  </r>
  <r>
    <x v="2107"/>
    <x v="3"/>
    <x v="0"/>
    <x v="0"/>
    <x v="4"/>
    <n v="18"/>
    <x v="1539"/>
    <s v="3 week"/>
    <n v="38.5"/>
    <x v="0"/>
    <n v="46.3"/>
    <x v="2"/>
    <n v="42.6"/>
    <x v="0"/>
    <x v="899"/>
  </r>
  <r>
    <x v="2108"/>
    <x v="2"/>
    <x v="0"/>
    <x v="1"/>
    <x v="0"/>
    <n v="52"/>
    <x v="1961"/>
    <s v="8 week"/>
    <n v="29.9"/>
    <x v="4"/>
    <n v="77"/>
    <x v="1"/>
    <n v="191.6"/>
    <x v="3"/>
    <x v="47"/>
  </r>
  <r>
    <x v="2109"/>
    <x v="0"/>
    <x v="0"/>
    <x v="1"/>
    <x v="7"/>
    <n v="45"/>
    <x v="1962"/>
    <s v="7 week"/>
    <n v="28.5"/>
    <x v="4"/>
    <n v="51.5"/>
    <x v="2"/>
    <n v="97.2"/>
    <x v="2"/>
    <x v="6"/>
  </r>
  <r>
    <x v="2110"/>
    <x v="3"/>
    <x v="1"/>
    <x v="2"/>
    <x v="4"/>
    <n v="31"/>
    <x v="1963"/>
    <s v="5 week"/>
    <n v="37.5"/>
    <x v="0"/>
    <n v="62.2"/>
    <x v="3"/>
    <n v="86.7"/>
    <x v="2"/>
    <x v="388"/>
  </r>
  <r>
    <x v="2111"/>
    <x v="3"/>
    <x v="1"/>
    <x v="0"/>
    <x v="7"/>
    <n v="43"/>
    <x v="1964"/>
    <s v="7 week"/>
    <n v="36.700000000000003"/>
    <x v="0"/>
    <n v="66.400000000000006"/>
    <x v="1"/>
    <n v="88.5"/>
    <x v="2"/>
    <x v="539"/>
  </r>
  <r>
    <x v="2112"/>
    <x v="1"/>
    <x v="1"/>
    <x v="2"/>
    <x v="6"/>
    <n v="35"/>
    <x v="1965"/>
    <s v="5 week"/>
    <n v="35.6"/>
    <x v="0"/>
    <n v="81"/>
    <x v="4"/>
    <n v="74.8"/>
    <x v="2"/>
    <x v="220"/>
  </r>
  <r>
    <x v="2113"/>
    <x v="0"/>
    <x v="3"/>
    <x v="1"/>
    <x v="4"/>
    <n v="15"/>
    <x v="1966"/>
    <s v="3 week"/>
    <n v="26.1"/>
    <x v="1"/>
    <n v="40.299999999999997"/>
    <x v="0"/>
    <n v="38.5"/>
    <x v="5"/>
    <x v="875"/>
  </r>
  <r>
    <x v="2114"/>
    <x v="0"/>
    <x v="2"/>
    <x v="2"/>
    <x v="4"/>
    <n v="19"/>
    <x v="1967"/>
    <s v="3 week"/>
    <n v="34.799999999999997"/>
    <x v="0"/>
    <n v="33.200000000000003"/>
    <x v="0"/>
    <n v="43.8"/>
    <x v="0"/>
    <x v="900"/>
  </r>
  <r>
    <x v="2115"/>
    <x v="4"/>
    <x v="2"/>
    <x v="2"/>
    <x v="1"/>
    <n v="60"/>
    <x v="1968"/>
    <s v="9 week"/>
    <n v="27.2"/>
    <x v="1"/>
    <n v="50.5"/>
    <x v="2"/>
    <n v="49.4"/>
    <x v="0"/>
    <x v="369"/>
  </r>
  <r>
    <x v="2116"/>
    <x v="1"/>
    <x v="4"/>
    <x v="1"/>
    <x v="3"/>
    <n v="4"/>
    <x v="1969"/>
    <s v="1 week"/>
    <n v="36.299999999999997"/>
    <x v="0"/>
    <n v="41.1"/>
    <x v="0"/>
    <n v="66"/>
    <x v="0"/>
    <x v="438"/>
  </r>
  <r>
    <x v="2117"/>
    <x v="3"/>
    <x v="0"/>
    <x v="0"/>
    <x v="2"/>
    <n v="6"/>
    <x v="1157"/>
    <s v="1 week"/>
    <n v="36.5"/>
    <x v="0"/>
    <n v="46.8"/>
    <x v="2"/>
    <n v="98.8"/>
    <x v="2"/>
    <x v="371"/>
  </r>
  <r>
    <x v="2118"/>
    <x v="0"/>
    <x v="2"/>
    <x v="1"/>
    <x v="0"/>
    <n v="29"/>
    <x v="1970"/>
    <s v="5 week"/>
    <n v="30.5"/>
    <x v="4"/>
    <n v="63.4"/>
    <x v="3"/>
    <n v="155"/>
    <x v="1"/>
    <x v="901"/>
  </r>
  <r>
    <x v="2119"/>
    <x v="4"/>
    <x v="2"/>
    <x v="0"/>
    <x v="4"/>
    <n v="60"/>
    <x v="1971"/>
    <s v="9 week"/>
    <n v="30.6"/>
    <x v="4"/>
    <n v="61.8"/>
    <x v="3"/>
    <n v="58.7"/>
    <x v="0"/>
    <x v="471"/>
  </r>
  <r>
    <x v="2120"/>
    <x v="1"/>
    <x v="0"/>
    <x v="2"/>
    <x v="2"/>
    <n v="3"/>
    <x v="1972"/>
    <s v="1 week"/>
    <n v="22.1"/>
    <x v="3"/>
    <n v="84.2"/>
    <x v="4"/>
    <n v="36.9"/>
    <x v="5"/>
    <x v="902"/>
  </r>
  <r>
    <x v="2121"/>
    <x v="1"/>
    <x v="3"/>
    <x v="1"/>
    <x v="0"/>
    <n v="50"/>
    <x v="1973"/>
    <s v="8 week"/>
    <n v="16.3"/>
    <x v="2"/>
    <n v="58.2"/>
    <x v="3"/>
    <n v="190.3"/>
    <x v="3"/>
    <x v="143"/>
  </r>
  <r>
    <x v="2122"/>
    <x v="0"/>
    <x v="1"/>
    <x v="2"/>
    <x v="5"/>
    <n v="43"/>
    <x v="1974"/>
    <s v="7 week"/>
    <n v="34.4"/>
    <x v="0"/>
    <n v="81"/>
    <x v="4"/>
    <n v="155.5"/>
    <x v="1"/>
    <x v="724"/>
  </r>
  <r>
    <x v="2123"/>
    <x v="4"/>
    <x v="1"/>
    <x v="2"/>
    <x v="0"/>
    <n v="50"/>
    <x v="194"/>
    <s v="8 week"/>
    <n v="34.799999999999997"/>
    <x v="0"/>
    <n v="72.400000000000006"/>
    <x v="1"/>
    <n v="200"/>
    <x v="3"/>
    <x v="251"/>
  </r>
  <r>
    <x v="2124"/>
    <x v="4"/>
    <x v="0"/>
    <x v="2"/>
    <x v="1"/>
    <n v="4"/>
    <x v="1975"/>
    <s v="1 week"/>
    <n v="36.4"/>
    <x v="0"/>
    <n v="64.599999999999994"/>
    <x v="3"/>
    <n v="150.5"/>
    <x v="1"/>
    <x v="903"/>
  </r>
  <r>
    <x v="2125"/>
    <x v="0"/>
    <x v="2"/>
    <x v="1"/>
    <x v="1"/>
    <n v="26"/>
    <x v="238"/>
    <s v="4 week"/>
    <n v="38.4"/>
    <x v="0"/>
    <n v="62.6"/>
    <x v="3"/>
    <n v="95.4"/>
    <x v="2"/>
    <x v="284"/>
  </r>
  <r>
    <x v="2126"/>
    <x v="1"/>
    <x v="1"/>
    <x v="0"/>
    <x v="6"/>
    <n v="42"/>
    <x v="1976"/>
    <s v="6 week"/>
    <n v="28.3"/>
    <x v="4"/>
    <n v="35.200000000000003"/>
    <x v="0"/>
    <n v="128.6"/>
    <x v="4"/>
    <x v="34"/>
  </r>
  <r>
    <x v="2127"/>
    <x v="4"/>
    <x v="3"/>
    <x v="0"/>
    <x v="1"/>
    <n v="41"/>
    <x v="1977"/>
    <s v="6 week"/>
    <n v="24.1"/>
    <x v="1"/>
    <n v="71.099999999999994"/>
    <x v="1"/>
    <n v="23.7"/>
    <x v="5"/>
    <x v="32"/>
  </r>
  <r>
    <x v="2128"/>
    <x v="0"/>
    <x v="0"/>
    <x v="1"/>
    <x v="2"/>
    <n v="40"/>
    <x v="1978"/>
    <s v="6 week"/>
    <n v="26.9"/>
    <x v="1"/>
    <n v="46.3"/>
    <x v="2"/>
    <n v="198.5"/>
    <x v="3"/>
    <x v="209"/>
  </r>
  <r>
    <x v="2129"/>
    <x v="4"/>
    <x v="4"/>
    <x v="0"/>
    <x v="1"/>
    <n v="20"/>
    <x v="1979"/>
    <s v="3 week"/>
    <n v="21.2"/>
    <x v="3"/>
    <n v="68.3"/>
    <x v="1"/>
    <n v="185.3"/>
    <x v="3"/>
    <x v="27"/>
  </r>
  <r>
    <x v="2130"/>
    <x v="0"/>
    <x v="2"/>
    <x v="0"/>
    <x v="4"/>
    <n v="38"/>
    <x v="1980"/>
    <s v="6 week"/>
    <n v="23.3"/>
    <x v="3"/>
    <n v="52.4"/>
    <x v="2"/>
    <n v="121.4"/>
    <x v="4"/>
    <x v="133"/>
  </r>
  <r>
    <x v="2131"/>
    <x v="1"/>
    <x v="4"/>
    <x v="0"/>
    <x v="7"/>
    <n v="29"/>
    <x v="1981"/>
    <s v="5 week"/>
    <n v="20.6"/>
    <x v="3"/>
    <n v="71.599999999999994"/>
    <x v="1"/>
    <n v="97.7"/>
    <x v="2"/>
    <x v="494"/>
  </r>
  <r>
    <x v="2132"/>
    <x v="1"/>
    <x v="3"/>
    <x v="2"/>
    <x v="4"/>
    <n v="55"/>
    <x v="333"/>
    <s v="8 week"/>
    <n v="31.7"/>
    <x v="4"/>
    <n v="70.599999999999994"/>
    <x v="1"/>
    <n v="33.6"/>
    <x v="5"/>
    <x v="118"/>
  </r>
  <r>
    <x v="2133"/>
    <x v="3"/>
    <x v="1"/>
    <x v="2"/>
    <x v="4"/>
    <n v="26"/>
    <x v="1982"/>
    <s v="4 week"/>
    <n v="20.6"/>
    <x v="3"/>
    <n v="78.8"/>
    <x v="1"/>
    <n v="175.1"/>
    <x v="3"/>
    <x v="274"/>
  </r>
  <r>
    <x v="2134"/>
    <x v="1"/>
    <x v="2"/>
    <x v="2"/>
    <x v="4"/>
    <n v="38"/>
    <x v="1983"/>
    <s v="6 week"/>
    <n v="37.299999999999997"/>
    <x v="0"/>
    <n v="65.099999999999994"/>
    <x v="1"/>
    <n v="181.3"/>
    <x v="3"/>
    <x v="230"/>
  </r>
  <r>
    <x v="2135"/>
    <x v="4"/>
    <x v="3"/>
    <x v="0"/>
    <x v="1"/>
    <n v="1"/>
    <x v="1984"/>
    <s v="1 week"/>
    <n v="31.1"/>
    <x v="4"/>
    <n v="56.5"/>
    <x v="3"/>
    <n v="124.3"/>
    <x v="4"/>
    <x v="904"/>
  </r>
  <r>
    <x v="2136"/>
    <x v="0"/>
    <x v="2"/>
    <x v="2"/>
    <x v="7"/>
    <n v="40"/>
    <x v="1985"/>
    <s v="6 week"/>
    <n v="20.5"/>
    <x v="3"/>
    <n v="69.599999999999994"/>
    <x v="1"/>
    <n v="138.1"/>
    <x v="1"/>
    <x v="554"/>
  </r>
  <r>
    <x v="2137"/>
    <x v="3"/>
    <x v="1"/>
    <x v="0"/>
    <x v="5"/>
    <n v="20"/>
    <x v="1986"/>
    <s v="3 week"/>
    <n v="24.1"/>
    <x v="1"/>
    <n v="74.7"/>
    <x v="1"/>
    <n v="123.1"/>
    <x v="4"/>
    <x v="336"/>
  </r>
  <r>
    <x v="2138"/>
    <x v="1"/>
    <x v="1"/>
    <x v="0"/>
    <x v="1"/>
    <n v="40"/>
    <x v="225"/>
    <s v="6 week"/>
    <n v="17"/>
    <x v="2"/>
    <n v="46"/>
    <x v="2"/>
    <n v="101.4"/>
    <x v="4"/>
    <x v="546"/>
  </r>
  <r>
    <x v="2139"/>
    <x v="0"/>
    <x v="1"/>
    <x v="0"/>
    <x v="2"/>
    <n v="52"/>
    <x v="1987"/>
    <s v="8 week"/>
    <n v="19.899999999999999"/>
    <x v="2"/>
    <n v="31.4"/>
    <x v="0"/>
    <n v="191.7"/>
    <x v="3"/>
    <x v="161"/>
  </r>
  <r>
    <x v="2140"/>
    <x v="2"/>
    <x v="3"/>
    <x v="2"/>
    <x v="4"/>
    <n v="40"/>
    <x v="1988"/>
    <s v="6 week"/>
    <n v="34.1"/>
    <x v="0"/>
    <n v="40.9"/>
    <x v="0"/>
    <n v="51.4"/>
    <x v="0"/>
    <x v="325"/>
  </r>
  <r>
    <x v="2141"/>
    <x v="2"/>
    <x v="1"/>
    <x v="0"/>
    <x v="2"/>
    <n v="26"/>
    <x v="1989"/>
    <s v="4 week"/>
    <n v="17.7"/>
    <x v="2"/>
    <n v="69.2"/>
    <x v="1"/>
    <n v="24.9"/>
    <x v="5"/>
    <x v="603"/>
  </r>
  <r>
    <x v="2142"/>
    <x v="3"/>
    <x v="0"/>
    <x v="1"/>
    <x v="1"/>
    <n v="38"/>
    <x v="1990"/>
    <s v="6 week"/>
    <n v="31.2"/>
    <x v="4"/>
    <n v="78.3"/>
    <x v="1"/>
    <n v="37.799999999999997"/>
    <x v="5"/>
    <x v="905"/>
  </r>
  <r>
    <x v="2143"/>
    <x v="3"/>
    <x v="4"/>
    <x v="0"/>
    <x v="5"/>
    <n v="9"/>
    <x v="1852"/>
    <s v="2 week"/>
    <n v="17.600000000000001"/>
    <x v="2"/>
    <n v="33.700000000000003"/>
    <x v="0"/>
    <n v="164.7"/>
    <x v="3"/>
    <x v="380"/>
  </r>
  <r>
    <x v="2144"/>
    <x v="3"/>
    <x v="1"/>
    <x v="2"/>
    <x v="0"/>
    <n v="25"/>
    <x v="1991"/>
    <s v="4 week"/>
    <n v="36.1"/>
    <x v="0"/>
    <n v="51.1"/>
    <x v="2"/>
    <n v="49.7"/>
    <x v="0"/>
    <x v="906"/>
  </r>
  <r>
    <x v="2145"/>
    <x v="3"/>
    <x v="0"/>
    <x v="1"/>
    <x v="1"/>
    <n v="4"/>
    <x v="1992"/>
    <s v="1 week"/>
    <n v="17.5"/>
    <x v="2"/>
    <n v="34.299999999999997"/>
    <x v="0"/>
    <n v="80.599999999999994"/>
    <x v="2"/>
    <x v="907"/>
  </r>
  <r>
    <x v="2146"/>
    <x v="1"/>
    <x v="1"/>
    <x v="0"/>
    <x v="1"/>
    <n v="59"/>
    <x v="1993"/>
    <s v="9 week"/>
    <n v="15.8"/>
    <x v="2"/>
    <n v="69.7"/>
    <x v="1"/>
    <n v="41.2"/>
    <x v="0"/>
    <x v="546"/>
  </r>
  <r>
    <x v="2147"/>
    <x v="2"/>
    <x v="4"/>
    <x v="2"/>
    <x v="4"/>
    <n v="2"/>
    <x v="1994"/>
    <s v="1 week"/>
    <n v="19.399999999999999"/>
    <x v="2"/>
    <n v="64.900000000000006"/>
    <x v="3"/>
    <n v="173.4"/>
    <x v="3"/>
    <x v="908"/>
  </r>
  <r>
    <x v="2148"/>
    <x v="3"/>
    <x v="1"/>
    <x v="1"/>
    <x v="2"/>
    <n v="53"/>
    <x v="1046"/>
    <s v="8 week"/>
    <n v="19.5"/>
    <x v="2"/>
    <n v="38.6"/>
    <x v="0"/>
    <n v="49.3"/>
    <x v="0"/>
    <x v="131"/>
  </r>
  <r>
    <x v="2149"/>
    <x v="4"/>
    <x v="4"/>
    <x v="2"/>
    <x v="2"/>
    <n v="41"/>
    <x v="1995"/>
    <s v="6 week"/>
    <n v="18.7"/>
    <x v="2"/>
    <n v="46.4"/>
    <x v="2"/>
    <n v="191.3"/>
    <x v="3"/>
    <x v="328"/>
  </r>
  <r>
    <x v="2150"/>
    <x v="2"/>
    <x v="2"/>
    <x v="1"/>
    <x v="0"/>
    <n v="31"/>
    <x v="1996"/>
    <s v="5 week"/>
    <n v="37.799999999999997"/>
    <x v="0"/>
    <n v="47"/>
    <x v="2"/>
    <n v="104.2"/>
    <x v="4"/>
    <x v="770"/>
  </r>
  <r>
    <x v="2151"/>
    <x v="0"/>
    <x v="4"/>
    <x v="1"/>
    <x v="1"/>
    <n v="49"/>
    <x v="1997"/>
    <s v="7 week"/>
    <n v="16.399999999999999"/>
    <x v="2"/>
    <n v="62.5"/>
    <x v="3"/>
    <n v="93.8"/>
    <x v="2"/>
    <x v="281"/>
  </r>
  <r>
    <x v="2152"/>
    <x v="0"/>
    <x v="1"/>
    <x v="2"/>
    <x v="0"/>
    <n v="38"/>
    <x v="1998"/>
    <s v="6 week"/>
    <n v="20.7"/>
    <x v="3"/>
    <n v="86.5"/>
    <x v="4"/>
    <n v="56.1"/>
    <x v="0"/>
    <x v="860"/>
  </r>
  <r>
    <x v="2153"/>
    <x v="1"/>
    <x v="4"/>
    <x v="1"/>
    <x v="2"/>
    <n v="32"/>
    <x v="1999"/>
    <s v="5 week"/>
    <n v="20.7"/>
    <x v="3"/>
    <n v="63.2"/>
    <x v="3"/>
    <n v="193.8"/>
    <x v="3"/>
    <x v="909"/>
  </r>
  <r>
    <x v="2154"/>
    <x v="1"/>
    <x v="3"/>
    <x v="1"/>
    <x v="6"/>
    <n v="25"/>
    <x v="2000"/>
    <s v="4 week"/>
    <n v="39.5"/>
    <x v="0"/>
    <n v="55.1"/>
    <x v="3"/>
    <n v="158.19999999999999"/>
    <x v="1"/>
    <x v="223"/>
  </r>
  <r>
    <x v="2155"/>
    <x v="3"/>
    <x v="4"/>
    <x v="1"/>
    <x v="0"/>
    <n v="45"/>
    <x v="2001"/>
    <s v="7 week"/>
    <n v="19.7"/>
    <x v="2"/>
    <n v="42.8"/>
    <x v="0"/>
    <n v="144.5"/>
    <x v="1"/>
    <x v="145"/>
  </r>
  <r>
    <x v="2156"/>
    <x v="0"/>
    <x v="0"/>
    <x v="2"/>
    <x v="7"/>
    <n v="8"/>
    <x v="1435"/>
    <s v="2 week"/>
    <n v="15.8"/>
    <x v="2"/>
    <n v="56.2"/>
    <x v="3"/>
    <n v="157.30000000000001"/>
    <x v="1"/>
    <x v="513"/>
  </r>
  <r>
    <x v="2157"/>
    <x v="1"/>
    <x v="4"/>
    <x v="1"/>
    <x v="4"/>
    <n v="32"/>
    <x v="2002"/>
    <s v="5 week"/>
    <n v="18"/>
    <x v="2"/>
    <n v="80.3"/>
    <x v="4"/>
    <n v="23.1"/>
    <x v="5"/>
    <x v="161"/>
  </r>
  <r>
    <x v="2158"/>
    <x v="4"/>
    <x v="2"/>
    <x v="2"/>
    <x v="4"/>
    <n v="27"/>
    <x v="2003"/>
    <s v="4 week"/>
    <n v="22.1"/>
    <x v="3"/>
    <n v="74.099999999999994"/>
    <x v="1"/>
    <n v="162.5"/>
    <x v="3"/>
    <x v="212"/>
  </r>
  <r>
    <x v="2159"/>
    <x v="4"/>
    <x v="1"/>
    <x v="2"/>
    <x v="1"/>
    <n v="1"/>
    <x v="2004"/>
    <s v="1 week"/>
    <n v="19.5"/>
    <x v="2"/>
    <n v="86.3"/>
    <x v="4"/>
    <n v="72.099999999999994"/>
    <x v="2"/>
    <x v="910"/>
  </r>
  <r>
    <x v="2160"/>
    <x v="2"/>
    <x v="4"/>
    <x v="1"/>
    <x v="0"/>
    <n v="2"/>
    <x v="2005"/>
    <s v="1 week"/>
    <n v="29.5"/>
    <x v="4"/>
    <n v="71.7"/>
    <x v="1"/>
    <n v="105.6"/>
    <x v="4"/>
    <x v="911"/>
  </r>
  <r>
    <x v="2161"/>
    <x v="4"/>
    <x v="2"/>
    <x v="0"/>
    <x v="0"/>
    <n v="8"/>
    <x v="529"/>
    <s v="2 week"/>
    <n v="30.6"/>
    <x v="4"/>
    <n v="67.2"/>
    <x v="1"/>
    <n v="49"/>
    <x v="0"/>
    <x v="912"/>
  </r>
  <r>
    <x v="2162"/>
    <x v="4"/>
    <x v="4"/>
    <x v="0"/>
    <x v="5"/>
    <n v="24"/>
    <x v="2006"/>
    <s v="4 week"/>
    <n v="18.2"/>
    <x v="2"/>
    <n v="61.2"/>
    <x v="3"/>
    <n v="169.7"/>
    <x v="3"/>
    <x v="771"/>
  </r>
  <r>
    <x v="2163"/>
    <x v="4"/>
    <x v="1"/>
    <x v="0"/>
    <x v="0"/>
    <n v="36"/>
    <x v="2007"/>
    <s v="6 week"/>
    <n v="33.700000000000003"/>
    <x v="0"/>
    <n v="62.4"/>
    <x v="3"/>
    <n v="28.2"/>
    <x v="5"/>
    <x v="432"/>
  </r>
  <r>
    <x v="2164"/>
    <x v="1"/>
    <x v="0"/>
    <x v="0"/>
    <x v="2"/>
    <n v="2"/>
    <x v="2008"/>
    <s v="1 week"/>
    <n v="19"/>
    <x v="2"/>
    <n v="68.3"/>
    <x v="1"/>
    <n v="83.5"/>
    <x v="2"/>
    <x v="819"/>
  </r>
  <r>
    <x v="2165"/>
    <x v="1"/>
    <x v="2"/>
    <x v="0"/>
    <x v="4"/>
    <n v="47"/>
    <x v="2009"/>
    <s v="7 week"/>
    <n v="22.3"/>
    <x v="3"/>
    <n v="64.599999999999994"/>
    <x v="3"/>
    <n v="30.9"/>
    <x v="5"/>
    <x v="481"/>
  </r>
  <r>
    <x v="2166"/>
    <x v="1"/>
    <x v="4"/>
    <x v="1"/>
    <x v="1"/>
    <n v="50"/>
    <x v="2010"/>
    <s v="8 week"/>
    <n v="27.2"/>
    <x v="1"/>
    <n v="70.3"/>
    <x v="1"/>
    <n v="114.1"/>
    <x v="4"/>
    <x v="510"/>
  </r>
  <r>
    <x v="2167"/>
    <x v="4"/>
    <x v="4"/>
    <x v="1"/>
    <x v="4"/>
    <n v="48"/>
    <x v="2011"/>
    <s v="7 week"/>
    <n v="23.4"/>
    <x v="3"/>
    <n v="33.1"/>
    <x v="0"/>
    <n v="190.5"/>
    <x v="3"/>
    <x v="279"/>
  </r>
  <r>
    <x v="2168"/>
    <x v="1"/>
    <x v="1"/>
    <x v="1"/>
    <x v="2"/>
    <n v="8"/>
    <x v="2012"/>
    <s v="2 week"/>
    <n v="39.200000000000003"/>
    <x v="0"/>
    <n v="84.9"/>
    <x v="4"/>
    <n v="114.7"/>
    <x v="4"/>
    <x v="913"/>
  </r>
  <r>
    <x v="2169"/>
    <x v="3"/>
    <x v="4"/>
    <x v="2"/>
    <x v="1"/>
    <n v="36"/>
    <x v="2013"/>
    <s v="6 week"/>
    <n v="16.5"/>
    <x v="2"/>
    <n v="85.4"/>
    <x v="4"/>
    <n v="84.3"/>
    <x v="2"/>
    <x v="6"/>
  </r>
  <r>
    <x v="2170"/>
    <x v="4"/>
    <x v="0"/>
    <x v="0"/>
    <x v="1"/>
    <n v="36"/>
    <x v="2014"/>
    <s v="6 week"/>
    <n v="39.299999999999997"/>
    <x v="0"/>
    <n v="70.2"/>
    <x v="1"/>
    <n v="59.6"/>
    <x v="0"/>
    <x v="86"/>
  </r>
  <r>
    <x v="2171"/>
    <x v="4"/>
    <x v="4"/>
    <x v="2"/>
    <x v="4"/>
    <n v="7"/>
    <x v="2015"/>
    <s v="1 week"/>
    <n v="17.5"/>
    <x v="2"/>
    <n v="34.9"/>
    <x v="0"/>
    <n v="77.400000000000006"/>
    <x v="2"/>
    <x v="914"/>
  </r>
  <r>
    <x v="2172"/>
    <x v="3"/>
    <x v="1"/>
    <x v="2"/>
    <x v="2"/>
    <n v="48"/>
    <x v="2016"/>
    <s v="7 week"/>
    <n v="24.6"/>
    <x v="1"/>
    <n v="48.8"/>
    <x v="2"/>
    <n v="96.5"/>
    <x v="2"/>
    <x v="185"/>
  </r>
  <r>
    <x v="2173"/>
    <x v="1"/>
    <x v="4"/>
    <x v="0"/>
    <x v="0"/>
    <n v="24"/>
    <x v="2017"/>
    <s v="4 week"/>
    <n v="38"/>
    <x v="0"/>
    <n v="41.1"/>
    <x v="0"/>
    <n v="151.5"/>
    <x v="1"/>
    <x v="163"/>
  </r>
  <r>
    <x v="2174"/>
    <x v="1"/>
    <x v="3"/>
    <x v="2"/>
    <x v="4"/>
    <n v="40"/>
    <x v="2018"/>
    <s v="6 week"/>
    <n v="30.5"/>
    <x v="4"/>
    <n v="57.4"/>
    <x v="3"/>
    <n v="62.2"/>
    <x v="0"/>
    <x v="66"/>
  </r>
  <r>
    <x v="2175"/>
    <x v="4"/>
    <x v="1"/>
    <x v="0"/>
    <x v="0"/>
    <n v="18"/>
    <x v="1442"/>
    <s v="3 week"/>
    <n v="17.8"/>
    <x v="2"/>
    <n v="86.2"/>
    <x v="4"/>
    <n v="17.600000000000001"/>
    <x v="5"/>
    <x v="163"/>
  </r>
  <r>
    <x v="2176"/>
    <x v="3"/>
    <x v="2"/>
    <x v="2"/>
    <x v="6"/>
    <n v="33"/>
    <x v="2019"/>
    <s v="5 week"/>
    <n v="26.8"/>
    <x v="1"/>
    <n v="78.7"/>
    <x v="1"/>
    <n v="154.1"/>
    <x v="1"/>
    <x v="72"/>
  </r>
  <r>
    <x v="2177"/>
    <x v="3"/>
    <x v="1"/>
    <x v="2"/>
    <x v="0"/>
    <n v="34"/>
    <x v="2020"/>
    <s v="5 week"/>
    <n v="32"/>
    <x v="0"/>
    <n v="72.599999999999994"/>
    <x v="1"/>
    <n v="112.6"/>
    <x v="4"/>
    <x v="114"/>
  </r>
  <r>
    <x v="2178"/>
    <x v="4"/>
    <x v="0"/>
    <x v="0"/>
    <x v="4"/>
    <n v="39"/>
    <x v="1745"/>
    <s v="6 week"/>
    <n v="28.3"/>
    <x v="4"/>
    <n v="56.1"/>
    <x v="3"/>
    <n v="114.3"/>
    <x v="4"/>
    <x v="591"/>
  </r>
  <r>
    <x v="2179"/>
    <x v="4"/>
    <x v="2"/>
    <x v="2"/>
    <x v="2"/>
    <n v="6"/>
    <x v="579"/>
    <s v="1 week"/>
    <n v="40"/>
    <x v="0"/>
    <n v="70.3"/>
    <x v="1"/>
    <n v="82"/>
    <x v="2"/>
    <x v="915"/>
  </r>
  <r>
    <x v="2180"/>
    <x v="4"/>
    <x v="3"/>
    <x v="1"/>
    <x v="0"/>
    <n v="7"/>
    <x v="2021"/>
    <s v="1 week"/>
    <n v="16.899999999999999"/>
    <x v="2"/>
    <n v="66.2"/>
    <x v="1"/>
    <n v="156.19999999999999"/>
    <x v="1"/>
    <x v="555"/>
  </r>
  <r>
    <x v="2181"/>
    <x v="2"/>
    <x v="3"/>
    <x v="2"/>
    <x v="4"/>
    <n v="24"/>
    <x v="2022"/>
    <s v="4 week"/>
    <n v="20.5"/>
    <x v="3"/>
    <n v="87.3"/>
    <x v="4"/>
    <n v="94.7"/>
    <x v="2"/>
    <x v="638"/>
  </r>
  <r>
    <x v="2182"/>
    <x v="4"/>
    <x v="0"/>
    <x v="0"/>
    <x v="4"/>
    <n v="48"/>
    <x v="2023"/>
    <s v="7 week"/>
    <n v="27.1"/>
    <x v="1"/>
    <n v="79.2"/>
    <x v="1"/>
    <n v="47.9"/>
    <x v="0"/>
    <x v="467"/>
  </r>
  <r>
    <x v="2183"/>
    <x v="1"/>
    <x v="1"/>
    <x v="0"/>
    <x v="0"/>
    <n v="38"/>
    <x v="2024"/>
    <s v="6 week"/>
    <n v="31.8"/>
    <x v="4"/>
    <n v="35.4"/>
    <x v="0"/>
    <n v="37.700000000000003"/>
    <x v="5"/>
    <x v="414"/>
  </r>
  <r>
    <x v="2184"/>
    <x v="3"/>
    <x v="2"/>
    <x v="1"/>
    <x v="5"/>
    <n v="31"/>
    <x v="2025"/>
    <s v="5 week"/>
    <n v="18"/>
    <x v="2"/>
    <n v="78.400000000000006"/>
    <x v="1"/>
    <n v="78.400000000000006"/>
    <x v="2"/>
    <x v="813"/>
  </r>
  <r>
    <x v="2185"/>
    <x v="0"/>
    <x v="3"/>
    <x v="0"/>
    <x v="2"/>
    <n v="46"/>
    <x v="2026"/>
    <s v="7 week"/>
    <n v="25.5"/>
    <x v="1"/>
    <n v="56.9"/>
    <x v="3"/>
    <n v="195.1"/>
    <x v="3"/>
    <x v="546"/>
  </r>
  <r>
    <x v="2186"/>
    <x v="0"/>
    <x v="3"/>
    <x v="0"/>
    <x v="1"/>
    <n v="11"/>
    <x v="2027"/>
    <s v="2 week"/>
    <n v="17.100000000000001"/>
    <x v="2"/>
    <n v="80.400000000000006"/>
    <x v="4"/>
    <n v="43.7"/>
    <x v="0"/>
    <x v="372"/>
  </r>
  <r>
    <x v="2187"/>
    <x v="4"/>
    <x v="0"/>
    <x v="2"/>
    <x v="1"/>
    <n v="32"/>
    <x v="2028"/>
    <s v="5 week"/>
    <n v="27.5"/>
    <x v="1"/>
    <n v="67.2"/>
    <x v="1"/>
    <n v="160.69999999999999"/>
    <x v="3"/>
    <x v="489"/>
  </r>
  <r>
    <x v="2188"/>
    <x v="4"/>
    <x v="3"/>
    <x v="1"/>
    <x v="1"/>
    <n v="13"/>
    <x v="2029"/>
    <s v="2 week"/>
    <n v="25.1"/>
    <x v="1"/>
    <n v="73.3"/>
    <x v="1"/>
    <n v="114.6"/>
    <x v="4"/>
    <x v="916"/>
  </r>
  <r>
    <x v="2189"/>
    <x v="2"/>
    <x v="3"/>
    <x v="2"/>
    <x v="0"/>
    <n v="15"/>
    <x v="718"/>
    <s v="3 week"/>
    <n v="34.299999999999997"/>
    <x v="0"/>
    <n v="68.400000000000006"/>
    <x v="1"/>
    <n v="141"/>
    <x v="1"/>
    <x v="169"/>
  </r>
  <r>
    <x v="2190"/>
    <x v="0"/>
    <x v="4"/>
    <x v="2"/>
    <x v="4"/>
    <n v="13"/>
    <x v="2030"/>
    <s v="2 week"/>
    <n v="30.2"/>
    <x v="4"/>
    <n v="74.8"/>
    <x v="1"/>
    <n v="46.3"/>
    <x v="0"/>
    <x v="917"/>
  </r>
  <r>
    <x v="2191"/>
    <x v="2"/>
    <x v="3"/>
    <x v="2"/>
    <x v="4"/>
    <n v="21"/>
    <x v="2031"/>
    <s v="3 week"/>
    <n v="34.200000000000003"/>
    <x v="0"/>
    <n v="82.5"/>
    <x v="4"/>
    <n v="43.9"/>
    <x v="0"/>
    <x v="918"/>
  </r>
  <r>
    <x v="2192"/>
    <x v="2"/>
    <x v="4"/>
    <x v="2"/>
    <x v="4"/>
    <n v="21"/>
    <x v="1523"/>
    <s v="3 week"/>
    <n v="38.9"/>
    <x v="0"/>
    <n v="87"/>
    <x v="4"/>
    <n v="62.6"/>
    <x v="0"/>
    <x v="254"/>
  </r>
  <r>
    <x v="2193"/>
    <x v="0"/>
    <x v="1"/>
    <x v="0"/>
    <x v="1"/>
    <n v="29"/>
    <x v="2032"/>
    <s v="5 week"/>
    <n v="21.8"/>
    <x v="3"/>
    <n v="56.4"/>
    <x v="3"/>
    <n v="168"/>
    <x v="3"/>
    <x v="656"/>
  </r>
  <r>
    <x v="2194"/>
    <x v="4"/>
    <x v="3"/>
    <x v="1"/>
    <x v="1"/>
    <n v="13"/>
    <x v="2033"/>
    <s v="2 week"/>
    <n v="39.5"/>
    <x v="0"/>
    <n v="72.5"/>
    <x v="1"/>
    <n v="34.4"/>
    <x v="5"/>
    <x v="919"/>
  </r>
  <r>
    <x v="2195"/>
    <x v="3"/>
    <x v="2"/>
    <x v="2"/>
    <x v="5"/>
    <n v="55"/>
    <x v="2034"/>
    <s v="8 week"/>
    <n v="29"/>
    <x v="4"/>
    <n v="47.2"/>
    <x v="2"/>
    <n v="80.8"/>
    <x v="2"/>
    <x v="471"/>
  </r>
  <r>
    <x v="2196"/>
    <x v="4"/>
    <x v="0"/>
    <x v="0"/>
    <x v="3"/>
    <n v="18"/>
    <x v="2035"/>
    <s v="3 week"/>
    <n v="18.7"/>
    <x v="2"/>
    <n v="36.1"/>
    <x v="0"/>
    <n v="10.8"/>
    <x v="5"/>
    <x v="920"/>
  </r>
  <r>
    <x v="2197"/>
    <x v="1"/>
    <x v="1"/>
    <x v="1"/>
    <x v="6"/>
    <n v="24"/>
    <x v="2036"/>
    <s v="4 week"/>
    <n v="25.9"/>
    <x v="1"/>
    <n v="73.2"/>
    <x v="1"/>
    <n v="51.9"/>
    <x v="0"/>
    <x v="921"/>
  </r>
  <r>
    <x v="2198"/>
    <x v="3"/>
    <x v="3"/>
    <x v="0"/>
    <x v="6"/>
    <n v="12"/>
    <x v="2037"/>
    <s v="2 week"/>
    <n v="28.2"/>
    <x v="4"/>
    <n v="70.099999999999994"/>
    <x v="1"/>
    <n v="104.7"/>
    <x v="4"/>
    <x v="94"/>
  </r>
  <r>
    <x v="2199"/>
    <x v="1"/>
    <x v="3"/>
    <x v="2"/>
    <x v="2"/>
    <n v="43"/>
    <x v="2038"/>
    <s v="7 week"/>
    <n v="23.1"/>
    <x v="3"/>
    <n v="58.3"/>
    <x v="3"/>
    <n v="75.8"/>
    <x v="2"/>
    <x v="494"/>
  </r>
  <r>
    <x v="2200"/>
    <x v="2"/>
    <x v="1"/>
    <x v="0"/>
    <x v="2"/>
    <n v="25"/>
    <x v="2039"/>
    <s v="4 week"/>
    <n v="35"/>
    <x v="0"/>
    <n v="64.099999999999994"/>
    <x v="3"/>
    <n v="126.3"/>
    <x v="4"/>
    <x v="56"/>
  </r>
  <r>
    <x v="2201"/>
    <x v="1"/>
    <x v="2"/>
    <x v="2"/>
    <x v="0"/>
    <n v="49"/>
    <x v="2040"/>
    <s v="7 week"/>
    <n v="15.1"/>
    <x v="2"/>
    <n v="60.9"/>
    <x v="3"/>
    <n v="51"/>
    <x v="0"/>
    <x v="324"/>
  </r>
  <r>
    <x v="2202"/>
    <x v="1"/>
    <x v="4"/>
    <x v="0"/>
    <x v="2"/>
    <n v="55"/>
    <x v="2041"/>
    <s v="8 week"/>
    <n v="33.4"/>
    <x v="0"/>
    <n v="43.5"/>
    <x v="0"/>
    <n v="167"/>
    <x v="3"/>
    <x v="209"/>
  </r>
  <r>
    <x v="2203"/>
    <x v="2"/>
    <x v="0"/>
    <x v="2"/>
    <x v="2"/>
    <n v="38"/>
    <x v="2042"/>
    <s v="6 week"/>
    <n v="16.8"/>
    <x v="2"/>
    <n v="35.200000000000003"/>
    <x v="0"/>
    <n v="170.8"/>
    <x v="3"/>
    <x v="458"/>
  </r>
  <r>
    <x v="2204"/>
    <x v="3"/>
    <x v="3"/>
    <x v="0"/>
    <x v="6"/>
    <n v="45"/>
    <x v="2043"/>
    <s v="7 week"/>
    <n v="39.5"/>
    <x v="0"/>
    <n v="51.6"/>
    <x v="2"/>
    <n v="11.5"/>
    <x v="5"/>
    <x v="133"/>
  </r>
  <r>
    <x v="2205"/>
    <x v="2"/>
    <x v="4"/>
    <x v="0"/>
    <x v="0"/>
    <n v="29"/>
    <x v="2044"/>
    <s v="5 week"/>
    <n v="15.2"/>
    <x v="2"/>
    <n v="31.2"/>
    <x v="0"/>
    <n v="136.69999999999999"/>
    <x v="1"/>
    <x v="724"/>
  </r>
  <r>
    <x v="2206"/>
    <x v="2"/>
    <x v="2"/>
    <x v="0"/>
    <x v="1"/>
    <n v="41"/>
    <x v="780"/>
    <s v="6 week"/>
    <n v="20.9"/>
    <x v="3"/>
    <n v="30.6"/>
    <x v="0"/>
    <n v="113.3"/>
    <x v="4"/>
    <x v="223"/>
  </r>
  <r>
    <x v="2207"/>
    <x v="1"/>
    <x v="2"/>
    <x v="2"/>
    <x v="1"/>
    <n v="25"/>
    <x v="2045"/>
    <s v="4 week"/>
    <n v="20.6"/>
    <x v="3"/>
    <n v="68.2"/>
    <x v="1"/>
    <n v="186.6"/>
    <x v="3"/>
    <x v="658"/>
  </r>
  <r>
    <x v="2208"/>
    <x v="1"/>
    <x v="0"/>
    <x v="1"/>
    <x v="1"/>
    <n v="54"/>
    <x v="2046"/>
    <s v="8 week"/>
    <n v="27.1"/>
    <x v="1"/>
    <n v="31.9"/>
    <x v="0"/>
    <n v="33.4"/>
    <x v="5"/>
    <x v="118"/>
  </r>
  <r>
    <x v="2209"/>
    <x v="4"/>
    <x v="4"/>
    <x v="0"/>
    <x v="0"/>
    <n v="13"/>
    <x v="2047"/>
    <s v="2 week"/>
    <n v="36.5"/>
    <x v="0"/>
    <n v="50.3"/>
    <x v="2"/>
    <n v="63.1"/>
    <x v="0"/>
    <x v="922"/>
  </r>
  <r>
    <x v="2210"/>
    <x v="0"/>
    <x v="1"/>
    <x v="1"/>
    <x v="4"/>
    <n v="22"/>
    <x v="824"/>
    <s v="4 week"/>
    <n v="38.700000000000003"/>
    <x v="0"/>
    <n v="73.8"/>
    <x v="1"/>
    <n v="156.4"/>
    <x v="1"/>
    <x v="814"/>
  </r>
  <r>
    <x v="2211"/>
    <x v="4"/>
    <x v="3"/>
    <x v="0"/>
    <x v="4"/>
    <n v="47"/>
    <x v="1651"/>
    <s v="7 week"/>
    <n v="20.7"/>
    <x v="3"/>
    <n v="70.8"/>
    <x v="1"/>
    <n v="82.7"/>
    <x v="2"/>
    <x v="184"/>
  </r>
  <r>
    <x v="2212"/>
    <x v="2"/>
    <x v="1"/>
    <x v="0"/>
    <x v="2"/>
    <n v="1"/>
    <x v="2048"/>
    <s v="1 week"/>
    <n v="18.3"/>
    <x v="2"/>
    <n v="58.1"/>
    <x v="3"/>
    <n v="140.80000000000001"/>
    <x v="1"/>
    <x v="923"/>
  </r>
  <r>
    <x v="2213"/>
    <x v="4"/>
    <x v="0"/>
    <x v="1"/>
    <x v="2"/>
    <n v="19"/>
    <x v="2049"/>
    <s v="3 week"/>
    <n v="39.1"/>
    <x v="0"/>
    <n v="36.4"/>
    <x v="0"/>
    <n v="156.19999999999999"/>
    <x v="1"/>
    <x v="671"/>
  </r>
  <r>
    <x v="2214"/>
    <x v="0"/>
    <x v="2"/>
    <x v="1"/>
    <x v="6"/>
    <n v="7"/>
    <x v="2050"/>
    <s v="1 week"/>
    <n v="17"/>
    <x v="2"/>
    <n v="66.400000000000006"/>
    <x v="1"/>
    <n v="109.7"/>
    <x v="4"/>
    <x v="924"/>
  </r>
  <r>
    <x v="2215"/>
    <x v="2"/>
    <x v="1"/>
    <x v="2"/>
    <x v="3"/>
    <n v="32"/>
    <x v="2051"/>
    <s v="5 week"/>
    <n v="24.8"/>
    <x v="1"/>
    <n v="37.200000000000003"/>
    <x v="0"/>
    <n v="139.19999999999999"/>
    <x v="1"/>
    <x v="534"/>
  </r>
  <r>
    <x v="2216"/>
    <x v="0"/>
    <x v="2"/>
    <x v="1"/>
    <x v="6"/>
    <n v="23"/>
    <x v="2052"/>
    <s v="4 week"/>
    <n v="32.700000000000003"/>
    <x v="0"/>
    <n v="71"/>
    <x v="1"/>
    <n v="20.5"/>
    <x v="5"/>
    <x v="398"/>
  </r>
  <r>
    <x v="2217"/>
    <x v="1"/>
    <x v="2"/>
    <x v="1"/>
    <x v="4"/>
    <n v="58"/>
    <x v="2053"/>
    <s v="9 week"/>
    <n v="21.6"/>
    <x v="3"/>
    <n v="32.9"/>
    <x v="0"/>
    <n v="50.2"/>
    <x v="0"/>
    <x v="8"/>
  </r>
  <r>
    <x v="2218"/>
    <x v="0"/>
    <x v="0"/>
    <x v="2"/>
    <x v="2"/>
    <n v="20"/>
    <x v="2054"/>
    <s v="3 week"/>
    <n v="17.8"/>
    <x v="2"/>
    <n v="47.3"/>
    <x v="2"/>
    <n v="162.80000000000001"/>
    <x v="3"/>
    <x v="120"/>
  </r>
  <r>
    <x v="2219"/>
    <x v="0"/>
    <x v="0"/>
    <x v="2"/>
    <x v="4"/>
    <n v="56"/>
    <x v="2055"/>
    <s v="8 week"/>
    <n v="35.4"/>
    <x v="0"/>
    <n v="41.7"/>
    <x v="0"/>
    <n v="198.4"/>
    <x v="3"/>
    <x v="32"/>
  </r>
  <r>
    <x v="2220"/>
    <x v="0"/>
    <x v="3"/>
    <x v="2"/>
    <x v="2"/>
    <n v="17"/>
    <x v="2056"/>
    <s v="3 week"/>
    <n v="17.2"/>
    <x v="2"/>
    <n v="47.6"/>
    <x v="2"/>
    <n v="59.9"/>
    <x v="0"/>
    <x v="567"/>
  </r>
  <r>
    <x v="2221"/>
    <x v="2"/>
    <x v="3"/>
    <x v="1"/>
    <x v="5"/>
    <n v="9"/>
    <x v="2057"/>
    <s v="2 week"/>
    <n v="33.9"/>
    <x v="0"/>
    <n v="39.6"/>
    <x v="0"/>
    <n v="182.7"/>
    <x v="3"/>
    <x v="925"/>
  </r>
  <r>
    <x v="2222"/>
    <x v="4"/>
    <x v="1"/>
    <x v="1"/>
    <x v="5"/>
    <n v="47"/>
    <x v="2058"/>
    <s v="7 week"/>
    <n v="15.6"/>
    <x v="2"/>
    <n v="56.2"/>
    <x v="3"/>
    <n v="83.4"/>
    <x v="2"/>
    <x v="85"/>
  </r>
  <r>
    <x v="2223"/>
    <x v="1"/>
    <x v="4"/>
    <x v="2"/>
    <x v="0"/>
    <n v="17"/>
    <x v="2059"/>
    <s v="3 week"/>
    <n v="28.6"/>
    <x v="4"/>
    <n v="48.8"/>
    <x v="2"/>
    <n v="186.7"/>
    <x v="3"/>
    <x v="598"/>
  </r>
  <r>
    <x v="2224"/>
    <x v="4"/>
    <x v="0"/>
    <x v="1"/>
    <x v="0"/>
    <n v="14"/>
    <x v="2060"/>
    <s v="2 week"/>
    <n v="21.3"/>
    <x v="3"/>
    <n v="70.5"/>
    <x v="1"/>
    <n v="21.1"/>
    <x v="5"/>
    <x v="109"/>
  </r>
  <r>
    <x v="2225"/>
    <x v="2"/>
    <x v="1"/>
    <x v="2"/>
    <x v="6"/>
    <n v="56"/>
    <x v="2061"/>
    <s v="8 week"/>
    <n v="38.6"/>
    <x v="0"/>
    <n v="66.2"/>
    <x v="1"/>
    <n v="66.599999999999994"/>
    <x v="0"/>
    <x v="380"/>
  </r>
  <r>
    <x v="2226"/>
    <x v="3"/>
    <x v="4"/>
    <x v="2"/>
    <x v="0"/>
    <n v="3"/>
    <x v="2062"/>
    <s v="1 week"/>
    <n v="23.6"/>
    <x v="3"/>
    <n v="67.3"/>
    <x v="1"/>
    <n v="166"/>
    <x v="3"/>
    <x v="926"/>
  </r>
  <r>
    <x v="2227"/>
    <x v="4"/>
    <x v="2"/>
    <x v="2"/>
    <x v="0"/>
    <n v="53"/>
    <x v="2063"/>
    <s v="8 week"/>
    <n v="26.1"/>
    <x v="1"/>
    <n v="88.5"/>
    <x v="4"/>
    <n v="151"/>
    <x v="1"/>
    <x v="814"/>
  </r>
  <r>
    <x v="2228"/>
    <x v="4"/>
    <x v="3"/>
    <x v="0"/>
    <x v="0"/>
    <n v="16"/>
    <x v="986"/>
    <s v="3 week"/>
    <n v="27"/>
    <x v="1"/>
    <n v="71.400000000000006"/>
    <x v="1"/>
    <n v="117.1"/>
    <x v="4"/>
    <x v="476"/>
  </r>
  <r>
    <x v="2229"/>
    <x v="2"/>
    <x v="2"/>
    <x v="1"/>
    <x v="2"/>
    <n v="48"/>
    <x v="2064"/>
    <s v="7 week"/>
    <n v="26.4"/>
    <x v="1"/>
    <n v="35.4"/>
    <x v="0"/>
    <n v="104.8"/>
    <x v="4"/>
    <x v="83"/>
  </r>
  <r>
    <x v="2230"/>
    <x v="4"/>
    <x v="3"/>
    <x v="0"/>
    <x v="0"/>
    <n v="28"/>
    <x v="2065"/>
    <s v="4 week"/>
    <n v="33.9"/>
    <x v="0"/>
    <n v="66.099999999999994"/>
    <x v="1"/>
    <n v="116.9"/>
    <x v="4"/>
    <x v="110"/>
  </r>
  <r>
    <x v="2231"/>
    <x v="1"/>
    <x v="3"/>
    <x v="1"/>
    <x v="2"/>
    <n v="10"/>
    <x v="2066"/>
    <s v="2 week"/>
    <n v="24.9"/>
    <x v="1"/>
    <n v="67.2"/>
    <x v="1"/>
    <n v="40.700000000000003"/>
    <x v="0"/>
    <x v="927"/>
  </r>
  <r>
    <x v="2232"/>
    <x v="2"/>
    <x v="1"/>
    <x v="2"/>
    <x v="2"/>
    <n v="2"/>
    <x v="2067"/>
    <s v="1 week"/>
    <n v="20.5"/>
    <x v="3"/>
    <n v="76.599999999999994"/>
    <x v="1"/>
    <n v="13.9"/>
    <x v="5"/>
    <x v="928"/>
  </r>
  <r>
    <x v="2233"/>
    <x v="0"/>
    <x v="1"/>
    <x v="1"/>
    <x v="7"/>
    <n v="45"/>
    <x v="2068"/>
    <s v="7 week"/>
    <n v="27.4"/>
    <x v="1"/>
    <n v="36.799999999999997"/>
    <x v="0"/>
    <n v="114.3"/>
    <x v="4"/>
    <x v="312"/>
  </r>
  <r>
    <x v="2234"/>
    <x v="2"/>
    <x v="2"/>
    <x v="1"/>
    <x v="0"/>
    <n v="35"/>
    <x v="1322"/>
    <s v="5 week"/>
    <n v="22.6"/>
    <x v="3"/>
    <n v="48.8"/>
    <x v="2"/>
    <n v="102.4"/>
    <x v="4"/>
    <x v="409"/>
  </r>
  <r>
    <x v="2235"/>
    <x v="0"/>
    <x v="3"/>
    <x v="1"/>
    <x v="1"/>
    <n v="47"/>
    <x v="2069"/>
    <s v="7 week"/>
    <n v="27.2"/>
    <x v="1"/>
    <n v="90"/>
    <x v="4"/>
    <n v="79.2"/>
    <x v="2"/>
    <x v="230"/>
  </r>
  <r>
    <x v="2236"/>
    <x v="4"/>
    <x v="2"/>
    <x v="0"/>
    <x v="1"/>
    <n v="42"/>
    <x v="2070"/>
    <s v="6 week"/>
    <n v="24.8"/>
    <x v="1"/>
    <n v="32.700000000000003"/>
    <x v="0"/>
    <n v="105.4"/>
    <x v="4"/>
    <x v="501"/>
  </r>
  <r>
    <x v="2237"/>
    <x v="0"/>
    <x v="4"/>
    <x v="2"/>
    <x v="3"/>
    <n v="13"/>
    <x v="2071"/>
    <s v="2 week"/>
    <n v="37.5"/>
    <x v="0"/>
    <n v="65.7"/>
    <x v="1"/>
    <n v="152.9"/>
    <x v="1"/>
    <x v="929"/>
  </r>
  <r>
    <x v="2238"/>
    <x v="2"/>
    <x v="1"/>
    <x v="2"/>
    <x v="0"/>
    <n v="2"/>
    <x v="2072"/>
    <s v="1 week"/>
    <n v="30.9"/>
    <x v="4"/>
    <n v="64.5"/>
    <x v="3"/>
    <n v="51.8"/>
    <x v="0"/>
    <x v="930"/>
  </r>
  <r>
    <x v="2239"/>
    <x v="1"/>
    <x v="4"/>
    <x v="1"/>
    <x v="2"/>
    <n v="13"/>
    <x v="2073"/>
    <s v="2 week"/>
    <n v="29.8"/>
    <x v="4"/>
    <n v="73.900000000000006"/>
    <x v="1"/>
    <n v="166.6"/>
    <x v="3"/>
    <x v="248"/>
  </r>
  <r>
    <x v="2240"/>
    <x v="0"/>
    <x v="4"/>
    <x v="2"/>
    <x v="4"/>
    <n v="33"/>
    <x v="2074"/>
    <s v="5 week"/>
    <n v="27"/>
    <x v="1"/>
    <n v="42.4"/>
    <x v="0"/>
    <n v="199.5"/>
    <x v="3"/>
    <x v="931"/>
  </r>
  <r>
    <x v="2241"/>
    <x v="2"/>
    <x v="4"/>
    <x v="2"/>
    <x v="2"/>
    <n v="28"/>
    <x v="2075"/>
    <s v="4 week"/>
    <n v="28.6"/>
    <x v="4"/>
    <n v="45.3"/>
    <x v="2"/>
    <n v="179.2"/>
    <x v="3"/>
    <x v="107"/>
  </r>
  <r>
    <x v="2242"/>
    <x v="3"/>
    <x v="3"/>
    <x v="0"/>
    <x v="1"/>
    <n v="6"/>
    <x v="2076"/>
    <s v="1 week"/>
    <n v="38.6"/>
    <x v="0"/>
    <n v="70.099999999999994"/>
    <x v="1"/>
    <n v="108.5"/>
    <x v="4"/>
    <x v="932"/>
  </r>
  <r>
    <x v="2243"/>
    <x v="3"/>
    <x v="0"/>
    <x v="1"/>
    <x v="2"/>
    <n v="26"/>
    <x v="2077"/>
    <s v="4 week"/>
    <n v="30.6"/>
    <x v="4"/>
    <n v="33.9"/>
    <x v="0"/>
    <n v="74.400000000000006"/>
    <x v="2"/>
    <x v="466"/>
  </r>
  <r>
    <x v="2244"/>
    <x v="0"/>
    <x v="4"/>
    <x v="0"/>
    <x v="2"/>
    <n v="51"/>
    <x v="2078"/>
    <s v="8 week"/>
    <n v="28.1"/>
    <x v="4"/>
    <n v="86.1"/>
    <x v="4"/>
    <n v="128"/>
    <x v="4"/>
    <x v="428"/>
  </r>
  <r>
    <x v="2245"/>
    <x v="1"/>
    <x v="4"/>
    <x v="1"/>
    <x v="4"/>
    <n v="52"/>
    <x v="2079"/>
    <s v="8 week"/>
    <n v="25"/>
    <x v="1"/>
    <n v="84.8"/>
    <x v="4"/>
    <n v="123"/>
    <x v="4"/>
    <x v="755"/>
  </r>
  <r>
    <x v="2246"/>
    <x v="0"/>
    <x v="3"/>
    <x v="0"/>
    <x v="0"/>
    <n v="6"/>
    <x v="2080"/>
    <s v="1 week"/>
    <n v="18.5"/>
    <x v="2"/>
    <n v="50.2"/>
    <x v="2"/>
    <n v="77.599999999999994"/>
    <x v="2"/>
    <x v="860"/>
  </r>
  <r>
    <x v="2247"/>
    <x v="1"/>
    <x v="2"/>
    <x v="1"/>
    <x v="1"/>
    <n v="10"/>
    <x v="2081"/>
    <s v="2 week"/>
    <n v="37.1"/>
    <x v="0"/>
    <n v="72.099999999999994"/>
    <x v="1"/>
    <n v="134.69999999999999"/>
    <x v="1"/>
    <x v="478"/>
  </r>
  <r>
    <x v="2248"/>
    <x v="4"/>
    <x v="2"/>
    <x v="0"/>
    <x v="5"/>
    <n v="57"/>
    <x v="2082"/>
    <s v="9 week"/>
    <n v="15.9"/>
    <x v="2"/>
    <n v="59"/>
    <x v="3"/>
    <n v="59.1"/>
    <x v="0"/>
    <x v="78"/>
  </r>
  <r>
    <x v="2249"/>
    <x v="1"/>
    <x v="3"/>
    <x v="0"/>
    <x v="1"/>
    <n v="39"/>
    <x v="2083"/>
    <s v="6 week"/>
    <n v="31.4"/>
    <x v="4"/>
    <n v="87.1"/>
    <x v="4"/>
    <n v="16.7"/>
    <x v="5"/>
    <x v="296"/>
  </r>
  <r>
    <x v="2250"/>
    <x v="1"/>
    <x v="2"/>
    <x v="1"/>
    <x v="1"/>
    <n v="18"/>
    <x v="2084"/>
    <s v="3 week"/>
    <n v="27.1"/>
    <x v="1"/>
    <n v="33.299999999999997"/>
    <x v="0"/>
    <n v="21.6"/>
    <x v="5"/>
    <x v="562"/>
  </r>
  <r>
    <x v="2251"/>
    <x v="0"/>
    <x v="4"/>
    <x v="2"/>
    <x v="4"/>
    <n v="2"/>
    <x v="2085"/>
    <s v="1 week"/>
    <n v="35.200000000000003"/>
    <x v="0"/>
    <n v="49.5"/>
    <x v="2"/>
    <n v="184.2"/>
    <x v="3"/>
    <x v="933"/>
  </r>
  <r>
    <x v="2252"/>
    <x v="0"/>
    <x v="3"/>
    <x v="1"/>
    <x v="4"/>
    <n v="11"/>
    <x v="262"/>
    <s v="2 week"/>
    <n v="38.6"/>
    <x v="0"/>
    <n v="30.6"/>
    <x v="0"/>
    <n v="187"/>
    <x v="3"/>
    <x v="934"/>
  </r>
  <r>
    <x v="2253"/>
    <x v="0"/>
    <x v="4"/>
    <x v="0"/>
    <x v="0"/>
    <n v="49"/>
    <x v="2086"/>
    <s v="7 week"/>
    <n v="26.4"/>
    <x v="1"/>
    <n v="78.599999999999994"/>
    <x v="1"/>
    <n v="199.6"/>
    <x v="3"/>
    <x v="273"/>
  </r>
  <r>
    <x v="2254"/>
    <x v="0"/>
    <x v="4"/>
    <x v="2"/>
    <x v="2"/>
    <n v="22"/>
    <x v="645"/>
    <s v="4 week"/>
    <n v="30.4"/>
    <x v="4"/>
    <n v="87.1"/>
    <x v="4"/>
    <n v="49.2"/>
    <x v="0"/>
    <x v="83"/>
  </r>
  <r>
    <x v="2255"/>
    <x v="3"/>
    <x v="4"/>
    <x v="1"/>
    <x v="7"/>
    <n v="27"/>
    <x v="2087"/>
    <s v="4 week"/>
    <n v="30.3"/>
    <x v="4"/>
    <n v="73.7"/>
    <x v="1"/>
    <n v="66.8"/>
    <x v="0"/>
    <x v="408"/>
  </r>
  <r>
    <x v="2256"/>
    <x v="3"/>
    <x v="1"/>
    <x v="2"/>
    <x v="7"/>
    <n v="6"/>
    <x v="2088"/>
    <s v="1 week"/>
    <n v="25"/>
    <x v="1"/>
    <n v="54.5"/>
    <x v="2"/>
    <n v="74.3"/>
    <x v="2"/>
    <x v="935"/>
  </r>
  <r>
    <x v="2257"/>
    <x v="4"/>
    <x v="4"/>
    <x v="2"/>
    <x v="4"/>
    <n v="40"/>
    <x v="2089"/>
    <s v="6 week"/>
    <n v="15.3"/>
    <x v="2"/>
    <n v="32.9"/>
    <x v="0"/>
    <n v="104.4"/>
    <x v="4"/>
    <x v="572"/>
  </r>
  <r>
    <x v="2258"/>
    <x v="2"/>
    <x v="1"/>
    <x v="0"/>
    <x v="5"/>
    <n v="9"/>
    <x v="2090"/>
    <s v="2 week"/>
    <n v="35.299999999999997"/>
    <x v="0"/>
    <n v="57.8"/>
    <x v="3"/>
    <n v="194.5"/>
    <x v="3"/>
    <x v="745"/>
  </r>
  <r>
    <x v="2259"/>
    <x v="3"/>
    <x v="4"/>
    <x v="2"/>
    <x v="4"/>
    <n v="4"/>
    <x v="2091"/>
    <s v="1 week"/>
    <n v="22.7"/>
    <x v="3"/>
    <n v="32.299999999999997"/>
    <x v="0"/>
    <n v="45.1"/>
    <x v="0"/>
    <x v="825"/>
  </r>
  <r>
    <x v="2260"/>
    <x v="2"/>
    <x v="0"/>
    <x v="1"/>
    <x v="0"/>
    <n v="35"/>
    <x v="16"/>
    <s v="5 week"/>
    <n v="29.8"/>
    <x v="4"/>
    <n v="36.9"/>
    <x v="0"/>
    <n v="196.4"/>
    <x v="3"/>
    <x v="143"/>
  </r>
  <r>
    <x v="2261"/>
    <x v="3"/>
    <x v="1"/>
    <x v="0"/>
    <x v="2"/>
    <n v="32"/>
    <x v="2092"/>
    <s v="5 week"/>
    <n v="27"/>
    <x v="1"/>
    <n v="82.7"/>
    <x v="4"/>
    <n v="73"/>
    <x v="2"/>
    <x v="4"/>
  </r>
  <r>
    <x v="2262"/>
    <x v="4"/>
    <x v="1"/>
    <x v="2"/>
    <x v="2"/>
    <n v="38"/>
    <x v="2093"/>
    <s v="6 week"/>
    <n v="30.3"/>
    <x v="4"/>
    <n v="44.4"/>
    <x v="0"/>
    <n v="161.5"/>
    <x v="3"/>
    <x v="111"/>
  </r>
  <r>
    <x v="2263"/>
    <x v="3"/>
    <x v="4"/>
    <x v="1"/>
    <x v="2"/>
    <n v="41"/>
    <x v="2094"/>
    <s v="6 week"/>
    <n v="26"/>
    <x v="1"/>
    <n v="42.1"/>
    <x v="0"/>
    <n v="164.1"/>
    <x v="3"/>
    <x v="176"/>
  </r>
  <r>
    <x v="2264"/>
    <x v="1"/>
    <x v="0"/>
    <x v="1"/>
    <x v="4"/>
    <n v="5"/>
    <x v="2095"/>
    <s v="1 week"/>
    <n v="22.1"/>
    <x v="3"/>
    <n v="66.7"/>
    <x v="1"/>
    <n v="138.9"/>
    <x v="1"/>
    <x v="936"/>
  </r>
  <r>
    <x v="2265"/>
    <x v="3"/>
    <x v="4"/>
    <x v="0"/>
    <x v="4"/>
    <n v="5"/>
    <x v="563"/>
    <s v="1 week"/>
    <n v="37"/>
    <x v="0"/>
    <n v="32"/>
    <x v="0"/>
    <n v="50.1"/>
    <x v="0"/>
    <x v="937"/>
  </r>
  <r>
    <x v="2266"/>
    <x v="1"/>
    <x v="2"/>
    <x v="2"/>
    <x v="6"/>
    <n v="14"/>
    <x v="2096"/>
    <s v="2 week"/>
    <n v="35.9"/>
    <x v="0"/>
    <n v="72.400000000000006"/>
    <x v="1"/>
    <n v="101.2"/>
    <x v="4"/>
    <x v="832"/>
  </r>
  <r>
    <x v="2267"/>
    <x v="1"/>
    <x v="2"/>
    <x v="1"/>
    <x v="2"/>
    <n v="47"/>
    <x v="2097"/>
    <s v="7 week"/>
    <n v="18.8"/>
    <x v="2"/>
    <n v="39.1"/>
    <x v="0"/>
    <n v="79.3"/>
    <x v="2"/>
    <x v="367"/>
  </r>
  <r>
    <x v="2268"/>
    <x v="2"/>
    <x v="0"/>
    <x v="2"/>
    <x v="0"/>
    <n v="56"/>
    <x v="2098"/>
    <s v="8 week"/>
    <n v="36.700000000000003"/>
    <x v="0"/>
    <n v="48.9"/>
    <x v="2"/>
    <n v="131.4"/>
    <x v="1"/>
    <x v="177"/>
  </r>
  <r>
    <x v="2269"/>
    <x v="3"/>
    <x v="2"/>
    <x v="1"/>
    <x v="2"/>
    <n v="30"/>
    <x v="2099"/>
    <s v="5 week"/>
    <n v="20.100000000000001"/>
    <x v="3"/>
    <n v="39.6"/>
    <x v="0"/>
    <n v="121.7"/>
    <x v="4"/>
    <x v="505"/>
  </r>
  <r>
    <x v="2270"/>
    <x v="4"/>
    <x v="0"/>
    <x v="2"/>
    <x v="6"/>
    <n v="39"/>
    <x v="2100"/>
    <s v="6 week"/>
    <n v="27.1"/>
    <x v="1"/>
    <n v="48.4"/>
    <x v="2"/>
    <n v="113.8"/>
    <x v="4"/>
    <x v="134"/>
  </r>
  <r>
    <x v="2271"/>
    <x v="3"/>
    <x v="4"/>
    <x v="1"/>
    <x v="7"/>
    <n v="52"/>
    <x v="2101"/>
    <s v="8 week"/>
    <n v="26.7"/>
    <x v="1"/>
    <n v="55.6"/>
    <x v="3"/>
    <n v="36.299999999999997"/>
    <x v="5"/>
    <x v="197"/>
  </r>
  <r>
    <x v="2272"/>
    <x v="4"/>
    <x v="3"/>
    <x v="0"/>
    <x v="2"/>
    <n v="31"/>
    <x v="1243"/>
    <s v="5 week"/>
    <n v="36.6"/>
    <x v="0"/>
    <n v="44.9"/>
    <x v="0"/>
    <n v="172.2"/>
    <x v="3"/>
    <x v="170"/>
  </r>
  <r>
    <x v="2273"/>
    <x v="3"/>
    <x v="0"/>
    <x v="2"/>
    <x v="4"/>
    <n v="23"/>
    <x v="2102"/>
    <s v="4 week"/>
    <n v="33.299999999999997"/>
    <x v="0"/>
    <n v="39.799999999999997"/>
    <x v="0"/>
    <n v="31.1"/>
    <x v="5"/>
    <x v="938"/>
  </r>
  <r>
    <x v="2274"/>
    <x v="0"/>
    <x v="1"/>
    <x v="0"/>
    <x v="1"/>
    <n v="16"/>
    <x v="2103"/>
    <s v="3 week"/>
    <n v="31.6"/>
    <x v="4"/>
    <n v="76.400000000000006"/>
    <x v="1"/>
    <n v="182.5"/>
    <x v="3"/>
    <x v="47"/>
  </r>
  <r>
    <x v="2275"/>
    <x v="4"/>
    <x v="2"/>
    <x v="0"/>
    <x v="5"/>
    <n v="48"/>
    <x v="2104"/>
    <s v="7 week"/>
    <n v="30"/>
    <x v="4"/>
    <n v="30.2"/>
    <x v="0"/>
    <n v="34.700000000000003"/>
    <x v="5"/>
    <x v="393"/>
  </r>
  <r>
    <x v="2276"/>
    <x v="2"/>
    <x v="0"/>
    <x v="1"/>
    <x v="7"/>
    <n v="26"/>
    <x v="2105"/>
    <s v="4 week"/>
    <n v="17.7"/>
    <x v="2"/>
    <n v="43.3"/>
    <x v="0"/>
    <n v="158.30000000000001"/>
    <x v="1"/>
    <x v="197"/>
  </r>
  <r>
    <x v="2277"/>
    <x v="0"/>
    <x v="3"/>
    <x v="0"/>
    <x v="3"/>
    <n v="60"/>
    <x v="1250"/>
    <s v="9 week"/>
    <n v="23.8"/>
    <x v="3"/>
    <n v="31.2"/>
    <x v="0"/>
    <n v="25.9"/>
    <x v="5"/>
    <x v="326"/>
  </r>
  <r>
    <x v="2278"/>
    <x v="1"/>
    <x v="3"/>
    <x v="1"/>
    <x v="2"/>
    <n v="23"/>
    <x v="2106"/>
    <s v="4 week"/>
    <s v="NaN"/>
    <x v="0"/>
    <n v="74.099999999999994"/>
    <x v="1"/>
    <n v="150.19999999999999"/>
    <x v="1"/>
    <x v="371"/>
  </r>
  <r>
    <x v="2279"/>
    <x v="0"/>
    <x v="1"/>
    <x v="1"/>
    <x v="7"/>
    <n v="29"/>
    <x v="2107"/>
    <s v="5 week"/>
    <n v="31.3"/>
    <x v="4"/>
    <n v="82.2"/>
    <x v="4"/>
    <n v="50.8"/>
    <x v="0"/>
    <x v="226"/>
  </r>
  <r>
    <x v="2280"/>
    <x v="4"/>
    <x v="2"/>
    <x v="0"/>
    <x v="0"/>
    <n v="4"/>
    <x v="2108"/>
    <s v="1 week"/>
    <n v="34"/>
    <x v="0"/>
    <n v="89.6"/>
    <x v="4"/>
    <n v="72.3"/>
    <x v="2"/>
    <x v="939"/>
  </r>
  <r>
    <x v="2281"/>
    <x v="4"/>
    <x v="3"/>
    <x v="2"/>
    <x v="5"/>
    <n v="33"/>
    <x v="2109"/>
    <s v="5 week"/>
    <n v="17.600000000000001"/>
    <x v="2"/>
    <n v="69.599999999999994"/>
    <x v="1"/>
    <n v="69.8"/>
    <x v="0"/>
    <x v="86"/>
  </r>
  <r>
    <x v="2282"/>
    <x v="3"/>
    <x v="4"/>
    <x v="0"/>
    <x v="4"/>
    <n v="4"/>
    <x v="1737"/>
    <s v="1 week"/>
    <n v="32"/>
    <x v="0"/>
    <n v="72"/>
    <x v="1"/>
    <n v="79.900000000000006"/>
    <x v="2"/>
    <x v="940"/>
  </r>
  <r>
    <x v="2283"/>
    <x v="1"/>
    <x v="1"/>
    <x v="2"/>
    <x v="4"/>
    <n v="8"/>
    <x v="140"/>
    <s v="2 week"/>
    <n v="36.1"/>
    <x v="0"/>
    <n v="66.2"/>
    <x v="1"/>
    <n v="166.1"/>
    <x v="3"/>
    <x v="941"/>
  </r>
  <r>
    <x v="2284"/>
    <x v="4"/>
    <x v="1"/>
    <x v="2"/>
    <x v="4"/>
    <n v="47"/>
    <x v="2110"/>
    <s v="7 week"/>
    <n v="36"/>
    <x v="0"/>
    <n v="51"/>
    <x v="2"/>
    <n v="131.6"/>
    <x v="1"/>
    <x v="835"/>
  </r>
  <r>
    <x v="2285"/>
    <x v="1"/>
    <x v="1"/>
    <x v="1"/>
    <x v="0"/>
    <n v="25"/>
    <x v="2111"/>
    <s v="4 week"/>
    <n v="23.4"/>
    <x v="3"/>
    <n v="31.6"/>
    <x v="0"/>
    <n v="110.6"/>
    <x v="4"/>
    <x v="423"/>
  </r>
  <r>
    <x v="2286"/>
    <x v="0"/>
    <x v="1"/>
    <x v="1"/>
    <x v="4"/>
    <n v="45"/>
    <x v="2112"/>
    <s v="7 week"/>
    <n v="20.2"/>
    <x v="3"/>
    <n v="32.200000000000003"/>
    <x v="0"/>
    <n v="116.5"/>
    <x v="4"/>
    <x v="629"/>
  </r>
  <r>
    <x v="2287"/>
    <x v="0"/>
    <x v="4"/>
    <x v="1"/>
    <x v="1"/>
    <n v="10"/>
    <x v="2113"/>
    <s v="2 week"/>
    <n v="36.1"/>
    <x v="0"/>
    <n v="52.4"/>
    <x v="2"/>
    <n v="193.5"/>
    <x v="3"/>
    <x v="942"/>
  </r>
  <r>
    <x v="2288"/>
    <x v="3"/>
    <x v="2"/>
    <x v="0"/>
    <x v="1"/>
    <n v="10"/>
    <x v="2114"/>
    <s v="2 week"/>
    <n v="16.399999999999999"/>
    <x v="2"/>
    <n v="88.4"/>
    <x v="4"/>
    <n v="163"/>
    <x v="3"/>
    <x v="249"/>
  </r>
  <r>
    <x v="2289"/>
    <x v="2"/>
    <x v="4"/>
    <x v="0"/>
    <x v="2"/>
    <n v="2"/>
    <x v="2115"/>
    <s v="1 week"/>
    <n v="39.200000000000003"/>
    <x v="0"/>
    <n v="37"/>
    <x v="0"/>
    <n v="58.9"/>
    <x v="0"/>
    <x v="943"/>
  </r>
  <r>
    <x v="2290"/>
    <x v="2"/>
    <x v="0"/>
    <x v="2"/>
    <x v="1"/>
    <n v="32"/>
    <x v="2116"/>
    <s v="5 week"/>
    <n v="15.6"/>
    <x v="2"/>
    <n v="85.6"/>
    <x v="4"/>
    <n v="33.799999999999997"/>
    <x v="5"/>
    <x v="104"/>
  </r>
  <r>
    <x v="2291"/>
    <x v="4"/>
    <x v="1"/>
    <x v="2"/>
    <x v="2"/>
    <n v="4"/>
    <x v="2117"/>
    <s v="1 week"/>
    <n v="34.799999999999997"/>
    <x v="0"/>
    <n v="59.8"/>
    <x v="3"/>
    <n v="162"/>
    <x v="3"/>
    <x v="944"/>
  </r>
  <r>
    <x v="2292"/>
    <x v="0"/>
    <x v="3"/>
    <x v="1"/>
    <x v="0"/>
    <n v="7"/>
    <x v="2118"/>
    <s v="1 week"/>
    <n v="36.799999999999997"/>
    <x v="0"/>
    <n v="46.6"/>
    <x v="2"/>
    <n v="103.9"/>
    <x v="4"/>
    <x v="923"/>
  </r>
  <r>
    <x v="2293"/>
    <x v="2"/>
    <x v="4"/>
    <x v="2"/>
    <x v="2"/>
    <n v="37"/>
    <x v="2119"/>
    <s v="6 week"/>
    <n v="39.9"/>
    <x v="0"/>
    <n v="64.400000000000006"/>
    <x v="3"/>
    <n v="191.5"/>
    <x v="3"/>
    <x v="81"/>
  </r>
  <r>
    <x v="2294"/>
    <x v="4"/>
    <x v="0"/>
    <x v="1"/>
    <x v="3"/>
    <n v="11"/>
    <x v="2120"/>
    <s v="2 week"/>
    <n v="19.2"/>
    <x v="2"/>
    <n v="85.3"/>
    <x v="4"/>
    <n v="111.3"/>
    <x v="4"/>
    <x v="945"/>
  </r>
  <r>
    <x v="2295"/>
    <x v="4"/>
    <x v="2"/>
    <x v="0"/>
    <x v="2"/>
    <n v="48"/>
    <x v="2121"/>
    <s v="7 week"/>
    <n v="33.299999999999997"/>
    <x v="0"/>
    <n v="55.1"/>
    <x v="3"/>
    <n v="69.2"/>
    <x v="0"/>
    <x v="326"/>
  </r>
  <r>
    <x v="2296"/>
    <x v="1"/>
    <x v="4"/>
    <x v="2"/>
    <x v="1"/>
    <n v="25"/>
    <x v="2122"/>
    <s v="4 week"/>
    <n v="17.399999999999999"/>
    <x v="2"/>
    <n v="78.8"/>
    <x v="1"/>
    <n v="156.4"/>
    <x v="1"/>
    <x v="796"/>
  </r>
  <r>
    <x v="2297"/>
    <x v="1"/>
    <x v="3"/>
    <x v="1"/>
    <x v="7"/>
    <n v="53"/>
    <x v="2123"/>
    <s v="8 week"/>
    <n v="35.200000000000003"/>
    <x v="0"/>
    <n v="72"/>
    <x v="1"/>
    <n v="100.3"/>
    <x v="4"/>
    <x v="380"/>
  </r>
  <r>
    <x v="2298"/>
    <x v="1"/>
    <x v="1"/>
    <x v="1"/>
    <x v="2"/>
    <n v="3"/>
    <x v="2124"/>
    <s v="1 week"/>
    <n v="25.4"/>
    <x v="1"/>
    <n v="36"/>
    <x v="0"/>
    <n v="42.1"/>
    <x v="0"/>
    <x v="946"/>
  </r>
  <r>
    <x v="2299"/>
    <x v="3"/>
    <x v="1"/>
    <x v="0"/>
    <x v="0"/>
    <n v="13"/>
    <x v="2125"/>
    <s v="2 week"/>
    <n v="37.6"/>
    <x v="0"/>
    <n v="38.9"/>
    <x v="0"/>
    <n v="173"/>
    <x v="3"/>
    <x v="947"/>
  </r>
  <r>
    <x v="2300"/>
    <x v="1"/>
    <x v="4"/>
    <x v="1"/>
    <x v="3"/>
    <n v="23"/>
    <x v="2126"/>
    <s v="4 week"/>
    <n v="24.6"/>
    <x v="1"/>
    <n v="84.6"/>
    <x v="4"/>
    <n v="154.9"/>
    <x v="1"/>
    <x v="948"/>
  </r>
  <r>
    <x v="2301"/>
    <x v="0"/>
    <x v="4"/>
    <x v="2"/>
    <x v="7"/>
    <n v="11"/>
    <x v="2127"/>
    <s v="2 week"/>
    <n v="18.8"/>
    <x v="2"/>
    <n v="42.3"/>
    <x v="0"/>
    <n v="151.6"/>
    <x v="1"/>
    <x v="949"/>
  </r>
  <r>
    <x v="2302"/>
    <x v="3"/>
    <x v="2"/>
    <x v="2"/>
    <x v="4"/>
    <n v="13"/>
    <x v="2128"/>
    <s v="2 week"/>
    <n v="29.5"/>
    <x v="4"/>
    <n v="87.2"/>
    <x v="4"/>
    <n v="90.1"/>
    <x v="2"/>
    <x v="644"/>
  </r>
  <r>
    <x v="2303"/>
    <x v="3"/>
    <x v="2"/>
    <x v="2"/>
    <x v="4"/>
    <n v="16"/>
    <x v="239"/>
    <s v="3 week"/>
    <n v="32.700000000000003"/>
    <x v="0"/>
    <n v="84.6"/>
    <x v="4"/>
    <n v="114.5"/>
    <x v="4"/>
    <x v="138"/>
  </r>
  <r>
    <x v="2304"/>
    <x v="1"/>
    <x v="2"/>
    <x v="0"/>
    <x v="4"/>
    <n v="38"/>
    <x v="2129"/>
    <s v="6 week"/>
    <n v="16.600000000000001"/>
    <x v="2"/>
    <n v="64.5"/>
    <x v="3"/>
    <n v="196.2"/>
    <x v="3"/>
    <x v="85"/>
  </r>
  <r>
    <x v="2305"/>
    <x v="3"/>
    <x v="4"/>
    <x v="0"/>
    <x v="4"/>
    <n v="29"/>
    <x v="2130"/>
    <s v="5 week"/>
    <n v="23.9"/>
    <x v="3"/>
    <n v="50.7"/>
    <x v="2"/>
    <n v="104"/>
    <x v="4"/>
    <x v="639"/>
  </r>
  <r>
    <x v="2306"/>
    <x v="0"/>
    <x v="0"/>
    <x v="2"/>
    <x v="3"/>
    <n v="20"/>
    <x v="2131"/>
    <s v="3 week"/>
    <n v="29.8"/>
    <x v="4"/>
    <n v="48.2"/>
    <x v="2"/>
    <n v="139.9"/>
    <x v="1"/>
    <x v="180"/>
  </r>
  <r>
    <x v="2307"/>
    <x v="3"/>
    <x v="2"/>
    <x v="1"/>
    <x v="5"/>
    <n v="30"/>
    <x v="2132"/>
    <s v="5 week"/>
    <n v="32.4"/>
    <x v="0"/>
    <n v="47.2"/>
    <x v="2"/>
    <n v="81.7"/>
    <x v="2"/>
    <x v="338"/>
  </r>
  <r>
    <x v="2308"/>
    <x v="4"/>
    <x v="4"/>
    <x v="0"/>
    <x v="2"/>
    <n v="45"/>
    <x v="2133"/>
    <s v="7 week"/>
    <n v="29"/>
    <x v="4"/>
    <n v="89.7"/>
    <x v="4"/>
    <n v="134.69999999999999"/>
    <x v="1"/>
    <x v="113"/>
  </r>
  <r>
    <x v="2309"/>
    <x v="3"/>
    <x v="0"/>
    <x v="2"/>
    <x v="6"/>
    <n v="31"/>
    <x v="2134"/>
    <s v="5 week"/>
    <n v="32.9"/>
    <x v="0"/>
    <n v="68.5"/>
    <x v="1"/>
    <n v="199.8"/>
    <x v="3"/>
    <x v="749"/>
  </r>
  <r>
    <x v="2310"/>
    <x v="1"/>
    <x v="3"/>
    <x v="1"/>
    <x v="0"/>
    <n v="45"/>
    <x v="2135"/>
    <s v="7 week"/>
    <n v="22.9"/>
    <x v="3"/>
    <n v="30.9"/>
    <x v="0"/>
    <n v="36.200000000000003"/>
    <x v="5"/>
    <x v="269"/>
  </r>
  <r>
    <x v="2311"/>
    <x v="3"/>
    <x v="4"/>
    <x v="0"/>
    <x v="2"/>
    <n v="40"/>
    <x v="2136"/>
    <s v="6 week"/>
    <n v="32.5"/>
    <x v="0"/>
    <n v="68.900000000000006"/>
    <x v="1"/>
    <n v="177.2"/>
    <x v="3"/>
    <x v="257"/>
  </r>
  <r>
    <x v="2312"/>
    <x v="0"/>
    <x v="3"/>
    <x v="0"/>
    <x v="0"/>
    <n v="35"/>
    <x v="2137"/>
    <s v="5 week"/>
    <n v="28.2"/>
    <x v="4"/>
    <n v="76.7"/>
    <x v="1"/>
    <n v="192.4"/>
    <x v="3"/>
    <x v="510"/>
  </r>
  <r>
    <x v="2313"/>
    <x v="3"/>
    <x v="0"/>
    <x v="2"/>
    <x v="2"/>
    <n v="39"/>
    <x v="1444"/>
    <s v="6 week"/>
    <n v="36.4"/>
    <x v="0"/>
    <n v="38"/>
    <x v="0"/>
    <n v="25.6"/>
    <x v="5"/>
    <x v="13"/>
  </r>
  <r>
    <x v="2314"/>
    <x v="3"/>
    <x v="0"/>
    <x v="0"/>
    <x v="5"/>
    <n v="35"/>
    <x v="2138"/>
    <s v="5 week"/>
    <n v="26.2"/>
    <x v="1"/>
    <n v="70.7"/>
    <x v="1"/>
    <n v="133.5"/>
    <x v="1"/>
    <x v="267"/>
  </r>
  <r>
    <x v="2315"/>
    <x v="0"/>
    <x v="3"/>
    <x v="0"/>
    <x v="4"/>
    <n v="22"/>
    <x v="2139"/>
    <s v="4 week"/>
    <n v="34"/>
    <x v="0"/>
    <n v="47.8"/>
    <x v="2"/>
    <n v="13.2"/>
    <x v="5"/>
    <x v="465"/>
  </r>
  <r>
    <x v="2316"/>
    <x v="2"/>
    <x v="2"/>
    <x v="0"/>
    <x v="1"/>
    <n v="55"/>
    <x v="2140"/>
    <s v="8 week"/>
    <n v="26.4"/>
    <x v="1"/>
    <n v="58.1"/>
    <x v="3"/>
    <n v="142.9"/>
    <x v="1"/>
    <x v="597"/>
  </r>
  <r>
    <x v="2317"/>
    <x v="2"/>
    <x v="2"/>
    <x v="1"/>
    <x v="3"/>
    <n v="47"/>
    <x v="2141"/>
    <s v="7 week"/>
    <n v="25.4"/>
    <x v="1"/>
    <n v="47.7"/>
    <x v="2"/>
    <n v="102.6"/>
    <x v="4"/>
    <x v="603"/>
  </r>
  <r>
    <x v="2318"/>
    <x v="4"/>
    <x v="2"/>
    <x v="1"/>
    <x v="2"/>
    <n v="45"/>
    <x v="1667"/>
    <s v="7 week"/>
    <n v="17.399999999999999"/>
    <x v="2"/>
    <n v="57.6"/>
    <x v="3"/>
    <n v="80.3"/>
    <x v="2"/>
    <x v="152"/>
  </r>
  <r>
    <x v="2319"/>
    <x v="3"/>
    <x v="1"/>
    <x v="0"/>
    <x v="6"/>
    <n v="55"/>
    <x v="2142"/>
    <s v="8 week"/>
    <n v="22.6"/>
    <x v="3"/>
    <n v="42.7"/>
    <x v="0"/>
    <n v="36.1"/>
    <x v="5"/>
    <x v="32"/>
  </r>
  <r>
    <x v="2320"/>
    <x v="0"/>
    <x v="0"/>
    <x v="0"/>
    <x v="1"/>
    <n v="49"/>
    <x v="2143"/>
    <s v="7 week"/>
    <n v="38.200000000000003"/>
    <x v="0"/>
    <n v="64.099999999999994"/>
    <x v="3"/>
    <n v="164.1"/>
    <x v="3"/>
    <x v="259"/>
  </r>
  <r>
    <x v="2321"/>
    <x v="4"/>
    <x v="0"/>
    <x v="0"/>
    <x v="1"/>
    <n v="27"/>
    <x v="2144"/>
    <s v="4 week"/>
    <n v="39.200000000000003"/>
    <x v="0"/>
    <n v="63.9"/>
    <x v="3"/>
    <n v="93.8"/>
    <x v="2"/>
    <x v="275"/>
  </r>
  <r>
    <x v="2322"/>
    <x v="1"/>
    <x v="2"/>
    <x v="1"/>
    <x v="1"/>
    <n v="31"/>
    <x v="2007"/>
    <s v="5 week"/>
    <n v="34.1"/>
    <x v="0"/>
    <n v="52.9"/>
    <x v="2"/>
    <n v="44.5"/>
    <x v="0"/>
    <x v="83"/>
  </r>
  <r>
    <x v="2323"/>
    <x v="2"/>
    <x v="3"/>
    <x v="1"/>
    <x v="4"/>
    <n v="11"/>
    <x v="2145"/>
    <s v="2 week"/>
    <n v="27.9"/>
    <x v="1"/>
    <n v="59.1"/>
    <x v="3"/>
    <n v="14.5"/>
    <x v="5"/>
    <x v="950"/>
  </r>
  <r>
    <x v="2324"/>
    <x v="4"/>
    <x v="4"/>
    <x v="2"/>
    <x v="0"/>
    <n v="44"/>
    <x v="2146"/>
    <s v="7 week"/>
    <n v="24.4"/>
    <x v="1"/>
    <n v="76.3"/>
    <x v="1"/>
    <n v="80.099999999999994"/>
    <x v="2"/>
    <x v="58"/>
  </r>
  <r>
    <x v="2325"/>
    <x v="2"/>
    <x v="1"/>
    <x v="2"/>
    <x v="2"/>
    <n v="38"/>
    <x v="2147"/>
    <s v="6 week"/>
    <n v="39.799999999999997"/>
    <x v="0"/>
    <n v="83.7"/>
    <x v="4"/>
    <n v="61.3"/>
    <x v="0"/>
    <x v="509"/>
  </r>
  <r>
    <x v="2326"/>
    <x v="0"/>
    <x v="4"/>
    <x v="2"/>
    <x v="1"/>
    <n v="15"/>
    <x v="2148"/>
    <s v="3 week"/>
    <n v="16.899999999999999"/>
    <x v="2"/>
    <n v="73.7"/>
    <x v="1"/>
    <n v="156.5"/>
    <x v="1"/>
    <x v="227"/>
  </r>
  <r>
    <x v="2327"/>
    <x v="3"/>
    <x v="3"/>
    <x v="0"/>
    <x v="2"/>
    <n v="28"/>
    <x v="2149"/>
    <s v="4 week"/>
    <n v="15"/>
    <x v="2"/>
    <n v="55.8"/>
    <x v="3"/>
    <n v="70.2"/>
    <x v="2"/>
    <x v="53"/>
  </r>
  <r>
    <x v="2328"/>
    <x v="1"/>
    <x v="0"/>
    <x v="2"/>
    <x v="4"/>
    <n v="55"/>
    <x v="2150"/>
    <s v="8 week"/>
    <n v="35.299999999999997"/>
    <x v="0"/>
    <n v="38.4"/>
    <x v="0"/>
    <n v="187"/>
    <x v="3"/>
    <x v="456"/>
  </r>
  <r>
    <x v="2329"/>
    <x v="1"/>
    <x v="1"/>
    <x v="0"/>
    <x v="7"/>
    <n v="25"/>
    <x v="2151"/>
    <s v="4 week"/>
    <n v="31.7"/>
    <x v="4"/>
    <n v="33.1"/>
    <x v="0"/>
    <n v="72.599999999999994"/>
    <x v="2"/>
    <x v="98"/>
  </r>
  <r>
    <x v="2330"/>
    <x v="2"/>
    <x v="3"/>
    <x v="0"/>
    <x v="1"/>
    <n v="24"/>
    <x v="488"/>
    <s v="4 week"/>
    <n v="32.4"/>
    <x v="0"/>
    <n v="57.6"/>
    <x v="3"/>
    <n v="182.3"/>
    <x v="3"/>
    <x v="440"/>
  </r>
  <r>
    <x v="2331"/>
    <x v="1"/>
    <x v="3"/>
    <x v="2"/>
    <x v="7"/>
    <n v="51"/>
    <x v="786"/>
    <s v="8 week"/>
    <n v="36.299999999999997"/>
    <x v="0"/>
    <n v="58.8"/>
    <x v="3"/>
    <n v="42.9"/>
    <x v="0"/>
    <x v="250"/>
  </r>
  <r>
    <x v="2332"/>
    <x v="1"/>
    <x v="1"/>
    <x v="0"/>
    <x v="1"/>
    <n v="15"/>
    <x v="2152"/>
    <s v="3 week"/>
    <n v="37"/>
    <x v="0"/>
    <n v="43.9"/>
    <x v="0"/>
    <n v="155.9"/>
    <x v="1"/>
    <x v="951"/>
  </r>
  <r>
    <x v="2333"/>
    <x v="0"/>
    <x v="0"/>
    <x v="1"/>
    <x v="3"/>
    <n v="57"/>
    <x v="2153"/>
    <s v="9 week"/>
    <n v="17.5"/>
    <x v="2"/>
    <n v="37.4"/>
    <x v="0"/>
    <n v="60.5"/>
    <x v="0"/>
    <x v="570"/>
  </r>
  <r>
    <x v="2334"/>
    <x v="2"/>
    <x v="3"/>
    <x v="0"/>
    <x v="1"/>
    <n v="17"/>
    <x v="2154"/>
    <s v="3 week"/>
    <n v="27.5"/>
    <x v="1"/>
    <n v="31.6"/>
    <x v="0"/>
    <n v="18.3"/>
    <x v="5"/>
    <x v="126"/>
  </r>
  <r>
    <x v="2335"/>
    <x v="2"/>
    <x v="0"/>
    <x v="0"/>
    <x v="4"/>
    <n v="24"/>
    <x v="1006"/>
    <s v="4 week"/>
    <n v="32.6"/>
    <x v="0"/>
    <n v="75"/>
    <x v="1"/>
    <n v="55.9"/>
    <x v="0"/>
    <x v="83"/>
  </r>
  <r>
    <x v="2336"/>
    <x v="3"/>
    <x v="1"/>
    <x v="1"/>
    <x v="0"/>
    <n v="5"/>
    <x v="1809"/>
    <s v="1 week"/>
    <n v="39.799999999999997"/>
    <x v="0"/>
    <n v="86.4"/>
    <x v="4"/>
    <n v="67.099999999999994"/>
    <x v="0"/>
    <x v="952"/>
  </r>
  <r>
    <x v="2337"/>
    <x v="1"/>
    <x v="0"/>
    <x v="2"/>
    <x v="4"/>
    <n v="40"/>
    <x v="2155"/>
    <s v="6 week"/>
    <n v="15.6"/>
    <x v="2"/>
    <n v="89.8"/>
    <x v="4"/>
    <n v="104.8"/>
    <x v="4"/>
    <x v="307"/>
  </r>
  <r>
    <x v="2338"/>
    <x v="3"/>
    <x v="2"/>
    <x v="1"/>
    <x v="4"/>
    <n v="44"/>
    <x v="2156"/>
    <s v="7 week"/>
    <n v="30.8"/>
    <x v="4"/>
    <n v="52.7"/>
    <x v="2"/>
    <n v="157.6"/>
    <x v="1"/>
    <x v="570"/>
  </r>
  <r>
    <x v="2339"/>
    <x v="1"/>
    <x v="4"/>
    <x v="2"/>
    <x v="4"/>
    <n v="58"/>
    <x v="2157"/>
    <s v="9 week"/>
    <n v="16.600000000000001"/>
    <x v="2"/>
    <n v="49.8"/>
    <x v="2"/>
    <n v="13.5"/>
    <x v="5"/>
    <x v="542"/>
  </r>
  <r>
    <x v="2340"/>
    <x v="1"/>
    <x v="4"/>
    <x v="2"/>
    <x v="2"/>
    <n v="7"/>
    <x v="2158"/>
    <s v="1 week"/>
    <n v="38.799999999999997"/>
    <x v="0"/>
    <n v="68.400000000000006"/>
    <x v="1"/>
    <n v="44.7"/>
    <x v="0"/>
    <x v="342"/>
  </r>
  <r>
    <x v="2341"/>
    <x v="3"/>
    <x v="1"/>
    <x v="1"/>
    <x v="1"/>
    <n v="22"/>
    <x v="2159"/>
    <s v="4 week"/>
    <n v="26.8"/>
    <x v="1"/>
    <n v="49.2"/>
    <x v="2"/>
    <n v="15.2"/>
    <x v="5"/>
    <x v="953"/>
  </r>
  <r>
    <x v="2342"/>
    <x v="4"/>
    <x v="3"/>
    <x v="2"/>
    <x v="2"/>
    <n v="33"/>
    <x v="2160"/>
    <s v="5 week"/>
    <n v="23.9"/>
    <x v="3"/>
    <n v="74.599999999999994"/>
    <x v="1"/>
    <n v="130.80000000000001"/>
    <x v="1"/>
    <x v="169"/>
  </r>
  <r>
    <x v="2343"/>
    <x v="1"/>
    <x v="1"/>
    <x v="0"/>
    <x v="1"/>
    <n v="56"/>
    <x v="2161"/>
    <s v="8 week"/>
    <n v="36.9"/>
    <x v="0"/>
    <n v="65.900000000000006"/>
    <x v="1"/>
    <n v="60.5"/>
    <x v="0"/>
    <x v="446"/>
  </r>
  <r>
    <x v="2344"/>
    <x v="3"/>
    <x v="3"/>
    <x v="1"/>
    <x v="2"/>
    <n v="21"/>
    <x v="2162"/>
    <s v="3 week"/>
    <n v="30.6"/>
    <x v="4"/>
    <n v="69.5"/>
    <x v="1"/>
    <n v="193.8"/>
    <x v="3"/>
    <x v="686"/>
  </r>
  <r>
    <x v="2345"/>
    <x v="3"/>
    <x v="0"/>
    <x v="2"/>
    <x v="0"/>
    <n v="15"/>
    <x v="2163"/>
    <s v="3 week"/>
    <n v="16.8"/>
    <x v="2"/>
    <n v="42.6"/>
    <x v="0"/>
    <n v="65.599999999999994"/>
    <x v="0"/>
    <x v="954"/>
  </r>
  <r>
    <x v="2346"/>
    <x v="4"/>
    <x v="1"/>
    <x v="0"/>
    <x v="2"/>
    <n v="27"/>
    <x v="2164"/>
    <s v="4 week"/>
    <n v="34.799999999999997"/>
    <x v="0"/>
    <n v="54"/>
    <x v="2"/>
    <n v="188.8"/>
    <x v="3"/>
    <x v="115"/>
  </r>
  <r>
    <x v="2347"/>
    <x v="0"/>
    <x v="3"/>
    <x v="0"/>
    <x v="6"/>
    <n v="46"/>
    <x v="2165"/>
    <s v="7 week"/>
    <n v="22.3"/>
    <x v="3"/>
    <n v="62"/>
    <x v="3"/>
    <n v="59.9"/>
    <x v="0"/>
    <x v="419"/>
  </r>
  <r>
    <x v="2348"/>
    <x v="3"/>
    <x v="0"/>
    <x v="0"/>
    <x v="2"/>
    <n v="25"/>
    <x v="2166"/>
    <s v="4 week"/>
    <n v="21"/>
    <x v="3"/>
    <n v="32.5"/>
    <x v="0"/>
    <n v="48"/>
    <x v="0"/>
    <x v="955"/>
  </r>
  <r>
    <x v="2349"/>
    <x v="2"/>
    <x v="2"/>
    <x v="0"/>
    <x v="2"/>
    <n v="19"/>
    <x v="2167"/>
    <s v="3 week"/>
    <n v="34.4"/>
    <x v="0"/>
    <n v="49.8"/>
    <x v="2"/>
    <n v="40.4"/>
    <x v="0"/>
    <x v="324"/>
  </r>
  <r>
    <x v="2350"/>
    <x v="2"/>
    <x v="4"/>
    <x v="0"/>
    <x v="4"/>
    <n v="34"/>
    <x v="658"/>
    <s v="5 week"/>
    <n v="37.799999999999997"/>
    <x v="0"/>
    <n v="76.3"/>
    <x v="1"/>
    <n v="123.8"/>
    <x v="4"/>
    <x v="528"/>
  </r>
  <r>
    <x v="2351"/>
    <x v="1"/>
    <x v="0"/>
    <x v="2"/>
    <x v="4"/>
    <n v="5"/>
    <x v="2168"/>
    <s v="1 week"/>
    <n v="15.3"/>
    <x v="2"/>
    <n v="31.4"/>
    <x v="0"/>
    <n v="19.5"/>
    <x v="5"/>
    <x v="956"/>
  </r>
  <r>
    <x v="2352"/>
    <x v="4"/>
    <x v="4"/>
    <x v="2"/>
    <x v="4"/>
    <n v="32"/>
    <x v="2169"/>
    <s v="5 week"/>
    <n v="31"/>
    <x v="4"/>
    <n v="59.7"/>
    <x v="3"/>
    <n v="167.1"/>
    <x v="3"/>
    <x v="505"/>
  </r>
  <r>
    <x v="2353"/>
    <x v="2"/>
    <x v="3"/>
    <x v="2"/>
    <x v="4"/>
    <n v="31"/>
    <x v="1088"/>
    <s v="5 week"/>
    <n v="32"/>
    <x v="0"/>
    <n v="70.5"/>
    <x v="1"/>
    <n v="85.7"/>
    <x v="2"/>
    <x v="287"/>
  </r>
  <r>
    <x v="2354"/>
    <x v="1"/>
    <x v="1"/>
    <x v="2"/>
    <x v="3"/>
    <n v="55"/>
    <x v="1025"/>
    <s v="8 week"/>
    <n v="28.2"/>
    <x v="4"/>
    <n v="86.3"/>
    <x v="4"/>
    <n v="12.7"/>
    <x v="5"/>
    <x v="239"/>
  </r>
  <r>
    <x v="2355"/>
    <x v="3"/>
    <x v="0"/>
    <x v="2"/>
    <x v="0"/>
    <n v="40"/>
    <x v="2170"/>
    <s v="6 week"/>
    <n v="34.1"/>
    <x v="0"/>
    <n v="83.2"/>
    <x v="4"/>
    <n v="159.19999999999999"/>
    <x v="1"/>
    <x v="284"/>
  </r>
  <r>
    <x v="2356"/>
    <x v="1"/>
    <x v="3"/>
    <x v="2"/>
    <x v="0"/>
    <n v="15"/>
    <x v="2171"/>
    <s v="3 week"/>
    <n v="34.6"/>
    <x v="0"/>
    <n v="46.9"/>
    <x v="2"/>
    <n v="50.6"/>
    <x v="0"/>
    <x v="572"/>
  </r>
  <r>
    <x v="2357"/>
    <x v="3"/>
    <x v="1"/>
    <x v="1"/>
    <x v="1"/>
    <n v="54"/>
    <x v="2172"/>
    <s v="8 week"/>
    <n v="24.7"/>
    <x v="1"/>
    <n v="55.9"/>
    <x v="3"/>
    <n v="85.1"/>
    <x v="2"/>
    <x v="818"/>
  </r>
  <r>
    <x v="2358"/>
    <x v="3"/>
    <x v="4"/>
    <x v="0"/>
    <x v="1"/>
    <n v="47"/>
    <x v="2173"/>
    <s v="7 week"/>
    <n v="28.5"/>
    <x v="4"/>
    <n v="57.8"/>
    <x v="3"/>
    <n v="32.200000000000003"/>
    <x v="5"/>
    <x v="236"/>
  </r>
  <r>
    <x v="2359"/>
    <x v="2"/>
    <x v="3"/>
    <x v="2"/>
    <x v="5"/>
    <n v="26"/>
    <x v="2174"/>
    <s v="4 week"/>
    <n v="22.8"/>
    <x v="3"/>
    <n v="52.9"/>
    <x v="2"/>
    <n v="198.9"/>
    <x v="3"/>
    <x v="885"/>
  </r>
  <r>
    <x v="2360"/>
    <x v="4"/>
    <x v="4"/>
    <x v="2"/>
    <x v="0"/>
    <n v="5"/>
    <x v="572"/>
    <s v="1 week"/>
    <n v="24.1"/>
    <x v="1"/>
    <n v="54.2"/>
    <x v="2"/>
    <n v="175.6"/>
    <x v="3"/>
    <x v="957"/>
  </r>
  <r>
    <x v="2361"/>
    <x v="4"/>
    <x v="2"/>
    <x v="0"/>
    <x v="4"/>
    <n v="59"/>
    <x v="543"/>
    <s v="9 week"/>
    <n v="34.700000000000003"/>
    <x v="0"/>
    <n v="68.099999999999994"/>
    <x v="1"/>
    <n v="93.9"/>
    <x v="2"/>
    <x v="395"/>
  </r>
  <r>
    <x v="2362"/>
    <x v="3"/>
    <x v="1"/>
    <x v="1"/>
    <x v="6"/>
    <n v="4"/>
    <x v="2175"/>
    <s v="1 week"/>
    <n v="18.3"/>
    <x v="2"/>
    <n v="87.7"/>
    <x v="4"/>
    <n v="162.80000000000001"/>
    <x v="3"/>
    <x v="65"/>
  </r>
  <r>
    <x v="2363"/>
    <x v="3"/>
    <x v="0"/>
    <x v="0"/>
    <x v="0"/>
    <n v="8"/>
    <x v="2176"/>
    <s v="2 week"/>
    <n v="36.6"/>
    <x v="0"/>
    <n v="47.9"/>
    <x v="2"/>
    <n v="196.3"/>
    <x v="3"/>
    <x v="958"/>
  </r>
  <r>
    <x v="2364"/>
    <x v="1"/>
    <x v="4"/>
    <x v="1"/>
    <x v="4"/>
    <n v="18"/>
    <x v="2177"/>
    <s v="3 week"/>
    <n v="36.5"/>
    <x v="0"/>
    <n v="30.1"/>
    <x v="0"/>
    <n v="127.9"/>
    <x v="4"/>
    <x v="959"/>
  </r>
  <r>
    <x v="2365"/>
    <x v="4"/>
    <x v="3"/>
    <x v="1"/>
    <x v="0"/>
    <n v="47"/>
    <x v="2178"/>
    <s v="7 week"/>
    <n v="16.2"/>
    <x v="2"/>
    <n v="40.1"/>
    <x v="0"/>
    <n v="44.4"/>
    <x v="0"/>
    <x v="67"/>
  </r>
  <r>
    <x v="2366"/>
    <x v="0"/>
    <x v="3"/>
    <x v="0"/>
    <x v="2"/>
    <n v="12"/>
    <x v="603"/>
    <s v="2 week"/>
    <n v="15.8"/>
    <x v="2"/>
    <n v="34.4"/>
    <x v="0"/>
    <n v="198.4"/>
    <x v="3"/>
    <x v="220"/>
  </r>
  <r>
    <x v="2367"/>
    <x v="0"/>
    <x v="1"/>
    <x v="1"/>
    <x v="1"/>
    <n v="23"/>
    <x v="2179"/>
    <s v="4 week"/>
    <n v="23.4"/>
    <x v="3"/>
    <n v="87.1"/>
    <x v="4"/>
    <n v="123.3"/>
    <x v="4"/>
    <x v="577"/>
  </r>
  <r>
    <x v="2368"/>
    <x v="2"/>
    <x v="4"/>
    <x v="1"/>
    <x v="7"/>
    <n v="9"/>
    <x v="2180"/>
    <s v="2 week"/>
    <n v="38.9"/>
    <x v="0"/>
    <n v="56.2"/>
    <x v="3"/>
    <n v="65.2"/>
    <x v="0"/>
    <x v="960"/>
  </r>
  <r>
    <x v="2369"/>
    <x v="2"/>
    <x v="0"/>
    <x v="1"/>
    <x v="6"/>
    <n v="48"/>
    <x v="1417"/>
    <s v="7 week"/>
    <n v="35.299999999999997"/>
    <x v="0"/>
    <n v="86"/>
    <x v="4"/>
    <n v="50"/>
    <x v="0"/>
    <x v="356"/>
  </r>
  <r>
    <x v="2370"/>
    <x v="3"/>
    <x v="4"/>
    <x v="2"/>
    <x v="1"/>
    <n v="36"/>
    <x v="142"/>
    <s v="6 week"/>
    <n v="25.6"/>
    <x v="1"/>
    <n v="60.6"/>
    <x v="3"/>
    <n v="85"/>
    <x v="2"/>
    <x v="961"/>
  </r>
  <r>
    <x v="2371"/>
    <x v="0"/>
    <x v="4"/>
    <x v="1"/>
    <x v="1"/>
    <n v="23"/>
    <x v="2181"/>
    <s v="4 week"/>
    <n v="28.2"/>
    <x v="4"/>
    <n v="50.6"/>
    <x v="2"/>
    <n v="32.5"/>
    <x v="5"/>
    <x v="403"/>
  </r>
  <r>
    <x v="2372"/>
    <x v="3"/>
    <x v="1"/>
    <x v="2"/>
    <x v="0"/>
    <n v="17"/>
    <x v="2182"/>
    <s v="3 week"/>
    <n v="17.100000000000001"/>
    <x v="2"/>
    <n v="76.8"/>
    <x v="1"/>
    <n v="60.1"/>
    <x v="0"/>
    <x v="118"/>
  </r>
  <r>
    <x v="2373"/>
    <x v="2"/>
    <x v="0"/>
    <x v="0"/>
    <x v="7"/>
    <n v="27"/>
    <x v="2183"/>
    <s v="4 week"/>
    <n v="24.8"/>
    <x v="1"/>
    <n v="34.700000000000003"/>
    <x v="0"/>
    <n v="68.5"/>
    <x v="0"/>
    <x v="56"/>
  </r>
  <r>
    <x v="2374"/>
    <x v="2"/>
    <x v="0"/>
    <x v="1"/>
    <x v="5"/>
    <n v="20"/>
    <x v="2184"/>
    <s v="3 week"/>
    <n v="21.6"/>
    <x v="3"/>
    <n v="72.400000000000006"/>
    <x v="1"/>
    <n v="118.2"/>
    <x v="4"/>
    <x v="962"/>
  </r>
  <r>
    <x v="2375"/>
    <x v="4"/>
    <x v="3"/>
    <x v="1"/>
    <x v="4"/>
    <n v="37"/>
    <x v="2185"/>
    <s v="6 week"/>
    <n v="20"/>
    <x v="3"/>
    <n v="63.2"/>
    <x v="3"/>
    <n v="191.8"/>
    <x v="3"/>
    <x v="19"/>
  </r>
  <r>
    <x v="2376"/>
    <x v="1"/>
    <x v="1"/>
    <x v="0"/>
    <x v="5"/>
    <n v="41"/>
    <x v="2186"/>
    <s v="6 week"/>
    <n v="37"/>
    <x v="0"/>
    <n v="85.6"/>
    <x v="4"/>
    <n v="131.9"/>
    <x v="1"/>
    <x v="281"/>
  </r>
  <r>
    <x v="2377"/>
    <x v="2"/>
    <x v="1"/>
    <x v="1"/>
    <x v="6"/>
    <n v="10"/>
    <x v="623"/>
    <s v="2 week"/>
    <n v="35.6"/>
    <x v="0"/>
    <n v="74.5"/>
    <x v="1"/>
    <n v="184.4"/>
    <x v="3"/>
    <x v="567"/>
  </r>
  <r>
    <x v="2378"/>
    <x v="3"/>
    <x v="4"/>
    <x v="0"/>
    <x v="2"/>
    <n v="32"/>
    <x v="2187"/>
    <s v="5 week"/>
    <n v="32.700000000000003"/>
    <x v="0"/>
    <n v="32.1"/>
    <x v="0"/>
    <n v="43.7"/>
    <x v="0"/>
    <x v="34"/>
  </r>
  <r>
    <x v="2379"/>
    <x v="1"/>
    <x v="2"/>
    <x v="2"/>
    <x v="2"/>
    <n v="35"/>
    <x v="2188"/>
    <s v="5 week"/>
    <n v="33.9"/>
    <x v="0"/>
    <n v="52.8"/>
    <x v="2"/>
    <n v="42.9"/>
    <x v="0"/>
    <x v="0"/>
  </r>
  <r>
    <x v="2380"/>
    <x v="4"/>
    <x v="0"/>
    <x v="1"/>
    <x v="4"/>
    <n v="39"/>
    <x v="2189"/>
    <s v="6 week"/>
    <n v="30.7"/>
    <x v="4"/>
    <n v="65"/>
    <x v="3"/>
    <n v="81.400000000000006"/>
    <x v="2"/>
    <x v="61"/>
  </r>
  <r>
    <x v="2381"/>
    <x v="2"/>
    <x v="1"/>
    <x v="2"/>
    <x v="0"/>
    <n v="15"/>
    <x v="2190"/>
    <s v="3 week"/>
    <n v="31.2"/>
    <x v="4"/>
    <n v="54.1"/>
    <x v="2"/>
    <n v="158.19999999999999"/>
    <x v="1"/>
    <x v="963"/>
  </r>
  <r>
    <x v="2382"/>
    <x v="3"/>
    <x v="2"/>
    <x v="0"/>
    <x v="3"/>
    <n v="23"/>
    <x v="2191"/>
    <s v="4 week"/>
    <n v="32.6"/>
    <x v="0"/>
    <n v="88.5"/>
    <x v="4"/>
    <n v="131.19999999999999"/>
    <x v="1"/>
    <x v="590"/>
  </r>
  <r>
    <x v="2383"/>
    <x v="1"/>
    <x v="2"/>
    <x v="0"/>
    <x v="4"/>
    <n v="35"/>
    <x v="2192"/>
    <s v="5 week"/>
    <n v="21.8"/>
    <x v="3"/>
    <n v="37.4"/>
    <x v="0"/>
    <n v="198.5"/>
    <x v="3"/>
    <x v="783"/>
  </r>
  <r>
    <x v="2384"/>
    <x v="4"/>
    <x v="0"/>
    <x v="0"/>
    <x v="0"/>
    <n v="6"/>
    <x v="633"/>
    <s v="1 week"/>
    <n v="37.6"/>
    <x v="0"/>
    <n v="81.2"/>
    <x v="4"/>
    <n v="191.5"/>
    <x v="3"/>
    <x v="964"/>
  </r>
  <r>
    <x v="2385"/>
    <x v="1"/>
    <x v="2"/>
    <x v="2"/>
    <x v="2"/>
    <n v="29"/>
    <x v="2151"/>
    <s v="5 week"/>
    <n v="39.700000000000003"/>
    <x v="0"/>
    <n v="35.4"/>
    <x v="0"/>
    <n v="199.9"/>
    <x v="3"/>
    <x v="267"/>
  </r>
  <r>
    <x v="2386"/>
    <x v="3"/>
    <x v="3"/>
    <x v="2"/>
    <x v="1"/>
    <n v="3"/>
    <x v="1126"/>
    <s v="1 week"/>
    <n v="39.700000000000003"/>
    <x v="0"/>
    <n v="62.4"/>
    <x v="3"/>
    <n v="147.19999999999999"/>
    <x v="1"/>
    <x v="965"/>
  </r>
  <r>
    <x v="2387"/>
    <x v="0"/>
    <x v="4"/>
    <x v="1"/>
    <x v="4"/>
    <n v="38"/>
    <x v="1708"/>
    <s v="6 week"/>
    <n v="27.3"/>
    <x v="1"/>
    <n v="81.2"/>
    <x v="4"/>
    <n v="162.19999999999999"/>
    <x v="3"/>
    <x v="81"/>
  </r>
  <r>
    <x v="2388"/>
    <x v="2"/>
    <x v="1"/>
    <x v="1"/>
    <x v="7"/>
    <n v="26"/>
    <x v="2193"/>
    <s v="4 week"/>
    <n v="32.200000000000003"/>
    <x v="0"/>
    <n v="50.1"/>
    <x v="2"/>
    <n v="150.30000000000001"/>
    <x v="1"/>
    <x v="235"/>
  </r>
  <r>
    <x v="2389"/>
    <x v="3"/>
    <x v="4"/>
    <x v="0"/>
    <x v="0"/>
    <n v="59"/>
    <x v="2194"/>
    <s v="9 week"/>
    <n v="20.3"/>
    <x v="3"/>
    <n v="47"/>
    <x v="2"/>
    <n v="135.30000000000001"/>
    <x v="1"/>
    <x v="114"/>
  </r>
  <r>
    <x v="2390"/>
    <x v="3"/>
    <x v="3"/>
    <x v="0"/>
    <x v="0"/>
    <n v="26"/>
    <x v="726"/>
    <s v="4 week"/>
    <n v="33"/>
    <x v="0"/>
    <n v="53.5"/>
    <x v="2"/>
    <n v="122.9"/>
    <x v="4"/>
    <x v="166"/>
  </r>
  <r>
    <x v="2391"/>
    <x v="3"/>
    <x v="0"/>
    <x v="1"/>
    <x v="2"/>
    <n v="21"/>
    <x v="2195"/>
    <s v="3 week"/>
    <n v="34"/>
    <x v="0"/>
    <n v="46.2"/>
    <x v="2"/>
    <n v="29.6"/>
    <x v="5"/>
    <x v="263"/>
  </r>
  <r>
    <x v="2392"/>
    <x v="2"/>
    <x v="0"/>
    <x v="1"/>
    <x v="3"/>
    <n v="22"/>
    <x v="2196"/>
    <s v="4 week"/>
    <n v="20.6"/>
    <x v="3"/>
    <n v="70.099999999999994"/>
    <x v="1"/>
    <n v="47.6"/>
    <x v="0"/>
    <x v="237"/>
  </r>
  <r>
    <x v="2393"/>
    <x v="1"/>
    <x v="2"/>
    <x v="2"/>
    <x v="4"/>
    <n v="30"/>
    <x v="2197"/>
    <s v="5 week"/>
    <n v="40"/>
    <x v="0"/>
    <n v="64.400000000000006"/>
    <x v="3"/>
    <n v="73.8"/>
    <x v="2"/>
    <x v="476"/>
  </r>
  <r>
    <x v="2394"/>
    <x v="1"/>
    <x v="0"/>
    <x v="1"/>
    <x v="4"/>
    <n v="41"/>
    <x v="2198"/>
    <s v="6 week"/>
    <n v="20.9"/>
    <x v="3"/>
    <n v="58.4"/>
    <x v="3"/>
    <n v="127.2"/>
    <x v="4"/>
    <x v="392"/>
  </r>
  <r>
    <x v="2395"/>
    <x v="3"/>
    <x v="3"/>
    <x v="2"/>
    <x v="1"/>
    <n v="43"/>
    <x v="2199"/>
    <s v="7 week"/>
    <n v="23.1"/>
    <x v="3"/>
    <n v="52.3"/>
    <x v="2"/>
    <n v="103.4"/>
    <x v="4"/>
    <x v="289"/>
  </r>
  <r>
    <x v="2396"/>
    <x v="2"/>
    <x v="3"/>
    <x v="1"/>
    <x v="4"/>
    <n v="3"/>
    <x v="2200"/>
    <s v="1 week"/>
    <n v="28.5"/>
    <x v="4"/>
    <n v="66.2"/>
    <x v="1"/>
    <n v="186.5"/>
    <x v="3"/>
    <x v="966"/>
  </r>
  <r>
    <x v="2397"/>
    <x v="4"/>
    <x v="3"/>
    <x v="1"/>
    <x v="4"/>
    <n v="16"/>
    <x v="1164"/>
    <s v="3 week"/>
    <n v="32.700000000000003"/>
    <x v="0"/>
    <n v="75.099999999999994"/>
    <x v="1"/>
    <n v="82.4"/>
    <x v="2"/>
    <x v="429"/>
  </r>
  <r>
    <x v="2398"/>
    <x v="4"/>
    <x v="0"/>
    <x v="2"/>
    <x v="4"/>
    <n v="1"/>
    <x v="100"/>
    <s v="1 week"/>
    <n v="33"/>
    <x v="0"/>
    <n v="53.5"/>
    <x v="2"/>
    <n v="106.3"/>
    <x v="4"/>
    <x v="967"/>
  </r>
  <r>
    <x v="2399"/>
    <x v="3"/>
    <x v="2"/>
    <x v="0"/>
    <x v="1"/>
    <n v="23"/>
    <x v="2201"/>
    <s v="4 week"/>
    <n v="29.8"/>
    <x v="4"/>
    <n v="31.5"/>
    <x v="0"/>
    <n v="86.4"/>
    <x v="2"/>
    <x v="968"/>
  </r>
  <r>
    <x v="2400"/>
    <x v="0"/>
    <x v="1"/>
    <x v="1"/>
    <x v="2"/>
    <n v="15"/>
    <x v="2202"/>
    <s v="3 week"/>
    <n v="29.6"/>
    <x v="4"/>
    <n v="64.5"/>
    <x v="3"/>
    <n v="89.2"/>
    <x v="2"/>
    <x v="325"/>
  </r>
  <r>
    <x v="2401"/>
    <x v="3"/>
    <x v="2"/>
    <x v="2"/>
    <x v="5"/>
    <n v="33"/>
    <x v="2203"/>
    <s v="5 week"/>
    <n v="28"/>
    <x v="4"/>
    <n v="43.7"/>
    <x v="0"/>
    <n v="101"/>
    <x v="4"/>
    <x v="777"/>
  </r>
  <r>
    <x v="2402"/>
    <x v="1"/>
    <x v="4"/>
    <x v="2"/>
    <x v="5"/>
    <n v="22"/>
    <x v="2204"/>
    <s v="4 week"/>
    <n v="28.6"/>
    <x v="4"/>
    <n v="50"/>
    <x v="2"/>
    <n v="139.5"/>
    <x v="1"/>
    <x v="73"/>
  </r>
  <r>
    <x v="2403"/>
    <x v="2"/>
    <x v="3"/>
    <x v="2"/>
    <x v="4"/>
    <n v="42"/>
    <x v="2205"/>
    <s v="6 week"/>
    <n v="38"/>
    <x v="0"/>
    <n v="37.799999999999997"/>
    <x v="0"/>
    <n v="176"/>
    <x v="3"/>
    <x v="11"/>
  </r>
  <r>
    <x v="2404"/>
    <x v="1"/>
    <x v="4"/>
    <x v="2"/>
    <x v="2"/>
    <n v="11"/>
    <x v="2206"/>
    <s v="2 week"/>
    <n v="22.8"/>
    <x v="3"/>
    <n v="46.5"/>
    <x v="2"/>
    <n v="108.8"/>
    <x v="4"/>
    <x v="508"/>
  </r>
  <r>
    <x v="2405"/>
    <x v="4"/>
    <x v="3"/>
    <x v="0"/>
    <x v="0"/>
    <n v="18"/>
    <x v="2207"/>
    <s v="3 week"/>
    <n v="28.5"/>
    <x v="4"/>
    <n v="66.5"/>
    <x v="1"/>
    <n v="128.1"/>
    <x v="4"/>
    <x v="98"/>
  </r>
  <r>
    <x v="2406"/>
    <x v="4"/>
    <x v="3"/>
    <x v="0"/>
    <x v="5"/>
    <n v="45"/>
    <x v="2208"/>
    <s v="7 week"/>
    <n v="37.299999999999997"/>
    <x v="0"/>
    <n v="82.7"/>
    <x v="4"/>
    <n v="128.6"/>
    <x v="4"/>
    <x v="511"/>
  </r>
  <r>
    <x v="2407"/>
    <x v="3"/>
    <x v="2"/>
    <x v="0"/>
    <x v="0"/>
    <n v="13"/>
    <x v="2209"/>
    <s v="2 week"/>
    <n v="33.5"/>
    <x v="0"/>
    <n v="64.5"/>
    <x v="3"/>
    <n v="19.899999999999999"/>
    <x v="5"/>
    <x v="460"/>
  </r>
  <r>
    <x v="2408"/>
    <x v="3"/>
    <x v="4"/>
    <x v="1"/>
    <x v="2"/>
    <n v="34"/>
    <x v="2210"/>
    <s v="5 week"/>
    <n v="18.399999999999999"/>
    <x v="2"/>
    <n v="47.5"/>
    <x v="2"/>
    <n v="147.80000000000001"/>
    <x v="1"/>
    <x v="656"/>
  </r>
  <r>
    <x v="2409"/>
    <x v="1"/>
    <x v="2"/>
    <x v="1"/>
    <x v="5"/>
    <n v="51"/>
    <x v="2211"/>
    <s v="8 week"/>
    <n v="32.700000000000003"/>
    <x v="0"/>
    <n v="68.7"/>
    <x v="1"/>
    <n v="177.5"/>
    <x v="3"/>
    <x v="576"/>
  </r>
  <r>
    <x v="2410"/>
    <x v="1"/>
    <x v="1"/>
    <x v="1"/>
    <x v="2"/>
    <n v="3"/>
    <x v="2212"/>
    <s v="1 week"/>
    <n v="18.899999999999999"/>
    <x v="2"/>
    <n v="51.6"/>
    <x v="2"/>
    <n v="161.1"/>
    <x v="3"/>
    <x v="969"/>
  </r>
  <r>
    <x v="2411"/>
    <x v="4"/>
    <x v="1"/>
    <x v="1"/>
    <x v="2"/>
    <n v="12"/>
    <x v="2213"/>
    <s v="2 week"/>
    <n v="22.4"/>
    <x v="3"/>
    <n v="50.4"/>
    <x v="2"/>
    <n v="40.299999999999997"/>
    <x v="0"/>
    <x v="228"/>
  </r>
  <r>
    <x v="2412"/>
    <x v="2"/>
    <x v="0"/>
    <x v="1"/>
    <x v="4"/>
    <n v="55"/>
    <x v="2008"/>
    <s v="8 week"/>
    <n v="36.200000000000003"/>
    <x v="0"/>
    <n v="52.2"/>
    <x v="2"/>
    <n v="43.4"/>
    <x v="0"/>
    <x v="222"/>
  </r>
  <r>
    <x v="2413"/>
    <x v="0"/>
    <x v="1"/>
    <x v="0"/>
    <x v="2"/>
    <n v="34"/>
    <x v="2214"/>
    <s v="5 week"/>
    <n v="38.6"/>
    <x v="0"/>
    <n v="54.8"/>
    <x v="2"/>
    <n v="34.1"/>
    <x v="5"/>
    <x v="505"/>
  </r>
  <r>
    <x v="2414"/>
    <x v="1"/>
    <x v="0"/>
    <x v="2"/>
    <x v="5"/>
    <n v="36"/>
    <x v="2215"/>
    <s v="6 week"/>
    <n v="16.8"/>
    <x v="2"/>
    <n v="75.7"/>
    <x v="1"/>
    <n v="87.6"/>
    <x v="2"/>
    <x v="521"/>
  </r>
  <r>
    <x v="2415"/>
    <x v="4"/>
    <x v="3"/>
    <x v="1"/>
    <x v="4"/>
    <n v="57"/>
    <x v="2216"/>
    <s v="9 week"/>
    <n v="18.7"/>
    <x v="2"/>
    <n v="78.2"/>
    <x v="1"/>
    <n v="27.1"/>
    <x v="5"/>
    <x v="493"/>
  </r>
  <r>
    <x v="2416"/>
    <x v="1"/>
    <x v="3"/>
    <x v="2"/>
    <x v="1"/>
    <n v="31"/>
    <x v="2217"/>
    <s v="5 week"/>
    <n v="30.7"/>
    <x v="4"/>
    <n v="66.5"/>
    <x v="1"/>
    <n v="182.3"/>
    <x v="3"/>
    <x v="206"/>
  </r>
  <r>
    <x v="2417"/>
    <x v="1"/>
    <x v="3"/>
    <x v="1"/>
    <x v="1"/>
    <n v="27"/>
    <x v="2218"/>
    <s v="4 week"/>
    <n v="28.2"/>
    <x v="4"/>
    <n v="45.2"/>
    <x v="2"/>
    <n v="33"/>
    <x v="5"/>
    <x v="460"/>
  </r>
  <r>
    <x v="2418"/>
    <x v="2"/>
    <x v="1"/>
    <x v="2"/>
    <x v="0"/>
    <n v="31"/>
    <x v="2219"/>
    <s v="5 week"/>
    <n v="24.1"/>
    <x v="1"/>
    <n v="65.900000000000006"/>
    <x v="1"/>
    <n v="38.700000000000003"/>
    <x v="5"/>
    <x v="640"/>
  </r>
  <r>
    <x v="2419"/>
    <x v="0"/>
    <x v="1"/>
    <x v="1"/>
    <x v="2"/>
    <n v="38"/>
    <x v="2220"/>
    <s v="6 week"/>
    <n v="17.7"/>
    <x v="2"/>
    <n v="54.1"/>
    <x v="2"/>
    <n v="164.3"/>
    <x v="3"/>
    <x v="34"/>
  </r>
  <r>
    <x v="2420"/>
    <x v="0"/>
    <x v="3"/>
    <x v="2"/>
    <x v="3"/>
    <n v="60"/>
    <x v="2221"/>
    <s v="9 week"/>
    <n v="23.9"/>
    <x v="3"/>
    <n v="87.5"/>
    <x v="4"/>
    <n v="189.8"/>
    <x v="3"/>
    <x v="192"/>
  </r>
  <r>
    <x v="2421"/>
    <x v="3"/>
    <x v="4"/>
    <x v="1"/>
    <x v="4"/>
    <n v="33"/>
    <x v="2222"/>
    <s v="5 week"/>
    <n v="27.3"/>
    <x v="1"/>
    <n v="66.400000000000006"/>
    <x v="1"/>
    <n v="188.4"/>
    <x v="3"/>
    <x v="764"/>
  </r>
  <r>
    <x v="2422"/>
    <x v="0"/>
    <x v="0"/>
    <x v="1"/>
    <x v="2"/>
    <n v="33"/>
    <x v="1906"/>
    <s v="5 week"/>
    <n v="22.8"/>
    <x v="3"/>
    <n v="38.299999999999997"/>
    <x v="0"/>
    <n v="19.899999999999999"/>
    <x v="5"/>
    <x v="142"/>
  </r>
  <r>
    <x v="2423"/>
    <x v="2"/>
    <x v="2"/>
    <x v="2"/>
    <x v="1"/>
    <n v="45"/>
    <x v="2223"/>
    <s v="7 week"/>
    <n v="17.899999999999999"/>
    <x v="2"/>
    <n v="53.9"/>
    <x v="2"/>
    <n v="25"/>
    <x v="5"/>
    <x v="446"/>
  </r>
  <r>
    <x v="2424"/>
    <x v="4"/>
    <x v="2"/>
    <x v="1"/>
    <x v="3"/>
    <n v="31"/>
    <x v="2224"/>
    <s v="5 week"/>
    <n v="23.2"/>
    <x v="3"/>
    <n v="31.7"/>
    <x v="0"/>
    <n v="84"/>
    <x v="2"/>
    <x v="367"/>
  </r>
  <r>
    <x v="2425"/>
    <x v="4"/>
    <x v="2"/>
    <x v="1"/>
    <x v="1"/>
    <n v="15"/>
    <x v="2225"/>
    <s v="3 week"/>
    <n v="16.8"/>
    <x v="2"/>
    <n v="32.1"/>
    <x v="0"/>
    <n v="138.1"/>
    <x v="1"/>
    <x v="970"/>
  </r>
  <r>
    <x v="2426"/>
    <x v="3"/>
    <x v="2"/>
    <x v="1"/>
    <x v="2"/>
    <n v="22"/>
    <x v="2226"/>
    <s v="4 week"/>
    <n v="28.8"/>
    <x v="4"/>
    <n v="65.2"/>
    <x v="1"/>
    <n v="40.4"/>
    <x v="0"/>
    <x v="971"/>
  </r>
  <r>
    <x v="2427"/>
    <x v="1"/>
    <x v="4"/>
    <x v="2"/>
    <x v="1"/>
    <n v="50"/>
    <x v="2227"/>
    <s v="8 week"/>
    <n v="20.5"/>
    <x v="3"/>
    <n v="78.8"/>
    <x v="1"/>
    <n v="57.2"/>
    <x v="0"/>
    <x v="584"/>
  </r>
  <r>
    <x v="2428"/>
    <x v="1"/>
    <x v="4"/>
    <x v="1"/>
    <x v="1"/>
    <n v="11"/>
    <x v="2228"/>
    <s v="2 week"/>
    <n v="35.6"/>
    <x v="0"/>
    <n v="43.3"/>
    <x v="0"/>
    <n v="145.30000000000001"/>
    <x v="1"/>
    <x v="972"/>
  </r>
  <r>
    <x v="2429"/>
    <x v="2"/>
    <x v="3"/>
    <x v="0"/>
    <x v="3"/>
    <n v="23"/>
    <x v="2229"/>
    <s v="4 week"/>
    <n v="19.5"/>
    <x v="2"/>
    <n v="47.1"/>
    <x v="2"/>
    <n v="151.9"/>
    <x v="1"/>
    <x v="720"/>
  </r>
  <r>
    <x v="2430"/>
    <x v="0"/>
    <x v="2"/>
    <x v="2"/>
    <x v="0"/>
    <n v="27"/>
    <x v="2230"/>
    <s v="4 week"/>
    <n v="19.3"/>
    <x v="2"/>
    <n v="47.1"/>
    <x v="2"/>
    <n v="164.2"/>
    <x v="3"/>
    <x v="973"/>
  </r>
  <r>
    <x v="2431"/>
    <x v="1"/>
    <x v="4"/>
    <x v="2"/>
    <x v="4"/>
    <n v="14"/>
    <x v="2231"/>
    <s v="2 week"/>
    <n v="20.9"/>
    <x v="3"/>
    <n v="49.4"/>
    <x v="2"/>
    <n v="34.4"/>
    <x v="5"/>
    <x v="974"/>
  </r>
  <r>
    <x v="2432"/>
    <x v="0"/>
    <x v="1"/>
    <x v="0"/>
    <x v="6"/>
    <n v="40"/>
    <x v="448"/>
    <s v="6 week"/>
    <n v="27.4"/>
    <x v="1"/>
    <n v="58.1"/>
    <x v="3"/>
    <n v="195.4"/>
    <x v="3"/>
    <x v="767"/>
  </r>
  <r>
    <x v="2433"/>
    <x v="1"/>
    <x v="3"/>
    <x v="1"/>
    <x v="0"/>
    <n v="27"/>
    <x v="2232"/>
    <s v="4 week"/>
    <n v="17.399999999999999"/>
    <x v="2"/>
    <n v="43.6"/>
    <x v="0"/>
    <n v="164.8"/>
    <x v="3"/>
    <x v="109"/>
  </r>
  <r>
    <x v="2434"/>
    <x v="2"/>
    <x v="0"/>
    <x v="0"/>
    <x v="5"/>
    <n v="46"/>
    <x v="2233"/>
    <s v="7 week"/>
    <n v="19.8"/>
    <x v="2"/>
    <n v="81.2"/>
    <x v="4"/>
    <n v="17"/>
    <x v="5"/>
    <x v="49"/>
  </r>
  <r>
    <x v="2435"/>
    <x v="0"/>
    <x v="3"/>
    <x v="0"/>
    <x v="0"/>
    <n v="28"/>
    <x v="2234"/>
    <s v="4 week"/>
    <n v="35.799999999999997"/>
    <x v="0"/>
    <n v="77.400000000000006"/>
    <x v="1"/>
    <n v="191.6"/>
    <x v="3"/>
    <x v="511"/>
  </r>
  <r>
    <x v="2436"/>
    <x v="3"/>
    <x v="3"/>
    <x v="1"/>
    <x v="5"/>
    <n v="51"/>
    <x v="1409"/>
    <s v="8 week"/>
    <n v="32.299999999999997"/>
    <x v="0"/>
    <n v="73.900000000000006"/>
    <x v="1"/>
    <n v="67.7"/>
    <x v="0"/>
    <x v="634"/>
  </r>
  <r>
    <x v="2437"/>
    <x v="3"/>
    <x v="0"/>
    <x v="1"/>
    <x v="4"/>
    <n v="44"/>
    <x v="2235"/>
    <s v="7 week"/>
    <n v="16.899999999999999"/>
    <x v="2"/>
    <n v="44.3"/>
    <x v="0"/>
    <n v="174.9"/>
    <x v="3"/>
    <x v="218"/>
  </r>
  <r>
    <x v="2438"/>
    <x v="3"/>
    <x v="2"/>
    <x v="2"/>
    <x v="1"/>
    <n v="13"/>
    <x v="2236"/>
    <s v="2 week"/>
    <n v="19.2"/>
    <x v="2"/>
    <n v="56.2"/>
    <x v="3"/>
    <n v="125.1"/>
    <x v="4"/>
    <x v="975"/>
  </r>
  <r>
    <x v="2439"/>
    <x v="2"/>
    <x v="1"/>
    <x v="1"/>
    <x v="4"/>
    <n v="2"/>
    <x v="2237"/>
    <s v="1 week"/>
    <n v="21.8"/>
    <x v="3"/>
    <n v="80.8"/>
    <x v="4"/>
    <n v="152.9"/>
    <x v="1"/>
    <x v="731"/>
  </r>
  <r>
    <x v="2440"/>
    <x v="1"/>
    <x v="4"/>
    <x v="0"/>
    <x v="2"/>
    <n v="38"/>
    <x v="2238"/>
    <s v="6 week"/>
    <n v="25.9"/>
    <x v="1"/>
    <n v="80.900000000000006"/>
    <x v="4"/>
    <n v="65.099999999999994"/>
    <x v="0"/>
    <x v="463"/>
  </r>
  <r>
    <x v="2441"/>
    <x v="3"/>
    <x v="1"/>
    <x v="0"/>
    <x v="4"/>
    <n v="22"/>
    <x v="2239"/>
    <s v="4 week"/>
    <n v="36.700000000000003"/>
    <x v="0"/>
    <n v="46.5"/>
    <x v="2"/>
    <n v="34.5"/>
    <x v="5"/>
    <x v="534"/>
  </r>
  <r>
    <x v="2442"/>
    <x v="0"/>
    <x v="1"/>
    <x v="1"/>
    <x v="4"/>
    <n v="33"/>
    <x v="2240"/>
    <s v="5 week"/>
    <n v="19.2"/>
    <x v="2"/>
    <n v="69"/>
    <x v="1"/>
    <n v="169.6"/>
    <x v="3"/>
    <x v="505"/>
  </r>
  <r>
    <x v="2443"/>
    <x v="2"/>
    <x v="2"/>
    <x v="0"/>
    <x v="4"/>
    <n v="8"/>
    <x v="2241"/>
    <s v="2 week"/>
    <n v="26.7"/>
    <x v="1"/>
    <n v="41"/>
    <x v="0"/>
    <n v="54.4"/>
    <x v="0"/>
    <x v="976"/>
  </r>
  <r>
    <x v="2444"/>
    <x v="4"/>
    <x v="4"/>
    <x v="1"/>
    <x v="4"/>
    <n v="22"/>
    <x v="2242"/>
    <s v="4 week"/>
    <n v="26"/>
    <x v="1"/>
    <n v="80"/>
    <x v="1"/>
    <n v="198.8"/>
    <x v="3"/>
    <x v="326"/>
  </r>
  <r>
    <x v="2445"/>
    <x v="4"/>
    <x v="4"/>
    <x v="1"/>
    <x v="5"/>
    <n v="57"/>
    <x v="2243"/>
    <s v="9 week"/>
    <n v="19.5"/>
    <x v="2"/>
    <n v="30.7"/>
    <x v="0"/>
    <n v="190.2"/>
    <x v="3"/>
    <x v="129"/>
  </r>
  <r>
    <x v="2446"/>
    <x v="3"/>
    <x v="4"/>
    <x v="0"/>
    <x v="6"/>
    <n v="56"/>
    <x v="2244"/>
    <s v="8 week"/>
    <n v="20.3"/>
    <x v="3"/>
    <n v="76.099999999999994"/>
    <x v="1"/>
    <n v="162.69999999999999"/>
    <x v="3"/>
    <x v="785"/>
  </r>
  <r>
    <x v="2447"/>
    <x v="4"/>
    <x v="1"/>
    <x v="1"/>
    <x v="7"/>
    <n v="26"/>
    <x v="2245"/>
    <s v="4 week"/>
    <n v="24.2"/>
    <x v="1"/>
    <n v="69"/>
    <x v="1"/>
    <n v="173.9"/>
    <x v="3"/>
    <x v="497"/>
  </r>
  <r>
    <x v="2448"/>
    <x v="3"/>
    <x v="2"/>
    <x v="0"/>
    <x v="4"/>
    <n v="8"/>
    <x v="2246"/>
    <s v="2 week"/>
    <n v="32.5"/>
    <x v="0"/>
    <n v="42.8"/>
    <x v="0"/>
    <n v="158.6"/>
    <x v="1"/>
    <x v="976"/>
  </r>
  <r>
    <x v="2449"/>
    <x v="0"/>
    <x v="4"/>
    <x v="2"/>
    <x v="2"/>
    <n v="4"/>
    <x v="2247"/>
    <s v="1 week"/>
    <n v="23.7"/>
    <x v="3"/>
    <n v="50.3"/>
    <x v="2"/>
    <n v="42.2"/>
    <x v="0"/>
    <x v="755"/>
  </r>
  <r>
    <x v="2450"/>
    <x v="4"/>
    <x v="3"/>
    <x v="2"/>
    <x v="4"/>
    <n v="26"/>
    <x v="2248"/>
    <s v="4 week"/>
    <n v="22.2"/>
    <x v="3"/>
    <n v="51.3"/>
    <x v="2"/>
    <n v="137.6"/>
    <x v="1"/>
    <x v="977"/>
  </r>
  <r>
    <x v="2451"/>
    <x v="3"/>
    <x v="2"/>
    <x v="1"/>
    <x v="1"/>
    <n v="34"/>
    <x v="425"/>
    <s v="5 week"/>
    <n v="16.2"/>
    <x v="2"/>
    <n v="78.5"/>
    <x v="1"/>
    <n v="141.6"/>
    <x v="1"/>
    <x v="203"/>
  </r>
  <r>
    <x v="2452"/>
    <x v="1"/>
    <x v="4"/>
    <x v="2"/>
    <x v="4"/>
    <n v="21"/>
    <x v="2249"/>
    <s v="3 week"/>
    <n v="39.299999999999997"/>
    <x v="0"/>
    <n v="61.4"/>
    <x v="3"/>
    <n v="148.9"/>
    <x v="1"/>
    <x v="978"/>
  </r>
  <r>
    <x v="2453"/>
    <x v="1"/>
    <x v="3"/>
    <x v="0"/>
    <x v="2"/>
    <n v="3"/>
    <x v="2250"/>
    <s v="1 week"/>
    <n v="19.899999999999999"/>
    <x v="2"/>
    <n v="35.9"/>
    <x v="0"/>
    <n v="106"/>
    <x v="4"/>
    <x v="717"/>
  </r>
  <r>
    <x v="2454"/>
    <x v="1"/>
    <x v="3"/>
    <x v="2"/>
    <x v="7"/>
    <n v="31"/>
    <x v="2251"/>
    <s v="5 week"/>
    <n v="18.899999999999999"/>
    <x v="2"/>
    <n v="64.400000000000006"/>
    <x v="3"/>
    <n v="66.099999999999994"/>
    <x v="0"/>
    <x v="251"/>
  </r>
  <r>
    <x v="2455"/>
    <x v="4"/>
    <x v="4"/>
    <x v="2"/>
    <x v="1"/>
    <n v="27"/>
    <x v="2252"/>
    <s v="4 week"/>
    <n v="26.3"/>
    <x v="1"/>
    <n v="36.5"/>
    <x v="0"/>
    <n v="46.4"/>
    <x v="0"/>
    <x v="281"/>
  </r>
  <r>
    <x v="2456"/>
    <x v="0"/>
    <x v="2"/>
    <x v="1"/>
    <x v="3"/>
    <n v="32"/>
    <x v="2253"/>
    <s v="5 week"/>
    <n v="17.8"/>
    <x v="2"/>
    <n v="83.5"/>
    <x v="4"/>
    <n v="132.19999999999999"/>
    <x v="1"/>
    <x v="604"/>
  </r>
  <r>
    <x v="2457"/>
    <x v="4"/>
    <x v="0"/>
    <x v="2"/>
    <x v="1"/>
    <n v="48"/>
    <x v="2170"/>
    <s v="7 week"/>
    <n v="37.700000000000003"/>
    <x v="0"/>
    <n v="55.5"/>
    <x v="3"/>
    <n v="141.4"/>
    <x v="1"/>
    <x v="111"/>
  </r>
  <r>
    <x v="2458"/>
    <x v="3"/>
    <x v="4"/>
    <x v="0"/>
    <x v="4"/>
    <n v="58"/>
    <x v="2254"/>
    <s v="9 week"/>
    <n v="16.8"/>
    <x v="2"/>
    <n v="84.4"/>
    <x v="4"/>
    <n v="112.9"/>
    <x v="4"/>
    <x v="373"/>
  </r>
  <r>
    <x v="2459"/>
    <x v="0"/>
    <x v="2"/>
    <x v="1"/>
    <x v="4"/>
    <n v="21"/>
    <x v="2255"/>
    <s v="3 week"/>
    <n v="32.299999999999997"/>
    <x v="0"/>
    <n v="73.400000000000006"/>
    <x v="1"/>
    <n v="138.1"/>
    <x v="1"/>
    <x v="328"/>
  </r>
  <r>
    <x v="2460"/>
    <x v="1"/>
    <x v="1"/>
    <x v="0"/>
    <x v="1"/>
    <n v="2"/>
    <x v="1078"/>
    <s v="1 week"/>
    <n v="34.799999999999997"/>
    <x v="0"/>
    <n v="78.599999999999994"/>
    <x v="1"/>
    <n v="58.1"/>
    <x v="0"/>
    <x v="979"/>
  </r>
  <r>
    <x v="2461"/>
    <x v="2"/>
    <x v="0"/>
    <x v="0"/>
    <x v="1"/>
    <n v="60"/>
    <x v="2256"/>
    <s v="9 week"/>
    <n v="32.1"/>
    <x v="0"/>
    <n v="85.2"/>
    <x v="4"/>
    <n v="50.5"/>
    <x v="0"/>
    <x v="565"/>
  </r>
  <r>
    <x v="2462"/>
    <x v="2"/>
    <x v="3"/>
    <x v="1"/>
    <x v="4"/>
    <n v="35"/>
    <x v="2257"/>
    <s v="5 week"/>
    <n v="23"/>
    <x v="3"/>
    <n v="85.8"/>
    <x v="4"/>
    <n v="44"/>
    <x v="0"/>
    <x v="522"/>
  </r>
  <r>
    <x v="2463"/>
    <x v="2"/>
    <x v="3"/>
    <x v="0"/>
    <x v="4"/>
    <n v="20"/>
    <x v="2258"/>
    <s v="3 week"/>
    <n v="23.5"/>
    <x v="3"/>
    <n v="75.400000000000006"/>
    <x v="1"/>
    <n v="56.8"/>
    <x v="0"/>
    <x v="980"/>
  </r>
  <r>
    <x v="2464"/>
    <x v="2"/>
    <x v="4"/>
    <x v="1"/>
    <x v="1"/>
    <n v="58"/>
    <x v="1715"/>
    <s v="9 week"/>
    <n v="38.5"/>
    <x v="0"/>
    <n v="35.5"/>
    <x v="0"/>
    <n v="100.7"/>
    <x v="4"/>
    <x v="381"/>
  </r>
  <r>
    <x v="2465"/>
    <x v="0"/>
    <x v="2"/>
    <x v="1"/>
    <x v="1"/>
    <n v="11"/>
    <x v="995"/>
    <s v="2 week"/>
    <n v="21.2"/>
    <x v="3"/>
    <n v="84.3"/>
    <x v="4"/>
    <n v="75.3"/>
    <x v="2"/>
    <x v="376"/>
  </r>
  <r>
    <x v="2466"/>
    <x v="3"/>
    <x v="2"/>
    <x v="0"/>
    <x v="0"/>
    <n v="28"/>
    <x v="2259"/>
    <s v="4 week"/>
    <n v="36.9"/>
    <x v="0"/>
    <n v="59.7"/>
    <x v="3"/>
    <n v="124.8"/>
    <x v="4"/>
    <x v="152"/>
  </r>
  <r>
    <x v="2467"/>
    <x v="3"/>
    <x v="4"/>
    <x v="0"/>
    <x v="7"/>
    <n v="8"/>
    <x v="2260"/>
    <s v="2 week"/>
    <n v="28.8"/>
    <x v="4"/>
    <n v="56.8"/>
    <x v="3"/>
    <n v="42"/>
    <x v="0"/>
    <x v="454"/>
  </r>
  <r>
    <x v="2468"/>
    <x v="4"/>
    <x v="2"/>
    <x v="2"/>
    <x v="2"/>
    <n v="20"/>
    <x v="2261"/>
    <s v="3 week"/>
    <n v="36.4"/>
    <x v="0"/>
    <n v="49.8"/>
    <x v="2"/>
    <n v="116.3"/>
    <x v="4"/>
    <x v="504"/>
  </r>
  <r>
    <x v="2469"/>
    <x v="0"/>
    <x v="2"/>
    <x v="2"/>
    <x v="4"/>
    <n v="11"/>
    <x v="2262"/>
    <s v="2 week"/>
    <n v="28.9"/>
    <x v="4"/>
    <n v="50.5"/>
    <x v="2"/>
    <n v="29.9"/>
    <x v="5"/>
    <x v="981"/>
  </r>
  <r>
    <x v="2470"/>
    <x v="1"/>
    <x v="2"/>
    <x v="0"/>
    <x v="4"/>
    <n v="27"/>
    <x v="2263"/>
    <s v="4 week"/>
    <n v="17"/>
    <x v="2"/>
    <n v="84.8"/>
    <x v="4"/>
    <n v="148.69999999999999"/>
    <x v="1"/>
    <x v="172"/>
  </r>
  <r>
    <x v="2471"/>
    <x v="0"/>
    <x v="0"/>
    <x v="2"/>
    <x v="3"/>
    <n v="48"/>
    <x v="639"/>
    <s v="7 week"/>
    <n v="36"/>
    <x v="0"/>
    <n v="37.700000000000003"/>
    <x v="0"/>
    <n v="84.1"/>
    <x v="2"/>
    <x v="297"/>
  </r>
  <r>
    <x v="2472"/>
    <x v="0"/>
    <x v="2"/>
    <x v="1"/>
    <x v="4"/>
    <n v="26"/>
    <x v="2264"/>
    <s v="4 week"/>
    <n v="29.7"/>
    <x v="4"/>
    <n v="72.8"/>
    <x v="1"/>
    <n v="104.2"/>
    <x v="4"/>
    <x v="415"/>
  </r>
  <r>
    <x v="2473"/>
    <x v="2"/>
    <x v="4"/>
    <x v="0"/>
    <x v="0"/>
    <n v="43"/>
    <x v="780"/>
    <s v="7 week"/>
    <n v="15.4"/>
    <x v="2"/>
    <n v="84.5"/>
    <x v="4"/>
    <n v="18.7"/>
    <x v="5"/>
    <x v="590"/>
  </r>
  <r>
    <x v="2474"/>
    <x v="3"/>
    <x v="3"/>
    <x v="1"/>
    <x v="0"/>
    <n v="9"/>
    <x v="2265"/>
    <s v="2 week"/>
    <n v="34.299999999999997"/>
    <x v="0"/>
    <n v="70.400000000000006"/>
    <x v="1"/>
    <n v="12.3"/>
    <x v="5"/>
    <x v="721"/>
  </r>
  <r>
    <x v="2475"/>
    <x v="3"/>
    <x v="3"/>
    <x v="2"/>
    <x v="2"/>
    <n v="40"/>
    <x v="2266"/>
    <s v="6 week"/>
    <n v="29.5"/>
    <x v="4"/>
    <n v="44.3"/>
    <x v="0"/>
    <n v="20.6"/>
    <x v="5"/>
    <x v="774"/>
  </r>
  <r>
    <x v="2476"/>
    <x v="1"/>
    <x v="2"/>
    <x v="1"/>
    <x v="2"/>
    <n v="4"/>
    <x v="2267"/>
    <s v="1 week"/>
    <n v="34.5"/>
    <x v="0"/>
    <n v="85"/>
    <x v="4"/>
    <n v="44.7"/>
    <x v="0"/>
    <x v="982"/>
  </r>
  <r>
    <x v="2477"/>
    <x v="2"/>
    <x v="4"/>
    <x v="2"/>
    <x v="1"/>
    <n v="37"/>
    <x v="2253"/>
    <s v="6 week"/>
    <n v="23.9"/>
    <x v="3"/>
    <n v="87.1"/>
    <x v="4"/>
    <n v="196.2"/>
    <x v="3"/>
    <x v="18"/>
  </r>
  <r>
    <x v="2478"/>
    <x v="1"/>
    <x v="4"/>
    <x v="2"/>
    <x v="1"/>
    <n v="49"/>
    <x v="2268"/>
    <s v="7 week"/>
    <n v="28.5"/>
    <x v="4"/>
    <n v="48.9"/>
    <x v="2"/>
    <n v="65.400000000000006"/>
    <x v="0"/>
    <x v="199"/>
  </r>
  <r>
    <x v="2479"/>
    <x v="4"/>
    <x v="2"/>
    <x v="1"/>
    <x v="2"/>
    <n v="29"/>
    <x v="2269"/>
    <s v="5 week"/>
    <n v="19.899999999999999"/>
    <x v="2"/>
    <n v="34.799999999999997"/>
    <x v="0"/>
    <n v="153.19999999999999"/>
    <x v="1"/>
    <x v="4"/>
  </r>
  <r>
    <x v="2480"/>
    <x v="3"/>
    <x v="2"/>
    <x v="1"/>
    <x v="4"/>
    <n v="28"/>
    <x v="2270"/>
    <s v="4 week"/>
    <n v="30"/>
    <x v="4"/>
    <n v="78.599999999999994"/>
    <x v="1"/>
    <n v="42.4"/>
    <x v="0"/>
    <x v="388"/>
  </r>
  <r>
    <x v="2481"/>
    <x v="0"/>
    <x v="2"/>
    <x v="1"/>
    <x v="2"/>
    <n v="22"/>
    <x v="2271"/>
    <s v="4 week"/>
    <n v="17.399999999999999"/>
    <x v="2"/>
    <n v="88.3"/>
    <x v="4"/>
    <n v="193"/>
    <x v="3"/>
    <x v="200"/>
  </r>
  <r>
    <x v="2482"/>
    <x v="3"/>
    <x v="2"/>
    <x v="0"/>
    <x v="5"/>
    <n v="37"/>
    <x v="2272"/>
    <s v="6 week"/>
    <n v="33.799999999999997"/>
    <x v="0"/>
    <n v="56.5"/>
    <x v="3"/>
    <n v="107.4"/>
    <x v="4"/>
    <x v="652"/>
  </r>
  <r>
    <x v="2483"/>
    <x v="2"/>
    <x v="4"/>
    <x v="0"/>
    <x v="0"/>
    <n v="29"/>
    <x v="2253"/>
    <s v="5 week"/>
    <n v="27.1"/>
    <x v="1"/>
    <n v="44.6"/>
    <x v="0"/>
    <n v="51.8"/>
    <x v="0"/>
    <x v="287"/>
  </r>
  <r>
    <x v="2484"/>
    <x v="1"/>
    <x v="3"/>
    <x v="1"/>
    <x v="0"/>
    <n v="41"/>
    <x v="2273"/>
    <s v="6 week"/>
    <n v="28.1"/>
    <x v="4"/>
    <n v="33.5"/>
    <x v="0"/>
    <n v="29.5"/>
    <x v="5"/>
    <x v="326"/>
  </r>
  <r>
    <x v="2485"/>
    <x v="2"/>
    <x v="1"/>
    <x v="1"/>
    <x v="3"/>
    <n v="57"/>
    <x v="133"/>
    <s v="9 week"/>
    <n v="20.5"/>
    <x v="3"/>
    <n v="58"/>
    <x v="3"/>
    <n v="150.9"/>
    <x v="1"/>
    <x v="92"/>
  </r>
  <r>
    <x v="2486"/>
    <x v="0"/>
    <x v="3"/>
    <x v="0"/>
    <x v="0"/>
    <n v="45"/>
    <x v="2274"/>
    <s v="7 week"/>
    <n v="36.9"/>
    <x v="0"/>
    <n v="60.1"/>
    <x v="3"/>
    <n v="172.5"/>
    <x v="3"/>
    <x v="114"/>
  </r>
  <r>
    <x v="2487"/>
    <x v="4"/>
    <x v="2"/>
    <x v="1"/>
    <x v="0"/>
    <n v="31"/>
    <x v="1961"/>
    <s v="5 week"/>
    <n v="31.9"/>
    <x v="4"/>
    <n v="85.8"/>
    <x v="4"/>
    <n v="170.5"/>
    <x v="3"/>
    <x v="241"/>
  </r>
  <r>
    <x v="2488"/>
    <x v="4"/>
    <x v="4"/>
    <x v="2"/>
    <x v="6"/>
    <n v="5"/>
    <x v="2275"/>
    <s v="1 week"/>
    <n v="21.6"/>
    <x v="3"/>
    <n v="62.2"/>
    <x v="3"/>
    <n v="82.4"/>
    <x v="2"/>
    <x v="983"/>
  </r>
  <r>
    <x v="2489"/>
    <x v="0"/>
    <x v="2"/>
    <x v="0"/>
    <x v="6"/>
    <n v="26"/>
    <x v="2276"/>
    <s v="4 week"/>
    <n v="21.6"/>
    <x v="3"/>
    <n v="52.6"/>
    <x v="2"/>
    <n v="110.8"/>
    <x v="4"/>
    <x v="15"/>
  </r>
  <r>
    <x v="2490"/>
    <x v="4"/>
    <x v="1"/>
    <x v="1"/>
    <x v="1"/>
    <n v="48"/>
    <x v="2277"/>
    <s v="7 week"/>
    <n v="16.899999999999999"/>
    <x v="2"/>
    <n v="71.2"/>
    <x v="1"/>
    <n v="96.7"/>
    <x v="2"/>
    <x v="162"/>
  </r>
  <r>
    <x v="2491"/>
    <x v="4"/>
    <x v="0"/>
    <x v="1"/>
    <x v="2"/>
    <n v="27"/>
    <x v="2278"/>
    <s v="4 week"/>
    <n v="31.2"/>
    <x v="4"/>
    <n v="56"/>
    <x v="3"/>
    <n v="160"/>
    <x v="1"/>
    <x v="872"/>
  </r>
  <r>
    <x v="2492"/>
    <x v="0"/>
    <x v="2"/>
    <x v="1"/>
    <x v="7"/>
    <n v="58"/>
    <x v="2279"/>
    <s v="9 week"/>
    <n v="22.4"/>
    <x v="3"/>
    <n v="67"/>
    <x v="1"/>
    <n v="111.9"/>
    <x v="4"/>
    <x v="307"/>
  </r>
  <r>
    <x v="2493"/>
    <x v="4"/>
    <x v="3"/>
    <x v="2"/>
    <x v="0"/>
    <n v="4"/>
    <x v="2280"/>
    <s v="1 week"/>
    <n v="35.1"/>
    <x v="0"/>
    <n v="60.7"/>
    <x v="3"/>
    <n v="101.2"/>
    <x v="4"/>
    <x v="984"/>
  </r>
  <r>
    <x v="2494"/>
    <x v="1"/>
    <x v="3"/>
    <x v="2"/>
    <x v="1"/>
    <n v="55"/>
    <x v="2281"/>
    <s v="8 week"/>
    <n v="15.2"/>
    <x v="2"/>
    <n v="44.6"/>
    <x v="0"/>
    <n v="86.6"/>
    <x v="2"/>
    <x v="205"/>
  </r>
  <r>
    <x v="2495"/>
    <x v="2"/>
    <x v="0"/>
    <x v="1"/>
    <x v="2"/>
    <n v="47"/>
    <x v="2282"/>
    <s v="7 week"/>
    <n v="31.6"/>
    <x v="4"/>
    <n v="52.6"/>
    <x v="2"/>
    <n v="129.4"/>
    <x v="4"/>
    <x v="78"/>
  </r>
  <r>
    <x v="2496"/>
    <x v="3"/>
    <x v="2"/>
    <x v="0"/>
    <x v="4"/>
    <n v="31"/>
    <x v="2283"/>
    <s v="5 week"/>
    <n v="18.600000000000001"/>
    <x v="2"/>
    <n v="45.3"/>
    <x v="2"/>
    <n v="71"/>
    <x v="2"/>
    <x v="786"/>
  </r>
  <r>
    <x v="2497"/>
    <x v="3"/>
    <x v="0"/>
    <x v="1"/>
    <x v="2"/>
    <n v="34"/>
    <x v="2284"/>
    <s v="5 week"/>
    <n v="20.5"/>
    <x v="3"/>
    <n v="31.3"/>
    <x v="0"/>
    <n v="109.9"/>
    <x v="4"/>
    <x v="52"/>
  </r>
  <r>
    <x v="2498"/>
    <x v="3"/>
    <x v="0"/>
    <x v="2"/>
    <x v="0"/>
    <n v="7"/>
    <x v="2285"/>
    <s v="1 week"/>
    <n v="16.7"/>
    <x v="2"/>
    <n v="57.2"/>
    <x v="3"/>
    <n v="68.8"/>
    <x v="0"/>
    <x v="985"/>
  </r>
  <r>
    <x v="2499"/>
    <x v="0"/>
    <x v="4"/>
    <x v="0"/>
    <x v="4"/>
    <n v="12"/>
    <x v="1316"/>
    <s v="2 week"/>
    <n v="32.700000000000003"/>
    <x v="0"/>
    <n v="70.599999999999994"/>
    <x v="1"/>
    <n v="166.8"/>
    <x v="3"/>
    <x v="986"/>
  </r>
  <r>
    <x v="2500"/>
    <x v="0"/>
    <x v="2"/>
    <x v="2"/>
    <x v="0"/>
    <n v="58"/>
    <x v="2286"/>
    <s v="9 week"/>
    <n v="18.399999999999999"/>
    <x v="2"/>
    <n v="78.900000000000006"/>
    <x v="1"/>
    <n v="133"/>
    <x v="1"/>
    <x v="352"/>
  </r>
  <r>
    <x v="2501"/>
    <x v="0"/>
    <x v="4"/>
    <x v="2"/>
    <x v="5"/>
    <n v="7"/>
    <x v="2287"/>
    <s v="1 week"/>
    <n v="26.6"/>
    <x v="1"/>
    <n v="45.8"/>
    <x v="2"/>
    <n v="79.599999999999994"/>
    <x v="2"/>
    <x v="987"/>
  </r>
  <r>
    <x v="2502"/>
    <x v="4"/>
    <x v="3"/>
    <x v="2"/>
    <x v="6"/>
    <n v="22"/>
    <x v="2064"/>
    <s v="4 week"/>
    <n v="20.5"/>
    <x v="3"/>
    <n v="44"/>
    <x v="0"/>
    <n v="182.9"/>
    <x v="3"/>
    <x v="102"/>
  </r>
  <r>
    <x v="2503"/>
    <x v="2"/>
    <x v="1"/>
    <x v="2"/>
    <x v="1"/>
    <n v="56"/>
    <x v="1019"/>
    <s v="8 week"/>
    <n v="31.8"/>
    <x v="4"/>
    <n v="37.4"/>
    <x v="0"/>
    <n v="85.9"/>
    <x v="2"/>
    <x v="292"/>
  </r>
  <r>
    <x v="2504"/>
    <x v="2"/>
    <x v="3"/>
    <x v="1"/>
    <x v="0"/>
    <n v="46"/>
    <x v="2288"/>
    <s v="7 week"/>
    <n v="27"/>
    <x v="1"/>
    <n v="87.8"/>
    <x v="4"/>
    <n v="152.6"/>
    <x v="1"/>
    <x v="855"/>
  </r>
  <r>
    <x v="2505"/>
    <x v="0"/>
    <x v="2"/>
    <x v="0"/>
    <x v="0"/>
    <n v="54"/>
    <x v="2289"/>
    <s v="8 week"/>
    <n v="24.2"/>
    <x v="1"/>
    <n v="51.4"/>
    <x v="2"/>
    <n v="37.4"/>
    <x v="5"/>
    <x v="162"/>
  </r>
  <r>
    <x v="2506"/>
    <x v="1"/>
    <x v="4"/>
    <x v="1"/>
    <x v="4"/>
    <n v="48"/>
    <x v="2290"/>
    <s v="7 week"/>
    <n v="25.4"/>
    <x v="1"/>
    <n v="78.599999999999994"/>
    <x v="1"/>
    <n v="119.9"/>
    <x v="4"/>
    <x v="258"/>
  </r>
  <r>
    <x v="2507"/>
    <x v="1"/>
    <x v="4"/>
    <x v="0"/>
    <x v="2"/>
    <n v="42"/>
    <x v="1577"/>
    <s v="6 week"/>
    <n v="19.8"/>
    <x v="2"/>
    <n v="74.7"/>
    <x v="1"/>
    <n v="21.3"/>
    <x v="5"/>
    <x v="274"/>
  </r>
  <r>
    <x v="2508"/>
    <x v="2"/>
    <x v="0"/>
    <x v="2"/>
    <x v="6"/>
    <n v="18"/>
    <x v="2291"/>
    <s v="3 week"/>
    <n v="37.299999999999997"/>
    <x v="0"/>
    <n v="55.7"/>
    <x v="3"/>
    <n v="30.4"/>
    <x v="5"/>
    <x v="380"/>
  </r>
  <r>
    <x v="2509"/>
    <x v="0"/>
    <x v="4"/>
    <x v="0"/>
    <x v="5"/>
    <n v="18"/>
    <x v="2292"/>
    <s v="3 week"/>
    <n v="16.2"/>
    <x v="2"/>
    <n v="43"/>
    <x v="0"/>
    <n v="58.4"/>
    <x v="0"/>
    <x v="461"/>
  </r>
  <r>
    <x v="2510"/>
    <x v="2"/>
    <x v="3"/>
    <x v="2"/>
    <x v="2"/>
    <n v="11"/>
    <x v="2293"/>
    <s v="2 week"/>
    <n v="29.4"/>
    <x v="4"/>
    <n v="65.7"/>
    <x v="1"/>
    <n v="56.3"/>
    <x v="0"/>
    <x v="391"/>
  </r>
  <r>
    <x v="2511"/>
    <x v="0"/>
    <x v="4"/>
    <x v="1"/>
    <x v="1"/>
    <n v="33"/>
    <x v="2294"/>
    <s v="5 week"/>
    <n v="31.7"/>
    <x v="4"/>
    <n v="83.3"/>
    <x v="4"/>
    <n v="18.600000000000001"/>
    <x v="5"/>
    <x v="534"/>
  </r>
  <r>
    <x v="2512"/>
    <x v="0"/>
    <x v="4"/>
    <x v="2"/>
    <x v="2"/>
    <n v="10"/>
    <x v="2295"/>
    <s v="2 week"/>
    <n v="37.6"/>
    <x v="0"/>
    <n v="65.3"/>
    <x v="1"/>
    <n v="148.69999999999999"/>
    <x v="1"/>
    <x v="273"/>
  </r>
  <r>
    <x v="2513"/>
    <x v="3"/>
    <x v="1"/>
    <x v="1"/>
    <x v="2"/>
    <n v="27"/>
    <x v="2296"/>
    <s v="4 week"/>
    <n v="37.9"/>
    <x v="0"/>
    <n v="45.4"/>
    <x v="2"/>
    <n v="53.6"/>
    <x v="0"/>
    <x v="254"/>
  </r>
  <r>
    <x v="2514"/>
    <x v="3"/>
    <x v="2"/>
    <x v="1"/>
    <x v="0"/>
    <n v="13"/>
    <x v="2297"/>
    <s v="2 week"/>
    <n v="30.1"/>
    <x v="4"/>
    <n v="75.099999999999994"/>
    <x v="1"/>
    <n v="137.19999999999999"/>
    <x v="1"/>
    <x v="847"/>
  </r>
  <r>
    <x v="2515"/>
    <x v="3"/>
    <x v="1"/>
    <x v="0"/>
    <x v="6"/>
    <n v="32"/>
    <x v="2298"/>
    <s v="5 week"/>
    <n v="22.3"/>
    <x v="3"/>
    <n v="89"/>
    <x v="4"/>
    <n v="192.2"/>
    <x v="3"/>
    <x v="43"/>
  </r>
  <r>
    <x v="2516"/>
    <x v="1"/>
    <x v="3"/>
    <x v="2"/>
    <x v="1"/>
    <n v="11"/>
    <x v="2299"/>
    <s v="2 week"/>
    <n v="19.3"/>
    <x v="2"/>
    <n v="30.5"/>
    <x v="0"/>
    <n v="199.4"/>
    <x v="3"/>
    <x v="988"/>
  </r>
  <r>
    <x v="2517"/>
    <x v="2"/>
    <x v="1"/>
    <x v="1"/>
    <x v="3"/>
    <n v="48"/>
    <x v="2300"/>
    <s v="7 week"/>
    <n v="28.6"/>
    <x v="4"/>
    <n v="58"/>
    <x v="3"/>
    <n v="187.5"/>
    <x v="3"/>
    <x v="295"/>
  </r>
  <r>
    <x v="2518"/>
    <x v="3"/>
    <x v="2"/>
    <x v="2"/>
    <x v="2"/>
    <n v="26"/>
    <x v="2301"/>
    <s v="4 week"/>
    <n v="39.1"/>
    <x v="0"/>
    <n v="76.5"/>
    <x v="1"/>
    <n v="94.1"/>
    <x v="2"/>
    <x v="695"/>
  </r>
  <r>
    <x v="2519"/>
    <x v="0"/>
    <x v="4"/>
    <x v="2"/>
    <x v="0"/>
    <n v="4"/>
    <x v="2302"/>
    <s v="1 week"/>
    <n v="16.8"/>
    <x v="2"/>
    <n v="50.6"/>
    <x v="2"/>
    <n v="38.6"/>
    <x v="5"/>
    <x v="989"/>
  </r>
  <r>
    <x v="2520"/>
    <x v="1"/>
    <x v="0"/>
    <x v="0"/>
    <x v="4"/>
    <n v="14"/>
    <x v="2303"/>
    <s v="2 week"/>
    <n v="34.1"/>
    <x v="0"/>
    <n v="43.9"/>
    <x v="0"/>
    <n v="74.7"/>
    <x v="2"/>
    <x v="990"/>
  </r>
  <r>
    <x v="2521"/>
    <x v="2"/>
    <x v="2"/>
    <x v="1"/>
    <x v="5"/>
    <n v="46"/>
    <x v="2304"/>
    <s v="7 week"/>
    <n v="39"/>
    <x v="0"/>
    <n v="73.900000000000006"/>
    <x v="1"/>
    <n v="77.2"/>
    <x v="2"/>
    <x v="586"/>
  </r>
  <r>
    <x v="2522"/>
    <x v="3"/>
    <x v="4"/>
    <x v="2"/>
    <x v="4"/>
    <n v="29"/>
    <x v="2305"/>
    <s v="5 week"/>
    <n v="25.4"/>
    <x v="1"/>
    <n v="43.8"/>
    <x v="0"/>
    <n v="62"/>
    <x v="0"/>
    <x v="731"/>
  </r>
  <r>
    <x v="2523"/>
    <x v="4"/>
    <x v="4"/>
    <x v="1"/>
    <x v="2"/>
    <n v="8"/>
    <x v="2306"/>
    <s v="2 week"/>
    <n v="26.3"/>
    <x v="1"/>
    <n v="64.900000000000006"/>
    <x v="3"/>
    <n v="175.2"/>
    <x v="3"/>
    <x v="479"/>
  </r>
  <r>
    <x v="2524"/>
    <x v="1"/>
    <x v="2"/>
    <x v="2"/>
    <x v="2"/>
    <n v="16"/>
    <x v="2307"/>
    <s v="3 week"/>
    <n v="18.399999999999999"/>
    <x v="2"/>
    <n v="81.099999999999994"/>
    <x v="4"/>
    <n v="166.2"/>
    <x v="3"/>
    <x v="991"/>
  </r>
  <r>
    <x v="2525"/>
    <x v="4"/>
    <x v="2"/>
    <x v="1"/>
    <x v="2"/>
    <n v="35"/>
    <x v="2308"/>
    <s v="5 week"/>
    <n v="21"/>
    <x v="3"/>
    <n v="36.1"/>
    <x v="0"/>
    <n v="54.1"/>
    <x v="0"/>
    <x v="764"/>
  </r>
  <r>
    <x v="2526"/>
    <x v="0"/>
    <x v="3"/>
    <x v="1"/>
    <x v="1"/>
    <n v="56"/>
    <x v="2309"/>
    <s v="8 week"/>
    <n v="39.700000000000003"/>
    <x v="0"/>
    <n v="76.400000000000006"/>
    <x v="1"/>
    <n v="182.8"/>
    <x v="3"/>
    <x v="456"/>
  </r>
  <r>
    <x v="2527"/>
    <x v="3"/>
    <x v="3"/>
    <x v="2"/>
    <x v="0"/>
    <n v="16"/>
    <x v="2310"/>
    <s v="3 week"/>
    <n v="15.3"/>
    <x v="2"/>
    <n v="33.5"/>
    <x v="0"/>
    <n v="140.5"/>
    <x v="1"/>
    <x v="992"/>
  </r>
  <r>
    <x v="2528"/>
    <x v="4"/>
    <x v="0"/>
    <x v="2"/>
    <x v="4"/>
    <n v="56"/>
    <x v="2311"/>
    <s v="8 week"/>
    <n v="21.3"/>
    <x v="3"/>
    <n v="35.1"/>
    <x v="0"/>
    <n v="53.9"/>
    <x v="0"/>
    <x v="475"/>
  </r>
  <r>
    <x v="2529"/>
    <x v="2"/>
    <x v="1"/>
    <x v="0"/>
    <x v="2"/>
    <n v="7"/>
    <x v="2312"/>
    <s v="1 week"/>
    <n v="34.9"/>
    <x v="0"/>
    <n v="87.1"/>
    <x v="4"/>
    <n v="84.5"/>
    <x v="2"/>
    <x v="632"/>
  </r>
  <r>
    <x v="2530"/>
    <x v="3"/>
    <x v="0"/>
    <x v="0"/>
    <x v="6"/>
    <n v="52"/>
    <x v="2313"/>
    <s v="8 week"/>
    <n v="38.799999999999997"/>
    <x v="0"/>
    <n v="73.099999999999994"/>
    <x v="1"/>
    <n v="100.8"/>
    <x v="4"/>
    <x v="202"/>
  </r>
  <r>
    <x v="2531"/>
    <x v="1"/>
    <x v="4"/>
    <x v="1"/>
    <x v="0"/>
    <n v="25"/>
    <x v="2314"/>
    <s v="4 week"/>
    <n v="30.7"/>
    <x v="4"/>
    <n v="72.099999999999994"/>
    <x v="1"/>
    <n v="18.7"/>
    <x v="5"/>
    <x v="993"/>
  </r>
  <r>
    <x v="2532"/>
    <x v="2"/>
    <x v="1"/>
    <x v="0"/>
    <x v="2"/>
    <n v="30"/>
    <x v="937"/>
    <s v="5 week"/>
    <n v="21.6"/>
    <x v="3"/>
    <n v="35.6"/>
    <x v="0"/>
    <n v="196.1"/>
    <x v="3"/>
    <x v="577"/>
  </r>
  <r>
    <x v="2533"/>
    <x v="2"/>
    <x v="4"/>
    <x v="2"/>
    <x v="6"/>
    <n v="45"/>
    <x v="2315"/>
    <s v="7 week"/>
    <n v="27.6"/>
    <x v="1"/>
    <n v="53.3"/>
    <x v="2"/>
    <n v="57.7"/>
    <x v="0"/>
    <x v="398"/>
  </r>
  <r>
    <x v="2534"/>
    <x v="3"/>
    <x v="2"/>
    <x v="0"/>
    <x v="1"/>
    <n v="30"/>
    <x v="2316"/>
    <s v="5 week"/>
    <n v="15.2"/>
    <x v="2"/>
    <n v="52"/>
    <x v="2"/>
    <n v="170.5"/>
    <x v="3"/>
    <x v="994"/>
  </r>
  <r>
    <x v="2535"/>
    <x v="1"/>
    <x v="1"/>
    <x v="0"/>
    <x v="0"/>
    <n v="47"/>
    <x v="2317"/>
    <s v="7 week"/>
    <n v="15.2"/>
    <x v="2"/>
    <n v="40"/>
    <x v="0"/>
    <n v="155.80000000000001"/>
    <x v="1"/>
    <x v="278"/>
  </r>
  <r>
    <x v="2536"/>
    <x v="4"/>
    <x v="1"/>
    <x v="0"/>
    <x v="0"/>
    <n v="39"/>
    <x v="2318"/>
    <s v="6 week"/>
    <n v="31.5"/>
    <x v="4"/>
    <n v="66.7"/>
    <x v="1"/>
    <n v="63.3"/>
    <x v="0"/>
    <x v="323"/>
  </r>
  <r>
    <x v="2537"/>
    <x v="1"/>
    <x v="0"/>
    <x v="2"/>
    <x v="4"/>
    <n v="11"/>
    <x v="2319"/>
    <s v="2 week"/>
    <n v="30.9"/>
    <x v="4"/>
    <n v="48"/>
    <x v="2"/>
    <n v="140.4"/>
    <x v="1"/>
    <x v="995"/>
  </r>
  <r>
    <x v="2538"/>
    <x v="0"/>
    <x v="0"/>
    <x v="1"/>
    <x v="4"/>
    <n v="28"/>
    <x v="2320"/>
    <s v="4 week"/>
    <n v="34.9"/>
    <x v="0"/>
    <n v="51.8"/>
    <x v="2"/>
    <n v="110.5"/>
    <x v="4"/>
    <x v="917"/>
  </r>
  <r>
    <x v="2539"/>
    <x v="2"/>
    <x v="0"/>
    <x v="0"/>
    <x v="4"/>
    <n v="46"/>
    <x v="2321"/>
    <s v="7 week"/>
    <n v="19.100000000000001"/>
    <x v="2"/>
    <n v="35.299999999999997"/>
    <x v="0"/>
    <n v="112.7"/>
    <x v="4"/>
    <x v="219"/>
  </r>
  <r>
    <x v="2540"/>
    <x v="2"/>
    <x v="1"/>
    <x v="0"/>
    <x v="4"/>
    <n v="9"/>
    <x v="345"/>
    <s v="2 week"/>
    <n v="39.299999999999997"/>
    <x v="0"/>
    <n v="72.900000000000006"/>
    <x v="1"/>
    <n v="20.5"/>
    <x v="5"/>
    <x v="292"/>
  </r>
  <r>
    <x v="2541"/>
    <x v="3"/>
    <x v="2"/>
    <x v="2"/>
    <x v="5"/>
    <n v="57"/>
    <x v="2322"/>
    <s v="9 week"/>
    <n v="34.5"/>
    <x v="0"/>
    <n v="35.9"/>
    <x v="0"/>
    <n v="66.900000000000006"/>
    <x v="0"/>
    <x v="367"/>
  </r>
  <r>
    <x v="2542"/>
    <x v="4"/>
    <x v="3"/>
    <x v="1"/>
    <x v="0"/>
    <n v="27"/>
    <x v="2323"/>
    <s v="4 week"/>
    <n v="38.5"/>
    <x v="0"/>
    <n v="76.7"/>
    <x v="1"/>
    <n v="33.4"/>
    <x v="5"/>
    <x v="218"/>
  </r>
  <r>
    <x v="2543"/>
    <x v="1"/>
    <x v="2"/>
    <x v="1"/>
    <x v="0"/>
    <n v="31"/>
    <x v="1105"/>
    <s v="5 week"/>
    <n v="27.2"/>
    <x v="1"/>
    <n v="48.4"/>
    <x v="2"/>
    <n v="45.1"/>
    <x v="0"/>
    <x v="30"/>
  </r>
  <r>
    <x v="2544"/>
    <x v="3"/>
    <x v="0"/>
    <x v="1"/>
    <x v="2"/>
    <n v="35"/>
    <x v="2324"/>
    <s v="5 week"/>
    <n v="36.299999999999997"/>
    <x v="0"/>
    <n v="60.5"/>
    <x v="3"/>
    <n v="50.9"/>
    <x v="0"/>
    <x v="572"/>
  </r>
  <r>
    <x v="2545"/>
    <x v="4"/>
    <x v="0"/>
    <x v="0"/>
    <x v="5"/>
    <n v="24"/>
    <x v="2325"/>
    <s v="4 week"/>
    <n v="38.799999999999997"/>
    <x v="0"/>
    <n v="67.599999999999994"/>
    <x v="1"/>
    <n v="123.6"/>
    <x v="4"/>
    <x v="847"/>
  </r>
  <r>
    <x v="2546"/>
    <x v="3"/>
    <x v="3"/>
    <x v="2"/>
    <x v="1"/>
    <n v="45"/>
    <x v="2326"/>
    <s v="7 week"/>
    <n v="33.700000000000003"/>
    <x v="0"/>
    <n v="67.099999999999994"/>
    <x v="1"/>
    <n v="10.1"/>
    <x v="5"/>
    <x v="111"/>
  </r>
  <r>
    <x v="2547"/>
    <x v="0"/>
    <x v="1"/>
    <x v="1"/>
    <x v="2"/>
    <n v="31"/>
    <x v="1747"/>
    <s v="5 week"/>
    <n v="25"/>
    <x v="1"/>
    <n v="43.8"/>
    <x v="0"/>
    <n v="70.8"/>
    <x v="2"/>
    <x v="322"/>
  </r>
  <r>
    <x v="2548"/>
    <x v="0"/>
    <x v="3"/>
    <x v="1"/>
    <x v="4"/>
    <n v="26"/>
    <x v="261"/>
    <s v="4 week"/>
    <n v="23.2"/>
    <x v="3"/>
    <n v="35.5"/>
    <x v="0"/>
    <n v="53.6"/>
    <x v="0"/>
    <x v="321"/>
  </r>
  <r>
    <x v="2549"/>
    <x v="0"/>
    <x v="4"/>
    <x v="0"/>
    <x v="4"/>
    <n v="3"/>
    <x v="593"/>
    <s v="1 week"/>
    <n v="35.200000000000003"/>
    <x v="0"/>
    <n v="63.6"/>
    <x v="3"/>
    <n v="92.1"/>
    <x v="2"/>
    <x v="996"/>
  </r>
  <r>
    <x v="2550"/>
    <x v="0"/>
    <x v="3"/>
    <x v="0"/>
    <x v="4"/>
    <n v="30"/>
    <x v="2327"/>
    <s v="5 week"/>
    <n v="25.5"/>
    <x v="1"/>
    <n v="56.2"/>
    <x v="3"/>
    <n v="57.4"/>
    <x v="0"/>
    <x v="301"/>
  </r>
  <r>
    <x v="2551"/>
    <x v="4"/>
    <x v="3"/>
    <x v="2"/>
    <x v="4"/>
    <n v="17"/>
    <x v="2328"/>
    <s v="3 week"/>
    <n v="26.4"/>
    <x v="1"/>
    <n v="86.8"/>
    <x v="4"/>
    <n v="126.6"/>
    <x v="4"/>
    <x v="103"/>
  </r>
  <r>
    <x v="2552"/>
    <x v="0"/>
    <x v="0"/>
    <x v="1"/>
    <x v="0"/>
    <n v="53"/>
    <x v="2329"/>
    <s v="8 week"/>
    <n v="36.9"/>
    <x v="0"/>
    <n v="60.1"/>
    <x v="3"/>
    <n v="28"/>
    <x v="5"/>
    <x v="417"/>
  </r>
  <r>
    <x v="2553"/>
    <x v="0"/>
    <x v="2"/>
    <x v="0"/>
    <x v="4"/>
    <n v="1"/>
    <x v="2330"/>
    <s v="1 week"/>
    <n v="21.6"/>
    <x v="3"/>
    <n v="55.3"/>
    <x v="3"/>
    <n v="107.1"/>
    <x v="4"/>
    <x v="997"/>
  </r>
  <r>
    <x v="2554"/>
    <x v="0"/>
    <x v="0"/>
    <x v="0"/>
    <x v="2"/>
    <n v="10"/>
    <x v="2331"/>
    <s v="2 week"/>
    <n v="33.6"/>
    <x v="0"/>
    <n v="79.3"/>
    <x v="1"/>
    <n v="36.1"/>
    <x v="5"/>
    <x v="998"/>
  </r>
  <r>
    <x v="2555"/>
    <x v="2"/>
    <x v="1"/>
    <x v="2"/>
    <x v="0"/>
    <n v="36"/>
    <x v="1832"/>
    <s v="6 week"/>
    <n v="32.799999999999997"/>
    <x v="0"/>
    <n v="37.5"/>
    <x v="0"/>
    <n v="144.4"/>
    <x v="1"/>
    <x v="384"/>
  </r>
  <r>
    <x v="2556"/>
    <x v="4"/>
    <x v="3"/>
    <x v="0"/>
    <x v="1"/>
    <n v="48"/>
    <x v="2332"/>
    <s v="7 week"/>
    <n v="39.6"/>
    <x v="0"/>
    <n v="73.599999999999994"/>
    <x v="1"/>
    <n v="41.8"/>
    <x v="0"/>
    <x v="231"/>
  </r>
  <r>
    <x v="2557"/>
    <x v="4"/>
    <x v="2"/>
    <x v="0"/>
    <x v="2"/>
    <n v="17"/>
    <x v="2333"/>
    <s v="3 week"/>
    <n v="16.2"/>
    <x v="2"/>
    <n v="30.7"/>
    <x v="0"/>
    <n v="130.5"/>
    <x v="1"/>
    <x v="999"/>
  </r>
  <r>
    <x v="2558"/>
    <x v="4"/>
    <x v="2"/>
    <x v="1"/>
    <x v="1"/>
    <n v="6"/>
    <x v="2334"/>
    <s v="1 week"/>
    <n v="36.200000000000003"/>
    <x v="0"/>
    <n v="45.4"/>
    <x v="2"/>
    <n v="106.6"/>
    <x v="4"/>
    <x v="1000"/>
  </r>
  <r>
    <x v="2559"/>
    <x v="2"/>
    <x v="2"/>
    <x v="1"/>
    <x v="0"/>
    <n v="45"/>
    <x v="2335"/>
    <s v="7 week"/>
    <n v="21.4"/>
    <x v="3"/>
    <n v="69.2"/>
    <x v="1"/>
    <n v="55.9"/>
    <x v="0"/>
    <x v="18"/>
  </r>
  <r>
    <x v="2560"/>
    <x v="0"/>
    <x v="0"/>
    <x v="0"/>
    <x v="4"/>
    <n v="54"/>
    <x v="765"/>
    <s v="8 week"/>
    <n v="19.7"/>
    <x v="2"/>
    <n v="74.400000000000006"/>
    <x v="1"/>
    <n v="86.5"/>
    <x v="2"/>
    <x v="167"/>
  </r>
  <r>
    <x v="2561"/>
    <x v="1"/>
    <x v="1"/>
    <x v="2"/>
    <x v="1"/>
    <n v="4"/>
    <x v="2336"/>
    <s v="1 week"/>
    <n v="28.9"/>
    <x v="4"/>
    <n v="84.6"/>
    <x v="4"/>
    <n v="171.9"/>
    <x v="3"/>
    <x v="1001"/>
  </r>
  <r>
    <x v="2562"/>
    <x v="3"/>
    <x v="0"/>
    <x v="1"/>
    <x v="1"/>
    <n v="8"/>
    <x v="2337"/>
    <s v="2 week"/>
    <n v="38.6"/>
    <x v="0"/>
    <n v="53.1"/>
    <x v="2"/>
    <n v="94.5"/>
    <x v="2"/>
    <x v="1002"/>
  </r>
  <r>
    <x v="2563"/>
    <x v="1"/>
    <x v="1"/>
    <x v="1"/>
    <x v="4"/>
    <n v="37"/>
    <x v="2338"/>
    <s v="6 week"/>
    <n v="31.4"/>
    <x v="4"/>
    <n v="70.599999999999994"/>
    <x v="1"/>
    <n v="136.9"/>
    <x v="1"/>
    <x v="9"/>
  </r>
  <r>
    <x v="2564"/>
    <x v="3"/>
    <x v="1"/>
    <x v="0"/>
    <x v="3"/>
    <n v="48"/>
    <x v="2339"/>
    <s v="7 week"/>
    <n v="17.7"/>
    <x v="2"/>
    <n v="52.5"/>
    <x v="2"/>
    <n v="71.3"/>
    <x v="2"/>
    <x v="54"/>
  </r>
  <r>
    <x v="2565"/>
    <x v="0"/>
    <x v="3"/>
    <x v="2"/>
    <x v="0"/>
    <n v="36"/>
    <x v="2340"/>
    <s v="6 week"/>
    <n v="16.3"/>
    <x v="2"/>
    <n v="41.4"/>
    <x v="0"/>
    <n v="140.69999999999999"/>
    <x v="1"/>
    <x v="226"/>
  </r>
  <r>
    <x v="2566"/>
    <x v="3"/>
    <x v="2"/>
    <x v="1"/>
    <x v="2"/>
    <n v="12"/>
    <x v="2341"/>
    <s v="2 week"/>
    <n v="21"/>
    <x v="3"/>
    <n v="62.5"/>
    <x v="3"/>
    <n v="66.400000000000006"/>
    <x v="0"/>
    <x v="1003"/>
  </r>
  <r>
    <x v="2567"/>
    <x v="1"/>
    <x v="3"/>
    <x v="2"/>
    <x v="4"/>
    <n v="30"/>
    <x v="2342"/>
    <s v="5 week"/>
    <n v="25.5"/>
    <x v="1"/>
    <n v="34.700000000000003"/>
    <x v="0"/>
    <n v="115.7"/>
    <x v="4"/>
    <x v="35"/>
  </r>
  <r>
    <x v="2568"/>
    <x v="2"/>
    <x v="1"/>
    <x v="0"/>
    <x v="0"/>
    <n v="37"/>
    <x v="2343"/>
    <s v="6 week"/>
    <n v="28.8"/>
    <x v="4"/>
    <n v="38.1"/>
    <x v="0"/>
    <n v="134"/>
    <x v="1"/>
    <x v="130"/>
  </r>
  <r>
    <x v="2569"/>
    <x v="0"/>
    <x v="3"/>
    <x v="1"/>
    <x v="0"/>
    <n v="48"/>
    <x v="101"/>
    <s v="7 week"/>
    <n v="37.200000000000003"/>
    <x v="0"/>
    <n v="65.900000000000006"/>
    <x v="1"/>
    <n v="168.2"/>
    <x v="3"/>
    <x v="419"/>
  </r>
  <r>
    <x v="2570"/>
    <x v="4"/>
    <x v="4"/>
    <x v="1"/>
    <x v="1"/>
    <n v="31"/>
    <x v="639"/>
    <s v="5 week"/>
    <n v="17.2"/>
    <x v="2"/>
    <n v="85.1"/>
    <x v="4"/>
    <n v="42.4"/>
    <x v="0"/>
    <x v="655"/>
  </r>
  <r>
    <x v="2571"/>
    <x v="4"/>
    <x v="2"/>
    <x v="2"/>
    <x v="4"/>
    <n v="49"/>
    <x v="2344"/>
    <s v="7 week"/>
    <n v="25.7"/>
    <x v="1"/>
    <n v="69.8"/>
    <x v="1"/>
    <n v="115.9"/>
    <x v="4"/>
    <x v="134"/>
  </r>
  <r>
    <x v="2572"/>
    <x v="2"/>
    <x v="3"/>
    <x v="0"/>
    <x v="0"/>
    <n v="32"/>
    <x v="445"/>
    <s v="5 week"/>
    <n v="29.4"/>
    <x v="4"/>
    <n v="68.599999999999994"/>
    <x v="1"/>
    <n v="86.7"/>
    <x v="2"/>
    <x v="634"/>
  </r>
  <r>
    <x v="2573"/>
    <x v="3"/>
    <x v="3"/>
    <x v="2"/>
    <x v="1"/>
    <n v="58"/>
    <x v="2345"/>
    <s v="9 week"/>
    <n v="33"/>
    <x v="0"/>
    <n v="57.4"/>
    <x v="3"/>
    <n v="51.5"/>
    <x v="0"/>
    <x v="92"/>
  </r>
  <r>
    <x v="2574"/>
    <x v="2"/>
    <x v="3"/>
    <x v="2"/>
    <x v="4"/>
    <n v="22"/>
    <x v="2346"/>
    <s v="4 week"/>
    <n v="21.1"/>
    <x v="3"/>
    <n v="49.9"/>
    <x v="2"/>
    <n v="78.599999999999994"/>
    <x v="2"/>
    <x v="359"/>
  </r>
  <r>
    <x v="2575"/>
    <x v="2"/>
    <x v="4"/>
    <x v="0"/>
    <x v="0"/>
    <n v="46"/>
    <x v="2197"/>
    <s v="7 week"/>
    <n v="26.7"/>
    <x v="1"/>
    <n v="59.9"/>
    <x v="3"/>
    <n v="151.1"/>
    <x v="1"/>
    <x v="764"/>
  </r>
  <r>
    <x v="2576"/>
    <x v="0"/>
    <x v="2"/>
    <x v="0"/>
    <x v="4"/>
    <n v="49"/>
    <x v="2347"/>
    <s v="7 week"/>
    <n v="30.3"/>
    <x v="4"/>
    <n v="34.200000000000003"/>
    <x v="0"/>
    <n v="110.1"/>
    <x v="4"/>
    <x v="151"/>
  </r>
  <r>
    <x v="2577"/>
    <x v="3"/>
    <x v="0"/>
    <x v="2"/>
    <x v="2"/>
    <n v="52"/>
    <x v="2348"/>
    <s v="8 week"/>
    <n v="36"/>
    <x v="0"/>
    <n v="40.1"/>
    <x v="0"/>
    <n v="20.3"/>
    <x v="5"/>
    <x v="405"/>
  </r>
  <r>
    <x v="2578"/>
    <x v="2"/>
    <x v="3"/>
    <x v="2"/>
    <x v="3"/>
    <n v="26"/>
    <x v="1104"/>
    <s v="4 week"/>
    <n v="22.7"/>
    <x v="3"/>
    <n v="39.700000000000003"/>
    <x v="0"/>
    <n v="186"/>
    <x v="3"/>
    <x v="166"/>
  </r>
  <r>
    <x v="2579"/>
    <x v="0"/>
    <x v="2"/>
    <x v="2"/>
    <x v="1"/>
    <n v="6"/>
    <x v="2349"/>
    <s v="1 week"/>
    <n v="37.6"/>
    <x v="0"/>
    <n v="82.6"/>
    <x v="4"/>
    <n v="170.1"/>
    <x v="3"/>
    <x v="584"/>
  </r>
  <r>
    <x v="2580"/>
    <x v="4"/>
    <x v="3"/>
    <x v="0"/>
    <x v="2"/>
    <n v="12"/>
    <x v="2350"/>
    <s v="2 week"/>
    <n v="38"/>
    <x v="0"/>
    <n v="54.9"/>
    <x v="2"/>
    <n v="183.6"/>
    <x v="3"/>
    <x v="956"/>
  </r>
  <r>
    <x v="2581"/>
    <x v="0"/>
    <x v="4"/>
    <x v="1"/>
    <x v="1"/>
    <n v="9"/>
    <x v="758"/>
    <s v="2 week"/>
    <n v="28"/>
    <x v="4"/>
    <n v="38.1"/>
    <x v="0"/>
    <n v="74.7"/>
    <x v="2"/>
    <x v="62"/>
  </r>
  <r>
    <x v="2582"/>
    <x v="4"/>
    <x v="0"/>
    <x v="2"/>
    <x v="0"/>
    <n v="29"/>
    <x v="2351"/>
    <s v="5 week"/>
    <n v="24.6"/>
    <x v="1"/>
    <n v="73.900000000000006"/>
    <x v="1"/>
    <n v="95"/>
    <x v="2"/>
    <x v="129"/>
  </r>
  <r>
    <x v="2583"/>
    <x v="2"/>
    <x v="0"/>
    <x v="1"/>
    <x v="2"/>
    <n v="48"/>
    <x v="2352"/>
    <s v="7 week"/>
    <n v="33.9"/>
    <x v="0"/>
    <n v="66.8"/>
    <x v="1"/>
    <n v="184.8"/>
    <x v="3"/>
    <x v="297"/>
  </r>
  <r>
    <x v="2584"/>
    <x v="2"/>
    <x v="0"/>
    <x v="2"/>
    <x v="1"/>
    <n v="13"/>
    <x v="2353"/>
    <s v="2 week"/>
    <n v="25.7"/>
    <x v="1"/>
    <n v="45.1"/>
    <x v="2"/>
    <n v="128"/>
    <x v="4"/>
    <x v="1004"/>
  </r>
  <r>
    <x v="2585"/>
    <x v="2"/>
    <x v="2"/>
    <x v="0"/>
    <x v="3"/>
    <n v="19"/>
    <x v="2354"/>
    <s v="3 week"/>
    <n v="19.100000000000001"/>
    <x v="2"/>
    <n v="44.1"/>
    <x v="0"/>
    <n v="132.30000000000001"/>
    <x v="1"/>
    <x v="443"/>
  </r>
  <r>
    <x v="2586"/>
    <x v="4"/>
    <x v="2"/>
    <x v="2"/>
    <x v="7"/>
    <n v="34"/>
    <x v="2355"/>
    <s v="5 week"/>
    <n v="22.6"/>
    <x v="3"/>
    <n v="70.2"/>
    <x v="1"/>
    <n v="40.9"/>
    <x v="0"/>
    <x v="257"/>
  </r>
  <r>
    <x v="2587"/>
    <x v="2"/>
    <x v="1"/>
    <x v="0"/>
    <x v="1"/>
    <n v="54"/>
    <x v="2356"/>
    <s v="8 week"/>
    <n v="16.399999999999999"/>
    <x v="2"/>
    <n v="76"/>
    <x v="1"/>
    <n v="16.5"/>
    <x v="5"/>
    <x v="124"/>
  </r>
  <r>
    <x v="2588"/>
    <x v="1"/>
    <x v="0"/>
    <x v="0"/>
    <x v="4"/>
    <n v="51"/>
    <x v="2357"/>
    <s v="8 week"/>
    <n v="37.4"/>
    <x v="0"/>
    <n v="71.599999999999994"/>
    <x v="1"/>
    <n v="170.7"/>
    <x v="3"/>
    <x v="877"/>
  </r>
  <r>
    <x v="2589"/>
    <x v="4"/>
    <x v="1"/>
    <x v="2"/>
    <x v="0"/>
    <n v="20"/>
    <x v="2358"/>
    <s v="3 week"/>
    <n v="21.3"/>
    <x v="3"/>
    <n v="41.9"/>
    <x v="0"/>
    <n v="130.5"/>
    <x v="1"/>
    <x v="65"/>
  </r>
  <r>
    <x v="2590"/>
    <x v="0"/>
    <x v="2"/>
    <x v="0"/>
    <x v="1"/>
    <n v="44"/>
    <x v="2359"/>
    <s v="7 week"/>
    <n v="19.100000000000001"/>
    <x v="2"/>
    <n v="64.599999999999994"/>
    <x v="3"/>
    <n v="173.7"/>
    <x v="3"/>
    <x v="603"/>
  </r>
  <r>
    <x v="2591"/>
    <x v="2"/>
    <x v="1"/>
    <x v="2"/>
    <x v="0"/>
    <n v="2"/>
    <x v="2360"/>
    <s v="1 week"/>
    <n v="27.1"/>
    <x v="1"/>
    <n v="62.2"/>
    <x v="3"/>
    <n v="36.799999999999997"/>
    <x v="5"/>
    <x v="1005"/>
  </r>
  <r>
    <x v="2592"/>
    <x v="3"/>
    <x v="1"/>
    <x v="1"/>
    <x v="0"/>
    <n v="13"/>
    <x v="2361"/>
    <s v="2 week"/>
    <n v="38.9"/>
    <x v="0"/>
    <n v="82.2"/>
    <x v="4"/>
    <n v="187.9"/>
    <x v="3"/>
    <x v="49"/>
  </r>
  <r>
    <x v="2593"/>
    <x v="3"/>
    <x v="4"/>
    <x v="2"/>
    <x v="0"/>
    <n v="7"/>
    <x v="2362"/>
    <s v="1 week"/>
    <n v="37.700000000000003"/>
    <x v="0"/>
    <n v="55.5"/>
    <x v="3"/>
    <n v="195.5"/>
    <x v="3"/>
    <x v="1006"/>
  </r>
  <r>
    <x v="2594"/>
    <x v="2"/>
    <x v="3"/>
    <x v="2"/>
    <x v="0"/>
    <n v="58"/>
    <x v="1695"/>
    <s v="9 week"/>
    <n v="27.7"/>
    <x v="1"/>
    <n v="52"/>
    <x v="2"/>
    <n v="159.4"/>
    <x v="1"/>
    <x v="131"/>
  </r>
  <r>
    <x v="2595"/>
    <x v="1"/>
    <x v="3"/>
    <x v="0"/>
    <x v="0"/>
    <n v="37"/>
    <x v="2063"/>
    <s v="6 week"/>
    <n v="22"/>
    <x v="3"/>
    <n v="87.7"/>
    <x v="4"/>
    <n v="32.799999999999997"/>
    <x v="5"/>
    <x v="1007"/>
  </r>
  <r>
    <x v="2596"/>
    <x v="1"/>
    <x v="0"/>
    <x v="2"/>
    <x v="1"/>
    <n v="9"/>
    <x v="2363"/>
    <s v="2 week"/>
    <n v="35.799999999999997"/>
    <x v="0"/>
    <n v="78.5"/>
    <x v="1"/>
    <n v="50.3"/>
    <x v="0"/>
    <x v="766"/>
  </r>
  <r>
    <x v="2597"/>
    <x v="4"/>
    <x v="4"/>
    <x v="1"/>
    <x v="4"/>
    <n v="53"/>
    <x v="74"/>
    <s v="8 week"/>
    <n v="24.8"/>
    <x v="1"/>
    <n v="34.299999999999997"/>
    <x v="0"/>
    <n v="90.1"/>
    <x v="2"/>
    <x v="726"/>
  </r>
  <r>
    <x v="2598"/>
    <x v="4"/>
    <x v="0"/>
    <x v="1"/>
    <x v="1"/>
    <n v="56"/>
    <x v="2364"/>
    <s v="8 week"/>
    <n v="25.7"/>
    <x v="1"/>
    <n v="82.8"/>
    <x v="4"/>
    <n v="175.7"/>
    <x v="3"/>
    <x v="166"/>
  </r>
  <r>
    <x v="2599"/>
    <x v="0"/>
    <x v="0"/>
    <x v="1"/>
    <x v="0"/>
    <n v="20"/>
    <x v="2365"/>
    <s v="3 week"/>
    <n v="35"/>
    <x v="0"/>
    <n v="44.7"/>
    <x v="0"/>
    <n v="196.2"/>
    <x v="3"/>
    <x v="973"/>
  </r>
  <r>
    <x v="2600"/>
    <x v="2"/>
    <x v="3"/>
    <x v="0"/>
    <x v="6"/>
    <n v="7"/>
    <x v="2186"/>
    <s v="1 week"/>
    <n v="28.5"/>
    <x v="4"/>
    <n v="67.900000000000006"/>
    <x v="1"/>
    <n v="168.7"/>
    <x v="3"/>
    <x v="844"/>
  </r>
  <r>
    <x v="2601"/>
    <x v="3"/>
    <x v="2"/>
    <x v="2"/>
    <x v="2"/>
    <n v="27"/>
    <x v="632"/>
    <s v="4 week"/>
    <n v="36.5"/>
    <x v="0"/>
    <n v="75.099999999999994"/>
    <x v="1"/>
    <n v="125.8"/>
    <x v="4"/>
    <x v="335"/>
  </r>
  <r>
    <x v="2602"/>
    <x v="2"/>
    <x v="0"/>
    <x v="0"/>
    <x v="4"/>
    <n v="37"/>
    <x v="2366"/>
    <s v="6 week"/>
    <n v="28.2"/>
    <x v="4"/>
    <n v="42.2"/>
    <x v="0"/>
    <n v="62.2"/>
    <x v="0"/>
    <x v="264"/>
  </r>
  <r>
    <x v="2603"/>
    <x v="3"/>
    <x v="3"/>
    <x v="1"/>
    <x v="1"/>
    <n v="13"/>
    <x v="575"/>
    <s v="2 week"/>
    <n v="37.4"/>
    <x v="0"/>
    <n v="38.299999999999997"/>
    <x v="0"/>
    <n v="197.5"/>
    <x v="3"/>
    <x v="921"/>
  </r>
  <r>
    <x v="2604"/>
    <x v="2"/>
    <x v="1"/>
    <x v="2"/>
    <x v="2"/>
    <n v="28"/>
    <x v="2367"/>
    <s v="4 week"/>
    <n v="40"/>
    <x v="0"/>
    <n v="47.5"/>
    <x v="2"/>
    <n v="43.8"/>
    <x v="0"/>
    <x v="8"/>
  </r>
  <r>
    <x v="2605"/>
    <x v="1"/>
    <x v="0"/>
    <x v="1"/>
    <x v="7"/>
    <n v="21"/>
    <x v="2368"/>
    <s v="3 week"/>
    <n v="23.1"/>
    <x v="3"/>
    <n v="89.1"/>
    <x v="4"/>
    <n v="196.4"/>
    <x v="3"/>
    <x v="342"/>
  </r>
  <r>
    <x v="2606"/>
    <x v="3"/>
    <x v="0"/>
    <x v="1"/>
    <x v="0"/>
    <n v="19"/>
    <x v="2369"/>
    <s v="3 week"/>
    <n v="25.4"/>
    <x v="1"/>
    <n v="39.9"/>
    <x v="0"/>
    <n v="176.9"/>
    <x v="3"/>
    <x v="449"/>
  </r>
  <r>
    <x v="2607"/>
    <x v="1"/>
    <x v="2"/>
    <x v="2"/>
    <x v="0"/>
    <n v="47"/>
    <x v="2370"/>
    <s v="7 week"/>
    <n v="24.8"/>
    <x v="1"/>
    <n v="68.8"/>
    <x v="1"/>
    <n v="181.7"/>
    <x v="3"/>
    <x v="0"/>
  </r>
  <r>
    <x v="2608"/>
    <x v="3"/>
    <x v="1"/>
    <x v="2"/>
    <x v="1"/>
    <n v="30"/>
    <x v="2371"/>
    <s v="5 week"/>
    <n v="23.6"/>
    <x v="3"/>
    <n v="52.1"/>
    <x v="2"/>
    <n v="22.3"/>
    <x v="5"/>
    <x v="398"/>
  </r>
  <r>
    <x v="2609"/>
    <x v="0"/>
    <x v="0"/>
    <x v="2"/>
    <x v="4"/>
    <n v="51"/>
    <x v="2372"/>
    <s v="8 week"/>
    <n v="28"/>
    <x v="4"/>
    <n v="34.700000000000003"/>
    <x v="0"/>
    <n v="169.7"/>
    <x v="3"/>
    <x v="9"/>
  </r>
  <r>
    <x v="2610"/>
    <x v="0"/>
    <x v="0"/>
    <x v="2"/>
    <x v="5"/>
    <n v="51"/>
    <x v="2373"/>
    <s v="8 week"/>
    <n v="32.6"/>
    <x v="0"/>
    <n v="73.2"/>
    <x v="1"/>
    <n v="167.6"/>
    <x v="3"/>
    <x v="11"/>
  </r>
  <r>
    <x v="2611"/>
    <x v="3"/>
    <x v="4"/>
    <x v="0"/>
    <x v="0"/>
    <n v="2"/>
    <x v="2078"/>
    <s v="1 week"/>
    <n v="28.8"/>
    <x v="4"/>
    <n v="60.5"/>
    <x v="3"/>
    <n v="83.6"/>
    <x v="2"/>
    <x v="1008"/>
  </r>
  <r>
    <x v="2612"/>
    <x v="2"/>
    <x v="0"/>
    <x v="1"/>
    <x v="0"/>
    <n v="39"/>
    <x v="2374"/>
    <s v="6 week"/>
    <n v="21.3"/>
    <x v="3"/>
    <n v="58"/>
    <x v="3"/>
    <n v="35.6"/>
    <x v="5"/>
    <x v="573"/>
  </r>
  <r>
    <x v="2613"/>
    <x v="0"/>
    <x v="0"/>
    <x v="0"/>
    <x v="0"/>
    <n v="14"/>
    <x v="2145"/>
    <s v="2 week"/>
    <n v="38.299999999999997"/>
    <x v="0"/>
    <n v="79.3"/>
    <x v="1"/>
    <n v="70.599999999999994"/>
    <x v="2"/>
    <x v="669"/>
  </r>
  <r>
    <x v="2614"/>
    <x v="2"/>
    <x v="2"/>
    <x v="2"/>
    <x v="0"/>
    <n v="18"/>
    <x v="2375"/>
    <s v="3 week"/>
    <n v="22.1"/>
    <x v="3"/>
    <n v="70.8"/>
    <x v="1"/>
    <n v="82.8"/>
    <x v="2"/>
    <x v="393"/>
  </r>
  <r>
    <x v="2615"/>
    <x v="0"/>
    <x v="1"/>
    <x v="0"/>
    <x v="2"/>
    <n v="38"/>
    <x v="2376"/>
    <s v="6 week"/>
    <n v="38.1"/>
    <x v="0"/>
    <n v="89.6"/>
    <x v="4"/>
    <n v="43.8"/>
    <x v="0"/>
    <x v="222"/>
  </r>
  <r>
    <x v="2616"/>
    <x v="2"/>
    <x v="2"/>
    <x v="0"/>
    <x v="0"/>
    <n v="24"/>
    <x v="2377"/>
    <s v="4 week"/>
    <n v="20.7"/>
    <x v="3"/>
    <n v="73.3"/>
    <x v="1"/>
    <n v="17.100000000000001"/>
    <x v="5"/>
    <x v="176"/>
  </r>
  <r>
    <x v="2617"/>
    <x v="3"/>
    <x v="2"/>
    <x v="2"/>
    <x v="0"/>
    <n v="26"/>
    <x v="2378"/>
    <s v="4 week"/>
    <n v="35.700000000000003"/>
    <x v="0"/>
    <n v="34.6"/>
    <x v="0"/>
    <n v="43.9"/>
    <x v="0"/>
    <x v="366"/>
  </r>
  <r>
    <x v="2618"/>
    <x v="2"/>
    <x v="4"/>
    <x v="2"/>
    <x v="5"/>
    <n v="60"/>
    <x v="2379"/>
    <s v="9 week"/>
    <n v="17.8"/>
    <x v="2"/>
    <n v="42"/>
    <x v="0"/>
    <n v="148.5"/>
    <x v="1"/>
    <x v="640"/>
  </r>
  <r>
    <x v="2619"/>
    <x v="2"/>
    <x v="3"/>
    <x v="1"/>
    <x v="1"/>
    <n v="11"/>
    <x v="2380"/>
    <s v="2 week"/>
    <n v="28.6"/>
    <x v="4"/>
    <n v="65.3"/>
    <x v="1"/>
    <n v="12.4"/>
    <x v="5"/>
    <x v="1009"/>
  </r>
  <r>
    <x v="2620"/>
    <x v="0"/>
    <x v="4"/>
    <x v="0"/>
    <x v="4"/>
    <n v="22"/>
    <x v="34"/>
    <s v="4 week"/>
    <n v="27.2"/>
    <x v="1"/>
    <n v="88.8"/>
    <x v="4"/>
    <n v="59.2"/>
    <x v="0"/>
    <x v="726"/>
  </r>
  <r>
    <x v="2621"/>
    <x v="0"/>
    <x v="1"/>
    <x v="2"/>
    <x v="4"/>
    <n v="49"/>
    <x v="2381"/>
    <s v="7 week"/>
    <n v="26"/>
    <x v="1"/>
    <n v="37"/>
    <x v="0"/>
    <n v="146.30000000000001"/>
    <x v="1"/>
    <x v="18"/>
  </r>
  <r>
    <x v="2622"/>
    <x v="2"/>
    <x v="1"/>
    <x v="0"/>
    <x v="2"/>
    <n v="52"/>
    <x v="447"/>
    <s v="8 week"/>
    <n v="38.6"/>
    <x v="0"/>
    <n v="71.099999999999994"/>
    <x v="1"/>
    <n v="174.5"/>
    <x v="3"/>
    <x v="458"/>
  </r>
  <r>
    <x v="2623"/>
    <x v="4"/>
    <x v="1"/>
    <x v="2"/>
    <x v="0"/>
    <n v="20"/>
    <x v="2382"/>
    <s v="3 week"/>
    <n v="26.6"/>
    <x v="1"/>
    <n v="34.4"/>
    <x v="0"/>
    <n v="72.400000000000006"/>
    <x v="2"/>
    <x v="591"/>
  </r>
  <r>
    <x v="2624"/>
    <x v="1"/>
    <x v="2"/>
    <x v="0"/>
    <x v="1"/>
    <n v="42"/>
    <x v="2383"/>
    <s v="6 week"/>
    <n v="18.7"/>
    <x v="2"/>
    <n v="48.4"/>
    <x v="2"/>
    <n v="139"/>
    <x v="1"/>
    <x v="204"/>
  </r>
  <r>
    <x v="2625"/>
    <x v="1"/>
    <x v="3"/>
    <x v="0"/>
    <x v="4"/>
    <n v="31"/>
    <x v="2384"/>
    <s v="5 week"/>
    <n v="16.2"/>
    <x v="2"/>
    <n v="77.2"/>
    <x v="1"/>
    <n v="85"/>
    <x v="2"/>
    <x v="242"/>
  </r>
  <r>
    <x v="2626"/>
    <x v="2"/>
    <x v="3"/>
    <x v="2"/>
    <x v="2"/>
    <n v="59"/>
    <x v="2385"/>
    <s v="9 week"/>
    <n v="38"/>
    <x v="0"/>
    <n v="58.2"/>
    <x v="3"/>
    <n v="100.1"/>
    <x v="4"/>
    <x v="162"/>
  </r>
  <r>
    <x v="2627"/>
    <x v="3"/>
    <x v="3"/>
    <x v="1"/>
    <x v="0"/>
    <n v="20"/>
    <x v="2386"/>
    <s v="3 week"/>
    <n v="38.1"/>
    <x v="0"/>
    <n v="67"/>
    <x v="1"/>
    <n v="44.5"/>
    <x v="0"/>
    <x v="1010"/>
  </r>
  <r>
    <x v="2628"/>
    <x v="1"/>
    <x v="0"/>
    <x v="2"/>
    <x v="1"/>
    <n v="18"/>
    <x v="2387"/>
    <s v="3 week"/>
    <n v="37.4"/>
    <x v="0"/>
    <n v="85.4"/>
    <x v="4"/>
    <n v="165"/>
    <x v="3"/>
    <x v="1007"/>
  </r>
  <r>
    <x v="2629"/>
    <x v="2"/>
    <x v="0"/>
    <x v="0"/>
    <x v="4"/>
    <n v="25"/>
    <x v="1821"/>
    <s v="4 week"/>
    <n v="27.7"/>
    <x v="1"/>
    <n v="90"/>
    <x v="4"/>
    <n v="61.9"/>
    <x v="0"/>
    <x v="751"/>
  </r>
  <r>
    <x v="2630"/>
    <x v="0"/>
    <x v="3"/>
    <x v="0"/>
    <x v="2"/>
    <n v="37"/>
    <x v="2388"/>
    <s v="6 week"/>
    <n v="37"/>
    <x v="0"/>
    <n v="59.6"/>
    <x v="3"/>
    <n v="191.3"/>
    <x v="3"/>
    <x v="764"/>
  </r>
  <r>
    <x v="2631"/>
    <x v="2"/>
    <x v="2"/>
    <x v="1"/>
    <x v="2"/>
    <n v="37"/>
    <x v="2389"/>
    <s v="6 week"/>
    <n v="34.200000000000003"/>
    <x v="0"/>
    <n v="78.2"/>
    <x v="1"/>
    <n v="44.6"/>
    <x v="0"/>
    <x v="1011"/>
  </r>
  <r>
    <x v="2632"/>
    <x v="2"/>
    <x v="2"/>
    <x v="0"/>
    <x v="1"/>
    <n v="54"/>
    <x v="2390"/>
    <s v="8 week"/>
    <n v="21"/>
    <x v="3"/>
    <n v="76"/>
    <x v="1"/>
    <n v="16.3"/>
    <x v="5"/>
    <x v="844"/>
  </r>
  <r>
    <x v="2633"/>
    <x v="0"/>
    <x v="4"/>
    <x v="0"/>
    <x v="4"/>
    <n v="9"/>
    <x v="2391"/>
    <s v="2 week"/>
    <n v="35.5"/>
    <x v="0"/>
    <n v="67.3"/>
    <x v="1"/>
    <n v="126.6"/>
    <x v="4"/>
    <x v="905"/>
  </r>
  <r>
    <x v="2634"/>
    <x v="0"/>
    <x v="2"/>
    <x v="1"/>
    <x v="1"/>
    <n v="11"/>
    <x v="2392"/>
    <s v="2 week"/>
    <n v="15.2"/>
    <x v="2"/>
    <n v="52.3"/>
    <x v="2"/>
    <n v="42.1"/>
    <x v="0"/>
    <x v="1012"/>
  </r>
  <r>
    <x v="2635"/>
    <x v="4"/>
    <x v="2"/>
    <x v="0"/>
    <x v="1"/>
    <n v="57"/>
    <x v="2393"/>
    <s v="9 week"/>
    <n v="18"/>
    <x v="2"/>
    <n v="38.9"/>
    <x v="0"/>
    <n v="192.3"/>
    <x v="3"/>
    <x v="432"/>
  </r>
  <r>
    <x v="2636"/>
    <x v="0"/>
    <x v="1"/>
    <x v="1"/>
    <x v="1"/>
    <n v="6"/>
    <x v="2394"/>
    <s v="1 week"/>
    <n v="17.600000000000001"/>
    <x v="2"/>
    <n v="46.2"/>
    <x v="2"/>
    <n v="49.4"/>
    <x v="0"/>
    <x v="626"/>
  </r>
  <r>
    <x v="2637"/>
    <x v="1"/>
    <x v="1"/>
    <x v="0"/>
    <x v="4"/>
    <n v="57"/>
    <x v="532"/>
    <s v="9 week"/>
    <n v="37.299999999999997"/>
    <x v="0"/>
    <n v="80.400000000000006"/>
    <x v="4"/>
    <n v="44.1"/>
    <x v="0"/>
    <x v="44"/>
  </r>
  <r>
    <x v="2638"/>
    <x v="2"/>
    <x v="1"/>
    <x v="0"/>
    <x v="0"/>
    <n v="22"/>
    <x v="2168"/>
    <s v="4 week"/>
    <n v="15.7"/>
    <x v="2"/>
    <n v="81.7"/>
    <x v="4"/>
    <n v="87.6"/>
    <x v="2"/>
    <x v="222"/>
  </r>
  <r>
    <x v="2639"/>
    <x v="2"/>
    <x v="3"/>
    <x v="2"/>
    <x v="2"/>
    <n v="37"/>
    <x v="933"/>
    <s v="6 week"/>
    <n v="36.200000000000003"/>
    <x v="0"/>
    <n v="66.7"/>
    <x v="1"/>
    <n v="21.5"/>
    <x v="5"/>
    <x v="118"/>
  </r>
  <r>
    <x v="2640"/>
    <x v="1"/>
    <x v="3"/>
    <x v="0"/>
    <x v="1"/>
    <n v="50"/>
    <x v="1369"/>
    <s v="8 week"/>
    <n v="39.200000000000003"/>
    <x v="0"/>
    <n v="87.2"/>
    <x v="4"/>
    <n v="55.2"/>
    <x v="0"/>
    <x v="755"/>
  </r>
  <r>
    <x v="2641"/>
    <x v="3"/>
    <x v="0"/>
    <x v="2"/>
    <x v="1"/>
    <n v="33"/>
    <x v="2395"/>
    <s v="5 week"/>
    <n v="31.8"/>
    <x v="4"/>
    <n v="45.5"/>
    <x v="2"/>
    <n v="84.8"/>
    <x v="2"/>
    <x v="344"/>
  </r>
  <r>
    <x v="2642"/>
    <x v="4"/>
    <x v="0"/>
    <x v="0"/>
    <x v="2"/>
    <n v="36"/>
    <x v="1026"/>
    <s v="6 week"/>
    <n v="30"/>
    <x v="4"/>
    <n v="85.3"/>
    <x v="4"/>
    <n v="107.4"/>
    <x v="4"/>
    <x v="117"/>
  </r>
  <r>
    <x v="2643"/>
    <x v="0"/>
    <x v="4"/>
    <x v="1"/>
    <x v="0"/>
    <n v="25"/>
    <x v="921"/>
    <s v="4 week"/>
    <n v="34.200000000000003"/>
    <x v="0"/>
    <n v="55.6"/>
    <x v="3"/>
    <n v="15.2"/>
    <x v="5"/>
    <x v="69"/>
  </r>
  <r>
    <x v="2644"/>
    <x v="4"/>
    <x v="4"/>
    <x v="1"/>
    <x v="4"/>
    <n v="34"/>
    <x v="2396"/>
    <s v="5 week"/>
    <n v="39"/>
    <x v="0"/>
    <n v="74.599999999999994"/>
    <x v="1"/>
    <n v="196.4"/>
    <x v="3"/>
    <x v="192"/>
  </r>
  <r>
    <x v="2645"/>
    <x v="1"/>
    <x v="1"/>
    <x v="0"/>
    <x v="4"/>
    <n v="15"/>
    <x v="2397"/>
    <s v="3 week"/>
    <n v="22.3"/>
    <x v="3"/>
    <n v="54.9"/>
    <x v="2"/>
    <n v="81.599999999999994"/>
    <x v="2"/>
    <x v="60"/>
  </r>
  <r>
    <x v="2646"/>
    <x v="4"/>
    <x v="3"/>
    <x v="1"/>
    <x v="4"/>
    <n v="4"/>
    <x v="2398"/>
    <s v="1 week"/>
    <n v="15.8"/>
    <x v="2"/>
    <n v="78.599999999999994"/>
    <x v="1"/>
    <n v="106.6"/>
    <x v="4"/>
    <x v="1013"/>
  </r>
  <r>
    <x v="2647"/>
    <x v="1"/>
    <x v="1"/>
    <x v="2"/>
    <x v="4"/>
    <n v="17"/>
    <x v="2399"/>
    <s v="3 week"/>
    <n v="21.8"/>
    <x v="3"/>
    <n v="58.9"/>
    <x v="3"/>
    <n v="181.6"/>
    <x v="3"/>
    <x v="1014"/>
  </r>
  <r>
    <x v="2648"/>
    <x v="0"/>
    <x v="4"/>
    <x v="2"/>
    <x v="2"/>
    <n v="47"/>
    <x v="2400"/>
    <s v="7 week"/>
    <n v="20.2"/>
    <x v="3"/>
    <n v="47.1"/>
    <x v="2"/>
    <n v="176.3"/>
    <x v="3"/>
    <x v="567"/>
  </r>
  <r>
    <x v="2649"/>
    <x v="2"/>
    <x v="4"/>
    <x v="2"/>
    <x v="4"/>
    <n v="15"/>
    <x v="2401"/>
    <s v="3 week"/>
    <n v="29.3"/>
    <x v="4"/>
    <n v="63"/>
    <x v="3"/>
    <n v="120.3"/>
    <x v="4"/>
    <x v="667"/>
  </r>
  <r>
    <x v="2650"/>
    <x v="4"/>
    <x v="4"/>
    <x v="2"/>
    <x v="5"/>
    <n v="15"/>
    <x v="2402"/>
    <s v="3 week"/>
    <n v="16.899999999999999"/>
    <x v="2"/>
    <n v="66.2"/>
    <x v="1"/>
    <n v="24.8"/>
    <x v="5"/>
    <x v="1015"/>
  </r>
  <r>
    <x v="2651"/>
    <x v="1"/>
    <x v="1"/>
    <x v="2"/>
    <x v="1"/>
    <n v="39"/>
    <x v="2403"/>
    <s v="6 week"/>
    <n v="35.799999999999997"/>
    <x v="0"/>
    <n v="57"/>
    <x v="3"/>
    <n v="112.9"/>
    <x v="4"/>
    <x v="138"/>
  </r>
  <r>
    <x v="2652"/>
    <x v="1"/>
    <x v="3"/>
    <x v="0"/>
    <x v="2"/>
    <n v="53"/>
    <x v="2404"/>
    <s v="8 week"/>
    <n v="23.3"/>
    <x v="3"/>
    <n v="80.8"/>
    <x v="4"/>
    <n v="53.5"/>
    <x v="0"/>
    <x v="479"/>
  </r>
  <r>
    <x v="2653"/>
    <x v="4"/>
    <x v="3"/>
    <x v="1"/>
    <x v="4"/>
    <n v="16"/>
    <x v="2405"/>
    <s v="3 week"/>
    <n v="33.4"/>
    <x v="0"/>
    <n v="60.1"/>
    <x v="3"/>
    <n v="190.8"/>
    <x v="3"/>
    <x v="1016"/>
  </r>
  <r>
    <x v="2654"/>
    <x v="0"/>
    <x v="0"/>
    <x v="2"/>
    <x v="2"/>
    <n v="14"/>
    <x v="2406"/>
    <s v="2 week"/>
    <n v="39"/>
    <x v="0"/>
    <n v="89.8"/>
    <x v="4"/>
    <n v="139.5"/>
    <x v="1"/>
    <x v="203"/>
  </r>
  <r>
    <x v="2655"/>
    <x v="0"/>
    <x v="4"/>
    <x v="1"/>
    <x v="7"/>
    <n v="39"/>
    <x v="36"/>
    <s v="6 week"/>
    <n v="18.8"/>
    <x v="2"/>
    <n v="49.9"/>
    <x v="2"/>
    <n v="102"/>
    <x v="4"/>
    <x v="524"/>
  </r>
  <r>
    <x v="2656"/>
    <x v="1"/>
    <x v="3"/>
    <x v="2"/>
    <x v="0"/>
    <n v="29"/>
    <x v="1899"/>
    <s v="5 week"/>
    <n v="17.5"/>
    <x v="2"/>
    <n v="89.8"/>
    <x v="4"/>
    <n v="59.7"/>
    <x v="0"/>
    <x v="350"/>
  </r>
  <r>
    <x v="2657"/>
    <x v="0"/>
    <x v="1"/>
    <x v="1"/>
    <x v="1"/>
    <n v="17"/>
    <x v="2407"/>
    <s v="3 week"/>
    <n v="26.1"/>
    <x v="1"/>
    <n v="52.4"/>
    <x v="2"/>
    <n v="111.5"/>
    <x v="4"/>
    <x v="401"/>
  </r>
  <r>
    <x v="2658"/>
    <x v="4"/>
    <x v="4"/>
    <x v="1"/>
    <x v="4"/>
    <n v="22"/>
    <x v="2408"/>
    <s v="4 week"/>
    <n v="19.899999999999999"/>
    <x v="2"/>
    <n v="41.2"/>
    <x v="0"/>
    <n v="38"/>
    <x v="5"/>
    <x v="978"/>
  </r>
  <r>
    <x v="2659"/>
    <x v="1"/>
    <x v="2"/>
    <x v="2"/>
    <x v="0"/>
    <n v="15"/>
    <x v="2409"/>
    <s v="3 week"/>
    <n v="26.6"/>
    <x v="1"/>
    <n v="44.9"/>
    <x v="0"/>
    <n v="189.5"/>
    <x v="3"/>
    <x v="860"/>
  </r>
  <r>
    <x v="2660"/>
    <x v="1"/>
    <x v="1"/>
    <x v="0"/>
    <x v="6"/>
    <n v="31"/>
    <x v="2410"/>
    <s v="5 week"/>
    <n v="34.799999999999997"/>
    <x v="0"/>
    <n v="33.1"/>
    <x v="0"/>
    <n v="81.3"/>
    <x v="2"/>
    <x v="1017"/>
  </r>
  <r>
    <x v="2661"/>
    <x v="4"/>
    <x v="2"/>
    <x v="2"/>
    <x v="0"/>
    <n v="5"/>
    <x v="2411"/>
    <s v="1 week"/>
    <n v="25"/>
    <x v="1"/>
    <n v="35.700000000000003"/>
    <x v="0"/>
    <n v="193"/>
    <x v="3"/>
    <x v="19"/>
  </r>
  <r>
    <x v="2662"/>
    <x v="3"/>
    <x v="2"/>
    <x v="1"/>
    <x v="4"/>
    <n v="38"/>
    <x v="1497"/>
    <s v="6 week"/>
    <n v="30.7"/>
    <x v="4"/>
    <n v="54.7"/>
    <x v="2"/>
    <n v="109.2"/>
    <x v="4"/>
    <x v="1018"/>
  </r>
  <r>
    <x v="2663"/>
    <x v="4"/>
    <x v="4"/>
    <x v="0"/>
    <x v="4"/>
    <n v="24"/>
    <x v="1960"/>
    <s v="4 week"/>
    <n v="30.8"/>
    <x v="4"/>
    <n v="43.6"/>
    <x v="0"/>
    <n v="178.1"/>
    <x v="3"/>
    <x v="239"/>
  </r>
  <r>
    <x v="2664"/>
    <x v="3"/>
    <x v="3"/>
    <x v="1"/>
    <x v="5"/>
    <n v="24"/>
    <x v="49"/>
    <s v="4 week"/>
    <n v="28.9"/>
    <x v="4"/>
    <n v="53.9"/>
    <x v="2"/>
    <n v="38"/>
    <x v="5"/>
    <x v="229"/>
  </r>
  <r>
    <x v="2665"/>
    <x v="3"/>
    <x v="3"/>
    <x v="2"/>
    <x v="2"/>
    <n v="31"/>
    <x v="2412"/>
    <s v="5 week"/>
    <n v="30.8"/>
    <x v="4"/>
    <n v="87"/>
    <x v="4"/>
    <n v="142.30000000000001"/>
    <x v="1"/>
    <x v="342"/>
  </r>
  <r>
    <x v="2666"/>
    <x v="2"/>
    <x v="2"/>
    <x v="1"/>
    <x v="3"/>
    <n v="43"/>
    <x v="2413"/>
    <s v="7 week"/>
    <n v="22.1"/>
    <x v="3"/>
    <n v="42.2"/>
    <x v="0"/>
    <n v="104.7"/>
    <x v="4"/>
    <x v="257"/>
  </r>
  <r>
    <x v="2667"/>
    <x v="2"/>
    <x v="4"/>
    <x v="1"/>
    <x v="4"/>
    <n v="43"/>
    <x v="2414"/>
    <s v="7 week"/>
    <n v="39.299999999999997"/>
    <x v="0"/>
    <n v="42.8"/>
    <x v="0"/>
    <n v="71.099999999999994"/>
    <x v="2"/>
    <x v="1019"/>
  </r>
  <r>
    <x v="2668"/>
    <x v="2"/>
    <x v="3"/>
    <x v="2"/>
    <x v="0"/>
    <n v="10"/>
    <x v="604"/>
    <s v="2 week"/>
    <n v="15.2"/>
    <x v="2"/>
    <n v="83"/>
    <x v="4"/>
    <n v="50.3"/>
    <x v="0"/>
    <x v="43"/>
  </r>
  <r>
    <x v="2669"/>
    <x v="0"/>
    <x v="0"/>
    <x v="0"/>
    <x v="3"/>
    <n v="39"/>
    <x v="2415"/>
    <s v="6 week"/>
    <n v="25"/>
    <x v="1"/>
    <n v="48.1"/>
    <x v="2"/>
    <n v="163.5"/>
    <x v="3"/>
    <x v="167"/>
  </r>
  <r>
    <x v="2670"/>
    <x v="4"/>
    <x v="3"/>
    <x v="2"/>
    <x v="6"/>
    <n v="44"/>
    <x v="2416"/>
    <s v="7 week"/>
    <n v="28.9"/>
    <x v="4"/>
    <n v="35.6"/>
    <x v="0"/>
    <n v="98.5"/>
    <x v="2"/>
    <x v="140"/>
  </r>
  <r>
    <x v="2671"/>
    <x v="4"/>
    <x v="0"/>
    <x v="1"/>
    <x v="0"/>
    <n v="36"/>
    <x v="2417"/>
    <s v="6 week"/>
    <n v="32"/>
    <x v="0"/>
    <n v="77.400000000000006"/>
    <x v="1"/>
    <n v="92.2"/>
    <x v="2"/>
    <x v="14"/>
  </r>
  <r>
    <x v="2672"/>
    <x v="2"/>
    <x v="4"/>
    <x v="1"/>
    <x v="7"/>
    <n v="44"/>
    <x v="2418"/>
    <s v="7 week"/>
    <n v="16.100000000000001"/>
    <x v="2"/>
    <n v="87"/>
    <x v="4"/>
    <n v="144.80000000000001"/>
    <x v="1"/>
    <x v="176"/>
  </r>
  <r>
    <x v="2673"/>
    <x v="2"/>
    <x v="1"/>
    <x v="2"/>
    <x v="1"/>
    <n v="24"/>
    <x v="815"/>
    <s v="4 week"/>
    <n v="34.9"/>
    <x v="0"/>
    <n v="32.299999999999997"/>
    <x v="0"/>
    <n v="99.4"/>
    <x v="2"/>
    <x v="35"/>
  </r>
  <r>
    <x v="2674"/>
    <x v="4"/>
    <x v="0"/>
    <x v="0"/>
    <x v="1"/>
    <n v="32"/>
    <x v="2419"/>
    <s v="5 week"/>
    <n v="21.7"/>
    <x v="3"/>
    <n v="39.799999999999997"/>
    <x v="0"/>
    <n v="103.3"/>
    <x v="4"/>
    <x v="235"/>
  </r>
  <r>
    <x v="2675"/>
    <x v="4"/>
    <x v="4"/>
    <x v="1"/>
    <x v="0"/>
    <n v="31"/>
    <x v="2115"/>
    <s v="5 week"/>
    <n v="38.200000000000003"/>
    <x v="0"/>
    <n v="38.6"/>
    <x v="0"/>
    <n v="37.6"/>
    <x v="5"/>
    <x v="1020"/>
  </r>
  <r>
    <x v="2676"/>
    <x v="0"/>
    <x v="3"/>
    <x v="2"/>
    <x v="6"/>
    <n v="20"/>
    <x v="2420"/>
    <s v="3 week"/>
    <n v="21.8"/>
    <x v="3"/>
    <n v="70.3"/>
    <x v="1"/>
    <n v="192.7"/>
    <x v="3"/>
    <x v="88"/>
  </r>
  <r>
    <x v="2677"/>
    <x v="1"/>
    <x v="4"/>
    <x v="0"/>
    <x v="0"/>
    <n v="14"/>
    <x v="2421"/>
    <s v="2 week"/>
    <n v="24.8"/>
    <x v="1"/>
    <n v="75.099999999999994"/>
    <x v="1"/>
    <n v="163.69999999999999"/>
    <x v="3"/>
    <x v="899"/>
  </r>
  <r>
    <x v="2678"/>
    <x v="1"/>
    <x v="1"/>
    <x v="2"/>
    <x v="1"/>
    <n v="49"/>
    <x v="1819"/>
    <s v="7 week"/>
    <n v="18.600000000000001"/>
    <x v="2"/>
    <n v="30.7"/>
    <x v="0"/>
    <n v="185.5"/>
    <x v="3"/>
    <x v="169"/>
  </r>
  <r>
    <x v="2679"/>
    <x v="2"/>
    <x v="4"/>
    <x v="1"/>
    <x v="0"/>
    <n v="16"/>
    <x v="2422"/>
    <s v="3 week"/>
    <n v="17.3"/>
    <x v="2"/>
    <n v="56.1"/>
    <x v="3"/>
    <n v="175.3"/>
    <x v="3"/>
    <x v="1021"/>
  </r>
  <r>
    <x v="2680"/>
    <x v="4"/>
    <x v="4"/>
    <x v="1"/>
    <x v="3"/>
    <n v="48"/>
    <x v="2423"/>
    <s v="7 week"/>
    <n v="39.4"/>
    <x v="0"/>
    <n v="58.8"/>
    <x v="3"/>
    <n v="33.799999999999997"/>
    <x v="5"/>
    <x v="18"/>
  </r>
  <r>
    <x v="2681"/>
    <x v="3"/>
    <x v="4"/>
    <x v="2"/>
    <x v="4"/>
    <n v="39"/>
    <x v="2424"/>
    <s v="6 week"/>
    <n v="27.6"/>
    <x v="1"/>
    <n v="58.2"/>
    <x v="3"/>
    <n v="122.4"/>
    <x v="4"/>
    <x v="87"/>
  </r>
  <r>
    <x v="2682"/>
    <x v="1"/>
    <x v="2"/>
    <x v="1"/>
    <x v="4"/>
    <n v="27"/>
    <x v="2425"/>
    <s v="4 week"/>
    <n v="35.4"/>
    <x v="0"/>
    <n v="35.4"/>
    <x v="0"/>
    <n v="34.4"/>
    <x v="5"/>
    <x v="248"/>
  </r>
  <r>
    <x v="2683"/>
    <x v="3"/>
    <x v="4"/>
    <x v="2"/>
    <x v="4"/>
    <n v="21"/>
    <x v="2426"/>
    <s v="3 week"/>
    <n v="15.1"/>
    <x v="2"/>
    <n v="44.2"/>
    <x v="0"/>
    <n v="91.2"/>
    <x v="2"/>
    <x v="215"/>
  </r>
  <r>
    <x v="2684"/>
    <x v="0"/>
    <x v="4"/>
    <x v="0"/>
    <x v="4"/>
    <n v="44"/>
    <x v="2427"/>
    <s v="7 week"/>
    <n v="29.9"/>
    <x v="4"/>
    <n v="35.9"/>
    <x v="0"/>
    <n v="195.8"/>
    <x v="3"/>
    <x v="106"/>
  </r>
  <r>
    <x v="2685"/>
    <x v="4"/>
    <x v="0"/>
    <x v="2"/>
    <x v="4"/>
    <n v="36"/>
    <x v="745"/>
    <s v="6 week"/>
    <n v="19.3"/>
    <x v="2"/>
    <n v="58.9"/>
    <x v="3"/>
    <n v="57.1"/>
    <x v="0"/>
    <x v="177"/>
  </r>
  <r>
    <x v="2686"/>
    <x v="0"/>
    <x v="2"/>
    <x v="0"/>
    <x v="3"/>
    <n v="38"/>
    <x v="2428"/>
    <s v="6 week"/>
    <n v="19.2"/>
    <x v="2"/>
    <n v="63.4"/>
    <x v="3"/>
    <n v="193.2"/>
    <x v="3"/>
    <x v="405"/>
  </r>
  <r>
    <x v="2687"/>
    <x v="1"/>
    <x v="3"/>
    <x v="2"/>
    <x v="4"/>
    <n v="5"/>
    <x v="253"/>
    <s v="1 week"/>
    <n v="21.6"/>
    <x v="3"/>
    <n v="56.8"/>
    <x v="3"/>
    <n v="180"/>
    <x v="3"/>
    <x v="126"/>
  </r>
  <r>
    <x v="2688"/>
    <x v="4"/>
    <x v="2"/>
    <x v="1"/>
    <x v="4"/>
    <n v="52"/>
    <x v="2429"/>
    <s v="8 week"/>
    <n v="37.6"/>
    <x v="0"/>
    <n v="64.7"/>
    <x v="3"/>
    <n v="156.9"/>
    <x v="1"/>
    <x v="184"/>
  </r>
  <r>
    <x v="2689"/>
    <x v="3"/>
    <x v="2"/>
    <x v="1"/>
    <x v="2"/>
    <n v="18"/>
    <x v="2430"/>
    <s v="3 week"/>
    <n v="20.6"/>
    <x v="3"/>
    <n v="42.4"/>
    <x v="0"/>
    <n v="75.7"/>
    <x v="2"/>
    <x v="321"/>
  </r>
  <r>
    <x v="2690"/>
    <x v="2"/>
    <x v="2"/>
    <x v="0"/>
    <x v="4"/>
    <n v="25"/>
    <x v="2431"/>
    <s v="4 week"/>
    <n v="29.2"/>
    <x v="4"/>
    <n v="82.5"/>
    <x v="4"/>
    <n v="153.1"/>
    <x v="1"/>
    <x v="222"/>
  </r>
  <r>
    <x v="2691"/>
    <x v="3"/>
    <x v="0"/>
    <x v="1"/>
    <x v="4"/>
    <n v="56"/>
    <x v="1391"/>
    <s v="8 week"/>
    <n v="32.299999999999997"/>
    <x v="0"/>
    <n v="31.5"/>
    <x v="0"/>
    <n v="29.7"/>
    <x v="5"/>
    <x v="43"/>
  </r>
  <r>
    <x v="2692"/>
    <x v="4"/>
    <x v="2"/>
    <x v="1"/>
    <x v="4"/>
    <n v="1"/>
    <x v="2432"/>
    <s v="1 week"/>
    <n v="30.5"/>
    <x v="4"/>
    <n v="79.599999999999994"/>
    <x v="1"/>
    <n v="135.30000000000001"/>
    <x v="1"/>
    <x v="1022"/>
  </r>
  <r>
    <x v="2693"/>
    <x v="0"/>
    <x v="4"/>
    <x v="1"/>
    <x v="3"/>
    <n v="30"/>
    <x v="92"/>
    <s v="5 week"/>
    <n v="15.8"/>
    <x v="2"/>
    <n v="72.3"/>
    <x v="1"/>
    <n v="82.2"/>
    <x v="2"/>
    <x v="735"/>
  </r>
  <r>
    <x v="2694"/>
    <x v="2"/>
    <x v="2"/>
    <x v="1"/>
    <x v="4"/>
    <n v="28"/>
    <x v="2433"/>
    <s v="4 week"/>
    <n v="32.799999999999997"/>
    <x v="0"/>
    <n v="59.1"/>
    <x v="3"/>
    <n v="35.200000000000003"/>
    <x v="5"/>
    <x v="47"/>
  </r>
  <r>
    <x v="2695"/>
    <x v="1"/>
    <x v="2"/>
    <x v="1"/>
    <x v="7"/>
    <n v="43"/>
    <x v="2434"/>
    <s v="7 week"/>
    <n v="38"/>
    <x v="0"/>
    <n v="83.6"/>
    <x v="4"/>
    <n v="167.4"/>
    <x v="3"/>
    <x v="431"/>
  </r>
  <r>
    <x v="2696"/>
    <x v="0"/>
    <x v="0"/>
    <x v="0"/>
    <x v="1"/>
    <n v="1"/>
    <x v="2435"/>
    <s v="1 week"/>
    <n v="36.700000000000003"/>
    <x v="0"/>
    <n v="69.5"/>
    <x v="1"/>
    <n v="151"/>
    <x v="1"/>
    <x v="1023"/>
  </r>
  <r>
    <x v="2697"/>
    <x v="1"/>
    <x v="1"/>
    <x v="0"/>
    <x v="3"/>
    <n v="23"/>
    <x v="2436"/>
    <s v="4 week"/>
    <n v="15.5"/>
    <x v="2"/>
    <n v="76.5"/>
    <x v="1"/>
    <n v="199.9"/>
    <x v="3"/>
    <x v="175"/>
  </r>
  <r>
    <x v="2698"/>
    <x v="2"/>
    <x v="0"/>
    <x v="1"/>
    <x v="2"/>
    <n v="16"/>
    <x v="1427"/>
    <s v="3 week"/>
    <n v="34.5"/>
    <x v="0"/>
    <n v="58.8"/>
    <x v="3"/>
    <n v="37.5"/>
    <x v="5"/>
    <x v="128"/>
  </r>
  <r>
    <x v="2699"/>
    <x v="4"/>
    <x v="3"/>
    <x v="1"/>
    <x v="1"/>
    <n v="20"/>
    <x v="2437"/>
    <s v="3 week"/>
    <n v="27.8"/>
    <x v="1"/>
    <n v="80.599999999999994"/>
    <x v="4"/>
    <n v="34.799999999999997"/>
    <x v="5"/>
    <x v="573"/>
  </r>
  <r>
    <x v="2700"/>
    <x v="1"/>
    <x v="4"/>
    <x v="2"/>
    <x v="1"/>
    <n v="51"/>
    <x v="2438"/>
    <s v="8 week"/>
    <n v="26.2"/>
    <x v="1"/>
    <n v="78.7"/>
    <x v="1"/>
    <n v="26.8"/>
    <x v="5"/>
    <x v="393"/>
  </r>
  <r>
    <x v="2701"/>
    <x v="4"/>
    <x v="3"/>
    <x v="1"/>
    <x v="2"/>
    <n v="36"/>
    <x v="2439"/>
    <s v="6 week"/>
    <n v="19.100000000000001"/>
    <x v="2"/>
    <n v="41.6"/>
    <x v="0"/>
    <n v="194.4"/>
    <x v="3"/>
    <x v="236"/>
  </r>
  <r>
    <x v="2702"/>
    <x v="3"/>
    <x v="4"/>
    <x v="1"/>
    <x v="2"/>
    <n v="4"/>
    <x v="2440"/>
    <s v="1 week"/>
    <n v="22.4"/>
    <x v="3"/>
    <n v="72.400000000000006"/>
    <x v="1"/>
    <n v="38.4"/>
    <x v="5"/>
    <x v="1024"/>
  </r>
  <r>
    <x v="2703"/>
    <x v="1"/>
    <x v="1"/>
    <x v="1"/>
    <x v="1"/>
    <n v="35"/>
    <x v="2441"/>
    <s v="5 week"/>
    <n v="39.1"/>
    <x v="0"/>
    <n v="75.8"/>
    <x v="1"/>
    <n v="183.8"/>
    <x v="3"/>
    <x v="1025"/>
  </r>
  <r>
    <x v="2704"/>
    <x v="2"/>
    <x v="0"/>
    <x v="1"/>
    <x v="2"/>
    <n v="7"/>
    <x v="904"/>
    <s v="1 week"/>
    <n v="15.6"/>
    <x v="2"/>
    <n v="66.099999999999994"/>
    <x v="1"/>
    <n v="123.9"/>
    <x v="4"/>
    <x v="1026"/>
  </r>
  <r>
    <x v="2705"/>
    <x v="2"/>
    <x v="3"/>
    <x v="2"/>
    <x v="1"/>
    <n v="12"/>
    <x v="2442"/>
    <s v="2 week"/>
    <n v="23.3"/>
    <x v="3"/>
    <n v="49.9"/>
    <x v="2"/>
    <n v="185.5"/>
    <x v="3"/>
    <x v="79"/>
  </r>
  <r>
    <x v="2706"/>
    <x v="3"/>
    <x v="0"/>
    <x v="2"/>
    <x v="1"/>
    <n v="8"/>
    <x v="2443"/>
    <s v="2 week"/>
    <n v="21.3"/>
    <x v="3"/>
    <n v="31"/>
    <x v="0"/>
    <n v="36.799999999999997"/>
    <x v="5"/>
    <x v="885"/>
  </r>
  <r>
    <x v="2707"/>
    <x v="0"/>
    <x v="1"/>
    <x v="1"/>
    <x v="4"/>
    <n v="46"/>
    <x v="2444"/>
    <s v="7 week"/>
    <n v="33.299999999999997"/>
    <x v="0"/>
    <n v="66.5"/>
    <x v="1"/>
    <n v="132.19999999999999"/>
    <x v="1"/>
    <x v="17"/>
  </r>
  <r>
    <x v="2708"/>
    <x v="2"/>
    <x v="1"/>
    <x v="2"/>
    <x v="0"/>
    <n v="53"/>
    <x v="2445"/>
    <s v="8 week"/>
    <n v="19.7"/>
    <x v="2"/>
    <n v="37"/>
    <x v="0"/>
    <n v="105.2"/>
    <x v="4"/>
    <x v="207"/>
  </r>
  <r>
    <x v="2709"/>
    <x v="4"/>
    <x v="2"/>
    <x v="1"/>
    <x v="5"/>
    <n v="12"/>
    <x v="2446"/>
    <s v="2 week"/>
    <n v="18.2"/>
    <x v="2"/>
    <n v="54.6"/>
    <x v="2"/>
    <n v="41.6"/>
    <x v="0"/>
    <x v="1027"/>
  </r>
  <r>
    <x v="2710"/>
    <x v="1"/>
    <x v="1"/>
    <x v="0"/>
    <x v="0"/>
    <n v="5"/>
    <x v="2447"/>
    <s v="1 week"/>
    <n v="19.399999999999999"/>
    <x v="2"/>
    <n v="75.900000000000006"/>
    <x v="1"/>
    <n v="180.3"/>
    <x v="3"/>
    <x v="1028"/>
  </r>
  <r>
    <x v="2711"/>
    <x v="0"/>
    <x v="1"/>
    <x v="1"/>
    <x v="7"/>
    <n v="5"/>
    <x v="2448"/>
    <s v="1 week"/>
    <n v="22.1"/>
    <x v="3"/>
    <n v="38.200000000000003"/>
    <x v="0"/>
    <n v="36.1"/>
    <x v="5"/>
    <x v="1029"/>
  </r>
  <r>
    <x v="2712"/>
    <x v="2"/>
    <x v="2"/>
    <x v="2"/>
    <x v="1"/>
    <n v="12"/>
    <x v="1978"/>
    <s v="2 week"/>
    <n v="33.4"/>
    <x v="0"/>
    <n v="77.8"/>
    <x v="1"/>
    <n v="58.5"/>
    <x v="0"/>
    <x v="576"/>
  </r>
  <r>
    <x v="2713"/>
    <x v="1"/>
    <x v="1"/>
    <x v="2"/>
    <x v="4"/>
    <n v="12"/>
    <x v="2449"/>
    <s v="2 week"/>
    <n v="19.8"/>
    <x v="2"/>
    <n v="83.7"/>
    <x v="4"/>
    <n v="51.9"/>
    <x v="0"/>
    <x v="280"/>
  </r>
  <r>
    <x v="2714"/>
    <x v="3"/>
    <x v="4"/>
    <x v="1"/>
    <x v="1"/>
    <n v="46"/>
    <x v="2450"/>
    <s v="7 week"/>
    <n v="15.7"/>
    <x v="2"/>
    <n v="88"/>
    <x v="4"/>
    <n v="128"/>
    <x v="4"/>
    <x v="185"/>
  </r>
  <r>
    <x v="2715"/>
    <x v="4"/>
    <x v="1"/>
    <x v="2"/>
    <x v="0"/>
    <n v="15"/>
    <x v="2451"/>
    <s v="3 week"/>
    <n v="29.7"/>
    <x v="4"/>
    <n v="55.8"/>
    <x v="3"/>
    <n v="186.3"/>
    <x v="3"/>
    <x v="1030"/>
  </r>
  <r>
    <x v="2716"/>
    <x v="3"/>
    <x v="0"/>
    <x v="2"/>
    <x v="0"/>
    <n v="36"/>
    <x v="2452"/>
    <s v="6 week"/>
    <n v="36"/>
    <x v="0"/>
    <n v="80.8"/>
    <x v="4"/>
    <n v="152.1"/>
    <x v="1"/>
    <x v="91"/>
  </r>
  <r>
    <x v="2717"/>
    <x v="2"/>
    <x v="2"/>
    <x v="1"/>
    <x v="0"/>
    <n v="27"/>
    <x v="2453"/>
    <s v="4 week"/>
    <n v="15"/>
    <x v="2"/>
    <n v="49.1"/>
    <x v="2"/>
    <n v="105.9"/>
    <x v="4"/>
    <x v="350"/>
  </r>
  <r>
    <x v="2718"/>
    <x v="0"/>
    <x v="1"/>
    <x v="2"/>
    <x v="6"/>
    <n v="12"/>
    <x v="108"/>
    <s v="2 week"/>
    <n v="17.899999999999999"/>
    <x v="2"/>
    <n v="54.1"/>
    <x v="2"/>
    <n v="91.7"/>
    <x v="2"/>
    <x v="101"/>
  </r>
  <r>
    <x v="2719"/>
    <x v="0"/>
    <x v="4"/>
    <x v="2"/>
    <x v="2"/>
    <n v="15"/>
    <x v="2454"/>
    <s v="3 week"/>
    <n v="18.5"/>
    <x v="2"/>
    <n v="62.1"/>
    <x v="3"/>
    <n v="156.19999999999999"/>
    <x v="1"/>
    <x v="379"/>
  </r>
  <r>
    <x v="2720"/>
    <x v="3"/>
    <x v="1"/>
    <x v="1"/>
    <x v="1"/>
    <n v="27"/>
    <x v="674"/>
    <s v="4 week"/>
    <n v="28.5"/>
    <x v="4"/>
    <n v="80.2"/>
    <x v="4"/>
    <n v="26.8"/>
    <x v="5"/>
    <x v="487"/>
  </r>
  <r>
    <x v="2721"/>
    <x v="3"/>
    <x v="0"/>
    <x v="1"/>
    <x v="1"/>
    <n v="23"/>
    <x v="498"/>
    <s v="4 week"/>
    <n v="36.700000000000003"/>
    <x v="0"/>
    <n v="66.3"/>
    <x v="1"/>
    <n v="180.1"/>
    <x v="3"/>
    <x v="384"/>
  </r>
  <r>
    <x v="2722"/>
    <x v="0"/>
    <x v="1"/>
    <x v="2"/>
    <x v="2"/>
    <n v="28"/>
    <x v="2455"/>
    <s v="4 week"/>
    <n v="26.2"/>
    <x v="1"/>
    <n v="63.9"/>
    <x v="3"/>
    <n v="90.7"/>
    <x v="2"/>
    <x v="920"/>
  </r>
  <r>
    <x v="2723"/>
    <x v="0"/>
    <x v="4"/>
    <x v="2"/>
    <x v="6"/>
    <n v="28"/>
    <x v="2456"/>
    <s v="4 week"/>
    <n v="19.100000000000001"/>
    <x v="2"/>
    <n v="77.099999999999994"/>
    <x v="1"/>
    <n v="55.5"/>
    <x v="0"/>
    <x v="1031"/>
  </r>
  <r>
    <x v="2724"/>
    <x v="1"/>
    <x v="2"/>
    <x v="0"/>
    <x v="2"/>
    <n v="16"/>
    <x v="2457"/>
    <s v="3 week"/>
    <n v="22.8"/>
    <x v="3"/>
    <n v="51.6"/>
    <x v="2"/>
    <n v="11.9"/>
    <x v="5"/>
    <x v="573"/>
  </r>
  <r>
    <x v="2725"/>
    <x v="3"/>
    <x v="2"/>
    <x v="0"/>
    <x v="0"/>
    <n v="42"/>
    <x v="2458"/>
    <s v="6 week"/>
    <n v="29.9"/>
    <x v="4"/>
    <n v="62.2"/>
    <x v="3"/>
    <n v="24"/>
    <x v="5"/>
    <x v="289"/>
  </r>
  <r>
    <x v="2726"/>
    <x v="2"/>
    <x v="1"/>
    <x v="1"/>
    <x v="4"/>
    <n v="20"/>
    <x v="2459"/>
    <s v="3 week"/>
    <n v="34.700000000000003"/>
    <x v="0"/>
    <n v="32.4"/>
    <x v="0"/>
    <n v="120.1"/>
    <x v="4"/>
    <x v="244"/>
  </r>
  <r>
    <x v="2727"/>
    <x v="2"/>
    <x v="3"/>
    <x v="0"/>
    <x v="0"/>
    <n v="18"/>
    <x v="2460"/>
    <s v="3 week"/>
    <n v="31.4"/>
    <x v="4"/>
    <n v="71"/>
    <x v="1"/>
    <n v="37.4"/>
    <x v="5"/>
    <x v="504"/>
  </r>
  <r>
    <x v="2728"/>
    <x v="1"/>
    <x v="3"/>
    <x v="0"/>
    <x v="5"/>
    <n v="5"/>
    <x v="2461"/>
    <s v="1 week"/>
    <n v="39.700000000000003"/>
    <x v="0"/>
    <n v="60.6"/>
    <x v="3"/>
    <n v="34.5"/>
    <x v="5"/>
    <x v="310"/>
  </r>
  <r>
    <x v="2729"/>
    <x v="2"/>
    <x v="2"/>
    <x v="1"/>
    <x v="0"/>
    <n v="45"/>
    <x v="2462"/>
    <s v="7 week"/>
    <n v="39.4"/>
    <x v="0"/>
    <n v="45.5"/>
    <x v="2"/>
    <n v="105.7"/>
    <x v="4"/>
    <x v="230"/>
  </r>
  <r>
    <x v="2730"/>
    <x v="4"/>
    <x v="2"/>
    <x v="1"/>
    <x v="4"/>
    <n v="36"/>
    <x v="2463"/>
    <s v="6 week"/>
    <n v="27.2"/>
    <x v="1"/>
    <n v="89.8"/>
    <x v="4"/>
    <n v="116.2"/>
    <x v="4"/>
    <x v="844"/>
  </r>
  <r>
    <x v="2731"/>
    <x v="1"/>
    <x v="2"/>
    <x v="2"/>
    <x v="2"/>
    <n v="12"/>
    <x v="2464"/>
    <s v="2 week"/>
    <n v="15.8"/>
    <x v="2"/>
    <n v="54.8"/>
    <x v="2"/>
    <n v="134.9"/>
    <x v="1"/>
    <x v="1032"/>
  </r>
  <r>
    <x v="2732"/>
    <x v="0"/>
    <x v="1"/>
    <x v="0"/>
    <x v="4"/>
    <n v="39"/>
    <x v="2465"/>
    <s v="6 week"/>
    <n v="27.6"/>
    <x v="1"/>
    <n v="45"/>
    <x v="0"/>
    <n v="42.3"/>
    <x v="0"/>
    <x v="522"/>
  </r>
  <r>
    <x v="2733"/>
    <x v="0"/>
    <x v="0"/>
    <x v="1"/>
    <x v="2"/>
    <n v="21"/>
    <x v="2466"/>
    <s v="3 week"/>
    <n v="36.9"/>
    <x v="0"/>
    <n v="62.3"/>
    <x v="3"/>
    <n v="186.1"/>
    <x v="3"/>
    <x v="589"/>
  </r>
  <r>
    <x v="2734"/>
    <x v="1"/>
    <x v="0"/>
    <x v="0"/>
    <x v="2"/>
    <n v="56"/>
    <x v="2467"/>
    <s v="8 week"/>
    <n v="18.100000000000001"/>
    <x v="2"/>
    <n v="33.299999999999997"/>
    <x v="0"/>
    <n v="106.3"/>
    <x v="4"/>
    <x v="34"/>
  </r>
  <r>
    <x v="2735"/>
    <x v="0"/>
    <x v="0"/>
    <x v="1"/>
    <x v="1"/>
    <n v="8"/>
    <x v="2468"/>
    <s v="2 week"/>
    <n v="16.8"/>
    <x v="2"/>
    <n v="86.5"/>
    <x v="4"/>
    <n v="171.1"/>
    <x v="3"/>
    <x v="1033"/>
  </r>
  <r>
    <x v="2736"/>
    <x v="4"/>
    <x v="1"/>
    <x v="0"/>
    <x v="0"/>
    <n v="37"/>
    <x v="2469"/>
    <s v="6 week"/>
    <n v="16"/>
    <x v="2"/>
    <n v="65.400000000000006"/>
    <x v="1"/>
    <n v="74.2"/>
    <x v="2"/>
    <x v="44"/>
  </r>
  <r>
    <x v="2737"/>
    <x v="4"/>
    <x v="3"/>
    <x v="2"/>
    <x v="0"/>
    <n v="48"/>
    <x v="2470"/>
    <s v="7 week"/>
    <n v="38.4"/>
    <x v="0"/>
    <n v="38.299999999999997"/>
    <x v="0"/>
    <n v="64.5"/>
    <x v="0"/>
    <x v="251"/>
  </r>
  <r>
    <x v="2738"/>
    <x v="1"/>
    <x v="2"/>
    <x v="1"/>
    <x v="2"/>
    <n v="4"/>
    <x v="2471"/>
    <s v="1 week"/>
    <n v="27"/>
    <x v="1"/>
    <n v="55.5"/>
    <x v="3"/>
    <n v="86"/>
    <x v="2"/>
    <x v="1034"/>
  </r>
  <r>
    <x v="2739"/>
    <x v="2"/>
    <x v="3"/>
    <x v="1"/>
    <x v="1"/>
    <n v="38"/>
    <x v="2472"/>
    <s v="6 week"/>
    <n v="33.5"/>
    <x v="0"/>
    <n v="36.200000000000003"/>
    <x v="0"/>
    <n v="65.099999999999994"/>
    <x v="0"/>
    <x v="282"/>
  </r>
  <r>
    <x v="2740"/>
    <x v="0"/>
    <x v="2"/>
    <x v="2"/>
    <x v="1"/>
    <n v="13"/>
    <x v="2473"/>
    <s v="2 week"/>
    <n v="30.9"/>
    <x v="4"/>
    <n v="84.6"/>
    <x v="4"/>
    <n v="149.6"/>
    <x v="1"/>
    <x v="694"/>
  </r>
  <r>
    <x v="2741"/>
    <x v="4"/>
    <x v="0"/>
    <x v="1"/>
    <x v="4"/>
    <n v="38"/>
    <x v="2474"/>
    <s v="6 week"/>
    <n v="21.8"/>
    <x v="3"/>
    <n v="63.5"/>
    <x v="3"/>
    <n v="120.1"/>
    <x v="4"/>
    <x v="770"/>
  </r>
  <r>
    <x v="2742"/>
    <x v="0"/>
    <x v="2"/>
    <x v="2"/>
    <x v="2"/>
    <n v="9"/>
    <x v="983"/>
    <s v="2 week"/>
    <n v="37.6"/>
    <x v="0"/>
    <n v="76.7"/>
    <x v="1"/>
    <n v="103.3"/>
    <x v="4"/>
    <x v="1035"/>
  </r>
  <r>
    <x v="2743"/>
    <x v="0"/>
    <x v="2"/>
    <x v="1"/>
    <x v="3"/>
    <n v="20"/>
    <x v="1611"/>
    <s v="3 week"/>
    <n v="17.5"/>
    <x v="2"/>
    <n v="65.5"/>
    <x v="1"/>
    <n v="182.9"/>
    <x v="3"/>
    <x v="580"/>
  </r>
  <r>
    <x v="2744"/>
    <x v="4"/>
    <x v="4"/>
    <x v="2"/>
    <x v="2"/>
    <n v="34"/>
    <x v="2475"/>
    <s v="5 week"/>
    <n v="28.9"/>
    <x v="4"/>
    <n v="64.3"/>
    <x v="3"/>
    <n v="66.7"/>
    <x v="0"/>
    <x v="182"/>
  </r>
  <r>
    <x v="2745"/>
    <x v="4"/>
    <x v="3"/>
    <x v="2"/>
    <x v="6"/>
    <n v="45"/>
    <x v="2476"/>
    <s v="7 week"/>
    <n v="37.700000000000003"/>
    <x v="0"/>
    <n v="55.9"/>
    <x v="3"/>
    <n v="76"/>
    <x v="2"/>
    <x v="352"/>
  </r>
  <r>
    <x v="2746"/>
    <x v="0"/>
    <x v="0"/>
    <x v="2"/>
    <x v="2"/>
    <n v="43"/>
    <x v="2477"/>
    <s v="7 week"/>
    <n v="36.5"/>
    <x v="0"/>
    <n v="89.8"/>
    <x v="4"/>
    <n v="185"/>
    <x v="3"/>
    <x v="335"/>
  </r>
  <r>
    <x v="2747"/>
    <x v="1"/>
    <x v="3"/>
    <x v="1"/>
    <x v="2"/>
    <n v="13"/>
    <x v="759"/>
    <s v="2 week"/>
    <n v="36.4"/>
    <x v="0"/>
    <n v="59.9"/>
    <x v="3"/>
    <n v="183.6"/>
    <x v="3"/>
    <x v="149"/>
  </r>
  <r>
    <x v="2748"/>
    <x v="0"/>
    <x v="1"/>
    <x v="0"/>
    <x v="1"/>
    <n v="49"/>
    <x v="2478"/>
    <s v="7 week"/>
    <n v="30.8"/>
    <x v="4"/>
    <n v="87.6"/>
    <x v="4"/>
    <n v="35.299999999999997"/>
    <x v="5"/>
    <x v="250"/>
  </r>
  <r>
    <x v="2749"/>
    <x v="3"/>
    <x v="1"/>
    <x v="2"/>
    <x v="0"/>
    <n v="23"/>
    <x v="2479"/>
    <s v="4 week"/>
    <n v="15.7"/>
    <x v="2"/>
    <n v="50.1"/>
    <x v="2"/>
    <n v="37.4"/>
    <x v="5"/>
    <x v="1036"/>
  </r>
  <r>
    <x v="2750"/>
    <x v="1"/>
    <x v="0"/>
    <x v="1"/>
    <x v="2"/>
    <n v="45"/>
    <x v="2048"/>
    <s v="7 week"/>
    <n v="38.299999999999997"/>
    <x v="0"/>
    <n v="47.2"/>
    <x v="2"/>
    <n v="139.69999999999999"/>
    <x v="1"/>
    <x v="484"/>
  </r>
  <r>
    <x v="2751"/>
    <x v="0"/>
    <x v="1"/>
    <x v="1"/>
    <x v="1"/>
    <n v="31"/>
    <x v="1364"/>
    <s v="5 week"/>
    <n v="19.7"/>
    <x v="2"/>
    <n v="78.2"/>
    <x v="1"/>
    <n v="190.2"/>
    <x v="3"/>
    <x v="671"/>
  </r>
  <r>
    <x v="2752"/>
    <x v="4"/>
    <x v="3"/>
    <x v="1"/>
    <x v="1"/>
    <n v="2"/>
    <x v="2480"/>
    <s v="1 week"/>
    <n v="35.799999999999997"/>
    <x v="0"/>
    <n v="89.5"/>
    <x v="4"/>
    <n v="181"/>
    <x v="3"/>
    <x v="1037"/>
  </r>
  <r>
    <x v="2753"/>
    <x v="3"/>
    <x v="0"/>
    <x v="1"/>
    <x v="1"/>
    <n v="55"/>
    <x v="2481"/>
    <s v="8 week"/>
    <n v="23.6"/>
    <x v="3"/>
    <n v="43.1"/>
    <x v="0"/>
    <n v="10.3"/>
    <x v="5"/>
    <x v="230"/>
  </r>
  <r>
    <x v="2754"/>
    <x v="0"/>
    <x v="4"/>
    <x v="0"/>
    <x v="1"/>
    <n v="40"/>
    <x v="2205"/>
    <s v="6 week"/>
    <n v="30.9"/>
    <x v="4"/>
    <n v="84.8"/>
    <x v="4"/>
    <n v="31"/>
    <x v="5"/>
    <x v="220"/>
  </r>
  <r>
    <x v="2755"/>
    <x v="3"/>
    <x v="2"/>
    <x v="0"/>
    <x v="3"/>
    <n v="52"/>
    <x v="2482"/>
    <s v="8 week"/>
    <n v="33.1"/>
    <x v="0"/>
    <n v="32.9"/>
    <x v="0"/>
    <n v="134.5"/>
    <x v="1"/>
    <x v="603"/>
  </r>
  <r>
    <x v="2756"/>
    <x v="4"/>
    <x v="4"/>
    <x v="0"/>
    <x v="1"/>
    <n v="40"/>
    <x v="2483"/>
    <s v="6 week"/>
    <n v="21.4"/>
    <x v="3"/>
    <n v="36.6"/>
    <x v="0"/>
    <n v="47.3"/>
    <x v="0"/>
    <x v="335"/>
  </r>
  <r>
    <x v="2757"/>
    <x v="1"/>
    <x v="4"/>
    <x v="0"/>
    <x v="4"/>
    <n v="3"/>
    <x v="1802"/>
    <s v="1 week"/>
    <n v="28.3"/>
    <x v="4"/>
    <n v="61.8"/>
    <x v="3"/>
    <n v="46.2"/>
    <x v="0"/>
    <x v="1038"/>
  </r>
  <r>
    <x v="2758"/>
    <x v="4"/>
    <x v="4"/>
    <x v="1"/>
    <x v="4"/>
    <n v="12"/>
    <x v="2484"/>
    <s v="2 week"/>
    <n v="37.4"/>
    <x v="0"/>
    <n v="73.3"/>
    <x v="1"/>
    <n v="187.2"/>
    <x v="3"/>
    <x v="398"/>
  </r>
  <r>
    <x v="2759"/>
    <x v="3"/>
    <x v="1"/>
    <x v="2"/>
    <x v="7"/>
    <n v="1"/>
    <x v="2485"/>
    <s v="1 week"/>
    <n v="15.2"/>
    <x v="2"/>
    <n v="69.099999999999994"/>
    <x v="1"/>
    <n v="146.69999999999999"/>
    <x v="1"/>
    <x v="1039"/>
  </r>
  <r>
    <x v="2760"/>
    <x v="3"/>
    <x v="0"/>
    <x v="1"/>
    <x v="1"/>
    <n v="39"/>
    <x v="2486"/>
    <s v="6 week"/>
    <n v="31.5"/>
    <x v="4"/>
    <n v="54.2"/>
    <x v="2"/>
    <n v="169.7"/>
    <x v="3"/>
    <x v="213"/>
  </r>
  <r>
    <x v="2761"/>
    <x v="0"/>
    <x v="2"/>
    <x v="2"/>
    <x v="2"/>
    <n v="5"/>
    <x v="640"/>
    <s v="1 week"/>
    <n v="29.3"/>
    <x v="4"/>
    <n v="75.7"/>
    <x v="1"/>
    <n v="147.5"/>
    <x v="1"/>
    <x v="1040"/>
  </r>
  <r>
    <x v="2762"/>
    <x v="3"/>
    <x v="1"/>
    <x v="0"/>
    <x v="3"/>
    <n v="47"/>
    <x v="2487"/>
    <s v="7 week"/>
    <n v="22.7"/>
    <x v="3"/>
    <n v="64.400000000000006"/>
    <x v="3"/>
    <n v="90.7"/>
    <x v="2"/>
    <x v="18"/>
  </r>
  <r>
    <x v="2763"/>
    <x v="1"/>
    <x v="2"/>
    <x v="2"/>
    <x v="1"/>
    <n v="36"/>
    <x v="2488"/>
    <s v="6 week"/>
    <n v="26.1"/>
    <x v="1"/>
    <n v="83"/>
    <x v="4"/>
    <n v="105"/>
    <x v="4"/>
    <x v="171"/>
  </r>
  <r>
    <x v="2764"/>
    <x v="0"/>
    <x v="2"/>
    <x v="2"/>
    <x v="2"/>
    <n v="38"/>
    <x v="2489"/>
    <s v="6 week"/>
    <n v="24.8"/>
    <x v="1"/>
    <n v="67.400000000000006"/>
    <x v="1"/>
    <n v="29.5"/>
    <x v="5"/>
    <x v="216"/>
  </r>
  <r>
    <x v="2765"/>
    <x v="3"/>
    <x v="1"/>
    <x v="0"/>
    <x v="5"/>
    <n v="19"/>
    <x v="188"/>
    <s v="3 week"/>
    <n v="21.9"/>
    <x v="3"/>
    <n v="32.4"/>
    <x v="0"/>
    <n v="94.5"/>
    <x v="2"/>
    <x v="330"/>
  </r>
  <r>
    <x v="2766"/>
    <x v="0"/>
    <x v="4"/>
    <x v="0"/>
    <x v="1"/>
    <n v="31"/>
    <x v="2490"/>
    <s v="5 week"/>
    <n v="35.5"/>
    <x v="0"/>
    <n v="30.3"/>
    <x v="0"/>
    <n v="183.5"/>
    <x v="3"/>
    <x v="248"/>
  </r>
  <r>
    <x v="2767"/>
    <x v="4"/>
    <x v="2"/>
    <x v="1"/>
    <x v="2"/>
    <n v="23"/>
    <x v="2491"/>
    <s v="4 week"/>
    <n v="15.8"/>
    <x v="2"/>
    <n v="65.900000000000006"/>
    <x v="1"/>
    <n v="187.7"/>
    <x v="3"/>
    <x v="91"/>
  </r>
  <r>
    <x v="2768"/>
    <x v="3"/>
    <x v="2"/>
    <x v="2"/>
    <x v="1"/>
    <n v="28"/>
    <x v="2492"/>
    <s v="4 week"/>
    <n v="15.3"/>
    <x v="2"/>
    <n v="77.900000000000006"/>
    <x v="1"/>
    <n v="152.5"/>
    <x v="1"/>
    <x v="15"/>
  </r>
  <r>
    <x v="2769"/>
    <x v="2"/>
    <x v="4"/>
    <x v="1"/>
    <x v="4"/>
    <n v="24"/>
    <x v="2493"/>
    <s v="4 week"/>
    <n v="25.3"/>
    <x v="1"/>
    <n v="85.7"/>
    <x v="4"/>
    <n v="117.6"/>
    <x v="4"/>
    <x v="467"/>
  </r>
  <r>
    <x v="2770"/>
    <x v="2"/>
    <x v="3"/>
    <x v="1"/>
    <x v="1"/>
    <n v="25"/>
    <x v="2489"/>
    <s v="4 week"/>
    <n v="39.799999999999997"/>
    <x v="0"/>
    <n v="33.6"/>
    <x v="0"/>
    <n v="100.7"/>
    <x v="4"/>
    <x v="396"/>
  </r>
  <r>
    <x v="2771"/>
    <x v="1"/>
    <x v="1"/>
    <x v="1"/>
    <x v="4"/>
    <n v="52"/>
    <x v="2494"/>
    <s v="8 week"/>
    <n v="32"/>
    <x v="0"/>
    <n v="50.8"/>
    <x v="2"/>
    <n v="131.30000000000001"/>
    <x v="1"/>
    <x v="590"/>
  </r>
  <r>
    <x v="2772"/>
    <x v="1"/>
    <x v="3"/>
    <x v="1"/>
    <x v="4"/>
    <n v="32"/>
    <x v="2495"/>
    <s v="5 week"/>
    <n v="35.299999999999997"/>
    <x v="0"/>
    <n v="66.5"/>
    <x v="1"/>
    <n v="65.599999999999994"/>
    <x v="0"/>
    <x v="297"/>
  </r>
  <r>
    <x v="2773"/>
    <x v="4"/>
    <x v="4"/>
    <x v="2"/>
    <x v="7"/>
    <n v="57"/>
    <x v="2496"/>
    <s v="9 week"/>
    <n v="34.4"/>
    <x v="0"/>
    <n v="48.8"/>
    <x v="2"/>
    <n v="101.7"/>
    <x v="4"/>
    <x v="163"/>
  </r>
  <r>
    <x v="2774"/>
    <x v="1"/>
    <x v="4"/>
    <x v="0"/>
    <x v="4"/>
    <n v="56"/>
    <x v="2497"/>
    <s v="8 week"/>
    <n v="33.1"/>
    <x v="0"/>
    <n v="88.6"/>
    <x v="4"/>
    <n v="172.8"/>
    <x v="3"/>
    <x v="420"/>
  </r>
  <r>
    <x v="2775"/>
    <x v="0"/>
    <x v="4"/>
    <x v="1"/>
    <x v="2"/>
    <n v="13"/>
    <x v="2498"/>
    <s v="2 week"/>
    <n v="35.799999999999997"/>
    <x v="0"/>
    <n v="76.599999999999994"/>
    <x v="1"/>
    <n v="137.80000000000001"/>
    <x v="1"/>
    <x v="511"/>
  </r>
  <r>
    <x v="2776"/>
    <x v="0"/>
    <x v="2"/>
    <x v="0"/>
    <x v="0"/>
    <n v="4"/>
    <x v="2499"/>
    <s v="1 week"/>
    <n v="35.4"/>
    <x v="0"/>
    <n v="60"/>
    <x v="3"/>
    <n v="92.5"/>
    <x v="2"/>
    <x v="1041"/>
  </r>
  <r>
    <x v="2777"/>
    <x v="4"/>
    <x v="0"/>
    <x v="2"/>
    <x v="0"/>
    <n v="46"/>
    <x v="2500"/>
    <s v="7 week"/>
    <n v="15.9"/>
    <x v="2"/>
    <n v="58.8"/>
    <x v="3"/>
    <n v="128.30000000000001"/>
    <x v="4"/>
    <x v="120"/>
  </r>
  <r>
    <x v="2778"/>
    <x v="1"/>
    <x v="0"/>
    <x v="1"/>
    <x v="4"/>
    <n v="52"/>
    <x v="2501"/>
    <s v="8 week"/>
    <n v="21.9"/>
    <x v="3"/>
    <n v="70.099999999999994"/>
    <x v="1"/>
    <n v="18.899999999999999"/>
    <x v="5"/>
    <x v="471"/>
  </r>
  <r>
    <x v="2779"/>
    <x v="4"/>
    <x v="0"/>
    <x v="2"/>
    <x v="1"/>
    <n v="23"/>
    <x v="2502"/>
    <s v="4 week"/>
    <n v="20.3"/>
    <x v="3"/>
    <n v="86.7"/>
    <x v="4"/>
    <n v="105.5"/>
    <x v="4"/>
    <x v="1042"/>
  </r>
  <r>
    <x v="2780"/>
    <x v="3"/>
    <x v="1"/>
    <x v="0"/>
    <x v="1"/>
    <n v="22"/>
    <x v="2503"/>
    <s v="4 week"/>
    <n v="38.299999999999997"/>
    <x v="0"/>
    <n v="65.099999999999994"/>
    <x v="1"/>
    <n v="54.8"/>
    <x v="0"/>
    <x v="164"/>
  </r>
  <r>
    <x v="2781"/>
    <x v="3"/>
    <x v="1"/>
    <x v="2"/>
    <x v="0"/>
    <n v="13"/>
    <x v="1072"/>
    <s v="2 week"/>
    <n v="19.8"/>
    <x v="2"/>
    <n v="65.099999999999994"/>
    <x v="1"/>
    <n v="158.4"/>
    <x v="1"/>
    <x v="98"/>
  </r>
  <r>
    <x v="2782"/>
    <x v="1"/>
    <x v="2"/>
    <x v="2"/>
    <x v="5"/>
    <n v="47"/>
    <x v="2504"/>
    <s v="7 week"/>
    <n v="38.700000000000003"/>
    <x v="0"/>
    <n v="84.6"/>
    <x v="4"/>
    <n v="92.1"/>
    <x v="2"/>
    <x v="350"/>
  </r>
  <r>
    <x v="2783"/>
    <x v="0"/>
    <x v="3"/>
    <x v="0"/>
    <x v="2"/>
    <n v="38"/>
    <x v="2505"/>
    <s v="6 week"/>
    <n v="23.2"/>
    <x v="3"/>
    <n v="34.799999999999997"/>
    <x v="0"/>
    <n v="175.2"/>
    <x v="3"/>
    <x v="268"/>
  </r>
  <r>
    <x v="2784"/>
    <x v="0"/>
    <x v="3"/>
    <x v="2"/>
    <x v="0"/>
    <n v="26"/>
    <x v="2506"/>
    <s v="4 week"/>
    <n v="25.6"/>
    <x v="1"/>
    <n v="74.5"/>
    <x v="1"/>
    <n v="67.8"/>
    <x v="0"/>
    <x v="106"/>
  </r>
  <r>
    <x v="2785"/>
    <x v="1"/>
    <x v="0"/>
    <x v="0"/>
    <x v="2"/>
    <n v="2"/>
    <x v="2507"/>
    <s v="1 week"/>
    <n v="36.299999999999997"/>
    <x v="0"/>
    <n v="68.3"/>
    <x v="1"/>
    <n v="182.9"/>
    <x v="3"/>
    <x v="1043"/>
  </r>
  <r>
    <x v="2786"/>
    <x v="0"/>
    <x v="4"/>
    <x v="1"/>
    <x v="2"/>
    <n v="35"/>
    <x v="2508"/>
    <s v="5 week"/>
    <n v="16.100000000000001"/>
    <x v="2"/>
    <n v="59.4"/>
    <x v="3"/>
    <n v="121.9"/>
    <x v="4"/>
    <x v="72"/>
  </r>
  <r>
    <x v="2787"/>
    <x v="0"/>
    <x v="3"/>
    <x v="1"/>
    <x v="4"/>
    <n v="11"/>
    <x v="2509"/>
    <s v="2 week"/>
    <n v="37.700000000000003"/>
    <x v="0"/>
    <n v="87.3"/>
    <x v="4"/>
    <n v="77.599999999999994"/>
    <x v="2"/>
    <x v="671"/>
  </r>
  <r>
    <x v="2788"/>
    <x v="0"/>
    <x v="0"/>
    <x v="1"/>
    <x v="0"/>
    <n v="23"/>
    <x v="2510"/>
    <s v="4 week"/>
    <n v="21.2"/>
    <x v="3"/>
    <n v="30"/>
    <x v="5"/>
    <n v="50.9"/>
    <x v="0"/>
    <x v="1044"/>
  </r>
  <r>
    <x v="2789"/>
    <x v="0"/>
    <x v="3"/>
    <x v="1"/>
    <x v="4"/>
    <n v="16"/>
    <x v="2511"/>
    <s v="3 week"/>
    <n v="33"/>
    <x v="0"/>
    <n v="85.2"/>
    <x v="4"/>
    <n v="29.4"/>
    <x v="5"/>
    <x v="184"/>
  </r>
  <r>
    <x v="2790"/>
    <x v="4"/>
    <x v="2"/>
    <x v="1"/>
    <x v="4"/>
    <n v="2"/>
    <x v="1540"/>
    <s v="1 week"/>
    <n v="23.6"/>
    <x v="3"/>
    <n v="73.8"/>
    <x v="1"/>
    <n v="108.7"/>
    <x v="4"/>
    <x v="983"/>
  </r>
  <r>
    <x v="2791"/>
    <x v="0"/>
    <x v="3"/>
    <x v="0"/>
    <x v="0"/>
    <n v="54"/>
    <x v="2512"/>
    <s v="8 week"/>
    <n v="39.1"/>
    <x v="0"/>
    <n v="39.6"/>
    <x v="0"/>
    <n v="75.7"/>
    <x v="2"/>
    <x v="185"/>
  </r>
  <r>
    <x v="2792"/>
    <x v="0"/>
    <x v="2"/>
    <x v="1"/>
    <x v="2"/>
    <n v="58"/>
    <x v="2513"/>
    <s v="9 week"/>
    <n v="25.4"/>
    <x v="1"/>
    <n v="62.4"/>
    <x v="3"/>
    <n v="115.8"/>
    <x v="4"/>
    <x v="492"/>
  </r>
  <r>
    <x v="2793"/>
    <x v="3"/>
    <x v="3"/>
    <x v="1"/>
    <x v="0"/>
    <n v="33"/>
    <x v="2514"/>
    <s v="5 week"/>
    <n v="39.6"/>
    <x v="0"/>
    <n v="64.7"/>
    <x v="3"/>
    <n v="134.5"/>
    <x v="1"/>
    <x v="269"/>
  </r>
  <r>
    <x v="2794"/>
    <x v="4"/>
    <x v="1"/>
    <x v="2"/>
    <x v="1"/>
    <n v="49"/>
    <x v="2515"/>
    <s v="7 week"/>
    <n v="26.5"/>
    <x v="1"/>
    <n v="76.3"/>
    <x v="1"/>
    <n v="76.099999999999994"/>
    <x v="2"/>
    <x v="239"/>
  </r>
  <r>
    <x v="2795"/>
    <x v="1"/>
    <x v="2"/>
    <x v="2"/>
    <x v="5"/>
    <n v="41"/>
    <x v="2516"/>
    <s v="6 week"/>
    <n v="36"/>
    <x v="0"/>
    <n v="35"/>
    <x v="0"/>
    <n v="188.8"/>
    <x v="3"/>
    <x v="504"/>
  </r>
  <r>
    <x v="2796"/>
    <x v="4"/>
    <x v="2"/>
    <x v="0"/>
    <x v="1"/>
    <n v="28"/>
    <x v="2517"/>
    <s v="4 week"/>
    <n v="24.6"/>
    <x v="1"/>
    <n v="55.9"/>
    <x v="3"/>
    <n v="66.8"/>
    <x v="0"/>
    <x v="161"/>
  </r>
  <r>
    <x v="2797"/>
    <x v="4"/>
    <x v="3"/>
    <x v="1"/>
    <x v="0"/>
    <n v="41"/>
    <x v="2518"/>
    <s v="6 week"/>
    <n v="32.4"/>
    <x v="0"/>
    <n v="54.4"/>
    <x v="2"/>
    <n v="183.2"/>
    <x v="3"/>
    <x v="619"/>
  </r>
  <r>
    <x v="2798"/>
    <x v="4"/>
    <x v="4"/>
    <x v="2"/>
    <x v="2"/>
    <n v="16"/>
    <x v="2519"/>
    <s v="3 week"/>
    <n v="24.6"/>
    <x v="1"/>
    <n v="59.3"/>
    <x v="3"/>
    <n v="48.6"/>
    <x v="0"/>
    <x v="1045"/>
  </r>
  <r>
    <x v="2799"/>
    <x v="4"/>
    <x v="4"/>
    <x v="0"/>
    <x v="7"/>
    <n v="4"/>
    <x v="2520"/>
    <s v="1 week"/>
    <n v="28"/>
    <x v="4"/>
    <n v="76.099999999999994"/>
    <x v="1"/>
    <n v="75.900000000000006"/>
    <x v="2"/>
    <x v="1046"/>
  </r>
  <r>
    <x v="2800"/>
    <x v="3"/>
    <x v="2"/>
    <x v="1"/>
    <x v="5"/>
    <n v="25"/>
    <x v="2521"/>
    <s v="4 week"/>
    <n v="26.1"/>
    <x v="1"/>
    <n v="50.9"/>
    <x v="2"/>
    <n v="191.5"/>
    <x v="3"/>
    <x v="50"/>
  </r>
  <r>
    <x v="2801"/>
    <x v="4"/>
    <x v="2"/>
    <x v="1"/>
    <x v="4"/>
    <n v="44"/>
    <x v="2522"/>
    <s v="7 week"/>
    <n v="33.200000000000003"/>
    <x v="0"/>
    <n v="44.3"/>
    <x v="0"/>
    <n v="123.4"/>
    <x v="4"/>
    <x v="45"/>
  </r>
  <r>
    <x v="2802"/>
    <x v="2"/>
    <x v="4"/>
    <x v="0"/>
    <x v="0"/>
    <n v="47"/>
    <x v="2523"/>
    <s v="7 week"/>
    <n v="22.3"/>
    <x v="3"/>
    <n v="32.200000000000003"/>
    <x v="0"/>
    <n v="69.099999999999994"/>
    <x v="0"/>
    <x v="111"/>
  </r>
  <r>
    <x v="2803"/>
    <x v="4"/>
    <x v="4"/>
    <x v="2"/>
    <x v="0"/>
    <n v="25"/>
    <x v="2524"/>
    <s v="4 week"/>
    <n v="31.9"/>
    <x v="4"/>
    <n v="51"/>
    <x v="2"/>
    <n v="46.8"/>
    <x v="0"/>
    <x v="573"/>
  </r>
  <r>
    <x v="2804"/>
    <x v="1"/>
    <x v="4"/>
    <x v="1"/>
    <x v="1"/>
    <n v="19"/>
    <x v="2525"/>
    <s v="3 week"/>
    <n v="36.1"/>
    <x v="0"/>
    <n v="81.599999999999994"/>
    <x v="4"/>
    <n v="72.2"/>
    <x v="2"/>
    <x v="758"/>
  </r>
  <r>
    <x v="2805"/>
    <x v="3"/>
    <x v="2"/>
    <x v="2"/>
    <x v="0"/>
    <n v="4"/>
    <x v="2526"/>
    <s v="1 week"/>
    <n v="19.600000000000001"/>
    <x v="2"/>
    <n v="52.9"/>
    <x v="2"/>
    <n v="111"/>
    <x v="4"/>
    <x v="1047"/>
  </r>
  <r>
    <x v="2806"/>
    <x v="3"/>
    <x v="0"/>
    <x v="0"/>
    <x v="2"/>
    <n v="12"/>
    <x v="2527"/>
    <s v="2 week"/>
    <n v="25.1"/>
    <x v="1"/>
    <n v="84.2"/>
    <x v="4"/>
    <n v="50.2"/>
    <x v="0"/>
    <x v="186"/>
  </r>
  <r>
    <x v="2807"/>
    <x v="4"/>
    <x v="3"/>
    <x v="1"/>
    <x v="1"/>
    <n v="60"/>
    <x v="629"/>
    <s v="9 week"/>
    <n v="38.6"/>
    <x v="0"/>
    <n v="84.2"/>
    <x v="4"/>
    <n v="163.19999999999999"/>
    <x v="3"/>
    <x v="116"/>
  </r>
  <r>
    <x v="2808"/>
    <x v="3"/>
    <x v="1"/>
    <x v="2"/>
    <x v="0"/>
    <n v="26"/>
    <x v="2528"/>
    <s v="4 week"/>
    <n v="30.5"/>
    <x v="4"/>
    <n v="37"/>
    <x v="0"/>
    <n v="183.7"/>
    <x v="3"/>
    <x v="96"/>
  </r>
  <r>
    <x v="2809"/>
    <x v="1"/>
    <x v="3"/>
    <x v="1"/>
    <x v="3"/>
    <n v="40"/>
    <x v="2059"/>
    <s v="6 week"/>
    <n v="32.1"/>
    <x v="0"/>
    <n v="66.5"/>
    <x v="1"/>
    <n v="45.1"/>
    <x v="0"/>
    <x v="372"/>
  </r>
  <r>
    <x v="2810"/>
    <x v="4"/>
    <x v="1"/>
    <x v="2"/>
    <x v="1"/>
    <n v="32"/>
    <x v="2529"/>
    <s v="5 week"/>
    <n v="19.7"/>
    <x v="2"/>
    <n v="60.6"/>
    <x v="3"/>
    <n v="129.9"/>
    <x v="4"/>
    <x v="12"/>
  </r>
  <r>
    <x v="2811"/>
    <x v="4"/>
    <x v="2"/>
    <x v="1"/>
    <x v="1"/>
    <n v="27"/>
    <x v="1915"/>
    <s v="4 week"/>
    <n v="31.1"/>
    <x v="4"/>
    <n v="71.2"/>
    <x v="1"/>
    <n v="68"/>
    <x v="0"/>
    <x v="128"/>
  </r>
  <r>
    <x v="2812"/>
    <x v="1"/>
    <x v="0"/>
    <x v="0"/>
    <x v="6"/>
    <n v="8"/>
    <x v="2530"/>
    <s v="2 week"/>
    <n v="33.6"/>
    <x v="0"/>
    <n v="77.5"/>
    <x v="1"/>
    <n v="143.1"/>
    <x v="1"/>
    <x v="1048"/>
  </r>
  <r>
    <x v="2813"/>
    <x v="2"/>
    <x v="0"/>
    <x v="0"/>
    <x v="2"/>
    <n v="34"/>
    <x v="2531"/>
    <s v="5 week"/>
    <n v="33.9"/>
    <x v="0"/>
    <n v="89.4"/>
    <x v="4"/>
    <n v="83.1"/>
    <x v="2"/>
    <x v="204"/>
  </r>
  <r>
    <x v="2814"/>
    <x v="3"/>
    <x v="3"/>
    <x v="2"/>
    <x v="1"/>
    <n v="27"/>
    <x v="2532"/>
    <s v="4 week"/>
    <n v="18.3"/>
    <x v="2"/>
    <n v="58.7"/>
    <x v="3"/>
    <n v="107.2"/>
    <x v="4"/>
    <x v="354"/>
  </r>
  <r>
    <x v="2815"/>
    <x v="4"/>
    <x v="0"/>
    <x v="1"/>
    <x v="1"/>
    <n v="18"/>
    <x v="2533"/>
    <s v="3 week"/>
    <n v="20.7"/>
    <x v="3"/>
    <n v="82.7"/>
    <x v="4"/>
    <n v="86.3"/>
    <x v="2"/>
    <x v="1049"/>
  </r>
  <r>
    <x v="2816"/>
    <x v="4"/>
    <x v="1"/>
    <x v="2"/>
    <x v="2"/>
    <n v="47"/>
    <x v="2534"/>
    <s v="7 week"/>
    <n v="33.9"/>
    <x v="0"/>
    <n v="61"/>
    <x v="3"/>
    <n v="181.7"/>
    <x v="3"/>
    <x v="47"/>
  </r>
  <r>
    <x v="2817"/>
    <x v="4"/>
    <x v="1"/>
    <x v="1"/>
    <x v="0"/>
    <n v="14"/>
    <x v="2535"/>
    <s v="2 week"/>
    <n v="39.700000000000003"/>
    <x v="0"/>
    <n v="47.2"/>
    <x v="2"/>
    <n v="42.4"/>
    <x v="0"/>
    <x v="901"/>
  </r>
  <r>
    <x v="2818"/>
    <x v="0"/>
    <x v="0"/>
    <x v="0"/>
    <x v="2"/>
    <n v="50"/>
    <x v="2536"/>
    <s v="8 week"/>
    <n v="32.4"/>
    <x v="0"/>
    <n v="63.7"/>
    <x v="3"/>
    <n v="168.5"/>
    <x v="3"/>
    <x v="182"/>
  </r>
  <r>
    <x v="2819"/>
    <x v="2"/>
    <x v="1"/>
    <x v="1"/>
    <x v="0"/>
    <n v="58"/>
    <x v="1970"/>
    <s v="9 week"/>
    <n v="30.3"/>
    <x v="4"/>
    <n v="41"/>
    <x v="0"/>
    <n v="37.200000000000003"/>
    <x v="5"/>
    <x v="203"/>
  </r>
  <r>
    <x v="2820"/>
    <x v="2"/>
    <x v="3"/>
    <x v="1"/>
    <x v="0"/>
    <n v="33"/>
    <x v="1675"/>
    <s v="5 week"/>
    <n v="20.6"/>
    <x v="3"/>
    <n v="76.099999999999994"/>
    <x v="1"/>
    <n v="125.4"/>
    <x v="4"/>
    <x v="589"/>
  </r>
  <r>
    <x v="2821"/>
    <x v="3"/>
    <x v="1"/>
    <x v="0"/>
    <x v="6"/>
    <n v="17"/>
    <x v="2537"/>
    <s v="3 week"/>
    <n v="32.4"/>
    <x v="0"/>
    <n v="44.3"/>
    <x v="0"/>
    <n v="57.7"/>
    <x v="0"/>
    <x v="117"/>
  </r>
  <r>
    <x v="2822"/>
    <x v="4"/>
    <x v="3"/>
    <x v="0"/>
    <x v="2"/>
    <n v="9"/>
    <x v="2538"/>
    <s v="2 week"/>
    <n v="19.5"/>
    <x v="2"/>
    <n v="86.3"/>
    <x v="4"/>
    <n v="107.2"/>
    <x v="4"/>
    <x v="885"/>
  </r>
  <r>
    <x v="2823"/>
    <x v="0"/>
    <x v="2"/>
    <x v="0"/>
    <x v="1"/>
    <n v="24"/>
    <x v="2539"/>
    <s v="4 week"/>
    <n v="23.3"/>
    <x v="3"/>
    <n v="44.6"/>
    <x v="0"/>
    <n v="55"/>
    <x v="0"/>
    <x v="397"/>
  </r>
  <r>
    <x v="2824"/>
    <x v="4"/>
    <x v="1"/>
    <x v="0"/>
    <x v="5"/>
    <n v="4"/>
    <x v="2540"/>
    <s v="1 week"/>
    <n v="39.5"/>
    <x v="0"/>
    <n v="67.400000000000006"/>
    <x v="1"/>
    <n v="65.400000000000006"/>
    <x v="0"/>
    <x v="820"/>
  </r>
  <r>
    <x v="2825"/>
    <x v="4"/>
    <x v="2"/>
    <x v="2"/>
    <x v="4"/>
    <n v="47"/>
    <x v="2541"/>
    <s v="7 week"/>
    <n v="24.9"/>
    <x v="1"/>
    <n v="64.599999999999994"/>
    <x v="3"/>
    <n v="169.7"/>
    <x v="3"/>
    <x v="231"/>
  </r>
  <r>
    <x v="2826"/>
    <x v="3"/>
    <x v="3"/>
    <x v="1"/>
    <x v="7"/>
    <n v="46"/>
    <x v="2542"/>
    <s v="7 week"/>
    <n v="18.2"/>
    <x v="2"/>
    <n v="78.400000000000006"/>
    <x v="1"/>
    <n v="24.9"/>
    <x v="5"/>
    <x v="479"/>
  </r>
  <r>
    <x v="2827"/>
    <x v="0"/>
    <x v="0"/>
    <x v="0"/>
    <x v="4"/>
    <n v="53"/>
    <x v="1074"/>
    <s v="8 week"/>
    <n v="17.399999999999999"/>
    <x v="2"/>
    <n v="61.1"/>
    <x v="3"/>
    <n v="132.80000000000001"/>
    <x v="1"/>
    <x v="231"/>
  </r>
  <r>
    <x v="2828"/>
    <x v="2"/>
    <x v="4"/>
    <x v="1"/>
    <x v="4"/>
    <n v="15"/>
    <x v="2543"/>
    <s v="3 week"/>
    <n v="16.399999999999999"/>
    <x v="2"/>
    <n v="42.1"/>
    <x v="0"/>
    <n v="187.9"/>
    <x v="3"/>
    <x v="241"/>
  </r>
  <r>
    <x v="2829"/>
    <x v="0"/>
    <x v="3"/>
    <x v="1"/>
    <x v="1"/>
    <n v="6"/>
    <x v="2544"/>
    <s v="1 week"/>
    <n v="39.799999999999997"/>
    <x v="0"/>
    <n v="62.3"/>
    <x v="3"/>
    <n v="73.7"/>
    <x v="2"/>
    <x v="1050"/>
  </r>
  <r>
    <x v="2830"/>
    <x v="1"/>
    <x v="4"/>
    <x v="0"/>
    <x v="1"/>
    <n v="52"/>
    <x v="2199"/>
    <s v="8 week"/>
    <n v="29.9"/>
    <x v="4"/>
    <n v="34.200000000000003"/>
    <x v="0"/>
    <n v="108.7"/>
    <x v="4"/>
    <x v="202"/>
  </r>
  <r>
    <x v="2831"/>
    <x v="4"/>
    <x v="1"/>
    <x v="1"/>
    <x v="2"/>
    <n v="29"/>
    <x v="891"/>
    <s v="5 week"/>
    <n v="39.700000000000003"/>
    <x v="0"/>
    <n v="32"/>
    <x v="0"/>
    <n v="161.80000000000001"/>
    <x v="3"/>
    <x v="526"/>
  </r>
  <r>
    <x v="2832"/>
    <x v="3"/>
    <x v="1"/>
    <x v="1"/>
    <x v="2"/>
    <n v="46"/>
    <x v="2545"/>
    <s v="7 week"/>
    <n v="17.399999999999999"/>
    <x v="2"/>
    <n v="79.5"/>
    <x v="1"/>
    <n v="78.8"/>
    <x v="2"/>
    <x v="360"/>
  </r>
  <r>
    <x v="2833"/>
    <x v="3"/>
    <x v="3"/>
    <x v="1"/>
    <x v="7"/>
    <n v="30"/>
    <x v="2176"/>
    <s v="5 week"/>
    <n v="27.1"/>
    <x v="1"/>
    <n v="50.2"/>
    <x v="2"/>
    <n v="196.6"/>
    <x v="3"/>
    <x v="1018"/>
  </r>
  <r>
    <x v="2834"/>
    <x v="0"/>
    <x v="1"/>
    <x v="0"/>
    <x v="1"/>
    <n v="48"/>
    <x v="2546"/>
    <s v="7 week"/>
    <n v="24.3"/>
    <x v="1"/>
    <n v="62.6"/>
    <x v="3"/>
    <n v="132.5"/>
    <x v="1"/>
    <x v="72"/>
  </r>
  <r>
    <x v="2835"/>
    <x v="2"/>
    <x v="4"/>
    <x v="1"/>
    <x v="7"/>
    <n v="7"/>
    <x v="2547"/>
    <s v="1 week"/>
    <n v="36.200000000000003"/>
    <x v="0"/>
    <n v="53.9"/>
    <x v="2"/>
    <n v="194"/>
    <x v="3"/>
    <x v="1051"/>
  </r>
  <r>
    <x v="2836"/>
    <x v="1"/>
    <x v="3"/>
    <x v="1"/>
    <x v="1"/>
    <n v="9"/>
    <x v="2548"/>
    <s v="2 week"/>
    <n v="21.6"/>
    <x v="3"/>
    <n v="35"/>
    <x v="0"/>
    <n v="21.2"/>
    <x v="5"/>
    <x v="1052"/>
  </r>
  <r>
    <x v="2837"/>
    <x v="2"/>
    <x v="1"/>
    <x v="1"/>
    <x v="0"/>
    <n v="22"/>
    <x v="2549"/>
    <s v="4 week"/>
    <n v="32.700000000000003"/>
    <x v="0"/>
    <n v="61.1"/>
    <x v="3"/>
    <n v="161"/>
    <x v="3"/>
    <x v="689"/>
  </r>
  <r>
    <x v="2838"/>
    <x v="2"/>
    <x v="2"/>
    <x v="2"/>
    <x v="0"/>
    <n v="38"/>
    <x v="2550"/>
    <s v="6 week"/>
    <n v="22.3"/>
    <x v="3"/>
    <n v="53.8"/>
    <x v="2"/>
    <n v="81.2"/>
    <x v="2"/>
    <x v="0"/>
  </r>
  <r>
    <x v="2839"/>
    <x v="0"/>
    <x v="1"/>
    <x v="0"/>
    <x v="1"/>
    <n v="13"/>
    <x v="2551"/>
    <s v="2 week"/>
    <n v="33"/>
    <x v="0"/>
    <n v="70.7"/>
    <x v="1"/>
    <n v="62"/>
    <x v="0"/>
    <x v="852"/>
  </r>
  <r>
    <x v="2840"/>
    <x v="4"/>
    <x v="1"/>
    <x v="2"/>
    <x v="2"/>
    <n v="12"/>
    <x v="1231"/>
    <s v="2 week"/>
    <n v="30.4"/>
    <x v="4"/>
    <n v="79.8"/>
    <x v="1"/>
    <n v="160.9"/>
    <x v="3"/>
    <x v="669"/>
  </r>
  <r>
    <x v="2841"/>
    <x v="4"/>
    <x v="0"/>
    <x v="2"/>
    <x v="7"/>
    <n v="19"/>
    <x v="2552"/>
    <s v="3 week"/>
    <n v="18.2"/>
    <x v="2"/>
    <n v="68.2"/>
    <x v="1"/>
    <n v="80"/>
    <x v="2"/>
    <x v="580"/>
  </r>
  <r>
    <x v="2842"/>
    <x v="1"/>
    <x v="1"/>
    <x v="1"/>
    <x v="3"/>
    <n v="31"/>
    <x v="1698"/>
    <s v="5 week"/>
    <n v="28.1"/>
    <x v="4"/>
    <n v="49.7"/>
    <x v="2"/>
    <n v="35.6"/>
    <x v="5"/>
    <x v="175"/>
  </r>
  <r>
    <x v="2843"/>
    <x v="2"/>
    <x v="0"/>
    <x v="0"/>
    <x v="6"/>
    <n v="11"/>
    <x v="2553"/>
    <s v="2 week"/>
    <n v="37.200000000000003"/>
    <x v="0"/>
    <n v="36.799999999999997"/>
    <x v="0"/>
    <n v="157"/>
    <x v="1"/>
    <x v="1053"/>
  </r>
  <r>
    <x v="2844"/>
    <x v="4"/>
    <x v="1"/>
    <x v="0"/>
    <x v="1"/>
    <n v="26"/>
    <x v="2554"/>
    <s v="4 week"/>
    <n v="17.899999999999999"/>
    <x v="2"/>
    <n v="32.799999999999997"/>
    <x v="0"/>
    <n v="187.1"/>
    <x v="3"/>
    <x v="366"/>
  </r>
  <r>
    <x v="2845"/>
    <x v="3"/>
    <x v="3"/>
    <x v="2"/>
    <x v="1"/>
    <n v="8"/>
    <x v="2555"/>
    <s v="2 week"/>
    <n v="37.1"/>
    <x v="0"/>
    <n v="82.1"/>
    <x v="4"/>
    <n v="183.2"/>
    <x v="3"/>
    <x v="1054"/>
  </r>
  <r>
    <x v="2846"/>
    <x v="2"/>
    <x v="4"/>
    <x v="2"/>
    <x v="0"/>
    <n v="49"/>
    <x v="2556"/>
    <s v="7 week"/>
    <n v="30.7"/>
    <x v="4"/>
    <n v="80.099999999999994"/>
    <x v="4"/>
    <n v="159.1"/>
    <x v="1"/>
    <x v="58"/>
  </r>
  <r>
    <x v="2847"/>
    <x v="3"/>
    <x v="2"/>
    <x v="2"/>
    <x v="2"/>
    <n v="36"/>
    <x v="1682"/>
    <s v="6 week"/>
    <n v="32.299999999999997"/>
    <x v="0"/>
    <n v="45.8"/>
    <x v="2"/>
    <n v="142.19999999999999"/>
    <x v="1"/>
    <x v="453"/>
  </r>
  <r>
    <x v="2848"/>
    <x v="2"/>
    <x v="4"/>
    <x v="1"/>
    <x v="3"/>
    <n v="17"/>
    <x v="2557"/>
    <s v="3 week"/>
    <n v="35.4"/>
    <x v="0"/>
    <n v="49"/>
    <x v="2"/>
    <n v="134.4"/>
    <x v="1"/>
    <x v="1055"/>
  </r>
  <r>
    <x v="2849"/>
    <x v="0"/>
    <x v="2"/>
    <x v="2"/>
    <x v="0"/>
    <n v="50"/>
    <x v="2558"/>
    <s v="8 week"/>
    <n v="36.6"/>
    <x v="0"/>
    <n v="66.599999999999994"/>
    <x v="1"/>
    <n v="90.5"/>
    <x v="2"/>
    <x v="529"/>
  </r>
  <r>
    <x v="2850"/>
    <x v="0"/>
    <x v="2"/>
    <x v="0"/>
    <x v="7"/>
    <n v="54"/>
    <x v="2090"/>
    <s v="8 week"/>
    <n v="33.700000000000003"/>
    <x v="0"/>
    <n v="47.9"/>
    <x v="2"/>
    <n v="145.30000000000001"/>
    <x v="1"/>
    <x v="877"/>
  </r>
  <r>
    <x v="2851"/>
    <x v="4"/>
    <x v="0"/>
    <x v="1"/>
    <x v="1"/>
    <n v="16"/>
    <x v="2559"/>
    <s v="3 week"/>
    <n v="39.1"/>
    <x v="0"/>
    <n v="42"/>
    <x v="0"/>
    <n v="66.7"/>
    <x v="0"/>
    <x v="492"/>
  </r>
  <r>
    <x v="2852"/>
    <x v="4"/>
    <x v="2"/>
    <x v="0"/>
    <x v="1"/>
    <n v="21"/>
    <x v="2560"/>
    <s v="3 week"/>
    <n v="21.2"/>
    <x v="3"/>
    <n v="74.2"/>
    <x v="1"/>
    <n v="144.19999999999999"/>
    <x v="1"/>
    <x v="1056"/>
  </r>
  <r>
    <x v="2853"/>
    <x v="4"/>
    <x v="3"/>
    <x v="0"/>
    <x v="2"/>
    <n v="44"/>
    <x v="2561"/>
    <s v="7 week"/>
    <n v="39.6"/>
    <x v="0"/>
    <n v="64.900000000000006"/>
    <x v="3"/>
    <n v="100.2"/>
    <x v="4"/>
    <x v="415"/>
  </r>
  <r>
    <x v="2854"/>
    <x v="3"/>
    <x v="1"/>
    <x v="2"/>
    <x v="3"/>
    <n v="1"/>
    <x v="2562"/>
    <s v="1 week"/>
    <n v="37.200000000000003"/>
    <x v="0"/>
    <n v="90"/>
    <x v="4"/>
    <n v="16.2"/>
    <x v="5"/>
    <x v="1057"/>
  </r>
  <r>
    <x v="2855"/>
    <x v="2"/>
    <x v="3"/>
    <x v="0"/>
    <x v="4"/>
    <n v="35"/>
    <x v="2563"/>
    <s v="5 week"/>
    <n v="31.8"/>
    <x v="4"/>
    <n v="69.7"/>
    <x v="1"/>
    <n v="182.1"/>
    <x v="3"/>
    <x v="145"/>
  </r>
  <r>
    <x v="2856"/>
    <x v="1"/>
    <x v="3"/>
    <x v="0"/>
    <x v="4"/>
    <n v="15"/>
    <x v="2564"/>
    <s v="3 week"/>
    <n v="24.2"/>
    <x v="1"/>
    <n v="32.200000000000003"/>
    <x v="0"/>
    <n v="115.5"/>
    <x v="4"/>
    <x v="274"/>
  </r>
  <r>
    <x v="2857"/>
    <x v="1"/>
    <x v="3"/>
    <x v="2"/>
    <x v="1"/>
    <n v="51"/>
    <x v="2565"/>
    <s v="8 week"/>
    <n v="37.9"/>
    <x v="0"/>
    <n v="32.6"/>
    <x v="0"/>
    <n v="24"/>
    <x v="5"/>
    <x v="12"/>
  </r>
  <r>
    <x v="2858"/>
    <x v="3"/>
    <x v="2"/>
    <x v="1"/>
    <x v="5"/>
    <n v="27"/>
    <x v="2566"/>
    <s v="4 week"/>
    <n v="33"/>
    <x v="0"/>
    <n v="67.599999999999994"/>
    <x v="1"/>
    <n v="159"/>
    <x v="1"/>
    <x v="1019"/>
  </r>
  <r>
    <x v="2859"/>
    <x v="4"/>
    <x v="1"/>
    <x v="2"/>
    <x v="5"/>
    <n v="58"/>
    <x v="2567"/>
    <s v="9 week"/>
    <n v="22.8"/>
    <x v="3"/>
    <n v="78.7"/>
    <x v="1"/>
    <n v="144.5"/>
    <x v="1"/>
    <x v="15"/>
  </r>
  <r>
    <x v="2860"/>
    <x v="0"/>
    <x v="0"/>
    <x v="0"/>
    <x v="6"/>
    <n v="48"/>
    <x v="2568"/>
    <s v="7 week"/>
    <n v="25.9"/>
    <x v="1"/>
    <n v="65.3"/>
    <x v="1"/>
    <n v="76.2"/>
    <x v="2"/>
    <x v="383"/>
  </r>
  <r>
    <x v="2861"/>
    <x v="1"/>
    <x v="3"/>
    <x v="2"/>
    <x v="2"/>
    <n v="55"/>
    <x v="2569"/>
    <s v="8 week"/>
    <n v="33"/>
    <x v="0"/>
    <n v="43.4"/>
    <x v="0"/>
    <n v="160.30000000000001"/>
    <x v="3"/>
    <x v="15"/>
  </r>
  <r>
    <x v="2862"/>
    <x v="4"/>
    <x v="4"/>
    <x v="2"/>
    <x v="0"/>
    <n v="24"/>
    <x v="2570"/>
    <s v="4 week"/>
    <n v="34.5"/>
    <x v="0"/>
    <n v="74.8"/>
    <x v="1"/>
    <n v="40.299999999999997"/>
    <x v="0"/>
    <x v="542"/>
  </r>
  <r>
    <x v="2863"/>
    <x v="0"/>
    <x v="3"/>
    <x v="0"/>
    <x v="4"/>
    <n v="5"/>
    <x v="2571"/>
    <s v="1 week"/>
    <n v="35"/>
    <x v="0"/>
    <n v="73.400000000000006"/>
    <x v="1"/>
    <n v="171.9"/>
    <x v="3"/>
    <x v="1058"/>
  </r>
  <r>
    <x v="2864"/>
    <x v="2"/>
    <x v="3"/>
    <x v="0"/>
    <x v="1"/>
    <n v="4"/>
    <x v="2572"/>
    <s v="1 week"/>
    <n v="27.1"/>
    <x v="1"/>
    <n v="72.099999999999994"/>
    <x v="1"/>
    <n v="16"/>
    <x v="5"/>
    <x v="1059"/>
  </r>
  <r>
    <x v="2865"/>
    <x v="2"/>
    <x v="3"/>
    <x v="2"/>
    <x v="0"/>
    <n v="26"/>
    <x v="2573"/>
    <s v="4 week"/>
    <n v="26.5"/>
    <x v="1"/>
    <n v="61.9"/>
    <x v="3"/>
    <n v="21.3"/>
    <x v="5"/>
    <x v="380"/>
  </r>
  <r>
    <x v="2866"/>
    <x v="3"/>
    <x v="0"/>
    <x v="0"/>
    <x v="0"/>
    <n v="4"/>
    <x v="2574"/>
    <s v="1 week"/>
    <n v="21.7"/>
    <x v="3"/>
    <n v="53.8"/>
    <x v="2"/>
    <n v="195.1"/>
    <x v="3"/>
    <x v="1060"/>
  </r>
  <r>
    <x v="2867"/>
    <x v="2"/>
    <x v="4"/>
    <x v="2"/>
    <x v="0"/>
    <n v="6"/>
    <x v="2575"/>
    <s v="1 week"/>
    <n v="39.200000000000003"/>
    <x v="0"/>
    <n v="72.7"/>
    <x v="1"/>
    <n v="103.3"/>
    <x v="4"/>
    <x v="1061"/>
  </r>
  <r>
    <x v="2868"/>
    <x v="4"/>
    <x v="4"/>
    <x v="1"/>
    <x v="6"/>
    <n v="57"/>
    <x v="2576"/>
    <s v="9 week"/>
    <n v="31.3"/>
    <x v="4"/>
    <n v="77.8"/>
    <x v="1"/>
    <n v="106.5"/>
    <x v="4"/>
    <x v="72"/>
  </r>
  <r>
    <x v="2869"/>
    <x v="0"/>
    <x v="1"/>
    <x v="0"/>
    <x v="1"/>
    <n v="49"/>
    <x v="2577"/>
    <s v="7 week"/>
    <n v="30"/>
    <x v="4"/>
    <n v="58.4"/>
    <x v="3"/>
    <n v="175.7"/>
    <x v="3"/>
    <x v="855"/>
  </r>
  <r>
    <x v="2870"/>
    <x v="4"/>
    <x v="3"/>
    <x v="1"/>
    <x v="4"/>
    <n v="46"/>
    <x v="2578"/>
    <s v="7 week"/>
    <n v="32"/>
    <x v="0"/>
    <n v="38.1"/>
    <x v="0"/>
    <n v="116.4"/>
    <x v="4"/>
    <x v="106"/>
  </r>
  <r>
    <x v="2871"/>
    <x v="2"/>
    <x v="2"/>
    <x v="0"/>
    <x v="4"/>
    <n v="14"/>
    <x v="2579"/>
    <s v="2 week"/>
    <n v="31.9"/>
    <x v="4"/>
    <n v="55.5"/>
    <x v="3"/>
    <n v="151.80000000000001"/>
    <x v="1"/>
    <x v="1062"/>
  </r>
  <r>
    <x v="2872"/>
    <x v="1"/>
    <x v="0"/>
    <x v="2"/>
    <x v="1"/>
    <n v="18"/>
    <x v="2580"/>
    <s v="3 week"/>
    <n v="29.8"/>
    <x v="4"/>
    <n v="30.4"/>
    <x v="0"/>
    <n v="183.8"/>
    <x v="3"/>
    <x v="52"/>
  </r>
  <r>
    <x v="2873"/>
    <x v="0"/>
    <x v="3"/>
    <x v="1"/>
    <x v="5"/>
    <n v="15"/>
    <x v="1980"/>
    <s v="3 week"/>
    <n v="36.200000000000003"/>
    <x v="0"/>
    <n v="74.3"/>
    <x v="1"/>
    <n v="189.6"/>
    <x v="3"/>
    <x v="981"/>
  </r>
  <r>
    <x v="2874"/>
    <x v="3"/>
    <x v="4"/>
    <x v="0"/>
    <x v="4"/>
    <n v="5"/>
    <x v="2581"/>
    <s v="1 week"/>
    <n v="16.899999999999999"/>
    <x v="2"/>
    <n v="32.9"/>
    <x v="0"/>
    <n v="29.4"/>
    <x v="5"/>
    <x v="1054"/>
  </r>
  <r>
    <x v="2875"/>
    <x v="3"/>
    <x v="0"/>
    <x v="1"/>
    <x v="7"/>
    <n v="10"/>
    <x v="2582"/>
    <s v="2 week"/>
    <n v="19.899999999999999"/>
    <x v="2"/>
    <n v="65.400000000000006"/>
    <x v="1"/>
    <n v="179"/>
    <x v="3"/>
    <x v="1063"/>
  </r>
  <r>
    <x v="2876"/>
    <x v="2"/>
    <x v="3"/>
    <x v="0"/>
    <x v="7"/>
    <n v="55"/>
    <x v="2583"/>
    <s v="8 week"/>
    <n v="34.4"/>
    <x v="0"/>
    <n v="38.200000000000003"/>
    <x v="0"/>
    <n v="149.80000000000001"/>
    <x v="1"/>
    <x v="356"/>
  </r>
  <r>
    <x v="2877"/>
    <x v="2"/>
    <x v="3"/>
    <x v="0"/>
    <x v="0"/>
    <n v="18"/>
    <x v="2584"/>
    <s v="3 week"/>
    <n v="39.5"/>
    <x v="0"/>
    <n v="71.8"/>
    <x v="1"/>
    <n v="67.599999999999994"/>
    <x v="0"/>
    <x v="1064"/>
  </r>
  <r>
    <x v="2878"/>
    <x v="1"/>
    <x v="2"/>
    <x v="1"/>
    <x v="3"/>
    <n v="38"/>
    <x v="2585"/>
    <s v="6 week"/>
    <n v="24.9"/>
    <x v="1"/>
    <n v="35.6"/>
    <x v="0"/>
    <n v="23"/>
    <x v="5"/>
    <x v="35"/>
  </r>
  <r>
    <x v="2879"/>
    <x v="2"/>
    <x v="4"/>
    <x v="0"/>
    <x v="5"/>
    <n v="43"/>
    <x v="2586"/>
    <s v="7 week"/>
    <n v="29.1"/>
    <x v="4"/>
    <n v="53.8"/>
    <x v="2"/>
    <n v="162"/>
    <x v="3"/>
    <x v="360"/>
  </r>
  <r>
    <x v="2880"/>
    <x v="2"/>
    <x v="1"/>
    <x v="1"/>
    <x v="6"/>
    <n v="14"/>
    <x v="2587"/>
    <s v="2 week"/>
    <n v="30.7"/>
    <x v="4"/>
    <n v="46.6"/>
    <x v="2"/>
    <n v="172"/>
    <x v="3"/>
    <x v="233"/>
  </r>
  <r>
    <x v="2881"/>
    <x v="4"/>
    <x v="1"/>
    <x v="2"/>
    <x v="1"/>
    <n v="16"/>
    <x v="2588"/>
    <s v="3 week"/>
    <n v="18.7"/>
    <x v="2"/>
    <n v="51.8"/>
    <x v="2"/>
    <n v="140.5"/>
    <x v="1"/>
    <x v="101"/>
  </r>
  <r>
    <x v="2882"/>
    <x v="0"/>
    <x v="4"/>
    <x v="1"/>
    <x v="1"/>
    <n v="58"/>
    <x v="2589"/>
    <s v="9 week"/>
    <n v="29.6"/>
    <x v="4"/>
    <n v="43.6"/>
    <x v="0"/>
    <n v="98.9"/>
    <x v="2"/>
    <x v="580"/>
  </r>
  <r>
    <x v="2883"/>
    <x v="2"/>
    <x v="1"/>
    <x v="2"/>
    <x v="4"/>
    <n v="48"/>
    <x v="2590"/>
    <s v="7 week"/>
    <n v="32.9"/>
    <x v="0"/>
    <n v="88.4"/>
    <x v="4"/>
    <n v="133.19999999999999"/>
    <x v="1"/>
    <x v="481"/>
  </r>
  <r>
    <x v="2884"/>
    <x v="0"/>
    <x v="1"/>
    <x v="0"/>
    <x v="0"/>
    <n v="50"/>
    <x v="1096"/>
    <s v="8 week"/>
    <n v="37.5"/>
    <x v="0"/>
    <n v="39"/>
    <x v="0"/>
    <n v="161.69999999999999"/>
    <x v="3"/>
    <x v="853"/>
  </r>
  <r>
    <x v="2885"/>
    <x v="1"/>
    <x v="3"/>
    <x v="0"/>
    <x v="0"/>
    <n v="59"/>
    <x v="2591"/>
    <s v="9 week"/>
    <n v="32.4"/>
    <x v="0"/>
    <n v="73.7"/>
    <x v="1"/>
    <n v="109.1"/>
    <x v="4"/>
    <x v="284"/>
  </r>
  <r>
    <x v="2886"/>
    <x v="2"/>
    <x v="1"/>
    <x v="1"/>
    <x v="1"/>
    <n v="28"/>
    <x v="2592"/>
    <s v="4 week"/>
    <n v="20"/>
    <x v="3"/>
    <n v="76.5"/>
    <x v="1"/>
    <n v="74.8"/>
    <x v="2"/>
    <x v="510"/>
  </r>
  <r>
    <x v="2887"/>
    <x v="0"/>
    <x v="0"/>
    <x v="1"/>
    <x v="0"/>
    <n v="41"/>
    <x v="2593"/>
    <s v="6 week"/>
    <n v="25.3"/>
    <x v="1"/>
    <n v="63.3"/>
    <x v="3"/>
    <n v="177.5"/>
    <x v="3"/>
    <x v="258"/>
  </r>
  <r>
    <x v="2888"/>
    <x v="4"/>
    <x v="2"/>
    <x v="0"/>
    <x v="1"/>
    <n v="22"/>
    <x v="2594"/>
    <s v="4 week"/>
    <n v="27.9"/>
    <x v="1"/>
    <n v="66.900000000000006"/>
    <x v="1"/>
    <n v="67"/>
    <x v="0"/>
    <x v="1025"/>
  </r>
  <r>
    <x v="2889"/>
    <x v="4"/>
    <x v="1"/>
    <x v="2"/>
    <x v="2"/>
    <n v="45"/>
    <x v="2595"/>
    <s v="7 week"/>
    <n v="35.6"/>
    <x v="0"/>
    <n v="86.8"/>
    <x v="4"/>
    <n v="101.8"/>
    <x v="4"/>
    <x v="216"/>
  </r>
  <r>
    <x v="2890"/>
    <x v="2"/>
    <x v="1"/>
    <x v="1"/>
    <x v="0"/>
    <n v="15"/>
    <x v="2596"/>
    <s v="3 week"/>
    <n v="25.4"/>
    <x v="1"/>
    <n v="46.3"/>
    <x v="2"/>
    <n v="68.099999999999994"/>
    <x v="0"/>
    <x v="677"/>
  </r>
  <r>
    <x v="2891"/>
    <x v="1"/>
    <x v="0"/>
    <x v="1"/>
    <x v="0"/>
    <n v="1"/>
    <x v="2597"/>
    <s v="1 week"/>
    <n v="19.100000000000001"/>
    <x v="2"/>
    <n v="55.5"/>
    <x v="3"/>
    <n v="138.9"/>
    <x v="1"/>
    <x v="1065"/>
  </r>
  <r>
    <x v="2892"/>
    <x v="3"/>
    <x v="4"/>
    <x v="1"/>
    <x v="0"/>
    <n v="16"/>
    <x v="2523"/>
    <s v="3 week"/>
    <n v="36.299999999999997"/>
    <x v="0"/>
    <n v="32"/>
    <x v="0"/>
    <n v="118"/>
    <x v="4"/>
    <x v="1066"/>
  </r>
  <r>
    <x v="2893"/>
    <x v="1"/>
    <x v="3"/>
    <x v="2"/>
    <x v="2"/>
    <n v="47"/>
    <x v="2598"/>
    <s v="7 week"/>
    <n v="28.3"/>
    <x v="4"/>
    <n v="74.900000000000006"/>
    <x v="1"/>
    <n v="72.099999999999994"/>
    <x v="2"/>
    <x v="380"/>
  </r>
  <r>
    <x v="2894"/>
    <x v="1"/>
    <x v="2"/>
    <x v="0"/>
    <x v="4"/>
    <n v="60"/>
    <x v="2599"/>
    <s v="9 week"/>
    <n v="39.9"/>
    <x v="0"/>
    <n v="46.9"/>
    <x v="2"/>
    <n v="117.5"/>
    <x v="4"/>
    <x v="239"/>
  </r>
  <r>
    <x v="2895"/>
    <x v="1"/>
    <x v="1"/>
    <x v="0"/>
    <x v="5"/>
    <n v="10"/>
    <x v="1890"/>
    <s v="2 week"/>
    <n v="39"/>
    <x v="0"/>
    <n v="75.5"/>
    <x v="1"/>
    <n v="53.2"/>
    <x v="0"/>
    <x v="829"/>
  </r>
  <r>
    <x v="2896"/>
    <x v="1"/>
    <x v="0"/>
    <x v="1"/>
    <x v="4"/>
    <n v="32"/>
    <x v="2600"/>
    <s v="5 week"/>
    <n v="28.2"/>
    <x v="4"/>
    <n v="86.2"/>
    <x v="4"/>
    <n v="64.7"/>
    <x v="0"/>
    <x v="584"/>
  </r>
  <r>
    <x v="2897"/>
    <x v="3"/>
    <x v="3"/>
    <x v="1"/>
    <x v="0"/>
    <n v="33"/>
    <x v="2601"/>
    <s v="5 week"/>
    <n v="28.8"/>
    <x v="4"/>
    <n v="51.5"/>
    <x v="2"/>
    <n v="22.3"/>
    <x v="5"/>
    <x v="367"/>
  </r>
  <r>
    <x v="2898"/>
    <x v="2"/>
    <x v="3"/>
    <x v="0"/>
    <x v="0"/>
    <n v="56"/>
    <x v="2602"/>
    <s v="8 week"/>
    <n v="39.4"/>
    <x v="0"/>
    <n v="68"/>
    <x v="1"/>
    <n v="26.6"/>
    <x v="5"/>
    <x v="386"/>
  </r>
  <r>
    <x v="2899"/>
    <x v="1"/>
    <x v="1"/>
    <x v="1"/>
    <x v="1"/>
    <n v="27"/>
    <x v="2603"/>
    <s v="4 week"/>
    <n v="18.5"/>
    <x v="2"/>
    <n v="31.2"/>
    <x v="0"/>
    <n v="87.3"/>
    <x v="2"/>
    <x v="171"/>
  </r>
  <r>
    <x v="2900"/>
    <x v="0"/>
    <x v="0"/>
    <x v="1"/>
    <x v="4"/>
    <n v="5"/>
    <x v="2604"/>
    <s v="1 week"/>
    <n v="24.5"/>
    <x v="1"/>
    <n v="49.5"/>
    <x v="2"/>
    <n v="74.3"/>
    <x v="2"/>
    <x v="444"/>
  </r>
  <r>
    <x v="2901"/>
    <x v="0"/>
    <x v="0"/>
    <x v="1"/>
    <x v="0"/>
    <n v="29"/>
    <x v="2605"/>
    <s v="5 week"/>
    <n v="16.5"/>
    <x v="2"/>
    <n v="78.099999999999994"/>
    <x v="1"/>
    <n v="56.4"/>
    <x v="0"/>
    <x v="1007"/>
  </r>
  <r>
    <x v="2902"/>
    <x v="4"/>
    <x v="3"/>
    <x v="2"/>
    <x v="7"/>
    <n v="54"/>
    <x v="2606"/>
    <s v="8 week"/>
    <n v="36.4"/>
    <x v="0"/>
    <n v="61"/>
    <x v="3"/>
    <n v="14"/>
    <x v="5"/>
    <x v="386"/>
  </r>
  <r>
    <x v="2903"/>
    <x v="0"/>
    <x v="0"/>
    <x v="1"/>
    <x v="0"/>
    <n v="7"/>
    <x v="2607"/>
    <s v="1 week"/>
    <n v="33.799999999999997"/>
    <x v="0"/>
    <n v="49.6"/>
    <x v="2"/>
    <n v="118.7"/>
    <x v="4"/>
    <x v="413"/>
  </r>
  <r>
    <x v="2904"/>
    <x v="3"/>
    <x v="2"/>
    <x v="1"/>
    <x v="4"/>
    <n v="27"/>
    <x v="1867"/>
    <s v="4 week"/>
    <n v="32.4"/>
    <x v="0"/>
    <n v="30.7"/>
    <x v="0"/>
    <n v="185.7"/>
    <x v="3"/>
    <x v="410"/>
  </r>
  <r>
    <x v="2905"/>
    <x v="3"/>
    <x v="0"/>
    <x v="2"/>
    <x v="0"/>
    <n v="50"/>
    <x v="2608"/>
    <s v="8 week"/>
    <n v="30.1"/>
    <x v="4"/>
    <n v="81.599999999999994"/>
    <x v="4"/>
    <n v="21.6"/>
    <x v="5"/>
    <x v="352"/>
  </r>
  <r>
    <x v="2906"/>
    <x v="4"/>
    <x v="0"/>
    <x v="2"/>
    <x v="1"/>
    <n v="4"/>
    <x v="2609"/>
    <s v="1 week"/>
    <n v="25.1"/>
    <x v="1"/>
    <n v="68"/>
    <x v="1"/>
    <n v="139.30000000000001"/>
    <x v="1"/>
    <x v="1067"/>
  </r>
  <r>
    <x v="2907"/>
    <x v="4"/>
    <x v="0"/>
    <x v="1"/>
    <x v="7"/>
    <n v="37"/>
    <x v="2610"/>
    <s v="6 week"/>
    <n v="18.100000000000001"/>
    <x v="2"/>
    <n v="86.6"/>
    <x v="4"/>
    <n v="106.8"/>
    <x v="4"/>
    <x v="337"/>
  </r>
  <r>
    <x v="2908"/>
    <x v="1"/>
    <x v="0"/>
    <x v="0"/>
    <x v="5"/>
    <n v="31"/>
    <x v="2611"/>
    <s v="5 week"/>
    <n v="20.3"/>
    <x v="3"/>
    <n v="84.7"/>
    <x v="4"/>
    <n v="148.30000000000001"/>
    <x v="1"/>
    <x v="492"/>
  </r>
  <r>
    <x v="2909"/>
    <x v="1"/>
    <x v="0"/>
    <x v="2"/>
    <x v="1"/>
    <n v="16"/>
    <x v="2612"/>
    <s v="3 week"/>
    <n v="17"/>
    <x v="2"/>
    <n v="43.8"/>
    <x v="0"/>
    <n v="122.1"/>
    <x v="4"/>
    <x v="849"/>
  </r>
  <r>
    <x v="2910"/>
    <x v="0"/>
    <x v="3"/>
    <x v="0"/>
    <x v="0"/>
    <n v="53"/>
    <x v="1102"/>
    <s v="8 week"/>
    <n v="28.7"/>
    <x v="4"/>
    <n v="69.8"/>
    <x v="1"/>
    <n v="158.19999999999999"/>
    <x v="1"/>
    <x v="511"/>
  </r>
  <r>
    <x v="2911"/>
    <x v="1"/>
    <x v="0"/>
    <x v="1"/>
    <x v="1"/>
    <n v="46"/>
    <x v="2613"/>
    <s v="7 week"/>
    <n v="26.2"/>
    <x v="1"/>
    <n v="66.400000000000006"/>
    <x v="1"/>
    <n v="87.3"/>
    <x v="2"/>
    <x v="120"/>
  </r>
  <r>
    <x v="2912"/>
    <x v="4"/>
    <x v="3"/>
    <x v="2"/>
    <x v="1"/>
    <n v="38"/>
    <x v="2614"/>
    <s v="6 week"/>
    <n v="26.5"/>
    <x v="1"/>
    <n v="40"/>
    <x v="0"/>
    <n v="70.2"/>
    <x v="2"/>
    <x v="619"/>
  </r>
  <r>
    <x v="2913"/>
    <x v="4"/>
    <x v="0"/>
    <x v="1"/>
    <x v="2"/>
    <n v="40"/>
    <x v="2615"/>
    <s v="6 week"/>
    <n v="28.1"/>
    <x v="4"/>
    <n v="78.8"/>
    <x v="1"/>
    <n v="176.7"/>
    <x v="3"/>
    <x v="453"/>
  </r>
  <r>
    <x v="2914"/>
    <x v="1"/>
    <x v="4"/>
    <x v="1"/>
    <x v="5"/>
    <n v="2"/>
    <x v="2169"/>
    <s v="1 week"/>
    <n v="23.5"/>
    <x v="3"/>
    <n v="42"/>
    <x v="0"/>
    <n v="119.5"/>
    <x v="4"/>
    <x v="1068"/>
  </r>
  <r>
    <x v="2915"/>
    <x v="4"/>
    <x v="0"/>
    <x v="1"/>
    <x v="5"/>
    <n v="11"/>
    <x v="1527"/>
    <s v="2 week"/>
    <n v="22.9"/>
    <x v="3"/>
    <n v="86.3"/>
    <x v="4"/>
    <n v="47.8"/>
    <x v="0"/>
    <x v="360"/>
  </r>
  <r>
    <x v="2916"/>
    <x v="4"/>
    <x v="3"/>
    <x v="2"/>
    <x v="4"/>
    <n v="31"/>
    <x v="2616"/>
    <s v="5 week"/>
    <n v="26.2"/>
    <x v="1"/>
    <n v="62.3"/>
    <x v="3"/>
    <n v="15.8"/>
    <x v="5"/>
    <x v="771"/>
  </r>
  <r>
    <x v="2917"/>
    <x v="3"/>
    <x v="1"/>
    <x v="1"/>
    <x v="4"/>
    <n v="24"/>
    <x v="2617"/>
    <s v="4 week"/>
    <n v="37.9"/>
    <x v="0"/>
    <n v="33.6"/>
    <x v="0"/>
    <n v="114.8"/>
    <x v="4"/>
    <x v="724"/>
  </r>
  <r>
    <x v="2918"/>
    <x v="0"/>
    <x v="2"/>
    <x v="2"/>
    <x v="4"/>
    <n v="32"/>
    <x v="2618"/>
    <s v="5 week"/>
    <n v="22.5"/>
    <x v="3"/>
    <n v="65.599999999999994"/>
    <x v="1"/>
    <n v="145.1"/>
    <x v="1"/>
    <x v="259"/>
  </r>
  <r>
    <x v="2919"/>
    <x v="2"/>
    <x v="4"/>
    <x v="1"/>
    <x v="2"/>
    <n v="48"/>
    <x v="1952"/>
    <s v="7 week"/>
    <n v="26.2"/>
    <x v="1"/>
    <n v="78.5"/>
    <x v="1"/>
    <m/>
    <x v="5"/>
    <x v="484"/>
  </r>
  <r>
    <x v="2920"/>
    <x v="1"/>
    <x v="1"/>
    <x v="0"/>
    <x v="0"/>
    <n v="37"/>
    <x v="1129"/>
    <s v="6 week"/>
    <n v="27.3"/>
    <x v="1"/>
    <n v="57.3"/>
    <x v="3"/>
    <n v="188.7"/>
    <x v="3"/>
    <x v="766"/>
  </r>
  <r>
    <x v="2921"/>
    <x v="0"/>
    <x v="1"/>
    <x v="0"/>
    <x v="2"/>
    <n v="9"/>
    <x v="2619"/>
    <s v="2 week"/>
    <n v="39.6"/>
    <x v="0"/>
    <n v="84.2"/>
    <x v="4"/>
    <n v="82.3"/>
    <x v="2"/>
    <x v="1069"/>
  </r>
  <r>
    <x v="2922"/>
    <x v="4"/>
    <x v="0"/>
    <x v="0"/>
    <x v="4"/>
    <n v="26"/>
    <x v="829"/>
    <s v="4 week"/>
    <n v="31.1"/>
    <x v="4"/>
    <n v="64.099999999999994"/>
    <x v="3"/>
    <n v="127.9"/>
    <x v="4"/>
    <x v="360"/>
  </r>
  <r>
    <x v="2923"/>
    <x v="3"/>
    <x v="3"/>
    <x v="0"/>
    <x v="4"/>
    <n v="42"/>
    <x v="1577"/>
    <s v="6 week"/>
    <n v="26.8"/>
    <x v="1"/>
    <n v="83.8"/>
    <x v="4"/>
    <n v="60.3"/>
    <x v="0"/>
    <x v="274"/>
  </r>
  <r>
    <x v="2924"/>
    <x v="0"/>
    <x v="0"/>
    <x v="1"/>
    <x v="4"/>
    <n v="59"/>
    <x v="594"/>
    <s v="9 week"/>
    <n v="35.700000000000003"/>
    <x v="0"/>
    <n v="49.1"/>
    <x v="2"/>
    <n v="111.7"/>
    <x v="4"/>
    <x v="92"/>
  </r>
  <r>
    <x v="2925"/>
    <x v="1"/>
    <x v="3"/>
    <x v="1"/>
    <x v="3"/>
    <n v="14"/>
    <x v="2620"/>
    <s v="2 week"/>
    <n v="17.899999999999999"/>
    <x v="2"/>
    <n v="85.6"/>
    <x v="4"/>
    <n v="172.3"/>
    <x v="3"/>
    <x v="340"/>
  </r>
  <r>
    <x v="2926"/>
    <x v="1"/>
    <x v="3"/>
    <x v="1"/>
    <x v="1"/>
    <n v="31"/>
    <x v="2621"/>
    <s v="5 week"/>
    <n v="38.6"/>
    <x v="0"/>
    <n v="43.8"/>
    <x v="0"/>
    <n v="57.6"/>
    <x v="0"/>
    <x v="61"/>
  </r>
  <r>
    <x v="2927"/>
    <x v="4"/>
    <x v="0"/>
    <x v="1"/>
    <x v="4"/>
    <n v="30"/>
    <x v="2622"/>
    <s v="5 week"/>
    <n v="37.9"/>
    <x v="0"/>
    <n v="71.599999999999994"/>
    <x v="1"/>
    <n v="187.2"/>
    <x v="3"/>
    <x v="102"/>
  </r>
  <r>
    <x v="2928"/>
    <x v="1"/>
    <x v="1"/>
    <x v="0"/>
    <x v="0"/>
    <n v="45"/>
    <x v="2623"/>
    <s v="7 week"/>
    <n v="17.600000000000001"/>
    <x v="2"/>
    <n v="73.400000000000006"/>
    <x v="1"/>
    <n v="75"/>
    <x v="2"/>
    <x v="312"/>
  </r>
  <r>
    <x v="2929"/>
    <x v="1"/>
    <x v="3"/>
    <x v="2"/>
    <x v="1"/>
    <n v="8"/>
    <x v="216"/>
    <s v="2 week"/>
    <n v="19.2"/>
    <x v="2"/>
    <n v="45.7"/>
    <x v="2"/>
    <n v="132.6"/>
    <x v="1"/>
    <x v="10"/>
  </r>
  <r>
    <x v="2930"/>
    <x v="0"/>
    <x v="0"/>
    <x v="2"/>
    <x v="2"/>
    <n v="33"/>
    <x v="2624"/>
    <s v="5 week"/>
    <n v="19.899999999999999"/>
    <x v="2"/>
    <n v="63.2"/>
    <x v="3"/>
    <n v="85.6"/>
    <x v="2"/>
    <x v="218"/>
  </r>
  <r>
    <x v="2931"/>
    <x v="1"/>
    <x v="3"/>
    <x v="0"/>
    <x v="2"/>
    <n v="43"/>
    <x v="2625"/>
    <s v="7 week"/>
    <n v="21.5"/>
    <x v="3"/>
    <n v="44.7"/>
    <x v="0"/>
    <n v="133.5"/>
    <x v="1"/>
    <x v="41"/>
  </r>
  <r>
    <x v="2932"/>
    <x v="2"/>
    <x v="2"/>
    <x v="1"/>
    <x v="1"/>
    <n v="29"/>
    <x v="2626"/>
    <s v="5 week"/>
    <n v="20.100000000000001"/>
    <x v="3"/>
    <n v="53.4"/>
    <x v="2"/>
    <n v="87.6"/>
    <x v="2"/>
    <x v="384"/>
  </r>
  <r>
    <x v="2933"/>
    <x v="1"/>
    <x v="4"/>
    <x v="1"/>
    <x v="1"/>
    <n v="19"/>
    <x v="2627"/>
    <s v="3 week"/>
    <n v="17.7"/>
    <x v="2"/>
    <n v="60.9"/>
    <x v="3"/>
    <n v="124.2"/>
    <x v="4"/>
    <x v="590"/>
  </r>
  <r>
    <x v="2934"/>
    <x v="0"/>
    <x v="1"/>
    <x v="0"/>
    <x v="1"/>
    <n v="37"/>
    <x v="831"/>
    <s v="6 week"/>
    <n v="31.6"/>
    <x v="4"/>
    <n v="37.799999999999997"/>
    <x v="0"/>
    <n v="54.9"/>
    <x v="0"/>
    <x v="226"/>
  </r>
  <r>
    <x v="2935"/>
    <x v="1"/>
    <x v="2"/>
    <x v="2"/>
    <x v="0"/>
    <n v="33"/>
    <x v="2628"/>
    <s v="5 week"/>
    <n v="26.2"/>
    <x v="1"/>
    <n v="35.4"/>
    <x v="0"/>
    <n v="20.5"/>
    <x v="5"/>
    <x v="67"/>
  </r>
  <r>
    <x v="2936"/>
    <x v="2"/>
    <x v="1"/>
    <x v="0"/>
    <x v="0"/>
    <n v="11"/>
    <x v="2122"/>
    <s v="2 week"/>
    <n v="20.6"/>
    <x v="3"/>
    <n v="71.7"/>
    <x v="1"/>
    <n v="91.2"/>
    <x v="2"/>
    <x v="1070"/>
  </r>
  <r>
    <x v="2937"/>
    <x v="2"/>
    <x v="0"/>
    <x v="1"/>
    <x v="1"/>
    <n v="56"/>
    <x v="2629"/>
    <s v="8 week"/>
    <n v="19.100000000000001"/>
    <x v="2"/>
    <n v="79.099999999999994"/>
    <x v="1"/>
    <n v="174.7"/>
    <x v="3"/>
    <x v="370"/>
  </r>
  <r>
    <x v="2938"/>
    <x v="4"/>
    <x v="0"/>
    <x v="0"/>
    <x v="4"/>
    <n v="18"/>
    <x v="903"/>
    <s v="3 week"/>
    <n v="26.9"/>
    <x v="1"/>
    <n v="77.400000000000006"/>
    <x v="1"/>
    <n v="122.1"/>
    <x v="4"/>
    <x v="1055"/>
  </r>
  <r>
    <x v="2939"/>
    <x v="2"/>
    <x v="4"/>
    <x v="0"/>
    <x v="4"/>
    <n v="53"/>
    <x v="2630"/>
    <s v="8 week"/>
    <n v="24.7"/>
    <x v="1"/>
    <n v="51.4"/>
    <x v="2"/>
    <n v="95.6"/>
    <x v="2"/>
    <x v="458"/>
  </r>
  <r>
    <x v="2940"/>
    <x v="1"/>
    <x v="4"/>
    <x v="2"/>
    <x v="4"/>
    <n v="46"/>
    <x v="2631"/>
    <s v="7 week"/>
    <n v="16.2"/>
    <x v="2"/>
    <n v="55.8"/>
    <x v="3"/>
    <n v="44.8"/>
    <x v="0"/>
    <x v="260"/>
  </r>
  <r>
    <x v="2941"/>
    <x v="2"/>
    <x v="3"/>
    <x v="2"/>
    <x v="1"/>
    <n v="6"/>
    <x v="2632"/>
    <s v="1 week"/>
    <n v="19.7"/>
    <x v="2"/>
    <n v="54.4"/>
    <x v="2"/>
    <n v="105.5"/>
    <x v="4"/>
    <x v="1071"/>
  </r>
  <r>
    <x v="2942"/>
    <x v="4"/>
    <x v="2"/>
    <x v="1"/>
    <x v="2"/>
    <n v="54"/>
    <x v="2633"/>
    <s v="8 week"/>
    <n v="18.600000000000001"/>
    <x v="2"/>
    <n v="42.9"/>
    <x v="0"/>
    <n v="121.8"/>
    <x v="4"/>
    <x v="358"/>
  </r>
  <r>
    <x v="2943"/>
    <x v="1"/>
    <x v="3"/>
    <x v="0"/>
    <x v="0"/>
    <n v="55"/>
    <x v="2634"/>
    <s v="8 week"/>
    <n v="37.9"/>
    <x v="0"/>
    <n v="78.7"/>
    <x v="1"/>
    <n v="118.5"/>
    <x v="4"/>
    <x v="250"/>
  </r>
  <r>
    <x v="2944"/>
    <x v="1"/>
    <x v="0"/>
    <x v="0"/>
    <x v="2"/>
    <n v="52"/>
    <x v="2635"/>
    <s v="8 week"/>
    <n v="34.200000000000003"/>
    <x v="0"/>
    <n v="80.599999999999994"/>
    <x v="4"/>
    <n v="81.099999999999994"/>
    <x v="2"/>
    <x v="402"/>
  </r>
  <r>
    <x v="2945"/>
    <x v="2"/>
    <x v="2"/>
    <x v="1"/>
    <x v="1"/>
    <n v="32"/>
    <x v="2323"/>
    <s v="5 week"/>
    <n v="29.5"/>
    <x v="4"/>
    <n v="70.2"/>
    <x v="1"/>
    <n v="178.5"/>
    <x v="3"/>
    <x v="166"/>
  </r>
  <r>
    <x v="2946"/>
    <x v="2"/>
    <x v="1"/>
    <x v="2"/>
    <x v="6"/>
    <n v="23"/>
    <x v="2636"/>
    <s v="4 week"/>
    <n v="24.9"/>
    <x v="1"/>
    <n v="78.3"/>
    <x v="1"/>
    <n v="172"/>
    <x v="3"/>
    <x v="929"/>
  </r>
  <r>
    <x v="2947"/>
    <x v="1"/>
    <x v="1"/>
    <x v="2"/>
    <x v="0"/>
    <n v="57"/>
    <x v="1611"/>
    <s v="9 week"/>
    <n v="21.7"/>
    <x v="3"/>
    <n v="36.5"/>
    <x v="0"/>
    <n v="39.700000000000003"/>
    <x v="5"/>
    <x v="273"/>
  </r>
  <r>
    <x v="2948"/>
    <x v="0"/>
    <x v="3"/>
    <x v="2"/>
    <x v="2"/>
    <n v="21"/>
    <x v="2637"/>
    <s v="3 week"/>
    <n v="19.100000000000001"/>
    <x v="2"/>
    <n v="35.799999999999997"/>
    <x v="0"/>
    <n v="127.6"/>
    <x v="4"/>
    <x v="45"/>
  </r>
  <r>
    <x v="2949"/>
    <x v="1"/>
    <x v="0"/>
    <x v="0"/>
    <x v="0"/>
    <n v="30"/>
    <x v="2638"/>
    <s v="5 week"/>
    <n v="25.1"/>
    <x v="1"/>
    <n v="70.2"/>
    <x v="1"/>
    <n v="38"/>
    <x v="5"/>
    <x v="399"/>
  </r>
  <r>
    <x v="2950"/>
    <x v="2"/>
    <x v="3"/>
    <x v="0"/>
    <x v="2"/>
    <n v="59"/>
    <x v="2639"/>
    <s v="9 week"/>
    <n v="15.6"/>
    <x v="2"/>
    <n v="85.8"/>
    <x v="4"/>
    <n v="149.19999999999999"/>
    <x v="1"/>
    <x v="130"/>
  </r>
  <r>
    <x v="2951"/>
    <x v="4"/>
    <x v="4"/>
    <x v="2"/>
    <x v="4"/>
    <n v="13"/>
    <x v="469"/>
    <s v="2 week"/>
    <n v="17.899999999999999"/>
    <x v="2"/>
    <n v="32.1"/>
    <x v="0"/>
    <n v="10.7"/>
    <x v="5"/>
    <x v="1055"/>
  </r>
  <r>
    <x v="2952"/>
    <x v="0"/>
    <x v="3"/>
    <x v="0"/>
    <x v="1"/>
    <n v="4"/>
    <x v="2640"/>
    <s v="1 week"/>
    <n v="17.5"/>
    <x v="2"/>
    <n v="46.9"/>
    <x v="2"/>
    <n v="97.6"/>
    <x v="2"/>
    <x v="1053"/>
  </r>
  <r>
    <x v="2953"/>
    <x v="4"/>
    <x v="3"/>
    <x v="0"/>
    <x v="0"/>
    <n v="2"/>
    <x v="2641"/>
    <s v="1 week"/>
    <n v="29"/>
    <x v="4"/>
    <n v="70.3"/>
    <x v="1"/>
    <n v="115.8"/>
    <x v="4"/>
    <x v="1072"/>
  </r>
  <r>
    <x v="2954"/>
    <x v="4"/>
    <x v="1"/>
    <x v="2"/>
    <x v="6"/>
    <n v="52"/>
    <x v="2642"/>
    <s v="8 week"/>
    <n v="22.8"/>
    <x v="3"/>
    <n v="32.5"/>
    <x v="0"/>
    <n v="27.3"/>
    <x v="5"/>
    <x v="103"/>
  </r>
  <r>
    <x v="2955"/>
    <x v="4"/>
    <x v="3"/>
    <x v="0"/>
    <x v="3"/>
    <n v="46"/>
    <x v="2643"/>
    <s v="7 week"/>
    <n v="25.3"/>
    <x v="1"/>
    <n v="59.6"/>
    <x v="3"/>
    <n v="36.1"/>
    <x v="5"/>
    <x v="107"/>
  </r>
  <r>
    <x v="2956"/>
    <x v="1"/>
    <x v="3"/>
    <x v="0"/>
    <x v="3"/>
    <n v="15"/>
    <x v="2644"/>
    <s v="3 week"/>
    <n v="33.5"/>
    <x v="0"/>
    <n v="50.2"/>
    <x v="2"/>
    <m/>
    <x v="5"/>
    <x v="1018"/>
  </r>
  <r>
    <x v="2957"/>
    <x v="4"/>
    <x v="3"/>
    <x v="2"/>
    <x v="0"/>
    <n v="38"/>
    <x v="2645"/>
    <s v="6 week"/>
    <n v="21.2"/>
    <x v="3"/>
    <n v="89.9"/>
    <x v="4"/>
    <n v="63.8"/>
    <x v="0"/>
    <x v="114"/>
  </r>
  <r>
    <x v="2958"/>
    <x v="3"/>
    <x v="4"/>
    <x v="1"/>
    <x v="2"/>
    <n v="35"/>
    <x v="2646"/>
    <s v="5 week"/>
    <n v="30.9"/>
    <x v="4"/>
    <n v="44.8"/>
    <x v="0"/>
    <n v="153.5"/>
    <x v="1"/>
    <x v="380"/>
  </r>
  <r>
    <x v="2959"/>
    <x v="2"/>
    <x v="3"/>
    <x v="2"/>
    <x v="4"/>
    <n v="43"/>
    <x v="2647"/>
    <s v="7 week"/>
    <n v="20.7"/>
    <x v="3"/>
    <n v="74.7"/>
    <x v="1"/>
    <n v="78.400000000000006"/>
    <x v="2"/>
    <x v="354"/>
  </r>
  <r>
    <x v="2960"/>
    <x v="2"/>
    <x v="1"/>
    <x v="2"/>
    <x v="4"/>
    <n v="31"/>
    <x v="2648"/>
    <s v="5 week"/>
    <n v="18.7"/>
    <x v="2"/>
    <n v="75.7"/>
    <x v="1"/>
    <n v="99"/>
    <x v="2"/>
    <x v="540"/>
  </r>
  <r>
    <x v="2961"/>
    <x v="2"/>
    <x v="4"/>
    <x v="2"/>
    <x v="5"/>
    <n v="36"/>
    <x v="2649"/>
    <s v="6 week"/>
    <n v="39.200000000000003"/>
    <x v="0"/>
    <n v="46.5"/>
    <x v="2"/>
    <n v="161.9"/>
    <x v="3"/>
    <x v="689"/>
  </r>
  <r>
    <x v="2962"/>
    <x v="0"/>
    <x v="0"/>
    <x v="0"/>
    <x v="2"/>
    <n v="1"/>
    <x v="2650"/>
    <s v="1 week"/>
    <n v="24.6"/>
    <x v="1"/>
    <n v="79"/>
    <x v="1"/>
    <n v="185"/>
    <x v="3"/>
    <x v="1073"/>
  </r>
  <r>
    <x v="2963"/>
    <x v="4"/>
    <x v="4"/>
    <x v="1"/>
    <x v="0"/>
    <n v="31"/>
    <x v="2651"/>
    <s v="5 week"/>
    <n v="21.9"/>
    <x v="3"/>
    <n v="62.2"/>
    <x v="3"/>
    <n v="18"/>
    <x v="5"/>
    <x v="973"/>
  </r>
  <r>
    <x v="2964"/>
    <x v="3"/>
    <x v="1"/>
    <x v="2"/>
    <x v="0"/>
    <n v="10"/>
    <x v="2652"/>
    <s v="2 week"/>
    <n v="32.4"/>
    <x v="0"/>
    <n v="89.2"/>
    <x v="4"/>
    <n v="70.2"/>
    <x v="2"/>
    <x v="1074"/>
  </r>
  <r>
    <x v="2965"/>
    <x v="1"/>
    <x v="0"/>
    <x v="1"/>
    <x v="7"/>
    <n v="46"/>
    <x v="2653"/>
    <s v="7 week"/>
    <n v="38.299999999999997"/>
    <x v="0"/>
    <n v="59.3"/>
    <x v="3"/>
    <n v="170.6"/>
    <x v="3"/>
    <x v="30"/>
  </r>
  <r>
    <x v="2966"/>
    <x v="3"/>
    <x v="4"/>
    <x v="2"/>
    <x v="2"/>
    <n v="54"/>
    <x v="1402"/>
    <s v="8 week"/>
    <n v="20.7"/>
    <x v="3"/>
    <n v="58.7"/>
    <x v="3"/>
    <n v="67.7"/>
    <x v="0"/>
    <x v="774"/>
  </r>
  <r>
    <x v="2967"/>
    <x v="1"/>
    <x v="2"/>
    <x v="0"/>
    <x v="4"/>
    <n v="13"/>
    <x v="2654"/>
    <s v="2 week"/>
    <n v="27.6"/>
    <x v="1"/>
    <n v="56.5"/>
    <x v="3"/>
    <n v="112.7"/>
    <x v="4"/>
    <x v="1075"/>
  </r>
  <r>
    <x v="2968"/>
    <x v="4"/>
    <x v="0"/>
    <x v="0"/>
    <x v="3"/>
    <n v="11"/>
    <x v="2655"/>
    <s v="2 week"/>
    <n v="17.5"/>
    <x v="2"/>
    <n v="72.8"/>
    <x v="1"/>
    <n v="114.1"/>
    <x v="4"/>
    <x v="321"/>
  </r>
  <r>
    <x v="2969"/>
    <x v="0"/>
    <x v="0"/>
    <x v="0"/>
    <x v="6"/>
    <n v="32"/>
    <x v="2656"/>
    <s v="5 week"/>
    <n v="25.7"/>
    <x v="1"/>
    <n v="48.2"/>
    <x v="2"/>
    <n v="108.6"/>
    <x v="4"/>
    <x v="860"/>
  </r>
  <r>
    <x v="2970"/>
    <x v="0"/>
    <x v="4"/>
    <x v="2"/>
    <x v="0"/>
    <n v="34"/>
    <x v="897"/>
    <s v="5 week"/>
    <n v="20.399999999999999"/>
    <x v="3"/>
    <n v="43.6"/>
    <x v="0"/>
    <n v="116.4"/>
    <x v="4"/>
    <x v="32"/>
  </r>
  <r>
    <x v="2971"/>
    <x v="0"/>
    <x v="2"/>
    <x v="1"/>
    <x v="0"/>
    <n v="59"/>
    <x v="2657"/>
    <s v="9 week"/>
    <n v="29.9"/>
    <x v="4"/>
    <n v="44.5"/>
    <x v="0"/>
    <n v="101.6"/>
    <x v="4"/>
    <x v="432"/>
  </r>
  <r>
    <x v="2972"/>
    <x v="4"/>
    <x v="3"/>
    <x v="1"/>
    <x v="2"/>
    <n v="36"/>
    <x v="1559"/>
    <s v="6 week"/>
    <n v="34.6"/>
    <x v="0"/>
    <n v="89.6"/>
    <x v="4"/>
    <n v="180.5"/>
    <x v="3"/>
    <x v="540"/>
  </r>
  <r>
    <x v="2973"/>
    <x v="2"/>
    <x v="1"/>
    <x v="1"/>
    <x v="2"/>
    <n v="26"/>
    <x v="2373"/>
    <s v="4 week"/>
    <n v="24.9"/>
    <x v="1"/>
    <n v="72.3"/>
    <x v="1"/>
    <n v="75.900000000000006"/>
    <x v="2"/>
    <x v="905"/>
  </r>
  <r>
    <x v="2974"/>
    <x v="2"/>
    <x v="1"/>
    <x v="2"/>
    <x v="0"/>
    <n v="54"/>
    <x v="2658"/>
    <s v="8 week"/>
    <n v="39.700000000000003"/>
    <x v="0"/>
    <n v="54.2"/>
    <x v="2"/>
    <n v="26.1"/>
    <x v="5"/>
    <x v="634"/>
  </r>
  <r>
    <x v="2975"/>
    <x v="3"/>
    <x v="0"/>
    <x v="1"/>
    <x v="1"/>
    <n v="1"/>
    <x v="2659"/>
    <s v="1 week"/>
    <n v="38.5"/>
    <x v="0"/>
    <n v="49.2"/>
    <x v="2"/>
    <n v="27"/>
    <x v="5"/>
    <x v="1076"/>
  </r>
  <r>
    <x v="2976"/>
    <x v="1"/>
    <x v="1"/>
    <x v="0"/>
    <x v="1"/>
    <n v="12"/>
    <x v="2179"/>
    <s v="2 week"/>
    <n v="17.3"/>
    <x v="2"/>
    <n v="76.7"/>
    <x v="1"/>
    <n v="124.7"/>
    <x v="4"/>
    <x v="473"/>
  </r>
  <r>
    <x v="2977"/>
    <x v="1"/>
    <x v="3"/>
    <x v="1"/>
    <x v="1"/>
    <n v="1"/>
    <x v="2660"/>
    <s v="1 week"/>
    <n v="18.7"/>
    <x v="2"/>
    <n v="60.9"/>
    <x v="3"/>
    <n v="157.4"/>
    <x v="1"/>
    <x v="744"/>
  </r>
  <r>
    <x v="2978"/>
    <x v="2"/>
    <x v="0"/>
    <x v="2"/>
    <x v="0"/>
    <n v="5"/>
    <x v="2661"/>
    <s v="1 week"/>
    <n v="16.7"/>
    <x v="2"/>
    <n v="89.7"/>
    <x v="4"/>
    <n v="184.7"/>
    <x v="3"/>
    <x v="1077"/>
  </r>
  <r>
    <x v="2979"/>
    <x v="4"/>
    <x v="2"/>
    <x v="2"/>
    <x v="4"/>
    <n v="57"/>
    <x v="2662"/>
    <s v="9 week"/>
    <n v="29.6"/>
    <x v="4"/>
    <n v="73.3"/>
    <x v="1"/>
    <n v="67.8"/>
    <x v="0"/>
    <x v="30"/>
  </r>
  <r>
    <x v="2980"/>
    <x v="4"/>
    <x v="2"/>
    <x v="1"/>
    <x v="7"/>
    <n v="3"/>
    <x v="2663"/>
    <s v="1 week"/>
    <n v="19.899999999999999"/>
    <x v="2"/>
    <n v="40"/>
    <x v="0"/>
    <n v="117.6"/>
    <x v="4"/>
    <x v="1078"/>
  </r>
  <r>
    <x v="2981"/>
    <x v="1"/>
    <x v="4"/>
    <x v="1"/>
    <x v="6"/>
    <n v="43"/>
    <x v="2664"/>
    <s v="7 week"/>
    <n v="18.399999999999999"/>
    <x v="2"/>
    <n v="36.1"/>
    <x v="0"/>
    <n v="111.8"/>
    <x v="4"/>
    <x v="67"/>
  </r>
  <r>
    <x v="2982"/>
    <x v="1"/>
    <x v="0"/>
    <x v="1"/>
    <x v="4"/>
    <n v="16"/>
    <x v="2665"/>
    <s v="3 week"/>
    <n v="34.4"/>
    <x v="0"/>
    <n v="32.799999999999997"/>
    <x v="0"/>
    <n v="74.2"/>
    <x v="2"/>
    <x v="872"/>
  </r>
  <r>
    <x v="2983"/>
    <x v="0"/>
    <x v="2"/>
    <x v="2"/>
    <x v="5"/>
    <n v="23"/>
    <x v="2666"/>
    <s v="4 week"/>
    <n v="39.200000000000003"/>
    <x v="0"/>
    <n v="53.7"/>
    <x v="2"/>
    <n v="134.19999999999999"/>
    <x v="1"/>
    <x v="615"/>
  </r>
  <r>
    <x v="2984"/>
    <x v="2"/>
    <x v="0"/>
    <x v="2"/>
    <x v="1"/>
    <n v="45"/>
    <x v="2667"/>
    <s v="7 week"/>
    <n v="28.2"/>
    <x v="4"/>
    <n v="33.6"/>
    <x v="0"/>
    <n v="39.200000000000003"/>
    <x v="5"/>
    <x v="197"/>
  </r>
  <r>
    <x v="2985"/>
    <x v="1"/>
    <x v="4"/>
    <x v="2"/>
    <x v="6"/>
    <n v="5"/>
    <x v="2668"/>
    <s v="1 week"/>
    <n v="25.2"/>
    <x v="1"/>
    <n v="33.200000000000003"/>
    <x v="0"/>
    <n v="136.6"/>
    <x v="1"/>
    <x v="1079"/>
  </r>
  <r>
    <x v="2986"/>
    <x v="1"/>
    <x v="4"/>
    <x v="1"/>
    <x v="1"/>
    <n v="44"/>
    <x v="2669"/>
    <s v="7 week"/>
    <n v="34.1"/>
    <x v="0"/>
    <n v="48"/>
    <x v="2"/>
    <n v="144.80000000000001"/>
    <x v="1"/>
    <x v="689"/>
  </r>
  <r>
    <x v="2987"/>
    <x v="2"/>
    <x v="2"/>
    <x v="1"/>
    <x v="0"/>
    <n v="50"/>
    <x v="135"/>
    <s v="8 week"/>
    <n v="34.9"/>
    <x v="0"/>
    <n v="59.8"/>
    <x v="3"/>
    <n v="148.9"/>
    <x v="1"/>
    <x v="385"/>
  </r>
  <r>
    <x v="2988"/>
    <x v="4"/>
    <x v="3"/>
    <x v="2"/>
    <x v="2"/>
    <n v="53"/>
    <x v="2670"/>
    <s v="8 week"/>
    <n v="31"/>
    <x v="4"/>
    <n v="46"/>
    <x v="2"/>
    <n v="170.3"/>
    <x v="3"/>
    <x v="449"/>
  </r>
  <r>
    <x v="2989"/>
    <x v="1"/>
    <x v="3"/>
    <x v="0"/>
    <x v="5"/>
    <n v="9"/>
    <x v="2671"/>
    <s v="2 week"/>
    <n v="15.7"/>
    <x v="2"/>
    <n v="47.2"/>
    <x v="2"/>
    <n v="68.5"/>
    <x v="0"/>
    <x v="191"/>
  </r>
  <r>
    <x v="2990"/>
    <x v="0"/>
    <x v="3"/>
    <x v="1"/>
    <x v="2"/>
    <n v="11"/>
    <x v="2672"/>
    <s v="2 week"/>
    <n v="32.700000000000003"/>
    <x v="0"/>
    <n v="51.3"/>
    <x v="2"/>
    <n v="113.8"/>
    <x v="4"/>
    <x v="733"/>
  </r>
  <r>
    <x v="2991"/>
    <x v="2"/>
    <x v="3"/>
    <x v="1"/>
    <x v="3"/>
    <n v="60"/>
    <x v="2673"/>
    <s v="9 week"/>
    <n v="35.799999999999997"/>
    <x v="0"/>
    <n v="70.400000000000006"/>
    <x v="1"/>
    <n v="10.4"/>
    <x v="5"/>
    <x v="386"/>
  </r>
  <r>
    <x v="2992"/>
    <x v="3"/>
    <x v="3"/>
    <x v="1"/>
    <x v="2"/>
    <n v="49"/>
    <x v="2674"/>
    <s v="7 week"/>
    <n v="18.2"/>
    <x v="2"/>
    <n v="53.6"/>
    <x v="2"/>
    <n v="178.8"/>
    <x v="3"/>
    <x v="604"/>
  </r>
  <r>
    <x v="2993"/>
    <x v="4"/>
    <x v="1"/>
    <x v="2"/>
    <x v="1"/>
    <n v="51"/>
    <x v="2675"/>
    <s v="8 week"/>
    <n v="34.9"/>
    <x v="0"/>
    <n v="33.799999999999997"/>
    <x v="0"/>
    <n v="195.3"/>
    <x v="3"/>
    <x v="360"/>
  </r>
  <r>
    <x v="2994"/>
    <x v="0"/>
    <x v="1"/>
    <x v="0"/>
    <x v="4"/>
    <n v="17"/>
    <x v="901"/>
    <s v="3 week"/>
    <n v="24.9"/>
    <x v="1"/>
    <n v="83.3"/>
    <x v="4"/>
    <n v="60.3"/>
    <x v="0"/>
    <x v="591"/>
  </r>
  <r>
    <x v="2995"/>
    <x v="4"/>
    <x v="1"/>
    <x v="1"/>
    <x v="5"/>
    <n v="5"/>
    <x v="2676"/>
    <s v="1 week"/>
    <n v="18.5"/>
    <x v="2"/>
    <n v="48.4"/>
    <x v="2"/>
    <n v="155.69999999999999"/>
    <x v="1"/>
    <x v="1080"/>
  </r>
  <r>
    <x v="2996"/>
    <x v="0"/>
    <x v="1"/>
    <x v="2"/>
    <x v="3"/>
    <n v="45"/>
    <x v="2677"/>
    <s v="7 week"/>
    <n v="25.2"/>
    <x v="1"/>
    <n v="46.3"/>
    <x v="2"/>
    <n v="154.9"/>
    <x v="1"/>
    <x v="111"/>
  </r>
  <r>
    <x v="2997"/>
    <x v="2"/>
    <x v="2"/>
    <x v="2"/>
    <x v="2"/>
    <n v="19"/>
    <x v="2678"/>
    <s v="3 week"/>
    <n v="17.2"/>
    <x v="2"/>
    <n v="41.8"/>
    <x v="0"/>
    <n v="146.5"/>
    <x v="1"/>
    <x v="383"/>
  </r>
  <r>
    <x v="2998"/>
    <x v="2"/>
    <x v="1"/>
    <x v="0"/>
    <x v="0"/>
    <n v="52"/>
    <x v="2679"/>
    <s v="8 week"/>
    <n v="39.799999999999997"/>
    <x v="0"/>
    <n v="36.799999999999997"/>
    <x v="0"/>
    <n v="199.1"/>
    <x v="3"/>
    <x v="393"/>
  </r>
  <r>
    <x v="2999"/>
    <x v="0"/>
    <x v="4"/>
    <x v="1"/>
    <x v="0"/>
    <n v="13"/>
    <x v="2680"/>
    <s v="2 week"/>
    <n v="28.2"/>
    <x v="4"/>
    <n v="65.900000000000006"/>
    <x v="1"/>
    <n v="140.19999999999999"/>
    <x v="1"/>
    <x v="723"/>
  </r>
  <r>
    <x v="3000"/>
    <x v="0"/>
    <x v="0"/>
    <x v="2"/>
    <x v="3"/>
    <n v="19"/>
    <x v="2681"/>
    <s v="3 week"/>
    <n v="16.3"/>
    <x v="2"/>
    <n v="41.8"/>
    <x v="0"/>
    <n v="192.4"/>
    <x v="3"/>
    <x v="394"/>
  </r>
  <r>
    <x v="3001"/>
    <x v="4"/>
    <x v="2"/>
    <x v="2"/>
    <x v="0"/>
    <n v="17"/>
    <x v="2682"/>
    <s v="3 week"/>
    <n v="34"/>
    <x v="0"/>
    <n v="42"/>
    <x v="0"/>
    <n v="197.1"/>
    <x v="3"/>
    <x v="1081"/>
  </r>
  <r>
    <x v="3002"/>
    <x v="3"/>
    <x v="3"/>
    <x v="1"/>
    <x v="0"/>
    <n v="14"/>
    <x v="2683"/>
    <s v="2 week"/>
    <n v="36.5"/>
    <x v="0"/>
    <n v="87.5"/>
    <x v="4"/>
    <n v="96"/>
    <x v="2"/>
    <x v="379"/>
  </r>
  <r>
    <x v="3003"/>
    <x v="1"/>
    <x v="0"/>
    <x v="1"/>
    <x v="4"/>
    <n v="19"/>
    <x v="2684"/>
    <s v="3 week"/>
    <n v="20.100000000000001"/>
    <x v="3"/>
    <n v="45.7"/>
    <x v="2"/>
    <n v="75.8"/>
    <x v="2"/>
    <x v="640"/>
  </r>
  <r>
    <x v="3004"/>
    <x v="4"/>
    <x v="0"/>
    <x v="0"/>
    <x v="7"/>
    <n v="20"/>
    <x v="2685"/>
    <s v="3 week"/>
    <n v="23.2"/>
    <x v="3"/>
    <n v="58.6"/>
    <x v="3"/>
    <n v="162.80000000000001"/>
    <x v="3"/>
    <x v="224"/>
  </r>
  <r>
    <x v="3005"/>
    <x v="0"/>
    <x v="1"/>
    <x v="0"/>
    <x v="1"/>
    <n v="42"/>
    <x v="2686"/>
    <s v="6 week"/>
    <n v="22.2"/>
    <x v="3"/>
    <n v="76.900000000000006"/>
    <x v="1"/>
    <n v="136.30000000000001"/>
    <x v="1"/>
    <x v="381"/>
  </r>
  <r>
    <x v="3006"/>
    <x v="1"/>
    <x v="3"/>
    <x v="1"/>
    <x v="1"/>
    <n v="29"/>
    <x v="2687"/>
    <s v="5 week"/>
    <n v="31.1"/>
    <x v="4"/>
    <n v="45.7"/>
    <x v="2"/>
    <n v="42.7"/>
    <x v="0"/>
    <x v="526"/>
  </r>
  <r>
    <x v="3007"/>
    <x v="3"/>
    <x v="0"/>
    <x v="0"/>
    <x v="1"/>
    <n v="33"/>
    <x v="2688"/>
    <s v="5 week"/>
    <n v="32.4"/>
    <x v="0"/>
    <n v="73.2"/>
    <x v="1"/>
    <n v="42.6"/>
    <x v="0"/>
    <x v="76"/>
  </r>
  <r>
    <x v="3008"/>
    <x v="1"/>
    <x v="0"/>
    <x v="2"/>
    <x v="4"/>
    <n v="45"/>
    <x v="2689"/>
    <s v="7 week"/>
    <n v="31"/>
    <x v="4"/>
    <n v="48.6"/>
    <x v="2"/>
    <n v="19.899999999999999"/>
    <x v="5"/>
    <x v="275"/>
  </r>
  <r>
    <x v="3009"/>
    <x v="4"/>
    <x v="2"/>
    <x v="2"/>
    <x v="4"/>
    <n v="57"/>
    <x v="2690"/>
    <s v="9 week"/>
    <n v="27.6"/>
    <x v="1"/>
    <n v="38"/>
    <x v="0"/>
    <n v="181.5"/>
    <x v="3"/>
    <x v="169"/>
  </r>
  <r>
    <x v="3010"/>
    <x v="2"/>
    <x v="0"/>
    <x v="0"/>
    <x v="1"/>
    <n v="1"/>
    <x v="2691"/>
    <s v="1 week"/>
    <n v="17.7"/>
    <x v="2"/>
    <n v="69.8"/>
    <x v="1"/>
    <n v="194.2"/>
    <x v="3"/>
    <x v="1082"/>
  </r>
  <r>
    <x v="3011"/>
    <x v="3"/>
    <x v="3"/>
    <x v="1"/>
    <x v="0"/>
    <n v="49"/>
    <x v="2692"/>
    <s v="7 week"/>
    <n v="21.6"/>
    <x v="3"/>
    <n v="58.7"/>
    <x v="3"/>
    <n v="128.5"/>
    <x v="4"/>
    <x v="584"/>
  </r>
  <r>
    <x v="3012"/>
    <x v="1"/>
    <x v="3"/>
    <x v="0"/>
    <x v="4"/>
    <n v="4"/>
    <x v="2208"/>
    <s v="1 week"/>
    <n v="28.2"/>
    <x v="4"/>
    <n v="79.2"/>
    <x v="1"/>
    <n v="91.7"/>
    <x v="2"/>
    <x v="1083"/>
  </r>
  <r>
    <x v="3013"/>
    <x v="0"/>
    <x v="3"/>
    <x v="1"/>
    <x v="0"/>
    <n v="6"/>
    <x v="2693"/>
    <s v="1 week"/>
    <n v="39.9"/>
    <x v="0"/>
    <n v="78.2"/>
    <x v="1"/>
    <n v="160.6"/>
    <x v="3"/>
    <x v="31"/>
  </r>
  <r>
    <x v="3014"/>
    <x v="4"/>
    <x v="2"/>
    <x v="1"/>
    <x v="7"/>
    <n v="16"/>
    <x v="2694"/>
    <s v="3 week"/>
    <n v="23.9"/>
    <x v="3"/>
    <n v="85"/>
    <x v="4"/>
    <n v="71.3"/>
    <x v="2"/>
    <x v="459"/>
  </r>
  <r>
    <x v="3015"/>
    <x v="0"/>
    <x v="2"/>
    <x v="2"/>
    <x v="7"/>
    <n v="34"/>
    <x v="2695"/>
    <s v="5 week"/>
    <n v="34.5"/>
    <x v="0"/>
    <n v="32.799999999999997"/>
    <x v="0"/>
    <n v="151.69999999999999"/>
    <x v="1"/>
    <x v="328"/>
  </r>
  <r>
    <x v="3016"/>
    <x v="3"/>
    <x v="2"/>
    <x v="0"/>
    <x v="3"/>
    <n v="55"/>
    <x v="2696"/>
    <s v="8 week"/>
    <n v="19.399999999999999"/>
    <x v="2"/>
    <n v="59.2"/>
    <x v="3"/>
    <n v="73"/>
    <x v="2"/>
    <x v="325"/>
  </r>
  <r>
    <x v="3017"/>
    <x v="2"/>
    <x v="1"/>
    <x v="1"/>
    <x v="0"/>
    <n v="7"/>
    <x v="2697"/>
    <s v="1 week"/>
    <n v="36.200000000000003"/>
    <x v="0"/>
    <n v="86.7"/>
    <x v="4"/>
    <n v="35"/>
    <x v="5"/>
    <x v="791"/>
  </r>
  <r>
    <x v="3018"/>
    <x v="4"/>
    <x v="1"/>
    <x v="1"/>
    <x v="5"/>
    <n v="14"/>
    <x v="2698"/>
    <s v="2 week"/>
    <n v="23.8"/>
    <x v="3"/>
    <n v="60.3"/>
    <x v="3"/>
    <n v="88.7"/>
    <x v="2"/>
    <x v="1084"/>
  </r>
  <r>
    <x v="3019"/>
    <x v="3"/>
    <x v="3"/>
    <x v="2"/>
    <x v="0"/>
    <n v="26"/>
    <x v="2699"/>
    <s v="4 week"/>
    <n v="28.5"/>
    <x v="4"/>
    <n v="57.8"/>
    <x v="3"/>
    <n v="61.8"/>
    <x v="0"/>
    <x v="11"/>
  </r>
  <r>
    <x v="3020"/>
    <x v="4"/>
    <x v="4"/>
    <x v="2"/>
    <x v="0"/>
    <n v="57"/>
    <x v="2700"/>
    <s v="9 week"/>
    <n v="24.6"/>
    <x v="1"/>
    <n v="72.599999999999994"/>
    <x v="1"/>
    <n v="140.80000000000001"/>
    <x v="1"/>
    <x v="29"/>
  </r>
  <r>
    <x v="3021"/>
    <x v="3"/>
    <x v="2"/>
    <x v="0"/>
    <x v="2"/>
    <n v="21"/>
    <x v="2701"/>
    <s v="3 week"/>
    <n v="22"/>
    <x v="3"/>
    <n v="52.8"/>
    <x v="2"/>
    <n v="94.5"/>
    <x v="2"/>
    <x v="1085"/>
  </r>
  <r>
    <x v="3022"/>
    <x v="3"/>
    <x v="0"/>
    <x v="1"/>
    <x v="1"/>
    <n v="17"/>
    <x v="2702"/>
    <s v="3 week"/>
    <n v="30.4"/>
    <x v="4"/>
    <n v="37.799999999999997"/>
    <x v="0"/>
    <n v="194.9"/>
    <x v="3"/>
    <x v="454"/>
  </r>
  <r>
    <x v="3023"/>
    <x v="3"/>
    <x v="2"/>
    <x v="1"/>
    <x v="4"/>
    <n v="18"/>
    <x v="2703"/>
    <s v="3 week"/>
    <n v="27.6"/>
    <x v="1"/>
    <n v="53.6"/>
    <x v="2"/>
    <n v="142.5"/>
    <x v="1"/>
    <x v="25"/>
  </r>
  <r>
    <x v="3024"/>
    <x v="2"/>
    <x v="0"/>
    <x v="2"/>
    <x v="1"/>
    <n v="32"/>
    <x v="2704"/>
    <s v="5 week"/>
    <n v="32.5"/>
    <x v="0"/>
    <n v="88.8"/>
    <x v="4"/>
    <n v="48.2"/>
    <x v="0"/>
    <x v="838"/>
  </r>
  <r>
    <x v="3025"/>
    <x v="3"/>
    <x v="2"/>
    <x v="0"/>
    <x v="0"/>
    <n v="10"/>
    <x v="2705"/>
    <s v="2 week"/>
    <n v="38"/>
    <x v="0"/>
    <n v="84.7"/>
    <x v="4"/>
    <n v="107.8"/>
    <x v="4"/>
    <x v="1086"/>
  </r>
  <r>
    <x v="3026"/>
    <x v="1"/>
    <x v="0"/>
    <x v="1"/>
    <x v="0"/>
    <n v="40"/>
    <x v="2706"/>
    <s v="6 week"/>
    <n v="24"/>
    <x v="1"/>
    <n v="41.2"/>
    <x v="0"/>
    <n v="187.2"/>
    <x v="3"/>
    <x v="649"/>
  </r>
  <r>
    <x v="3027"/>
    <x v="3"/>
    <x v="0"/>
    <x v="0"/>
    <x v="2"/>
    <n v="38"/>
    <x v="2707"/>
    <s v="6 week"/>
    <n v="20.7"/>
    <x v="3"/>
    <n v="79.599999999999994"/>
    <x v="1"/>
    <n v="133.4"/>
    <x v="1"/>
    <x v="423"/>
  </r>
  <r>
    <x v="3028"/>
    <x v="3"/>
    <x v="3"/>
    <x v="1"/>
    <x v="1"/>
    <n v="25"/>
    <x v="2708"/>
    <s v="4 week"/>
    <n v="34.1"/>
    <x v="0"/>
    <n v="40.6"/>
    <x v="0"/>
    <n v="159.9"/>
    <x v="1"/>
    <x v="589"/>
  </r>
  <r>
    <x v="3029"/>
    <x v="1"/>
    <x v="3"/>
    <x v="1"/>
    <x v="1"/>
    <n v="18"/>
    <x v="896"/>
    <s v="3 week"/>
    <n v="31.9"/>
    <x v="4"/>
    <n v="45.1"/>
    <x v="2"/>
    <n v="45.1"/>
    <x v="0"/>
    <x v="9"/>
  </r>
  <r>
    <x v="3030"/>
    <x v="4"/>
    <x v="1"/>
    <x v="2"/>
    <x v="6"/>
    <n v="53"/>
    <x v="2709"/>
    <s v="8 week"/>
    <n v="34"/>
    <x v="0"/>
    <n v="56.9"/>
    <x v="3"/>
    <n v="132.5"/>
    <x v="1"/>
    <x v="323"/>
  </r>
  <r>
    <x v="3031"/>
    <x v="4"/>
    <x v="1"/>
    <x v="1"/>
    <x v="4"/>
    <n v="21"/>
    <x v="2710"/>
    <s v="3 week"/>
    <n v="26.2"/>
    <x v="1"/>
    <n v="89"/>
    <x v="4"/>
    <n v="154.69999999999999"/>
    <x v="1"/>
    <x v="655"/>
  </r>
  <r>
    <x v="3032"/>
    <x v="0"/>
    <x v="2"/>
    <x v="0"/>
    <x v="1"/>
    <n v="28"/>
    <x v="2711"/>
    <s v="4 week"/>
    <n v="16.8"/>
    <x v="2"/>
    <n v="63.2"/>
    <x v="3"/>
    <n v="39"/>
    <x v="5"/>
    <x v="100"/>
  </r>
  <r>
    <x v="3033"/>
    <x v="3"/>
    <x v="3"/>
    <x v="1"/>
    <x v="0"/>
    <n v="1"/>
    <x v="1094"/>
    <s v="1 week"/>
    <n v="38.6"/>
    <x v="0"/>
    <n v="51.3"/>
    <x v="2"/>
    <n v="26.3"/>
    <x v="5"/>
    <x v="1087"/>
  </r>
  <r>
    <x v="3034"/>
    <x v="4"/>
    <x v="4"/>
    <x v="2"/>
    <x v="4"/>
    <n v="24"/>
    <x v="2712"/>
    <s v="4 week"/>
    <n v="32.5"/>
    <x v="0"/>
    <n v="87"/>
    <x v="4"/>
    <n v="166.1"/>
    <x v="3"/>
    <x v="50"/>
  </r>
  <r>
    <x v="3035"/>
    <x v="1"/>
    <x v="0"/>
    <x v="2"/>
    <x v="0"/>
    <n v="50"/>
    <x v="2713"/>
    <s v="8 week"/>
    <n v="18.100000000000001"/>
    <x v="2"/>
    <n v="67.2"/>
    <x v="1"/>
    <n v="106.3"/>
    <x v="4"/>
    <x v="442"/>
  </r>
  <r>
    <x v="3036"/>
    <x v="0"/>
    <x v="0"/>
    <x v="0"/>
    <x v="1"/>
    <n v="45"/>
    <x v="2714"/>
    <s v="7 week"/>
    <n v="39.5"/>
    <x v="0"/>
    <n v="49.3"/>
    <x v="2"/>
    <n v="165.6"/>
    <x v="3"/>
    <x v="446"/>
  </r>
  <r>
    <x v="3037"/>
    <x v="0"/>
    <x v="4"/>
    <x v="0"/>
    <x v="1"/>
    <n v="11"/>
    <x v="2715"/>
    <s v="2 week"/>
    <n v="18.899999999999999"/>
    <x v="2"/>
    <n v="80.3"/>
    <x v="4"/>
    <n v="163.1"/>
    <x v="3"/>
    <x v="1088"/>
  </r>
  <r>
    <x v="3038"/>
    <x v="3"/>
    <x v="3"/>
    <x v="1"/>
    <x v="0"/>
    <n v="51"/>
    <x v="2716"/>
    <s v="8 week"/>
    <n v="19.399999999999999"/>
    <x v="2"/>
    <n v="35.799999999999997"/>
    <x v="0"/>
    <n v="169.3"/>
    <x v="3"/>
    <x v="134"/>
  </r>
  <r>
    <x v="3039"/>
    <x v="2"/>
    <x v="4"/>
    <x v="1"/>
    <x v="2"/>
    <n v="16"/>
    <x v="2717"/>
    <s v="3 week"/>
    <n v="39.700000000000003"/>
    <x v="0"/>
    <n v="48.5"/>
    <x v="2"/>
    <n v="161.6"/>
    <x v="3"/>
    <x v="338"/>
  </r>
  <r>
    <x v="3040"/>
    <x v="3"/>
    <x v="3"/>
    <x v="1"/>
    <x v="4"/>
    <n v="31"/>
    <x v="2718"/>
    <s v="5 week"/>
    <n v="31.6"/>
    <x v="4"/>
    <n v="62.1"/>
    <x v="3"/>
    <n v="15.8"/>
    <x v="5"/>
    <x v="524"/>
  </r>
  <r>
    <x v="3041"/>
    <x v="4"/>
    <x v="4"/>
    <x v="0"/>
    <x v="0"/>
    <n v="32"/>
    <x v="357"/>
    <s v="5 week"/>
    <n v="37.700000000000003"/>
    <x v="0"/>
    <n v="81.2"/>
    <x v="4"/>
    <n v="129.69999999999999"/>
    <x v="4"/>
    <x v="494"/>
  </r>
  <r>
    <x v="3042"/>
    <x v="1"/>
    <x v="1"/>
    <x v="2"/>
    <x v="1"/>
    <n v="19"/>
    <x v="2719"/>
    <s v="3 week"/>
    <n v="34.1"/>
    <x v="0"/>
    <n v="88.9"/>
    <x v="4"/>
    <n v="172.4"/>
    <x v="3"/>
    <x v="453"/>
  </r>
  <r>
    <x v="3043"/>
    <x v="0"/>
    <x v="2"/>
    <x v="1"/>
    <x v="6"/>
    <n v="42"/>
    <x v="2720"/>
    <s v="6 week"/>
    <n v="28"/>
    <x v="4"/>
    <n v="70.400000000000006"/>
    <x v="1"/>
    <n v="14.7"/>
    <x v="5"/>
    <x v="218"/>
  </r>
  <r>
    <x v="3044"/>
    <x v="1"/>
    <x v="2"/>
    <x v="1"/>
    <x v="1"/>
    <n v="59"/>
    <x v="2721"/>
    <s v="9 week"/>
    <n v="34.9"/>
    <x v="0"/>
    <n v="39.9"/>
    <x v="0"/>
    <n v="90.5"/>
    <x v="2"/>
    <x v="223"/>
  </r>
  <r>
    <x v="3045"/>
    <x v="4"/>
    <x v="0"/>
    <x v="0"/>
    <x v="4"/>
    <n v="44"/>
    <x v="2722"/>
    <s v="7 week"/>
    <n v="17.899999999999999"/>
    <x v="2"/>
    <n v="71.8"/>
    <x v="1"/>
    <n v="105"/>
    <x v="4"/>
    <x v="182"/>
  </r>
  <r>
    <x v="3046"/>
    <x v="4"/>
    <x v="0"/>
    <x v="0"/>
    <x v="7"/>
    <n v="6"/>
    <x v="2723"/>
    <s v="1 week"/>
    <n v="39.6"/>
    <x v="0"/>
    <n v="78.099999999999994"/>
    <x v="1"/>
    <n v="128.80000000000001"/>
    <x v="4"/>
    <x v="1089"/>
  </r>
  <r>
    <x v="3047"/>
    <x v="3"/>
    <x v="4"/>
    <x v="0"/>
    <x v="1"/>
    <n v="9"/>
    <x v="2724"/>
    <s v="2 week"/>
    <n v="26.4"/>
    <x v="1"/>
    <n v="49"/>
    <x v="2"/>
    <n v="130.69999999999999"/>
    <x v="1"/>
    <x v="627"/>
  </r>
  <r>
    <x v="3048"/>
    <x v="4"/>
    <x v="4"/>
    <x v="0"/>
    <x v="2"/>
    <n v="21"/>
    <x v="2725"/>
    <s v="3 week"/>
    <n v="23"/>
    <x v="3"/>
    <n v="67.3"/>
    <x v="1"/>
    <n v="47.9"/>
    <x v="0"/>
    <x v="453"/>
  </r>
  <r>
    <x v="3049"/>
    <x v="4"/>
    <x v="3"/>
    <x v="2"/>
    <x v="7"/>
    <n v="41"/>
    <x v="1747"/>
    <s v="6 week"/>
    <n v="27.1"/>
    <x v="1"/>
    <n v="72.8"/>
    <x v="1"/>
    <n v="117.1"/>
    <x v="4"/>
    <x v="176"/>
  </r>
  <r>
    <x v="3050"/>
    <x v="3"/>
    <x v="4"/>
    <x v="0"/>
    <x v="2"/>
    <n v="57"/>
    <x v="2726"/>
    <s v="9 week"/>
    <n v="25.1"/>
    <x v="1"/>
    <n v="86"/>
    <x v="4"/>
    <n v="101.7"/>
    <x v="4"/>
    <x v="331"/>
  </r>
  <r>
    <x v="3051"/>
    <x v="3"/>
    <x v="1"/>
    <x v="1"/>
    <x v="2"/>
    <n v="29"/>
    <x v="2727"/>
    <s v="5 week"/>
    <n v="39.9"/>
    <x v="0"/>
    <n v="60.2"/>
    <x v="3"/>
    <n v="163"/>
    <x v="3"/>
    <x v="755"/>
  </r>
  <r>
    <x v="3052"/>
    <x v="0"/>
    <x v="2"/>
    <x v="0"/>
    <x v="6"/>
    <n v="4"/>
    <x v="2728"/>
    <s v="1 week"/>
    <n v="25"/>
    <x v="1"/>
    <n v="45.9"/>
    <x v="2"/>
    <n v="193.6"/>
    <x v="3"/>
    <x v="1090"/>
  </r>
  <r>
    <x v="3053"/>
    <x v="3"/>
    <x v="3"/>
    <x v="2"/>
    <x v="6"/>
    <n v="15"/>
    <x v="2729"/>
    <s v="3 week"/>
    <n v="15.3"/>
    <x v="2"/>
    <n v="61"/>
    <x v="3"/>
    <n v="22.3"/>
    <x v="5"/>
    <x v="257"/>
  </r>
  <r>
    <x v="3054"/>
    <x v="2"/>
    <x v="1"/>
    <x v="1"/>
    <x v="0"/>
    <n v="57"/>
    <x v="2648"/>
    <s v="9 week"/>
    <n v="15.6"/>
    <x v="2"/>
    <n v="54.7"/>
    <x v="2"/>
    <n v="175.8"/>
    <x v="3"/>
    <x v="47"/>
  </r>
  <r>
    <x v="3055"/>
    <x v="4"/>
    <x v="3"/>
    <x v="2"/>
    <x v="0"/>
    <n v="25"/>
    <x v="782"/>
    <s v="4 week"/>
    <n v="31.1"/>
    <x v="4"/>
    <n v="53.4"/>
    <x v="2"/>
    <n v="160.30000000000001"/>
    <x v="3"/>
    <x v="645"/>
  </r>
  <r>
    <x v="3056"/>
    <x v="0"/>
    <x v="0"/>
    <x v="1"/>
    <x v="4"/>
    <n v="20"/>
    <x v="1799"/>
    <s v="3 week"/>
    <n v="21"/>
    <x v="3"/>
    <n v="60.8"/>
    <x v="3"/>
    <n v="151.4"/>
    <x v="1"/>
    <x v="234"/>
  </r>
  <r>
    <x v="3057"/>
    <x v="1"/>
    <x v="1"/>
    <x v="1"/>
    <x v="2"/>
    <n v="49"/>
    <x v="2730"/>
    <s v="7 week"/>
    <n v="36.799999999999997"/>
    <x v="0"/>
    <n v="35.700000000000003"/>
    <x v="0"/>
    <n v="66.599999999999994"/>
    <x v="0"/>
    <x v="279"/>
  </r>
  <r>
    <x v="3058"/>
    <x v="0"/>
    <x v="0"/>
    <x v="1"/>
    <x v="0"/>
    <n v="36"/>
    <x v="2731"/>
    <s v="6 week"/>
    <n v="34.799999999999997"/>
    <x v="0"/>
    <n v="79.2"/>
    <x v="1"/>
    <n v="141.5"/>
    <x v="1"/>
    <x v="1011"/>
  </r>
  <r>
    <x v="3059"/>
    <x v="0"/>
    <x v="4"/>
    <x v="2"/>
    <x v="5"/>
    <n v="59"/>
    <x v="2732"/>
    <s v="9 week"/>
    <n v="39.299999999999997"/>
    <x v="0"/>
    <n v="39"/>
    <x v="0"/>
    <n v="181.8"/>
    <x v="3"/>
    <x v="522"/>
  </r>
  <r>
    <x v="3060"/>
    <x v="3"/>
    <x v="0"/>
    <x v="2"/>
    <x v="0"/>
    <n v="43"/>
    <x v="2733"/>
    <s v="7 week"/>
    <n v="23.7"/>
    <x v="3"/>
    <n v="35.6"/>
    <x v="0"/>
    <n v="59.8"/>
    <x v="0"/>
    <x v="325"/>
  </r>
  <r>
    <x v="3061"/>
    <x v="3"/>
    <x v="2"/>
    <x v="0"/>
    <x v="2"/>
    <n v="48"/>
    <x v="2734"/>
    <s v="7 week"/>
    <n v="32.299999999999997"/>
    <x v="0"/>
    <n v="63.6"/>
    <x v="3"/>
    <n v="31.9"/>
    <x v="5"/>
    <x v="65"/>
  </r>
  <r>
    <x v="3062"/>
    <x v="0"/>
    <x v="0"/>
    <x v="0"/>
    <x v="1"/>
    <n v="38"/>
    <x v="2735"/>
    <s v="6 week"/>
    <n v="22.8"/>
    <x v="3"/>
    <n v="62.6"/>
    <x v="3"/>
    <n v="51.3"/>
    <x v="0"/>
    <x v="88"/>
  </r>
  <r>
    <x v="3063"/>
    <x v="1"/>
    <x v="3"/>
    <x v="0"/>
    <x v="6"/>
    <n v="48"/>
    <x v="2736"/>
    <s v="7 week"/>
    <n v="20.399999999999999"/>
    <x v="3"/>
    <n v="37.5"/>
    <x v="0"/>
    <n v="66.599999999999994"/>
    <x v="0"/>
    <x v="103"/>
  </r>
  <r>
    <x v="3064"/>
    <x v="3"/>
    <x v="2"/>
    <x v="1"/>
    <x v="4"/>
    <n v="14"/>
    <x v="2737"/>
    <s v="2 week"/>
    <n v="35.5"/>
    <x v="0"/>
    <n v="77.8"/>
    <x v="1"/>
    <n v="75.099999999999994"/>
    <x v="2"/>
    <x v="723"/>
  </r>
  <r>
    <x v="3065"/>
    <x v="1"/>
    <x v="3"/>
    <x v="1"/>
    <x v="6"/>
    <n v="31"/>
    <x v="2738"/>
    <s v="5 week"/>
    <n v="22.2"/>
    <x v="3"/>
    <n v="33.700000000000003"/>
    <x v="0"/>
    <n v="185.5"/>
    <x v="3"/>
    <x v="603"/>
  </r>
  <r>
    <x v="3066"/>
    <x v="0"/>
    <x v="3"/>
    <x v="0"/>
    <x v="4"/>
    <n v="59"/>
    <x v="154"/>
    <s v="9 week"/>
    <n v="23.3"/>
    <x v="3"/>
    <n v="69.5"/>
    <x v="1"/>
    <n v="135.30000000000001"/>
    <x v="1"/>
    <x v="45"/>
  </r>
  <r>
    <x v="3067"/>
    <x v="4"/>
    <x v="3"/>
    <x v="0"/>
    <x v="0"/>
    <n v="26"/>
    <x v="2739"/>
    <s v="4 week"/>
    <n v="35.1"/>
    <x v="0"/>
    <n v="48.5"/>
    <x v="2"/>
    <n v="195.6"/>
    <x v="3"/>
    <x v="73"/>
  </r>
  <r>
    <x v="3068"/>
    <x v="1"/>
    <x v="2"/>
    <x v="0"/>
    <x v="1"/>
    <n v="41"/>
    <x v="2740"/>
    <s v="6 week"/>
    <n v="26"/>
    <x v="1"/>
    <n v="36.5"/>
    <x v="0"/>
    <n v="136.5"/>
    <x v="1"/>
    <x v="15"/>
  </r>
  <r>
    <x v="3069"/>
    <x v="3"/>
    <x v="1"/>
    <x v="0"/>
    <x v="2"/>
    <n v="3"/>
    <x v="2741"/>
    <s v="1 week"/>
    <n v="39.799999999999997"/>
    <x v="0"/>
    <n v="46.3"/>
    <x v="2"/>
    <n v="172"/>
    <x v="3"/>
    <x v="1091"/>
  </r>
  <r>
    <x v="3070"/>
    <x v="1"/>
    <x v="3"/>
    <x v="2"/>
    <x v="7"/>
    <n v="57"/>
    <x v="2742"/>
    <s v="9 week"/>
    <n v="24.5"/>
    <x v="1"/>
    <n v="61.8"/>
    <x v="3"/>
    <n v="78.2"/>
    <x v="2"/>
    <x v="567"/>
  </r>
  <r>
    <x v="3071"/>
    <x v="3"/>
    <x v="1"/>
    <x v="2"/>
    <x v="4"/>
    <n v="47"/>
    <x v="2743"/>
    <s v="7 week"/>
    <n v="32.4"/>
    <x v="0"/>
    <n v="60.4"/>
    <x v="3"/>
    <n v="73"/>
    <x v="2"/>
    <x v="142"/>
  </r>
  <r>
    <x v="3072"/>
    <x v="3"/>
    <x v="4"/>
    <x v="1"/>
    <x v="0"/>
    <n v="41"/>
    <x v="1574"/>
    <s v="6 week"/>
    <n v="26.9"/>
    <x v="1"/>
    <n v="54.6"/>
    <x v="2"/>
    <n v="92.8"/>
    <x v="2"/>
    <x v="129"/>
  </r>
  <r>
    <x v="3073"/>
    <x v="3"/>
    <x v="3"/>
    <x v="1"/>
    <x v="0"/>
    <n v="12"/>
    <x v="2744"/>
    <s v="2 week"/>
    <n v="26"/>
    <x v="1"/>
    <n v="57.6"/>
    <x v="3"/>
    <n v="83.7"/>
    <x v="2"/>
    <x v="1036"/>
  </r>
  <r>
    <x v="3074"/>
    <x v="4"/>
    <x v="3"/>
    <x v="2"/>
    <x v="1"/>
    <n v="19"/>
    <x v="2745"/>
    <s v="3 week"/>
    <n v="30.6"/>
    <x v="4"/>
    <n v="69.400000000000006"/>
    <x v="1"/>
    <n v="143.19999999999999"/>
    <x v="1"/>
    <x v="669"/>
  </r>
  <r>
    <x v="3075"/>
    <x v="1"/>
    <x v="4"/>
    <x v="0"/>
    <x v="2"/>
    <n v="44"/>
    <x v="2746"/>
    <s v="7 week"/>
    <n v="31.9"/>
    <x v="4"/>
    <n v="69.400000000000006"/>
    <x v="1"/>
    <n v="178.6"/>
    <x v="3"/>
    <x v="134"/>
  </r>
  <r>
    <x v="3076"/>
    <x v="1"/>
    <x v="0"/>
    <x v="2"/>
    <x v="1"/>
    <n v="9"/>
    <x v="2208"/>
    <s v="2 week"/>
    <n v="25.1"/>
    <x v="1"/>
    <n v="56.6"/>
    <x v="3"/>
    <n v="130"/>
    <x v="4"/>
    <x v="387"/>
  </r>
  <r>
    <x v="3077"/>
    <x v="4"/>
    <x v="2"/>
    <x v="2"/>
    <x v="0"/>
    <n v="30"/>
    <x v="2747"/>
    <s v="5 week"/>
    <n v="31.5"/>
    <x v="4"/>
    <n v="36.799999999999997"/>
    <x v="0"/>
    <n v="146.30000000000001"/>
    <x v="1"/>
    <x v="81"/>
  </r>
  <r>
    <x v="3078"/>
    <x v="4"/>
    <x v="0"/>
    <x v="2"/>
    <x v="4"/>
    <n v="5"/>
    <x v="528"/>
    <s v="1 week"/>
    <n v="36.6"/>
    <x v="0"/>
    <n v="66.2"/>
    <x v="1"/>
    <n v="40.5"/>
    <x v="0"/>
    <x v="1092"/>
  </r>
  <r>
    <x v="3079"/>
    <x v="0"/>
    <x v="1"/>
    <x v="2"/>
    <x v="4"/>
    <n v="34"/>
    <x v="2748"/>
    <s v="5 week"/>
    <n v="39.6"/>
    <x v="0"/>
    <n v="56.7"/>
    <x v="3"/>
    <n v="179.6"/>
    <x v="3"/>
    <x v="65"/>
  </r>
  <r>
    <x v="3080"/>
    <x v="3"/>
    <x v="2"/>
    <x v="0"/>
    <x v="3"/>
    <n v="5"/>
    <x v="2749"/>
    <s v="1 week"/>
    <n v="31.4"/>
    <x v="4"/>
    <n v="51.7"/>
    <x v="2"/>
    <n v="141.4"/>
    <x v="1"/>
    <x v="1093"/>
  </r>
  <r>
    <x v="3081"/>
    <x v="3"/>
    <x v="1"/>
    <x v="0"/>
    <x v="6"/>
    <n v="53"/>
    <x v="2750"/>
    <s v="8 week"/>
    <n v="32.799999999999997"/>
    <x v="0"/>
    <n v="60"/>
    <x v="3"/>
    <n v="149.4"/>
    <x v="1"/>
    <x v="540"/>
  </r>
  <r>
    <x v="3082"/>
    <x v="0"/>
    <x v="1"/>
    <x v="0"/>
    <x v="5"/>
    <n v="16"/>
    <x v="2751"/>
    <s v="3 week"/>
    <n v="37.799999999999997"/>
    <x v="0"/>
    <n v="42.7"/>
    <x v="0"/>
    <n v="47.4"/>
    <x v="0"/>
    <x v="1094"/>
  </r>
  <r>
    <x v="3083"/>
    <x v="3"/>
    <x v="3"/>
    <x v="0"/>
    <x v="2"/>
    <n v="25"/>
    <x v="624"/>
    <s v="4 week"/>
    <n v="21.4"/>
    <x v="3"/>
    <n v="60.4"/>
    <x v="3"/>
    <n v="34.9"/>
    <x v="5"/>
    <x v="1007"/>
  </r>
  <r>
    <x v="3084"/>
    <x v="0"/>
    <x v="4"/>
    <x v="0"/>
    <x v="1"/>
    <n v="45"/>
    <x v="982"/>
    <s v="7 week"/>
    <n v="36.4"/>
    <x v="0"/>
    <n v="81.599999999999994"/>
    <x v="4"/>
    <n v="127.2"/>
    <x v="4"/>
    <x v="640"/>
  </r>
  <r>
    <x v="3085"/>
    <x v="2"/>
    <x v="2"/>
    <x v="0"/>
    <x v="4"/>
    <n v="51"/>
    <x v="2752"/>
    <s v="8 week"/>
    <n v="24.6"/>
    <x v="1"/>
    <n v="71.8"/>
    <x v="1"/>
    <n v="110.7"/>
    <x v="4"/>
    <x v="219"/>
  </r>
  <r>
    <x v="3086"/>
    <x v="4"/>
    <x v="2"/>
    <x v="2"/>
    <x v="2"/>
    <n v="47"/>
    <x v="2753"/>
    <s v="7 week"/>
    <n v="33.5"/>
    <x v="0"/>
    <n v="32.700000000000003"/>
    <x v="0"/>
    <n v="37.700000000000003"/>
    <x v="5"/>
    <x v="493"/>
  </r>
  <r>
    <x v="3087"/>
    <x v="4"/>
    <x v="2"/>
    <x v="0"/>
    <x v="2"/>
    <n v="40"/>
    <x v="2105"/>
    <s v="6 week"/>
    <n v="30.4"/>
    <x v="4"/>
    <n v="53.3"/>
    <x v="2"/>
    <n v="42.7"/>
    <x v="0"/>
    <x v="39"/>
  </r>
  <r>
    <x v="3088"/>
    <x v="3"/>
    <x v="4"/>
    <x v="2"/>
    <x v="5"/>
    <n v="35"/>
    <x v="2754"/>
    <s v="5 week"/>
    <n v="35.6"/>
    <x v="0"/>
    <n v="45.4"/>
    <x v="2"/>
    <n v="25.1"/>
    <x v="5"/>
    <x v="1007"/>
  </r>
  <r>
    <x v="3089"/>
    <x v="1"/>
    <x v="1"/>
    <x v="0"/>
    <x v="4"/>
    <n v="24"/>
    <x v="404"/>
    <s v="4 week"/>
    <n v="21.4"/>
    <x v="3"/>
    <n v="66.7"/>
    <x v="1"/>
    <n v="20.2"/>
    <x v="5"/>
    <x v="156"/>
  </r>
  <r>
    <x v="3090"/>
    <x v="2"/>
    <x v="0"/>
    <x v="0"/>
    <x v="4"/>
    <n v="2"/>
    <x v="81"/>
    <s v="1 week"/>
    <n v="27.8"/>
    <x v="1"/>
    <n v="72.900000000000006"/>
    <x v="1"/>
    <n v="144.30000000000001"/>
    <x v="1"/>
    <x v="1095"/>
  </r>
  <r>
    <x v="3091"/>
    <x v="1"/>
    <x v="2"/>
    <x v="2"/>
    <x v="2"/>
    <n v="13"/>
    <x v="2755"/>
    <s v="2 week"/>
    <n v="28.1"/>
    <x v="4"/>
    <n v="66.2"/>
    <x v="1"/>
    <n v="159.9"/>
    <x v="1"/>
    <x v="1096"/>
  </r>
  <r>
    <x v="3092"/>
    <x v="4"/>
    <x v="4"/>
    <x v="1"/>
    <x v="0"/>
    <n v="42"/>
    <x v="7"/>
    <s v="6 week"/>
    <n v="15.5"/>
    <x v="2"/>
    <n v="76"/>
    <x v="1"/>
    <n v="131.4"/>
    <x v="1"/>
    <x v="328"/>
  </r>
  <r>
    <x v="3093"/>
    <x v="1"/>
    <x v="2"/>
    <x v="0"/>
    <x v="0"/>
    <n v="38"/>
    <x v="2756"/>
    <s v="6 week"/>
    <n v="35.9"/>
    <x v="0"/>
    <n v="37.6"/>
    <x v="0"/>
    <n v="27.6"/>
    <x v="5"/>
    <x v="312"/>
  </r>
  <r>
    <x v="3094"/>
    <x v="0"/>
    <x v="4"/>
    <x v="0"/>
    <x v="0"/>
    <n v="7"/>
    <x v="734"/>
    <s v="1 week"/>
    <n v="21.6"/>
    <x v="3"/>
    <n v="75.900000000000006"/>
    <x v="1"/>
    <n v="151.9"/>
    <x v="1"/>
    <x v="375"/>
  </r>
  <r>
    <x v="3095"/>
    <x v="3"/>
    <x v="1"/>
    <x v="0"/>
    <x v="5"/>
    <n v="54"/>
    <x v="1010"/>
    <s v="8 week"/>
    <n v="28.2"/>
    <x v="4"/>
    <n v="51.1"/>
    <x v="2"/>
    <n v="31.3"/>
    <x v="5"/>
    <x v="325"/>
  </r>
  <r>
    <x v="3096"/>
    <x v="4"/>
    <x v="3"/>
    <x v="0"/>
    <x v="1"/>
    <n v="35"/>
    <x v="2757"/>
    <s v="5 week"/>
    <n v="18.399999999999999"/>
    <x v="2"/>
    <n v="31.7"/>
    <x v="0"/>
    <n v="56.5"/>
    <x v="0"/>
    <x v="259"/>
  </r>
  <r>
    <x v="3097"/>
    <x v="1"/>
    <x v="2"/>
    <x v="2"/>
    <x v="7"/>
    <n v="7"/>
    <x v="2758"/>
    <s v="1 week"/>
    <n v="18.3"/>
    <x v="2"/>
    <n v="48.1"/>
    <x v="2"/>
    <n v="56.7"/>
    <x v="0"/>
    <x v="181"/>
  </r>
  <r>
    <x v="3098"/>
    <x v="2"/>
    <x v="2"/>
    <x v="2"/>
    <x v="4"/>
    <n v="19"/>
    <x v="2759"/>
    <s v="3 week"/>
    <n v="31.1"/>
    <x v="4"/>
    <n v="41.1"/>
    <x v="0"/>
    <n v="182.3"/>
    <x v="3"/>
    <x v="223"/>
  </r>
  <r>
    <x v="3099"/>
    <x v="4"/>
    <x v="3"/>
    <x v="2"/>
    <x v="4"/>
    <n v="15"/>
    <x v="2760"/>
    <s v="3 week"/>
    <n v="29.5"/>
    <x v="4"/>
    <n v="46.2"/>
    <x v="2"/>
    <n v="47.3"/>
    <x v="0"/>
    <x v="991"/>
  </r>
  <r>
    <x v="3100"/>
    <x v="2"/>
    <x v="0"/>
    <x v="1"/>
    <x v="2"/>
    <n v="21"/>
    <x v="2761"/>
    <s v="3 week"/>
    <n v="26.7"/>
    <x v="1"/>
    <n v="48.5"/>
    <x v="2"/>
    <n v="166.2"/>
    <x v="3"/>
    <x v="1097"/>
  </r>
  <r>
    <x v="3101"/>
    <x v="1"/>
    <x v="1"/>
    <x v="2"/>
    <x v="5"/>
    <n v="51"/>
    <x v="2762"/>
    <s v="8 week"/>
    <n v="22"/>
    <x v="3"/>
    <n v="30.9"/>
    <x v="0"/>
    <n v="75.900000000000006"/>
    <x v="2"/>
    <x v="370"/>
  </r>
  <r>
    <x v="3102"/>
    <x v="4"/>
    <x v="3"/>
    <x v="1"/>
    <x v="1"/>
    <n v="39"/>
    <x v="2763"/>
    <s v="6 week"/>
    <n v="38.6"/>
    <x v="0"/>
    <n v="87.8"/>
    <x v="4"/>
    <n v="24.8"/>
    <x v="5"/>
    <x v="844"/>
  </r>
  <r>
    <x v="3103"/>
    <x v="3"/>
    <x v="4"/>
    <x v="1"/>
    <x v="2"/>
    <n v="41"/>
    <x v="2764"/>
    <s v="6 week"/>
    <n v="15.7"/>
    <x v="2"/>
    <n v="80.099999999999994"/>
    <x v="4"/>
    <n v="76.5"/>
    <x v="2"/>
    <x v="786"/>
  </r>
  <r>
    <x v="3104"/>
    <x v="1"/>
    <x v="0"/>
    <x v="0"/>
    <x v="6"/>
    <n v="30"/>
    <x v="2765"/>
    <s v="5 week"/>
    <n v="16.7"/>
    <x v="2"/>
    <n v="80.2"/>
    <x v="4"/>
    <n v="48.6"/>
    <x v="0"/>
    <x v="248"/>
  </r>
  <r>
    <x v="3105"/>
    <x v="4"/>
    <x v="3"/>
    <x v="2"/>
    <x v="0"/>
    <n v="53"/>
    <x v="1652"/>
    <s v="8 week"/>
    <n v="30.2"/>
    <x v="4"/>
    <n v="46.9"/>
    <x v="2"/>
    <n v="58.3"/>
    <x v="0"/>
    <x v="358"/>
  </r>
  <r>
    <x v="3106"/>
    <x v="0"/>
    <x v="4"/>
    <x v="1"/>
    <x v="4"/>
    <n v="29"/>
    <x v="2766"/>
    <s v="5 week"/>
    <n v="23.2"/>
    <x v="3"/>
    <n v="53.3"/>
    <x v="2"/>
    <n v="35.299999999999997"/>
    <x v="5"/>
    <x v="474"/>
  </r>
  <r>
    <x v="3107"/>
    <x v="3"/>
    <x v="4"/>
    <x v="1"/>
    <x v="0"/>
    <n v="43"/>
    <x v="2767"/>
    <s v="7 week"/>
    <n v="25"/>
    <x v="1"/>
    <n v="76.8"/>
    <x v="1"/>
    <n v="174.3"/>
    <x v="3"/>
    <x v="205"/>
  </r>
  <r>
    <x v="3108"/>
    <x v="0"/>
    <x v="0"/>
    <x v="1"/>
    <x v="7"/>
    <n v="40"/>
    <x v="2768"/>
    <s v="6 week"/>
    <n v="29.9"/>
    <x v="4"/>
    <n v="85"/>
    <x v="4"/>
    <n v="12.7"/>
    <x v="5"/>
    <x v="813"/>
  </r>
  <r>
    <x v="3109"/>
    <x v="3"/>
    <x v="3"/>
    <x v="0"/>
    <x v="1"/>
    <n v="21"/>
    <x v="240"/>
    <s v="3 week"/>
    <n v="20.6"/>
    <x v="3"/>
    <n v="34.5"/>
    <x v="0"/>
    <n v="197.9"/>
    <x v="3"/>
    <x v="378"/>
  </r>
  <r>
    <x v="3110"/>
    <x v="2"/>
    <x v="4"/>
    <x v="0"/>
    <x v="2"/>
    <n v="50"/>
    <x v="2769"/>
    <s v="8 week"/>
    <n v="29.4"/>
    <x v="4"/>
    <n v="52.5"/>
    <x v="2"/>
    <n v="65.599999999999994"/>
    <x v="0"/>
    <x v="111"/>
  </r>
  <r>
    <x v="3111"/>
    <x v="3"/>
    <x v="2"/>
    <x v="2"/>
    <x v="4"/>
    <n v="33"/>
    <x v="2770"/>
    <s v="5 week"/>
    <n v="35.5"/>
    <x v="0"/>
    <n v="39.799999999999997"/>
    <x v="0"/>
    <n v="60.7"/>
    <x v="0"/>
    <x v="504"/>
  </r>
  <r>
    <x v="3112"/>
    <x v="0"/>
    <x v="1"/>
    <x v="1"/>
    <x v="0"/>
    <n v="57"/>
    <x v="2771"/>
    <s v="9 week"/>
    <n v="25.6"/>
    <x v="1"/>
    <n v="64.900000000000006"/>
    <x v="3"/>
    <n v="131.1"/>
    <x v="1"/>
    <x v="724"/>
  </r>
  <r>
    <x v="3113"/>
    <x v="0"/>
    <x v="2"/>
    <x v="0"/>
    <x v="3"/>
    <n v="55"/>
    <x v="2772"/>
    <s v="8 week"/>
    <n v="17.8"/>
    <x v="2"/>
    <n v="52.7"/>
    <x v="2"/>
    <n v="117"/>
    <x v="4"/>
    <x v="222"/>
  </r>
  <r>
    <x v="3114"/>
    <x v="4"/>
    <x v="0"/>
    <x v="0"/>
    <x v="1"/>
    <n v="12"/>
    <x v="2773"/>
    <s v="2 week"/>
    <n v="31.4"/>
    <x v="4"/>
    <n v="72.2"/>
    <x v="1"/>
    <n v="140"/>
    <x v="1"/>
    <x v="955"/>
  </r>
  <r>
    <x v="3115"/>
    <x v="3"/>
    <x v="1"/>
    <x v="1"/>
    <x v="2"/>
    <n v="40"/>
    <x v="2774"/>
    <s v="6 week"/>
    <n v="34.299999999999997"/>
    <x v="0"/>
    <n v="76.900000000000006"/>
    <x v="1"/>
    <n v="168.3"/>
    <x v="3"/>
    <x v="571"/>
  </r>
  <r>
    <x v="3116"/>
    <x v="1"/>
    <x v="1"/>
    <x v="2"/>
    <x v="2"/>
    <n v="42"/>
    <x v="2775"/>
    <s v="6 week"/>
    <n v="30.8"/>
    <x v="4"/>
    <n v="35.9"/>
    <x v="0"/>
    <n v="185.4"/>
    <x v="3"/>
    <x v="32"/>
  </r>
  <r>
    <x v="3117"/>
    <x v="4"/>
    <x v="3"/>
    <x v="0"/>
    <x v="0"/>
    <n v="33"/>
    <x v="2776"/>
    <s v="5 week"/>
    <n v="35.799999999999997"/>
    <x v="0"/>
    <n v="62"/>
    <x v="3"/>
    <n v="155.6"/>
    <x v="1"/>
    <x v="380"/>
  </r>
  <r>
    <x v="3118"/>
    <x v="4"/>
    <x v="1"/>
    <x v="0"/>
    <x v="2"/>
    <n v="49"/>
    <x v="2777"/>
    <s v="7 week"/>
    <n v="18.5"/>
    <x v="2"/>
    <n v="38.700000000000003"/>
    <x v="0"/>
    <n v="119.4"/>
    <x v="4"/>
    <x v="540"/>
  </r>
  <r>
    <x v="3119"/>
    <x v="4"/>
    <x v="3"/>
    <x v="2"/>
    <x v="2"/>
    <n v="19"/>
    <x v="2778"/>
    <s v="3 week"/>
    <n v="28.8"/>
    <x v="4"/>
    <n v="44"/>
    <x v="0"/>
    <n v="143.30000000000001"/>
    <x v="1"/>
    <x v="753"/>
  </r>
  <r>
    <x v="3120"/>
    <x v="0"/>
    <x v="2"/>
    <x v="0"/>
    <x v="0"/>
    <n v="53"/>
    <x v="2779"/>
    <s v="8 week"/>
    <n v="38.200000000000003"/>
    <x v="0"/>
    <n v="65.5"/>
    <x v="1"/>
    <n v="92.6"/>
    <x v="2"/>
    <x v="367"/>
  </r>
  <r>
    <x v="3121"/>
    <x v="0"/>
    <x v="0"/>
    <x v="2"/>
    <x v="2"/>
    <n v="29"/>
    <x v="72"/>
    <s v="5 week"/>
    <n v="31.3"/>
    <x v="4"/>
    <n v="56.1"/>
    <x v="3"/>
    <n v="68.5"/>
    <x v="0"/>
    <x v="470"/>
  </r>
  <r>
    <x v="3122"/>
    <x v="2"/>
    <x v="0"/>
    <x v="1"/>
    <x v="2"/>
    <n v="36"/>
    <x v="2780"/>
    <s v="6 week"/>
    <n v="38.299999999999997"/>
    <x v="0"/>
    <n v="77.8"/>
    <x v="1"/>
    <n v="165.5"/>
    <x v="3"/>
    <x v="170"/>
  </r>
  <r>
    <x v="3123"/>
    <x v="4"/>
    <x v="1"/>
    <x v="2"/>
    <x v="7"/>
    <n v="21"/>
    <x v="2781"/>
    <s v="3 week"/>
    <n v="24.6"/>
    <x v="1"/>
    <n v="37.4"/>
    <x v="0"/>
    <n v="94.9"/>
    <x v="2"/>
    <x v="39"/>
  </r>
  <r>
    <x v="3124"/>
    <x v="4"/>
    <x v="1"/>
    <x v="0"/>
    <x v="0"/>
    <n v="21"/>
    <x v="2782"/>
    <s v="3 week"/>
    <n v="20.9"/>
    <x v="3"/>
    <n v="66.8"/>
    <x v="1"/>
    <n v="43.4"/>
    <x v="0"/>
    <x v="123"/>
  </r>
  <r>
    <x v="3125"/>
    <x v="4"/>
    <x v="1"/>
    <x v="0"/>
    <x v="1"/>
    <n v="6"/>
    <x v="2783"/>
    <s v="1 week"/>
    <n v="17.399999999999999"/>
    <x v="2"/>
    <n v="34.5"/>
    <x v="0"/>
    <n v="16.399999999999999"/>
    <x v="5"/>
    <x v="242"/>
  </r>
  <r>
    <x v="3126"/>
    <x v="2"/>
    <x v="3"/>
    <x v="0"/>
    <x v="0"/>
    <n v="19"/>
    <x v="2784"/>
    <s v="3 week"/>
    <n v="23"/>
    <x v="3"/>
    <n v="84.4"/>
    <x v="4"/>
    <n v="29.3"/>
    <x v="5"/>
    <x v="410"/>
  </r>
  <r>
    <x v="3127"/>
    <x v="3"/>
    <x v="1"/>
    <x v="2"/>
    <x v="2"/>
    <n v="28"/>
    <x v="2785"/>
    <s v="4 week"/>
    <n v="15.2"/>
    <x v="2"/>
    <n v="35.799999999999997"/>
    <x v="0"/>
    <n v="150.69999999999999"/>
    <x v="1"/>
    <x v="417"/>
  </r>
  <r>
    <x v="3128"/>
    <x v="2"/>
    <x v="3"/>
    <x v="1"/>
    <x v="7"/>
    <n v="32"/>
    <x v="2786"/>
    <s v="5 week"/>
    <n v="35.1"/>
    <x v="0"/>
    <n v="57.2"/>
    <x v="3"/>
    <n v="80.099999999999994"/>
    <x v="2"/>
    <x v="111"/>
  </r>
  <r>
    <x v="3129"/>
    <x v="0"/>
    <x v="0"/>
    <x v="2"/>
    <x v="5"/>
    <n v="39"/>
    <x v="2787"/>
    <s v="6 week"/>
    <n v="18.100000000000001"/>
    <x v="2"/>
    <n v="74"/>
    <x v="1"/>
    <n v="103.3"/>
    <x v="4"/>
    <x v="337"/>
  </r>
  <r>
    <x v="3130"/>
    <x v="1"/>
    <x v="2"/>
    <x v="1"/>
    <x v="0"/>
    <n v="12"/>
    <x v="2788"/>
    <s v="2 week"/>
    <n v="22.4"/>
    <x v="3"/>
    <n v="75.099999999999994"/>
    <x v="1"/>
    <n v="111.2"/>
    <x v="4"/>
    <x v="475"/>
  </r>
  <r>
    <x v="3131"/>
    <x v="4"/>
    <x v="0"/>
    <x v="0"/>
    <x v="1"/>
    <n v="8"/>
    <x v="1582"/>
    <s v="2 week"/>
    <n v="35.5"/>
    <x v="0"/>
    <n v="75.2"/>
    <x v="1"/>
    <n v="169"/>
    <x v="3"/>
    <x v="107"/>
  </r>
  <r>
    <x v="3132"/>
    <x v="3"/>
    <x v="0"/>
    <x v="2"/>
    <x v="2"/>
    <n v="44"/>
    <x v="2789"/>
    <s v="7 week"/>
    <n v="15.2"/>
    <x v="2"/>
    <n v="83.6"/>
    <x v="4"/>
    <n v="132.69999999999999"/>
    <x v="1"/>
    <x v="192"/>
  </r>
  <r>
    <x v="3133"/>
    <x v="4"/>
    <x v="0"/>
    <x v="1"/>
    <x v="0"/>
    <n v="21"/>
    <x v="2790"/>
    <s v="3 week"/>
    <n v="21.7"/>
    <x v="3"/>
    <n v="89.3"/>
    <x v="4"/>
    <n v="140.6"/>
    <x v="1"/>
    <x v="226"/>
  </r>
  <r>
    <x v="3134"/>
    <x v="4"/>
    <x v="2"/>
    <x v="1"/>
    <x v="3"/>
    <n v="56"/>
    <x v="2791"/>
    <s v="8 week"/>
    <n v="25.2"/>
    <x v="1"/>
    <n v="32.799999999999997"/>
    <x v="0"/>
    <n v="140.1"/>
    <x v="1"/>
    <x v="134"/>
  </r>
  <r>
    <x v="3135"/>
    <x v="1"/>
    <x v="3"/>
    <x v="1"/>
    <x v="2"/>
    <n v="41"/>
    <x v="2792"/>
    <s v="6 week"/>
    <n v="37.299999999999997"/>
    <x v="0"/>
    <n v="45.2"/>
    <x v="2"/>
    <n v="154.4"/>
    <x v="1"/>
    <x v="468"/>
  </r>
  <r>
    <x v="3136"/>
    <x v="0"/>
    <x v="2"/>
    <x v="2"/>
    <x v="0"/>
    <n v="10"/>
    <x v="2793"/>
    <s v="2 week"/>
    <n v="35.1"/>
    <x v="0"/>
    <n v="36"/>
    <x v="0"/>
    <n v="88.9"/>
    <x v="2"/>
    <x v="361"/>
  </r>
  <r>
    <x v="3137"/>
    <x v="3"/>
    <x v="4"/>
    <x v="2"/>
    <x v="0"/>
    <n v="7"/>
    <x v="2794"/>
    <s v="1 week"/>
    <n v="15.4"/>
    <x v="2"/>
    <n v="69.599999999999994"/>
    <x v="1"/>
    <n v="43.2"/>
    <x v="0"/>
    <x v="1098"/>
  </r>
  <r>
    <x v="3138"/>
    <x v="3"/>
    <x v="2"/>
    <x v="0"/>
    <x v="4"/>
    <n v="20"/>
    <x v="2795"/>
    <s v="3 week"/>
    <n v="26.4"/>
    <x v="1"/>
    <n v="41.7"/>
    <x v="0"/>
    <n v="131.4"/>
    <x v="1"/>
    <x v="69"/>
  </r>
  <r>
    <x v="3139"/>
    <x v="0"/>
    <x v="2"/>
    <x v="2"/>
    <x v="1"/>
    <n v="52"/>
    <x v="2796"/>
    <s v="8 week"/>
    <n v="18.5"/>
    <x v="2"/>
    <n v="68.5"/>
    <x v="1"/>
    <n v="163.80000000000001"/>
    <x v="3"/>
    <x v="498"/>
  </r>
  <r>
    <x v="3140"/>
    <x v="4"/>
    <x v="2"/>
    <x v="1"/>
    <x v="0"/>
    <n v="50"/>
    <x v="2797"/>
    <s v="8 week"/>
    <n v="26.1"/>
    <x v="1"/>
    <n v="86.2"/>
    <x v="4"/>
    <n v="161.1"/>
    <x v="3"/>
    <x v="853"/>
  </r>
  <r>
    <x v="3141"/>
    <x v="0"/>
    <x v="0"/>
    <x v="1"/>
    <x v="0"/>
    <n v="53"/>
    <x v="2798"/>
    <s v="8 week"/>
    <n v="25.8"/>
    <x v="1"/>
    <n v="69.7"/>
    <x v="1"/>
    <n v="187.3"/>
    <x v="3"/>
    <x v="352"/>
  </r>
  <r>
    <x v="3142"/>
    <x v="3"/>
    <x v="4"/>
    <x v="2"/>
    <x v="1"/>
    <n v="27"/>
    <x v="2799"/>
    <s v="4 week"/>
    <n v="31.7"/>
    <x v="4"/>
    <n v="60.3"/>
    <x v="3"/>
    <n v="136.80000000000001"/>
    <x v="1"/>
    <x v="278"/>
  </r>
  <r>
    <x v="3143"/>
    <x v="3"/>
    <x v="3"/>
    <x v="2"/>
    <x v="0"/>
    <n v="26"/>
    <x v="2800"/>
    <s v="4 week"/>
    <n v="35"/>
    <x v="0"/>
    <n v="84.2"/>
    <x v="4"/>
    <n v="152"/>
    <x v="1"/>
    <x v="93"/>
  </r>
  <r>
    <x v="3144"/>
    <x v="4"/>
    <x v="4"/>
    <x v="1"/>
    <x v="2"/>
    <n v="18"/>
    <x v="2801"/>
    <s v="3 week"/>
    <n v="34.1"/>
    <x v="0"/>
    <n v="39.6"/>
    <x v="0"/>
    <n v="96.8"/>
    <x v="2"/>
    <x v="281"/>
  </r>
  <r>
    <x v="3145"/>
    <x v="1"/>
    <x v="1"/>
    <x v="0"/>
    <x v="2"/>
    <n v="50"/>
    <x v="2802"/>
    <s v="8 week"/>
    <n v="23.8"/>
    <x v="3"/>
    <n v="75.3"/>
    <x v="1"/>
    <n v="182.8"/>
    <x v="3"/>
    <x v="8"/>
  </r>
  <r>
    <x v="3146"/>
    <x v="1"/>
    <x v="1"/>
    <x v="0"/>
    <x v="5"/>
    <n v="21"/>
    <x v="2803"/>
    <s v="3 week"/>
    <n v="26.6"/>
    <x v="1"/>
    <n v="76.5"/>
    <x v="1"/>
    <n v="140.4"/>
    <x v="1"/>
    <x v="807"/>
  </r>
  <r>
    <x v="3147"/>
    <x v="3"/>
    <x v="3"/>
    <x v="1"/>
    <x v="1"/>
    <n v="29"/>
    <x v="2484"/>
    <s v="5 week"/>
    <n v="24.1"/>
    <x v="1"/>
    <n v="39.4"/>
    <x v="0"/>
    <n v="10.4"/>
    <x v="5"/>
    <x v="91"/>
  </r>
  <r>
    <x v="3148"/>
    <x v="2"/>
    <x v="2"/>
    <x v="0"/>
    <x v="2"/>
    <n v="28"/>
    <x v="2804"/>
    <s v="4 week"/>
    <n v="31.3"/>
    <x v="4"/>
    <n v="52.1"/>
    <x v="2"/>
    <n v="147.30000000000001"/>
    <x v="1"/>
    <x v="48"/>
  </r>
  <r>
    <x v="3149"/>
    <x v="3"/>
    <x v="1"/>
    <x v="2"/>
    <x v="1"/>
    <n v="4"/>
    <x v="2805"/>
    <s v="1 week"/>
    <n v="20.5"/>
    <x v="3"/>
    <n v="62.1"/>
    <x v="3"/>
    <n v="190.7"/>
    <x v="3"/>
    <x v="208"/>
  </r>
  <r>
    <x v="3150"/>
    <x v="3"/>
    <x v="2"/>
    <x v="1"/>
    <x v="2"/>
    <n v="12"/>
    <x v="2806"/>
    <s v="2 week"/>
    <n v="37.700000000000003"/>
    <x v="0"/>
    <n v="34.4"/>
    <x v="0"/>
    <n v="126.3"/>
    <x v="4"/>
    <x v="411"/>
  </r>
  <r>
    <x v="3151"/>
    <x v="0"/>
    <x v="2"/>
    <x v="2"/>
    <x v="4"/>
    <n v="51"/>
    <x v="2807"/>
    <s v="8 week"/>
    <n v="36.9"/>
    <x v="0"/>
    <n v="68.099999999999994"/>
    <x v="1"/>
    <n v="17.8"/>
    <x v="5"/>
    <x v="199"/>
  </r>
  <r>
    <x v="3152"/>
    <x v="0"/>
    <x v="2"/>
    <x v="2"/>
    <x v="2"/>
    <n v="14"/>
    <x v="2808"/>
    <s v="2 week"/>
    <n v="31.4"/>
    <x v="4"/>
    <n v="83.9"/>
    <x v="4"/>
    <n v="101.5"/>
    <x v="4"/>
    <x v="1099"/>
  </r>
  <r>
    <x v="3153"/>
    <x v="2"/>
    <x v="0"/>
    <x v="0"/>
    <x v="0"/>
    <n v="18"/>
    <x v="1242"/>
    <s v="3 week"/>
    <n v="33.799999999999997"/>
    <x v="0"/>
    <n v="31.1"/>
    <x v="0"/>
    <n v="75.2"/>
    <x v="2"/>
    <x v="1100"/>
  </r>
  <r>
    <x v="3154"/>
    <x v="0"/>
    <x v="4"/>
    <x v="0"/>
    <x v="2"/>
    <n v="18"/>
    <x v="2809"/>
    <s v="3 week"/>
    <n v="22.7"/>
    <x v="3"/>
    <n v="82.8"/>
    <x v="4"/>
    <n v="68.2"/>
    <x v="0"/>
    <x v="301"/>
  </r>
  <r>
    <x v="3155"/>
    <x v="4"/>
    <x v="3"/>
    <x v="0"/>
    <x v="7"/>
    <n v="5"/>
    <x v="2810"/>
    <s v="1 week"/>
    <n v="27.6"/>
    <x v="1"/>
    <n v="31.9"/>
    <x v="0"/>
    <n v="18.100000000000001"/>
    <x v="5"/>
    <x v="1101"/>
  </r>
  <r>
    <x v="3156"/>
    <x v="1"/>
    <x v="0"/>
    <x v="2"/>
    <x v="0"/>
    <n v="12"/>
    <x v="2811"/>
    <s v="2 week"/>
    <n v="27.3"/>
    <x v="1"/>
    <n v="89.6"/>
    <x v="4"/>
    <n v="155"/>
    <x v="1"/>
    <x v="1018"/>
  </r>
  <r>
    <x v="3157"/>
    <x v="1"/>
    <x v="2"/>
    <x v="1"/>
    <x v="1"/>
    <n v="55"/>
    <x v="2812"/>
    <s v="8 week"/>
    <n v="22.7"/>
    <x v="3"/>
    <n v="72.3"/>
    <x v="1"/>
    <n v="154.30000000000001"/>
    <x v="1"/>
    <x v="417"/>
  </r>
  <r>
    <x v="3158"/>
    <x v="0"/>
    <x v="2"/>
    <x v="1"/>
    <x v="1"/>
    <n v="37"/>
    <x v="2813"/>
    <s v="6 week"/>
    <n v="18.5"/>
    <x v="2"/>
    <n v="73.8"/>
    <x v="1"/>
    <n v="150.69999999999999"/>
    <x v="1"/>
    <x v="468"/>
  </r>
  <r>
    <x v="3159"/>
    <x v="4"/>
    <x v="4"/>
    <x v="0"/>
    <x v="1"/>
    <n v="19"/>
    <x v="2814"/>
    <s v="3 week"/>
    <n v="30"/>
    <x v="4"/>
    <n v="83.1"/>
    <x v="4"/>
    <n v="188.1"/>
    <x v="3"/>
    <x v="694"/>
  </r>
  <r>
    <x v="3160"/>
    <x v="2"/>
    <x v="0"/>
    <x v="2"/>
    <x v="1"/>
    <n v="52"/>
    <x v="430"/>
    <s v="8 week"/>
    <n v="29.4"/>
    <x v="4"/>
    <n v="84.3"/>
    <x v="4"/>
    <n v="125.8"/>
    <x v="4"/>
    <x v="44"/>
  </r>
  <r>
    <x v="3161"/>
    <x v="0"/>
    <x v="4"/>
    <x v="0"/>
    <x v="4"/>
    <n v="21"/>
    <x v="1397"/>
    <s v="3 week"/>
    <n v="31.8"/>
    <x v="4"/>
    <n v="30.2"/>
    <x v="0"/>
    <n v="84.7"/>
    <x v="2"/>
    <x v="1025"/>
  </r>
  <r>
    <x v="3162"/>
    <x v="2"/>
    <x v="3"/>
    <x v="2"/>
    <x v="1"/>
    <n v="38"/>
    <x v="2815"/>
    <s v="6 week"/>
    <n v="27.8"/>
    <x v="1"/>
    <n v="85.8"/>
    <x v="4"/>
    <n v="41.1"/>
    <x v="0"/>
    <x v="0"/>
  </r>
  <r>
    <x v="3163"/>
    <x v="1"/>
    <x v="3"/>
    <x v="1"/>
    <x v="5"/>
    <n v="27"/>
    <x v="2816"/>
    <s v="4 week"/>
    <n v="39.9"/>
    <x v="0"/>
    <n v="88.1"/>
    <x v="4"/>
    <n v="111.3"/>
    <x v="4"/>
    <x v="640"/>
  </r>
  <r>
    <x v="3164"/>
    <x v="4"/>
    <x v="2"/>
    <x v="1"/>
    <x v="0"/>
    <n v="25"/>
    <x v="2817"/>
    <s v="4 week"/>
    <n v="35.6"/>
    <x v="0"/>
    <n v="54.9"/>
    <x v="2"/>
    <n v="144.1"/>
    <x v="1"/>
    <x v="325"/>
  </r>
  <r>
    <x v="3165"/>
    <x v="2"/>
    <x v="3"/>
    <x v="2"/>
    <x v="2"/>
    <n v="26"/>
    <x v="2818"/>
    <s v="4 week"/>
    <n v="19.8"/>
    <x v="2"/>
    <n v="78.099999999999994"/>
    <x v="1"/>
    <n v="101.8"/>
    <x v="4"/>
    <x v="295"/>
  </r>
  <r>
    <x v="3166"/>
    <x v="4"/>
    <x v="0"/>
    <x v="2"/>
    <x v="5"/>
    <n v="14"/>
    <x v="256"/>
    <s v="2 week"/>
    <n v="25.3"/>
    <x v="1"/>
    <n v="42.9"/>
    <x v="0"/>
    <n v="70.099999999999994"/>
    <x v="2"/>
    <x v="1102"/>
  </r>
  <r>
    <x v="3167"/>
    <x v="1"/>
    <x v="1"/>
    <x v="2"/>
    <x v="1"/>
    <n v="21"/>
    <x v="2819"/>
    <s v="3 week"/>
    <n v="31.4"/>
    <x v="4"/>
    <n v="83.2"/>
    <x v="4"/>
    <n v="64.5"/>
    <x v="0"/>
    <x v="1103"/>
  </r>
  <r>
    <x v="3168"/>
    <x v="0"/>
    <x v="4"/>
    <x v="0"/>
    <x v="2"/>
    <n v="49"/>
    <x v="2820"/>
    <s v="7 week"/>
    <n v="36.9"/>
    <x v="0"/>
    <n v="43.7"/>
    <x v="0"/>
    <n v="48.3"/>
    <x v="0"/>
    <x v="411"/>
  </r>
  <r>
    <x v="3169"/>
    <x v="0"/>
    <x v="1"/>
    <x v="1"/>
    <x v="4"/>
    <n v="56"/>
    <x v="2821"/>
    <s v="8 week"/>
    <n v="15.5"/>
    <x v="2"/>
    <n v="69"/>
    <x v="1"/>
    <n v="171.3"/>
    <x v="3"/>
    <x v="727"/>
  </r>
  <r>
    <x v="3170"/>
    <x v="4"/>
    <x v="3"/>
    <x v="2"/>
    <x v="1"/>
    <n v="4"/>
    <x v="2822"/>
    <s v="1 week"/>
    <n v="21"/>
    <x v="3"/>
    <n v="39.4"/>
    <x v="0"/>
    <n v="14.3"/>
    <x v="5"/>
    <x v="1104"/>
  </r>
  <r>
    <x v="3171"/>
    <x v="0"/>
    <x v="1"/>
    <x v="2"/>
    <x v="4"/>
    <n v="35"/>
    <x v="2823"/>
    <s v="5 week"/>
    <n v="37.1"/>
    <x v="0"/>
    <n v="61.4"/>
    <x v="3"/>
    <n v="76.900000000000006"/>
    <x v="2"/>
    <x v="1105"/>
  </r>
  <r>
    <x v="3172"/>
    <x v="4"/>
    <x v="0"/>
    <x v="1"/>
    <x v="1"/>
    <n v="17"/>
    <x v="2824"/>
    <s v="3 week"/>
    <n v="20.3"/>
    <x v="3"/>
    <n v="57"/>
    <x v="3"/>
    <n v="130.9"/>
    <x v="1"/>
    <x v="1106"/>
  </r>
  <r>
    <x v="3173"/>
    <x v="1"/>
    <x v="4"/>
    <x v="0"/>
    <x v="4"/>
    <n v="2"/>
    <x v="2825"/>
    <s v="1 week"/>
    <n v="24.5"/>
    <x v="1"/>
    <n v="68.599999999999994"/>
    <x v="1"/>
    <n v="176.6"/>
    <x v="3"/>
    <x v="1107"/>
  </r>
  <r>
    <x v="3174"/>
    <x v="4"/>
    <x v="2"/>
    <x v="1"/>
    <x v="2"/>
    <n v="28"/>
    <x v="265"/>
    <s v="4 week"/>
    <n v="36.700000000000003"/>
    <x v="0"/>
    <n v="41"/>
    <x v="0"/>
    <n v="118.4"/>
    <x v="4"/>
    <x v="528"/>
  </r>
  <r>
    <x v="3175"/>
    <x v="4"/>
    <x v="1"/>
    <x v="2"/>
    <x v="0"/>
    <n v="59"/>
    <x v="1910"/>
    <s v="9 week"/>
    <n v="27.4"/>
    <x v="1"/>
    <n v="47.7"/>
    <x v="2"/>
    <n v="70.3"/>
    <x v="2"/>
    <x v="629"/>
  </r>
  <r>
    <x v="3176"/>
    <x v="2"/>
    <x v="1"/>
    <x v="1"/>
    <x v="0"/>
    <n v="59"/>
    <x v="2826"/>
    <s v="9 week"/>
    <n v="29.5"/>
    <x v="4"/>
    <n v="30.2"/>
    <x v="0"/>
    <n v="121.3"/>
    <x v="4"/>
    <x v="84"/>
  </r>
  <r>
    <x v="3177"/>
    <x v="0"/>
    <x v="3"/>
    <x v="2"/>
    <x v="0"/>
    <n v="42"/>
    <x v="2827"/>
    <s v="6 week"/>
    <n v="30.6"/>
    <x v="4"/>
    <n v="58.2"/>
    <x v="3"/>
    <n v="138"/>
    <x v="1"/>
    <x v="468"/>
  </r>
  <r>
    <x v="3178"/>
    <x v="3"/>
    <x v="3"/>
    <x v="1"/>
    <x v="7"/>
    <n v="58"/>
    <x v="2828"/>
    <s v="9 week"/>
    <n v="25.4"/>
    <x v="1"/>
    <n v="67.5"/>
    <x v="1"/>
    <n v="177.8"/>
    <x v="3"/>
    <x v="127"/>
  </r>
  <r>
    <x v="3179"/>
    <x v="3"/>
    <x v="0"/>
    <x v="2"/>
    <x v="6"/>
    <n v="48"/>
    <x v="163"/>
    <s v="7 week"/>
    <n v="36.299999999999997"/>
    <x v="0"/>
    <n v="52.3"/>
    <x v="2"/>
    <n v="12.3"/>
    <x v="5"/>
    <x v="590"/>
  </r>
  <r>
    <x v="3180"/>
    <x v="3"/>
    <x v="1"/>
    <x v="2"/>
    <x v="1"/>
    <n v="1"/>
    <x v="2829"/>
    <s v="1 week"/>
    <n v="20.399999999999999"/>
    <x v="3"/>
    <n v="57.6"/>
    <x v="3"/>
    <n v="161.19999999999999"/>
    <x v="3"/>
    <x v="1108"/>
  </r>
  <r>
    <x v="3181"/>
    <x v="2"/>
    <x v="4"/>
    <x v="2"/>
    <x v="4"/>
    <n v="41"/>
    <x v="2830"/>
    <s v="6 week"/>
    <n v="18.5"/>
    <x v="2"/>
    <n v="61.5"/>
    <x v="3"/>
    <n v="62"/>
    <x v="0"/>
    <x v="151"/>
  </r>
  <r>
    <x v="3182"/>
    <x v="4"/>
    <x v="4"/>
    <x v="1"/>
    <x v="2"/>
    <n v="41"/>
    <x v="1095"/>
    <s v="6 week"/>
    <n v="20.3"/>
    <x v="3"/>
    <n v="31.1"/>
    <x v="0"/>
    <n v="23"/>
    <x v="5"/>
    <x v="855"/>
  </r>
  <r>
    <x v="3183"/>
    <x v="2"/>
    <x v="0"/>
    <x v="1"/>
    <x v="0"/>
    <n v="49"/>
    <x v="2831"/>
    <s v="7 week"/>
    <n v="29.4"/>
    <x v="4"/>
    <n v="74.400000000000006"/>
    <x v="1"/>
    <n v="103.2"/>
    <x v="4"/>
    <x v="521"/>
  </r>
  <r>
    <x v="3184"/>
    <x v="0"/>
    <x v="2"/>
    <x v="2"/>
    <x v="2"/>
    <n v="41"/>
    <x v="2832"/>
    <s v="6 week"/>
    <n v="22.6"/>
    <x v="3"/>
    <n v="88.2"/>
    <x v="4"/>
    <n v="16.600000000000001"/>
    <x v="5"/>
    <x v="72"/>
  </r>
  <r>
    <x v="3185"/>
    <x v="0"/>
    <x v="0"/>
    <x v="2"/>
    <x v="0"/>
    <n v="35"/>
    <x v="2833"/>
    <s v="5 week"/>
    <n v="38"/>
    <x v="0"/>
    <n v="30.6"/>
    <x v="0"/>
    <n v="137.5"/>
    <x v="1"/>
    <x v="304"/>
  </r>
  <r>
    <x v="3186"/>
    <x v="2"/>
    <x v="2"/>
    <x v="2"/>
    <x v="0"/>
    <n v="2"/>
    <x v="2834"/>
    <s v="1 week"/>
    <n v="22.3"/>
    <x v="3"/>
    <n v="79.8"/>
    <x v="1"/>
    <n v="175.9"/>
    <x v="3"/>
    <x v="773"/>
  </r>
  <r>
    <x v="3187"/>
    <x v="0"/>
    <x v="1"/>
    <x v="0"/>
    <x v="4"/>
    <n v="21"/>
    <x v="2835"/>
    <s v="3 week"/>
    <n v="24.8"/>
    <x v="1"/>
    <n v="45.9"/>
    <x v="2"/>
    <n v="18.8"/>
    <x v="5"/>
    <x v="284"/>
  </r>
  <r>
    <x v="3188"/>
    <x v="4"/>
    <x v="3"/>
    <x v="0"/>
    <x v="1"/>
    <n v="59"/>
    <x v="314"/>
    <s v="9 week"/>
    <n v="39.200000000000003"/>
    <x v="0"/>
    <n v="74"/>
    <x v="1"/>
    <n v="51.8"/>
    <x v="0"/>
    <x v="492"/>
  </r>
  <r>
    <x v="3189"/>
    <x v="1"/>
    <x v="4"/>
    <x v="2"/>
    <x v="7"/>
    <n v="44"/>
    <x v="2836"/>
    <s v="7 week"/>
    <n v="37.4"/>
    <x v="0"/>
    <n v="73.2"/>
    <x v="1"/>
    <n v="99.3"/>
    <x v="2"/>
    <x v="115"/>
  </r>
  <r>
    <x v="3190"/>
    <x v="3"/>
    <x v="2"/>
    <x v="0"/>
    <x v="0"/>
    <n v="48"/>
    <x v="2837"/>
    <s v="7 week"/>
    <n v="16.7"/>
    <x v="2"/>
    <n v="40.4"/>
    <x v="0"/>
    <n v="32.700000000000003"/>
    <x v="5"/>
    <x v="315"/>
  </r>
  <r>
    <x v="3191"/>
    <x v="1"/>
    <x v="3"/>
    <x v="0"/>
    <x v="5"/>
    <n v="8"/>
    <x v="2838"/>
    <s v="2 week"/>
    <n v="23.2"/>
    <x v="3"/>
    <n v="54.9"/>
    <x v="2"/>
    <n v="16.8"/>
    <x v="5"/>
    <x v="1109"/>
  </r>
  <r>
    <x v="3192"/>
    <x v="2"/>
    <x v="4"/>
    <x v="0"/>
    <x v="2"/>
    <n v="44"/>
    <x v="2839"/>
    <s v="7 week"/>
    <n v="30.9"/>
    <x v="4"/>
    <n v="49"/>
    <x v="2"/>
    <n v="22.6"/>
    <x v="5"/>
    <x v="258"/>
  </r>
  <r>
    <x v="3193"/>
    <x v="2"/>
    <x v="4"/>
    <x v="2"/>
    <x v="3"/>
    <n v="39"/>
    <x v="2840"/>
    <s v="6 week"/>
    <n v="16.8"/>
    <x v="2"/>
    <n v="39.200000000000003"/>
    <x v="0"/>
    <n v="61.4"/>
    <x v="0"/>
    <x v="590"/>
  </r>
  <r>
    <x v="3194"/>
    <x v="4"/>
    <x v="4"/>
    <x v="1"/>
    <x v="1"/>
    <n v="6"/>
    <x v="2841"/>
    <s v="1 week"/>
    <n v="33"/>
    <x v="0"/>
    <n v="57.9"/>
    <x v="3"/>
    <n v="90.3"/>
    <x v="2"/>
    <x v="1110"/>
  </r>
  <r>
    <x v="3195"/>
    <x v="4"/>
    <x v="3"/>
    <x v="1"/>
    <x v="0"/>
    <n v="37"/>
    <x v="2842"/>
    <s v="6 week"/>
    <n v="31.6"/>
    <x v="4"/>
    <n v="84.5"/>
    <x v="4"/>
    <n v="189.5"/>
    <x v="3"/>
    <x v="260"/>
  </r>
  <r>
    <x v="3196"/>
    <x v="1"/>
    <x v="3"/>
    <x v="0"/>
    <x v="0"/>
    <n v="47"/>
    <x v="2843"/>
    <s v="7 week"/>
    <n v="34.4"/>
    <x v="0"/>
    <n v="74.8"/>
    <x v="1"/>
    <n v="78.5"/>
    <x v="2"/>
    <x v="434"/>
  </r>
  <r>
    <x v="3197"/>
    <x v="0"/>
    <x v="0"/>
    <x v="1"/>
    <x v="6"/>
    <n v="23"/>
    <x v="2844"/>
    <s v="4 week"/>
    <n v="20.5"/>
    <x v="3"/>
    <n v="55.3"/>
    <x v="3"/>
    <n v="14.9"/>
    <x v="5"/>
    <x v="131"/>
  </r>
  <r>
    <x v="3198"/>
    <x v="0"/>
    <x v="2"/>
    <x v="2"/>
    <x v="1"/>
    <n v="34"/>
    <x v="1305"/>
    <s v="5 week"/>
    <n v="38.799999999999997"/>
    <x v="0"/>
    <n v="49.4"/>
    <x v="2"/>
    <n v="121"/>
    <x v="4"/>
    <x v="1111"/>
  </r>
  <r>
    <x v="3199"/>
    <x v="4"/>
    <x v="4"/>
    <x v="2"/>
    <x v="1"/>
    <n v="23"/>
    <x v="2845"/>
    <s v="4 week"/>
    <n v="16.2"/>
    <x v="2"/>
    <n v="42.9"/>
    <x v="0"/>
    <n v="55.5"/>
    <x v="0"/>
    <x v="218"/>
  </r>
  <r>
    <x v="3200"/>
    <x v="0"/>
    <x v="2"/>
    <x v="2"/>
    <x v="0"/>
    <n v="7"/>
    <x v="2846"/>
    <s v="1 week"/>
    <n v="17.899999999999999"/>
    <x v="2"/>
    <n v="89.7"/>
    <x v="4"/>
    <n v="15.4"/>
    <x v="5"/>
    <x v="375"/>
  </r>
  <r>
    <x v="3201"/>
    <x v="3"/>
    <x v="3"/>
    <x v="1"/>
    <x v="1"/>
    <n v="11"/>
    <x v="2847"/>
    <s v="2 week"/>
    <n v="39.6"/>
    <x v="0"/>
    <n v="39.700000000000003"/>
    <x v="0"/>
    <n v="147.1"/>
    <x v="1"/>
    <x v="296"/>
  </r>
  <r>
    <x v="3202"/>
    <x v="2"/>
    <x v="0"/>
    <x v="0"/>
    <x v="2"/>
    <n v="7"/>
    <x v="2848"/>
    <s v="1 week"/>
    <n v="31.5"/>
    <x v="4"/>
    <n v="45.8"/>
    <x v="2"/>
    <n v="36.299999999999997"/>
    <x v="5"/>
    <x v="1101"/>
  </r>
  <r>
    <x v="3203"/>
    <x v="2"/>
    <x v="0"/>
    <x v="2"/>
    <x v="0"/>
    <n v="52"/>
    <x v="2849"/>
    <s v="8 week"/>
    <n v="34.4"/>
    <x v="0"/>
    <n v="87.8"/>
    <x v="4"/>
    <n v="188.6"/>
    <x v="3"/>
    <x v="501"/>
  </r>
  <r>
    <x v="3204"/>
    <x v="0"/>
    <x v="2"/>
    <x v="0"/>
    <x v="4"/>
    <n v="33"/>
    <x v="2850"/>
    <s v="5 week"/>
    <n v="33.4"/>
    <x v="0"/>
    <n v="72.099999999999994"/>
    <x v="1"/>
    <n v="11.6"/>
    <x v="5"/>
    <x v="130"/>
  </r>
  <r>
    <x v="3205"/>
    <x v="4"/>
    <x v="1"/>
    <x v="1"/>
    <x v="2"/>
    <n v="31"/>
    <x v="2851"/>
    <s v="5 week"/>
    <n v="39.799999999999997"/>
    <x v="0"/>
    <n v="36.6"/>
    <x v="0"/>
    <n v="35.4"/>
    <x v="5"/>
    <x v="449"/>
  </r>
  <r>
    <x v="3206"/>
    <x v="0"/>
    <x v="3"/>
    <x v="1"/>
    <x v="0"/>
    <n v="58"/>
    <x v="2852"/>
    <s v="9 week"/>
    <n v="34.799999999999997"/>
    <x v="0"/>
    <n v="39.6"/>
    <x v="0"/>
    <n v="133.19999999999999"/>
    <x v="1"/>
    <x v="586"/>
  </r>
  <r>
    <x v="3207"/>
    <x v="0"/>
    <x v="4"/>
    <x v="0"/>
    <x v="0"/>
    <n v="12"/>
    <x v="2853"/>
    <s v="2 week"/>
    <n v="34.200000000000003"/>
    <x v="0"/>
    <n v="51.3"/>
    <x v="2"/>
    <n v="58.6"/>
    <x v="0"/>
    <x v="1112"/>
  </r>
  <r>
    <x v="3208"/>
    <x v="4"/>
    <x v="0"/>
    <x v="1"/>
    <x v="4"/>
    <n v="38"/>
    <x v="2854"/>
    <s v="6 week"/>
    <n v="21"/>
    <x v="3"/>
    <n v="58.8"/>
    <x v="3"/>
    <n v="150.19999999999999"/>
    <x v="1"/>
    <x v="448"/>
  </r>
  <r>
    <x v="3209"/>
    <x v="1"/>
    <x v="4"/>
    <x v="0"/>
    <x v="0"/>
    <n v="6"/>
    <x v="2855"/>
    <s v="1 week"/>
    <n v="25.4"/>
    <x v="1"/>
    <n v="72.900000000000006"/>
    <x v="1"/>
    <n v="41.9"/>
    <x v="0"/>
    <x v="1113"/>
  </r>
  <r>
    <x v="3210"/>
    <x v="1"/>
    <x v="4"/>
    <x v="2"/>
    <x v="2"/>
    <n v="25"/>
    <x v="2245"/>
    <s v="4 week"/>
    <n v="26.3"/>
    <x v="1"/>
    <n v="72"/>
    <x v="1"/>
    <n v="121.9"/>
    <x v="4"/>
    <x v="690"/>
  </r>
  <r>
    <x v="3211"/>
    <x v="0"/>
    <x v="3"/>
    <x v="0"/>
    <x v="2"/>
    <n v="7"/>
    <x v="2856"/>
    <s v="1 week"/>
    <n v="31.5"/>
    <x v="4"/>
    <n v="50.6"/>
    <x v="2"/>
    <n v="130.69999999999999"/>
    <x v="1"/>
    <x v="892"/>
  </r>
  <r>
    <x v="3212"/>
    <x v="2"/>
    <x v="1"/>
    <x v="0"/>
    <x v="4"/>
    <n v="41"/>
    <x v="2857"/>
    <s v="6 week"/>
    <n v="36.299999999999997"/>
    <x v="0"/>
    <n v="77"/>
    <x v="1"/>
    <n v="11.8"/>
    <x v="5"/>
    <x v="570"/>
  </r>
  <r>
    <x v="3213"/>
    <x v="3"/>
    <x v="2"/>
    <x v="0"/>
    <x v="4"/>
    <n v="16"/>
    <x v="2858"/>
    <s v="3 week"/>
    <n v="20.3"/>
    <x v="3"/>
    <n v="36.799999999999997"/>
    <x v="0"/>
    <n v="45.5"/>
    <x v="0"/>
    <x v="625"/>
  </r>
  <r>
    <x v="3214"/>
    <x v="3"/>
    <x v="3"/>
    <x v="0"/>
    <x v="0"/>
    <n v="16"/>
    <x v="2859"/>
    <s v="3 week"/>
    <n v="17.600000000000001"/>
    <x v="2"/>
    <n v="63.7"/>
    <x v="3"/>
    <n v="15.3"/>
    <x v="5"/>
    <x v="102"/>
  </r>
  <r>
    <x v="3215"/>
    <x v="1"/>
    <x v="1"/>
    <x v="0"/>
    <x v="2"/>
    <n v="57"/>
    <x v="2860"/>
    <s v="9 week"/>
    <n v="26.6"/>
    <x v="1"/>
    <n v="59.5"/>
    <x v="3"/>
    <n v="138.4"/>
    <x v="1"/>
    <x v="49"/>
  </r>
  <r>
    <x v="3216"/>
    <x v="1"/>
    <x v="3"/>
    <x v="1"/>
    <x v="0"/>
    <n v="60"/>
    <x v="2861"/>
    <s v="9 week"/>
    <n v="25.9"/>
    <x v="1"/>
    <n v="58.2"/>
    <x v="3"/>
    <n v="65.599999999999994"/>
    <x v="0"/>
    <x v="176"/>
  </r>
  <r>
    <x v="3217"/>
    <x v="3"/>
    <x v="4"/>
    <x v="1"/>
    <x v="3"/>
    <n v="1"/>
    <x v="2862"/>
    <s v="1 week"/>
    <n v="18.2"/>
    <x v="2"/>
    <n v="47.8"/>
    <x v="2"/>
    <n v="198.3"/>
    <x v="3"/>
    <x v="1114"/>
  </r>
  <r>
    <x v="3218"/>
    <x v="3"/>
    <x v="1"/>
    <x v="1"/>
    <x v="3"/>
    <n v="60"/>
    <x v="2863"/>
    <s v="9 week"/>
    <n v="18.8"/>
    <x v="2"/>
    <n v="60.3"/>
    <x v="3"/>
    <n v="151"/>
    <x v="1"/>
    <x v="542"/>
  </r>
  <r>
    <x v="3219"/>
    <x v="4"/>
    <x v="2"/>
    <x v="2"/>
    <x v="2"/>
    <n v="51"/>
    <x v="2864"/>
    <s v="8 week"/>
    <n v="15.2"/>
    <x v="2"/>
    <n v="65.7"/>
    <x v="1"/>
    <n v="23"/>
    <x v="5"/>
    <x v="6"/>
  </r>
  <r>
    <x v="3220"/>
    <x v="3"/>
    <x v="3"/>
    <x v="0"/>
    <x v="2"/>
    <n v="6"/>
    <x v="2865"/>
    <s v="1 week"/>
    <n v="16.600000000000001"/>
    <x v="2"/>
    <n v="71.2"/>
    <x v="1"/>
    <n v="182.4"/>
    <x v="3"/>
    <x v="1115"/>
  </r>
  <r>
    <x v="3221"/>
    <x v="4"/>
    <x v="2"/>
    <x v="1"/>
    <x v="0"/>
    <n v="48"/>
    <x v="2866"/>
    <s v="7 week"/>
    <n v="34.700000000000003"/>
    <x v="0"/>
    <n v="43.6"/>
    <x v="0"/>
    <n v="32.5"/>
    <x v="5"/>
    <x v="292"/>
  </r>
  <r>
    <x v="3222"/>
    <x v="2"/>
    <x v="2"/>
    <x v="2"/>
    <x v="4"/>
    <n v="25"/>
    <x v="2029"/>
    <s v="4 week"/>
    <n v="23.9"/>
    <x v="3"/>
    <n v="61.2"/>
    <x v="3"/>
    <n v="74"/>
    <x v="2"/>
    <x v="317"/>
  </r>
  <r>
    <x v="3223"/>
    <x v="4"/>
    <x v="3"/>
    <x v="2"/>
    <x v="6"/>
    <n v="50"/>
    <x v="2867"/>
    <s v="8 week"/>
    <n v="21.2"/>
    <x v="3"/>
    <n v="52.8"/>
    <x v="2"/>
    <n v="172"/>
    <x v="3"/>
    <x v="326"/>
  </r>
  <r>
    <x v="3224"/>
    <x v="1"/>
    <x v="2"/>
    <x v="1"/>
    <x v="2"/>
    <n v="41"/>
    <x v="2868"/>
    <s v="6 week"/>
    <n v="36.200000000000003"/>
    <x v="0"/>
    <n v="61.2"/>
    <x v="3"/>
    <n v="114.2"/>
    <x v="4"/>
    <x v="398"/>
  </r>
  <r>
    <x v="3225"/>
    <x v="2"/>
    <x v="4"/>
    <x v="2"/>
    <x v="0"/>
    <n v="39"/>
    <x v="2869"/>
    <s v="6 week"/>
    <n v="18"/>
    <x v="2"/>
    <n v="87.5"/>
    <x v="4"/>
    <n v="191.1"/>
    <x v="3"/>
    <x v="76"/>
  </r>
  <r>
    <x v="3226"/>
    <x v="0"/>
    <x v="0"/>
    <x v="1"/>
    <x v="0"/>
    <n v="17"/>
    <x v="2870"/>
    <s v="3 week"/>
    <n v="26.6"/>
    <x v="1"/>
    <n v="68.099999999999994"/>
    <x v="1"/>
    <n v="33.799999999999997"/>
    <x v="5"/>
    <x v="561"/>
  </r>
  <r>
    <x v="3227"/>
    <x v="4"/>
    <x v="1"/>
    <x v="1"/>
    <x v="2"/>
    <n v="6"/>
    <x v="2871"/>
    <s v="1 week"/>
    <n v="38.700000000000003"/>
    <x v="0"/>
    <n v="70.099999999999994"/>
    <x v="1"/>
    <n v="100.6"/>
    <x v="4"/>
    <x v="1116"/>
  </r>
  <r>
    <x v="3228"/>
    <x v="1"/>
    <x v="4"/>
    <x v="2"/>
    <x v="5"/>
    <n v="56"/>
    <x v="2872"/>
    <s v="8 week"/>
    <n v="39.299999999999997"/>
    <x v="0"/>
    <n v="69.900000000000006"/>
    <x v="1"/>
    <n v="137"/>
    <x v="1"/>
    <x v="420"/>
  </r>
  <r>
    <x v="3229"/>
    <x v="1"/>
    <x v="0"/>
    <x v="1"/>
    <x v="1"/>
    <n v="25"/>
    <x v="2873"/>
    <s v="4 week"/>
    <n v="27.4"/>
    <x v="1"/>
    <n v="72.8"/>
    <x v="1"/>
    <n v="166.3"/>
    <x v="3"/>
    <x v="1031"/>
  </r>
  <r>
    <x v="3230"/>
    <x v="1"/>
    <x v="0"/>
    <x v="2"/>
    <x v="2"/>
    <n v="46"/>
    <x v="2874"/>
    <s v="7 week"/>
    <n v="25.4"/>
    <x v="1"/>
    <n v="42.5"/>
    <x v="0"/>
    <n v="112.9"/>
    <x v="4"/>
    <x v="152"/>
  </r>
  <r>
    <x v="3231"/>
    <x v="2"/>
    <x v="0"/>
    <x v="2"/>
    <x v="4"/>
    <n v="20"/>
    <x v="2875"/>
    <s v="3 week"/>
    <n v="29.8"/>
    <x v="4"/>
    <n v="43.7"/>
    <x v="0"/>
    <n v="171.5"/>
    <x v="3"/>
    <x v="419"/>
  </r>
  <r>
    <x v="3232"/>
    <x v="1"/>
    <x v="0"/>
    <x v="0"/>
    <x v="2"/>
    <n v="54"/>
    <x v="2876"/>
    <s v="8 week"/>
    <n v="30.7"/>
    <x v="4"/>
    <n v="52.4"/>
    <x v="2"/>
    <n v="124.5"/>
    <x v="4"/>
    <x v="205"/>
  </r>
  <r>
    <x v="3233"/>
    <x v="1"/>
    <x v="3"/>
    <x v="2"/>
    <x v="2"/>
    <n v="23"/>
    <x v="2877"/>
    <s v="4 week"/>
    <n v="19.8"/>
    <x v="2"/>
    <n v="34.5"/>
    <x v="0"/>
    <n v="77.900000000000006"/>
    <x v="2"/>
    <x v="1117"/>
  </r>
  <r>
    <x v="3234"/>
    <x v="3"/>
    <x v="1"/>
    <x v="2"/>
    <x v="2"/>
    <n v="6"/>
    <x v="2878"/>
    <s v="1 week"/>
    <n v="17.5"/>
    <x v="2"/>
    <n v="85.7"/>
    <x v="4"/>
    <n v="46.2"/>
    <x v="0"/>
    <x v="875"/>
  </r>
  <r>
    <x v="3235"/>
    <x v="1"/>
    <x v="2"/>
    <x v="2"/>
    <x v="1"/>
    <n v="13"/>
    <x v="2879"/>
    <s v="2 week"/>
    <n v="37"/>
    <x v="0"/>
    <n v="83.6"/>
    <x v="4"/>
    <n v="141.1"/>
    <x v="1"/>
    <x v="430"/>
  </r>
  <r>
    <x v="3236"/>
    <x v="4"/>
    <x v="2"/>
    <x v="2"/>
    <x v="1"/>
    <n v="16"/>
    <x v="2880"/>
    <s v="3 week"/>
    <n v="33.200000000000003"/>
    <x v="0"/>
    <n v="38"/>
    <x v="0"/>
    <n v="66.3"/>
    <x v="0"/>
    <x v="422"/>
  </r>
  <r>
    <x v="3237"/>
    <x v="1"/>
    <x v="1"/>
    <x v="2"/>
    <x v="5"/>
    <n v="30"/>
    <x v="2303"/>
    <s v="5 week"/>
    <n v="16.899999999999999"/>
    <x v="2"/>
    <n v="88.1"/>
    <x v="4"/>
    <n v="83.4"/>
    <x v="2"/>
    <x v="806"/>
  </r>
  <r>
    <x v="3238"/>
    <x v="4"/>
    <x v="0"/>
    <x v="2"/>
    <x v="4"/>
    <n v="41"/>
    <x v="2881"/>
    <s v="6 week"/>
    <n v="31.3"/>
    <x v="4"/>
    <n v="62.6"/>
    <x v="3"/>
    <n v="167.6"/>
    <x v="3"/>
    <x v="452"/>
  </r>
  <r>
    <x v="3239"/>
    <x v="4"/>
    <x v="2"/>
    <x v="0"/>
    <x v="0"/>
    <n v="7"/>
    <x v="2882"/>
    <s v="1 week"/>
    <n v="38"/>
    <x v="0"/>
    <n v="51.2"/>
    <x v="2"/>
    <n v="117.6"/>
    <x v="4"/>
    <x v="564"/>
  </r>
  <r>
    <x v="3240"/>
    <x v="4"/>
    <x v="4"/>
    <x v="2"/>
    <x v="0"/>
    <n v="44"/>
    <x v="2883"/>
    <s v="7 week"/>
    <n v="37.5"/>
    <x v="0"/>
    <n v="30.4"/>
    <x v="0"/>
    <n v="176.3"/>
    <x v="3"/>
    <x v="524"/>
  </r>
  <r>
    <x v="3241"/>
    <x v="2"/>
    <x v="1"/>
    <x v="2"/>
    <x v="0"/>
    <n v="10"/>
    <x v="2884"/>
    <s v="2 week"/>
    <n v="26.2"/>
    <x v="1"/>
    <n v="55.9"/>
    <x v="3"/>
    <n v="38.299999999999997"/>
    <x v="5"/>
    <x v="722"/>
  </r>
  <r>
    <x v="3242"/>
    <x v="0"/>
    <x v="1"/>
    <x v="0"/>
    <x v="3"/>
    <n v="50"/>
    <x v="2885"/>
    <s v="8 week"/>
    <n v="37.299999999999997"/>
    <x v="0"/>
    <n v="33.799999999999997"/>
    <x v="0"/>
    <n v="194.9"/>
    <x v="3"/>
    <x v="402"/>
  </r>
  <r>
    <x v="3243"/>
    <x v="4"/>
    <x v="1"/>
    <x v="2"/>
    <x v="7"/>
    <n v="52"/>
    <x v="2886"/>
    <s v="8 week"/>
    <n v="16.2"/>
    <x v="2"/>
    <n v="83.2"/>
    <x v="4"/>
    <n v="105"/>
    <x v="4"/>
    <x v="142"/>
  </r>
  <r>
    <x v="3244"/>
    <x v="2"/>
    <x v="0"/>
    <x v="2"/>
    <x v="0"/>
    <n v="43"/>
    <x v="2887"/>
    <s v="7 week"/>
    <n v="16.2"/>
    <x v="2"/>
    <n v="49.9"/>
    <x v="2"/>
    <n v="70.099999999999994"/>
    <x v="2"/>
    <x v="402"/>
  </r>
  <r>
    <x v="3245"/>
    <x v="2"/>
    <x v="3"/>
    <x v="0"/>
    <x v="4"/>
    <n v="41"/>
    <x v="296"/>
    <s v="6 week"/>
    <n v="35.1"/>
    <x v="0"/>
    <n v="47.9"/>
    <x v="2"/>
    <n v="50.3"/>
    <x v="0"/>
    <x v="43"/>
  </r>
  <r>
    <x v="3246"/>
    <x v="3"/>
    <x v="0"/>
    <x v="1"/>
    <x v="2"/>
    <n v="31"/>
    <x v="2888"/>
    <s v="5 week"/>
    <n v="37.799999999999997"/>
    <x v="0"/>
    <n v="38.5"/>
    <x v="0"/>
    <n v="154.80000000000001"/>
    <x v="1"/>
    <x v="576"/>
  </r>
  <r>
    <x v="3247"/>
    <x v="2"/>
    <x v="1"/>
    <x v="0"/>
    <x v="1"/>
    <n v="26"/>
    <x v="2889"/>
    <s v="4 week"/>
    <n v="38.5"/>
    <x v="0"/>
    <n v="60.5"/>
    <x v="3"/>
    <n v="12.8"/>
    <x v="5"/>
    <x v="1097"/>
  </r>
  <r>
    <x v="3248"/>
    <x v="4"/>
    <x v="4"/>
    <x v="0"/>
    <x v="1"/>
    <n v="2"/>
    <x v="2890"/>
    <s v="1 week"/>
    <n v="23.7"/>
    <x v="3"/>
    <n v="75.099999999999994"/>
    <x v="1"/>
    <n v="37.700000000000003"/>
    <x v="5"/>
    <x v="1118"/>
  </r>
  <r>
    <x v="3249"/>
    <x v="2"/>
    <x v="3"/>
    <x v="0"/>
    <x v="2"/>
    <n v="50"/>
    <x v="2891"/>
    <s v="8 week"/>
    <n v="24"/>
    <x v="1"/>
    <n v="88.1"/>
    <x v="4"/>
    <n v="161.4"/>
    <x v="3"/>
    <x v="598"/>
  </r>
  <r>
    <x v="3250"/>
    <x v="4"/>
    <x v="4"/>
    <x v="1"/>
    <x v="4"/>
    <n v="51"/>
    <x v="2196"/>
    <s v="8 week"/>
    <n v="24.9"/>
    <x v="1"/>
    <n v="65.3"/>
    <x v="1"/>
    <n v="153.69999999999999"/>
    <x v="1"/>
    <x v="289"/>
  </r>
  <r>
    <x v="3251"/>
    <x v="3"/>
    <x v="2"/>
    <x v="2"/>
    <x v="1"/>
    <n v="20"/>
    <x v="2892"/>
    <s v="3 week"/>
    <n v="31.3"/>
    <x v="4"/>
    <n v="81.3"/>
    <x v="4"/>
    <n v="173.8"/>
    <x v="3"/>
    <x v="110"/>
  </r>
  <r>
    <x v="3252"/>
    <x v="3"/>
    <x v="4"/>
    <x v="2"/>
    <x v="5"/>
    <n v="34"/>
    <x v="2893"/>
    <s v="5 week"/>
    <n v="29.4"/>
    <x v="4"/>
    <n v="38.700000000000003"/>
    <x v="0"/>
    <n v="184.2"/>
    <x v="3"/>
    <x v="385"/>
  </r>
  <r>
    <x v="3253"/>
    <x v="0"/>
    <x v="4"/>
    <x v="2"/>
    <x v="4"/>
    <n v="23"/>
    <x v="2894"/>
    <s v="4 week"/>
    <n v="31.8"/>
    <x v="4"/>
    <n v="55.3"/>
    <x v="3"/>
    <n v="115.7"/>
    <x v="4"/>
    <x v="293"/>
  </r>
  <r>
    <x v="3254"/>
    <x v="3"/>
    <x v="2"/>
    <x v="1"/>
    <x v="2"/>
    <n v="8"/>
    <x v="2895"/>
    <s v="2 week"/>
    <n v="24.2"/>
    <x v="1"/>
    <n v="48.3"/>
    <x v="2"/>
    <n v="83.6"/>
    <x v="2"/>
    <x v="561"/>
  </r>
  <r>
    <x v="3255"/>
    <x v="0"/>
    <x v="1"/>
    <x v="0"/>
    <x v="3"/>
    <n v="28"/>
    <x v="2896"/>
    <s v="4 week"/>
    <n v="33.299999999999997"/>
    <x v="0"/>
    <n v="31"/>
    <x v="0"/>
    <n v="27.4"/>
    <x v="5"/>
    <x v="875"/>
  </r>
  <r>
    <x v="3256"/>
    <x v="4"/>
    <x v="2"/>
    <x v="0"/>
    <x v="1"/>
    <n v="26"/>
    <x v="2897"/>
    <s v="4 week"/>
    <n v="22.2"/>
    <x v="3"/>
    <n v="54.9"/>
    <x v="2"/>
    <n v="121.5"/>
    <x v="4"/>
    <x v="855"/>
  </r>
  <r>
    <x v="3257"/>
    <x v="1"/>
    <x v="3"/>
    <x v="1"/>
    <x v="4"/>
    <n v="40"/>
    <x v="2898"/>
    <s v="6 week"/>
    <n v="22.2"/>
    <x v="3"/>
    <n v="68.599999999999994"/>
    <x v="1"/>
    <n v="78.099999999999994"/>
    <x v="2"/>
    <x v="931"/>
  </r>
  <r>
    <x v="3258"/>
    <x v="2"/>
    <x v="4"/>
    <x v="1"/>
    <x v="5"/>
    <n v="17"/>
    <x v="2397"/>
    <s v="3 week"/>
    <n v="25"/>
    <x v="1"/>
    <n v="41.6"/>
    <x v="0"/>
    <n v="168.4"/>
    <x v="3"/>
    <x v="1056"/>
  </r>
  <r>
    <x v="3259"/>
    <x v="0"/>
    <x v="1"/>
    <x v="0"/>
    <x v="0"/>
    <n v="1"/>
    <x v="2899"/>
    <s v="1 week"/>
    <n v="38.6"/>
    <x v="0"/>
    <n v="67.8"/>
    <x v="1"/>
    <n v="123.2"/>
    <x v="4"/>
    <x v="1119"/>
  </r>
  <r>
    <x v="3260"/>
    <x v="4"/>
    <x v="4"/>
    <x v="1"/>
    <x v="6"/>
    <n v="43"/>
    <x v="2066"/>
    <s v="7 week"/>
    <n v="23.3"/>
    <x v="3"/>
    <n v="66.8"/>
    <x v="1"/>
    <n v="133.1"/>
    <x v="1"/>
    <x v="1018"/>
  </r>
  <r>
    <x v="3261"/>
    <x v="1"/>
    <x v="3"/>
    <x v="0"/>
    <x v="2"/>
    <n v="26"/>
    <x v="2900"/>
    <s v="4 week"/>
    <n v="25.4"/>
    <x v="1"/>
    <n v="85.4"/>
    <x v="4"/>
    <n v="157.69999999999999"/>
    <x v="1"/>
    <x v="13"/>
  </r>
  <r>
    <x v="3262"/>
    <x v="0"/>
    <x v="0"/>
    <x v="2"/>
    <x v="5"/>
    <n v="42"/>
    <x v="2901"/>
    <s v="6 week"/>
    <n v="39.799999999999997"/>
    <x v="0"/>
    <n v="83.1"/>
    <x v="4"/>
    <n v="102.9"/>
    <x v="4"/>
    <x v="319"/>
  </r>
  <r>
    <x v="3263"/>
    <x v="2"/>
    <x v="4"/>
    <x v="2"/>
    <x v="0"/>
    <n v="27"/>
    <x v="2026"/>
    <s v="4 week"/>
    <n v="20.9"/>
    <x v="3"/>
    <n v="32.5"/>
    <x v="0"/>
    <n v="175.6"/>
    <x v="3"/>
    <x v="528"/>
  </r>
  <r>
    <x v="3264"/>
    <x v="1"/>
    <x v="1"/>
    <x v="2"/>
    <x v="4"/>
    <n v="32"/>
    <x v="2902"/>
    <s v="5 week"/>
    <n v="24.8"/>
    <x v="1"/>
    <n v="41"/>
    <x v="0"/>
    <n v="84.1"/>
    <x v="2"/>
    <x v="202"/>
  </r>
  <r>
    <x v="3265"/>
    <x v="0"/>
    <x v="3"/>
    <x v="0"/>
    <x v="4"/>
    <n v="51"/>
    <x v="2903"/>
    <s v="8 week"/>
    <n v="39.1"/>
    <x v="0"/>
    <n v="50.2"/>
    <x v="2"/>
    <n v="190.6"/>
    <x v="3"/>
    <x v="246"/>
  </r>
  <r>
    <x v="3266"/>
    <x v="4"/>
    <x v="0"/>
    <x v="2"/>
    <x v="6"/>
    <n v="16"/>
    <x v="2904"/>
    <s v="3 week"/>
    <n v="32"/>
    <x v="0"/>
    <n v="39.200000000000003"/>
    <x v="0"/>
    <n v="87.1"/>
    <x v="2"/>
    <x v="726"/>
  </r>
  <r>
    <x v="3267"/>
    <x v="1"/>
    <x v="3"/>
    <x v="1"/>
    <x v="1"/>
    <n v="46"/>
    <x v="2905"/>
    <s v="7 week"/>
    <n v="32.799999999999997"/>
    <x v="0"/>
    <n v="84.4"/>
    <x v="4"/>
    <n v="114.8"/>
    <x v="4"/>
    <x v="52"/>
  </r>
  <r>
    <x v="3268"/>
    <x v="3"/>
    <x v="0"/>
    <x v="1"/>
    <x v="3"/>
    <n v="51"/>
    <x v="2906"/>
    <s v="8 week"/>
    <n v="25"/>
    <x v="1"/>
    <n v="67.7"/>
    <x v="1"/>
    <n v="108.2"/>
    <x v="4"/>
    <x v="35"/>
  </r>
  <r>
    <x v="3269"/>
    <x v="3"/>
    <x v="0"/>
    <x v="1"/>
    <x v="0"/>
    <n v="36"/>
    <x v="2907"/>
    <s v="6 week"/>
    <n v="23"/>
    <x v="3"/>
    <n v="39.5"/>
    <x v="0"/>
    <n v="11.7"/>
    <x v="5"/>
    <x v="202"/>
  </r>
  <r>
    <x v="3270"/>
    <x v="4"/>
    <x v="1"/>
    <x v="0"/>
    <x v="1"/>
    <n v="41"/>
    <x v="2908"/>
    <s v="6 week"/>
    <n v="28.3"/>
    <x v="4"/>
    <n v="35"/>
    <x v="0"/>
    <n v="102.1"/>
    <x v="4"/>
    <x v="445"/>
  </r>
  <r>
    <x v="3271"/>
    <x v="4"/>
    <x v="1"/>
    <x v="2"/>
    <x v="2"/>
    <n v="23"/>
    <x v="2909"/>
    <s v="4 week"/>
    <n v="21.7"/>
    <x v="3"/>
    <n v="85.8"/>
    <x v="4"/>
    <n v="155.19999999999999"/>
    <x v="1"/>
    <x v="85"/>
  </r>
  <r>
    <x v="3272"/>
    <x v="0"/>
    <x v="1"/>
    <x v="0"/>
    <x v="7"/>
    <n v="54"/>
    <x v="2910"/>
    <s v="8 week"/>
    <n v="28.9"/>
    <x v="4"/>
    <n v="31.8"/>
    <x v="0"/>
    <n v="82.4"/>
    <x v="2"/>
    <x v="116"/>
  </r>
  <r>
    <x v="3273"/>
    <x v="1"/>
    <x v="0"/>
    <x v="0"/>
    <x v="1"/>
    <n v="37"/>
    <x v="2911"/>
    <s v="6 week"/>
    <n v="33.200000000000003"/>
    <x v="0"/>
    <n v="63"/>
    <x v="3"/>
    <n v="25.4"/>
    <x v="5"/>
    <x v="39"/>
  </r>
  <r>
    <x v="3274"/>
    <x v="1"/>
    <x v="0"/>
    <x v="0"/>
    <x v="0"/>
    <n v="17"/>
    <x v="2912"/>
    <s v="3 week"/>
    <n v="26.2"/>
    <x v="1"/>
    <n v="65.2"/>
    <x v="1"/>
    <n v="102.3"/>
    <x v="4"/>
    <x v="1120"/>
  </r>
  <r>
    <x v="3275"/>
    <x v="4"/>
    <x v="0"/>
    <x v="0"/>
    <x v="2"/>
    <n v="1"/>
    <x v="2913"/>
    <s v="1 week"/>
    <n v="39.200000000000003"/>
    <x v="0"/>
    <n v="74.599999999999994"/>
    <x v="1"/>
    <n v="84.6"/>
    <x v="2"/>
    <x v="1121"/>
  </r>
  <r>
    <x v="3276"/>
    <x v="4"/>
    <x v="0"/>
    <x v="1"/>
    <x v="2"/>
    <n v="30"/>
    <x v="2914"/>
    <s v="5 week"/>
    <n v="35.5"/>
    <x v="0"/>
    <n v="77"/>
    <x v="1"/>
    <n v="108.2"/>
    <x v="4"/>
    <x v="558"/>
  </r>
  <r>
    <x v="3277"/>
    <x v="2"/>
    <x v="4"/>
    <x v="1"/>
    <x v="1"/>
    <n v="40"/>
    <x v="2915"/>
    <s v="6 week"/>
    <n v="26.6"/>
    <x v="1"/>
    <n v="88.6"/>
    <x v="4"/>
    <n v="96.4"/>
    <x v="2"/>
    <x v="78"/>
  </r>
  <r>
    <x v="3278"/>
    <x v="0"/>
    <x v="1"/>
    <x v="1"/>
    <x v="5"/>
    <n v="28"/>
    <x v="2916"/>
    <s v="4 week"/>
    <n v="15.2"/>
    <x v="2"/>
    <n v="71.7"/>
    <x v="1"/>
    <n v="117.5"/>
    <x v="4"/>
    <x v="962"/>
  </r>
  <r>
    <x v="3279"/>
    <x v="2"/>
    <x v="3"/>
    <x v="2"/>
    <x v="2"/>
    <n v="58"/>
    <x v="2917"/>
    <s v="9 week"/>
    <n v="35.799999999999997"/>
    <x v="0"/>
    <n v="58.1"/>
    <x v="3"/>
    <n v="85.5"/>
    <x v="2"/>
    <x v="4"/>
  </r>
  <r>
    <x v="3280"/>
    <x v="3"/>
    <x v="4"/>
    <x v="2"/>
    <x v="6"/>
    <n v="17"/>
    <x v="2918"/>
    <s v="3 week"/>
    <n v="15.4"/>
    <x v="2"/>
    <n v="68.2"/>
    <x v="1"/>
    <n v="103.3"/>
    <x v="4"/>
    <x v="853"/>
  </r>
  <r>
    <x v="3281"/>
    <x v="3"/>
    <x v="0"/>
    <x v="1"/>
    <x v="2"/>
    <n v="23"/>
    <x v="2919"/>
    <s v="4 week"/>
    <n v="27.6"/>
    <x v="1"/>
    <n v="63.2"/>
    <x v="3"/>
    <n v="39.200000000000003"/>
    <x v="5"/>
    <x v="363"/>
  </r>
  <r>
    <x v="3282"/>
    <x v="0"/>
    <x v="4"/>
    <x v="0"/>
    <x v="1"/>
    <n v="57"/>
    <x v="2920"/>
    <s v="9 week"/>
    <n v="35.4"/>
    <x v="0"/>
    <n v="86.4"/>
    <x v="4"/>
    <n v="101.8"/>
    <x v="4"/>
    <x v="313"/>
  </r>
  <r>
    <x v="3283"/>
    <x v="4"/>
    <x v="1"/>
    <x v="2"/>
    <x v="6"/>
    <n v="14"/>
    <x v="2921"/>
    <s v="2 week"/>
    <n v="16.7"/>
    <x v="2"/>
    <n v="83.6"/>
    <x v="4"/>
    <n v="32"/>
    <x v="5"/>
    <x v="415"/>
  </r>
  <r>
    <x v="3284"/>
    <x v="1"/>
    <x v="2"/>
    <x v="0"/>
    <x v="3"/>
    <n v="34"/>
    <x v="2922"/>
    <s v="5 week"/>
    <n v="17.3"/>
    <x v="2"/>
    <n v="79"/>
    <x v="1"/>
    <n v="194.2"/>
    <x v="3"/>
    <x v="434"/>
  </r>
  <r>
    <x v="3285"/>
    <x v="0"/>
    <x v="1"/>
    <x v="0"/>
    <x v="3"/>
    <n v="50"/>
    <x v="2923"/>
    <s v="8 week"/>
    <n v="19.100000000000001"/>
    <x v="2"/>
    <n v="74.400000000000006"/>
    <x v="1"/>
    <n v="69.099999999999994"/>
    <x v="0"/>
    <x v="65"/>
  </r>
  <r>
    <x v="3286"/>
    <x v="0"/>
    <x v="3"/>
    <x v="1"/>
    <x v="4"/>
    <n v="30"/>
    <x v="2924"/>
    <s v="5 week"/>
    <n v="15.6"/>
    <x v="2"/>
    <n v="62.1"/>
    <x v="3"/>
    <n v="111.8"/>
    <x v="4"/>
    <x v="167"/>
  </r>
  <r>
    <x v="3287"/>
    <x v="0"/>
    <x v="4"/>
    <x v="2"/>
    <x v="4"/>
    <n v="14"/>
    <x v="2925"/>
    <s v="2 week"/>
    <n v="30.6"/>
    <x v="4"/>
    <n v="74.7"/>
    <x v="1"/>
    <n v="36.299999999999997"/>
    <x v="5"/>
    <x v="877"/>
  </r>
  <r>
    <x v="3288"/>
    <x v="1"/>
    <x v="2"/>
    <x v="2"/>
    <x v="5"/>
    <n v="49"/>
    <x v="2886"/>
    <s v="7 week"/>
    <n v="23.8"/>
    <x v="3"/>
    <n v="48.7"/>
    <x v="2"/>
    <n v="156.6"/>
    <x v="1"/>
    <x v="39"/>
  </r>
  <r>
    <x v="3289"/>
    <x v="4"/>
    <x v="1"/>
    <x v="1"/>
    <x v="2"/>
    <n v="49"/>
    <x v="2926"/>
    <s v="7 week"/>
    <n v="17.399999999999999"/>
    <x v="2"/>
    <n v="89"/>
    <x v="4"/>
    <n v="107.4"/>
    <x v="4"/>
    <x v="30"/>
  </r>
  <r>
    <x v="3290"/>
    <x v="3"/>
    <x v="1"/>
    <x v="1"/>
    <x v="1"/>
    <n v="23"/>
    <x v="2927"/>
    <s v="4 week"/>
    <n v="20.3"/>
    <x v="3"/>
    <n v="81.900000000000006"/>
    <x v="4"/>
    <n v="16.100000000000001"/>
    <x v="5"/>
    <x v="6"/>
  </r>
  <r>
    <x v="3291"/>
    <x v="1"/>
    <x v="0"/>
    <x v="0"/>
    <x v="1"/>
    <n v="37"/>
    <x v="2726"/>
    <s v="6 week"/>
    <n v="21.1"/>
    <x v="3"/>
    <n v="54"/>
    <x v="2"/>
    <n v="107.4"/>
    <x v="4"/>
    <x v="529"/>
  </r>
  <r>
    <x v="3292"/>
    <x v="0"/>
    <x v="2"/>
    <x v="2"/>
    <x v="0"/>
    <n v="55"/>
    <x v="2152"/>
    <s v="8 week"/>
    <n v="20.5"/>
    <x v="3"/>
    <n v="34.1"/>
    <x v="0"/>
    <n v="126.6"/>
    <x v="4"/>
    <x v="215"/>
  </r>
  <r>
    <x v="3293"/>
    <x v="3"/>
    <x v="2"/>
    <x v="2"/>
    <x v="0"/>
    <n v="36"/>
    <x v="2928"/>
    <s v="6 week"/>
    <n v="17.7"/>
    <x v="2"/>
    <n v="66.400000000000006"/>
    <x v="1"/>
    <n v="91.9"/>
    <x v="2"/>
    <x v="604"/>
  </r>
  <r>
    <x v="3294"/>
    <x v="0"/>
    <x v="0"/>
    <x v="1"/>
    <x v="1"/>
    <n v="19"/>
    <x v="2929"/>
    <s v="3 week"/>
    <n v="23.5"/>
    <x v="3"/>
    <n v="52.9"/>
    <x v="2"/>
    <n v="127.2"/>
    <x v="4"/>
    <x v="251"/>
  </r>
  <r>
    <x v="3295"/>
    <x v="2"/>
    <x v="3"/>
    <x v="0"/>
    <x v="2"/>
    <n v="44"/>
    <x v="2930"/>
    <s v="7 week"/>
    <n v="30.5"/>
    <x v="4"/>
    <n v="80.900000000000006"/>
    <x v="4"/>
    <n v="140.80000000000001"/>
    <x v="1"/>
    <x v="52"/>
  </r>
  <r>
    <x v="3296"/>
    <x v="1"/>
    <x v="2"/>
    <x v="2"/>
    <x v="4"/>
    <n v="29"/>
    <x v="2931"/>
    <s v="5 week"/>
    <n v="35.1"/>
    <x v="0"/>
    <n v="84.8"/>
    <x v="4"/>
    <n v="120.1"/>
    <x v="4"/>
    <x v="212"/>
  </r>
  <r>
    <x v="3297"/>
    <x v="3"/>
    <x v="4"/>
    <x v="1"/>
    <x v="6"/>
    <n v="39"/>
    <x v="2932"/>
    <s v="6 week"/>
    <n v="36.6"/>
    <x v="0"/>
    <n v="40.9"/>
    <x v="0"/>
    <n v="188.3"/>
    <x v="3"/>
    <x v="786"/>
  </r>
  <r>
    <x v="3298"/>
    <x v="0"/>
    <x v="2"/>
    <x v="0"/>
    <x v="6"/>
    <n v="48"/>
    <x v="2271"/>
    <s v="7 week"/>
    <n v="20.5"/>
    <x v="3"/>
    <n v="57.1"/>
    <x v="3"/>
    <n v="36.799999999999997"/>
    <x v="5"/>
    <x v="358"/>
  </r>
  <r>
    <x v="3299"/>
    <x v="0"/>
    <x v="0"/>
    <x v="0"/>
    <x v="5"/>
    <n v="39"/>
    <x v="2933"/>
    <s v="6 week"/>
    <n v="38.700000000000003"/>
    <x v="0"/>
    <n v="81.7"/>
    <x v="4"/>
    <n v="72.900000000000006"/>
    <x v="2"/>
    <x v="167"/>
  </r>
  <r>
    <x v="3300"/>
    <x v="4"/>
    <x v="2"/>
    <x v="0"/>
    <x v="3"/>
    <n v="13"/>
    <x v="2934"/>
    <s v="2 week"/>
    <n v="28.7"/>
    <x v="4"/>
    <n v="39.4"/>
    <x v="0"/>
    <n v="87.8"/>
    <x v="2"/>
    <x v="346"/>
  </r>
  <r>
    <x v="3301"/>
    <x v="1"/>
    <x v="4"/>
    <x v="2"/>
    <x v="3"/>
    <n v="33"/>
    <x v="2935"/>
    <s v="5 week"/>
    <n v="27"/>
    <x v="1"/>
    <n v="61.5"/>
    <x v="3"/>
    <n v="182.4"/>
    <x v="3"/>
    <x v="130"/>
  </r>
  <r>
    <x v="3302"/>
    <x v="1"/>
    <x v="3"/>
    <x v="1"/>
    <x v="1"/>
    <n v="1"/>
    <x v="2936"/>
    <s v="1 week"/>
    <n v="23.6"/>
    <x v="3"/>
    <n v="58.7"/>
    <x v="3"/>
    <n v="92.8"/>
    <x v="2"/>
    <x v="1122"/>
  </r>
  <r>
    <x v="3303"/>
    <x v="4"/>
    <x v="1"/>
    <x v="0"/>
    <x v="4"/>
    <n v="19"/>
    <x v="2937"/>
    <s v="3 week"/>
    <n v="23.1"/>
    <x v="3"/>
    <n v="71.900000000000006"/>
    <x v="1"/>
    <n v="135.69999999999999"/>
    <x v="1"/>
    <x v="637"/>
  </r>
  <r>
    <x v="3304"/>
    <x v="1"/>
    <x v="2"/>
    <x v="2"/>
    <x v="4"/>
    <n v="8"/>
    <x v="2938"/>
    <s v="2 week"/>
    <n v="15.3"/>
    <x v="2"/>
    <n v="40.799999999999997"/>
    <x v="0"/>
    <n v="147.6"/>
    <x v="1"/>
    <x v="788"/>
  </r>
  <r>
    <x v="3305"/>
    <x v="1"/>
    <x v="1"/>
    <x v="0"/>
    <x v="4"/>
    <n v="41"/>
    <x v="2939"/>
    <s v="6 week"/>
    <n v="17.600000000000001"/>
    <x v="2"/>
    <n v="38.4"/>
    <x v="0"/>
    <n v="107.5"/>
    <x v="4"/>
    <x v="510"/>
  </r>
  <r>
    <x v="3306"/>
    <x v="2"/>
    <x v="3"/>
    <x v="0"/>
    <x v="2"/>
    <n v="45"/>
    <x v="2940"/>
    <s v="7 week"/>
    <n v="20.3"/>
    <x v="3"/>
    <n v="40.5"/>
    <x v="0"/>
    <n v="194"/>
    <x v="3"/>
    <x v="287"/>
  </r>
  <r>
    <x v="3307"/>
    <x v="0"/>
    <x v="0"/>
    <x v="0"/>
    <x v="1"/>
    <n v="16"/>
    <x v="2941"/>
    <s v="3 week"/>
    <n v="24.5"/>
    <x v="1"/>
    <n v="89.7"/>
    <x v="4"/>
    <n v="41.5"/>
    <x v="0"/>
    <x v="431"/>
  </r>
  <r>
    <x v="3308"/>
    <x v="0"/>
    <x v="3"/>
    <x v="1"/>
    <x v="1"/>
    <n v="41"/>
    <x v="2942"/>
    <s v="6 week"/>
    <n v="38.200000000000003"/>
    <x v="0"/>
    <n v="43.5"/>
    <x v="0"/>
    <n v="89.6"/>
    <x v="2"/>
    <x v="84"/>
  </r>
  <r>
    <x v="3309"/>
    <x v="2"/>
    <x v="3"/>
    <x v="0"/>
    <x v="1"/>
    <n v="60"/>
    <x v="2943"/>
    <s v="9 week"/>
    <n v="15.8"/>
    <x v="2"/>
    <n v="85.2"/>
    <x v="4"/>
    <n v="84.2"/>
    <x v="2"/>
    <x v="287"/>
  </r>
  <r>
    <x v="3310"/>
    <x v="2"/>
    <x v="3"/>
    <x v="1"/>
    <x v="2"/>
    <n v="47"/>
    <x v="2944"/>
    <s v="7 week"/>
    <n v="29.6"/>
    <x v="4"/>
    <n v="46.5"/>
    <x v="2"/>
    <n v="111"/>
    <x v="4"/>
    <x v="231"/>
  </r>
  <r>
    <x v="3311"/>
    <x v="0"/>
    <x v="0"/>
    <x v="1"/>
    <x v="0"/>
    <n v="31"/>
    <x v="2945"/>
    <s v="5 week"/>
    <n v="32.200000000000003"/>
    <x v="0"/>
    <n v="37.700000000000003"/>
    <x v="0"/>
    <n v="76"/>
    <x v="2"/>
    <x v="134"/>
  </r>
  <r>
    <x v="3312"/>
    <x v="2"/>
    <x v="1"/>
    <x v="0"/>
    <x v="0"/>
    <n v="38"/>
    <x v="2946"/>
    <s v="6 week"/>
    <n v="17.8"/>
    <x v="2"/>
    <n v="66.400000000000006"/>
    <x v="1"/>
    <n v="129.1"/>
    <x v="4"/>
    <x v="170"/>
  </r>
  <r>
    <x v="3313"/>
    <x v="0"/>
    <x v="4"/>
    <x v="2"/>
    <x v="0"/>
    <n v="22"/>
    <x v="2947"/>
    <s v="4 week"/>
    <n v="21.3"/>
    <x v="3"/>
    <n v="63.9"/>
    <x v="3"/>
    <n v="27.7"/>
    <x v="5"/>
    <x v="146"/>
  </r>
  <r>
    <x v="3314"/>
    <x v="0"/>
    <x v="1"/>
    <x v="0"/>
    <x v="1"/>
    <n v="22"/>
    <x v="2948"/>
    <s v="4 week"/>
    <n v="26.7"/>
    <x v="1"/>
    <n v="40.6"/>
    <x v="0"/>
    <n v="170.2"/>
    <x v="3"/>
    <x v="487"/>
  </r>
  <r>
    <x v="3315"/>
    <x v="1"/>
    <x v="1"/>
    <x v="1"/>
    <x v="4"/>
    <n v="37"/>
    <x v="2949"/>
    <s v="6 week"/>
    <n v="31.8"/>
    <x v="4"/>
    <n v="72.5"/>
    <x v="1"/>
    <n v="121.9"/>
    <x v="4"/>
    <x v="423"/>
  </r>
  <r>
    <x v="3316"/>
    <x v="1"/>
    <x v="0"/>
    <x v="1"/>
    <x v="4"/>
    <n v="36"/>
    <x v="2950"/>
    <s v="6 week"/>
    <n v="25.5"/>
    <x v="1"/>
    <n v="56.2"/>
    <x v="3"/>
    <n v="153.4"/>
    <x v="1"/>
    <x v="103"/>
  </r>
  <r>
    <x v="3317"/>
    <x v="2"/>
    <x v="2"/>
    <x v="1"/>
    <x v="2"/>
    <n v="9"/>
    <x v="2951"/>
    <s v="2 week"/>
    <n v="37.299999999999997"/>
    <x v="0"/>
    <n v="55.5"/>
    <x v="3"/>
    <n v="42"/>
    <x v="0"/>
    <x v="883"/>
  </r>
  <r>
    <x v="3318"/>
    <x v="0"/>
    <x v="1"/>
    <x v="1"/>
    <x v="2"/>
    <n v="55"/>
    <x v="2952"/>
    <s v="8 week"/>
    <n v="20.8"/>
    <x v="3"/>
    <n v="75.099999999999994"/>
    <x v="1"/>
    <n v="43.1"/>
    <x v="0"/>
    <x v="492"/>
  </r>
  <r>
    <x v="3319"/>
    <x v="3"/>
    <x v="0"/>
    <x v="2"/>
    <x v="0"/>
    <n v="23"/>
    <x v="2953"/>
    <s v="4 week"/>
    <n v="18.399999999999999"/>
    <x v="2"/>
    <n v="41.9"/>
    <x v="0"/>
    <n v="105"/>
    <x v="4"/>
    <x v="165"/>
  </r>
  <r>
    <x v="3320"/>
    <x v="4"/>
    <x v="0"/>
    <x v="0"/>
    <x v="2"/>
    <n v="50"/>
    <x v="1077"/>
    <s v="8 week"/>
    <n v="25.4"/>
    <x v="1"/>
    <n v="43.3"/>
    <x v="0"/>
    <n v="64.099999999999994"/>
    <x v="0"/>
    <x v="435"/>
  </r>
  <r>
    <x v="3321"/>
    <x v="0"/>
    <x v="1"/>
    <x v="1"/>
    <x v="5"/>
    <n v="1"/>
    <x v="2954"/>
    <s v="1 week"/>
    <n v="29.4"/>
    <x v="4"/>
    <n v="30.3"/>
    <x v="0"/>
    <n v="124.3"/>
    <x v="4"/>
    <x v="1123"/>
  </r>
  <r>
    <x v="3322"/>
    <x v="1"/>
    <x v="0"/>
    <x v="0"/>
    <x v="3"/>
    <n v="10"/>
    <x v="2955"/>
    <s v="2 week"/>
    <n v="18.8"/>
    <x v="2"/>
    <n v="34.4"/>
    <x v="0"/>
    <n v="72.7"/>
    <x v="2"/>
    <x v="100"/>
  </r>
  <r>
    <x v="3323"/>
    <x v="3"/>
    <x v="4"/>
    <x v="0"/>
    <x v="4"/>
    <n v="23"/>
    <x v="2956"/>
    <s v="4 week"/>
    <n v="19.5"/>
    <x v="2"/>
    <n v="71.3"/>
    <x v="1"/>
    <n v="79"/>
    <x v="2"/>
    <x v="968"/>
  </r>
  <r>
    <x v="3324"/>
    <x v="3"/>
    <x v="0"/>
    <x v="0"/>
    <x v="3"/>
    <n v="4"/>
    <x v="2957"/>
    <s v="1 week"/>
    <n v="27.3"/>
    <x v="1"/>
    <n v="54.7"/>
    <x v="2"/>
    <n v="180.3"/>
    <x v="3"/>
    <x v="1124"/>
  </r>
  <r>
    <x v="3325"/>
    <x v="0"/>
    <x v="4"/>
    <x v="0"/>
    <x v="2"/>
    <n v="8"/>
    <x v="2958"/>
    <s v="2 week"/>
    <n v="30.5"/>
    <x v="4"/>
    <n v="70.400000000000006"/>
    <x v="1"/>
    <n v="133.80000000000001"/>
    <x v="1"/>
    <x v="1125"/>
  </r>
  <r>
    <x v="3326"/>
    <x v="4"/>
    <x v="2"/>
    <x v="2"/>
    <x v="5"/>
    <n v="39"/>
    <x v="1520"/>
    <s v="6 week"/>
    <n v="20.6"/>
    <x v="3"/>
    <n v="64.599999999999994"/>
    <x v="3"/>
    <n v="85.7"/>
    <x v="2"/>
    <x v="463"/>
  </r>
  <r>
    <x v="3327"/>
    <x v="1"/>
    <x v="2"/>
    <x v="2"/>
    <x v="4"/>
    <n v="13"/>
    <x v="991"/>
    <s v="2 week"/>
    <n v="18"/>
    <x v="2"/>
    <n v="43.4"/>
    <x v="0"/>
    <n v="50"/>
    <x v="0"/>
    <x v="611"/>
  </r>
  <r>
    <x v="3328"/>
    <x v="0"/>
    <x v="1"/>
    <x v="0"/>
    <x v="5"/>
    <n v="47"/>
    <x v="2959"/>
    <s v="7 week"/>
    <n v="22.3"/>
    <x v="3"/>
    <n v="72.400000000000006"/>
    <x v="1"/>
    <n v="22.1"/>
    <x v="5"/>
    <x v="398"/>
  </r>
  <r>
    <x v="3329"/>
    <x v="3"/>
    <x v="2"/>
    <x v="1"/>
    <x v="0"/>
    <n v="59"/>
    <x v="2960"/>
    <s v="9 week"/>
    <n v="21.6"/>
    <x v="3"/>
    <n v="43.1"/>
    <x v="0"/>
    <n v="199"/>
    <x v="3"/>
    <x v="504"/>
  </r>
  <r>
    <x v="3330"/>
    <x v="1"/>
    <x v="1"/>
    <x v="1"/>
    <x v="1"/>
    <n v="29"/>
    <x v="2961"/>
    <s v="5 week"/>
    <n v="20.2"/>
    <x v="3"/>
    <n v="66.599999999999994"/>
    <x v="1"/>
    <n v="143.1"/>
    <x v="1"/>
    <x v="467"/>
  </r>
  <r>
    <x v="3331"/>
    <x v="3"/>
    <x v="1"/>
    <x v="2"/>
    <x v="7"/>
    <n v="51"/>
    <x v="2962"/>
    <s v="8 week"/>
    <n v="39.200000000000003"/>
    <x v="0"/>
    <n v="64.400000000000006"/>
    <x v="3"/>
    <n v="16.899999999999999"/>
    <x v="5"/>
    <x v="411"/>
  </r>
  <r>
    <x v="3332"/>
    <x v="0"/>
    <x v="4"/>
    <x v="2"/>
    <x v="1"/>
    <n v="27"/>
    <x v="2963"/>
    <s v="4 week"/>
    <n v="17.5"/>
    <x v="2"/>
    <n v="31.1"/>
    <x v="0"/>
    <n v="157.19999999999999"/>
    <x v="1"/>
    <x v="1031"/>
  </r>
  <r>
    <x v="3333"/>
    <x v="3"/>
    <x v="0"/>
    <x v="2"/>
    <x v="4"/>
    <n v="3"/>
    <x v="2964"/>
    <s v="1 week"/>
    <n v="36"/>
    <x v="0"/>
    <n v="77.3"/>
    <x v="1"/>
    <n v="123.3"/>
    <x v="4"/>
    <x v="282"/>
  </r>
  <r>
    <x v="3334"/>
    <x v="1"/>
    <x v="1"/>
    <x v="0"/>
    <x v="4"/>
    <n v="53"/>
    <x v="2965"/>
    <s v="8 week"/>
    <n v="28.3"/>
    <x v="4"/>
    <n v="75.2"/>
    <x v="1"/>
    <n v="164.8"/>
    <x v="3"/>
    <x v="185"/>
  </r>
  <r>
    <x v="3335"/>
    <x v="3"/>
    <x v="1"/>
    <x v="2"/>
    <x v="0"/>
    <n v="31"/>
    <x v="2966"/>
    <s v="5 week"/>
    <n v="25.1"/>
    <x v="1"/>
    <n v="77.7"/>
    <x v="1"/>
    <n v="84.1"/>
    <x v="2"/>
    <x v="235"/>
  </r>
  <r>
    <x v="3336"/>
    <x v="3"/>
    <x v="1"/>
    <x v="2"/>
    <x v="1"/>
    <n v="40"/>
    <x v="2967"/>
    <s v="6 week"/>
    <n v="26.6"/>
    <x v="1"/>
    <n v="41.5"/>
    <x v="0"/>
    <n v="93.3"/>
    <x v="2"/>
    <x v="257"/>
  </r>
  <r>
    <x v="3337"/>
    <x v="4"/>
    <x v="2"/>
    <x v="2"/>
    <x v="4"/>
    <n v="51"/>
    <x v="2968"/>
    <s v="8 week"/>
    <n v="15.8"/>
    <x v="2"/>
    <n v="63.8"/>
    <x v="3"/>
    <n v="127.5"/>
    <x v="4"/>
    <x v="36"/>
  </r>
  <r>
    <x v="3338"/>
    <x v="0"/>
    <x v="2"/>
    <x v="2"/>
    <x v="2"/>
    <n v="14"/>
    <x v="2969"/>
    <s v="2 week"/>
    <n v="15.2"/>
    <x v="2"/>
    <n v="89.5"/>
    <x v="4"/>
    <n v="134.9"/>
    <x v="1"/>
    <x v="335"/>
  </r>
  <r>
    <x v="3339"/>
    <x v="1"/>
    <x v="1"/>
    <x v="0"/>
    <x v="0"/>
    <n v="10"/>
    <x v="815"/>
    <s v="2 week"/>
    <n v="20.5"/>
    <x v="3"/>
    <n v="70.099999999999994"/>
    <x v="1"/>
    <n v="130.30000000000001"/>
    <x v="1"/>
    <x v="24"/>
  </r>
  <r>
    <x v="3340"/>
    <x v="2"/>
    <x v="1"/>
    <x v="1"/>
    <x v="2"/>
    <n v="30"/>
    <x v="2970"/>
    <s v="5 week"/>
    <n v="18.399999999999999"/>
    <x v="2"/>
    <n v="74.3"/>
    <x v="1"/>
    <n v="188.3"/>
    <x v="3"/>
    <x v="84"/>
  </r>
  <r>
    <x v="3341"/>
    <x v="0"/>
    <x v="3"/>
    <x v="0"/>
    <x v="1"/>
    <n v="36"/>
    <x v="2971"/>
    <s v="6 week"/>
    <n v="32.6"/>
    <x v="0"/>
    <n v="80.7"/>
    <x v="4"/>
    <n v="36.1"/>
    <x v="5"/>
    <x v="432"/>
  </r>
  <r>
    <x v="3342"/>
    <x v="2"/>
    <x v="4"/>
    <x v="2"/>
    <x v="0"/>
    <n v="6"/>
    <x v="2322"/>
    <s v="1 week"/>
    <n v="26.9"/>
    <x v="1"/>
    <n v="80.3"/>
    <x v="4"/>
    <n v="144.69999999999999"/>
    <x v="1"/>
    <x v="1126"/>
  </r>
  <r>
    <x v="3343"/>
    <x v="4"/>
    <x v="1"/>
    <x v="0"/>
    <x v="1"/>
    <n v="3"/>
    <x v="2972"/>
    <s v="1 week"/>
    <n v="18.600000000000001"/>
    <x v="2"/>
    <n v="79.5"/>
    <x v="1"/>
    <n v="121"/>
    <x v="4"/>
    <x v="1127"/>
  </r>
  <r>
    <x v="3344"/>
    <x v="4"/>
    <x v="0"/>
    <x v="2"/>
    <x v="0"/>
    <n v="58"/>
    <x v="761"/>
    <s v="9 week"/>
    <n v="18.5"/>
    <x v="2"/>
    <n v="36.4"/>
    <x v="0"/>
    <n v="144.9"/>
    <x v="1"/>
    <x v="44"/>
  </r>
  <r>
    <x v="3345"/>
    <x v="1"/>
    <x v="3"/>
    <x v="0"/>
    <x v="7"/>
    <n v="51"/>
    <x v="2973"/>
    <s v="8 week"/>
    <n v="29.6"/>
    <x v="4"/>
    <n v="42"/>
    <x v="0"/>
    <n v="115.8"/>
    <x v="4"/>
    <x v="279"/>
  </r>
  <r>
    <x v="3346"/>
    <x v="1"/>
    <x v="1"/>
    <x v="1"/>
    <x v="1"/>
    <n v="15"/>
    <x v="2974"/>
    <s v="3 week"/>
    <n v="21.5"/>
    <x v="3"/>
    <n v="49.3"/>
    <x v="2"/>
    <n v="97"/>
    <x v="2"/>
    <x v="42"/>
  </r>
  <r>
    <x v="3347"/>
    <x v="2"/>
    <x v="1"/>
    <x v="1"/>
    <x v="2"/>
    <n v="37"/>
    <x v="2975"/>
    <s v="6 week"/>
    <n v="18.100000000000001"/>
    <x v="2"/>
    <n v="75.8"/>
    <x v="1"/>
    <n v="197.1"/>
    <x v="3"/>
    <x v="77"/>
  </r>
  <r>
    <x v="3348"/>
    <x v="3"/>
    <x v="4"/>
    <x v="1"/>
    <x v="3"/>
    <n v="54"/>
    <x v="2976"/>
    <s v="8 week"/>
    <n v="38.9"/>
    <x v="0"/>
    <n v="68"/>
    <x v="1"/>
    <n v="100.5"/>
    <x v="4"/>
    <x v="468"/>
  </r>
  <r>
    <x v="3349"/>
    <x v="3"/>
    <x v="4"/>
    <x v="0"/>
    <x v="1"/>
    <n v="26"/>
    <x v="635"/>
    <s v="4 week"/>
    <n v="23"/>
    <x v="3"/>
    <n v="59.7"/>
    <x v="3"/>
    <n v="89.5"/>
    <x v="2"/>
    <x v="720"/>
  </r>
  <r>
    <x v="3350"/>
    <x v="0"/>
    <x v="0"/>
    <x v="0"/>
    <x v="3"/>
    <n v="8"/>
    <x v="2977"/>
    <s v="2 week"/>
    <n v="33.4"/>
    <x v="0"/>
    <n v="46.7"/>
    <x v="2"/>
    <n v="123.8"/>
    <x v="4"/>
    <x v="1128"/>
  </r>
  <r>
    <x v="3351"/>
    <x v="2"/>
    <x v="4"/>
    <x v="0"/>
    <x v="1"/>
    <n v="1"/>
    <x v="2978"/>
    <s v="1 week"/>
    <n v="32.1"/>
    <x v="0"/>
    <n v="52.4"/>
    <x v="2"/>
    <n v="159.6"/>
    <x v="1"/>
    <x v="1129"/>
  </r>
  <r>
    <x v="3352"/>
    <x v="3"/>
    <x v="0"/>
    <x v="1"/>
    <x v="4"/>
    <n v="57"/>
    <x v="2979"/>
    <s v="9 week"/>
    <n v="26.9"/>
    <x v="1"/>
    <n v="56.9"/>
    <x v="3"/>
    <n v="174.2"/>
    <x v="3"/>
    <x v="405"/>
  </r>
  <r>
    <x v="3353"/>
    <x v="4"/>
    <x v="2"/>
    <x v="0"/>
    <x v="4"/>
    <n v="27"/>
    <x v="2980"/>
    <s v="4 week"/>
    <n v="17.8"/>
    <x v="2"/>
    <n v="84.4"/>
    <x v="4"/>
    <n v="183"/>
    <x v="3"/>
    <x v="598"/>
  </r>
  <r>
    <x v="3354"/>
    <x v="2"/>
    <x v="1"/>
    <x v="1"/>
    <x v="2"/>
    <n v="10"/>
    <x v="2981"/>
    <s v="2 week"/>
    <n v="15.4"/>
    <x v="2"/>
    <n v="32.6"/>
    <x v="0"/>
    <n v="144.30000000000001"/>
    <x v="1"/>
    <x v="1130"/>
  </r>
  <r>
    <x v="3355"/>
    <x v="0"/>
    <x v="0"/>
    <x v="2"/>
    <x v="1"/>
    <n v="16"/>
    <x v="2982"/>
    <s v="3 week"/>
    <n v="16.5"/>
    <x v="2"/>
    <n v="59.2"/>
    <x v="3"/>
    <n v="135.69999999999999"/>
    <x v="1"/>
    <x v="1131"/>
  </r>
  <r>
    <x v="3356"/>
    <x v="0"/>
    <x v="0"/>
    <x v="1"/>
    <x v="1"/>
    <n v="3"/>
    <x v="2983"/>
    <s v="1 week"/>
    <n v="38.6"/>
    <x v="0"/>
    <n v="45.7"/>
    <x v="2"/>
    <n v="53.3"/>
    <x v="0"/>
    <x v="1132"/>
  </r>
  <r>
    <x v="3357"/>
    <x v="0"/>
    <x v="2"/>
    <x v="0"/>
    <x v="4"/>
    <n v="22"/>
    <x v="1419"/>
    <s v="4 week"/>
    <n v="36.5"/>
    <x v="0"/>
    <n v="63.8"/>
    <x v="3"/>
    <n v="35.1"/>
    <x v="5"/>
    <x v="420"/>
  </r>
  <r>
    <x v="3358"/>
    <x v="4"/>
    <x v="0"/>
    <x v="0"/>
    <x v="3"/>
    <n v="35"/>
    <x v="2984"/>
    <s v="5 week"/>
    <n v="37.700000000000003"/>
    <x v="0"/>
    <n v="70"/>
    <x v="1"/>
    <n v="90.8"/>
    <x v="2"/>
    <x v="350"/>
  </r>
  <r>
    <x v="3359"/>
    <x v="2"/>
    <x v="1"/>
    <x v="1"/>
    <x v="1"/>
    <n v="47"/>
    <x v="2985"/>
    <s v="7 week"/>
    <n v="25.8"/>
    <x v="1"/>
    <n v="49.3"/>
    <x v="2"/>
    <n v="91.6"/>
    <x v="2"/>
    <x v="381"/>
  </r>
  <r>
    <x v="3360"/>
    <x v="2"/>
    <x v="0"/>
    <x v="0"/>
    <x v="0"/>
    <n v="59"/>
    <x v="2986"/>
    <s v="9 week"/>
    <n v="34.6"/>
    <x v="0"/>
    <n v="57.4"/>
    <x v="3"/>
    <n v="106.1"/>
    <x v="4"/>
    <x v="222"/>
  </r>
  <r>
    <x v="3361"/>
    <x v="3"/>
    <x v="1"/>
    <x v="0"/>
    <x v="4"/>
    <n v="16"/>
    <x v="2987"/>
    <s v="3 week"/>
    <n v="15.6"/>
    <x v="2"/>
    <n v="43.1"/>
    <x v="0"/>
    <n v="155.4"/>
    <x v="1"/>
    <x v="27"/>
  </r>
  <r>
    <x v="3362"/>
    <x v="0"/>
    <x v="4"/>
    <x v="1"/>
    <x v="7"/>
    <n v="57"/>
    <x v="449"/>
    <s v="9 week"/>
    <n v="26.8"/>
    <x v="1"/>
    <n v="69.2"/>
    <x v="1"/>
    <n v="78.099999999999994"/>
    <x v="2"/>
    <x v="279"/>
  </r>
  <r>
    <x v="3363"/>
    <x v="3"/>
    <x v="2"/>
    <x v="0"/>
    <x v="0"/>
    <n v="58"/>
    <x v="2988"/>
    <s v="9 week"/>
    <n v="29.5"/>
    <x v="4"/>
    <n v="79.2"/>
    <x v="1"/>
    <n v="129"/>
    <x v="4"/>
    <x v="380"/>
  </r>
  <r>
    <x v="3364"/>
    <x v="2"/>
    <x v="4"/>
    <x v="1"/>
    <x v="7"/>
    <n v="15"/>
    <x v="2989"/>
    <s v="3 week"/>
    <n v="30.8"/>
    <x v="4"/>
    <n v="51.2"/>
    <x v="2"/>
    <n v="60.7"/>
    <x v="0"/>
    <x v="1133"/>
  </r>
  <r>
    <x v="3365"/>
    <x v="3"/>
    <x v="3"/>
    <x v="2"/>
    <x v="1"/>
    <n v="9"/>
    <x v="2990"/>
    <s v="2 week"/>
    <n v="28.7"/>
    <x v="4"/>
    <n v="68.099999999999994"/>
    <x v="1"/>
    <n v="164.4"/>
    <x v="3"/>
    <x v="880"/>
  </r>
  <r>
    <x v="3366"/>
    <x v="2"/>
    <x v="2"/>
    <x v="0"/>
    <x v="4"/>
    <n v="55"/>
    <x v="2991"/>
    <s v="8 week"/>
    <n v="30.2"/>
    <x v="4"/>
    <n v="60.6"/>
    <x v="3"/>
    <n v="170"/>
    <x v="3"/>
    <x v="372"/>
  </r>
  <r>
    <x v="3367"/>
    <x v="0"/>
    <x v="0"/>
    <x v="0"/>
    <x v="2"/>
    <n v="48"/>
    <x v="2992"/>
    <s v="7 week"/>
    <n v="24.6"/>
    <x v="1"/>
    <n v="49.6"/>
    <x v="2"/>
    <n v="190.2"/>
    <x v="3"/>
    <x v="127"/>
  </r>
  <r>
    <x v="3368"/>
    <x v="3"/>
    <x v="2"/>
    <x v="0"/>
    <x v="3"/>
    <n v="38"/>
    <x v="2035"/>
    <s v="6 week"/>
    <n v="20.9"/>
    <x v="3"/>
    <n v="70.8"/>
    <x v="1"/>
    <n v="93.5"/>
    <x v="2"/>
    <x v="411"/>
  </r>
  <r>
    <x v="3369"/>
    <x v="0"/>
    <x v="2"/>
    <x v="0"/>
    <x v="1"/>
    <n v="48"/>
    <x v="2993"/>
    <s v="7 week"/>
    <n v="33"/>
    <x v="0"/>
    <n v="76"/>
    <x v="1"/>
    <n v="114.9"/>
    <x v="4"/>
    <x v="213"/>
  </r>
  <r>
    <x v="3370"/>
    <x v="4"/>
    <x v="3"/>
    <x v="2"/>
    <x v="2"/>
    <n v="29"/>
    <x v="2994"/>
    <s v="5 week"/>
    <n v="18.3"/>
    <x v="2"/>
    <n v="75.5"/>
    <x v="1"/>
    <n v="28.2"/>
    <x v="5"/>
    <x v="613"/>
  </r>
  <r>
    <x v="3371"/>
    <x v="1"/>
    <x v="4"/>
    <x v="1"/>
    <x v="1"/>
    <n v="1"/>
    <x v="2995"/>
    <s v="1 week"/>
    <n v="27.7"/>
    <x v="1"/>
    <n v="82.2"/>
    <x v="4"/>
    <n v="87.8"/>
    <x v="2"/>
    <x v="1134"/>
  </r>
  <r>
    <x v="3372"/>
    <x v="1"/>
    <x v="3"/>
    <x v="1"/>
    <x v="2"/>
    <n v="48"/>
    <x v="2996"/>
    <s v="7 week"/>
    <n v="37.1"/>
    <x v="0"/>
    <n v="62"/>
    <x v="3"/>
    <n v="33.9"/>
    <x v="5"/>
    <x v="213"/>
  </r>
  <r>
    <x v="3373"/>
    <x v="2"/>
    <x v="3"/>
    <x v="0"/>
    <x v="1"/>
    <n v="25"/>
    <x v="2997"/>
    <s v="4 week"/>
    <n v="24.7"/>
    <x v="1"/>
    <n v="74.7"/>
    <x v="1"/>
    <n v="63.4"/>
    <x v="0"/>
    <x v="300"/>
  </r>
  <r>
    <x v="3374"/>
    <x v="1"/>
    <x v="3"/>
    <x v="0"/>
    <x v="4"/>
    <n v="15"/>
    <x v="2998"/>
    <s v="3 week"/>
    <n v="20.8"/>
    <x v="3"/>
    <n v="56.4"/>
    <x v="3"/>
    <n v="155"/>
    <x v="1"/>
    <x v="479"/>
  </r>
  <r>
    <x v="3375"/>
    <x v="2"/>
    <x v="3"/>
    <x v="1"/>
    <x v="3"/>
    <n v="57"/>
    <x v="1965"/>
    <s v="9 week"/>
    <n v="35.799999999999997"/>
    <x v="0"/>
    <n v="63.7"/>
    <x v="3"/>
    <n v="145.1"/>
    <x v="1"/>
    <x v="649"/>
  </r>
  <r>
    <x v="3376"/>
    <x v="4"/>
    <x v="3"/>
    <x v="2"/>
    <x v="0"/>
    <n v="2"/>
    <x v="2999"/>
    <s v="1 week"/>
    <n v="29.6"/>
    <x v="4"/>
    <n v="48.7"/>
    <x v="2"/>
    <n v="185.8"/>
    <x v="3"/>
    <x v="1135"/>
  </r>
  <r>
    <x v="3377"/>
    <x v="2"/>
    <x v="3"/>
    <x v="2"/>
    <x v="0"/>
    <n v="20"/>
    <x v="3000"/>
    <s v="3 week"/>
    <n v="37.299999999999997"/>
    <x v="0"/>
    <n v="51.1"/>
    <x v="2"/>
    <n v="49.2"/>
    <x v="0"/>
    <x v="441"/>
  </r>
  <r>
    <x v="3378"/>
    <x v="1"/>
    <x v="0"/>
    <x v="1"/>
    <x v="2"/>
    <n v="32"/>
    <x v="3001"/>
    <s v="5 week"/>
    <n v="33.5"/>
    <x v="0"/>
    <n v="86.6"/>
    <x v="4"/>
    <n v="192.1"/>
    <x v="3"/>
    <x v="463"/>
  </r>
  <r>
    <x v="3379"/>
    <x v="2"/>
    <x v="1"/>
    <x v="1"/>
    <x v="1"/>
    <n v="19"/>
    <x v="3002"/>
    <s v="3 week"/>
    <n v="21.5"/>
    <x v="3"/>
    <n v="69.5"/>
    <x v="1"/>
    <n v="68.400000000000006"/>
    <x v="0"/>
    <x v="977"/>
  </r>
  <r>
    <x v="3380"/>
    <x v="1"/>
    <x v="4"/>
    <x v="2"/>
    <x v="1"/>
    <n v="6"/>
    <x v="2522"/>
    <s v="1 week"/>
    <n v="38.299999999999997"/>
    <x v="0"/>
    <n v="41.3"/>
    <x v="0"/>
    <n v="176"/>
    <x v="3"/>
    <x v="1136"/>
  </r>
  <r>
    <x v="3381"/>
    <x v="1"/>
    <x v="3"/>
    <x v="0"/>
    <x v="0"/>
    <n v="27"/>
    <x v="3003"/>
    <s v="4 week"/>
    <n v="37.299999999999997"/>
    <x v="0"/>
    <n v="81.7"/>
    <x v="4"/>
    <n v="67.5"/>
    <x v="0"/>
    <x v="820"/>
  </r>
  <r>
    <x v="3382"/>
    <x v="2"/>
    <x v="3"/>
    <x v="1"/>
    <x v="7"/>
    <n v="13"/>
    <x v="3004"/>
    <s v="2 week"/>
    <n v="36.5"/>
    <x v="0"/>
    <n v="55.5"/>
    <x v="3"/>
    <n v="82.1"/>
    <x v="2"/>
    <x v="104"/>
  </r>
  <r>
    <x v="3383"/>
    <x v="2"/>
    <x v="4"/>
    <x v="1"/>
    <x v="1"/>
    <n v="28"/>
    <x v="3005"/>
    <s v="4 week"/>
    <n v="25.6"/>
    <x v="1"/>
    <n v="55"/>
    <x v="2"/>
    <n v="127.9"/>
    <x v="4"/>
    <x v="735"/>
  </r>
  <r>
    <x v="3384"/>
    <x v="0"/>
    <x v="1"/>
    <x v="0"/>
    <x v="1"/>
    <n v="53"/>
    <x v="3006"/>
    <s v="8 week"/>
    <n v="23"/>
    <x v="3"/>
    <n v="31.6"/>
    <x v="0"/>
    <n v="16.600000000000001"/>
    <x v="5"/>
    <x v="92"/>
  </r>
  <r>
    <x v="3385"/>
    <x v="2"/>
    <x v="0"/>
    <x v="2"/>
    <x v="0"/>
    <n v="39"/>
    <x v="3007"/>
    <s v="6 week"/>
    <n v="35.1"/>
    <x v="0"/>
    <n v="40"/>
    <x v="0"/>
    <n v="89.6"/>
    <x v="2"/>
    <x v="41"/>
  </r>
  <r>
    <x v="3386"/>
    <x v="2"/>
    <x v="0"/>
    <x v="0"/>
    <x v="4"/>
    <n v="44"/>
    <x v="3008"/>
    <s v="7 week"/>
    <n v="24.8"/>
    <x v="1"/>
    <n v="47.4"/>
    <x v="2"/>
    <n v="147.19999999999999"/>
    <x v="1"/>
    <x v="582"/>
  </r>
  <r>
    <x v="3387"/>
    <x v="3"/>
    <x v="3"/>
    <x v="1"/>
    <x v="2"/>
    <n v="47"/>
    <x v="3009"/>
    <s v="7 week"/>
    <n v="15.4"/>
    <x v="2"/>
    <n v="43"/>
    <x v="0"/>
    <n v="85.5"/>
    <x v="2"/>
    <x v="107"/>
  </r>
  <r>
    <x v="3388"/>
    <x v="4"/>
    <x v="1"/>
    <x v="1"/>
    <x v="2"/>
    <n v="18"/>
    <x v="3010"/>
    <s v="3 week"/>
    <n v="29.2"/>
    <x v="4"/>
    <n v="76.900000000000006"/>
    <x v="1"/>
    <n v="81.5"/>
    <x v="2"/>
    <x v="319"/>
  </r>
  <r>
    <x v="3389"/>
    <x v="1"/>
    <x v="0"/>
    <x v="1"/>
    <x v="0"/>
    <n v="45"/>
    <x v="3011"/>
    <s v="7 week"/>
    <n v="38.200000000000003"/>
    <x v="0"/>
    <n v="78.400000000000006"/>
    <x v="1"/>
    <n v="171"/>
    <x v="3"/>
    <x v="203"/>
  </r>
  <r>
    <x v="3390"/>
    <x v="3"/>
    <x v="3"/>
    <x v="1"/>
    <x v="7"/>
    <n v="36"/>
    <x v="3012"/>
    <s v="6 week"/>
    <n v="25.9"/>
    <x v="1"/>
    <n v="36.799999999999997"/>
    <x v="0"/>
    <n v="132.69999999999999"/>
    <x v="1"/>
    <x v="39"/>
  </r>
  <r>
    <x v="3391"/>
    <x v="4"/>
    <x v="1"/>
    <x v="0"/>
    <x v="1"/>
    <n v="27"/>
    <x v="3013"/>
    <s v="4 week"/>
    <n v="31.3"/>
    <x v="4"/>
    <n v="74.7"/>
    <x v="1"/>
    <n v="184.2"/>
    <x v="3"/>
    <x v="443"/>
  </r>
  <r>
    <x v="3392"/>
    <x v="3"/>
    <x v="4"/>
    <x v="0"/>
    <x v="1"/>
    <n v="48"/>
    <x v="3014"/>
    <s v="7 week"/>
    <n v="19.2"/>
    <x v="2"/>
    <n v="61.5"/>
    <x v="3"/>
    <n v="78.599999999999994"/>
    <x v="2"/>
    <x v="384"/>
  </r>
  <r>
    <x v="3393"/>
    <x v="2"/>
    <x v="3"/>
    <x v="0"/>
    <x v="3"/>
    <n v="30"/>
    <x v="3015"/>
    <s v="5 week"/>
    <n v="25.8"/>
    <x v="1"/>
    <n v="33.9"/>
    <x v="0"/>
    <n v="25.1"/>
    <x v="5"/>
    <x v="93"/>
  </r>
  <r>
    <x v="3394"/>
    <x v="4"/>
    <x v="0"/>
    <x v="0"/>
    <x v="2"/>
    <n v="48"/>
    <x v="2096"/>
    <s v="7 week"/>
    <n v="20.6"/>
    <x v="3"/>
    <n v="85.7"/>
    <x v="4"/>
    <n v="63.9"/>
    <x v="0"/>
    <x v="251"/>
  </r>
  <r>
    <x v="3395"/>
    <x v="2"/>
    <x v="0"/>
    <x v="2"/>
    <x v="0"/>
    <n v="51"/>
    <x v="3016"/>
    <s v="8 week"/>
    <n v="26.6"/>
    <x v="1"/>
    <n v="31.4"/>
    <x v="0"/>
    <n v="87.7"/>
    <x v="2"/>
    <x v="273"/>
  </r>
  <r>
    <x v="3396"/>
    <x v="2"/>
    <x v="2"/>
    <x v="0"/>
    <x v="1"/>
    <n v="22"/>
    <x v="1822"/>
    <s v="4 week"/>
    <n v="22.2"/>
    <x v="3"/>
    <n v="77.3"/>
    <x v="1"/>
    <n v="81.900000000000006"/>
    <x v="2"/>
    <x v="1127"/>
  </r>
  <r>
    <x v="3397"/>
    <x v="0"/>
    <x v="3"/>
    <x v="1"/>
    <x v="6"/>
    <n v="57"/>
    <x v="3017"/>
    <s v="9 week"/>
    <n v="37.200000000000003"/>
    <x v="0"/>
    <n v="36.200000000000003"/>
    <x v="0"/>
    <n v="50.6"/>
    <x v="0"/>
    <x v="215"/>
  </r>
  <r>
    <x v="3398"/>
    <x v="2"/>
    <x v="4"/>
    <x v="0"/>
    <x v="2"/>
    <n v="8"/>
    <x v="3018"/>
    <s v="2 week"/>
    <n v="18.100000000000001"/>
    <x v="2"/>
    <n v="80.7"/>
    <x v="4"/>
    <n v="77.7"/>
    <x v="2"/>
    <x v="1137"/>
  </r>
  <r>
    <x v="3399"/>
    <x v="1"/>
    <x v="2"/>
    <x v="1"/>
    <x v="4"/>
    <n v="18"/>
    <x v="3019"/>
    <s v="3 week"/>
    <n v="17.3"/>
    <x v="2"/>
    <n v="60.4"/>
    <x v="3"/>
    <n v="21.1"/>
    <x v="5"/>
    <x v="473"/>
  </r>
  <r>
    <x v="3400"/>
    <x v="3"/>
    <x v="2"/>
    <x v="2"/>
    <x v="4"/>
    <n v="12"/>
    <x v="3020"/>
    <s v="2 week"/>
    <n v="29.1"/>
    <x v="4"/>
    <n v="59.7"/>
    <x v="3"/>
    <n v="184"/>
    <x v="3"/>
    <x v="226"/>
  </r>
  <r>
    <x v="3401"/>
    <x v="0"/>
    <x v="0"/>
    <x v="0"/>
    <x v="7"/>
    <n v="40"/>
    <x v="3021"/>
    <s v="6 week"/>
    <n v="17"/>
    <x v="2"/>
    <n v="85.1"/>
    <x v="4"/>
    <n v="75.2"/>
    <x v="2"/>
    <x v="274"/>
  </r>
  <r>
    <x v="3402"/>
    <x v="0"/>
    <x v="2"/>
    <x v="1"/>
    <x v="0"/>
    <n v="40"/>
    <x v="2583"/>
    <s v="6 week"/>
    <n v="40"/>
    <x v="0"/>
    <n v="80.099999999999994"/>
    <x v="4"/>
    <n v="60.1"/>
    <x v="0"/>
    <x v="786"/>
  </r>
  <r>
    <x v="3403"/>
    <x v="3"/>
    <x v="1"/>
    <x v="1"/>
    <x v="6"/>
    <n v="14"/>
    <x v="1294"/>
    <s v="2 week"/>
    <n v="15.3"/>
    <x v="2"/>
    <n v="40.299999999999997"/>
    <x v="0"/>
    <n v="21.2"/>
    <x v="5"/>
    <x v="1138"/>
  </r>
  <r>
    <x v="3404"/>
    <x v="4"/>
    <x v="1"/>
    <x v="1"/>
    <x v="2"/>
    <n v="27"/>
    <x v="3022"/>
    <s v="4 week"/>
    <n v="26.7"/>
    <x v="1"/>
    <n v="41.2"/>
    <x v="0"/>
    <n v="51.9"/>
    <x v="0"/>
    <x v="1139"/>
  </r>
  <r>
    <x v="3405"/>
    <x v="0"/>
    <x v="3"/>
    <x v="2"/>
    <x v="7"/>
    <n v="46"/>
    <x v="3023"/>
    <s v="7 week"/>
    <n v="32.700000000000003"/>
    <x v="0"/>
    <n v="55.3"/>
    <x v="3"/>
    <n v="82"/>
    <x v="2"/>
    <x v="28"/>
  </r>
  <r>
    <x v="3406"/>
    <x v="1"/>
    <x v="2"/>
    <x v="1"/>
    <x v="1"/>
    <n v="50"/>
    <x v="3024"/>
    <s v="8 week"/>
    <n v="36.799999999999997"/>
    <x v="0"/>
    <n v="60.1"/>
    <x v="3"/>
    <n v="113.1"/>
    <x v="4"/>
    <x v="220"/>
  </r>
  <r>
    <x v="3407"/>
    <x v="1"/>
    <x v="4"/>
    <x v="0"/>
    <x v="1"/>
    <n v="54"/>
    <x v="3025"/>
    <s v="8 week"/>
    <n v="16.2"/>
    <x v="2"/>
    <n v="49.1"/>
    <x v="2"/>
    <n v="70"/>
    <x v="0"/>
    <x v="209"/>
  </r>
  <r>
    <x v="3408"/>
    <x v="3"/>
    <x v="0"/>
    <x v="0"/>
    <x v="5"/>
    <n v="32"/>
    <x v="3026"/>
    <s v="5 week"/>
    <n v="35.9"/>
    <x v="0"/>
    <n v="42.6"/>
    <x v="0"/>
    <n v="31"/>
    <x v="5"/>
    <x v="380"/>
  </r>
  <r>
    <x v="3409"/>
    <x v="2"/>
    <x v="0"/>
    <x v="1"/>
    <x v="0"/>
    <n v="59"/>
    <x v="3027"/>
    <s v="9 week"/>
    <n v="31.4"/>
    <x v="4"/>
    <n v="51.6"/>
    <x v="2"/>
    <n v="10.5"/>
    <x v="5"/>
    <x v="192"/>
  </r>
  <r>
    <x v="3410"/>
    <x v="2"/>
    <x v="3"/>
    <x v="1"/>
    <x v="4"/>
    <n v="31"/>
    <x v="3028"/>
    <s v="5 week"/>
    <n v="30.8"/>
    <x v="4"/>
    <n v="79"/>
    <x v="1"/>
    <n v="39.200000000000003"/>
    <x v="5"/>
    <x v="32"/>
  </r>
  <r>
    <x v="3411"/>
    <x v="3"/>
    <x v="4"/>
    <x v="0"/>
    <x v="0"/>
    <n v="26"/>
    <x v="1072"/>
    <s v="4 week"/>
    <n v="16.100000000000001"/>
    <x v="2"/>
    <n v="44.9"/>
    <x v="0"/>
    <n v="17"/>
    <x v="5"/>
    <x v="325"/>
  </r>
  <r>
    <x v="3412"/>
    <x v="1"/>
    <x v="2"/>
    <x v="0"/>
    <x v="3"/>
    <n v="25"/>
    <x v="3029"/>
    <s v="4 week"/>
    <n v="32.700000000000003"/>
    <x v="0"/>
    <n v="78.7"/>
    <x v="1"/>
    <n v="93.9"/>
    <x v="2"/>
    <x v="161"/>
  </r>
  <r>
    <x v="3413"/>
    <x v="3"/>
    <x v="4"/>
    <x v="0"/>
    <x v="1"/>
    <n v="40"/>
    <x v="2460"/>
    <s v="6 week"/>
    <n v="39.9"/>
    <x v="0"/>
    <n v="49.6"/>
    <x v="2"/>
    <n v="84.5"/>
    <x v="2"/>
    <x v="92"/>
  </r>
  <r>
    <x v="3414"/>
    <x v="1"/>
    <x v="1"/>
    <x v="0"/>
    <x v="2"/>
    <n v="49"/>
    <x v="3030"/>
    <s v="7 week"/>
    <n v="20.7"/>
    <x v="3"/>
    <n v="62.6"/>
    <x v="3"/>
    <n v="45.8"/>
    <x v="0"/>
    <x v="216"/>
  </r>
  <r>
    <x v="3415"/>
    <x v="1"/>
    <x v="4"/>
    <x v="1"/>
    <x v="6"/>
    <n v="54"/>
    <x v="3031"/>
    <s v="8 week"/>
    <n v="37"/>
    <x v="0"/>
    <n v="63.9"/>
    <x v="3"/>
    <n v="111.1"/>
    <x v="4"/>
    <x v="331"/>
  </r>
  <r>
    <x v="3416"/>
    <x v="0"/>
    <x v="1"/>
    <x v="0"/>
    <x v="1"/>
    <n v="53"/>
    <x v="3032"/>
    <s v="8 week"/>
    <n v="38.1"/>
    <x v="0"/>
    <n v="52.8"/>
    <x v="2"/>
    <n v="16.899999999999999"/>
    <x v="5"/>
    <x v="289"/>
  </r>
  <r>
    <x v="3417"/>
    <x v="1"/>
    <x v="4"/>
    <x v="1"/>
    <x v="4"/>
    <n v="7"/>
    <x v="3033"/>
    <s v="1 week"/>
    <n v="39.700000000000003"/>
    <x v="0"/>
    <n v="79.3"/>
    <x v="1"/>
    <n v="77.3"/>
    <x v="2"/>
    <x v="634"/>
  </r>
  <r>
    <x v="3418"/>
    <x v="3"/>
    <x v="0"/>
    <x v="2"/>
    <x v="7"/>
    <n v="54"/>
    <x v="3034"/>
    <s v="8 week"/>
    <n v="17.5"/>
    <x v="2"/>
    <n v="35.299999999999997"/>
    <x v="0"/>
    <n v="45.6"/>
    <x v="0"/>
    <x v="66"/>
  </r>
  <r>
    <x v="3419"/>
    <x v="4"/>
    <x v="1"/>
    <x v="2"/>
    <x v="1"/>
    <n v="26"/>
    <x v="3035"/>
    <s v="4 week"/>
    <n v="31.5"/>
    <x v="4"/>
    <n v="71.400000000000006"/>
    <x v="1"/>
    <n v="190.9"/>
    <x v="3"/>
    <x v="268"/>
  </r>
  <r>
    <x v="3420"/>
    <x v="1"/>
    <x v="0"/>
    <x v="2"/>
    <x v="2"/>
    <n v="46"/>
    <x v="3036"/>
    <s v="7 week"/>
    <n v="25.4"/>
    <x v="1"/>
    <n v="42.9"/>
    <x v="0"/>
    <n v="186.5"/>
    <x v="3"/>
    <x v="199"/>
  </r>
  <r>
    <x v="3421"/>
    <x v="2"/>
    <x v="4"/>
    <x v="2"/>
    <x v="1"/>
    <n v="2"/>
    <x v="3037"/>
    <s v="1 week"/>
    <n v="29.6"/>
    <x v="4"/>
    <n v="52.5"/>
    <x v="2"/>
    <n v="145.4"/>
    <x v="1"/>
    <x v="1140"/>
  </r>
  <r>
    <x v="3422"/>
    <x v="4"/>
    <x v="3"/>
    <x v="1"/>
    <x v="1"/>
    <n v="21"/>
    <x v="3038"/>
    <s v="3 week"/>
    <n v="39.700000000000003"/>
    <x v="0"/>
    <n v="40.6"/>
    <x v="0"/>
    <n v="25.7"/>
    <x v="5"/>
    <x v="1056"/>
  </r>
  <r>
    <x v="3423"/>
    <x v="2"/>
    <x v="3"/>
    <x v="1"/>
    <x v="4"/>
    <n v="25"/>
    <x v="3039"/>
    <s v="4 week"/>
    <n v="28"/>
    <x v="4"/>
    <n v="56.7"/>
    <x v="3"/>
    <n v="177.8"/>
    <x v="3"/>
    <x v="366"/>
  </r>
  <r>
    <x v="3424"/>
    <x v="4"/>
    <x v="4"/>
    <x v="2"/>
    <x v="4"/>
    <n v="9"/>
    <x v="3040"/>
    <s v="2 week"/>
    <n v="36.200000000000003"/>
    <x v="0"/>
    <n v="55.3"/>
    <x v="3"/>
    <n v="199.7"/>
    <x v="3"/>
    <x v="1141"/>
  </r>
  <r>
    <x v="3425"/>
    <x v="2"/>
    <x v="4"/>
    <x v="1"/>
    <x v="2"/>
    <n v="24"/>
    <x v="3041"/>
    <s v="4 week"/>
    <n v="32.5"/>
    <x v="0"/>
    <n v="83.5"/>
    <x v="4"/>
    <n v="34.5"/>
    <x v="5"/>
    <x v="610"/>
  </r>
  <r>
    <x v="3426"/>
    <x v="1"/>
    <x v="0"/>
    <x v="2"/>
    <x v="2"/>
    <n v="2"/>
    <x v="3042"/>
    <s v="1 week"/>
    <n v="34.5"/>
    <x v="0"/>
    <n v="89.9"/>
    <x v="4"/>
    <n v="150.69999999999999"/>
    <x v="1"/>
    <x v="1142"/>
  </r>
  <r>
    <x v="3427"/>
    <x v="0"/>
    <x v="0"/>
    <x v="0"/>
    <x v="2"/>
    <n v="27"/>
    <x v="3043"/>
    <s v="4 week"/>
    <n v="27.8"/>
    <x v="1"/>
    <n v="43"/>
    <x v="0"/>
    <n v="29.8"/>
    <x v="5"/>
    <x v="973"/>
  </r>
  <r>
    <x v="3428"/>
    <x v="3"/>
    <x v="3"/>
    <x v="2"/>
    <x v="1"/>
    <n v="18"/>
    <x v="3044"/>
    <s v="3 week"/>
    <n v="33.200000000000003"/>
    <x v="0"/>
    <n v="75"/>
    <x v="1"/>
    <n v="33.5"/>
    <x v="5"/>
    <x v="21"/>
  </r>
  <r>
    <x v="3429"/>
    <x v="0"/>
    <x v="4"/>
    <x v="1"/>
    <x v="2"/>
    <n v="13"/>
    <x v="3045"/>
    <s v="2 week"/>
    <n v="18.600000000000001"/>
    <x v="2"/>
    <n v="39.4"/>
    <x v="0"/>
    <n v="164.5"/>
    <x v="3"/>
    <x v="1064"/>
  </r>
  <r>
    <x v="3430"/>
    <x v="4"/>
    <x v="1"/>
    <x v="0"/>
    <x v="2"/>
    <n v="41"/>
    <x v="3046"/>
    <s v="6 week"/>
    <n v="38.1"/>
    <x v="0"/>
    <n v="86.2"/>
    <x v="4"/>
    <n v="198.6"/>
    <x v="3"/>
    <x v="755"/>
  </r>
  <r>
    <x v="3431"/>
    <x v="0"/>
    <x v="1"/>
    <x v="1"/>
    <x v="0"/>
    <n v="45"/>
    <x v="3047"/>
    <s v="7 week"/>
    <n v="36"/>
    <x v="0"/>
    <n v="66.2"/>
    <x v="1"/>
    <n v="135.4"/>
    <x v="1"/>
    <x v="539"/>
  </r>
  <r>
    <x v="3432"/>
    <x v="0"/>
    <x v="4"/>
    <x v="1"/>
    <x v="1"/>
    <n v="16"/>
    <x v="3048"/>
    <s v="3 week"/>
    <n v="28.5"/>
    <x v="4"/>
    <n v="51.7"/>
    <x v="2"/>
    <n v="88.1"/>
    <x v="2"/>
    <x v="1143"/>
  </r>
  <r>
    <x v="3433"/>
    <x v="0"/>
    <x v="0"/>
    <x v="0"/>
    <x v="4"/>
    <n v="3"/>
    <x v="520"/>
    <s v="1 week"/>
    <n v="37.299999999999997"/>
    <x v="0"/>
    <n v="83.6"/>
    <x v="4"/>
    <n v="155.6"/>
    <x v="1"/>
    <x v="1144"/>
  </r>
  <r>
    <x v="3434"/>
    <x v="3"/>
    <x v="1"/>
    <x v="0"/>
    <x v="1"/>
    <n v="60"/>
    <x v="3049"/>
    <s v="9 week"/>
    <n v="23.3"/>
    <x v="3"/>
    <n v="62.4"/>
    <x v="3"/>
    <n v="37.1"/>
    <x v="5"/>
    <x v="554"/>
  </r>
  <r>
    <x v="3435"/>
    <x v="0"/>
    <x v="2"/>
    <x v="1"/>
    <x v="3"/>
    <n v="12"/>
    <x v="3050"/>
    <s v="2 week"/>
    <n v="24.6"/>
    <x v="1"/>
    <n v="64.3"/>
    <x v="3"/>
    <n v="54.9"/>
    <x v="0"/>
    <x v="1145"/>
  </r>
  <r>
    <x v="3436"/>
    <x v="0"/>
    <x v="4"/>
    <x v="2"/>
    <x v="0"/>
    <n v="19"/>
    <x v="3051"/>
    <s v="3 week"/>
    <n v="23.2"/>
    <x v="3"/>
    <n v="86.3"/>
    <x v="4"/>
    <n v="191.3"/>
    <x v="3"/>
    <x v="25"/>
  </r>
  <r>
    <x v="3437"/>
    <x v="4"/>
    <x v="4"/>
    <x v="2"/>
    <x v="1"/>
    <n v="10"/>
    <x v="3052"/>
    <s v="2 week"/>
    <n v="26.5"/>
    <x v="1"/>
    <n v="79.900000000000006"/>
    <x v="1"/>
    <n v="168.5"/>
    <x v="3"/>
    <x v="1146"/>
  </r>
  <r>
    <x v="3438"/>
    <x v="0"/>
    <x v="4"/>
    <x v="2"/>
    <x v="2"/>
    <n v="7"/>
    <x v="3053"/>
    <s v="1 week"/>
    <n v="20.7"/>
    <x v="3"/>
    <n v="73.599999999999994"/>
    <x v="1"/>
    <n v="20.6"/>
    <x v="5"/>
    <x v="1147"/>
  </r>
  <r>
    <x v="3439"/>
    <x v="2"/>
    <x v="1"/>
    <x v="2"/>
    <x v="6"/>
    <n v="10"/>
    <x v="3054"/>
    <s v="2 week"/>
    <n v="32.299999999999997"/>
    <x v="0"/>
    <n v="59.3"/>
    <x v="3"/>
    <n v="18.8"/>
    <x v="5"/>
    <x v="892"/>
  </r>
  <r>
    <x v="3440"/>
    <x v="3"/>
    <x v="4"/>
    <x v="2"/>
    <x v="4"/>
    <n v="51"/>
    <x v="3055"/>
    <s v="8 week"/>
    <n v="22.8"/>
    <x v="3"/>
    <n v="81.099999999999994"/>
    <x v="4"/>
    <n v="40.799999999999997"/>
    <x v="0"/>
    <x v="162"/>
  </r>
  <r>
    <x v="3441"/>
    <x v="1"/>
    <x v="4"/>
    <x v="0"/>
    <x v="2"/>
    <n v="18"/>
    <x v="3056"/>
    <s v="3 week"/>
    <n v="27.3"/>
    <x v="1"/>
    <n v="88.5"/>
    <x v="4"/>
    <n v="111.7"/>
    <x v="4"/>
    <x v="267"/>
  </r>
  <r>
    <x v="3442"/>
    <x v="3"/>
    <x v="4"/>
    <x v="2"/>
    <x v="1"/>
    <n v="38"/>
    <x v="1301"/>
    <s v="6 week"/>
    <n v="25.7"/>
    <x v="1"/>
    <n v="65.599999999999994"/>
    <x v="1"/>
    <n v="25"/>
    <x v="5"/>
    <x v="1066"/>
  </r>
  <r>
    <x v="3443"/>
    <x v="2"/>
    <x v="1"/>
    <x v="2"/>
    <x v="4"/>
    <n v="35"/>
    <x v="3057"/>
    <s v="5 week"/>
    <n v="17.3"/>
    <x v="2"/>
    <n v="89.3"/>
    <x v="4"/>
    <n v="60.2"/>
    <x v="0"/>
    <x v="807"/>
  </r>
  <r>
    <x v="3444"/>
    <x v="4"/>
    <x v="1"/>
    <x v="2"/>
    <x v="2"/>
    <n v="50"/>
    <x v="3058"/>
    <s v="8 week"/>
    <n v="39.9"/>
    <x v="0"/>
    <n v="44.6"/>
    <x v="0"/>
    <n v="117.1"/>
    <x v="4"/>
    <x v="43"/>
  </r>
  <r>
    <x v="3445"/>
    <x v="1"/>
    <x v="1"/>
    <x v="0"/>
    <x v="2"/>
    <n v="49"/>
    <x v="3059"/>
    <s v="7 week"/>
    <n v="39.9"/>
    <x v="0"/>
    <n v="32.6"/>
    <x v="0"/>
    <n v="46.1"/>
    <x v="0"/>
    <x v="392"/>
  </r>
  <r>
    <x v="3446"/>
    <x v="2"/>
    <x v="0"/>
    <x v="0"/>
    <x v="0"/>
    <n v="58"/>
    <x v="3060"/>
    <s v="9 week"/>
    <n v="35.200000000000003"/>
    <x v="0"/>
    <n v="69.5"/>
    <x v="1"/>
    <n v="80.5"/>
    <x v="2"/>
    <x v="326"/>
  </r>
  <r>
    <x v="3447"/>
    <x v="1"/>
    <x v="0"/>
    <x v="2"/>
    <x v="2"/>
    <n v="43"/>
    <x v="3061"/>
    <s v="7 week"/>
    <n v="18.7"/>
    <x v="2"/>
    <n v="37.200000000000003"/>
    <x v="0"/>
    <n v="132.4"/>
    <x v="1"/>
    <x v="292"/>
  </r>
  <r>
    <x v="3448"/>
    <x v="2"/>
    <x v="3"/>
    <x v="0"/>
    <x v="0"/>
    <n v="25"/>
    <x v="3062"/>
    <s v="4 week"/>
    <n v="29.9"/>
    <x v="4"/>
    <n v="42.9"/>
    <x v="0"/>
    <n v="14.5"/>
    <x v="5"/>
    <x v="1148"/>
  </r>
  <r>
    <x v="3449"/>
    <x v="4"/>
    <x v="4"/>
    <x v="0"/>
    <x v="4"/>
    <n v="18"/>
    <x v="3063"/>
    <s v="3 week"/>
    <n v="30.6"/>
    <x v="4"/>
    <n v="40.5"/>
    <x v="0"/>
    <n v="173.2"/>
    <x v="3"/>
    <x v="369"/>
  </r>
  <r>
    <x v="3450"/>
    <x v="4"/>
    <x v="4"/>
    <x v="1"/>
    <x v="0"/>
    <n v="32"/>
    <x v="3064"/>
    <s v="5 week"/>
    <n v="27"/>
    <x v="1"/>
    <n v="88.6"/>
    <x v="4"/>
    <n v="89.4"/>
    <x v="2"/>
    <x v="23"/>
  </r>
  <r>
    <x v="3451"/>
    <x v="2"/>
    <x v="4"/>
    <x v="1"/>
    <x v="0"/>
    <n v="21"/>
    <x v="3065"/>
    <s v="3 week"/>
    <n v="37.6"/>
    <x v="0"/>
    <n v="83.1"/>
    <x v="4"/>
    <n v="65"/>
    <x v="0"/>
    <x v="994"/>
  </r>
  <r>
    <x v="3452"/>
    <x v="0"/>
    <x v="4"/>
    <x v="2"/>
    <x v="1"/>
    <n v="49"/>
    <x v="3066"/>
    <s v="7 week"/>
    <n v="19.7"/>
    <x v="2"/>
    <n v="80.5"/>
    <x v="4"/>
    <n v="64.599999999999994"/>
    <x v="0"/>
    <x v="313"/>
  </r>
  <r>
    <x v="3453"/>
    <x v="1"/>
    <x v="0"/>
    <x v="1"/>
    <x v="1"/>
    <n v="22"/>
    <x v="3067"/>
    <s v="4 week"/>
    <n v="29"/>
    <x v="4"/>
    <n v="80.099999999999994"/>
    <x v="4"/>
    <n v="140.30000000000001"/>
    <x v="1"/>
    <x v="473"/>
  </r>
  <r>
    <x v="3454"/>
    <x v="2"/>
    <x v="1"/>
    <x v="2"/>
    <x v="0"/>
    <n v="26"/>
    <x v="614"/>
    <s v="4 week"/>
    <n v="22.2"/>
    <x v="3"/>
    <n v="55.6"/>
    <x v="3"/>
    <n v="161.19999999999999"/>
    <x v="3"/>
    <x v="350"/>
  </r>
  <r>
    <x v="3455"/>
    <x v="3"/>
    <x v="1"/>
    <x v="0"/>
    <x v="2"/>
    <n v="25"/>
    <x v="2870"/>
    <s v="4 week"/>
    <n v="38"/>
    <x v="0"/>
    <n v="78.3"/>
    <x v="1"/>
    <n v="152.69999999999999"/>
    <x v="1"/>
    <x v="91"/>
  </r>
  <r>
    <x v="3456"/>
    <x v="4"/>
    <x v="2"/>
    <x v="1"/>
    <x v="1"/>
    <n v="10"/>
    <x v="3027"/>
    <s v="2 week"/>
    <n v="22.7"/>
    <x v="3"/>
    <n v="67.7"/>
    <x v="1"/>
    <n v="187.4"/>
    <x v="3"/>
    <x v="1149"/>
  </r>
  <r>
    <x v="3457"/>
    <x v="2"/>
    <x v="4"/>
    <x v="2"/>
    <x v="1"/>
    <n v="40"/>
    <x v="1245"/>
    <s v="6 week"/>
    <n v="18.899999999999999"/>
    <x v="2"/>
    <n v="62.6"/>
    <x v="3"/>
    <n v="96.7"/>
    <x v="2"/>
    <x v="257"/>
  </r>
  <r>
    <x v="3458"/>
    <x v="3"/>
    <x v="4"/>
    <x v="1"/>
    <x v="4"/>
    <n v="36"/>
    <x v="3068"/>
    <s v="6 week"/>
    <n v="33.9"/>
    <x v="0"/>
    <n v="72.900000000000006"/>
    <x v="1"/>
    <n v="124.7"/>
    <x v="4"/>
    <x v="304"/>
  </r>
  <r>
    <x v="3459"/>
    <x v="2"/>
    <x v="1"/>
    <x v="1"/>
    <x v="4"/>
    <n v="22"/>
    <x v="3069"/>
    <s v="4 week"/>
    <n v="37.700000000000003"/>
    <x v="0"/>
    <n v="80.099999999999994"/>
    <x v="4"/>
    <n v="189.9"/>
    <x v="3"/>
    <x v="753"/>
  </r>
  <r>
    <x v="3460"/>
    <x v="4"/>
    <x v="4"/>
    <x v="2"/>
    <x v="2"/>
    <n v="52"/>
    <x v="3070"/>
    <s v="8 week"/>
    <n v="39.1"/>
    <x v="0"/>
    <n v="48.2"/>
    <x v="2"/>
    <n v="118.7"/>
    <x v="4"/>
    <x v="53"/>
  </r>
  <r>
    <x v="3461"/>
    <x v="3"/>
    <x v="1"/>
    <x v="2"/>
    <x v="1"/>
    <n v="8"/>
    <x v="3071"/>
    <s v="2 week"/>
    <n v="17.2"/>
    <x v="2"/>
    <n v="48.7"/>
    <x v="2"/>
    <n v="188.9"/>
    <x v="3"/>
    <x v="862"/>
  </r>
  <r>
    <x v="3462"/>
    <x v="0"/>
    <x v="2"/>
    <x v="0"/>
    <x v="4"/>
    <n v="30"/>
    <x v="1812"/>
    <s v="5 week"/>
    <n v="21.9"/>
    <x v="3"/>
    <n v="47.9"/>
    <x v="2"/>
    <n v="101.7"/>
    <x v="4"/>
    <x v="209"/>
  </r>
  <r>
    <x v="3463"/>
    <x v="2"/>
    <x v="4"/>
    <x v="2"/>
    <x v="2"/>
    <n v="18"/>
    <x v="3072"/>
    <s v="3 week"/>
    <n v="23.6"/>
    <x v="3"/>
    <n v="41.9"/>
    <x v="0"/>
    <n v="131.19999999999999"/>
    <x v="1"/>
    <x v="283"/>
  </r>
  <r>
    <x v="3464"/>
    <x v="3"/>
    <x v="4"/>
    <x v="2"/>
    <x v="6"/>
    <n v="17"/>
    <x v="3073"/>
    <s v="3 week"/>
    <n v="26.7"/>
    <x v="1"/>
    <n v="77.8"/>
    <x v="1"/>
    <n v="159.9"/>
    <x v="1"/>
    <x v="1150"/>
  </r>
  <r>
    <x v="3465"/>
    <x v="4"/>
    <x v="1"/>
    <x v="0"/>
    <x v="4"/>
    <n v="5"/>
    <x v="3074"/>
    <s v="1 week"/>
    <n v="21.9"/>
    <x v="3"/>
    <n v="37.200000000000003"/>
    <x v="0"/>
    <n v="39.200000000000003"/>
    <x v="5"/>
    <x v="1151"/>
  </r>
  <r>
    <x v="3466"/>
    <x v="2"/>
    <x v="3"/>
    <x v="2"/>
    <x v="2"/>
    <n v="48"/>
    <x v="247"/>
    <s v="7 week"/>
    <n v="17.100000000000001"/>
    <x v="2"/>
    <n v="46.7"/>
    <x v="2"/>
    <n v="99.5"/>
    <x v="2"/>
    <x v="176"/>
  </r>
  <r>
    <x v="3467"/>
    <x v="3"/>
    <x v="1"/>
    <x v="2"/>
    <x v="5"/>
    <n v="15"/>
    <x v="3075"/>
    <s v="3 week"/>
    <n v="16"/>
    <x v="2"/>
    <n v="61.6"/>
    <x v="3"/>
    <n v="37.9"/>
    <x v="5"/>
    <x v="189"/>
  </r>
  <r>
    <x v="3468"/>
    <x v="1"/>
    <x v="3"/>
    <x v="2"/>
    <x v="4"/>
    <n v="60"/>
    <x v="3076"/>
    <s v="9 week"/>
    <n v="29.6"/>
    <x v="4"/>
    <n v="40.299999999999997"/>
    <x v="0"/>
    <n v="190.5"/>
    <x v="3"/>
    <x v="385"/>
  </r>
  <r>
    <x v="3469"/>
    <x v="4"/>
    <x v="1"/>
    <x v="2"/>
    <x v="2"/>
    <n v="15"/>
    <x v="3077"/>
    <s v="3 week"/>
    <n v="16.8"/>
    <x v="2"/>
    <n v="52.6"/>
    <x v="2"/>
    <n v="12.4"/>
    <x v="5"/>
    <x v="1085"/>
  </r>
  <r>
    <x v="3470"/>
    <x v="0"/>
    <x v="3"/>
    <x v="2"/>
    <x v="0"/>
    <n v="20"/>
    <x v="3078"/>
    <s v="3 week"/>
    <n v="18.3"/>
    <x v="2"/>
    <n v="38.1"/>
    <x v="0"/>
    <n v="184"/>
    <x v="3"/>
    <x v="196"/>
  </r>
  <r>
    <x v="3471"/>
    <x v="0"/>
    <x v="1"/>
    <x v="0"/>
    <x v="1"/>
    <n v="33"/>
    <x v="3079"/>
    <s v="5 week"/>
    <n v="17.5"/>
    <x v="2"/>
    <n v="37.299999999999997"/>
    <x v="0"/>
    <n v="75.3"/>
    <x v="2"/>
    <x v="388"/>
  </r>
  <r>
    <x v="3472"/>
    <x v="1"/>
    <x v="4"/>
    <x v="1"/>
    <x v="1"/>
    <n v="60"/>
    <x v="3080"/>
    <s v="9 week"/>
    <n v="19.899999999999999"/>
    <x v="2"/>
    <n v="87.3"/>
    <x v="4"/>
    <n v="99.3"/>
    <x v="2"/>
    <x v="32"/>
  </r>
  <r>
    <x v="3473"/>
    <x v="2"/>
    <x v="4"/>
    <x v="0"/>
    <x v="1"/>
    <n v="2"/>
    <x v="3081"/>
    <s v="1 week"/>
    <n v="16.100000000000001"/>
    <x v="2"/>
    <n v="31.7"/>
    <x v="0"/>
    <n v="33.799999999999997"/>
    <x v="5"/>
    <x v="1152"/>
  </r>
  <r>
    <x v="3474"/>
    <x v="0"/>
    <x v="4"/>
    <x v="0"/>
    <x v="0"/>
    <n v="55"/>
    <x v="3082"/>
    <s v="8 week"/>
    <n v="20.6"/>
    <x v="3"/>
    <n v="46.3"/>
    <x v="2"/>
    <n v="156.80000000000001"/>
    <x v="1"/>
    <x v="313"/>
  </r>
  <r>
    <x v="3475"/>
    <x v="4"/>
    <x v="1"/>
    <x v="0"/>
    <x v="2"/>
    <n v="6"/>
    <x v="3083"/>
    <s v="1 week"/>
    <n v="29.6"/>
    <x v="4"/>
    <n v="77.8"/>
    <x v="1"/>
    <n v="135.1"/>
    <x v="1"/>
    <x v="1132"/>
  </r>
  <r>
    <x v="3476"/>
    <x v="1"/>
    <x v="3"/>
    <x v="0"/>
    <x v="0"/>
    <n v="60"/>
    <x v="1881"/>
    <s v="9 week"/>
    <n v="37.299999999999997"/>
    <x v="0"/>
    <n v="69.400000000000006"/>
    <x v="1"/>
    <n v="141.1"/>
    <x v="1"/>
    <x v="432"/>
  </r>
  <r>
    <x v="3477"/>
    <x v="3"/>
    <x v="2"/>
    <x v="2"/>
    <x v="4"/>
    <n v="1"/>
    <x v="782"/>
    <s v="1 week"/>
    <n v="33.6"/>
    <x v="0"/>
    <n v="72.400000000000006"/>
    <x v="1"/>
    <n v="89.4"/>
    <x v="2"/>
    <x v="1153"/>
  </r>
  <r>
    <x v="3478"/>
    <x v="1"/>
    <x v="0"/>
    <x v="0"/>
    <x v="1"/>
    <n v="38"/>
    <x v="3006"/>
    <s v="6 week"/>
    <n v="30.3"/>
    <x v="4"/>
    <n v="62.7"/>
    <x v="3"/>
    <n v="188.2"/>
    <x v="3"/>
    <x v="511"/>
  </r>
  <r>
    <x v="3479"/>
    <x v="0"/>
    <x v="0"/>
    <x v="2"/>
    <x v="2"/>
    <n v="45"/>
    <x v="3084"/>
    <s v="7 week"/>
    <n v="18.899999999999999"/>
    <x v="2"/>
    <n v="74.900000000000006"/>
    <x v="1"/>
    <n v="12"/>
    <x v="5"/>
    <x v="322"/>
  </r>
  <r>
    <x v="3480"/>
    <x v="4"/>
    <x v="1"/>
    <x v="1"/>
    <x v="0"/>
    <n v="37"/>
    <x v="3085"/>
    <s v="6 week"/>
    <n v="19"/>
    <x v="2"/>
    <n v="66.7"/>
    <x v="1"/>
    <n v="155.6"/>
    <x v="1"/>
    <x v="603"/>
  </r>
  <r>
    <x v="3481"/>
    <x v="0"/>
    <x v="4"/>
    <x v="0"/>
    <x v="1"/>
    <n v="22"/>
    <x v="3086"/>
    <s v="4 week"/>
    <n v="19.7"/>
    <x v="2"/>
    <n v="52.2"/>
    <x v="2"/>
    <n v="197.8"/>
    <x v="3"/>
    <x v="542"/>
  </r>
  <r>
    <x v="3482"/>
    <x v="3"/>
    <x v="4"/>
    <x v="1"/>
    <x v="2"/>
    <n v="28"/>
    <x v="3087"/>
    <s v="4 week"/>
    <n v="32.200000000000003"/>
    <x v="0"/>
    <n v="48.5"/>
    <x v="2"/>
    <n v="101.6"/>
    <x v="4"/>
    <x v="267"/>
  </r>
  <r>
    <x v="3483"/>
    <x v="3"/>
    <x v="4"/>
    <x v="1"/>
    <x v="5"/>
    <n v="45"/>
    <x v="3088"/>
    <s v="7 week"/>
    <n v="28"/>
    <x v="4"/>
    <n v="88.7"/>
    <x v="4"/>
    <n v="57.6"/>
    <x v="0"/>
    <x v="467"/>
  </r>
  <r>
    <x v="3484"/>
    <x v="3"/>
    <x v="2"/>
    <x v="0"/>
    <x v="6"/>
    <n v="50"/>
    <x v="2609"/>
    <s v="8 week"/>
    <n v="22.9"/>
    <x v="3"/>
    <n v="49.8"/>
    <x v="2"/>
    <n v="188.2"/>
    <x v="3"/>
    <x v="78"/>
  </r>
  <r>
    <x v="3485"/>
    <x v="2"/>
    <x v="1"/>
    <x v="2"/>
    <x v="3"/>
    <n v="32"/>
    <x v="2596"/>
    <s v="5 week"/>
    <n v="38.200000000000003"/>
    <x v="0"/>
    <n v="66.900000000000006"/>
    <x v="1"/>
    <n v="93.9"/>
    <x v="2"/>
    <x v="80"/>
  </r>
  <r>
    <x v="3486"/>
    <x v="0"/>
    <x v="2"/>
    <x v="0"/>
    <x v="6"/>
    <n v="8"/>
    <x v="3089"/>
    <s v="2 week"/>
    <n v="17.5"/>
    <x v="2"/>
    <n v="69.900000000000006"/>
    <x v="1"/>
    <n v="176.8"/>
    <x v="3"/>
    <x v="1154"/>
  </r>
  <r>
    <x v="3487"/>
    <x v="0"/>
    <x v="1"/>
    <x v="0"/>
    <x v="5"/>
    <n v="8"/>
    <x v="3090"/>
    <s v="2 week"/>
    <n v="25.4"/>
    <x v="1"/>
    <n v="33.6"/>
    <x v="0"/>
    <n v="74.099999999999994"/>
    <x v="2"/>
    <x v="1155"/>
  </r>
  <r>
    <x v="3488"/>
    <x v="3"/>
    <x v="1"/>
    <x v="2"/>
    <x v="2"/>
    <n v="47"/>
    <x v="3091"/>
    <s v="7 week"/>
    <n v="24.3"/>
    <x v="1"/>
    <n v="55"/>
    <x v="2"/>
    <n v="98.5"/>
    <x v="2"/>
    <x v="216"/>
  </r>
  <r>
    <x v="3489"/>
    <x v="0"/>
    <x v="2"/>
    <x v="0"/>
    <x v="1"/>
    <n v="51"/>
    <x v="3092"/>
    <s v="8 week"/>
    <n v="29.4"/>
    <x v="4"/>
    <n v="73"/>
    <x v="1"/>
    <n v="127.4"/>
    <x v="4"/>
    <x v="143"/>
  </r>
  <r>
    <x v="3490"/>
    <x v="4"/>
    <x v="4"/>
    <x v="2"/>
    <x v="1"/>
    <n v="11"/>
    <x v="166"/>
    <s v="2 week"/>
    <n v="15.7"/>
    <x v="2"/>
    <n v="86"/>
    <x v="4"/>
    <n v="170.1"/>
    <x v="3"/>
    <x v="1156"/>
  </r>
  <r>
    <x v="3491"/>
    <x v="0"/>
    <x v="2"/>
    <x v="1"/>
    <x v="6"/>
    <n v="22"/>
    <x v="3001"/>
    <s v="4 week"/>
    <n v="38"/>
    <x v="0"/>
    <n v="42.8"/>
    <x v="0"/>
    <n v="35.299999999999997"/>
    <x v="5"/>
    <x v="401"/>
  </r>
  <r>
    <x v="3492"/>
    <x v="2"/>
    <x v="2"/>
    <x v="1"/>
    <x v="0"/>
    <n v="2"/>
    <x v="3093"/>
    <s v="1 week"/>
    <n v="31.5"/>
    <x v="4"/>
    <n v="79.400000000000006"/>
    <x v="1"/>
    <n v="118.2"/>
    <x v="4"/>
    <x v="1157"/>
  </r>
  <r>
    <x v="3493"/>
    <x v="2"/>
    <x v="2"/>
    <x v="2"/>
    <x v="1"/>
    <n v="24"/>
    <x v="3094"/>
    <s v="4 week"/>
    <n v="39.299999999999997"/>
    <x v="0"/>
    <n v="58.6"/>
    <x v="3"/>
    <n v="157.69999999999999"/>
    <x v="1"/>
    <x v="510"/>
  </r>
  <r>
    <x v="3494"/>
    <x v="0"/>
    <x v="0"/>
    <x v="2"/>
    <x v="2"/>
    <n v="17"/>
    <x v="2153"/>
    <s v="3 week"/>
    <n v="22.7"/>
    <x v="3"/>
    <n v="78.400000000000006"/>
    <x v="1"/>
    <n v="54.1"/>
    <x v="0"/>
    <x v="968"/>
  </r>
  <r>
    <x v="3495"/>
    <x v="4"/>
    <x v="4"/>
    <x v="1"/>
    <x v="0"/>
    <n v="40"/>
    <x v="3095"/>
    <s v="6 week"/>
    <n v="24.8"/>
    <x v="1"/>
    <n v="80"/>
    <x v="1"/>
    <n v="141.1"/>
    <x v="1"/>
    <x v="66"/>
  </r>
  <r>
    <x v="3496"/>
    <x v="0"/>
    <x v="2"/>
    <x v="2"/>
    <x v="0"/>
    <n v="57"/>
    <x v="3096"/>
    <s v="9 week"/>
    <n v="36.200000000000003"/>
    <x v="0"/>
    <n v="83.5"/>
    <x v="4"/>
    <n v="137.19999999999999"/>
    <x v="1"/>
    <x v="211"/>
  </r>
  <r>
    <x v="3497"/>
    <x v="2"/>
    <x v="4"/>
    <x v="0"/>
    <x v="7"/>
    <n v="36"/>
    <x v="3097"/>
    <s v="6 week"/>
    <n v="36.299999999999997"/>
    <x v="0"/>
    <n v="34.700000000000003"/>
    <x v="0"/>
    <n v="196.5"/>
    <x v="3"/>
    <x v="8"/>
  </r>
  <r>
    <x v="3498"/>
    <x v="4"/>
    <x v="0"/>
    <x v="0"/>
    <x v="5"/>
    <n v="38"/>
    <x v="3098"/>
    <s v="6 week"/>
    <n v="31.5"/>
    <x v="4"/>
    <n v="59.3"/>
    <x v="3"/>
    <n v="197.6"/>
    <x v="3"/>
    <x v="219"/>
  </r>
  <r>
    <x v="3499"/>
    <x v="4"/>
    <x v="4"/>
    <x v="1"/>
    <x v="5"/>
    <n v="14"/>
    <x v="947"/>
    <s v="2 week"/>
    <n v="38.700000000000003"/>
    <x v="0"/>
    <n v="35.799999999999997"/>
    <x v="0"/>
    <n v="60.7"/>
    <x v="0"/>
    <x v="1158"/>
  </r>
  <r>
    <x v="3500"/>
    <x v="0"/>
    <x v="0"/>
    <x v="2"/>
    <x v="0"/>
    <n v="12"/>
    <x v="1661"/>
    <s v="2 week"/>
    <n v="28.8"/>
    <x v="4"/>
    <n v="52.3"/>
    <x v="2"/>
    <n v="178.9"/>
    <x v="3"/>
    <x v="44"/>
  </r>
  <r>
    <x v="3501"/>
    <x v="4"/>
    <x v="3"/>
    <x v="2"/>
    <x v="2"/>
    <n v="8"/>
    <x v="3099"/>
    <s v="2 week"/>
    <n v="33.299999999999997"/>
    <x v="0"/>
    <n v="57.8"/>
    <x v="3"/>
    <n v="159.80000000000001"/>
    <x v="1"/>
    <x v="1159"/>
  </r>
  <r>
    <x v="3502"/>
    <x v="4"/>
    <x v="1"/>
    <x v="2"/>
    <x v="0"/>
    <n v="52"/>
    <x v="3100"/>
    <s v="8 week"/>
    <n v="25.7"/>
    <x v="1"/>
    <n v="79.3"/>
    <x v="1"/>
    <n v="10.8"/>
    <x v="5"/>
    <x v="428"/>
  </r>
  <r>
    <x v="3503"/>
    <x v="0"/>
    <x v="3"/>
    <x v="2"/>
    <x v="1"/>
    <n v="17"/>
    <x v="3101"/>
    <s v="3 week"/>
    <n v="20.8"/>
    <x v="3"/>
    <n v="84.6"/>
    <x v="4"/>
    <n v="152.5"/>
    <x v="1"/>
    <x v="1020"/>
  </r>
  <r>
    <x v="3504"/>
    <x v="3"/>
    <x v="3"/>
    <x v="1"/>
    <x v="4"/>
    <n v="60"/>
    <x v="3102"/>
    <s v="9 week"/>
    <n v="17.8"/>
    <x v="2"/>
    <n v="50"/>
    <x v="2"/>
    <n v="199.5"/>
    <x v="3"/>
    <x v="41"/>
  </r>
  <r>
    <x v="3505"/>
    <x v="4"/>
    <x v="0"/>
    <x v="1"/>
    <x v="0"/>
    <n v="38"/>
    <x v="3103"/>
    <s v="6 week"/>
    <n v="27"/>
    <x v="1"/>
    <n v="40.5"/>
    <x v="0"/>
    <n v="51.8"/>
    <x v="0"/>
    <x v="480"/>
  </r>
  <r>
    <x v="3506"/>
    <x v="4"/>
    <x v="4"/>
    <x v="0"/>
    <x v="2"/>
    <n v="14"/>
    <x v="3104"/>
    <s v="2 week"/>
    <n v="19.600000000000001"/>
    <x v="2"/>
    <n v="88.4"/>
    <x v="4"/>
    <n v="159"/>
    <x v="1"/>
    <x v="1160"/>
  </r>
  <r>
    <x v="3507"/>
    <x v="2"/>
    <x v="3"/>
    <x v="1"/>
    <x v="4"/>
    <n v="6"/>
    <x v="3105"/>
    <s v="1 week"/>
    <n v="24.9"/>
    <x v="1"/>
    <n v="89.9"/>
    <x v="4"/>
    <n v="51.1"/>
    <x v="0"/>
    <x v="1161"/>
  </r>
  <r>
    <x v="3508"/>
    <x v="2"/>
    <x v="4"/>
    <x v="0"/>
    <x v="0"/>
    <n v="7"/>
    <x v="3106"/>
    <s v="1 week"/>
    <n v="36.799999999999997"/>
    <x v="0"/>
    <n v="33.4"/>
    <x v="0"/>
    <n v="102.9"/>
    <x v="4"/>
    <x v="1162"/>
  </r>
  <r>
    <x v="3509"/>
    <x v="4"/>
    <x v="2"/>
    <x v="1"/>
    <x v="4"/>
    <n v="28"/>
    <x v="3107"/>
    <s v="4 week"/>
    <n v="23.7"/>
    <x v="3"/>
    <n v="38.4"/>
    <x v="0"/>
    <n v="150"/>
    <x v="1"/>
    <x v="282"/>
  </r>
  <r>
    <x v="3510"/>
    <x v="3"/>
    <x v="0"/>
    <x v="1"/>
    <x v="3"/>
    <n v="6"/>
    <x v="3108"/>
    <s v="1 week"/>
    <n v="16.5"/>
    <x v="2"/>
    <n v="31.3"/>
    <x v="0"/>
    <n v="127.8"/>
    <x v="4"/>
    <x v="971"/>
  </r>
  <r>
    <x v="3511"/>
    <x v="2"/>
    <x v="4"/>
    <x v="0"/>
    <x v="6"/>
    <n v="45"/>
    <x v="3109"/>
    <s v="7 week"/>
    <n v="38.700000000000003"/>
    <x v="0"/>
    <n v="86.8"/>
    <x v="4"/>
    <n v="149.5"/>
    <x v="1"/>
    <x v="598"/>
  </r>
  <r>
    <x v="3512"/>
    <x v="2"/>
    <x v="4"/>
    <x v="1"/>
    <x v="0"/>
    <n v="24"/>
    <x v="3110"/>
    <s v="4 week"/>
    <n v="35.200000000000003"/>
    <x v="0"/>
    <n v="49"/>
    <x v="2"/>
    <n v="87.9"/>
    <x v="2"/>
    <x v="402"/>
  </r>
  <r>
    <x v="3513"/>
    <x v="2"/>
    <x v="0"/>
    <x v="2"/>
    <x v="3"/>
    <n v="1"/>
    <x v="3111"/>
    <s v="1 week"/>
    <n v="39.9"/>
    <x v="0"/>
    <n v="40.9"/>
    <x v="0"/>
    <n v="195.4"/>
    <x v="3"/>
    <x v="1163"/>
  </r>
  <r>
    <x v="3514"/>
    <x v="1"/>
    <x v="4"/>
    <x v="2"/>
    <x v="3"/>
    <n v="31"/>
    <x v="3112"/>
    <s v="5 week"/>
    <n v="36"/>
    <x v="0"/>
    <n v="33.9"/>
    <x v="0"/>
    <n v="100.5"/>
    <x v="4"/>
    <x v="592"/>
  </r>
  <r>
    <x v="3515"/>
    <x v="3"/>
    <x v="3"/>
    <x v="0"/>
    <x v="6"/>
    <n v="58"/>
    <x v="3113"/>
    <s v="9 week"/>
    <n v="20"/>
    <x v="3"/>
    <n v="85.4"/>
    <x v="4"/>
    <n v="42.6"/>
    <x v="0"/>
    <x v="423"/>
  </r>
  <r>
    <x v="3516"/>
    <x v="4"/>
    <x v="2"/>
    <x v="2"/>
    <x v="0"/>
    <n v="48"/>
    <x v="191"/>
    <s v="7 week"/>
    <n v="32"/>
    <x v="0"/>
    <n v="49.7"/>
    <x v="2"/>
    <n v="101.5"/>
    <x v="4"/>
    <x v="453"/>
  </r>
  <r>
    <x v="3517"/>
    <x v="3"/>
    <x v="2"/>
    <x v="1"/>
    <x v="2"/>
    <n v="5"/>
    <x v="3114"/>
    <s v="1 week"/>
    <n v="15"/>
    <x v="2"/>
    <n v="57.6"/>
    <x v="3"/>
    <n v="142.19999999999999"/>
    <x v="1"/>
    <x v="1164"/>
  </r>
  <r>
    <x v="3518"/>
    <x v="1"/>
    <x v="0"/>
    <x v="1"/>
    <x v="2"/>
    <n v="36"/>
    <x v="3115"/>
    <s v="6 week"/>
    <n v="17.7"/>
    <x v="2"/>
    <n v="76.099999999999994"/>
    <x v="1"/>
    <n v="78.599999999999994"/>
    <x v="2"/>
    <x v="175"/>
  </r>
  <r>
    <x v="3519"/>
    <x v="4"/>
    <x v="0"/>
    <x v="2"/>
    <x v="1"/>
    <n v="33"/>
    <x v="3116"/>
    <s v="5 week"/>
    <n v="17.899999999999999"/>
    <x v="2"/>
    <n v="74.400000000000006"/>
    <x v="1"/>
    <n v="59.4"/>
    <x v="0"/>
    <x v="261"/>
  </r>
  <r>
    <x v="3520"/>
    <x v="0"/>
    <x v="1"/>
    <x v="2"/>
    <x v="2"/>
    <n v="1"/>
    <x v="3117"/>
    <s v="1 week"/>
    <n v="34.700000000000003"/>
    <x v="0"/>
    <n v="76.400000000000006"/>
    <x v="1"/>
    <n v="134.6"/>
    <x v="1"/>
    <x v="1165"/>
  </r>
  <r>
    <x v="3521"/>
    <x v="3"/>
    <x v="2"/>
    <x v="2"/>
    <x v="1"/>
    <n v="58"/>
    <x v="3118"/>
    <s v="9 week"/>
    <n v="22.9"/>
    <x v="3"/>
    <n v="41.8"/>
    <x v="0"/>
    <n v="146.30000000000001"/>
    <x v="1"/>
    <x v="445"/>
  </r>
  <r>
    <x v="3522"/>
    <x v="1"/>
    <x v="4"/>
    <x v="2"/>
    <x v="1"/>
    <n v="17"/>
    <x v="3119"/>
    <s v="3 week"/>
    <n v="18.600000000000001"/>
    <x v="2"/>
    <n v="60.7"/>
    <x v="3"/>
    <n v="11.6"/>
    <x v="5"/>
    <x v="449"/>
  </r>
  <r>
    <x v="3523"/>
    <x v="4"/>
    <x v="0"/>
    <x v="0"/>
    <x v="1"/>
    <n v="31"/>
    <x v="3120"/>
    <s v="5 week"/>
    <n v="34.700000000000003"/>
    <x v="0"/>
    <n v="46.3"/>
    <x v="2"/>
    <n v="147.30000000000001"/>
    <x v="1"/>
    <x v="200"/>
  </r>
  <r>
    <x v="3524"/>
    <x v="0"/>
    <x v="4"/>
    <x v="1"/>
    <x v="1"/>
    <n v="13"/>
    <x v="3121"/>
    <s v="2 week"/>
    <n v="35.5"/>
    <x v="0"/>
    <n v="66.8"/>
    <x v="1"/>
    <n v="111.7"/>
    <x v="4"/>
    <x v="1166"/>
  </r>
  <r>
    <x v="3525"/>
    <x v="2"/>
    <x v="0"/>
    <x v="1"/>
    <x v="3"/>
    <n v="16"/>
    <x v="3122"/>
    <s v="3 week"/>
    <n v="28.5"/>
    <x v="4"/>
    <n v="40.6"/>
    <x v="0"/>
    <n v="104.1"/>
    <x v="4"/>
    <x v="1167"/>
  </r>
  <r>
    <x v="3526"/>
    <x v="0"/>
    <x v="2"/>
    <x v="1"/>
    <x v="4"/>
    <n v="14"/>
    <x v="3123"/>
    <s v="2 week"/>
    <n v="35.799999999999997"/>
    <x v="0"/>
    <n v="34.700000000000003"/>
    <x v="0"/>
    <n v="107.5"/>
    <x v="4"/>
    <x v="1168"/>
  </r>
  <r>
    <x v="3527"/>
    <x v="3"/>
    <x v="2"/>
    <x v="0"/>
    <x v="0"/>
    <n v="53"/>
    <x v="3124"/>
    <s v="8 week"/>
    <n v="15.9"/>
    <x v="2"/>
    <n v="49.7"/>
    <x v="2"/>
    <n v="142.80000000000001"/>
    <x v="1"/>
    <x v="279"/>
  </r>
  <r>
    <x v="3528"/>
    <x v="0"/>
    <x v="4"/>
    <x v="0"/>
    <x v="1"/>
    <n v="49"/>
    <x v="2026"/>
    <s v="7 week"/>
    <n v="24.8"/>
    <x v="1"/>
    <n v="38"/>
    <x v="0"/>
    <n v="152.6"/>
    <x v="1"/>
    <x v="124"/>
  </r>
  <r>
    <x v="3529"/>
    <x v="4"/>
    <x v="3"/>
    <x v="1"/>
    <x v="1"/>
    <n v="37"/>
    <x v="893"/>
    <s v="6 week"/>
    <n v="30.2"/>
    <x v="4"/>
    <n v="35.4"/>
    <x v="0"/>
    <n v="113.2"/>
    <x v="4"/>
    <x v="88"/>
  </r>
  <r>
    <x v="3530"/>
    <x v="3"/>
    <x v="1"/>
    <x v="0"/>
    <x v="5"/>
    <n v="18"/>
    <x v="3125"/>
    <s v="3 week"/>
    <n v="17.899999999999999"/>
    <x v="2"/>
    <n v="78.5"/>
    <x v="1"/>
    <n v="109.8"/>
    <x v="4"/>
    <x v="1017"/>
  </r>
  <r>
    <x v="3531"/>
    <x v="1"/>
    <x v="4"/>
    <x v="2"/>
    <x v="4"/>
    <n v="57"/>
    <x v="3126"/>
    <s v="9 week"/>
    <n v="19.8"/>
    <x v="2"/>
    <n v="70.400000000000006"/>
    <x v="1"/>
    <n v="20.399999999999999"/>
    <x v="5"/>
    <x v="236"/>
  </r>
  <r>
    <x v="3532"/>
    <x v="1"/>
    <x v="2"/>
    <x v="0"/>
    <x v="4"/>
    <n v="8"/>
    <x v="3036"/>
    <s v="2 week"/>
    <n v="25.8"/>
    <x v="1"/>
    <n v="52.3"/>
    <x v="2"/>
    <n v="132.19999999999999"/>
    <x v="1"/>
    <x v="1169"/>
  </r>
  <r>
    <x v="3533"/>
    <x v="0"/>
    <x v="3"/>
    <x v="1"/>
    <x v="0"/>
    <n v="4"/>
    <x v="599"/>
    <s v="1 week"/>
    <n v="15.9"/>
    <x v="2"/>
    <n v="44"/>
    <x v="0"/>
    <n v="163.5"/>
    <x v="3"/>
    <x v="1170"/>
  </r>
  <r>
    <x v="3534"/>
    <x v="3"/>
    <x v="2"/>
    <x v="1"/>
    <x v="7"/>
    <n v="50"/>
    <x v="3127"/>
    <s v="8 week"/>
    <n v="15.5"/>
    <x v="2"/>
    <n v="58.8"/>
    <x v="3"/>
    <n v="101.4"/>
    <x v="4"/>
    <x v="54"/>
  </r>
  <r>
    <x v="3535"/>
    <x v="3"/>
    <x v="0"/>
    <x v="0"/>
    <x v="1"/>
    <n v="10"/>
    <x v="3128"/>
    <s v="2 week"/>
    <n v="39.4"/>
    <x v="0"/>
    <n v="36.299999999999997"/>
    <x v="0"/>
    <n v="13.6"/>
    <x v="5"/>
    <x v="760"/>
  </r>
  <r>
    <x v="3536"/>
    <x v="2"/>
    <x v="4"/>
    <x v="1"/>
    <x v="1"/>
    <n v="33"/>
    <x v="3129"/>
    <s v="5 week"/>
    <n v="24.3"/>
    <x v="1"/>
    <n v="50.3"/>
    <x v="2"/>
    <n v="182.5"/>
    <x v="3"/>
    <x v="667"/>
  </r>
  <r>
    <x v="3537"/>
    <x v="4"/>
    <x v="0"/>
    <x v="0"/>
    <x v="4"/>
    <n v="54"/>
    <x v="414"/>
    <s v="8 week"/>
    <n v="24.8"/>
    <x v="1"/>
    <n v="34.5"/>
    <x v="0"/>
    <n v="65"/>
    <x v="0"/>
    <x v="493"/>
  </r>
  <r>
    <x v="3538"/>
    <x v="1"/>
    <x v="3"/>
    <x v="2"/>
    <x v="0"/>
    <n v="22"/>
    <x v="3130"/>
    <s v="4 week"/>
    <n v="31.6"/>
    <x v="4"/>
    <n v="56.3"/>
    <x v="3"/>
    <n v="176.3"/>
    <x v="3"/>
    <x v="573"/>
  </r>
  <r>
    <x v="3539"/>
    <x v="3"/>
    <x v="3"/>
    <x v="1"/>
    <x v="4"/>
    <n v="38"/>
    <x v="465"/>
    <s v="6 week"/>
    <n v="24.5"/>
    <x v="1"/>
    <n v="42.8"/>
    <x v="0"/>
    <n v="169.6"/>
    <x v="3"/>
    <x v="224"/>
  </r>
  <r>
    <x v="3540"/>
    <x v="2"/>
    <x v="0"/>
    <x v="0"/>
    <x v="1"/>
    <n v="20"/>
    <x v="2381"/>
    <s v="3 week"/>
    <n v="21.9"/>
    <x v="3"/>
    <n v="74.5"/>
    <x v="1"/>
    <n v="77.7"/>
    <x v="2"/>
    <x v="1019"/>
  </r>
  <r>
    <x v="3541"/>
    <x v="0"/>
    <x v="3"/>
    <x v="0"/>
    <x v="4"/>
    <n v="27"/>
    <x v="3131"/>
    <s v="4 week"/>
    <n v="25.6"/>
    <x v="1"/>
    <n v="53.4"/>
    <x v="2"/>
    <n v="118.9"/>
    <x v="4"/>
    <x v="1171"/>
  </r>
  <r>
    <x v="3542"/>
    <x v="3"/>
    <x v="0"/>
    <x v="2"/>
    <x v="2"/>
    <n v="16"/>
    <x v="3132"/>
    <s v="3 week"/>
    <n v="23.9"/>
    <x v="3"/>
    <n v="54.8"/>
    <x v="2"/>
    <n v="16"/>
    <x v="5"/>
    <x v="1172"/>
  </r>
  <r>
    <x v="3543"/>
    <x v="3"/>
    <x v="0"/>
    <x v="1"/>
    <x v="1"/>
    <n v="6"/>
    <x v="3133"/>
    <s v="1 week"/>
    <n v="31.1"/>
    <x v="4"/>
    <n v="54.5"/>
    <x v="2"/>
    <n v="73.5"/>
    <x v="2"/>
    <x v="34"/>
  </r>
  <r>
    <x v="3544"/>
    <x v="3"/>
    <x v="0"/>
    <x v="1"/>
    <x v="2"/>
    <n v="15"/>
    <x v="3134"/>
    <s v="3 week"/>
    <n v="16.600000000000001"/>
    <x v="2"/>
    <n v="70.3"/>
    <x v="1"/>
    <n v="47.7"/>
    <x v="0"/>
    <x v="415"/>
  </r>
  <r>
    <x v="3545"/>
    <x v="2"/>
    <x v="3"/>
    <x v="1"/>
    <x v="4"/>
    <n v="1"/>
    <x v="3135"/>
    <s v="1 week"/>
    <n v="15.8"/>
    <x v="2"/>
    <n v="79.599999999999994"/>
    <x v="1"/>
    <n v="177.3"/>
    <x v="3"/>
    <x v="1173"/>
  </r>
  <r>
    <x v="3546"/>
    <x v="2"/>
    <x v="2"/>
    <x v="2"/>
    <x v="0"/>
    <n v="30"/>
    <x v="3136"/>
    <s v="5 week"/>
    <n v="26.7"/>
    <x v="1"/>
    <n v="65.3"/>
    <x v="1"/>
    <n v="134"/>
    <x v="1"/>
    <x v="752"/>
  </r>
  <r>
    <x v="3547"/>
    <x v="3"/>
    <x v="4"/>
    <x v="2"/>
    <x v="4"/>
    <n v="32"/>
    <x v="3137"/>
    <s v="5 week"/>
    <n v="26"/>
    <x v="1"/>
    <n v="37.700000000000003"/>
    <x v="0"/>
    <n v="136.6"/>
    <x v="1"/>
    <x v="655"/>
  </r>
  <r>
    <x v="3548"/>
    <x v="4"/>
    <x v="3"/>
    <x v="1"/>
    <x v="7"/>
    <n v="36"/>
    <x v="3138"/>
    <s v="6 week"/>
    <n v="17.8"/>
    <x v="2"/>
    <n v="34.6"/>
    <x v="0"/>
    <n v="11"/>
    <x v="5"/>
    <x v="735"/>
  </r>
  <r>
    <x v="3549"/>
    <x v="3"/>
    <x v="4"/>
    <x v="2"/>
    <x v="4"/>
    <n v="32"/>
    <x v="2237"/>
    <s v="5 week"/>
    <n v="31.1"/>
    <x v="4"/>
    <n v="79.7"/>
    <x v="1"/>
    <n v="52.9"/>
    <x v="0"/>
    <x v="84"/>
  </r>
  <r>
    <x v="3550"/>
    <x v="2"/>
    <x v="1"/>
    <x v="1"/>
    <x v="6"/>
    <n v="2"/>
    <x v="3139"/>
    <s v="1 week"/>
    <n v="37.4"/>
    <x v="0"/>
    <n v="78.7"/>
    <x v="1"/>
    <n v="25.6"/>
    <x v="5"/>
    <x v="1174"/>
  </r>
  <r>
    <x v="3551"/>
    <x v="3"/>
    <x v="1"/>
    <x v="0"/>
    <x v="0"/>
    <n v="13"/>
    <x v="3140"/>
    <s v="2 week"/>
    <n v="30.1"/>
    <x v="4"/>
    <n v="81.5"/>
    <x v="4"/>
    <n v="61.5"/>
    <x v="0"/>
    <x v="260"/>
  </r>
  <r>
    <x v="3552"/>
    <x v="1"/>
    <x v="0"/>
    <x v="0"/>
    <x v="4"/>
    <n v="60"/>
    <x v="3141"/>
    <s v="9 week"/>
    <n v="39.9"/>
    <x v="0"/>
    <n v="49.4"/>
    <x v="2"/>
    <n v="177.2"/>
    <x v="3"/>
    <x v="408"/>
  </r>
  <r>
    <x v="3553"/>
    <x v="4"/>
    <x v="0"/>
    <x v="1"/>
    <x v="2"/>
    <n v="10"/>
    <x v="3142"/>
    <s v="2 week"/>
    <n v="20.6"/>
    <x v="3"/>
    <n v="89.1"/>
    <x v="4"/>
    <n v="192.8"/>
    <x v="3"/>
    <x v="948"/>
  </r>
  <r>
    <x v="3554"/>
    <x v="4"/>
    <x v="1"/>
    <x v="1"/>
    <x v="0"/>
    <n v="4"/>
    <x v="3143"/>
    <s v="1 week"/>
    <n v="17.399999999999999"/>
    <x v="2"/>
    <n v="56.5"/>
    <x v="3"/>
    <n v="176.4"/>
    <x v="3"/>
    <x v="1078"/>
  </r>
  <r>
    <x v="3555"/>
    <x v="0"/>
    <x v="2"/>
    <x v="1"/>
    <x v="0"/>
    <n v="15"/>
    <x v="3144"/>
    <s v="3 week"/>
    <n v="27.8"/>
    <x v="1"/>
    <n v="33.799999999999997"/>
    <x v="0"/>
    <n v="197"/>
    <x v="3"/>
    <x v="52"/>
  </r>
  <r>
    <x v="3556"/>
    <x v="2"/>
    <x v="2"/>
    <x v="0"/>
    <x v="4"/>
    <n v="25"/>
    <x v="3145"/>
    <s v="4 week"/>
    <n v="17.5"/>
    <x v="2"/>
    <n v="54.1"/>
    <x v="2"/>
    <n v="23.1"/>
    <x v="5"/>
    <x v="938"/>
  </r>
  <r>
    <x v="3557"/>
    <x v="0"/>
    <x v="0"/>
    <x v="0"/>
    <x v="1"/>
    <n v="25"/>
    <x v="3146"/>
    <s v="4 week"/>
    <n v="18.899999999999999"/>
    <x v="2"/>
    <n v="67.099999999999994"/>
    <x v="1"/>
    <n v="191.9"/>
    <x v="3"/>
    <x v="895"/>
  </r>
  <r>
    <x v="3558"/>
    <x v="0"/>
    <x v="0"/>
    <x v="0"/>
    <x v="4"/>
    <n v="24"/>
    <x v="3147"/>
    <s v="4 week"/>
    <n v="35.799999999999997"/>
    <x v="0"/>
    <n v="82"/>
    <x v="4"/>
    <n v="90.5"/>
    <x v="2"/>
    <x v="906"/>
  </r>
  <r>
    <x v="3559"/>
    <x v="3"/>
    <x v="1"/>
    <x v="1"/>
    <x v="4"/>
    <n v="3"/>
    <x v="3148"/>
    <s v="1 week"/>
    <n v="33.299999999999997"/>
    <x v="0"/>
    <n v="56.3"/>
    <x v="3"/>
    <n v="109.9"/>
    <x v="4"/>
    <x v="1175"/>
  </r>
  <r>
    <x v="3560"/>
    <x v="1"/>
    <x v="3"/>
    <x v="1"/>
    <x v="0"/>
    <n v="40"/>
    <x v="3149"/>
    <s v="6 week"/>
    <n v="19"/>
    <x v="2"/>
    <n v="66.099999999999994"/>
    <x v="1"/>
    <n v="178.8"/>
    <x v="3"/>
    <x v="645"/>
  </r>
  <r>
    <x v="3561"/>
    <x v="0"/>
    <x v="4"/>
    <x v="1"/>
    <x v="4"/>
    <n v="1"/>
    <x v="3150"/>
    <s v="1 week"/>
    <n v="29.4"/>
    <x v="4"/>
    <n v="87.3"/>
    <x v="4"/>
    <n v="122.9"/>
    <x v="4"/>
    <x v="1176"/>
  </r>
  <r>
    <x v="3562"/>
    <x v="2"/>
    <x v="2"/>
    <x v="0"/>
    <x v="5"/>
    <n v="17"/>
    <x v="3151"/>
    <s v="3 week"/>
    <n v="24.1"/>
    <x v="1"/>
    <n v="39.1"/>
    <x v="0"/>
    <n v="149.1"/>
    <x v="1"/>
    <x v="1177"/>
  </r>
  <r>
    <x v="3563"/>
    <x v="2"/>
    <x v="1"/>
    <x v="2"/>
    <x v="0"/>
    <n v="42"/>
    <x v="3152"/>
    <s v="6 week"/>
    <n v="27.6"/>
    <x v="1"/>
    <n v="40.299999999999997"/>
    <x v="0"/>
    <n v="185.1"/>
    <x v="3"/>
    <x v="165"/>
  </r>
  <r>
    <x v="3564"/>
    <x v="0"/>
    <x v="1"/>
    <x v="1"/>
    <x v="1"/>
    <n v="19"/>
    <x v="1348"/>
    <s v="3 week"/>
    <n v="15.8"/>
    <x v="2"/>
    <n v="89.4"/>
    <x v="4"/>
    <n v="68.2"/>
    <x v="0"/>
    <x v="301"/>
  </r>
  <r>
    <x v="3565"/>
    <x v="3"/>
    <x v="3"/>
    <x v="0"/>
    <x v="3"/>
    <n v="25"/>
    <x v="3153"/>
    <s v="4 week"/>
    <n v="16.600000000000001"/>
    <x v="2"/>
    <n v="66"/>
    <x v="1"/>
    <n v="199.5"/>
    <x v="3"/>
    <x v="764"/>
  </r>
  <r>
    <x v="3566"/>
    <x v="1"/>
    <x v="1"/>
    <x v="0"/>
    <x v="0"/>
    <n v="23"/>
    <x v="3154"/>
    <s v="4 week"/>
    <n v="30.6"/>
    <x v="4"/>
    <n v="35.700000000000003"/>
    <x v="0"/>
    <n v="78.3"/>
    <x v="2"/>
    <x v="561"/>
  </r>
  <r>
    <x v="3567"/>
    <x v="1"/>
    <x v="3"/>
    <x v="1"/>
    <x v="3"/>
    <n v="9"/>
    <x v="1404"/>
    <s v="2 week"/>
    <n v="20.2"/>
    <x v="3"/>
    <n v="41"/>
    <x v="0"/>
    <n v="108"/>
    <x v="4"/>
    <x v="1178"/>
  </r>
  <r>
    <x v="3568"/>
    <x v="0"/>
    <x v="2"/>
    <x v="1"/>
    <x v="0"/>
    <n v="60"/>
    <x v="3155"/>
    <s v="9 week"/>
    <n v="35.700000000000003"/>
    <x v="0"/>
    <n v="65.5"/>
    <x v="1"/>
    <n v="141.5"/>
    <x v="1"/>
    <x v="489"/>
  </r>
  <r>
    <x v="3569"/>
    <x v="3"/>
    <x v="0"/>
    <x v="0"/>
    <x v="7"/>
    <n v="27"/>
    <x v="3156"/>
    <s v="4 week"/>
    <n v="28.1"/>
    <x v="4"/>
    <n v="48.7"/>
    <x v="2"/>
    <n v="191.9"/>
    <x v="3"/>
    <x v="528"/>
  </r>
  <r>
    <x v="3570"/>
    <x v="1"/>
    <x v="0"/>
    <x v="2"/>
    <x v="1"/>
    <n v="45"/>
    <x v="3157"/>
    <s v="7 week"/>
    <n v="23.9"/>
    <x v="3"/>
    <n v="58.5"/>
    <x v="3"/>
    <n v="170.8"/>
    <x v="3"/>
    <x v="145"/>
  </r>
  <r>
    <x v="3571"/>
    <x v="0"/>
    <x v="4"/>
    <x v="0"/>
    <x v="5"/>
    <n v="17"/>
    <x v="3158"/>
    <s v="3 week"/>
    <n v="27.3"/>
    <x v="1"/>
    <n v="35.9"/>
    <x v="0"/>
    <n v="195.2"/>
    <x v="3"/>
    <x v="38"/>
  </r>
  <r>
    <x v="3572"/>
    <x v="2"/>
    <x v="1"/>
    <x v="2"/>
    <x v="1"/>
    <n v="4"/>
    <x v="2396"/>
    <s v="1 week"/>
    <n v="20.3"/>
    <x v="3"/>
    <n v="34.9"/>
    <x v="0"/>
    <n v="51"/>
    <x v="0"/>
    <x v="1179"/>
  </r>
  <r>
    <x v="3573"/>
    <x v="3"/>
    <x v="4"/>
    <x v="1"/>
    <x v="2"/>
    <n v="26"/>
    <x v="3159"/>
    <s v="4 week"/>
    <n v="18.8"/>
    <x v="2"/>
    <n v="87.7"/>
    <x v="4"/>
    <n v="177.9"/>
    <x v="3"/>
    <x v="961"/>
  </r>
  <r>
    <x v="3574"/>
    <x v="2"/>
    <x v="3"/>
    <x v="0"/>
    <x v="6"/>
    <n v="26"/>
    <x v="3160"/>
    <s v="4 week"/>
    <n v="29.7"/>
    <x v="4"/>
    <n v="63.2"/>
    <x v="3"/>
    <n v="102.2"/>
    <x v="4"/>
    <x v="110"/>
  </r>
  <r>
    <x v="3575"/>
    <x v="1"/>
    <x v="4"/>
    <x v="0"/>
    <x v="1"/>
    <n v="51"/>
    <x v="3161"/>
    <s v="8 week"/>
    <n v="26.6"/>
    <x v="1"/>
    <n v="48.8"/>
    <x v="2"/>
    <n v="47"/>
    <x v="0"/>
    <x v="166"/>
  </r>
  <r>
    <x v="3576"/>
    <x v="0"/>
    <x v="2"/>
    <x v="1"/>
    <x v="3"/>
    <n v="15"/>
    <x v="3162"/>
    <s v="3 week"/>
    <n v="24.8"/>
    <x v="1"/>
    <n v="55.3"/>
    <x v="3"/>
    <n v="185.4"/>
    <x v="3"/>
    <x v="425"/>
  </r>
  <r>
    <x v="3577"/>
    <x v="2"/>
    <x v="0"/>
    <x v="1"/>
    <x v="5"/>
    <n v="26"/>
    <x v="3163"/>
    <s v="4 week"/>
    <n v="24"/>
    <x v="1"/>
    <n v="77.5"/>
    <x v="1"/>
    <n v="69.5"/>
    <x v="0"/>
    <x v="91"/>
  </r>
  <r>
    <x v="3578"/>
    <x v="4"/>
    <x v="2"/>
    <x v="0"/>
    <x v="0"/>
    <n v="10"/>
    <x v="3056"/>
    <s v="2 week"/>
    <n v="29.3"/>
    <x v="4"/>
    <n v="75.099999999999994"/>
    <x v="1"/>
    <n v="40.200000000000003"/>
    <x v="0"/>
    <x v="1180"/>
  </r>
  <r>
    <x v="3579"/>
    <x v="2"/>
    <x v="2"/>
    <x v="2"/>
    <x v="0"/>
    <n v="48"/>
    <x v="3164"/>
    <s v="7 week"/>
    <n v="15.8"/>
    <x v="2"/>
    <n v="76.3"/>
    <x v="1"/>
    <n v="158.19999999999999"/>
    <x v="1"/>
    <x v="468"/>
  </r>
  <r>
    <x v="3580"/>
    <x v="0"/>
    <x v="4"/>
    <x v="1"/>
    <x v="1"/>
    <n v="5"/>
    <x v="691"/>
    <s v="1 week"/>
    <n v="25.3"/>
    <x v="1"/>
    <n v="71.2"/>
    <x v="1"/>
    <n v="59"/>
    <x v="0"/>
    <x v="1181"/>
  </r>
  <r>
    <x v="3581"/>
    <x v="0"/>
    <x v="1"/>
    <x v="0"/>
    <x v="4"/>
    <n v="41"/>
    <x v="3165"/>
    <s v="6 week"/>
    <n v="39.4"/>
    <x v="0"/>
    <n v="62.3"/>
    <x v="3"/>
    <n v="150.80000000000001"/>
    <x v="1"/>
    <x v="322"/>
  </r>
  <r>
    <x v="3582"/>
    <x v="1"/>
    <x v="4"/>
    <x v="1"/>
    <x v="4"/>
    <n v="29"/>
    <x v="3166"/>
    <s v="5 week"/>
    <n v="30.1"/>
    <x v="4"/>
    <n v="85.3"/>
    <x v="4"/>
    <n v="133.80000000000001"/>
    <x v="1"/>
    <x v="370"/>
  </r>
  <r>
    <x v="3583"/>
    <x v="2"/>
    <x v="4"/>
    <x v="2"/>
    <x v="5"/>
    <n v="19"/>
    <x v="3167"/>
    <s v="3 week"/>
    <n v="21.4"/>
    <x v="3"/>
    <n v="89.3"/>
    <x v="4"/>
    <n v="155.19999999999999"/>
    <x v="1"/>
    <x v="47"/>
  </r>
  <r>
    <x v="3584"/>
    <x v="4"/>
    <x v="2"/>
    <x v="1"/>
    <x v="0"/>
    <n v="39"/>
    <x v="3168"/>
    <s v="6 week"/>
    <n v="17.899999999999999"/>
    <x v="2"/>
    <n v="59"/>
    <x v="3"/>
    <n v="199.3"/>
    <x v="3"/>
    <x v="645"/>
  </r>
  <r>
    <x v="3585"/>
    <x v="0"/>
    <x v="1"/>
    <x v="1"/>
    <x v="0"/>
    <n v="32"/>
    <x v="3169"/>
    <s v="5 week"/>
    <n v="26.5"/>
    <x v="1"/>
    <n v="82"/>
    <x v="4"/>
    <n v="160.9"/>
    <x v="3"/>
    <x v="3"/>
  </r>
  <r>
    <x v="3586"/>
    <x v="4"/>
    <x v="4"/>
    <x v="1"/>
    <x v="2"/>
    <n v="15"/>
    <x v="3170"/>
    <s v="3 week"/>
    <n v="31.9"/>
    <x v="4"/>
    <n v="35.1"/>
    <x v="0"/>
    <n v="173"/>
    <x v="3"/>
    <x v="1094"/>
  </r>
  <r>
    <x v="3587"/>
    <x v="0"/>
    <x v="1"/>
    <x v="2"/>
    <x v="1"/>
    <n v="40"/>
    <x v="3171"/>
    <s v="6 week"/>
    <n v="26.1"/>
    <x v="1"/>
    <n v="36.700000000000003"/>
    <x v="0"/>
    <n v="146"/>
    <x v="1"/>
    <x v="369"/>
  </r>
  <r>
    <x v="3588"/>
    <x v="0"/>
    <x v="4"/>
    <x v="0"/>
    <x v="2"/>
    <n v="37"/>
    <x v="3172"/>
    <s v="6 week"/>
    <n v="21.5"/>
    <x v="3"/>
    <n v="41.6"/>
    <x v="0"/>
    <n v="174.6"/>
    <x v="3"/>
    <x v="522"/>
  </r>
  <r>
    <x v="3589"/>
    <x v="0"/>
    <x v="2"/>
    <x v="2"/>
    <x v="0"/>
    <n v="4"/>
    <x v="3173"/>
    <s v="1 week"/>
    <n v="31.1"/>
    <x v="4"/>
    <n v="72"/>
    <x v="1"/>
    <n v="196.8"/>
    <x v="3"/>
    <x v="577"/>
  </r>
  <r>
    <x v="3590"/>
    <x v="4"/>
    <x v="2"/>
    <x v="0"/>
    <x v="4"/>
    <n v="28"/>
    <x v="3174"/>
    <s v="4 week"/>
    <n v="23.3"/>
    <x v="3"/>
    <n v="46.4"/>
    <x v="2"/>
    <n v="193.6"/>
    <x v="3"/>
    <x v="219"/>
  </r>
  <r>
    <x v="3591"/>
    <x v="2"/>
    <x v="1"/>
    <x v="0"/>
    <x v="0"/>
    <n v="6"/>
    <x v="3175"/>
    <s v="1 week"/>
    <n v="23.1"/>
    <x v="3"/>
    <n v="61.3"/>
    <x v="3"/>
    <n v="196.5"/>
    <x v="3"/>
    <x v="1182"/>
  </r>
  <r>
    <x v="3592"/>
    <x v="4"/>
    <x v="0"/>
    <x v="0"/>
    <x v="1"/>
    <n v="25"/>
    <x v="3176"/>
    <s v="4 week"/>
    <n v="22.7"/>
    <x v="3"/>
    <n v="69.900000000000006"/>
    <x v="1"/>
    <n v="121.2"/>
    <x v="4"/>
    <x v="129"/>
  </r>
  <r>
    <x v="3593"/>
    <x v="4"/>
    <x v="3"/>
    <x v="1"/>
    <x v="3"/>
    <n v="49"/>
    <x v="3177"/>
    <s v="7 week"/>
    <n v="29.5"/>
    <x v="4"/>
    <n v="54.6"/>
    <x v="2"/>
    <n v="67.5"/>
    <x v="0"/>
    <x v="539"/>
  </r>
  <r>
    <x v="3594"/>
    <x v="2"/>
    <x v="1"/>
    <x v="0"/>
    <x v="0"/>
    <n v="36"/>
    <x v="3178"/>
    <s v="6 week"/>
    <n v="22"/>
    <x v="3"/>
    <n v="44.9"/>
    <x v="0"/>
    <n v="155.1"/>
    <x v="1"/>
    <x v="766"/>
  </r>
  <r>
    <x v="3595"/>
    <x v="2"/>
    <x v="4"/>
    <x v="1"/>
    <x v="0"/>
    <n v="34"/>
    <x v="3179"/>
    <s v="5 week"/>
    <n v="37.6"/>
    <x v="0"/>
    <n v="59.1"/>
    <x v="3"/>
    <n v="106.4"/>
    <x v="4"/>
    <x v="480"/>
  </r>
  <r>
    <x v="3596"/>
    <x v="4"/>
    <x v="1"/>
    <x v="2"/>
    <x v="0"/>
    <n v="4"/>
    <x v="2550"/>
    <s v="1 week"/>
    <n v="30.9"/>
    <x v="4"/>
    <n v="46.1"/>
    <x v="2"/>
    <n v="176.8"/>
    <x v="3"/>
    <x v="1183"/>
  </r>
  <r>
    <x v="3597"/>
    <x v="2"/>
    <x v="0"/>
    <x v="2"/>
    <x v="4"/>
    <n v="13"/>
    <x v="3180"/>
    <s v="2 week"/>
    <n v="16.3"/>
    <x v="2"/>
    <n v="85.9"/>
    <x v="4"/>
    <n v="177.8"/>
    <x v="3"/>
    <x v="313"/>
  </r>
  <r>
    <x v="3598"/>
    <x v="4"/>
    <x v="4"/>
    <x v="2"/>
    <x v="4"/>
    <n v="22"/>
    <x v="3181"/>
    <s v="4 week"/>
    <n v="37.4"/>
    <x v="0"/>
    <n v="42.2"/>
    <x v="0"/>
    <n v="100.9"/>
    <x v="4"/>
    <x v="1184"/>
  </r>
  <r>
    <x v="3599"/>
    <x v="2"/>
    <x v="0"/>
    <x v="1"/>
    <x v="4"/>
    <n v="19"/>
    <x v="3182"/>
    <s v="3 week"/>
    <n v="20.7"/>
    <x v="3"/>
    <n v="77.3"/>
    <x v="1"/>
    <n v="43"/>
    <x v="0"/>
    <x v="299"/>
  </r>
  <r>
    <x v="3600"/>
    <x v="1"/>
    <x v="3"/>
    <x v="0"/>
    <x v="1"/>
    <n v="25"/>
    <x v="3097"/>
    <s v="4 week"/>
    <n v="23.3"/>
    <x v="3"/>
    <n v="32"/>
    <x v="0"/>
    <n v="119.5"/>
    <x v="4"/>
    <x v="6"/>
  </r>
  <r>
    <x v="3601"/>
    <x v="1"/>
    <x v="0"/>
    <x v="0"/>
    <x v="4"/>
    <n v="33"/>
    <x v="589"/>
    <s v="5 week"/>
    <n v="21.5"/>
    <x v="3"/>
    <n v="63.2"/>
    <x v="3"/>
    <n v="126.2"/>
    <x v="4"/>
    <x v="15"/>
  </r>
  <r>
    <x v="3602"/>
    <x v="0"/>
    <x v="2"/>
    <x v="1"/>
    <x v="2"/>
    <n v="26"/>
    <x v="3183"/>
    <s v="4 week"/>
    <n v="20.100000000000001"/>
    <x v="3"/>
    <n v="34.700000000000003"/>
    <x v="0"/>
    <n v="69.599999999999994"/>
    <x v="0"/>
    <x v="447"/>
  </r>
  <r>
    <x v="3603"/>
    <x v="1"/>
    <x v="4"/>
    <x v="0"/>
    <x v="5"/>
    <n v="40"/>
    <x v="3184"/>
    <s v="6 week"/>
    <n v="16.2"/>
    <x v="2"/>
    <n v="74.099999999999994"/>
    <x v="1"/>
    <n v="129.6"/>
    <x v="4"/>
    <x v="95"/>
  </r>
  <r>
    <x v="3604"/>
    <x v="4"/>
    <x v="1"/>
    <x v="0"/>
    <x v="4"/>
    <n v="7"/>
    <x v="3185"/>
    <s v="1 week"/>
    <n v="33.700000000000003"/>
    <x v="0"/>
    <n v="41.3"/>
    <x v="0"/>
    <n v="189.2"/>
    <x v="3"/>
    <x v="1185"/>
  </r>
  <r>
    <x v="3605"/>
    <x v="0"/>
    <x v="1"/>
    <x v="2"/>
    <x v="0"/>
    <n v="35"/>
    <x v="3186"/>
    <s v="5 week"/>
    <n v="33.200000000000003"/>
    <x v="0"/>
    <n v="58.2"/>
    <x v="3"/>
    <n v="181.7"/>
    <x v="3"/>
    <x v="162"/>
  </r>
  <r>
    <x v="3606"/>
    <x v="1"/>
    <x v="3"/>
    <x v="2"/>
    <x v="1"/>
    <n v="19"/>
    <x v="3187"/>
    <s v="3 week"/>
    <n v="21.8"/>
    <x v="3"/>
    <n v="72.7"/>
    <x v="1"/>
    <n v="160.19999999999999"/>
    <x v="3"/>
    <x v="990"/>
  </r>
  <r>
    <x v="3607"/>
    <x v="4"/>
    <x v="0"/>
    <x v="2"/>
    <x v="4"/>
    <n v="40"/>
    <x v="827"/>
    <s v="6 week"/>
    <n v="38.700000000000003"/>
    <x v="0"/>
    <n v="68.099999999999994"/>
    <x v="1"/>
    <n v="189.8"/>
    <x v="3"/>
    <x v="182"/>
  </r>
  <r>
    <x v="3608"/>
    <x v="1"/>
    <x v="4"/>
    <x v="1"/>
    <x v="0"/>
    <n v="23"/>
    <x v="1688"/>
    <s v="4 week"/>
    <n v="24.9"/>
    <x v="1"/>
    <n v="32.1"/>
    <x v="0"/>
    <n v="73.8"/>
    <x v="2"/>
    <x v="458"/>
  </r>
  <r>
    <x v="3609"/>
    <x v="0"/>
    <x v="4"/>
    <x v="2"/>
    <x v="4"/>
    <n v="15"/>
    <x v="3188"/>
    <s v="3 week"/>
    <n v="39.700000000000003"/>
    <x v="0"/>
    <n v="44.5"/>
    <x v="0"/>
    <n v="98.5"/>
    <x v="2"/>
    <x v="371"/>
  </r>
  <r>
    <x v="3610"/>
    <x v="2"/>
    <x v="3"/>
    <x v="2"/>
    <x v="1"/>
    <n v="12"/>
    <x v="3189"/>
    <s v="2 week"/>
    <n v="15.6"/>
    <x v="2"/>
    <n v="52.7"/>
    <x v="2"/>
    <n v="136.80000000000001"/>
    <x v="1"/>
    <x v="764"/>
  </r>
  <r>
    <x v="3611"/>
    <x v="2"/>
    <x v="1"/>
    <x v="2"/>
    <x v="0"/>
    <n v="16"/>
    <x v="3190"/>
    <s v="3 week"/>
    <n v="34.700000000000003"/>
    <x v="0"/>
    <n v="37.9"/>
    <x v="0"/>
    <n v="171.4"/>
    <x v="3"/>
    <x v="1186"/>
  </r>
  <r>
    <x v="3612"/>
    <x v="4"/>
    <x v="2"/>
    <x v="2"/>
    <x v="2"/>
    <n v="34"/>
    <x v="3191"/>
    <s v="5 week"/>
    <n v="39.1"/>
    <x v="0"/>
    <n v="69.3"/>
    <x v="1"/>
    <n v="78.3"/>
    <x v="2"/>
    <x v="30"/>
  </r>
  <r>
    <x v="3613"/>
    <x v="3"/>
    <x v="2"/>
    <x v="2"/>
    <x v="1"/>
    <n v="51"/>
    <x v="3192"/>
    <s v="8 week"/>
    <n v="28.6"/>
    <x v="4"/>
    <n v="52.3"/>
    <x v="2"/>
    <n v="98"/>
    <x v="2"/>
    <x v="127"/>
  </r>
  <r>
    <x v="3614"/>
    <x v="1"/>
    <x v="3"/>
    <x v="2"/>
    <x v="4"/>
    <n v="29"/>
    <x v="3193"/>
    <s v="5 week"/>
    <n v="30.9"/>
    <x v="4"/>
    <n v="86.4"/>
    <x v="4"/>
    <n v="138.19999999999999"/>
    <x v="1"/>
    <x v="508"/>
  </r>
  <r>
    <x v="3615"/>
    <x v="0"/>
    <x v="1"/>
    <x v="0"/>
    <x v="0"/>
    <n v="33"/>
    <x v="3194"/>
    <s v="5 week"/>
    <n v="36"/>
    <x v="0"/>
    <n v="62.7"/>
    <x v="3"/>
    <n v="69.5"/>
    <x v="0"/>
    <x v="584"/>
  </r>
  <r>
    <x v="3616"/>
    <x v="4"/>
    <x v="4"/>
    <x v="0"/>
    <x v="5"/>
    <n v="58"/>
    <x v="3195"/>
    <s v="9 week"/>
    <n v="35.799999999999997"/>
    <x v="0"/>
    <n v="72.5"/>
    <x v="1"/>
    <n v="96.3"/>
    <x v="2"/>
    <x v="169"/>
  </r>
  <r>
    <x v="3617"/>
    <x v="4"/>
    <x v="1"/>
    <x v="2"/>
    <x v="1"/>
    <n v="50"/>
    <x v="3196"/>
    <s v="8 week"/>
    <n v="35.299999999999997"/>
    <x v="0"/>
    <n v="36.4"/>
    <x v="0"/>
    <n v="35.9"/>
    <x v="5"/>
    <x v="28"/>
  </r>
  <r>
    <x v="3618"/>
    <x v="0"/>
    <x v="4"/>
    <x v="0"/>
    <x v="4"/>
    <n v="38"/>
    <x v="3197"/>
    <s v="6 week"/>
    <n v="19.600000000000001"/>
    <x v="2"/>
    <n v="72.3"/>
    <x v="1"/>
    <n v="111.2"/>
    <x v="4"/>
    <x v="221"/>
  </r>
  <r>
    <x v="3619"/>
    <x v="1"/>
    <x v="1"/>
    <x v="1"/>
    <x v="0"/>
    <n v="56"/>
    <x v="40"/>
    <s v="8 week"/>
    <n v="21.8"/>
    <x v="3"/>
    <n v="70.2"/>
    <x v="1"/>
    <n v="149.30000000000001"/>
    <x v="1"/>
    <x v="313"/>
  </r>
  <r>
    <x v="3620"/>
    <x v="0"/>
    <x v="3"/>
    <x v="1"/>
    <x v="3"/>
    <n v="12"/>
    <x v="3198"/>
    <s v="2 week"/>
    <n v="32.4"/>
    <x v="0"/>
    <n v="46.9"/>
    <x v="2"/>
    <n v="87.1"/>
    <x v="2"/>
    <x v="1187"/>
  </r>
  <r>
    <x v="3621"/>
    <x v="2"/>
    <x v="3"/>
    <x v="0"/>
    <x v="1"/>
    <n v="28"/>
    <x v="3199"/>
    <s v="4 week"/>
    <n v="39.200000000000003"/>
    <x v="0"/>
    <n v="80.099999999999994"/>
    <x v="4"/>
    <n v="159.4"/>
    <x v="1"/>
    <x v="41"/>
  </r>
  <r>
    <x v="3622"/>
    <x v="1"/>
    <x v="1"/>
    <x v="0"/>
    <x v="1"/>
    <n v="28"/>
    <x v="3200"/>
    <s v="4 week"/>
    <n v="38.4"/>
    <x v="0"/>
    <n v="53"/>
    <x v="2"/>
    <n v="198.1"/>
    <x v="3"/>
    <x v="106"/>
  </r>
  <r>
    <x v="3623"/>
    <x v="0"/>
    <x v="2"/>
    <x v="1"/>
    <x v="0"/>
    <n v="3"/>
    <x v="3201"/>
    <s v="1 week"/>
    <n v="22.6"/>
    <x v="3"/>
    <n v="68.599999999999994"/>
    <x v="1"/>
    <n v="128.69999999999999"/>
    <x v="4"/>
    <x v="632"/>
  </r>
  <r>
    <x v="3624"/>
    <x v="2"/>
    <x v="2"/>
    <x v="1"/>
    <x v="0"/>
    <n v="14"/>
    <x v="3202"/>
    <s v="2 week"/>
    <n v="17.3"/>
    <x v="2"/>
    <n v="47.9"/>
    <x v="2"/>
    <n v="162.6"/>
    <x v="3"/>
    <x v="968"/>
  </r>
  <r>
    <x v="3625"/>
    <x v="0"/>
    <x v="0"/>
    <x v="2"/>
    <x v="4"/>
    <n v="25"/>
    <x v="3203"/>
    <s v="4 week"/>
    <n v="21.4"/>
    <x v="3"/>
    <n v="47.3"/>
    <x v="2"/>
    <n v="154"/>
    <x v="1"/>
    <x v="414"/>
  </r>
  <r>
    <x v="3626"/>
    <x v="3"/>
    <x v="4"/>
    <x v="1"/>
    <x v="1"/>
    <n v="44"/>
    <x v="3204"/>
    <s v="7 week"/>
    <n v="20.100000000000001"/>
    <x v="3"/>
    <n v="33.6"/>
    <x v="0"/>
    <n v="83.9"/>
    <x v="2"/>
    <x v="287"/>
  </r>
  <r>
    <x v="3627"/>
    <x v="4"/>
    <x v="1"/>
    <x v="0"/>
    <x v="4"/>
    <n v="37"/>
    <x v="3205"/>
    <s v="6 week"/>
    <n v="21.7"/>
    <x v="3"/>
    <n v="83.4"/>
    <x v="4"/>
    <n v="47.6"/>
    <x v="0"/>
    <x v="163"/>
  </r>
  <r>
    <x v="3628"/>
    <x v="0"/>
    <x v="2"/>
    <x v="1"/>
    <x v="0"/>
    <n v="31"/>
    <x v="3206"/>
    <s v="5 week"/>
    <n v="36.1"/>
    <x v="0"/>
    <n v="88"/>
    <x v="4"/>
    <n v="141.80000000000001"/>
    <x v="1"/>
    <x v="34"/>
  </r>
  <r>
    <x v="3629"/>
    <x v="3"/>
    <x v="3"/>
    <x v="2"/>
    <x v="1"/>
    <n v="24"/>
    <x v="3207"/>
    <s v="4 week"/>
    <n v="25.6"/>
    <x v="1"/>
    <n v="71.7"/>
    <x v="1"/>
    <n v="20.5"/>
    <x v="5"/>
    <x v="885"/>
  </r>
  <r>
    <x v="3630"/>
    <x v="1"/>
    <x v="4"/>
    <x v="0"/>
    <x v="7"/>
    <n v="51"/>
    <x v="3208"/>
    <s v="8 week"/>
    <n v="27.6"/>
    <x v="1"/>
    <n v="73.400000000000006"/>
    <x v="1"/>
    <n v="34.799999999999997"/>
    <x v="5"/>
    <x v="297"/>
  </r>
  <r>
    <x v="3631"/>
    <x v="2"/>
    <x v="1"/>
    <x v="1"/>
    <x v="4"/>
    <n v="6"/>
    <x v="3209"/>
    <s v="1 week"/>
    <n v="32.700000000000003"/>
    <x v="0"/>
    <n v="61.6"/>
    <x v="3"/>
    <n v="127.7"/>
    <x v="4"/>
    <x v="1188"/>
  </r>
  <r>
    <x v="3632"/>
    <x v="1"/>
    <x v="3"/>
    <x v="1"/>
    <x v="4"/>
    <n v="13"/>
    <x v="3210"/>
    <s v="2 week"/>
    <n v="22.1"/>
    <x v="3"/>
    <n v="31.6"/>
    <x v="0"/>
    <n v="66.400000000000006"/>
    <x v="0"/>
    <x v="718"/>
  </r>
  <r>
    <x v="3633"/>
    <x v="1"/>
    <x v="2"/>
    <x v="0"/>
    <x v="2"/>
    <n v="32"/>
    <x v="3211"/>
    <s v="5 week"/>
    <n v="18.7"/>
    <x v="2"/>
    <n v="33.4"/>
    <x v="0"/>
    <n v="70.599999999999994"/>
    <x v="2"/>
    <x v="414"/>
  </r>
  <r>
    <x v="3634"/>
    <x v="4"/>
    <x v="0"/>
    <x v="1"/>
    <x v="6"/>
    <n v="58"/>
    <x v="1493"/>
    <s v="9 week"/>
    <n v="27.3"/>
    <x v="1"/>
    <n v="62"/>
    <x v="3"/>
    <n v="74"/>
    <x v="2"/>
    <x v="326"/>
  </r>
  <r>
    <x v="3635"/>
    <x v="3"/>
    <x v="3"/>
    <x v="1"/>
    <x v="2"/>
    <n v="39"/>
    <x v="3212"/>
    <s v="6 week"/>
    <n v="39.299999999999997"/>
    <x v="0"/>
    <n v="81.3"/>
    <x v="4"/>
    <n v="121.6"/>
    <x v="4"/>
    <x v="28"/>
  </r>
  <r>
    <x v="3636"/>
    <x v="0"/>
    <x v="0"/>
    <x v="1"/>
    <x v="4"/>
    <n v="37"/>
    <x v="3213"/>
    <s v="6 week"/>
    <n v="32.1"/>
    <x v="0"/>
    <n v="34.700000000000003"/>
    <x v="0"/>
    <n v="87.5"/>
    <x v="2"/>
    <x v="152"/>
  </r>
  <r>
    <x v="3637"/>
    <x v="2"/>
    <x v="3"/>
    <x v="2"/>
    <x v="4"/>
    <n v="22"/>
    <x v="3214"/>
    <s v="4 week"/>
    <n v="28.2"/>
    <x v="4"/>
    <n v="65.599999999999994"/>
    <x v="1"/>
    <n v="45.3"/>
    <x v="0"/>
    <x v="95"/>
  </r>
  <r>
    <x v="3638"/>
    <x v="3"/>
    <x v="3"/>
    <x v="1"/>
    <x v="4"/>
    <n v="24"/>
    <x v="2667"/>
    <s v="4 week"/>
    <n v="24.7"/>
    <x v="1"/>
    <n v="51.1"/>
    <x v="2"/>
    <n v="126.8"/>
    <x v="4"/>
    <x v="325"/>
  </r>
  <r>
    <x v="3639"/>
    <x v="1"/>
    <x v="1"/>
    <x v="1"/>
    <x v="0"/>
    <n v="16"/>
    <x v="3215"/>
    <s v="3 week"/>
    <n v="28.4"/>
    <x v="4"/>
    <n v="31.2"/>
    <x v="0"/>
    <n v="107.2"/>
    <x v="4"/>
    <x v="1189"/>
  </r>
  <r>
    <x v="3640"/>
    <x v="2"/>
    <x v="0"/>
    <x v="0"/>
    <x v="4"/>
    <n v="13"/>
    <x v="2192"/>
    <s v="2 week"/>
    <n v="16.8"/>
    <x v="2"/>
    <n v="54.3"/>
    <x v="2"/>
    <n v="151.5"/>
    <x v="1"/>
    <x v="830"/>
  </r>
  <r>
    <x v="3641"/>
    <x v="2"/>
    <x v="2"/>
    <x v="0"/>
    <x v="6"/>
    <n v="35"/>
    <x v="3216"/>
    <s v="5 week"/>
    <n v="20.8"/>
    <x v="3"/>
    <n v="55.7"/>
    <x v="3"/>
    <n v="108.7"/>
    <x v="4"/>
    <x v="230"/>
  </r>
  <r>
    <x v="3642"/>
    <x v="1"/>
    <x v="1"/>
    <x v="1"/>
    <x v="2"/>
    <n v="40"/>
    <x v="1076"/>
    <s v="6 week"/>
    <n v="27.7"/>
    <x v="1"/>
    <n v="54.9"/>
    <x v="2"/>
    <n v="186"/>
    <x v="3"/>
    <x v="404"/>
  </r>
  <r>
    <x v="3643"/>
    <x v="4"/>
    <x v="2"/>
    <x v="1"/>
    <x v="1"/>
    <n v="59"/>
    <x v="3217"/>
    <s v="9 week"/>
    <n v="36.9"/>
    <x v="0"/>
    <n v="72"/>
    <x v="1"/>
    <n v="195.1"/>
    <x v="3"/>
    <x v="783"/>
  </r>
  <r>
    <x v="3644"/>
    <x v="1"/>
    <x v="4"/>
    <x v="0"/>
    <x v="4"/>
    <n v="42"/>
    <x v="124"/>
    <s v="6 week"/>
    <n v="36.6"/>
    <x v="0"/>
    <n v="41.8"/>
    <x v="0"/>
    <n v="191.5"/>
    <x v="3"/>
    <x v="362"/>
  </r>
  <r>
    <x v="3645"/>
    <x v="4"/>
    <x v="1"/>
    <x v="1"/>
    <x v="4"/>
    <n v="24"/>
    <x v="3218"/>
    <s v="4 week"/>
    <n v="37.4"/>
    <x v="0"/>
    <n v="65"/>
    <x v="3"/>
    <n v="38.9"/>
    <x v="5"/>
    <x v="640"/>
  </r>
  <r>
    <x v="3646"/>
    <x v="3"/>
    <x v="1"/>
    <x v="1"/>
    <x v="1"/>
    <n v="46"/>
    <x v="956"/>
    <s v="7 week"/>
    <n v="18.100000000000001"/>
    <x v="2"/>
    <n v="61"/>
    <x v="3"/>
    <n v="139.69999999999999"/>
    <x v="1"/>
    <x v="471"/>
  </r>
  <r>
    <x v="3647"/>
    <x v="0"/>
    <x v="1"/>
    <x v="2"/>
    <x v="2"/>
    <n v="31"/>
    <x v="3219"/>
    <s v="5 week"/>
    <n v="20.3"/>
    <x v="3"/>
    <n v="83.9"/>
    <x v="4"/>
    <n v="30.1"/>
    <x v="5"/>
    <x v="130"/>
  </r>
  <r>
    <x v="3648"/>
    <x v="4"/>
    <x v="0"/>
    <x v="2"/>
    <x v="2"/>
    <n v="41"/>
    <x v="3220"/>
    <s v="6 week"/>
    <n v="27"/>
    <x v="1"/>
    <n v="74.099999999999994"/>
    <x v="1"/>
    <n v="25.5"/>
    <x v="5"/>
    <x v="221"/>
  </r>
  <r>
    <x v="3649"/>
    <x v="4"/>
    <x v="3"/>
    <x v="1"/>
    <x v="4"/>
    <n v="54"/>
    <x v="3221"/>
    <s v="8 week"/>
    <n v="36.4"/>
    <x v="0"/>
    <n v="38.299999999999997"/>
    <x v="0"/>
    <n v="159.1"/>
    <x v="1"/>
    <x v="34"/>
  </r>
  <r>
    <x v="3650"/>
    <x v="0"/>
    <x v="2"/>
    <x v="1"/>
    <x v="5"/>
    <n v="1"/>
    <x v="3222"/>
    <s v="1 week"/>
    <n v="16.7"/>
    <x v="2"/>
    <n v="65.5"/>
    <x v="1"/>
    <n v="187.3"/>
    <x v="3"/>
    <x v="1190"/>
  </r>
  <r>
    <x v="3651"/>
    <x v="1"/>
    <x v="0"/>
    <x v="2"/>
    <x v="1"/>
    <n v="36"/>
    <x v="964"/>
    <s v="6 week"/>
    <n v="32.700000000000003"/>
    <x v="0"/>
    <n v="60.7"/>
    <x v="3"/>
    <n v="116.6"/>
    <x v="4"/>
    <x v="463"/>
  </r>
  <r>
    <x v="3652"/>
    <x v="4"/>
    <x v="0"/>
    <x v="1"/>
    <x v="4"/>
    <n v="12"/>
    <x v="3223"/>
    <s v="2 week"/>
    <n v="36.299999999999997"/>
    <x v="0"/>
    <n v="51.4"/>
    <x v="2"/>
    <n v="13.4"/>
    <x v="5"/>
    <x v="271"/>
  </r>
  <r>
    <x v="3653"/>
    <x v="4"/>
    <x v="1"/>
    <x v="0"/>
    <x v="0"/>
    <n v="11"/>
    <x v="3224"/>
    <s v="2 week"/>
    <n v="30.2"/>
    <x v="4"/>
    <n v="75.3"/>
    <x v="1"/>
    <n v="119.4"/>
    <x v="4"/>
    <x v="125"/>
  </r>
  <r>
    <x v="3654"/>
    <x v="2"/>
    <x v="3"/>
    <x v="1"/>
    <x v="1"/>
    <n v="35"/>
    <x v="3225"/>
    <s v="5 week"/>
    <n v="31.2"/>
    <x v="4"/>
    <n v="50.7"/>
    <x v="2"/>
    <n v="159.6"/>
    <x v="1"/>
    <x v="235"/>
  </r>
  <r>
    <x v="3655"/>
    <x v="3"/>
    <x v="2"/>
    <x v="0"/>
    <x v="0"/>
    <n v="34"/>
    <x v="3226"/>
    <s v="5 week"/>
    <n v="18.399999999999999"/>
    <x v="2"/>
    <n v="77.8"/>
    <x v="1"/>
    <n v="131.69999999999999"/>
    <x v="1"/>
    <x v="354"/>
  </r>
  <r>
    <x v="3656"/>
    <x v="1"/>
    <x v="1"/>
    <x v="2"/>
    <x v="1"/>
    <n v="40"/>
    <x v="3227"/>
    <s v="6 week"/>
    <n v="17.399999999999999"/>
    <x v="2"/>
    <n v="34.799999999999997"/>
    <x v="0"/>
    <n v="141.5"/>
    <x v="1"/>
    <x v="117"/>
  </r>
  <r>
    <x v="3657"/>
    <x v="0"/>
    <x v="1"/>
    <x v="2"/>
    <x v="6"/>
    <n v="59"/>
    <x v="3228"/>
    <s v="9 week"/>
    <n v="20.9"/>
    <x v="3"/>
    <n v="40.6"/>
    <x v="0"/>
    <n v="184.8"/>
    <x v="3"/>
    <x v="755"/>
  </r>
  <r>
    <x v="3658"/>
    <x v="4"/>
    <x v="4"/>
    <x v="2"/>
    <x v="2"/>
    <n v="2"/>
    <x v="3229"/>
    <s v="1 week"/>
    <n v="21.7"/>
    <x v="3"/>
    <n v="71.3"/>
    <x v="1"/>
    <n v="95.3"/>
    <x v="2"/>
    <x v="1191"/>
  </r>
  <r>
    <x v="3659"/>
    <x v="3"/>
    <x v="3"/>
    <x v="0"/>
    <x v="2"/>
    <n v="50"/>
    <x v="3230"/>
    <s v="8 week"/>
    <n v="35.6"/>
    <x v="0"/>
    <n v="72.400000000000006"/>
    <x v="1"/>
    <n v="46.2"/>
    <x v="0"/>
    <x v="222"/>
  </r>
  <r>
    <x v="3660"/>
    <x v="4"/>
    <x v="0"/>
    <x v="2"/>
    <x v="0"/>
    <n v="7"/>
    <x v="3231"/>
    <s v="1 week"/>
    <n v="36.9"/>
    <x v="0"/>
    <n v="65.8"/>
    <x v="1"/>
    <n v="132"/>
    <x v="1"/>
    <x v="1192"/>
  </r>
  <r>
    <x v="3661"/>
    <x v="0"/>
    <x v="1"/>
    <x v="0"/>
    <x v="4"/>
    <n v="38"/>
    <x v="3232"/>
    <s v="6 week"/>
    <n v="28.8"/>
    <x v="4"/>
    <n v="62.6"/>
    <x v="3"/>
    <n v="41.2"/>
    <x v="0"/>
    <x v="844"/>
  </r>
  <r>
    <x v="3662"/>
    <x v="2"/>
    <x v="0"/>
    <x v="0"/>
    <x v="1"/>
    <n v="21"/>
    <x v="3233"/>
    <s v="3 week"/>
    <n v="20.6"/>
    <x v="3"/>
    <n v="83.5"/>
    <x v="4"/>
    <n v="20.5"/>
    <x v="5"/>
    <x v="561"/>
  </r>
  <r>
    <x v="3663"/>
    <x v="4"/>
    <x v="4"/>
    <x v="2"/>
    <x v="0"/>
    <n v="20"/>
    <x v="2210"/>
    <s v="3 week"/>
    <n v="21.3"/>
    <x v="3"/>
    <n v="68.599999999999994"/>
    <x v="1"/>
    <n v="14.6"/>
    <x v="5"/>
    <x v="770"/>
  </r>
  <r>
    <x v="3664"/>
    <x v="1"/>
    <x v="1"/>
    <x v="1"/>
    <x v="1"/>
    <n v="14"/>
    <x v="3234"/>
    <s v="2 week"/>
    <n v="26.4"/>
    <x v="1"/>
    <n v="62.9"/>
    <x v="3"/>
    <n v="161.9"/>
    <x v="3"/>
    <x v="274"/>
  </r>
  <r>
    <x v="3665"/>
    <x v="4"/>
    <x v="1"/>
    <x v="1"/>
    <x v="2"/>
    <n v="29"/>
    <x v="3235"/>
    <s v="5 week"/>
    <n v="32.700000000000003"/>
    <x v="0"/>
    <n v="53.5"/>
    <x v="2"/>
    <n v="76.900000000000006"/>
    <x v="2"/>
    <x v="76"/>
  </r>
  <r>
    <x v="3666"/>
    <x v="1"/>
    <x v="0"/>
    <x v="2"/>
    <x v="1"/>
    <n v="45"/>
    <x v="1678"/>
    <s v="7 week"/>
    <n v="38.4"/>
    <x v="0"/>
    <n v="75.900000000000006"/>
    <x v="1"/>
    <n v="86.8"/>
    <x v="2"/>
    <x v="239"/>
  </r>
  <r>
    <x v="3667"/>
    <x v="0"/>
    <x v="0"/>
    <x v="1"/>
    <x v="7"/>
    <n v="16"/>
    <x v="3236"/>
    <s v="3 week"/>
    <n v="19.600000000000001"/>
    <x v="2"/>
    <n v="33.5"/>
    <x v="0"/>
    <n v="18.5"/>
    <x v="5"/>
    <x v="825"/>
  </r>
  <r>
    <x v="3668"/>
    <x v="1"/>
    <x v="1"/>
    <x v="1"/>
    <x v="2"/>
    <n v="12"/>
    <x v="3237"/>
    <s v="2 week"/>
    <n v="30.8"/>
    <x v="4"/>
    <n v="56.3"/>
    <x v="3"/>
    <n v="111.7"/>
    <x v="4"/>
    <x v="536"/>
  </r>
  <r>
    <x v="3669"/>
    <x v="4"/>
    <x v="2"/>
    <x v="2"/>
    <x v="0"/>
    <n v="46"/>
    <x v="3238"/>
    <s v="7 week"/>
    <n v="21.7"/>
    <x v="3"/>
    <n v="63"/>
    <x v="3"/>
    <n v="54.1"/>
    <x v="0"/>
    <x v="161"/>
  </r>
  <r>
    <x v="3670"/>
    <x v="0"/>
    <x v="3"/>
    <x v="0"/>
    <x v="1"/>
    <n v="16"/>
    <x v="2047"/>
    <s v="3 week"/>
    <n v="19.7"/>
    <x v="2"/>
    <n v="70.400000000000006"/>
    <x v="1"/>
    <n v="153.80000000000001"/>
    <x v="1"/>
    <x v="588"/>
  </r>
  <r>
    <x v="3671"/>
    <x v="0"/>
    <x v="2"/>
    <x v="2"/>
    <x v="1"/>
    <n v="20"/>
    <x v="3239"/>
    <s v="3 week"/>
    <n v="25.6"/>
    <x v="1"/>
    <n v="80"/>
    <x v="1"/>
    <n v="67.7"/>
    <x v="0"/>
    <x v="137"/>
  </r>
  <r>
    <x v="3672"/>
    <x v="4"/>
    <x v="3"/>
    <x v="0"/>
    <x v="1"/>
    <n v="36"/>
    <x v="495"/>
    <s v="6 week"/>
    <n v="28"/>
    <x v="4"/>
    <n v="50.7"/>
    <x v="2"/>
    <n v="199.4"/>
    <x v="3"/>
    <x v="43"/>
  </r>
  <r>
    <x v="3673"/>
    <x v="0"/>
    <x v="2"/>
    <x v="0"/>
    <x v="5"/>
    <n v="9"/>
    <x v="3240"/>
    <s v="2 week"/>
    <n v="37.200000000000003"/>
    <x v="0"/>
    <n v="58.9"/>
    <x v="3"/>
    <n v="193.5"/>
    <x v="3"/>
    <x v="1193"/>
  </r>
  <r>
    <x v="3674"/>
    <x v="1"/>
    <x v="4"/>
    <x v="2"/>
    <x v="1"/>
    <n v="33"/>
    <x v="3241"/>
    <s v="5 week"/>
    <n v="19.3"/>
    <x v="2"/>
    <n v="75.400000000000006"/>
    <x v="1"/>
    <n v="161.30000000000001"/>
    <x v="3"/>
    <x v="199"/>
  </r>
  <r>
    <x v="3675"/>
    <x v="4"/>
    <x v="0"/>
    <x v="0"/>
    <x v="0"/>
    <n v="31"/>
    <x v="3242"/>
    <s v="5 week"/>
    <n v="39.1"/>
    <x v="0"/>
    <n v="34.5"/>
    <x v="0"/>
    <n v="160.5"/>
    <x v="3"/>
    <x v="783"/>
  </r>
  <r>
    <x v="3676"/>
    <x v="1"/>
    <x v="1"/>
    <x v="2"/>
    <x v="2"/>
    <n v="54"/>
    <x v="3243"/>
    <s v="8 week"/>
    <n v="27.8"/>
    <x v="1"/>
    <n v="70"/>
    <x v="1"/>
    <n v="144.80000000000001"/>
    <x v="1"/>
    <x v="50"/>
  </r>
  <r>
    <x v="3677"/>
    <x v="3"/>
    <x v="4"/>
    <x v="1"/>
    <x v="0"/>
    <n v="36"/>
    <x v="3244"/>
    <s v="6 week"/>
    <n v="23.6"/>
    <x v="3"/>
    <n v="53.3"/>
    <x v="2"/>
    <n v="78.099999999999994"/>
    <x v="2"/>
    <x v="764"/>
  </r>
  <r>
    <x v="3678"/>
    <x v="0"/>
    <x v="2"/>
    <x v="0"/>
    <x v="3"/>
    <n v="10"/>
    <x v="3245"/>
    <s v="2 week"/>
    <n v="27.7"/>
    <x v="1"/>
    <n v="55.6"/>
    <x v="3"/>
    <n v="74.5"/>
    <x v="2"/>
    <x v="973"/>
  </r>
  <r>
    <x v="3679"/>
    <x v="2"/>
    <x v="1"/>
    <x v="2"/>
    <x v="2"/>
    <n v="33"/>
    <x v="3246"/>
    <s v="5 week"/>
    <n v="28.5"/>
    <x v="4"/>
    <n v="33.200000000000003"/>
    <x v="0"/>
    <n v="73.599999999999994"/>
    <x v="2"/>
    <x v="56"/>
  </r>
  <r>
    <x v="3680"/>
    <x v="4"/>
    <x v="3"/>
    <x v="0"/>
    <x v="4"/>
    <n v="47"/>
    <x v="1158"/>
    <s v="7 week"/>
    <n v="23"/>
    <x v="3"/>
    <n v="53.4"/>
    <x v="2"/>
    <n v="101.7"/>
    <x v="4"/>
    <x v="116"/>
  </r>
  <r>
    <x v="3681"/>
    <x v="3"/>
    <x v="2"/>
    <x v="2"/>
    <x v="4"/>
    <n v="4"/>
    <x v="3247"/>
    <s v="1 week"/>
    <n v="19.8"/>
    <x v="2"/>
    <n v="40.299999999999997"/>
    <x v="0"/>
    <n v="62"/>
    <x v="0"/>
    <x v="989"/>
  </r>
  <r>
    <x v="3682"/>
    <x v="2"/>
    <x v="0"/>
    <x v="0"/>
    <x v="4"/>
    <n v="35"/>
    <x v="648"/>
    <s v="5 week"/>
    <n v="24.2"/>
    <x v="1"/>
    <n v="85.4"/>
    <x v="4"/>
    <n v="168.1"/>
    <x v="3"/>
    <x v="372"/>
  </r>
  <r>
    <x v="3683"/>
    <x v="3"/>
    <x v="3"/>
    <x v="1"/>
    <x v="0"/>
    <n v="55"/>
    <x v="3248"/>
    <s v="8 week"/>
    <n v="36"/>
    <x v="0"/>
    <n v="60.2"/>
    <x v="3"/>
    <n v="172.4"/>
    <x v="3"/>
    <x v="417"/>
  </r>
  <r>
    <x v="3684"/>
    <x v="1"/>
    <x v="4"/>
    <x v="0"/>
    <x v="7"/>
    <n v="46"/>
    <x v="641"/>
    <s v="7 week"/>
    <n v="21.8"/>
    <x v="3"/>
    <n v="49"/>
    <x v="2"/>
    <n v="124.1"/>
    <x v="4"/>
    <x v="87"/>
  </r>
  <r>
    <x v="3685"/>
    <x v="3"/>
    <x v="1"/>
    <x v="2"/>
    <x v="7"/>
    <n v="34"/>
    <x v="3249"/>
    <s v="5 week"/>
    <n v="26.7"/>
    <x v="1"/>
    <n v="41.4"/>
    <x v="0"/>
    <n v="25.9"/>
    <x v="5"/>
    <x v="194"/>
  </r>
  <r>
    <x v="3686"/>
    <x v="0"/>
    <x v="1"/>
    <x v="0"/>
    <x v="7"/>
    <n v="43"/>
    <x v="3250"/>
    <s v="7 week"/>
    <n v="22.7"/>
    <x v="3"/>
    <n v="56.6"/>
    <x v="3"/>
    <n v="11.3"/>
    <x v="5"/>
    <x v="80"/>
  </r>
  <r>
    <x v="3687"/>
    <x v="3"/>
    <x v="4"/>
    <x v="1"/>
    <x v="4"/>
    <n v="20"/>
    <x v="3251"/>
    <s v="3 week"/>
    <n v="19.600000000000001"/>
    <x v="2"/>
    <n v="62.7"/>
    <x v="3"/>
    <n v="145.4"/>
    <x v="1"/>
    <x v="508"/>
  </r>
  <r>
    <x v="3688"/>
    <x v="1"/>
    <x v="1"/>
    <x v="0"/>
    <x v="6"/>
    <n v="33"/>
    <x v="3252"/>
    <s v="5 week"/>
    <n v="27.7"/>
    <x v="1"/>
    <n v="86.7"/>
    <x v="4"/>
    <n v="58.8"/>
    <x v="0"/>
    <x v="194"/>
  </r>
  <r>
    <x v="3689"/>
    <x v="4"/>
    <x v="4"/>
    <x v="1"/>
    <x v="2"/>
    <n v="59"/>
    <x v="1650"/>
    <s v="9 week"/>
    <n v="17.5"/>
    <x v="2"/>
    <n v="85.8"/>
    <x v="4"/>
    <n v="166.6"/>
    <x v="3"/>
    <x v="295"/>
  </r>
  <r>
    <x v="3690"/>
    <x v="3"/>
    <x v="2"/>
    <x v="2"/>
    <x v="1"/>
    <n v="50"/>
    <x v="2440"/>
    <s v="8 week"/>
    <n v="27.1"/>
    <x v="1"/>
    <n v="81.2"/>
    <x v="4"/>
    <n v="177.7"/>
    <x v="3"/>
    <x v="522"/>
  </r>
  <r>
    <x v="3691"/>
    <x v="2"/>
    <x v="4"/>
    <x v="2"/>
    <x v="6"/>
    <n v="13"/>
    <x v="3253"/>
    <s v="2 week"/>
    <n v="31.1"/>
    <x v="4"/>
    <n v="77.5"/>
    <x v="1"/>
    <n v="69.099999999999994"/>
    <x v="0"/>
    <x v="1194"/>
  </r>
  <r>
    <x v="3692"/>
    <x v="4"/>
    <x v="3"/>
    <x v="2"/>
    <x v="7"/>
    <n v="5"/>
    <x v="3254"/>
    <s v="1 week"/>
    <n v="31.4"/>
    <x v="4"/>
    <n v="51"/>
    <x v="2"/>
    <n v="65.099999999999994"/>
    <x v="0"/>
    <x v="799"/>
  </r>
  <r>
    <x v="3693"/>
    <x v="4"/>
    <x v="2"/>
    <x v="0"/>
    <x v="1"/>
    <n v="13"/>
    <x v="3255"/>
    <s v="2 week"/>
    <n v="17.399999999999999"/>
    <x v="2"/>
    <n v="42.9"/>
    <x v="0"/>
    <n v="196.7"/>
    <x v="3"/>
    <x v="255"/>
  </r>
  <r>
    <x v="3694"/>
    <x v="4"/>
    <x v="2"/>
    <x v="0"/>
    <x v="2"/>
    <n v="34"/>
    <x v="235"/>
    <s v="5 week"/>
    <n v="25.8"/>
    <x v="1"/>
    <n v="48.5"/>
    <x v="2"/>
    <n v="169.8"/>
    <x v="3"/>
    <x v="35"/>
  </r>
  <r>
    <x v="3695"/>
    <x v="3"/>
    <x v="0"/>
    <x v="1"/>
    <x v="0"/>
    <n v="36"/>
    <x v="3256"/>
    <s v="6 week"/>
    <n v="33"/>
    <x v="0"/>
    <n v="45.4"/>
    <x v="2"/>
    <n v="83.3"/>
    <x v="2"/>
    <x v="1007"/>
  </r>
  <r>
    <x v="3696"/>
    <x v="2"/>
    <x v="4"/>
    <x v="2"/>
    <x v="2"/>
    <n v="8"/>
    <x v="3257"/>
    <s v="2 week"/>
    <n v="38.1"/>
    <x v="0"/>
    <n v="48.5"/>
    <x v="2"/>
    <n v="190.9"/>
    <x v="3"/>
    <x v="1195"/>
  </r>
  <r>
    <x v="3697"/>
    <x v="3"/>
    <x v="2"/>
    <x v="1"/>
    <x v="3"/>
    <n v="25"/>
    <x v="3258"/>
    <s v="4 week"/>
    <n v="25.8"/>
    <x v="1"/>
    <n v="44.4"/>
    <x v="0"/>
    <n v="109.3"/>
    <x v="4"/>
    <x v="206"/>
  </r>
  <r>
    <x v="3698"/>
    <x v="4"/>
    <x v="1"/>
    <x v="1"/>
    <x v="2"/>
    <n v="14"/>
    <x v="3259"/>
    <s v="2 week"/>
    <n v="34.9"/>
    <x v="0"/>
    <n v="79.3"/>
    <x v="1"/>
    <n v="78.8"/>
    <x v="2"/>
    <x v="289"/>
  </r>
  <r>
    <x v="3699"/>
    <x v="2"/>
    <x v="4"/>
    <x v="1"/>
    <x v="2"/>
    <n v="49"/>
    <x v="3260"/>
    <s v="7 week"/>
    <n v="15.7"/>
    <x v="2"/>
    <n v="50.1"/>
    <x v="2"/>
    <n v="67.2"/>
    <x v="0"/>
    <x v="297"/>
  </r>
  <r>
    <x v="3700"/>
    <x v="1"/>
    <x v="4"/>
    <x v="2"/>
    <x v="1"/>
    <n v="37"/>
    <x v="3261"/>
    <s v="6 week"/>
    <n v="28"/>
    <x v="4"/>
    <n v="31.9"/>
    <x v="0"/>
    <n v="186.6"/>
    <x v="3"/>
    <x v="708"/>
  </r>
  <r>
    <x v="3701"/>
    <x v="4"/>
    <x v="4"/>
    <x v="2"/>
    <x v="4"/>
    <n v="37"/>
    <x v="3262"/>
    <s v="6 week"/>
    <n v="28.8"/>
    <x v="4"/>
    <n v="47.4"/>
    <x v="2"/>
    <n v="76.099999999999994"/>
    <x v="2"/>
    <x v="118"/>
  </r>
  <r>
    <x v="3702"/>
    <x v="0"/>
    <x v="3"/>
    <x v="0"/>
    <x v="0"/>
    <n v="34"/>
    <x v="3263"/>
    <s v="5 week"/>
    <n v="37.5"/>
    <x v="0"/>
    <n v="34.4"/>
    <x v="0"/>
    <n v="129.30000000000001"/>
    <x v="4"/>
    <x v="508"/>
  </r>
  <r>
    <x v="3703"/>
    <x v="4"/>
    <x v="1"/>
    <x v="2"/>
    <x v="1"/>
    <n v="40"/>
    <x v="3264"/>
    <s v="6 week"/>
    <n v="17.3"/>
    <x v="2"/>
    <n v="80.8"/>
    <x v="4"/>
    <n v="123.6"/>
    <x v="4"/>
    <x v="460"/>
  </r>
  <r>
    <x v="3704"/>
    <x v="4"/>
    <x v="0"/>
    <x v="0"/>
    <x v="0"/>
    <n v="51"/>
    <x v="3265"/>
    <s v="8 week"/>
    <n v="27"/>
    <x v="1"/>
    <n v="51.1"/>
    <x v="2"/>
    <n v="106.3"/>
    <x v="4"/>
    <x v="484"/>
  </r>
  <r>
    <x v="3705"/>
    <x v="3"/>
    <x v="2"/>
    <x v="2"/>
    <x v="4"/>
    <n v="35"/>
    <x v="377"/>
    <s v="5 week"/>
    <n v="15.5"/>
    <x v="2"/>
    <n v="79.3"/>
    <x v="1"/>
    <n v="190.5"/>
    <x v="3"/>
    <x v="494"/>
  </r>
  <r>
    <x v="3706"/>
    <x v="0"/>
    <x v="2"/>
    <x v="0"/>
    <x v="5"/>
    <n v="9"/>
    <x v="3266"/>
    <s v="2 week"/>
    <n v="32.4"/>
    <x v="0"/>
    <n v="60.6"/>
    <x v="3"/>
    <n v="69"/>
    <x v="0"/>
    <x v="255"/>
  </r>
  <r>
    <x v="3707"/>
    <x v="2"/>
    <x v="3"/>
    <x v="2"/>
    <x v="1"/>
    <n v="51"/>
    <x v="3267"/>
    <s v="8 week"/>
    <n v="23.2"/>
    <x v="3"/>
    <n v="48.1"/>
    <x v="2"/>
    <n v="96.7"/>
    <x v="2"/>
    <x v="207"/>
  </r>
  <r>
    <x v="3708"/>
    <x v="2"/>
    <x v="2"/>
    <x v="1"/>
    <x v="2"/>
    <n v="23"/>
    <x v="3268"/>
    <s v="4 week"/>
    <n v="39"/>
    <x v="0"/>
    <n v="66.8"/>
    <x v="1"/>
    <n v="53.1"/>
    <x v="0"/>
    <x v="281"/>
  </r>
  <r>
    <x v="3709"/>
    <x v="4"/>
    <x v="1"/>
    <x v="0"/>
    <x v="2"/>
    <n v="13"/>
    <x v="1694"/>
    <s v="2 week"/>
    <n v="15.2"/>
    <x v="2"/>
    <n v="66.8"/>
    <x v="1"/>
    <n v="26.4"/>
    <x v="5"/>
    <x v="1196"/>
  </r>
  <r>
    <x v="3710"/>
    <x v="4"/>
    <x v="1"/>
    <x v="2"/>
    <x v="1"/>
    <n v="10"/>
    <x v="3269"/>
    <s v="2 week"/>
    <n v="27.9"/>
    <x v="1"/>
    <n v="65.7"/>
    <x v="1"/>
    <n v="18.100000000000001"/>
    <x v="5"/>
    <x v="1197"/>
  </r>
  <r>
    <x v="3711"/>
    <x v="3"/>
    <x v="3"/>
    <x v="2"/>
    <x v="1"/>
    <n v="59"/>
    <x v="3270"/>
    <s v="9 week"/>
    <n v="31.4"/>
    <x v="4"/>
    <n v="52.2"/>
    <x v="2"/>
    <n v="120.4"/>
    <x v="4"/>
    <x v="18"/>
  </r>
  <r>
    <x v="3712"/>
    <x v="2"/>
    <x v="3"/>
    <x v="1"/>
    <x v="0"/>
    <n v="27"/>
    <x v="1157"/>
    <s v="4 week"/>
    <n v="19.899999999999999"/>
    <x v="2"/>
    <n v="42"/>
    <x v="0"/>
    <n v="23.7"/>
    <x v="5"/>
    <x v="118"/>
  </r>
  <r>
    <x v="3713"/>
    <x v="3"/>
    <x v="3"/>
    <x v="2"/>
    <x v="0"/>
    <n v="45"/>
    <x v="3271"/>
    <s v="7 week"/>
    <n v="21.4"/>
    <x v="3"/>
    <n v="81.099999999999994"/>
    <x v="4"/>
    <n v="42.2"/>
    <x v="0"/>
    <x v="53"/>
  </r>
  <r>
    <x v="3714"/>
    <x v="1"/>
    <x v="0"/>
    <x v="0"/>
    <x v="0"/>
    <n v="56"/>
    <x v="3272"/>
    <s v="8 week"/>
    <n v="27.4"/>
    <x v="1"/>
    <n v="41.8"/>
    <x v="0"/>
    <n v="60.7"/>
    <x v="0"/>
    <x v="202"/>
  </r>
  <r>
    <x v="3715"/>
    <x v="0"/>
    <x v="1"/>
    <x v="1"/>
    <x v="4"/>
    <n v="51"/>
    <x v="3273"/>
    <s v="8 week"/>
    <n v="21.5"/>
    <x v="3"/>
    <n v="51.1"/>
    <x v="2"/>
    <n v="54.7"/>
    <x v="0"/>
    <x v="232"/>
  </r>
  <r>
    <x v="3716"/>
    <x v="1"/>
    <x v="4"/>
    <x v="0"/>
    <x v="4"/>
    <n v="18"/>
    <x v="3274"/>
    <s v="3 week"/>
    <n v="21.4"/>
    <x v="3"/>
    <n v="87.4"/>
    <x v="4"/>
    <n v="51.4"/>
    <x v="0"/>
    <x v="87"/>
  </r>
  <r>
    <x v="3717"/>
    <x v="0"/>
    <x v="2"/>
    <x v="2"/>
    <x v="4"/>
    <n v="4"/>
    <x v="3275"/>
    <s v="1 week"/>
    <n v="27.4"/>
    <x v="1"/>
    <n v="37.799999999999997"/>
    <x v="0"/>
    <n v="162.19999999999999"/>
    <x v="3"/>
    <x v="1198"/>
  </r>
  <r>
    <x v="3718"/>
    <x v="2"/>
    <x v="2"/>
    <x v="2"/>
    <x v="1"/>
    <n v="43"/>
    <x v="3276"/>
    <s v="7 week"/>
    <n v="33.1"/>
    <x v="0"/>
    <n v="74.2"/>
    <x v="1"/>
    <n v="198.4"/>
    <x v="3"/>
    <x v="313"/>
  </r>
  <r>
    <x v="3719"/>
    <x v="4"/>
    <x v="3"/>
    <x v="1"/>
    <x v="0"/>
    <n v="58"/>
    <x v="3277"/>
    <s v="9 week"/>
    <n v="25.1"/>
    <x v="1"/>
    <n v="72.599999999999994"/>
    <x v="1"/>
    <n v="17.8"/>
    <x v="5"/>
    <x v="402"/>
  </r>
  <r>
    <x v="3720"/>
    <x v="0"/>
    <x v="0"/>
    <x v="2"/>
    <x v="1"/>
    <n v="43"/>
    <x v="3278"/>
    <s v="7 week"/>
    <n v="21.1"/>
    <x v="3"/>
    <n v="87.9"/>
    <x v="4"/>
    <n v="22.1"/>
    <x v="5"/>
    <x v="423"/>
  </r>
  <r>
    <x v="3721"/>
    <x v="0"/>
    <x v="2"/>
    <x v="0"/>
    <x v="2"/>
    <n v="24"/>
    <x v="3279"/>
    <s v="4 week"/>
    <n v="22.1"/>
    <x v="3"/>
    <n v="39.799999999999997"/>
    <x v="0"/>
    <n v="39.4"/>
    <x v="5"/>
    <x v="519"/>
  </r>
  <r>
    <x v="3722"/>
    <x v="1"/>
    <x v="1"/>
    <x v="2"/>
    <x v="1"/>
    <n v="23"/>
    <x v="449"/>
    <s v="4 week"/>
    <n v="34"/>
    <x v="0"/>
    <n v="34.1"/>
    <x v="0"/>
    <n v="40.6"/>
    <x v="0"/>
    <x v="41"/>
  </r>
  <r>
    <x v="3723"/>
    <x v="4"/>
    <x v="2"/>
    <x v="0"/>
    <x v="4"/>
    <n v="4"/>
    <x v="3280"/>
    <s v="1 week"/>
    <n v="27"/>
    <x v="1"/>
    <n v="31.3"/>
    <x v="0"/>
    <n v="146.1"/>
    <x v="1"/>
    <x v="1199"/>
  </r>
  <r>
    <x v="3724"/>
    <x v="1"/>
    <x v="1"/>
    <x v="1"/>
    <x v="1"/>
    <n v="12"/>
    <x v="3281"/>
    <s v="2 week"/>
    <n v="24.6"/>
    <x v="1"/>
    <n v="39.5"/>
    <x v="0"/>
    <n v="39.700000000000003"/>
    <x v="5"/>
    <x v="1200"/>
  </r>
  <r>
    <x v="3725"/>
    <x v="4"/>
    <x v="4"/>
    <x v="0"/>
    <x v="6"/>
    <n v="5"/>
    <x v="3282"/>
    <s v="1 week"/>
    <n v="21.9"/>
    <x v="3"/>
    <n v="39.299999999999997"/>
    <x v="0"/>
    <n v="80.400000000000006"/>
    <x v="2"/>
    <x v="763"/>
  </r>
  <r>
    <x v="3726"/>
    <x v="2"/>
    <x v="1"/>
    <x v="1"/>
    <x v="1"/>
    <n v="35"/>
    <x v="3283"/>
    <s v="5 week"/>
    <n v="20.399999999999999"/>
    <x v="3"/>
    <n v="37.1"/>
    <x v="0"/>
    <n v="79.7"/>
    <x v="2"/>
    <x v="468"/>
  </r>
  <r>
    <x v="3727"/>
    <x v="2"/>
    <x v="2"/>
    <x v="0"/>
    <x v="7"/>
    <n v="38"/>
    <x v="3284"/>
    <s v="6 week"/>
    <n v="25.3"/>
    <x v="1"/>
    <n v="39.4"/>
    <x v="0"/>
    <n v="133.80000000000001"/>
    <x v="1"/>
    <x v="129"/>
  </r>
  <r>
    <x v="3728"/>
    <x v="1"/>
    <x v="3"/>
    <x v="2"/>
    <x v="7"/>
    <n v="53"/>
    <x v="3285"/>
    <s v="8 week"/>
    <n v="25.2"/>
    <x v="1"/>
    <n v="45.3"/>
    <x v="2"/>
    <n v="191.9"/>
    <x v="3"/>
    <x v="489"/>
  </r>
  <r>
    <x v="3729"/>
    <x v="4"/>
    <x v="4"/>
    <x v="2"/>
    <x v="1"/>
    <n v="2"/>
    <x v="3286"/>
    <s v="1 week"/>
    <n v="35.1"/>
    <x v="0"/>
    <n v="82.8"/>
    <x v="4"/>
    <n v="70.3"/>
    <x v="2"/>
    <x v="1201"/>
  </r>
  <r>
    <x v="3730"/>
    <x v="2"/>
    <x v="4"/>
    <x v="2"/>
    <x v="0"/>
    <n v="46"/>
    <x v="3287"/>
    <s v="7 week"/>
    <n v="17.899999999999999"/>
    <x v="2"/>
    <n v="49.1"/>
    <x v="2"/>
    <n v="28.9"/>
    <x v="5"/>
    <x v="246"/>
  </r>
  <r>
    <x v="3731"/>
    <x v="1"/>
    <x v="0"/>
    <x v="1"/>
    <x v="0"/>
    <n v="22"/>
    <x v="3288"/>
    <s v="4 week"/>
    <n v="20.6"/>
    <x v="3"/>
    <n v="42"/>
    <x v="0"/>
    <n v="143.9"/>
    <x v="1"/>
    <x v="248"/>
  </r>
  <r>
    <x v="3732"/>
    <x v="4"/>
    <x v="4"/>
    <x v="0"/>
    <x v="6"/>
    <n v="14"/>
    <x v="3289"/>
    <s v="2 week"/>
    <n v="26.7"/>
    <x v="1"/>
    <n v="87.4"/>
    <x v="4"/>
    <n v="136.80000000000001"/>
    <x v="1"/>
    <x v="109"/>
  </r>
  <r>
    <x v="3733"/>
    <x v="1"/>
    <x v="1"/>
    <x v="0"/>
    <x v="4"/>
    <n v="35"/>
    <x v="3290"/>
    <s v="5 week"/>
    <n v="28.2"/>
    <x v="4"/>
    <n v="58.3"/>
    <x v="3"/>
    <n v="10.9"/>
    <x v="5"/>
    <x v="29"/>
  </r>
  <r>
    <x v="3734"/>
    <x v="4"/>
    <x v="1"/>
    <x v="1"/>
    <x v="6"/>
    <n v="42"/>
    <x v="2796"/>
    <s v="6 week"/>
    <n v="38.6"/>
    <x v="0"/>
    <n v="88.8"/>
    <x v="4"/>
    <n v="93.7"/>
    <x v="2"/>
    <x v="445"/>
  </r>
  <r>
    <x v="3735"/>
    <x v="0"/>
    <x v="3"/>
    <x v="1"/>
    <x v="1"/>
    <n v="35"/>
    <x v="3291"/>
    <s v="5 week"/>
    <n v="34.700000000000003"/>
    <x v="0"/>
    <n v="53.2"/>
    <x v="2"/>
    <n v="62.3"/>
    <x v="0"/>
    <x v="776"/>
  </r>
  <r>
    <x v="3736"/>
    <x v="1"/>
    <x v="4"/>
    <x v="0"/>
    <x v="3"/>
    <n v="9"/>
    <x v="3292"/>
    <s v="2 week"/>
    <n v="39.200000000000003"/>
    <x v="0"/>
    <n v="65.599999999999994"/>
    <x v="1"/>
    <n v="93.6"/>
    <x v="2"/>
    <x v="1202"/>
  </r>
  <r>
    <x v="3737"/>
    <x v="2"/>
    <x v="0"/>
    <x v="1"/>
    <x v="4"/>
    <n v="10"/>
    <x v="3293"/>
    <s v="2 week"/>
    <n v="19.399999999999999"/>
    <x v="2"/>
    <n v="51.7"/>
    <x v="2"/>
    <n v="76.8"/>
    <x v="2"/>
    <x v="1203"/>
  </r>
  <r>
    <x v="3738"/>
    <x v="4"/>
    <x v="0"/>
    <x v="2"/>
    <x v="2"/>
    <n v="38"/>
    <x v="3294"/>
    <s v="6 week"/>
    <n v="33"/>
    <x v="0"/>
    <n v="38.6"/>
    <x v="0"/>
    <n v="42.1"/>
    <x v="0"/>
    <x v="528"/>
  </r>
  <r>
    <x v="3739"/>
    <x v="2"/>
    <x v="4"/>
    <x v="1"/>
    <x v="4"/>
    <n v="30"/>
    <x v="3295"/>
    <s v="5 week"/>
    <n v="37.9"/>
    <x v="0"/>
    <n v="55.8"/>
    <x v="3"/>
    <n v="39.200000000000003"/>
    <x v="5"/>
    <x v="6"/>
  </r>
  <r>
    <x v="3740"/>
    <x v="0"/>
    <x v="4"/>
    <x v="1"/>
    <x v="5"/>
    <n v="52"/>
    <x v="3296"/>
    <s v="8 week"/>
    <n v="29.8"/>
    <x v="4"/>
    <n v="71.900000000000006"/>
    <x v="1"/>
    <n v="142"/>
    <x v="1"/>
    <x v="405"/>
  </r>
  <r>
    <x v="3741"/>
    <x v="4"/>
    <x v="1"/>
    <x v="0"/>
    <x v="2"/>
    <n v="23"/>
    <x v="3297"/>
    <s v="4 week"/>
    <n v="31.5"/>
    <x v="4"/>
    <n v="37.5"/>
    <x v="0"/>
    <n v="41.2"/>
    <x v="0"/>
    <x v="378"/>
  </r>
  <r>
    <x v="3742"/>
    <x v="4"/>
    <x v="1"/>
    <x v="2"/>
    <x v="5"/>
    <n v="8"/>
    <x v="3298"/>
    <s v="2 week"/>
    <n v="26.9"/>
    <x v="1"/>
    <n v="43.8"/>
    <x v="0"/>
    <n v="176.7"/>
    <x v="3"/>
    <x v="663"/>
  </r>
  <r>
    <x v="3743"/>
    <x v="1"/>
    <x v="2"/>
    <x v="1"/>
    <x v="1"/>
    <n v="45"/>
    <x v="3299"/>
    <s v="7 week"/>
    <n v="34.9"/>
    <x v="0"/>
    <n v="55.9"/>
    <x v="3"/>
    <n v="122.7"/>
    <x v="4"/>
    <x v="231"/>
  </r>
  <r>
    <x v="3744"/>
    <x v="1"/>
    <x v="0"/>
    <x v="0"/>
    <x v="6"/>
    <n v="21"/>
    <x v="3300"/>
    <s v="3 week"/>
    <n v="27.5"/>
    <x v="1"/>
    <n v="60.4"/>
    <x v="3"/>
    <n v="93.8"/>
    <x v="2"/>
    <x v="585"/>
  </r>
  <r>
    <x v="3745"/>
    <x v="4"/>
    <x v="1"/>
    <x v="0"/>
    <x v="1"/>
    <n v="25"/>
    <x v="3301"/>
    <s v="4 week"/>
    <n v="30.3"/>
    <x v="4"/>
    <n v="49"/>
    <x v="2"/>
    <n v="121.3"/>
    <x v="4"/>
    <x v="356"/>
  </r>
  <r>
    <x v="3746"/>
    <x v="4"/>
    <x v="3"/>
    <x v="1"/>
    <x v="1"/>
    <n v="15"/>
    <x v="3302"/>
    <s v="3 week"/>
    <n v="36.5"/>
    <x v="0"/>
    <n v="55.5"/>
    <x v="3"/>
    <n v="88.2"/>
    <x v="2"/>
    <x v="539"/>
  </r>
  <r>
    <x v="3747"/>
    <x v="0"/>
    <x v="3"/>
    <x v="1"/>
    <x v="0"/>
    <n v="41"/>
    <x v="3303"/>
    <s v="6 week"/>
    <n v="35"/>
    <x v="0"/>
    <n v="74.599999999999994"/>
    <x v="1"/>
    <n v="100.2"/>
    <x v="4"/>
    <x v="1019"/>
  </r>
  <r>
    <x v="3748"/>
    <x v="3"/>
    <x v="2"/>
    <x v="0"/>
    <x v="1"/>
    <n v="59"/>
    <x v="3304"/>
    <s v="9 week"/>
    <n v="32.1"/>
    <x v="0"/>
    <n v="81.400000000000006"/>
    <x v="4"/>
    <n v="17.8"/>
    <x v="5"/>
    <x v="658"/>
  </r>
  <r>
    <x v="3749"/>
    <x v="0"/>
    <x v="1"/>
    <x v="2"/>
    <x v="1"/>
    <n v="55"/>
    <x v="3305"/>
    <s v="8 week"/>
    <n v="15"/>
    <x v="2"/>
    <n v="42.6"/>
    <x v="0"/>
    <n v="16.5"/>
    <x v="5"/>
    <x v="597"/>
  </r>
  <r>
    <x v="3750"/>
    <x v="0"/>
    <x v="2"/>
    <x v="2"/>
    <x v="0"/>
    <n v="12"/>
    <x v="3306"/>
    <s v="2 week"/>
    <n v="32.700000000000003"/>
    <x v="0"/>
    <n v="61"/>
    <x v="3"/>
    <n v="25.4"/>
    <x v="5"/>
    <x v="721"/>
  </r>
  <r>
    <x v="3751"/>
    <x v="2"/>
    <x v="3"/>
    <x v="0"/>
    <x v="2"/>
    <n v="13"/>
    <x v="1312"/>
    <s v="2 week"/>
    <n v="20.7"/>
    <x v="3"/>
    <n v="31.2"/>
    <x v="0"/>
    <n v="161"/>
    <x v="3"/>
    <x v="668"/>
  </r>
  <r>
    <x v="3752"/>
    <x v="0"/>
    <x v="0"/>
    <x v="0"/>
    <x v="7"/>
    <n v="51"/>
    <x v="3307"/>
    <s v="8 week"/>
    <n v="37.4"/>
    <x v="0"/>
    <n v="37.5"/>
    <x v="0"/>
    <n v="181.4"/>
    <x v="3"/>
    <x v="246"/>
  </r>
  <r>
    <x v="3753"/>
    <x v="1"/>
    <x v="0"/>
    <x v="0"/>
    <x v="1"/>
    <n v="48"/>
    <x v="867"/>
    <s v="7 week"/>
    <n v="30.5"/>
    <x v="4"/>
    <n v="67.599999999999994"/>
    <x v="1"/>
    <n v="164.6"/>
    <x v="3"/>
    <x v="177"/>
  </r>
  <r>
    <x v="3754"/>
    <x v="3"/>
    <x v="1"/>
    <x v="2"/>
    <x v="5"/>
    <n v="45"/>
    <x v="3308"/>
    <s v="7 week"/>
    <n v="15.2"/>
    <x v="2"/>
    <n v="46.1"/>
    <x v="2"/>
    <n v="11.8"/>
    <x v="5"/>
    <x v="584"/>
  </r>
  <r>
    <x v="3755"/>
    <x v="1"/>
    <x v="3"/>
    <x v="1"/>
    <x v="0"/>
    <n v="37"/>
    <x v="3309"/>
    <s v="6 week"/>
    <n v="20"/>
    <x v="3"/>
    <n v="68.599999999999994"/>
    <x v="1"/>
    <n v="178.4"/>
    <x v="3"/>
    <x v="115"/>
  </r>
  <r>
    <x v="3756"/>
    <x v="3"/>
    <x v="1"/>
    <x v="1"/>
    <x v="1"/>
    <n v="37"/>
    <x v="3310"/>
    <s v="6 week"/>
    <n v="26.4"/>
    <x v="1"/>
    <n v="50.4"/>
    <x v="2"/>
    <n v="197.4"/>
    <x v="3"/>
    <x v="567"/>
  </r>
  <r>
    <x v="3757"/>
    <x v="0"/>
    <x v="4"/>
    <x v="2"/>
    <x v="0"/>
    <n v="19"/>
    <x v="3311"/>
    <s v="3 week"/>
    <n v="35.5"/>
    <x v="0"/>
    <n v="85.8"/>
    <x v="4"/>
    <n v="128.9"/>
    <x v="4"/>
    <x v="356"/>
  </r>
  <r>
    <x v="3758"/>
    <x v="3"/>
    <x v="3"/>
    <x v="1"/>
    <x v="2"/>
    <n v="37"/>
    <x v="3312"/>
    <s v="6 week"/>
    <n v="36.6"/>
    <x v="0"/>
    <n v="30.4"/>
    <x v="0"/>
    <n v="20"/>
    <x v="5"/>
    <x v="656"/>
  </r>
  <r>
    <x v="3759"/>
    <x v="0"/>
    <x v="1"/>
    <x v="0"/>
    <x v="4"/>
    <n v="16"/>
    <x v="3313"/>
    <s v="3 week"/>
    <n v="37.4"/>
    <x v="0"/>
    <n v="50.1"/>
    <x v="2"/>
    <n v="154"/>
    <x v="1"/>
    <x v="1204"/>
  </r>
  <r>
    <x v="3760"/>
    <x v="3"/>
    <x v="4"/>
    <x v="1"/>
    <x v="1"/>
    <n v="32"/>
    <x v="611"/>
    <s v="5 week"/>
    <n v="33"/>
    <x v="0"/>
    <n v="47"/>
    <x v="2"/>
    <n v="163.9"/>
    <x v="3"/>
    <x v="175"/>
  </r>
  <r>
    <x v="3761"/>
    <x v="4"/>
    <x v="0"/>
    <x v="2"/>
    <x v="1"/>
    <n v="39"/>
    <x v="3314"/>
    <s v="6 week"/>
    <n v="25.5"/>
    <x v="1"/>
    <n v="48.8"/>
    <x v="2"/>
    <n v="181.4"/>
    <x v="3"/>
    <x v="273"/>
  </r>
  <r>
    <x v="3762"/>
    <x v="4"/>
    <x v="4"/>
    <x v="1"/>
    <x v="2"/>
    <n v="30"/>
    <x v="1045"/>
    <s v="5 week"/>
    <n v="22.3"/>
    <x v="3"/>
    <n v="55.2"/>
    <x v="3"/>
    <n v="67.8"/>
    <x v="0"/>
    <x v="242"/>
  </r>
  <r>
    <x v="3763"/>
    <x v="0"/>
    <x v="3"/>
    <x v="0"/>
    <x v="4"/>
    <n v="6"/>
    <x v="3315"/>
    <s v="1 week"/>
    <n v="34.9"/>
    <x v="0"/>
    <n v="40"/>
    <x v="0"/>
    <n v="162.4"/>
    <x v="3"/>
    <x v="1154"/>
  </r>
  <r>
    <x v="3764"/>
    <x v="0"/>
    <x v="2"/>
    <x v="1"/>
    <x v="0"/>
    <n v="50"/>
    <x v="3316"/>
    <s v="8 week"/>
    <n v="34"/>
    <x v="0"/>
    <n v="60.9"/>
    <x v="3"/>
    <n v="200"/>
    <x v="3"/>
    <x v="456"/>
  </r>
  <r>
    <x v="3765"/>
    <x v="0"/>
    <x v="4"/>
    <x v="2"/>
    <x v="2"/>
    <n v="50"/>
    <x v="2783"/>
    <s v="8 week"/>
    <n v="24"/>
    <x v="1"/>
    <n v="72"/>
    <x v="1"/>
    <n v="103.1"/>
    <x v="4"/>
    <x v="689"/>
  </r>
  <r>
    <x v="3766"/>
    <x v="4"/>
    <x v="4"/>
    <x v="1"/>
    <x v="5"/>
    <n v="48"/>
    <x v="3317"/>
    <s v="7 week"/>
    <n v="21"/>
    <x v="3"/>
    <n v="53.9"/>
    <x v="2"/>
    <n v="143.4"/>
    <x v="1"/>
    <x v="177"/>
  </r>
  <r>
    <x v="3767"/>
    <x v="0"/>
    <x v="0"/>
    <x v="0"/>
    <x v="2"/>
    <n v="8"/>
    <x v="3318"/>
    <s v="2 week"/>
    <n v="37.799999999999997"/>
    <x v="0"/>
    <n v="89.3"/>
    <x v="4"/>
    <n v="77.8"/>
    <x v="2"/>
    <x v="1036"/>
  </r>
  <r>
    <x v="3768"/>
    <x v="3"/>
    <x v="0"/>
    <x v="1"/>
    <x v="4"/>
    <n v="22"/>
    <x v="3319"/>
    <s v="4 week"/>
    <n v="27.7"/>
    <x v="1"/>
    <n v="85.6"/>
    <x v="4"/>
    <n v="42.2"/>
    <x v="0"/>
    <x v="815"/>
  </r>
  <r>
    <x v="3769"/>
    <x v="3"/>
    <x v="3"/>
    <x v="2"/>
    <x v="0"/>
    <n v="30"/>
    <x v="3320"/>
    <s v="5 week"/>
    <n v="30.4"/>
    <x v="4"/>
    <n v="55.2"/>
    <x v="3"/>
    <n v="22.3"/>
    <x v="5"/>
    <x v="598"/>
  </r>
  <r>
    <x v="3770"/>
    <x v="3"/>
    <x v="0"/>
    <x v="2"/>
    <x v="1"/>
    <n v="44"/>
    <x v="157"/>
    <s v="7 week"/>
    <n v="16.100000000000001"/>
    <x v="2"/>
    <n v="65.5"/>
    <x v="1"/>
    <n v="102.6"/>
    <x v="4"/>
    <x v="467"/>
  </r>
  <r>
    <x v="3771"/>
    <x v="0"/>
    <x v="4"/>
    <x v="1"/>
    <x v="4"/>
    <n v="36"/>
    <x v="1846"/>
    <s v="6 week"/>
    <n v="24.7"/>
    <x v="1"/>
    <n v="58.7"/>
    <x v="3"/>
    <n v="136.6"/>
    <x v="1"/>
    <x v="384"/>
  </r>
  <r>
    <x v="3772"/>
    <x v="1"/>
    <x v="4"/>
    <x v="0"/>
    <x v="0"/>
    <n v="21"/>
    <x v="3321"/>
    <s v="3 week"/>
    <n v="27.8"/>
    <x v="1"/>
    <n v="42.8"/>
    <x v="0"/>
    <n v="56"/>
    <x v="0"/>
    <x v="205"/>
  </r>
  <r>
    <x v="3773"/>
    <x v="0"/>
    <x v="1"/>
    <x v="2"/>
    <x v="2"/>
    <n v="56"/>
    <x v="3322"/>
    <s v="8 week"/>
    <n v="20.399999999999999"/>
    <x v="3"/>
    <n v="67.3"/>
    <x v="1"/>
    <n v="173.4"/>
    <x v="3"/>
    <x v="151"/>
  </r>
  <r>
    <x v="3774"/>
    <x v="0"/>
    <x v="1"/>
    <x v="1"/>
    <x v="0"/>
    <n v="27"/>
    <x v="1175"/>
    <s v="4 week"/>
    <n v="35.200000000000003"/>
    <x v="0"/>
    <n v="53.9"/>
    <x v="2"/>
    <n v="70.2"/>
    <x v="2"/>
    <x v="131"/>
  </r>
  <r>
    <x v="3775"/>
    <x v="2"/>
    <x v="1"/>
    <x v="2"/>
    <x v="0"/>
    <n v="4"/>
    <x v="3323"/>
    <s v="1 week"/>
    <n v="17.2"/>
    <x v="2"/>
    <n v="63"/>
    <x v="3"/>
    <n v="109.6"/>
    <x v="4"/>
    <x v="555"/>
  </r>
  <r>
    <x v="3776"/>
    <x v="0"/>
    <x v="2"/>
    <x v="1"/>
    <x v="4"/>
    <n v="41"/>
    <x v="1214"/>
    <s v="6 week"/>
    <n v="22.2"/>
    <x v="3"/>
    <n v="41.9"/>
    <x v="0"/>
    <n v="131.19999999999999"/>
    <x v="1"/>
    <x v="166"/>
  </r>
  <r>
    <x v="3777"/>
    <x v="2"/>
    <x v="1"/>
    <x v="2"/>
    <x v="6"/>
    <n v="14"/>
    <x v="3324"/>
    <s v="2 week"/>
    <n v="31.6"/>
    <x v="4"/>
    <n v="59.7"/>
    <x v="3"/>
    <n v="140"/>
    <x v="1"/>
    <x v="1205"/>
  </r>
  <r>
    <x v="3778"/>
    <x v="0"/>
    <x v="2"/>
    <x v="2"/>
    <x v="7"/>
    <n v="35"/>
    <x v="3325"/>
    <s v="5 week"/>
    <n v="26"/>
    <x v="1"/>
    <n v="62.3"/>
    <x v="3"/>
    <n v="164.4"/>
    <x v="3"/>
    <x v="638"/>
  </r>
  <r>
    <x v="3779"/>
    <x v="3"/>
    <x v="0"/>
    <x v="0"/>
    <x v="0"/>
    <n v="39"/>
    <x v="3326"/>
    <s v="6 week"/>
    <n v="26.4"/>
    <x v="1"/>
    <n v="88.4"/>
    <x v="4"/>
    <n v="127.9"/>
    <x v="4"/>
    <x v="652"/>
  </r>
  <r>
    <x v="3780"/>
    <x v="3"/>
    <x v="3"/>
    <x v="2"/>
    <x v="4"/>
    <n v="56"/>
    <x v="827"/>
    <s v="8 week"/>
    <n v="24.5"/>
    <x v="1"/>
    <n v="77.900000000000006"/>
    <x v="1"/>
    <n v="87.6"/>
    <x v="2"/>
    <x v="146"/>
  </r>
  <r>
    <x v="3781"/>
    <x v="3"/>
    <x v="1"/>
    <x v="0"/>
    <x v="3"/>
    <n v="41"/>
    <x v="3327"/>
    <s v="6 week"/>
    <n v="19.7"/>
    <x v="2"/>
    <n v="78.099999999999994"/>
    <x v="1"/>
    <n v="123"/>
    <x v="4"/>
    <x v="39"/>
  </r>
  <r>
    <x v="3782"/>
    <x v="1"/>
    <x v="3"/>
    <x v="0"/>
    <x v="4"/>
    <n v="42"/>
    <x v="3328"/>
    <s v="6 week"/>
    <n v="20.6"/>
    <x v="3"/>
    <n v="52"/>
    <x v="2"/>
    <n v="43.2"/>
    <x v="0"/>
    <x v="54"/>
  </r>
  <r>
    <x v="3783"/>
    <x v="2"/>
    <x v="1"/>
    <x v="2"/>
    <x v="2"/>
    <n v="1"/>
    <x v="3329"/>
    <s v="1 week"/>
    <n v="32"/>
    <x v="0"/>
    <n v="72.099999999999994"/>
    <x v="1"/>
    <n v="177.3"/>
    <x v="3"/>
    <x v="1206"/>
  </r>
  <r>
    <x v="3784"/>
    <x v="4"/>
    <x v="0"/>
    <x v="1"/>
    <x v="4"/>
    <n v="16"/>
    <x v="3330"/>
    <s v="3 week"/>
    <n v="19.7"/>
    <x v="2"/>
    <n v="34.1"/>
    <x v="0"/>
    <n v="50.1"/>
    <x v="0"/>
    <x v="95"/>
  </r>
  <r>
    <x v="3785"/>
    <x v="2"/>
    <x v="1"/>
    <x v="0"/>
    <x v="4"/>
    <n v="46"/>
    <x v="3331"/>
    <s v="7 week"/>
    <n v="38.200000000000003"/>
    <x v="0"/>
    <n v="39.700000000000003"/>
    <x v="0"/>
    <n v="124.7"/>
    <x v="4"/>
    <x v="573"/>
  </r>
  <r>
    <x v="3786"/>
    <x v="2"/>
    <x v="0"/>
    <x v="2"/>
    <x v="0"/>
    <n v="26"/>
    <x v="3332"/>
    <s v="4 week"/>
    <n v="33.6"/>
    <x v="0"/>
    <n v="30.6"/>
    <x v="0"/>
    <n v="160.1"/>
    <x v="3"/>
    <x v="89"/>
  </r>
  <r>
    <x v="3787"/>
    <x v="3"/>
    <x v="1"/>
    <x v="0"/>
    <x v="0"/>
    <n v="32"/>
    <x v="3333"/>
    <s v="5 week"/>
    <n v="21.5"/>
    <x v="3"/>
    <n v="36.700000000000003"/>
    <x v="0"/>
    <n v="175.6"/>
    <x v="3"/>
    <x v="453"/>
  </r>
  <r>
    <x v="3788"/>
    <x v="1"/>
    <x v="4"/>
    <x v="0"/>
    <x v="1"/>
    <n v="33"/>
    <x v="3334"/>
    <s v="5 week"/>
    <n v="27.3"/>
    <x v="1"/>
    <n v="79.099999999999994"/>
    <x v="1"/>
    <n v="158"/>
    <x v="1"/>
    <x v="423"/>
  </r>
  <r>
    <x v="3789"/>
    <x v="3"/>
    <x v="4"/>
    <x v="2"/>
    <x v="4"/>
    <n v="60"/>
    <x v="3335"/>
    <s v="9 week"/>
    <n v="34.799999999999997"/>
    <x v="0"/>
    <n v="73.7"/>
    <x v="1"/>
    <n v="166.3"/>
    <x v="3"/>
    <x v="546"/>
  </r>
  <r>
    <x v="3790"/>
    <x v="3"/>
    <x v="0"/>
    <x v="0"/>
    <x v="7"/>
    <n v="15"/>
    <x v="2232"/>
    <s v="3 week"/>
    <n v="30.4"/>
    <x v="4"/>
    <n v="79.3"/>
    <x v="1"/>
    <n v="103.9"/>
    <x v="4"/>
    <x v="1207"/>
  </r>
  <r>
    <x v="3791"/>
    <x v="1"/>
    <x v="3"/>
    <x v="0"/>
    <x v="6"/>
    <n v="6"/>
    <x v="3336"/>
    <s v="1 week"/>
    <n v="18.7"/>
    <x v="2"/>
    <n v="84.6"/>
    <x v="4"/>
    <n v="189.7"/>
    <x v="3"/>
    <x v="1208"/>
  </r>
  <r>
    <x v="3792"/>
    <x v="1"/>
    <x v="4"/>
    <x v="0"/>
    <x v="2"/>
    <n v="46"/>
    <x v="3337"/>
    <s v="7 week"/>
    <n v="20.100000000000001"/>
    <x v="3"/>
    <n v="75.2"/>
    <x v="1"/>
    <n v="31"/>
    <x v="5"/>
    <x v="529"/>
  </r>
  <r>
    <x v="3793"/>
    <x v="4"/>
    <x v="0"/>
    <x v="0"/>
    <x v="0"/>
    <n v="42"/>
    <x v="832"/>
    <s v="6 week"/>
    <n v="36.4"/>
    <x v="0"/>
    <n v="80"/>
    <x v="1"/>
    <n v="132.69999999999999"/>
    <x v="1"/>
    <x v="84"/>
  </r>
  <r>
    <x v="3794"/>
    <x v="0"/>
    <x v="4"/>
    <x v="1"/>
    <x v="1"/>
    <n v="55"/>
    <x v="165"/>
    <s v="8 week"/>
    <n v="35.9"/>
    <x v="0"/>
    <n v="64.7"/>
    <x v="3"/>
    <n v="72.8"/>
    <x v="2"/>
    <x v="43"/>
  </r>
  <r>
    <x v="3795"/>
    <x v="1"/>
    <x v="1"/>
    <x v="0"/>
    <x v="2"/>
    <n v="9"/>
    <x v="3338"/>
    <s v="2 week"/>
    <n v="21.1"/>
    <x v="3"/>
    <n v="63"/>
    <x v="3"/>
    <n v="155.1"/>
    <x v="1"/>
    <x v="126"/>
  </r>
  <r>
    <x v="3796"/>
    <x v="1"/>
    <x v="2"/>
    <x v="0"/>
    <x v="1"/>
    <n v="45"/>
    <x v="3116"/>
    <s v="7 week"/>
    <n v="17.600000000000001"/>
    <x v="2"/>
    <n v="32.4"/>
    <x v="0"/>
    <n v="145.9"/>
    <x v="1"/>
    <x v="257"/>
  </r>
  <r>
    <x v="3797"/>
    <x v="4"/>
    <x v="4"/>
    <x v="2"/>
    <x v="2"/>
    <n v="38"/>
    <x v="3339"/>
    <s v="6 week"/>
    <n v="39.5"/>
    <x v="0"/>
    <n v="38.1"/>
    <x v="0"/>
    <n v="54.8"/>
    <x v="0"/>
    <x v="471"/>
  </r>
  <r>
    <x v="3798"/>
    <x v="1"/>
    <x v="1"/>
    <x v="1"/>
    <x v="1"/>
    <n v="47"/>
    <x v="3340"/>
    <s v="7 week"/>
    <n v="16.899999999999999"/>
    <x v="2"/>
    <n v="49.8"/>
    <x v="2"/>
    <n v="86.2"/>
    <x v="2"/>
    <x v="8"/>
  </r>
  <r>
    <x v="3799"/>
    <x v="2"/>
    <x v="0"/>
    <x v="1"/>
    <x v="0"/>
    <n v="48"/>
    <x v="3341"/>
    <s v="7 week"/>
    <n v="17.7"/>
    <x v="2"/>
    <n v="58.1"/>
    <x v="3"/>
    <n v="27.9"/>
    <x v="5"/>
    <x v="596"/>
  </r>
  <r>
    <x v="3800"/>
    <x v="3"/>
    <x v="1"/>
    <x v="0"/>
    <x v="0"/>
    <n v="58"/>
    <x v="3342"/>
    <s v="9 week"/>
    <n v="28.7"/>
    <x v="4"/>
    <n v="57.4"/>
    <x v="3"/>
    <n v="94.1"/>
    <x v="2"/>
    <x v="39"/>
  </r>
  <r>
    <x v="3801"/>
    <x v="0"/>
    <x v="2"/>
    <x v="2"/>
    <x v="2"/>
    <n v="41"/>
    <x v="3343"/>
    <s v="6 week"/>
    <n v="27.3"/>
    <x v="1"/>
    <n v="74.099999999999994"/>
    <x v="1"/>
    <n v="16.3"/>
    <x v="5"/>
    <x v="128"/>
  </r>
  <r>
    <x v="3802"/>
    <x v="3"/>
    <x v="1"/>
    <x v="2"/>
    <x v="0"/>
    <n v="39"/>
    <x v="1060"/>
    <s v="6 week"/>
    <n v="19.100000000000001"/>
    <x v="2"/>
    <n v="57.5"/>
    <x v="3"/>
    <n v="134.80000000000001"/>
    <x v="1"/>
    <x v="682"/>
  </r>
  <r>
    <x v="3803"/>
    <x v="0"/>
    <x v="3"/>
    <x v="2"/>
    <x v="6"/>
    <n v="34"/>
    <x v="3344"/>
    <s v="5 week"/>
    <n v="28"/>
    <x v="4"/>
    <n v="77.2"/>
    <x v="1"/>
    <n v="54.2"/>
    <x v="0"/>
    <x v="814"/>
  </r>
  <r>
    <x v="3804"/>
    <x v="1"/>
    <x v="3"/>
    <x v="1"/>
    <x v="0"/>
    <n v="49"/>
    <x v="10"/>
    <s v="7 week"/>
    <n v="32.9"/>
    <x v="0"/>
    <n v="87"/>
    <x v="4"/>
    <n v="168.2"/>
    <x v="3"/>
    <x v="282"/>
  </r>
  <r>
    <x v="3805"/>
    <x v="0"/>
    <x v="3"/>
    <x v="2"/>
    <x v="2"/>
    <n v="23"/>
    <x v="1787"/>
    <s v="4 week"/>
    <n v="16.7"/>
    <x v="2"/>
    <n v="79.5"/>
    <x v="1"/>
    <n v="118.4"/>
    <x v="4"/>
    <x v="577"/>
  </r>
  <r>
    <x v="3806"/>
    <x v="3"/>
    <x v="1"/>
    <x v="1"/>
    <x v="4"/>
    <n v="23"/>
    <x v="61"/>
    <s v="4 week"/>
    <n v="31.8"/>
    <x v="4"/>
    <n v="30.9"/>
    <x v="0"/>
    <n v="155.4"/>
    <x v="1"/>
    <x v="455"/>
  </r>
  <r>
    <x v="3807"/>
    <x v="1"/>
    <x v="4"/>
    <x v="1"/>
    <x v="1"/>
    <n v="50"/>
    <x v="3345"/>
    <s v="8 week"/>
    <n v="26.6"/>
    <x v="1"/>
    <n v="33.700000000000003"/>
    <x v="0"/>
    <n v="122.6"/>
    <x v="4"/>
    <x v="15"/>
  </r>
  <r>
    <x v="3808"/>
    <x v="1"/>
    <x v="1"/>
    <x v="0"/>
    <x v="1"/>
    <n v="10"/>
    <x v="3346"/>
    <s v="2 week"/>
    <n v="31.3"/>
    <x v="4"/>
    <n v="63.8"/>
    <x v="3"/>
    <n v="148.69999999999999"/>
    <x v="1"/>
    <x v="1042"/>
  </r>
  <r>
    <x v="3809"/>
    <x v="4"/>
    <x v="2"/>
    <x v="0"/>
    <x v="1"/>
    <n v="18"/>
    <x v="3347"/>
    <s v="3 week"/>
    <n v="17.7"/>
    <x v="2"/>
    <n v="33.299999999999997"/>
    <x v="0"/>
    <n v="170.5"/>
    <x v="3"/>
    <x v="815"/>
  </r>
  <r>
    <x v="3810"/>
    <x v="1"/>
    <x v="3"/>
    <x v="2"/>
    <x v="4"/>
    <n v="25"/>
    <x v="2885"/>
    <s v="4 week"/>
    <n v="25.3"/>
    <x v="1"/>
    <n v="36.5"/>
    <x v="0"/>
    <n v="179"/>
    <x v="3"/>
    <x v="310"/>
  </r>
  <r>
    <x v="3811"/>
    <x v="1"/>
    <x v="2"/>
    <x v="0"/>
    <x v="5"/>
    <n v="56"/>
    <x v="3348"/>
    <s v="8 week"/>
    <n v="34.9"/>
    <x v="0"/>
    <n v="72.3"/>
    <x v="1"/>
    <n v="106.9"/>
    <x v="4"/>
    <x v="185"/>
  </r>
  <r>
    <x v="3812"/>
    <x v="0"/>
    <x v="4"/>
    <x v="0"/>
    <x v="2"/>
    <n v="38"/>
    <x v="3349"/>
    <s v="6 week"/>
    <n v="21.2"/>
    <x v="3"/>
    <n v="44.1"/>
    <x v="0"/>
    <n v="57.2"/>
    <x v="0"/>
    <x v="493"/>
  </r>
  <r>
    <x v="3813"/>
    <x v="3"/>
    <x v="0"/>
    <x v="2"/>
    <x v="1"/>
    <n v="14"/>
    <x v="3350"/>
    <s v="2 week"/>
    <n v="24.9"/>
    <x v="1"/>
    <n v="72.599999999999994"/>
    <x v="1"/>
    <n v="29.1"/>
    <x v="5"/>
    <x v="669"/>
  </r>
  <r>
    <x v="3814"/>
    <x v="0"/>
    <x v="1"/>
    <x v="1"/>
    <x v="2"/>
    <n v="26"/>
    <x v="3351"/>
    <s v="4 week"/>
    <n v="30.8"/>
    <x v="4"/>
    <n v="80.7"/>
    <x v="4"/>
    <n v="45.3"/>
    <x v="0"/>
    <x v="586"/>
  </r>
  <r>
    <x v="3815"/>
    <x v="3"/>
    <x v="0"/>
    <x v="1"/>
    <x v="4"/>
    <n v="6"/>
    <x v="3352"/>
    <s v="1 week"/>
    <n v="20.100000000000001"/>
    <x v="3"/>
    <n v="49.6"/>
    <x v="2"/>
    <n v="119.2"/>
    <x v="4"/>
    <x v="1209"/>
  </r>
  <r>
    <x v="3816"/>
    <x v="0"/>
    <x v="1"/>
    <x v="0"/>
    <x v="3"/>
    <n v="58"/>
    <x v="3353"/>
    <s v="9 week"/>
    <n v="37.6"/>
    <x v="0"/>
    <n v="74.400000000000006"/>
    <x v="1"/>
    <n v="38.1"/>
    <x v="5"/>
    <x v="356"/>
  </r>
  <r>
    <x v="3817"/>
    <x v="4"/>
    <x v="2"/>
    <x v="1"/>
    <x v="1"/>
    <n v="4"/>
    <x v="3354"/>
    <s v="1 week"/>
    <n v="15"/>
    <x v="2"/>
    <n v="64.099999999999994"/>
    <x v="3"/>
    <n v="164.1"/>
    <x v="3"/>
    <x v="1210"/>
  </r>
  <r>
    <x v="3818"/>
    <x v="0"/>
    <x v="2"/>
    <x v="2"/>
    <x v="3"/>
    <n v="10"/>
    <x v="3238"/>
    <s v="2 week"/>
    <n v="31.1"/>
    <x v="4"/>
    <n v="83.3"/>
    <x v="4"/>
    <n v="194.4"/>
    <x v="3"/>
    <x v="1211"/>
  </r>
  <r>
    <x v="3819"/>
    <x v="0"/>
    <x v="0"/>
    <x v="1"/>
    <x v="2"/>
    <n v="57"/>
    <x v="3355"/>
    <s v="9 week"/>
    <n v="38.700000000000003"/>
    <x v="0"/>
    <n v="32.9"/>
    <x v="0"/>
    <n v="135.1"/>
    <x v="1"/>
    <x v="367"/>
  </r>
  <r>
    <x v="3820"/>
    <x v="4"/>
    <x v="4"/>
    <x v="0"/>
    <x v="0"/>
    <n v="11"/>
    <x v="3356"/>
    <s v="2 week"/>
    <n v="27.1"/>
    <x v="1"/>
    <n v="55.4"/>
    <x v="3"/>
    <n v="134.69999999999999"/>
    <x v="1"/>
    <x v="1212"/>
  </r>
  <r>
    <x v="3821"/>
    <x v="1"/>
    <x v="4"/>
    <x v="2"/>
    <x v="2"/>
    <n v="1"/>
    <x v="3357"/>
    <s v="1 week"/>
    <n v="35.700000000000003"/>
    <x v="0"/>
    <n v="54.1"/>
    <x v="2"/>
    <n v="116.1"/>
    <x v="4"/>
    <x v="1213"/>
  </r>
  <r>
    <x v="3822"/>
    <x v="3"/>
    <x v="3"/>
    <x v="0"/>
    <x v="2"/>
    <n v="41"/>
    <x v="3358"/>
    <s v="6 week"/>
    <n v="36.299999999999997"/>
    <x v="0"/>
    <n v="49.6"/>
    <x v="2"/>
    <n v="198.7"/>
    <x v="3"/>
    <x v="356"/>
  </r>
  <r>
    <x v="3823"/>
    <x v="4"/>
    <x v="0"/>
    <x v="2"/>
    <x v="1"/>
    <n v="45"/>
    <x v="3359"/>
    <s v="7 week"/>
    <n v="24.1"/>
    <x v="1"/>
    <n v="78.400000000000006"/>
    <x v="1"/>
    <n v="22.1"/>
    <x v="5"/>
    <x v="641"/>
  </r>
  <r>
    <x v="3824"/>
    <x v="2"/>
    <x v="4"/>
    <x v="2"/>
    <x v="1"/>
    <n v="15"/>
    <x v="3360"/>
    <s v="3 week"/>
    <n v="27.5"/>
    <x v="1"/>
    <n v="42"/>
    <x v="0"/>
    <n v="82.2"/>
    <x v="2"/>
    <x v="58"/>
  </r>
  <r>
    <x v="3825"/>
    <x v="1"/>
    <x v="3"/>
    <x v="0"/>
    <x v="4"/>
    <n v="31"/>
    <x v="2711"/>
    <s v="5 week"/>
    <n v="19.2"/>
    <x v="2"/>
    <n v="65.400000000000006"/>
    <x v="1"/>
    <n v="121.4"/>
    <x v="4"/>
    <x v="172"/>
  </r>
  <r>
    <x v="3826"/>
    <x v="4"/>
    <x v="0"/>
    <x v="1"/>
    <x v="2"/>
    <n v="6"/>
    <x v="3361"/>
    <s v="1 week"/>
    <n v="34"/>
    <x v="0"/>
    <n v="37.799999999999997"/>
    <x v="0"/>
    <n v="28.6"/>
    <x v="5"/>
    <x v="1214"/>
  </r>
  <r>
    <x v="3827"/>
    <x v="1"/>
    <x v="4"/>
    <x v="2"/>
    <x v="2"/>
    <n v="60"/>
    <x v="677"/>
    <s v="9 week"/>
    <n v="17.100000000000001"/>
    <x v="2"/>
    <n v="66"/>
    <x v="1"/>
    <n v="67.099999999999994"/>
    <x v="0"/>
    <x v="682"/>
  </r>
  <r>
    <x v="3828"/>
    <x v="2"/>
    <x v="0"/>
    <x v="2"/>
    <x v="1"/>
    <n v="47"/>
    <x v="3362"/>
    <s v="7 week"/>
    <n v="17.100000000000001"/>
    <x v="2"/>
    <n v="62.6"/>
    <x v="3"/>
    <n v="63.6"/>
    <x v="0"/>
    <x v="346"/>
  </r>
  <r>
    <x v="3829"/>
    <x v="0"/>
    <x v="0"/>
    <x v="1"/>
    <x v="0"/>
    <n v="38"/>
    <x v="2362"/>
    <s v="6 week"/>
    <n v="16"/>
    <x v="2"/>
    <n v="50.2"/>
    <x v="2"/>
    <n v="103.6"/>
    <x v="4"/>
    <x v="411"/>
  </r>
  <r>
    <x v="3830"/>
    <x v="0"/>
    <x v="3"/>
    <x v="1"/>
    <x v="4"/>
    <n v="51"/>
    <x v="3363"/>
    <s v="8 week"/>
    <n v="37.5"/>
    <x v="0"/>
    <n v="30.2"/>
    <x v="0"/>
    <n v="94.9"/>
    <x v="2"/>
    <x v="313"/>
  </r>
  <r>
    <x v="3831"/>
    <x v="1"/>
    <x v="4"/>
    <x v="1"/>
    <x v="2"/>
    <n v="47"/>
    <x v="3364"/>
    <s v="7 week"/>
    <n v="38.1"/>
    <x v="0"/>
    <n v="56"/>
    <x v="3"/>
    <n v="66.8"/>
    <x v="0"/>
    <x v="103"/>
  </r>
  <r>
    <x v="3832"/>
    <x v="3"/>
    <x v="3"/>
    <x v="0"/>
    <x v="3"/>
    <n v="11"/>
    <x v="3365"/>
    <s v="2 week"/>
    <n v="29.8"/>
    <x v="4"/>
    <n v="37.1"/>
    <x v="0"/>
    <n v="190.3"/>
    <x v="3"/>
    <x v="317"/>
  </r>
  <r>
    <x v="3833"/>
    <x v="3"/>
    <x v="3"/>
    <x v="0"/>
    <x v="4"/>
    <n v="40"/>
    <x v="2120"/>
    <s v="6 week"/>
    <n v="22.7"/>
    <x v="3"/>
    <n v="60"/>
    <x v="3"/>
    <n v="105.9"/>
    <x v="4"/>
    <x v="830"/>
  </r>
  <r>
    <x v="3834"/>
    <x v="4"/>
    <x v="1"/>
    <x v="1"/>
    <x v="6"/>
    <n v="37"/>
    <x v="3366"/>
    <s v="6 week"/>
    <n v="29.4"/>
    <x v="4"/>
    <n v="58.4"/>
    <x v="3"/>
    <n v="18.3"/>
    <x v="5"/>
    <x v="567"/>
  </r>
  <r>
    <x v="3835"/>
    <x v="3"/>
    <x v="2"/>
    <x v="0"/>
    <x v="4"/>
    <n v="36"/>
    <x v="3367"/>
    <s v="6 week"/>
    <n v="24.2"/>
    <x v="1"/>
    <n v="42.1"/>
    <x v="0"/>
    <n v="54.8"/>
    <x v="0"/>
    <x v="93"/>
  </r>
  <r>
    <x v="3836"/>
    <x v="1"/>
    <x v="4"/>
    <x v="2"/>
    <x v="4"/>
    <n v="20"/>
    <x v="3368"/>
    <s v="3 week"/>
    <n v="22.2"/>
    <x v="3"/>
    <n v="57.3"/>
    <x v="3"/>
    <n v="75.599999999999994"/>
    <x v="2"/>
    <x v="1215"/>
  </r>
  <r>
    <x v="3837"/>
    <x v="4"/>
    <x v="4"/>
    <x v="0"/>
    <x v="4"/>
    <n v="51"/>
    <x v="759"/>
    <s v="8 week"/>
    <n v="23.4"/>
    <x v="3"/>
    <n v="51.9"/>
    <x v="2"/>
    <n v="103.7"/>
    <x v="4"/>
    <x v="58"/>
  </r>
  <r>
    <x v="3838"/>
    <x v="0"/>
    <x v="4"/>
    <x v="1"/>
    <x v="3"/>
    <n v="31"/>
    <x v="3369"/>
    <s v="5 week"/>
    <n v="18.3"/>
    <x v="2"/>
    <n v="89.6"/>
    <x v="4"/>
    <n v="135.69999999999999"/>
    <x v="1"/>
    <x v="770"/>
  </r>
  <r>
    <x v="3839"/>
    <x v="0"/>
    <x v="1"/>
    <x v="2"/>
    <x v="1"/>
    <n v="42"/>
    <x v="3370"/>
    <s v="6 week"/>
    <n v="24.5"/>
    <x v="1"/>
    <n v="50.2"/>
    <x v="2"/>
    <n v="168.5"/>
    <x v="3"/>
    <x v="338"/>
  </r>
  <r>
    <x v="3840"/>
    <x v="2"/>
    <x v="2"/>
    <x v="0"/>
    <x v="2"/>
    <n v="30"/>
    <x v="3371"/>
    <s v="5 week"/>
    <n v="24.5"/>
    <x v="1"/>
    <n v="83"/>
    <x v="4"/>
    <n v="192.2"/>
    <x v="3"/>
    <x v="656"/>
  </r>
  <r>
    <x v="3841"/>
    <x v="0"/>
    <x v="0"/>
    <x v="0"/>
    <x v="2"/>
    <n v="44"/>
    <x v="2786"/>
    <s v="7 week"/>
    <n v="33.200000000000003"/>
    <x v="0"/>
    <n v="44"/>
    <x v="0"/>
    <n v="11.7"/>
    <x v="5"/>
    <x v="774"/>
  </r>
  <r>
    <x v="3842"/>
    <x v="3"/>
    <x v="0"/>
    <x v="2"/>
    <x v="4"/>
    <n v="38"/>
    <x v="3372"/>
    <s v="6 week"/>
    <n v="22.6"/>
    <x v="3"/>
    <n v="89.5"/>
    <x v="4"/>
    <n v="135.19999999999999"/>
    <x v="1"/>
    <x v="177"/>
  </r>
  <r>
    <x v="3843"/>
    <x v="2"/>
    <x v="0"/>
    <x v="2"/>
    <x v="4"/>
    <n v="24"/>
    <x v="3373"/>
    <s v="4 week"/>
    <n v="15.4"/>
    <x v="2"/>
    <n v="83.2"/>
    <x v="4"/>
    <n v="166.1"/>
    <x v="3"/>
    <x v="58"/>
  </r>
  <r>
    <x v="3844"/>
    <x v="1"/>
    <x v="2"/>
    <x v="2"/>
    <x v="3"/>
    <n v="4"/>
    <x v="3374"/>
    <s v="1 week"/>
    <n v="25.6"/>
    <x v="1"/>
    <n v="64.400000000000006"/>
    <x v="3"/>
    <n v="140.6"/>
    <x v="1"/>
    <x v="231"/>
  </r>
  <r>
    <x v="3845"/>
    <x v="3"/>
    <x v="3"/>
    <x v="2"/>
    <x v="2"/>
    <n v="56"/>
    <x v="1983"/>
    <s v="8 week"/>
    <n v="29"/>
    <x v="4"/>
    <n v="34.799999999999997"/>
    <x v="0"/>
    <n v="179.5"/>
    <x v="3"/>
    <x v="8"/>
  </r>
  <r>
    <x v="3846"/>
    <x v="2"/>
    <x v="0"/>
    <x v="0"/>
    <x v="2"/>
    <n v="10"/>
    <x v="3375"/>
    <s v="2 week"/>
    <n v="28"/>
    <x v="4"/>
    <n v="49.4"/>
    <x v="2"/>
    <n v="187.2"/>
    <x v="3"/>
    <x v="1216"/>
  </r>
  <r>
    <x v="3847"/>
    <x v="4"/>
    <x v="2"/>
    <x v="2"/>
    <x v="1"/>
    <n v="32"/>
    <x v="3376"/>
    <s v="5 week"/>
    <n v="21.9"/>
    <x v="3"/>
    <n v="48.5"/>
    <x v="2"/>
    <n v="187.1"/>
    <x v="3"/>
    <x v="388"/>
  </r>
  <r>
    <x v="3848"/>
    <x v="0"/>
    <x v="4"/>
    <x v="0"/>
    <x v="1"/>
    <n v="3"/>
    <x v="907"/>
    <s v="1 week"/>
    <n v="35.5"/>
    <x v="0"/>
    <n v="83.4"/>
    <x v="4"/>
    <n v="164.5"/>
    <x v="3"/>
    <x v="1041"/>
  </r>
  <r>
    <x v="3849"/>
    <x v="2"/>
    <x v="3"/>
    <x v="1"/>
    <x v="0"/>
    <n v="14"/>
    <x v="3377"/>
    <s v="2 week"/>
    <n v="37"/>
    <x v="0"/>
    <n v="87.2"/>
    <x v="4"/>
    <n v="146.19999999999999"/>
    <x v="1"/>
    <x v="428"/>
  </r>
  <r>
    <x v="3850"/>
    <x v="2"/>
    <x v="3"/>
    <x v="1"/>
    <x v="3"/>
    <n v="36"/>
    <x v="1051"/>
    <s v="6 week"/>
    <n v="26.3"/>
    <x v="1"/>
    <n v="67.599999999999994"/>
    <x v="1"/>
    <n v="88.6"/>
    <x v="2"/>
    <x v="77"/>
  </r>
  <r>
    <x v="3851"/>
    <x v="0"/>
    <x v="3"/>
    <x v="0"/>
    <x v="0"/>
    <n v="11"/>
    <x v="3378"/>
    <s v="2 week"/>
    <n v="26.5"/>
    <x v="1"/>
    <n v="73.900000000000006"/>
    <x v="1"/>
    <n v="41"/>
    <x v="0"/>
    <x v="811"/>
  </r>
  <r>
    <x v="3852"/>
    <x v="3"/>
    <x v="3"/>
    <x v="0"/>
    <x v="2"/>
    <n v="60"/>
    <x v="3379"/>
    <s v="9 week"/>
    <n v="36"/>
    <x v="0"/>
    <n v="76"/>
    <x v="1"/>
    <n v="138.9"/>
    <x v="1"/>
    <x v="287"/>
  </r>
  <r>
    <x v="3853"/>
    <x v="2"/>
    <x v="1"/>
    <x v="2"/>
    <x v="2"/>
    <n v="10"/>
    <x v="253"/>
    <s v="2 week"/>
    <n v="19.2"/>
    <x v="2"/>
    <n v="67.5"/>
    <x v="1"/>
    <n v="102"/>
    <x v="4"/>
    <x v="36"/>
  </r>
  <r>
    <x v="3854"/>
    <x v="4"/>
    <x v="2"/>
    <x v="2"/>
    <x v="1"/>
    <n v="9"/>
    <x v="3380"/>
    <s v="2 week"/>
    <n v="27.6"/>
    <x v="1"/>
    <n v="89"/>
    <x v="4"/>
    <n v="78.400000000000006"/>
    <x v="2"/>
    <x v="765"/>
  </r>
  <r>
    <x v="3855"/>
    <x v="0"/>
    <x v="2"/>
    <x v="1"/>
    <x v="6"/>
    <n v="46"/>
    <x v="3381"/>
    <s v="7 week"/>
    <n v="25.2"/>
    <x v="1"/>
    <n v="66.3"/>
    <x v="1"/>
    <n v="113"/>
    <x v="4"/>
    <x v="39"/>
  </r>
  <r>
    <x v="3856"/>
    <x v="1"/>
    <x v="4"/>
    <x v="1"/>
    <x v="1"/>
    <n v="31"/>
    <x v="3382"/>
    <s v="5 week"/>
    <n v="32.5"/>
    <x v="0"/>
    <n v="51.5"/>
    <x v="2"/>
    <n v="141.5"/>
    <x v="1"/>
    <x v="274"/>
  </r>
  <r>
    <x v="3857"/>
    <x v="3"/>
    <x v="0"/>
    <x v="0"/>
    <x v="0"/>
    <n v="17"/>
    <x v="3383"/>
    <s v="3 week"/>
    <n v="31.4"/>
    <x v="4"/>
    <n v="33.700000000000003"/>
    <x v="0"/>
    <n v="126"/>
    <x v="4"/>
    <x v="1217"/>
  </r>
  <r>
    <x v="3858"/>
    <x v="3"/>
    <x v="3"/>
    <x v="2"/>
    <x v="0"/>
    <n v="36"/>
    <x v="3384"/>
    <s v="6 week"/>
    <n v="26.2"/>
    <x v="1"/>
    <n v="82.2"/>
    <x v="4"/>
    <n v="119.9"/>
    <x v="4"/>
    <x v="567"/>
  </r>
  <r>
    <x v="3859"/>
    <x v="0"/>
    <x v="0"/>
    <x v="0"/>
    <x v="1"/>
    <n v="30"/>
    <x v="3385"/>
    <s v="5 week"/>
    <n v="18.7"/>
    <x v="2"/>
    <n v="65.5"/>
    <x v="1"/>
    <n v="133.80000000000001"/>
    <x v="1"/>
    <x v="222"/>
  </r>
  <r>
    <x v="3860"/>
    <x v="0"/>
    <x v="0"/>
    <x v="1"/>
    <x v="0"/>
    <n v="48"/>
    <x v="3386"/>
    <s v="7 week"/>
    <n v="37.4"/>
    <x v="0"/>
    <n v="78.599999999999994"/>
    <x v="1"/>
    <n v="57.3"/>
    <x v="0"/>
    <x v="350"/>
  </r>
  <r>
    <x v="3861"/>
    <x v="0"/>
    <x v="1"/>
    <x v="1"/>
    <x v="6"/>
    <n v="18"/>
    <x v="3387"/>
    <s v="3 week"/>
    <n v="16.2"/>
    <x v="2"/>
    <n v="65.599999999999994"/>
    <x v="1"/>
    <n v="187.4"/>
    <x v="3"/>
    <x v="1218"/>
  </r>
  <r>
    <x v="3862"/>
    <x v="2"/>
    <x v="0"/>
    <x v="2"/>
    <x v="1"/>
    <n v="34"/>
    <x v="3388"/>
    <s v="5 week"/>
    <n v="34.299999999999997"/>
    <x v="0"/>
    <n v="88.8"/>
    <x v="4"/>
    <n v="195.7"/>
    <x v="3"/>
    <x v="127"/>
  </r>
  <r>
    <x v="3863"/>
    <x v="3"/>
    <x v="3"/>
    <x v="2"/>
    <x v="1"/>
    <n v="51"/>
    <x v="3389"/>
    <s v="8 week"/>
    <n v="35.700000000000003"/>
    <x v="0"/>
    <n v="76.3"/>
    <x v="1"/>
    <n v="108.1"/>
    <x v="4"/>
    <x v="17"/>
  </r>
  <r>
    <x v="3864"/>
    <x v="4"/>
    <x v="3"/>
    <x v="2"/>
    <x v="4"/>
    <n v="34"/>
    <x v="124"/>
    <s v="5 week"/>
    <n v="17.2"/>
    <x v="2"/>
    <n v="53.4"/>
    <x v="2"/>
    <n v="118.6"/>
    <x v="4"/>
    <x v="218"/>
  </r>
  <r>
    <x v="3865"/>
    <x v="4"/>
    <x v="4"/>
    <x v="2"/>
    <x v="6"/>
    <n v="1"/>
    <x v="205"/>
    <s v="1 week"/>
    <n v="19.399999999999999"/>
    <x v="2"/>
    <n v="36"/>
    <x v="0"/>
    <n v="123.8"/>
    <x v="4"/>
    <x v="1219"/>
  </r>
  <r>
    <x v="3866"/>
    <x v="3"/>
    <x v="3"/>
    <x v="0"/>
    <x v="4"/>
    <n v="58"/>
    <x v="3390"/>
    <s v="9 week"/>
    <n v="33.5"/>
    <x v="0"/>
    <n v="72.3"/>
    <x v="1"/>
    <n v="188.8"/>
    <x v="3"/>
    <x v="204"/>
  </r>
  <r>
    <x v="3867"/>
    <x v="2"/>
    <x v="3"/>
    <x v="0"/>
    <x v="4"/>
    <n v="31"/>
    <x v="74"/>
    <s v="5 week"/>
    <n v="17.8"/>
    <x v="2"/>
    <n v="64.400000000000006"/>
    <x v="3"/>
    <n v="41.4"/>
    <x v="0"/>
    <x v="129"/>
  </r>
  <r>
    <x v="3868"/>
    <x v="0"/>
    <x v="0"/>
    <x v="0"/>
    <x v="0"/>
    <n v="2"/>
    <x v="3391"/>
    <s v="1 week"/>
    <n v="32.200000000000003"/>
    <x v="0"/>
    <n v="59.3"/>
    <x v="3"/>
    <n v="103.1"/>
    <x v="4"/>
    <x v="870"/>
  </r>
  <r>
    <x v="3869"/>
    <x v="4"/>
    <x v="3"/>
    <x v="1"/>
    <x v="0"/>
    <n v="45"/>
    <x v="3392"/>
    <s v="7 week"/>
    <n v="25.6"/>
    <x v="1"/>
    <n v="50.2"/>
    <x v="2"/>
    <n v="132"/>
    <x v="1"/>
    <x v="468"/>
  </r>
  <r>
    <x v="3870"/>
    <x v="4"/>
    <x v="2"/>
    <x v="0"/>
    <x v="1"/>
    <n v="57"/>
    <x v="3393"/>
    <s v="9 week"/>
    <n v="26.1"/>
    <x v="1"/>
    <n v="88.5"/>
    <x v="4"/>
    <n v="80.8"/>
    <x v="2"/>
    <x v="372"/>
  </r>
  <r>
    <x v="3871"/>
    <x v="0"/>
    <x v="1"/>
    <x v="2"/>
    <x v="5"/>
    <n v="43"/>
    <x v="3394"/>
    <s v="7 week"/>
    <n v="29.8"/>
    <x v="4"/>
    <n v="89.4"/>
    <x v="4"/>
    <n v="167"/>
    <x v="3"/>
    <x v="269"/>
  </r>
  <r>
    <x v="3872"/>
    <x v="2"/>
    <x v="3"/>
    <x v="0"/>
    <x v="0"/>
    <n v="23"/>
    <x v="3395"/>
    <s v="4 week"/>
    <n v="20.6"/>
    <x v="3"/>
    <n v="33.9"/>
    <x v="0"/>
    <n v="22.8"/>
    <x v="5"/>
    <x v="644"/>
  </r>
  <r>
    <x v="3873"/>
    <x v="3"/>
    <x v="3"/>
    <x v="0"/>
    <x v="2"/>
    <n v="3"/>
    <x v="3396"/>
    <s v="1 week"/>
    <n v="34"/>
    <x v="0"/>
    <n v="58.1"/>
    <x v="3"/>
    <n v="119.4"/>
    <x v="4"/>
    <x v="1220"/>
  </r>
  <r>
    <x v="3874"/>
    <x v="3"/>
    <x v="4"/>
    <x v="0"/>
    <x v="2"/>
    <n v="43"/>
    <x v="3397"/>
    <s v="7 week"/>
    <n v="25.6"/>
    <x v="1"/>
    <n v="43.3"/>
    <x v="0"/>
    <n v="45.7"/>
    <x v="0"/>
    <x v="128"/>
  </r>
  <r>
    <x v="3875"/>
    <x v="4"/>
    <x v="0"/>
    <x v="1"/>
    <x v="1"/>
    <n v="21"/>
    <x v="413"/>
    <s v="3 week"/>
    <n v="35.1"/>
    <x v="0"/>
    <n v="69"/>
    <x v="1"/>
    <n v="164.6"/>
    <x v="3"/>
    <x v="63"/>
  </r>
  <r>
    <x v="3876"/>
    <x v="3"/>
    <x v="1"/>
    <x v="0"/>
    <x v="0"/>
    <n v="55"/>
    <x v="2929"/>
    <s v="8 week"/>
    <n v="30.2"/>
    <x v="4"/>
    <n v="33.299999999999997"/>
    <x v="0"/>
    <n v="196.6"/>
    <x v="3"/>
    <x v="66"/>
  </r>
  <r>
    <x v="3877"/>
    <x v="2"/>
    <x v="3"/>
    <x v="1"/>
    <x v="1"/>
    <n v="10"/>
    <x v="1833"/>
    <s v="2 week"/>
    <n v="29.9"/>
    <x v="4"/>
    <n v="86.5"/>
    <x v="4"/>
    <n v="49.8"/>
    <x v="0"/>
    <x v="601"/>
  </r>
  <r>
    <x v="3878"/>
    <x v="1"/>
    <x v="4"/>
    <x v="1"/>
    <x v="6"/>
    <n v="22"/>
    <x v="3398"/>
    <s v="4 week"/>
    <n v="38.4"/>
    <x v="0"/>
    <n v="55.1"/>
    <x v="3"/>
    <n v="118.6"/>
    <x v="4"/>
    <x v="553"/>
  </r>
  <r>
    <x v="3879"/>
    <x v="1"/>
    <x v="2"/>
    <x v="0"/>
    <x v="0"/>
    <n v="53"/>
    <x v="3399"/>
    <s v="8 week"/>
    <n v="38.9"/>
    <x v="0"/>
    <n v="53.6"/>
    <x v="2"/>
    <n v="18.600000000000001"/>
    <x v="5"/>
    <x v="572"/>
  </r>
  <r>
    <x v="3880"/>
    <x v="2"/>
    <x v="2"/>
    <x v="2"/>
    <x v="3"/>
    <n v="22"/>
    <x v="3400"/>
    <s v="4 week"/>
    <n v="20.100000000000001"/>
    <x v="3"/>
    <n v="50.3"/>
    <x v="2"/>
    <n v="44.1"/>
    <x v="0"/>
    <x v="670"/>
  </r>
  <r>
    <x v="3881"/>
    <x v="0"/>
    <x v="0"/>
    <x v="1"/>
    <x v="0"/>
    <n v="17"/>
    <x v="1259"/>
    <s v="3 week"/>
    <n v="25.3"/>
    <x v="1"/>
    <n v="44.8"/>
    <x v="0"/>
    <n v="179"/>
    <x v="3"/>
    <x v="1221"/>
  </r>
  <r>
    <x v="3882"/>
    <x v="2"/>
    <x v="1"/>
    <x v="0"/>
    <x v="5"/>
    <n v="11"/>
    <x v="820"/>
    <s v="2 week"/>
    <n v="20.6"/>
    <x v="3"/>
    <n v="30.3"/>
    <x v="0"/>
    <n v="92.3"/>
    <x v="2"/>
    <x v="1222"/>
  </r>
  <r>
    <x v="3883"/>
    <x v="3"/>
    <x v="2"/>
    <x v="0"/>
    <x v="0"/>
    <n v="24"/>
    <x v="3401"/>
    <s v="4 week"/>
    <n v="24.2"/>
    <x v="1"/>
    <n v="83.7"/>
    <x v="4"/>
    <n v="15.7"/>
    <x v="5"/>
    <x v="85"/>
  </r>
  <r>
    <x v="3884"/>
    <x v="3"/>
    <x v="2"/>
    <x v="0"/>
    <x v="5"/>
    <n v="54"/>
    <x v="3402"/>
    <s v="8 week"/>
    <n v="17.3"/>
    <x v="2"/>
    <n v="61.7"/>
    <x v="3"/>
    <n v="144.5"/>
    <x v="1"/>
    <x v="78"/>
  </r>
  <r>
    <x v="3885"/>
    <x v="0"/>
    <x v="0"/>
    <x v="0"/>
    <x v="4"/>
    <n v="9"/>
    <x v="3403"/>
    <s v="2 week"/>
    <n v="37"/>
    <x v="0"/>
    <n v="31.3"/>
    <x v="0"/>
    <n v="12.1"/>
    <x v="5"/>
    <x v="449"/>
  </r>
  <r>
    <x v="3886"/>
    <x v="1"/>
    <x v="1"/>
    <x v="1"/>
    <x v="2"/>
    <n v="25"/>
    <x v="1727"/>
    <s v="4 week"/>
    <n v="37.700000000000003"/>
    <x v="0"/>
    <n v="52.9"/>
    <x v="2"/>
    <n v="117.1"/>
    <x v="4"/>
    <x v="1019"/>
  </r>
  <r>
    <x v="3887"/>
    <x v="2"/>
    <x v="3"/>
    <x v="0"/>
    <x v="2"/>
    <n v="40"/>
    <x v="3404"/>
    <s v="6 week"/>
    <n v="17.100000000000001"/>
    <x v="2"/>
    <n v="56"/>
    <x v="3"/>
    <n v="76.900000000000006"/>
    <x v="2"/>
    <x v="645"/>
  </r>
  <r>
    <x v="3888"/>
    <x v="0"/>
    <x v="3"/>
    <x v="0"/>
    <x v="2"/>
    <n v="37"/>
    <x v="985"/>
    <s v="6 week"/>
    <n v="34.299999999999997"/>
    <x v="0"/>
    <n v="79.8"/>
    <x v="1"/>
    <n v="166.7"/>
    <x v="3"/>
    <x v="961"/>
  </r>
  <r>
    <x v="3889"/>
    <x v="0"/>
    <x v="3"/>
    <x v="2"/>
    <x v="1"/>
    <n v="54"/>
    <x v="3405"/>
    <s v="8 week"/>
    <n v="39"/>
    <x v="0"/>
    <n v="75.5"/>
    <x v="1"/>
    <n v="72"/>
    <x v="2"/>
    <x v="395"/>
  </r>
  <r>
    <x v="3890"/>
    <x v="2"/>
    <x v="0"/>
    <x v="0"/>
    <x v="0"/>
    <n v="20"/>
    <x v="3406"/>
    <s v="3 week"/>
    <n v="34.200000000000003"/>
    <x v="0"/>
    <n v="32.799999999999997"/>
    <x v="0"/>
    <n v="79.099999999999994"/>
    <x v="2"/>
    <x v="245"/>
  </r>
  <r>
    <x v="3891"/>
    <x v="4"/>
    <x v="4"/>
    <x v="2"/>
    <x v="2"/>
    <n v="1"/>
    <x v="1955"/>
    <s v="1 week"/>
    <n v="24.9"/>
    <x v="1"/>
    <n v="52.9"/>
    <x v="2"/>
    <n v="182.7"/>
    <x v="3"/>
    <x v="1223"/>
  </r>
  <r>
    <x v="3892"/>
    <x v="1"/>
    <x v="4"/>
    <x v="2"/>
    <x v="4"/>
    <n v="25"/>
    <x v="3407"/>
    <s v="4 week"/>
    <n v="16.600000000000001"/>
    <x v="2"/>
    <n v="73"/>
    <x v="1"/>
    <n v="139"/>
    <x v="1"/>
    <x v="471"/>
  </r>
  <r>
    <x v="3893"/>
    <x v="2"/>
    <x v="4"/>
    <x v="1"/>
    <x v="7"/>
    <n v="40"/>
    <x v="3408"/>
    <s v="6 week"/>
    <n v="20.399999999999999"/>
    <x v="3"/>
    <n v="32.6"/>
    <x v="0"/>
    <n v="184"/>
    <x v="3"/>
    <x v="322"/>
  </r>
  <r>
    <x v="3894"/>
    <x v="4"/>
    <x v="0"/>
    <x v="2"/>
    <x v="1"/>
    <n v="8"/>
    <x v="1046"/>
    <s v="2 week"/>
    <n v="35.4"/>
    <x v="0"/>
    <n v="78.099999999999994"/>
    <x v="1"/>
    <n v="82.5"/>
    <x v="2"/>
    <x v="716"/>
  </r>
  <r>
    <x v="3895"/>
    <x v="2"/>
    <x v="0"/>
    <x v="1"/>
    <x v="0"/>
    <n v="17"/>
    <x v="269"/>
    <s v="3 week"/>
    <n v="29.4"/>
    <x v="4"/>
    <n v="39.299999999999997"/>
    <x v="0"/>
    <n v="159.69999999999999"/>
    <x v="1"/>
    <x v="656"/>
  </r>
  <r>
    <x v="3896"/>
    <x v="2"/>
    <x v="3"/>
    <x v="1"/>
    <x v="4"/>
    <n v="39"/>
    <x v="3409"/>
    <s v="6 week"/>
    <n v="15.9"/>
    <x v="2"/>
    <n v="76.8"/>
    <x v="1"/>
    <n v="95.3"/>
    <x v="2"/>
    <x v="137"/>
  </r>
  <r>
    <x v="3897"/>
    <x v="0"/>
    <x v="2"/>
    <x v="1"/>
    <x v="4"/>
    <n v="26"/>
    <x v="3410"/>
    <s v="4 week"/>
    <n v="32"/>
    <x v="0"/>
    <n v="86"/>
    <x v="4"/>
    <n v="93.6"/>
    <x v="2"/>
    <x v="153"/>
  </r>
  <r>
    <x v="3898"/>
    <x v="3"/>
    <x v="2"/>
    <x v="2"/>
    <x v="2"/>
    <n v="56"/>
    <x v="1016"/>
    <s v="8 week"/>
    <n v="21.9"/>
    <x v="3"/>
    <n v="40.299999999999997"/>
    <x v="0"/>
    <n v="23.3"/>
    <x v="5"/>
    <x v="111"/>
  </r>
  <r>
    <x v="3899"/>
    <x v="0"/>
    <x v="2"/>
    <x v="2"/>
    <x v="0"/>
    <n v="42"/>
    <x v="3411"/>
    <s v="6 week"/>
    <n v="24.2"/>
    <x v="1"/>
    <n v="60.7"/>
    <x v="3"/>
    <n v="186.9"/>
    <x v="3"/>
    <x v="565"/>
  </r>
  <r>
    <x v="3900"/>
    <x v="3"/>
    <x v="3"/>
    <x v="1"/>
    <x v="4"/>
    <n v="59"/>
    <x v="3412"/>
    <s v="9 week"/>
    <n v="21.2"/>
    <x v="3"/>
    <n v="46"/>
    <x v="2"/>
    <n v="110.4"/>
    <x v="4"/>
    <x v="586"/>
  </r>
  <r>
    <x v="3901"/>
    <x v="0"/>
    <x v="2"/>
    <x v="2"/>
    <x v="7"/>
    <n v="28"/>
    <x v="3413"/>
    <s v="4 week"/>
    <n v="21.7"/>
    <x v="3"/>
    <n v="57.1"/>
    <x v="3"/>
    <n v="156.6"/>
    <x v="1"/>
    <x v="1031"/>
  </r>
  <r>
    <x v="3902"/>
    <x v="3"/>
    <x v="0"/>
    <x v="2"/>
    <x v="2"/>
    <n v="49"/>
    <x v="3414"/>
    <s v="7 week"/>
    <n v="25.5"/>
    <x v="1"/>
    <n v="53.8"/>
    <x v="2"/>
    <n v="28.6"/>
    <x v="5"/>
    <x v="346"/>
  </r>
  <r>
    <x v="3903"/>
    <x v="0"/>
    <x v="1"/>
    <x v="2"/>
    <x v="1"/>
    <n v="49"/>
    <x v="3415"/>
    <s v="7 week"/>
    <n v="15.6"/>
    <x v="2"/>
    <n v="74.400000000000006"/>
    <x v="1"/>
    <n v="82.1"/>
    <x v="2"/>
    <x v="77"/>
  </r>
  <r>
    <x v="3904"/>
    <x v="1"/>
    <x v="3"/>
    <x v="1"/>
    <x v="1"/>
    <n v="50"/>
    <x v="3416"/>
    <s v="8 week"/>
    <n v="32.799999999999997"/>
    <x v="0"/>
    <n v="33.5"/>
    <x v="0"/>
    <n v="73"/>
    <x v="2"/>
    <x v="307"/>
  </r>
  <r>
    <x v="3905"/>
    <x v="1"/>
    <x v="3"/>
    <x v="2"/>
    <x v="0"/>
    <n v="27"/>
    <x v="1564"/>
    <s v="4 week"/>
    <n v="37"/>
    <x v="0"/>
    <n v="73.900000000000006"/>
    <x v="1"/>
    <n v="103.5"/>
    <x v="4"/>
    <x v="528"/>
  </r>
  <r>
    <x v="3906"/>
    <x v="4"/>
    <x v="4"/>
    <x v="2"/>
    <x v="0"/>
    <n v="26"/>
    <x v="3417"/>
    <s v="4 week"/>
    <n v="23.1"/>
    <x v="3"/>
    <n v="51.2"/>
    <x v="2"/>
    <n v="31.7"/>
    <x v="5"/>
    <x v="555"/>
  </r>
  <r>
    <x v="3907"/>
    <x v="2"/>
    <x v="1"/>
    <x v="1"/>
    <x v="1"/>
    <n v="21"/>
    <x v="3418"/>
    <s v="3 week"/>
    <n v="25"/>
    <x v="1"/>
    <n v="41"/>
    <x v="0"/>
    <n v="159.19999999999999"/>
    <x v="1"/>
    <x v="1015"/>
  </r>
  <r>
    <x v="3908"/>
    <x v="2"/>
    <x v="0"/>
    <x v="2"/>
    <x v="1"/>
    <n v="35"/>
    <x v="3127"/>
    <s v="5 week"/>
    <n v="35.700000000000003"/>
    <x v="0"/>
    <n v="87.9"/>
    <x v="4"/>
    <n v="81.3"/>
    <x v="2"/>
    <x v="304"/>
  </r>
  <r>
    <x v="3909"/>
    <x v="4"/>
    <x v="4"/>
    <x v="0"/>
    <x v="2"/>
    <n v="25"/>
    <x v="3419"/>
    <s v="4 week"/>
    <n v="32.299999999999997"/>
    <x v="0"/>
    <n v="59.3"/>
    <x v="3"/>
    <n v="56.2"/>
    <x v="0"/>
    <x v="54"/>
  </r>
  <r>
    <x v="3910"/>
    <x v="4"/>
    <x v="2"/>
    <x v="1"/>
    <x v="4"/>
    <n v="20"/>
    <x v="3420"/>
    <s v="3 week"/>
    <n v="27.3"/>
    <x v="1"/>
    <n v="67.400000000000006"/>
    <x v="1"/>
    <n v="23.4"/>
    <x v="5"/>
    <x v="1099"/>
  </r>
  <r>
    <x v="3911"/>
    <x v="3"/>
    <x v="1"/>
    <x v="1"/>
    <x v="0"/>
    <n v="3"/>
    <x v="3421"/>
    <s v="1 week"/>
    <n v="26.9"/>
    <x v="1"/>
    <n v="83.6"/>
    <x v="4"/>
    <n v="102.8"/>
    <x v="4"/>
    <x v="1224"/>
  </r>
  <r>
    <x v="3912"/>
    <x v="1"/>
    <x v="1"/>
    <x v="1"/>
    <x v="0"/>
    <n v="12"/>
    <x v="3422"/>
    <s v="2 week"/>
    <n v="30.6"/>
    <x v="4"/>
    <n v="33.799999999999997"/>
    <x v="0"/>
    <n v="102.8"/>
    <x v="4"/>
    <x v="1225"/>
  </r>
  <r>
    <x v="3913"/>
    <x v="2"/>
    <x v="2"/>
    <x v="1"/>
    <x v="1"/>
    <n v="49"/>
    <x v="3423"/>
    <s v="7 week"/>
    <n v="31.9"/>
    <x v="4"/>
    <n v="34.200000000000003"/>
    <x v="0"/>
    <n v="150.5"/>
    <x v="1"/>
    <x v="395"/>
  </r>
  <r>
    <x v="3914"/>
    <x v="2"/>
    <x v="4"/>
    <x v="1"/>
    <x v="1"/>
    <n v="38"/>
    <x v="3424"/>
    <s v="6 week"/>
    <n v="19.899999999999999"/>
    <x v="2"/>
    <n v="71.2"/>
    <x v="1"/>
    <n v="91.7"/>
    <x v="2"/>
    <x v="205"/>
  </r>
  <r>
    <x v="3915"/>
    <x v="2"/>
    <x v="1"/>
    <x v="0"/>
    <x v="4"/>
    <n v="59"/>
    <x v="3425"/>
    <s v="9 week"/>
    <n v="33.1"/>
    <x v="0"/>
    <n v="37.299999999999997"/>
    <x v="0"/>
    <n v="144.69999999999999"/>
    <x v="1"/>
    <x v="597"/>
  </r>
  <r>
    <x v="3916"/>
    <x v="3"/>
    <x v="2"/>
    <x v="2"/>
    <x v="0"/>
    <n v="23"/>
    <x v="3426"/>
    <s v="4 week"/>
    <n v="36.6"/>
    <x v="0"/>
    <n v="60.4"/>
    <x v="3"/>
    <n v="117.8"/>
    <x v="4"/>
    <x v="835"/>
  </r>
  <r>
    <x v="3917"/>
    <x v="0"/>
    <x v="4"/>
    <x v="1"/>
    <x v="1"/>
    <n v="17"/>
    <x v="568"/>
    <s v="3 week"/>
    <n v="20.3"/>
    <x v="3"/>
    <n v="58"/>
    <x v="3"/>
    <n v="135.30000000000001"/>
    <x v="1"/>
    <x v="96"/>
  </r>
  <r>
    <x v="3918"/>
    <x v="2"/>
    <x v="2"/>
    <x v="1"/>
    <x v="1"/>
    <n v="58"/>
    <x v="1264"/>
    <s v="9 week"/>
    <n v="24.6"/>
    <x v="1"/>
    <n v="89.7"/>
    <x v="4"/>
    <n v="157.4"/>
    <x v="1"/>
    <x v="283"/>
  </r>
  <r>
    <x v="3919"/>
    <x v="2"/>
    <x v="2"/>
    <x v="0"/>
    <x v="3"/>
    <n v="17"/>
    <x v="3427"/>
    <s v="3 week"/>
    <n v="31"/>
    <x v="4"/>
    <n v="76.599999999999994"/>
    <x v="1"/>
    <n v="167.5"/>
    <x v="3"/>
    <x v="1226"/>
  </r>
  <r>
    <x v="3920"/>
    <x v="4"/>
    <x v="2"/>
    <x v="1"/>
    <x v="2"/>
    <n v="56"/>
    <x v="3428"/>
    <s v="8 week"/>
    <n v="25.9"/>
    <x v="1"/>
    <n v="53"/>
    <x v="2"/>
    <n v="31.9"/>
    <x v="5"/>
    <x v="191"/>
  </r>
  <r>
    <x v="3921"/>
    <x v="3"/>
    <x v="4"/>
    <x v="1"/>
    <x v="2"/>
    <n v="51"/>
    <x v="3429"/>
    <s v="8 week"/>
    <n v="19.3"/>
    <x v="2"/>
    <n v="39.6"/>
    <x v="0"/>
    <n v="107.4"/>
    <x v="4"/>
    <x v="260"/>
  </r>
  <r>
    <x v="3922"/>
    <x v="2"/>
    <x v="2"/>
    <x v="1"/>
    <x v="4"/>
    <n v="48"/>
    <x v="3430"/>
    <s v="7 week"/>
    <n v="21.9"/>
    <x v="3"/>
    <n v="55.3"/>
    <x v="3"/>
    <n v="140.6"/>
    <x v="1"/>
    <x v="209"/>
  </r>
  <r>
    <x v="3923"/>
    <x v="0"/>
    <x v="2"/>
    <x v="2"/>
    <x v="0"/>
    <n v="53"/>
    <x v="3431"/>
    <s v="8 week"/>
    <n v="15.9"/>
    <x v="2"/>
    <n v="71.900000000000006"/>
    <x v="1"/>
    <n v="145.80000000000001"/>
    <x v="1"/>
    <x v="28"/>
  </r>
  <r>
    <x v="3924"/>
    <x v="3"/>
    <x v="2"/>
    <x v="2"/>
    <x v="2"/>
    <n v="1"/>
    <x v="3432"/>
    <s v="1 week"/>
    <n v="24"/>
    <x v="1"/>
    <n v="38.9"/>
    <x v="0"/>
    <n v="17.899999999999999"/>
    <x v="5"/>
    <x v="1227"/>
  </r>
  <r>
    <x v="3925"/>
    <x v="4"/>
    <x v="0"/>
    <x v="2"/>
    <x v="7"/>
    <n v="32"/>
    <x v="3433"/>
    <s v="5 week"/>
    <n v="31.5"/>
    <x v="4"/>
    <n v="67.2"/>
    <x v="1"/>
    <n v="136.6"/>
    <x v="1"/>
    <x v="229"/>
  </r>
  <r>
    <x v="3926"/>
    <x v="1"/>
    <x v="3"/>
    <x v="0"/>
    <x v="4"/>
    <n v="31"/>
    <x v="3434"/>
    <s v="5 week"/>
    <n v="36.4"/>
    <x v="0"/>
    <n v="51.7"/>
    <x v="2"/>
    <n v="155.6"/>
    <x v="1"/>
    <x v="280"/>
  </r>
  <r>
    <x v="3927"/>
    <x v="4"/>
    <x v="2"/>
    <x v="2"/>
    <x v="4"/>
    <n v="21"/>
    <x v="3435"/>
    <s v="3 week"/>
    <n v="37.700000000000003"/>
    <x v="0"/>
    <n v="56.3"/>
    <x v="3"/>
    <n v="183.1"/>
    <x v="3"/>
    <x v="246"/>
  </r>
  <r>
    <x v="3928"/>
    <x v="3"/>
    <x v="4"/>
    <x v="1"/>
    <x v="6"/>
    <n v="35"/>
    <x v="3436"/>
    <s v="5 week"/>
    <n v="27.8"/>
    <x v="1"/>
    <n v="79.099999999999994"/>
    <x v="1"/>
    <n v="96.8"/>
    <x v="2"/>
    <x v="283"/>
  </r>
  <r>
    <x v="3929"/>
    <x v="1"/>
    <x v="0"/>
    <x v="1"/>
    <x v="1"/>
    <n v="32"/>
    <x v="3437"/>
    <s v="5 week"/>
    <n v="34.1"/>
    <x v="0"/>
    <n v="55.6"/>
    <x v="3"/>
    <n v="111"/>
    <x v="4"/>
    <x v="441"/>
  </r>
  <r>
    <x v="3930"/>
    <x v="3"/>
    <x v="3"/>
    <x v="1"/>
    <x v="1"/>
    <n v="14"/>
    <x v="3438"/>
    <s v="2 week"/>
    <n v="33.1"/>
    <x v="0"/>
    <n v="72.400000000000006"/>
    <x v="1"/>
    <n v="24.2"/>
    <x v="5"/>
    <x v="553"/>
  </r>
  <r>
    <x v="3931"/>
    <x v="4"/>
    <x v="4"/>
    <x v="2"/>
    <x v="3"/>
    <n v="44"/>
    <x v="3439"/>
    <s v="7 week"/>
    <n v="27.9"/>
    <x v="1"/>
    <n v="82.3"/>
    <x v="4"/>
    <n v="191"/>
    <x v="3"/>
    <x v="248"/>
  </r>
  <r>
    <x v="3932"/>
    <x v="2"/>
    <x v="0"/>
    <x v="1"/>
    <x v="7"/>
    <n v="24"/>
    <x v="1697"/>
    <s v="4 week"/>
    <n v="36.5"/>
    <x v="0"/>
    <n v="66.3"/>
    <x v="1"/>
    <n v="93.7"/>
    <x v="2"/>
    <x v="177"/>
  </r>
  <r>
    <x v="3933"/>
    <x v="4"/>
    <x v="3"/>
    <x v="2"/>
    <x v="4"/>
    <n v="28"/>
    <x v="3440"/>
    <s v="4 week"/>
    <n v="19.2"/>
    <x v="2"/>
    <n v="71.599999999999994"/>
    <x v="1"/>
    <n v="196.8"/>
    <x v="3"/>
    <x v="30"/>
  </r>
  <r>
    <x v="3934"/>
    <x v="0"/>
    <x v="2"/>
    <x v="2"/>
    <x v="0"/>
    <n v="20"/>
    <x v="923"/>
    <s v="3 week"/>
    <n v="16.8"/>
    <x v="2"/>
    <n v="44.5"/>
    <x v="0"/>
    <n v="18.5"/>
    <x v="5"/>
    <x v="354"/>
  </r>
  <r>
    <x v="3935"/>
    <x v="4"/>
    <x v="4"/>
    <x v="0"/>
    <x v="1"/>
    <n v="48"/>
    <x v="3441"/>
    <s v="7 week"/>
    <n v="26.9"/>
    <x v="1"/>
    <n v="88.7"/>
    <x v="4"/>
    <n v="191"/>
    <x v="3"/>
    <x v="853"/>
  </r>
  <r>
    <x v="3936"/>
    <x v="2"/>
    <x v="1"/>
    <x v="2"/>
    <x v="6"/>
    <n v="22"/>
    <x v="3442"/>
    <s v="4 week"/>
    <n v="22.8"/>
    <x v="3"/>
    <n v="60.2"/>
    <x v="3"/>
    <n v="199.9"/>
    <x v="3"/>
    <x v="1228"/>
  </r>
  <r>
    <x v="3937"/>
    <x v="1"/>
    <x v="4"/>
    <x v="0"/>
    <x v="4"/>
    <n v="52"/>
    <x v="3443"/>
    <s v="8 week"/>
    <n v="20.5"/>
    <x v="3"/>
    <n v="75.900000000000006"/>
    <x v="1"/>
    <n v="142.80000000000001"/>
    <x v="1"/>
    <x v="77"/>
  </r>
  <r>
    <x v="3938"/>
    <x v="2"/>
    <x v="3"/>
    <x v="2"/>
    <x v="1"/>
    <n v="50"/>
    <x v="3444"/>
    <s v="8 week"/>
    <n v="22.3"/>
    <x v="3"/>
    <n v="59.1"/>
    <x v="3"/>
    <n v="166.4"/>
    <x v="3"/>
    <x v="122"/>
  </r>
  <r>
    <x v="3939"/>
    <x v="0"/>
    <x v="4"/>
    <x v="0"/>
    <x v="0"/>
    <n v="53"/>
    <x v="3445"/>
    <s v="8 week"/>
    <n v="33.299999999999997"/>
    <x v="0"/>
    <n v="61.7"/>
    <x v="3"/>
    <n v="70.5"/>
    <x v="2"/>
    <x v="116"/>
  </r>
  <r>
    <x v="3940"/>
    <x v="0"/>
    <x v="4"/>
    <x v="2"/>
    <x v="1"/>
    <n v="53"/>
    <x v="2212"/>
    <s v="8 week"/>
    <n v="28.1"/>
    <x v="4"/>
    <n v="69.8"/>
    <x v="1"/>
    <n v="113.9"/>
    <x v="4"/>
    <x v="95"/>
  </r>
  <r>
    <x v="3941"/>
    <x v="3"/>
    <x v="0"/>
    <x v="1"/>
    <x v="6"/>
    <n v="21"/>
    <x v="3446"/>
    <s v="3 week"/>
    <n v="35.299999999999997"/>
    <x v="0"/>
    <n v="76.400000000000006"/>
    <x v="1"/>
    <n v="148"/>
    <x v="1"/>
    <x v="635"/>
  </r>
  <r>
    <x v="3942"/>
    <x v="0"/>
    <x v="2"/>
    <x v="1"/>
    <x v="4"/>
    <n v="27"/>
    <x v="3447"/>
    <s v="4 week"/>
    <n v="18.8"/>
    <x v="2"/>
    <n v="39.200000000000003"/>
    <x v="0"/>
    <n v="109"/>
    <x v="4"/>
    <x v="393"/>
  </r>
  <r>
    <x v="3943"/>
    <x v="0"/>
    <x v="2"/>
    <x v="2"/>
    <x v="0"/>
    <n v="17"/>
    <x v="2623"/>
    <s v="3 week"/>
    <n v="23.5"/>
    <x v="3"/>
    <n v="63.9"/>
    <x v="3"/>
    <n v="172.7"/>
    <x v="3"/>
    <x v="387"/>
  </r>
  <r>
    <x v="3944"/>
    <x v="3"/>
    <x v="1"/>
    <x v="0"/>
    <x v="1"/>
    <n v="47"/>
    <x v="3448"/>
    <s v="7 week"/>
    <n v="35.6"/>
    <x v="0"/>
    <n v="38.299999999999997"/>
    <x v="0"/>
    <n v="183.1"/>
    <x v="3"/>
    <x v="54"/>
  </r>
  <r>
    <x v="3945"/>
    <x v="3"/>
    <x v="1"/>
    <x v="1"/>
    <x v="4"/>
    <n v="20"/>
    <x v="3449"/>
    <s v="3 week"/>
    <n v="17.5"/>
    <x v="2"/>
    <n v="33.299999999999997"/>
    <x v="0"/>
    <n v="167.3"/>
    <x v="3"/>
    <x v="267"/>
  </r>
  <r>
    <x v="3946"/>
    <x v="0"/>
    <x v="1"/>
    <x v="1"/>
    <x v="0"/>
    <n v="18"/>
    <x v="3450"/>
    <s v="3 week"/>
    <n v="19"/>
    <x v="2"/>
    <n v="83.1"/>
    <x v="4"/>
    <n v="19.8"/>
    <x v="5"/>
    <x v="235"/>
  </r>
  <r>
    <x v="3947"/>
    <x v="0"/>
    <x v="3"/>
    <x v="2"/>
    <x v="0"/>
    <n v="58"/>
    <x v="3451"/>
    <s v="9 week"/>
    <n v="33.299999999999997"/>
    <x v="0"/>
    <n v="79.8"/>
    <x v="1"/>
    <n v="119.2"/>
    <x v="4"/>
    <x v="118"/>
  </r>
  <r>
    <x v="3948"/>
    <x v="2"/>
    <x v="4"/>
    <x v="2"/>
    <x v="1"/>
    <n v="24"/>
    <x v="3452"/>
    <s v="4 week"/>
    <n v="16.2"/>
    <x v="2"/>
    <n v="31.8"/>
    <x v="0"/>
    <n v="39.799999999999997"/>
    <x v="5"/>
    <x v="395"/>
  </r>
  <r>
    <x v="3949"/>
    <x v="4"/>
    <x v="2"/>
    <x v="2"/>
    <x v="2"/>
    <n v="23"/>
    <x v="1459"/>
    <s v="4 week"/>
    <n v="36.5"/>
    <x v="0"/>
    <n v="89.6"/>
    <x v="4"/>
    <n v="12.5"/>
    <x v="5"/>
    <x v="514"/>
  </r>
  <r>
    <x v="3950"/>
    <x v="3"/>
    <x v="4"/>
    <x v="0"/>
    <x v="2"/>
    <n v="47"/>
    <x v="3453"/>
    <s v="7 week"/>
    <n v="28.1"/>
    <x v="4"/>
    <n v="85.9"/>
    <x v="4"/>
    <n v="59"/>
    <x v="0"/>
    <x v="546"/>
  </r>
  <r>
    <x v="3951"/>
    <x v="4"/>
    <x v="2"/>
    <x v="2"/>
    <x v="4"/>
    <n v="29"/>
    <x v="3454"/>
    <s v="5 week"/>
    <n v="19.7"/>
    <x v="2"/>
    <n v="64.400000000000006"/>
    <x v="3"/>
    <n v="31.8"/>
    <x v="5"/>
    <x v="455"/>
  </r>
  <r>
    <x v="3952"/>
    <x v="4"/>
    <x v="1"/>
    <x v="0"/>
    <x v="0"/>
    <n v="39"/>
    <x v="3455"/>
    <s v="6 week"/>
    <n v="39.799999999999997"/>
    <x v="0"/>
    <n v="58.1"/>
    <x v="3"/>
    <n v="23.5"/>
    <x v="5"/>
    <x v="386"/>
  </r>
  <r>
    <x v="3953"/>
    <x v="1"/>
    <x v="4"/>
    <x v="2"/>
    <x v="7"/>
    <n v="33"/>
    <x v="3456"/>
    <s v="5 week"/>
    <n v="27.6"/>
    <x v="1"/>
    <n v="40.4"/>
    <x v="0"/>
    <n v="159.30000000000001"/>
    <x v="1"/>
    <x v="825"/>
  </r>
  <r>
    <x v="3954"/>
    <x v="3"/>
    <x v="4"/>
    <x v="0"/>
    <x v="1"/>
    <n v="26"/>
    <x v="3457"/>
    <s v="4 week"/>
    <n v="37.5"/>
    <x v="0"/>
    <n v="77.3"/>
    <x v="1"/>
    <n v="182"/>
    <x v="3"/>
    <x v="4"/>
  </r>
  <r>
    <x v="3955"/>
    <x v="0"/>
    <x v="3"/>
    <x v="2"/>
    <x v="7"/>
    <n v="3"/>
    <x v="3458"/>
    <s v="1 week"/>
    <n v="38.1"/>
    <x v="0"/>
    <n v="54.6"/>
    <x v="2"/>
    <n v="132.9"/>
    <x v="1"/>
    <x v="400"/>
  </r>
  <r>
    <x v="3956"/>
    <x v="1"/>
    <x v="4"/>
    <x v="2"/>
    <x v="1"/>
    <n v="12"/>
    <x v="3459"/>
    <s v="2 week"/>
    <n v="37.799999999999997"/>
    <x v="0"/>
    <n v="64.400000000000006"/>
    <x v="3"/>
    <n v="44.9"/>
    <x v="0"/>
    <x v="1229"/>
  </r>
  <r>
    <x v="3957"/>
    <x v="1"/>
    <x v="2"/>
    <x v="2"/>
    <x v="0"/>
    <n v="37"/>
    <x v="3023"/>
    <s v="6 week"/>
    <n v="27.2"/>
    <x v="1"/>
    <n v="59.5"/>
    <x v="3"/>
    <n v="140.5"/>
    <x v="1"/>
    <x v="350"/>
  </r>
  <r>
    <x v="3958"/>
    <x v="2"/>
    <x v="1"/>
    <x v="2"/>
    <x v="2"/>
    <n v="6"/>
    <x v="3460"/>
    <s v="1 week"/>
    <n v="36.799999999999997"/>
    <x v="0"/>
    <n v="60.7"/>
    <x v="3"/>
    <n v="94.9"/>
    <x v="2"/>
    <x v="1230"/>
  </r>
  <r>
    <x v="3959"/>
    <x v="2"/>
    <x v="2"/>
    <x v="1"/>
    <x v="4"/>
    <n v="59"/>
    <x v="3461"/>
    <s v="9 week"/>
    <n v="28.7"/>
    <x v="4"/>
    <n v="84"/>
    <x v="4"/>
    <n v="190.8"/>
    <x v="3"/>
    <x v="36"/>
  </r>
  <r>
    <x v="3960"/>
    <x v="4"/>
    <x v="4"/>
    <x v="1"/>
    <x v="2"/>
    <n v="42"/>
    <x v="3462"/>
    <s v="6 week"/>
    <n v="29.9"/>
    <x v="4"/>
    <n v="54.6"/>
    <x v="2"/>
    <n v="192.2"/>
    <x v="3"/>
    <x v="122"/>
  </r>
  <r>
    <x v="3961"/>
    <x v="3"/>
    <x v="4"/>
    <x v="0"/>
    <x v="3"/>
    <n v="45"/>
    <x v="3463"/>
    <s v="7 week"/>
    <n v="34"/>
    <x v="0"/>
    <n v="41.4"/>
    <x v="0"/>
    <n v="30.2"/>
    <x v="5"/>
    <x v="671"/>
  </r>
  <r>
    <x v="3962"/>
    <x v="3"/>
    <x v="3"/>
    <x v="2"/>
    <x v="7"/>
    <n v="2"/>
    <x v="3464"/>
    <s v="1 week"/>
    <n v="19.8"/>
    <x v="2"/>
    <n v="53.4"/>
    <x v="2"/>
    <n v="95"/>
    <x v="2"/>
    <x v="1231"/>
  </r>
  <r>
    <x v="3963"/>
    <x v="0"/>
    <x v="2"/>
    <x v="2"/>
    <x v="0"/>
    <n v="47"/>
    <x v="3465"/>
    <s v="7 week"/>
    <n v="15.3"/>
    <x v="2"/>
    <n v="41.6"/>
    <x v="0"/>
    <n v="137.4"/>
    <x v="1"/>
    <x v="315"/>
  </r>
  <r>
    <x v="3964"/>
    <x v="3"/>
    <x v="0"/>
    <x v="2"/>
    <x v="0"/>
    <n v="24"/>
    <x v="3466"/>
    <s v="4 week"/>
    <n v="39.700000000000003"/>
    <x v="0"/>
    <n v="70.2"/>
    <x v="1"/>
    <n v="189.5"/>
    <x v="3"/>
    <x v="88"/>
  </r>
  <r>
    <x v="3965"/>
    <x v="1"/>
    <x v="2"/>
    <x v="1"/>
    <x v="1"/>
    <n v="13"/>
    <x v="3467"/>
    <s v="2 week"/>
    <n v="23.5"/>
    <x v="3"/>
    <n v="58.9"/>
    <x v="3"/>
    <n v="168.9"/>
    <x v="3"/>
    <x v="1232"/>
  </r>
  <r>
    <x v="3966"/>
    <x v="1"/>
    <x v="4"/>
    <x v="0"/>
    <x v="2"/>
    <n v="42"/>
    <x v="3468"/>
    <s v="6 week"/>
    <n v="38"/>
    <x v="0"/>
    <n v="62.9"/>
    <x v="3"/>
    <n v="143.4"/>
    <x v="1"/>
    <x v="312"/>
  </r>
  <r>
    <x v="3967"/>
    <x v="0"/>
    <x v="4"/>
    <x v="2"/>
    <x v="6"/>
    <n v="31"/>
    <x v="529"/>
    <s v="5 week"/>
    <n v="34.200000000000003"/>
    <x v="0"/>
    <n v="85.6"/>
    <x v="4"/>
    <n v="182.7"/>
    <x v="3"/>
    <x v="293"/>
  </r>
  <r>
    <x v="3968"/>
    <x v="4"/>
    <x v="4"/>
    <x v="0"/>
    <x v="1"/>
    <n v="60"/>
    <x v="3469"/>
    <s v="9 week"/>
    <n v="39"/>
    <x v="0"/>
    <n v="60.5"/>
    <x v="3"/>
    <n v="109.8"/>
    <x v="4"/>
    <x v="176"/>
  </r>
  <r>
    <x v="3969"/>
    <x v="0"/>
    <x v="0"/>
    <x v="2"/>
    <x v="1"/>
    <n v="41"/>
    <x v="3470"/>
    <s v="6 week"/>
    <n v="17.7"/>
    <x v="2"/>
    <n v="53.5"/>
    <x v="2"/>
    <n v="37.299999999999997"/>
    <x v="5"/>
    <x v="12"/>
  </r>
  <r>
    <x v="3970"/>
    <x v="4"/>
    <x v="4"/>
    <x v="1"/>
    <x v="4"/>
    <n v="1"/>
    <x v="495"/>
    <s v="1 week"/>
    <n v="20.100000000000001"/>
    <x v="3"/>
    <n v="31.7"/>
    <x v="0"/>
    <n v="161.30000000000001"/>
    <x v="3"/>
    <x v="1233"/>
  </r>
  <r>
    <x v="3971"/>
    <x v="4"/>
    <x v="3"/>
    <x v="1"/>
    <x v="4"/>
    <n v="20"/>
    <x v="3471"/>
    <s v="3 week"/>
    <n v="30.9"/>
    <x v="4"/>
    <n v="76.3"/>
    <x v="1"/>
    <n v="137"/>
    <x v="1"/>
    <x v="644"/>
  </r>
  <r>
    <x v="3972"/>
    <x v="4"/>
    <x v="2"/>
    <x v="2"/>
    <x v="0"/>
    <n v="18"/>
    <x v="3472"/>
    <s v="3 week"/>
    <n v="21.9"/>
    <x v="3"/>
    <n v="31.6"/>
    <x v="0"/>
    <n v="85"/>
    <x v="2"/>
    <x v="492"/>
  </r>
  <r>
    <x v="3973"/>
    <x v="1"/>
    <x v="2"/>
    <x v="1"/>
    <x v="1"/>
    <n v="29"/>
    <x v="3473"/>
    <s v="5 week"/>
    <n v="38.1"/>
    <x v="0"/>
    <n v="56.8"/>
    <x v="3"/>
    <n v="36.799999999999997"/>
    <x v="5"/>
    <x v="852"/>
  </r>
  <r>
    <x v="3974"/>
    <x v="1"/>
    <x v="0"/>
    <x v="2"/>
    <x v="3"/>
    <n v="32"/>
    <x v="3474"/>
    <s v="5 week"/>
    <n v="23.4"/>
    <x v="3"/>
    <n v="62"/>
    <x v="3"/>
    <n v="105.4"/>
    <x v="4"/>
    <x v="407"/>
  </r>
  <r>
    <x v="3975"/>
    <x v="1"/>
    <x v="0"/>
    <x v="1"/>
    <x v="2"/>
    <n v="35"/>
    <x v="142"/>
    <s v="5 week"/>
    <n v="34"/>
    <x v="0"/>
    <n v="74.900000000000006"/>
    <x v="1"/>
    <n v="67.599999999999994"/>
    <x v="0"/>
    <x v="1025"/>
  </r>
  <r>
    <x v="3976"/>
    <x v="2"/>
    <x v="0"/>
    <x v="1"/>
    <x v="4"/>
    <n v="27"/>
    <x v="3475"/>
    <s v="4 week"/>
    <n v="20"/>
    <x v="3"/>
    <n v="34"/>
    <x v="0"/>
    <n v="83"/>
    <x v="2"/>
    <x v="14"/>
  </r>
  <r>
    <x v="3977"/>
    <x v="3"/>
    <x v="2"/>
    <x v="2"/>
    <x v="0"/>
    <n v="51"/>
    <x v="1871"/>
    <s v="8 week"/>
    <n v="31.6"/>
    <x v="4"/>
    <n v="67.5"/>
    <x v="1"/>
    <n v="197.1"/>
    <x v="3"/>
    <x v="86"/>
  </r>
  <r>
    <x v="3978"/>
    <x v="1"/>
    <x v="0"/>
    <x v="0"/>
    <x v="2"/>
    <n v="55"/>
    <x v="3476"/>
    <s v="8 week"/>
    <n v="37.9"/>
    <x v="0"/>
    <n v="43.1"/>
    <x v="0"/>
    <n v="131.5"/>
    <x v="1"/>
    <x v="96"/>
  </r>
  <r>
    <x v="3979"/>
    <x v="3"/>
    <x v="4"/>
    <x v="0"/>
    <x v="1"/>
    <n v="4"/>
    <x v="3477"/>
    <s v="1 week"/>
    <n v="30.9"/>
    <x v="4"/>
    <n v="37.299999999999997"/>
    <x v="0"/>
    <n v="44.6"/>
    <x v="0"/>
    <x v="1234"/>
  </r>
  <r>
    <x v="3980"/>
    <x v="0"/>
    <x v="3"/>
    <x v="1"/>
    <x v="2"/>
    <n v="42"/>
    <x v="3478"/>
    <s v="6 week"/>
    <n v="32.299999999999997"/>
    <x v="0"/>
    <n v="71.2"/>
    <x v="1"/>
    <n v="162"/>
    <x v="3"/>
    <x v="542"/>
  </r>
  <r>
    <x v="3981"/>
    <x v="0"/>
    <x v="4"/>
    <x v="2"/>
    <x v="6"/>
    <n v="19"/>
    <x v="3479"/>
    <s v="3 week"/>
    <n v="20.8"/>
    <x v="3"/>
    <n v="44.6"/>
    <x v="0"/>
    <n v="97.7"/>
    <x v="2"/>
    <x v="718"/>
  </r>
  <r>
    <x v="3982"/>
    <x v="0"/>
    <x v="0"/>
    <x v="1"/>
    <x v="2"/>
    <n v="28"/>
    <x v="3480"/>
    <s v="4 week"/>
    <n v="20.2"/>
    <x v="3"/>
    <n v="69.400000000000006"/>
    <x v="1"/>
    <n v="79"/>
    <x v="2"/>
    <x v="133"/>
  </r>
  <r>
    <x v="3983"/>
    <x v="3"/>
    <x v="4"/>
    <x v="0"/>
    <x v="2"/>
    <n v="6"/>
    <x v="3481"/>
    <s v="1 week"/>
    <n v="30.6"/>
    <x v="4"/>
    <n v="88.8"/>
    <x v="4"/>
    <n v="93.2"/>
    <x v="2"/>
    <x v="1235"/>
  </r>
  <r>
    <x v="3984"/>
    <x v="4"/>
    <x v="3"/>
    <x v="0"/>
    <x v="1"/>
    <n v="28"/>
    <x v="580"/>
    <s v="4 week"/>
    <n v="28.6"/>
    <x v="4"/>
    <n v="41.4"/>
    <x v="0"/>
    <n v="183.1"/>
    <x v="3"/>
    <x v="52"/>
  </r>
  <r>
    <x v="3985"/>
    <x v="3"/>
    <x v="1"/>
    <x v="2"/>
    <x v="4"/>
    <n v="22"/>
    <x v="40"/>
    <s v="4 week"/>
    <n v="30.9"/>
    <x v="4"/>
    <n v="37.5"/>
    <x v="0"/>
    <n v="140.30000000000001"/>
    <x v="1"/>
    <x v="20"/>
  </r>
  <r>
    <x v="3986"/>
    <x v="4"/>
    <x v="2"/>
    <x v="0"/>
    <x v="2"/>
    <n v="18"/>
    <x v="1987"/>
    <s v="3 week"/>
    <n v="36.5"/>
    <x v="0"/>
    <n v="86.2"/>
    <x v="4"/>
    <n v="17.3"/>
    <x v="5"/>
    <x v="972"/>
  </r>
  <r>
    <x v="3987"/>
    <x v="0"/>
    <x v="0"/>
    <x v="0"/>
    <x v="2"/>
    <n v="34"/>
    <x v="3482"/>
    <s v="5 week"/>
    <n v="22.6"/>
    <x v="3"/>
    <n v="41.4"/>
    <x v="0"/>
    <n v="88.2"/>
    <x v="2"/>
    <x v="86"/>
  </r>
  <r>
    <x v="3988"/>
    <x v="0"/>
    <x v="0"/>
    <x v="2"/>
    <x v="5"/>
    <n v="1"/>
    <x v="1496"/>
    <s v="1 week"/>
    <n v="37.299999999999997"/>
    <x v="0"/>
    <n v="71.8"/>
    <x v="1"/>
    <n v="131.6"/>
    <x v="1"/>
    <x v="1236"/>
  </r>
  <r>
    <x v="3989"/>
    <x v="2"/>
    <x v="4"/>
    <x v="0"/>
    <x v="3"/>
    <n v="37"/>
    <x v="3483"/>
    <s v="6 week"/>
    <n v="27.7"/>
    <x v="1"/>
    <n v="64.8"/>
    <x v="3"/>
    <n v="46.3"/>
    <x v="0"/>
    <x v="92"/>
  </r>
  <r>
    <x v="3990"/>
    <x v="1"/>
    <x v="3"/>
    <x v="0"/>
    <x v="7"/>
    <n v="49"/>
    <x v="2199"/>
    <s v="7 week"/>
    <n v="35.700000000000003"/>
    <x v="0"/>
    <n v="36.6"/>
    <x v="0"/>
    <n v="196.1"/>
    <x v="3"/>
    <x v="28"/>
  </r>
  <r>
    <x v="3991"/>
    <x v="0"/>
    <x v="1"/>
    <x v="0"/>
    <x v="2"/>
    <n v="58"/>
    <x v="3484"/>
    <s v="9 week"/>
    <n v="39.9"/>
    <x v="0"/>
    <n v="74.7"/>
    <x v="1"/>
    <n v="37.6"/>
    <x v="5"/>
    <x v="504"/>
  </r>
  <r>
    <x v="3992"/>
    <x v="1"/>
    <x v="0"/>
    <x v="0"/>
    <x v="4"/>
    <n v="3"/>
    <x v="3485"/>
    <s v="1 week"/>
    <n v="23.3"/>
    <x v="3"/>
    <n v="87.6"/>
    <x v="4"/>
    <n v="154.1"/>
    <x v="1"/>
    <x v="1237"/>
  </r>
  <r>
    <x v="3993"/>
    <x v="3"/>
    <x v="4"/>
    <x v="2"/>
    <x v="0"/>
    <n v="33"/>
    <x v="1930"/>
    <s v="5 week"/>
    <n v="32"/>
    <x v="0"/>
    <n v="60.3"/>
    <x v="3"/>
    <n v="70"/>
    <x v="0"/>
    <x v="460"/>
  </r>
  <r>
    <x v="3994"/>
    <x v="3"/>
    <x v="0"/>
    <x v="2"/>
    <x v="4"/>
    <n v="7"/>
    <x v="3486"/>
    <s v="1 week"/>
    <n v="25.7"/>
    <x v="1"/>
    <n v="34.9"/>
    <x v="0"/>
    <n v="181.4"/>
    <x v="3"/>
    <x v="1238"/>
  </r>
  <r>
    <x v="3995"/>
    <x v="3"/>
    <x v="2"/>
    <x v="2"/>
    <x v="5"/>
    <n v="19"/>
    <x v="1994"/>
    <s v="3 week"/>
    <n v="23.9"/>
    <x v="3"/>
    <n v="45.1"/>
    <x v="2"/>
    <n v="136.69999999999999"/>
    <x v="1"/>
    <x v="280"/>
  </r>
  <r>
    <x v="3996"/>
    <x v="3"/>
    <x v="2"/>
    <x v="2"/>
    <x v="0"/>
    <n v="9"/>
    <x v="3487"/>
    <s v="2 week"/>
    <n v="27.8"/>
    <x v="1"/>
    <n v="52.1"/>
    <x v="2"/>
    <n v="169"/>
    <x v="3"/>
    <x v="1138"/>
  </r>
  <r>
    <x v="3997"/>
    <x v="2"/>
    <x v="1"/>
    <x v="1"/>
    <x v="0"/>
    <n v="24"/>
    <x v="1571"/>
    <s v="4 week"/>
    <n v="30.5"/>
    <x v="4"/>
    <n v="67.3"/>
    <x v="1"/>
    <n v="108.2"/>
    <x v="4"/>
    <x v="484"/>
  </r>
  <r>
    <x v="3998"/>
    <x v="2"/>
    <x v="0"/>
    <x v="2"/>
    <x v="2"/>
    <n v="17"/>
    <x v="3488"/>
    <s v="3 week"/>
    <n v="30"/>
    <x v="4"/>
    <n v="54.2"/>
    <x v="2"/>
    <n v="152.30000000000001"/>
    <x v="1"/>
    <x v="315"/>
  </r>
  <r>
    <x v="3999"/>
    <x v="3"/>
    <x v="2"/>
    <x v="0"/>
    <x v="1"/>
    <n v="2"/>
    <x v="3489"/>
    <s v="1 week"/>
    <n v="35.200000000000003"/>
    <x v="0"/>
    <n v="69.599999999999994"/>
    <x v="1"/>
    <n v="189.7"/>
    <x v="3"/>
    <x v="12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8A9B1-AC63-4780-81D0-6F695031A3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axis="axisRow" showAll="0">
      <items count="6">
        <item x="1"/>
        <item x="0"/>
        <item x="3"/>
        <item x="2"/>
        <item x="4"/>
        <item t="default"/>
      </items>
    </pivotField>
    <pivotField showAll="0">
      <items count="6">
        <item x="1"/>
        <item x="0"/>
        <item x="4"/>
        <item x="3"/>
        <item x="2"/>
        <item t="default"/>
      </items>
    </pivotField>
    <pivotField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showAll="0">
      <items count="8">
        <item x="1"/>
        <item x="0"/>
        <item x="3"/>
        <item x="2"/>
        <item x="4"/>
        <item x="5"/>
        <item x="6"/>
        <item t="default"/>
      </items>
    </pivotField>
    <pivotField showAll="0"/>
    <pivotField showAll="0">
      <items count="7">
        <item x="0"/>
        <item x="4"/>
        <item x="2"/>
        <item x="5"/>
        <item x="1"/>
        <item x="3"/>
        <item t="default"/>
      </items>
    </pivotField>
    <pivotField dataField="1" showAll="0">
      <items count="1241">
        <item x="762"/>
        <item x="727"/>
        <item x="345"/>
        <item x="124"/>
        <item x="546"/>
        <item x="386"/>
        <item x="162"/>
        <item x="456"/>
        <item x="480"/>
        <item x="23"/>
        <item x="337"/>
        <item x="151"/>
        <item x="603"/>
        <item x="528"/>
        <item x="275"/>
        <item x="225"/>
        <item x="362"/>
        <item x="166"/>
        <item x="8"/>
        <item x="84"/>
        <item x="165"/>
        <item x="487"/>
        <item x="218"/>
        <item x="432"/>
        <item x="184"/>
        <item x="185"/>
        <item x="281"/>
        <item x="484"/>
        <item x="83"/>
        <item x="6"/>
        <item x="446"/>
        <item x="230"/>
        <item x="17"/>
        <item x="689"/>
        <item x="170"/>
        <item x="279"/>
        <item x="176"/>
        <item x="250"/>
        <item x="248"/>
        <item x="498"/>
        <item x="246"/>
        <item x="224"/>
        <item x="542"/>
        <item x="640"/>
        <item x="597"/>
        <item x="209"/>
        <item x="384"/>
        <item x="381"/>
        <item x="12"/>
        <item x="435"/>
        <item x="445"/>
        <item x="322"/>
        <item x="269"/>
        <item x="142"/>
        <item x="509"/>
        <item x="50"/>
        <item x="191"/>
        <item x="39"/>
        <item x="521"/>
        <item x="331"/>
        <item x="91"/>
        <item x="44"/>
        <item x="66"/>
        <item x="258"/>
        <item x="414"/>
        <item x="554"/>
        <item x="383"/>
        <item x="372"/>
        <item x="131"/>
        <item x="428"/>
        <item x="273"/>
        <item x="102"/>
        <item x="385"/>
        <item x="205"/>
        <item x="682"/>
        <item x="724"/>
        <item x="774"/>
        <item x="138"/>
        <item x="877"/>
        <item x="335"/>
        <item x="493"/>
        <item x="226"/>
        <item x="207"/>
        <item x="838"/>
        <item x="169"/>
        <item x="30"/>
        <item x="441"/>
        <item x="146"/>
        <item x="163"/>
        <item x="152"/>
        <item x="619"/>
        <item x="85"/>
        <item x="197"/>
        <item x="561"/>
        <item x="274"/>
        <item x="458"/>
        <item x="529"/>
        <item x="78"/>
        <item x="658"/>
        <item x="222"/>
        <item x="41"/>
        <item x="567"/>
        <item x="67"/>
        <item x="26"/>
        <item x="36"/>
        <item x="92"/>
        <item x="423"/>
        <item x="107"/>
        <item x="111"/>
        <item x="22"/>
        <item x="649"/>
        <item x="219"/>
        <item x="360"/>
        <item x="572"/>
        <item x="15"/>
        <item x="130"/>
        <item x="726"/>
        <item x="783"/>
        <item x="818"/>
        <item x="324"/>
        <item x="853"/>
        <item x="358"/>
        <item x="479"/>
        <item x="380"/>
        <item x="47"/>
        <item x="182"/>
        <item x="586"/>
        <item x="118"/>
        <item x="81"/>
        <item x="90"/>
        <item x="259"/>
        <item x="284"/>
        <item x="29"/>
        <item x="18"/>
        <item x="408"/>
        <item x="76"/>
        <item x="103"/>
        <item x="127"/>
        <item x="326"/>
        <item x="328"/>
        <item x="34"/>
        <item x="539"/>
        <item x="232"/>
        <item x="573"/>
        <item x="634"/>
        <item x="489"/>
        <item x="323"/>
        <item x="32"/>
        <item x="4"/>
        <item x="120"/>
        <item x="584"/>
        <item x="511"/>
        <item x="766"/>
        <item x="204"/>
        <item x="65"/>
        <item x="604"/>
        <item x="327"/>
        <item x="398"/>
        <item x="373"/>
        <item x="122"/>
        <item x="307"/>
        <item x="45"/>
        <item x="167"/>
        <item x="417"/>
        <item x="471"/>
        <item x="214"/>
        <item x="283"/>
        <item x="211"/>
        <item x="210"/>
        <item x="598"/>
        <item x="576"/>
        <item x="134"/>
        <item x="287"/>
        <item x="570"/>
        <item x="213"/>
        <item x="11"/>
        <item x="108"/>
        <item x="72"/>
        <item x="402"/>
        <item x="367"/>
        <item x="192"/>
        <item x="325"/>
        <item x="468"/>
        <item x="177"/>
        <item x="220"/>
        <item x="470"/>
        <item x="418"/>
        <item x="369"/>
        <item x="236"/>
        <item x="96"/>
        <item x="629"/>
        <item x="395"/>
        <item x="199"/>
        <item x="394"/>
        <item x="313"/>
        <item x="844"/>
        <item x="351"/>
        <item x="251"/>
        <item x="203"/>
        <item x="296"/>
        <item x="49"/>
        <item x="656"/>
        <item x="492"/>
        <item x="641"/>
        <item x="501"/>
        <item x="129"/>
        <item x="86"/>
        <item x="346"/>
        <item x="475"/>
        <item x="370"/>
        <item x="755"/>
        <item x="565"/>
        <item x="202"/>
        <item x="241"/>
        <item x="215"/>
        <item x="58"/>
        <item x="580"/>
        <item x="126"/>
        <item x="295"/>
        <item x="411"/>
        <item x="448"/>
        <item x="420"/>
        <item x="239"/>
        <item x="89"/>
        <item x="419"/>
        <item x="114"/>
        <item x="28"/>
        <item x="95"/>
        <item x="161"/>
        <item x="52"/>
        <item x="35"/>
        <item x="82"/>
        <item x="785"/>
        <item x="590"/>
        <item x="292"/>
        <item x="116"/>
        <item x="540"/>
        <item x="356"/>
        <item x="153"/>
        <item x="467"/>
        <item x="216"/>
        <item x="137"/>
        <item x="522"/>
        <item x="133"/>
        <item x="504"/>
        <item x="223"/>
        <item x="228"/>
        <item x="352"/>
        <item x="434"/>
        <item x="231"/>
        <item x="113"/>
        <item x="13"/>
        <item x="77"/>
        <item x="405"/>
        <item x="855"/>
        <item x="221"/>
        <item x="43"/>
        <item x="452"/>
        <item x="297"/>
        <item x="289"/>
        <item x="463"/>
        <item x="449"/>
        <item x="814"/>
        <item x="54"/>
        <item x="835"/>
        <item x="494"/>
        <item x="510"/>
        <item x="524"/>
        <item x="571"/>
        <item x="315"/>
        <item x="140"/>
        <item x="442"/>
        <item x="393"/>
        <item x="9"/>
        <item x="260"/>
        <item x="282"/>
        <item x="200"/>
        <item x="532"/>
        <item x="53"/>
        <item x="143"/>
        <item x="694"/>
        <item x="128"/>
        <item x="117"/>
        <item x="596"/>
        <item x="350"/>
        <item x="187"/>
        <item x="453"/>
        <item x="764"/>
        <item x="519"/>
        <item x="145"/>
        <item x="671"/>
        <item x="280"/>
        <item x="374"/>
        <item x="392"/>
        <item x="312"/>
        <item x="115"/>
        <item x="278"/>
        <item x="1018"/>
        <item x="311"/>
        <item x="1020"/>
        <item x="425"/>
        <item x="481"/>
        <item x="652"/>
        <item x="1105"/>
        <item x="0"/>
        <item x="415"/>
        <item x="87"/>
        <item x="811"/>
        <item x="354"/>
        <item x="106"/>
        <item x="93"/>
        <item x="245"/>
        <item x="141"/>
        <item x="363"/>
        <item x="257"/>
        <item x="61"/>
        <item x="813"/>
        <item x="388"/>
        <item x="171"/>
        <item x="267"/>
        <item x="235"/>
        <item x="431"/>
        <item x="342"/>
        <item x="173"/>
        <item x="293"/>
        <item x="460"/>
        <item x="80"/>
        <item x="582"/>
        <item x="175"/>
        <item x="806"/>
        <item x="786"/>
        <item x="830"/>
        <item x="319"/>
        <item x="767"/>
        <item x="577"/>
        <item x="1066"/>
        <item x="645"/>
        <item x="19"/>
        <item x="549"/>
        <item x="1019"/>
        <item x="242"/>
        <item x="212"/>
        <item x="27"/>
        <item x="338"/>
        <item x="461"/>
        <item x="3"/>
        <item x="496"/>
        <item x="578"/>
        <item x="770"/>
        <item x="249"/>
        <item x="825"/>
        <item x="888"/>
        <item x="905"/>
        <item x="931"/>
        <item x="407"/>
        <item x="708"/>
        <item x="585"/>
        <item x="1111"/>
        <item x="860"/>
        <item x="474"/>
        <item x="268"/>
        <item x="404"/>
        <item x="591"/>
        <item x="310"/>
        <item x="14"/>
        <item x="1011"/>
        <item x="558"/>
        <item x="396"/>
        <item x="88"/>
        <item x="98"/>
        <item x="56"/>
        <item x="317"/>
        <item x="560"/>
        <item x="753"/>
        <item x="625"/>
        <item x="776"/>
        <item x="961"/>
        <item x="304"/>
        <item x="1007"/>
        <item x="630"/>
        <item x="401"/>
        <item x="837"/>
        <item x="409"/>
        <item x="735"/>
        <item x="820"/>
        <item x="264"/>
        <item x="1025"/>
        <item x="194"/>
        <item x="807"/>
        <item x="505"/>
        <item x="302"/>
        <item x="366"/>
        <item x="344"/>
        <item x="638"/>
        <item x="318"/>
        <item x="709"/>
        <item x="592"/>
        <item x="556"/>
        <item x="229"/>
        <item x="343"/>
        <item x="160"/>
        <item x="655"/>
        <item x="885"/>
        <item x="901"/>
        <item x="771"/>
        <item x="589"/>
        <item x="508"/>
        <item x="201"/>
        <item x="104"/>
        <item x="601"/>
        <item x="330"/>
        <item x="110"/>
        <item x="852"/>
        <item x="810"/>
        <item x="796"/>
        <item x="909"/>
        <item x="382"/>
        <item x="410"/>
        <item x="613"/>
        <item x="858"/>
        <item x="994"/>
        <item x="973"/>
        <item x="777"/>
        <item x="298"/>
        <item x="749"/>
        <item x="488"/>
        <item x="731"/>
        <item x="261"/>
        <item x="526"/>
        <item x="397"/>
        <item x="670"/>
        <item x="1226"/>
        <item x="667"/>
        <item x="804"/>
        <item x="534"/>
        <item x="10"/>
        <item x="321"/>
        <item x="465"/>
        <item x="253"/>
        <item x="255"/>
        <item x="476"/>
        <item x="608"/>
        <item x="1171"/>
        <item x="906"/>
        <item x="206"/>
        <item x="872"/>
        <item x="490"/>
        <item x="978"/>
        <item x="612"/>
        <item x="514"/>
        <item x="1031"/>
        <item x="38"/>
        <item x="48"/>
        <item x="847"/>
        <item x="917"/>
        <item x="334"/>
        <item x="364"/>
        <item x="172"/>
        <item x="637"/>
        <item x="25"/>
        <item x="956"/>
        <item x="720"/>
        <item x="266"/>
        <item x="390"/>
        <item x="1017"/>
        <item x="752"/>
        <item x="920"/>
        <item x="443"/>
        <item x="193"/>
        <item x="627"/>
        <item x="746"/>
        <item x="455"/>
        <item x="875"/>
        <item x="962"/>
        <item x="73"/>
        <item x="399"/>
        <item x="1097"/>
        <item x="164"/>
        <item x="1127"/>
        <item x="899"/>
        <item x="500"/>
        <item x="21"/>
        <item x="301"/>
        <item x="79"/>
        <item x="168"/>
        <item x="593"/>
        <item x="403"/>
        <item x="109"/>
        <item x="1033"/>
        <item x="716"/>
        <item x="288"/>
        <item x="466"/>
        <item x="695"/>
        <item x="639"/>
        <item x="497"/>
        <item x="290"/>
        <item x="1172"/>
        <item x="20"/>
        <item x="1015"/>
        <item x="424"/>
        <item x="1117"/>
        <item x="100"/>
        <item x="745"/>
        <item x="336"/>
        <item x="1148"/>
        <item x="430"/>
        <item x="547"/>
        <item x="553"/>
        <item x="633"/>
        <item x="263"/>
        <item x="1184"/>
        <item x="690"/>
        <item x="179"/>
        <item x="751"/>
        <item x="156"/>
        <item x="1042"/>
        <item x="555"/>
        <item x="174"/>
        <item x="427"/>
        <item x="895"/>
        <item x="254"/>
        <item x="977"/>
        <item x="378"/>
        <item x="722"/>
        <item x="617"/>
        <item x="1139"/>
        <item x="687"/>
        <item x="618"/>
        <item x="499"/>
        <item x="59"/>
        <item x="485"/>
        <item x="704"/>
        <item x="1036"/>
        <item x="1044"/>
        <item x="69"/>
        <item x="955"/>
        <item x="938"/>
        <item x="644"/>
        <item x="123"/>
        <item x="440"/>
        <item x="1228"/>
        <item x="447"/>
        <item x="615"/>
        <item x="921"/>
        <item x="320"/>
        <item x="24"/>
        <item x="900"/>
        <item x="993"/>
        <item x="610"/>
        <item x="775"/>
        <item x="454"/>
        <item x="1166"/>
        <item x="31"/>
        <item x="815"/>
        <item x="1056"/>
        <item x="886"/>
        <item x="1217"/>
        <item x="300"/>
        <item x="391"/>
        <item x="1180"/>
        <item x="459"/>
        <item x="299"/>
        <item x="635"/>
        <item x="668"/>
        <item x="1010"/>
        <item x="681"/>
        <item x="679"/>
        <item x="333"/>
        <item x="377"/>
        <item x="234"/>
        <item x="208"/>
        <item x="1154"/>
        <item x="826"/>
        <item x="1084"/>
        <item x="968"/>
        <item x="741"/>
        <item x="371"/>
        <item x="1167"/>
        <item x="240"/>
        <item x="710"/>
        <item x="1053"/>
        <item x="537"/>
        <item x="929"/>
        <item x="1120"/>
        <item x="237"/>
        <item x="686"/>
        <item x="1131"/>
        <item x="883"/>
        <item x="1064"/>
        <item x="1045"/>
        <item x="718"/>
        <item x="1137"/>
        <item x="574"/>
        <item x="183"/>
        <item x="375"/>
        <item x="981"/>
        <item x="599"/>
        <item x="180"/>
        <item x="1225"/>
        <item x="971"/>
        <item x="948"/>
        <item x="135"/>
        <item x="309"/>
        <item x="1099"/>
        <item x="188"/>
        <item x="535"/>
        <item x="158"/>
        <item x="63"/>
        <item x="918"/>
        <item x="651"/>
        <item x="5"/>
        <item x="473"/>
        <item x="663"/>
        <item x="568"/>
        <item x="60"/>
        <item x="1197"/>
        <item x="1103"/>
        <item x="761"/>
        <item x="913"/>
        <item x="1231"/>
        <item x="953"/>
        <item x="1215"/>
        <item x="1232"/>
        <item x="101"/>
        <item x="626"/>
        <item x="520"/>
        <item x="736"/>
        <item x="1212"/>
        <item x="359"/>
        <item x="244"/>
        <item x="1085"/>
        <item x="478"/>
        <item x="353"/>
        <item x="348"/>
        <item x="972"/>
        <item x="75"/>
        <item x="119"/>
        <item x="999"/>
        <item x="809"/>
        <item x="758"/>
        <item x="882"/>
        <item x="697"/>
        <item x="543"/>
        <item x="1218"/>
        <item x="1049"/>
        <item x="1100"/>
        <item x="832"/>
        <item x="870"/>
        <item x="976"/>
        <item x="1089"/>
        <item x="196"/>
        <item x="800"/>
        <item x="677"/>
        <item x="915"/>
        <item x="429"/>
        <item x="1030"/>
        <item x="829"/>
        <item x="181"/>
        <item x="457"/>
        <item x="1205"/>
        <item x="990"/>
        <item x="665"/>
        <item x="980"/>
        <item x="1032"/>
        <item x="970"/>
        <item x="1014"/>
        <item x="653"/>
        <item x="765"/>
        <item x="779"/>
        <item x="916"/>
        <item x="1177"/>
        <item x="277"/>
        <item x="714"/>
        <item x="1003"/>
        <item x="991"/>
        <item x="669"/>
        <item x="623"/>
        <item x="477"/>
        <item x="562"/>
        <item x="787"/>
        <item x="620"/>
        <item x="1021"/>
        <item x="1160"/>
        <item x="734"/>
        <item x="1208"/>
        <item x="660"/>
        <item x="316"/>
        <item x="125"/>
        <item x="1112"/>
        <item x="700"/>
        <item x="659"/>
        <item x="998"/>
        <item x="823"/>
        <item x="693"/>
        <item x="879"/>
        <item x="1062"/>
        <item x="422"/>
        <item x="730"/>
        <item x="874"/>
        <item x="828"/>
        <item x="518"/>
        <item x="1088"/>
        <item x="1189"/>
        <item x="1138"/>
        <item x="517"/>
        <item x="1004"/>
        <item x="247"/>
        <item x="849"/>
        <item x="506"/>
        <item x="575"/>
        <item x="1055"/>
        <item x="1094"/>
        <item x="963"/>
        <item x="62"/>
        <item x="387"/>
        <item x="824"/>
        <item x="94"/>
        <item x="959"/>
        <item x="696"/>
        <item x="836"/>
        <item x="1158"/>
        <item x="744"/>
        <item x="992"/>
        <item x="1130"/>
        <item x="1143"/>
        <item x="951"/>
        <item x="713"/>
        <item x="1221"/>
        <item x="848"/>
        <item x="822"/>
        <item x="332"/>
        <item x="513"/>
        <item x="379"/>
        <item x="144"/>
        <item x="995"/>
        <item x="121"/>
        <item x="1150"/>
        <item x="186"/>
        <item x="444"/>
        <item x="1016"/>
        <item x="1124"/>
        <item x="1075"/>
        <item x="919"/>
        <item x="233"/>
        <item x="947"/>
        <item x="723"/>
        <item x="1186"/>
        <item x="894"/>
        <item x="1081"/>
        <item x="189"/>
        <item x="51"/>
        <item x="851"/>
        <item x="70"/>
        <item x="256"/>
        <item x="737"/>
        <item x="890"/>
        <item x="1106"/>
        <item x="149"/>
        <item x="339"/>
        <item x="227"/>
        <item x="683"/>
        <item x="340"/>
        <item x="719"/>
        <item x="291"/>
        <item x="754"/>
        <item x="1204"/>
        <item x="782"/>
        <item x="1102"/>
        <item x="376"/>
        <item x="707"/>
        <item x="1207"/>
        <item x="541"/>
        <item x="831"/>
        <item x="717"/>
        <item x="760"/>
        <item x="1168"/>
        <item x="788"/>
        <item x="1200"/>
        <item x="1196"/>
        <item x="757"/>
        <item x="588"/>
        <item x="1145"/>
        <item x="530"/>
        <item x="881"/>
        <item x="512"/>
        <item x="950"/>
        <item x="622"/>
        <item x="347"/>
        <item x="1202"/>
        <item x="581"/>
        <item x="482"/>
        <item x="1048"/>
        <item x="1229"/>
        <item x="907"/>
        <item x="954"/>
        <item x="795"/>
        <item x="647"/>
        <item x="1070"/>
        <item x="349"/>
        <item x="1133"/>
        <item x="1128"/>
        <item x="515"/>
        <item x="748"/>
        <item x="974"/>
        <item x="329"/>
        <item x="438"/>
        <item x="986"/>
        <item x="42"/>
        <item x="721"/>
        <item x="873"/>
        <item x="975"/>
        <item x="68"/>
        <item x="1096"/>
        <item x="412"/>
        <item x="1193"/>
        <item x="217"/>
        <item x="503"/>
        <item x="1040"/>
        <item x="551"/>
        <item x="2"/>
        <item x="924"/>
        <item x="491"/>
        <item x="464"/>
        <item x="157"/>
        <item x="611"/>
        <item x="536"/>
        <item x="190"/>
        <item x="839"/>
        <item x="699"/>
        <item x="1061"/>
        <item x="821"/>
        <item x="867"/>
        <item x="738"/>
        <item x="742"/>
        <item x="996"/>
        <item x="557"/>
        <item x="1194"/>
        <item x="657"/>
        <item x="1211"/>
        <item x="964"/>
        <item x="1187"/>
        <item x="545"/>
        <item x="46"/>
        <item x="271"/>
        <item x="792"/>
        <item x="71"/>
        <item x="1149"/>
        <item x="791"/>
        <item x="1222"/>
        <item x="960"/>
        <item x="1141"/>
        <item x="733"/>
        <item x="816"/>
        <item x="624"/>
        <item x="834"/>
        <item x="1238"/>
        <item x="958"/>
        <item x="922"/>
        <item x="898"/>
        <item x="1074"/>
        <item x="1115"/>
        <item x="892"/>
        <item x="1169"/>
        <item x="1125"/>
        <item x="680"/>
        <item x="988"/>
        <item x="1132"/>
        <item x="854"/>
        <item x="1203"/>
        <item x="797"/>
        <item x="361"/>
        <item x="159"/>
        <item x="1054"/>
        <item x="896"/>
        <item x="1199"/>
        <item x="1026"/>
        <item x="1027"/>
        <item x="1013"/>
        <item x="934"/>
        <item x="147"/>
        <item x="773"/>
        <item x="862"/>
        <item x="747"/>
        <item x="1006"/>
        <item x="884"/>
        <item x="945"/>
        <item x="609"/>
        <item x="861"/>
        <item x="781"/>
        <item x="1080"/>
        <item x="303"/>
        <item x="1136"/>
        <item x="1012"/>
        <item x="801"/>
        <item x="711"/>
        <item x="1086"/>
        <item x="966"/>
        <item x="285"/>
        <item x="666"/>
        <item x="1156"/>
        <item x="869"/>
        <item x="914"/>
        <item x="912"/>
        <item x="965"/>
        <item x="1071"/>
        <item x="1069"/>
        <item x="891"/>
        <item x="957"/>
        <item x="942"/>
        <item x="743"/>
        <item x="863"/>
        <item x="927"/>
        <item x="728"/>
        <item x="1067"/>
        <item x="1009"/>
        <item x="650"/>
        <item x="935"/>
        <item x="798"/>
        <item x="812"/>
        <item x="949"/>
        <item x="105"/>
        <item x="673"/>
        <item x="552"/>
        <item x="865"/>
        <item x="33"/>
        <item x="878"/>
        <item x="1051"/>
        <item x="1192"/>
        <item x="544"/>
        <item x="462"/>
        <item x="794"/>
        <item x="531"/>
        <item x="880"/>
        <item x="1142"/>
        <item x="564"/>
        <item x="433"/>
        <item x="1216"/>
        <item x="1034"/>
        <item x="16"/>
        <item x="1214"/>
        <item x="887"/>
        <item x="987"/>
        <item x="1063"/>
        <item x="979"/>
        <item x="1146"/>
        <item x="198"/>
        <item x="1147"/>
        <item x="1052"/>
        <item x="1000"/>
        <item x="803"/>
        <item x="712"/>
        <item x="664"/>
        <item x="262"/>
        <item x="583"/>
        <item x="902"/>
        <item x="662"/>
        <item x="636"/>
        <item x="691"/>
        <item x="941"/>
        <item x="286"/>
        <item x="1035"/>
        <item x="628"/>
        <item x="139"/>
        <item x="1209"/>
        <item x="1002"/>
        <item x="1157"/>
        <item x="252"/>
        <item x="661"/>
        <item x="817"/>
        <item x="1179"/>
        <item x="97"/>
        <item x="1181"/>
        <item x="413"/>
        <item x="1178"/>
        <item x="1028"/>
        <item x="876"/>
        <item x="923"/>
        <item x="437"/>
        <item x="925"/>
        <item x="64"/>
        <item x="1161"/>
        <item x="889"/>
        <item x="1162"/>
        <item x="845"/>
        <item x="1159"/>
        <item x="1188"/>
        <item x="606"/>
        <item x="833"/>
        <item x="1195"/>
        <item x="365"/>
        <item x="355"/>
        <item x="148"/>
        <item x="502"/>
        <item x="155"/>
        <item x="600"/>
        <item x="701"/>
        <item x="1220"/>
        <item x="793"/>
        <item x="1126"/>
        <item x="436"/>
        <item x="1155"/>
        <item x="729"/>
        <item x="1083"/>
        <item x="136"/>
        <item x="1110"/>
        <item x="725"/>
        <item x="243"/>
        <item x="1109"/>
        <item x="1122"/>
        <item x="368"/>
        <item x="1182"/>
        <item x="646"/>
        <item x="944"/>
        <item x="1185"/>
        <item x="1224"/>
        <item x="763"/>
        <item x="1164"/>
        <item x="1170"/>
        <item x="238"/>
        <item x="632"/>
        <item x="648"/>
        <item x="1151"/>
        <item x="940"/>
        <item x="799"/>
        <item x="985"/>
        <item x="932"/>
        <item x="1008"/>
        <item x="684"/>
        <item x="400"/>
        <item x="1046"/>
        <item x="1072"/>
        <item x="57"/>
        <item x="866"/>
        <item x="1113"/>
        <item x="805"/>
        <item x="859"/>
        <item x="7"/>
        <item x="843"/>
        <item x="1101"/>
        <item x="678"/>
        <item x="150"/>
        <item x="1098"/>
        <item x="566"/>
        <item x="674"/>
        <item x="1095"/>
        <item x="416"/>
        <item x="265"/>
        <item x="1078"/>
        <item x="1093"/>
        <item x="178"/>
        <item x="1235"/>
        <item x="1077"/>
        <item x="840"/>
        <item x="705"/>
        <item x="984"/>
        <item x="469"/>
        <item x="1201"/>
        <item x="692"/>
        <item x="507"/>
        <item x="676"/>
        <item x="486"/>
        <item x="983"/>
        <item x="1079"/>
        <item x="594"/>
        <item x="523"/>
        <item x="768"/>
        <item x="946"/>
        <item x="672"/>
        <item x="1230"/>
        <item x="472"/>
        <item x="1116"/>
        <item x="936"/>
        <item x="1037"/>
        <item x="1050"/>
        <item x="1059"/>
        <item x="911"/>
        <item x="703"/>
        <item x="1029"/>
        <item x="827"/>
        <item x="654"/>
        <item x="559"/>
        <item x="1198"/>
        <item x="112"/>
        <item x="1134"/>
        <item x="308"/>
        <item x="937"/>
        <item x="1234"/>
        <item x="341"/>
        <item x="989"/>
        <item x="952"/>
        <item x="790"/>
        <item x="579"/>
        <item x="903"/>
        <item x="55"/>
        <item x="908"/>
        <item x="1092"/>
        <item x="1060"/>
        <item x="982"/>
        <item x="527"/>
        <item x="897"/>
        <item x="1047"/>
        <item x="1041"/>
        <item x="1091"/>
        <item x="808"/>
        <item x="1104"/>
        <item x="1090"/>
        <item x="1058"/>
        <item x="1183"/>
        <item x="819"/>
        <item x="533"/>
        <item x="450"/>
        <item x="802"/>
        <item x="1001"/>
        <item x="930"/>
        <item x="621"/>
        <item x="740"/>
        <item x="1024"/>
        <item x="685"/>
        <item x="451"/>
        <item x="1210"/>
        <item x="306"/>
        <item x="483"/>
        <item x="784"/>
        <item x="759"/>
        <item x="1175"/>
        <item x="1174"/>
        <item x="1152"/>
        <item x="294"/>
        <item x="426"/>
        <item x="1144"/>
        <item x="642"/>
        <item x="939"/>
        <item x="40"/>
        <item x="614"/>
        <item x="602"/>
        <item x="750"/>
        <item x="421"/>
        <item x="756"/>
        <item x="548"/>
        <item x="550"/>
        <item x="616"/>
        <item x="871"/>
        <item x="595"/>
        <item x="1005"/>
        <item x="715"/>
        <item x="1038"/>
        <item x="1076"/>
        <item x="154"/>
        <item x="778"/>
        <item x="569"/>
        <item x="406"/>
        <item x="1108"/>
        <item x="439"/>
        <item x="1165"/>
        <item x="1118"/>
        <item x="969"/>
        <item x="1073"/>
        <item x="563"/>
        <item x="525"/>
        <item x="1237"/>
        <item x="675"/>
        <item x="1239"/>
        <item x="926"/>
        <item x="1190"/>
        <item x="1087"/>
        <item x="943"/>
        <item x="732"/>
        <item x="272"/>
        <item x="841"/>
        <item x="868"/>
        <item x="357"/>
        <item x="389"/>
        <item x="195"/>
        <item x="1191"/>
        <item x="587"/>
        <item x="605"/>
        <item x="856"/>
        <item x="967"/>
        <item x="1135"/>
        <item x="706"/>
        <item x="37"/>
        <item x="1140"/>
        <item x="276"/>
        <item x="1043"/>
        <item x="1068"/>
        <item x="643"/>
        <item x="928"/>
        <item x="1121"/>
        <item x="910"/>
        <item x="1129"/>
        <item x="904"/>
        <item x="688"/>
        <item x="74"/>
        <item x="857"/>
        <item x="702"/>
        <item x="698"/>
        <item x="780"/>
        <item x="789"/>
        <item x="607"/>
        <item x="1107"/>
        <item x="772"/>
        <item x="516"/>
        <item x="1213"/>
        <item x="933"/>
        <item x="739"/>
        <item x="864"/>
        <item x="1023"/>
        <item x="99"/>
        <item x="850"/>
        <item x="1223"/>
        <item x="1153"/>
        <item x="1173"/>
        <item x="1082"/>
        <item x="132"/>
        <item x="1176"/>
        <item x="769"/>
        <item x="1233"/>
        <item x="1236"/>
        <item x="1123"/>
        <item x="997"/>
        <item x="1022"/>
        <item x="314"/>
        <item x="842"/>
        <item x="631"/>
        <item x="270"/>
        <item x="1"/>
        <item x="538"/>
        <item x="495"/>
        <item x="846"/>
        <item x="1227"/>
        <item x="1114"/>
        <item x="1119"/>
        <item x="1057"/>
        <item x="1163"/>
        <item x="305"/>
        <item x="1065"/>
        <item x="1206"/>
        <item x="1039"/>
        <item x="893"/>
        <item x="1219"/>
        <item t="default"/>
      </items>
    </pivotField>
  </pivotFields>
  <rowFields count="1">
    <field x="1"/>
  </rowFields>
  <rowItems count="6">
    <i>
      <x/>
    </i>
    <i>
      <x v="1"/>
    </i>
    <i>
      <x v="2"/>
    </i>
    <i>
      <x v="3"/>
    </i>
    <i>
      <x v="4"/>
    </i>
    <i t="grand">
      <x/>
    </i>
  </rowItems>
  <colItems count="1">
    <i/>
  </colItems>
  <dataFields count="1">
    <dataField name="Average of Growth_Rate_cm_per_Day" fld="14" subtotal="average" baseField="1" baseItem="0"/>
  </dataFields>
  <formats count="1">
    <format dxfId="62">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2">
          <reference field="4294967294" count="1" selected="0">
            <x v="0"/>
          </reference>
          <reference field="1" count="1" selected="0">
            <x v="3"/>
          </reference>
        </references>
      </pivotArea>
    </chartFormat>
    <chartFormat chart="6"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EAB83-2657-459A-ADC6-640A220B93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axis="axisRow" showAll="0">
      <items count="6">
        <item x="1"/>
        <item x="0"/>
        <item x="4"/>
        <item x="3"/>
        <item x="2"/>
        <item t="default"/>
      </items>
    </pivotField>
    <pivotField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showAll="0">
      <items count="8">
        <item x="1"/>
        <item x="0"/>
        <item x="3"/>
        <item x="2"/>
        <item x="4"/>
        <item x="5"/>
        <item x="6"/>
        <item t="default"/>
      </items>
    </pivotField>
    <pivotField showAll="0"/>
    <pivotField showAll="0">
      <items count="7">
        <item x="0"/>
        <item x="4"/>
        <item x="2"/>
        <item x="5"/>
        <item x="1"/>
        <item x="3"/>
        <item t="default"/>
      </items>
    </pivotField>
    <pivotField dataField="1" showAll="0"/>
  </pivotFields>
  <rowFields count="1">
    <field x="2"/>
  </rowFields>
  <rowItems count="6">
    <i>
      <x/>
    </i>
    <i>
      <x v="1"/>
    </i>
    <i>
      <x v="2"/>
    </i>
    <i>
      <x v="3"/>
    </i>
    <i>
      <x v="4"/>
    </i>
    <i t="grand">
      <x/>
    </i>
  </rowItems>
  <colItems count="1">
    <i/>
  </colItems>
  <dataFields count="1">
    <dataField name="Average of Growth_Rate_cm_per_Day" fld="14" subtotal="average" baseField="0" baseItem="0"/>
  </dataFields>
  <formats count="1">
    <format dxfId="61">
      <pivotArea collapsedLevelsAreSubtotals="1" fieldPosition="0">
        <references count="1">
          <reference field="2" count="0"/>
        </references>
      </pivotArea>
    </format>
  </formats>
  <chartFormats count="2">
    <chartFormat chart="0" format="5"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662DB-E6EA-461A-B40E-749FE47962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showAll="0">
      <items count="6">
        <item x="1"/>
        <item x="0"/>
        <item x="4"/>
        <item x="3"/>
        <item x="2"/>
        <item t="default"/>
      </items>
    </pivotField>
    <pivotField axis="axisRow"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showAll="0">
      <items count="8">
        <item x="1"/>
        <item x="0"/>
        <item x="3"/>
        <item x="2"/>
        <item x="4"/>
        <item x="5"/>
        <item x="6"/>
        <item t="default"/>
      </items>
    </pivotField>
    <pivotField showAll="0"/>
    <pivotField showAll="0">
      <items count="7">
        <item x="0"/>
        <item x="4"/>
        <item x="2"/>
        <item x="5"/>
        <item x="1"/>
        <item x="3"/>
        <item t="default"/>
      </items>
    </pivotField>
    <pivotField dataField="1" showAll="0"/>
  </pivotFields>
  <rowFields count="1">
    <field x="3"/>
  </rowFields>
  <rowItems count="4">
    <i>
      <x/>
    </i>
    <i>
      <x v="1"/>
    </i>
    <i>
      <x v="2"/>
    </i>
    <i t="grand">
      <x/>
    </i>
  </rowItems>
  <colItems count="1">
    <i/>
  </colItems>
  <dataFields count="1">
    <dataField name="Average of Growth_Rate_cm_per_Day" fld="14" subtotal="average" baseField="3" baseItem="0"/>
  </dataFields>
  <formats count="1">
    <format dxfId="60">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9FB315-CF92-4051-A882-81839D5624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showAll="0">
      <items count="6">
        <item x="1"/>
        <item x="0"/>
        <item x="4"/>
        <item x="3"/>
        <item x="2"/>
        <item t="default"/>
      </items>
    </pivotField>
    <pivotField showAll="0">
      <items count="4">
        <item x="0"/>
        <item x="2"/>
        <item x="1"/>
        <item t="default"/>
      </items>
    </pivotField>
    <pivotField axis="axisRow"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showAll="0">
      <items count="8">
        <item x="1"/>
        <item x="0"/>
        <item x="3"/>
        <item x="2"/>
        <item x="4"/>
        <item x="5"/>
        <item x="6"/>
        <item t="default"/>
      </items>
    </pivotField>
    <pivotField showAll="0"/>
    <pivotField showAll="0">
      <items count="7">
        <item x="0"/>
        <item x="4"/>
        <item x="2"/>
        <item x="5"/>
        <item x="1"/>
        <item x="3"/>
        <item t="default"/>
      </items>
    </pivotField>
    <pivotField dataField="1" showAll="0"/>
  </pivotFields>
  <rowFields count="1">
    <field x="4"/>
  </rowFields>
  <rowItems count="9">
    <i>
      <x/>
    </i>
    <i>
      <x v="1"/>
    </i>
    <i>
      <x v="2"/>
    </i>
    <i>
      <x v="3"/>
    </i>
    <i>
      <x v="4"/>
    </i>
    <i>
      <x v="5"/>
    </i>
    <i>
      <x v="6"/>
    </i>
    <i>
      <x v="7"/>
    </i>
    <i t="grand">
      <x/>
    </i>
  </rowItems>
  <colItems count="1">
    <i/>
  </colItems>
  <dataFields count="1">
    <dataField name="Average of Growth_Rate_cm_per_Day" fld="14" subtotal="average" baseField="0" baseItem="0"/>
  </dataFields>
  <formats count="1">
    <format dxfId="59">
      <pivotArea collapsedLevelsAreSubtotals="1" fieldPosition="0">
        <references count="1">
          <reference field="4" count="0"/>
        </references>
      </pivotArea>
    </format>
  </formats>
  <chartFormats count="2">
    <chartFormat chart="0"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B6D8F6-F2C7-4F27-AA24-210778AD18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showAll="0">
      <items count="6">
        <item x="1"/>
        <item x="0"/>
        <item x="4"/>
        <item x="3"/>
        <item x="2"/>
        <item t="default"/>
      </items>
    </pivotField>
    <pivotField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showAll="0">
      <items count="8">
        <item x="1"/>
        <item x="0"/>
        <item x="3"/>
        <item x="2"/>
        <item x="4"/>
        <item x="5"/>
        <item x="6"/>
        <item t="default"/>
      </items>
    </pivotField>
    <pivotField showAll="0"/>
    <pivotField axis="axisRow" showAll="0">
      <items count="7">
        <item x="0"/>
        <item x="4"/>
        <item x="2"/>
        <item x="5"/>
        <item x="1"/>
        <item x="3"/>
        <item t="default"/>
      </items>
    </pivotField>
    <pivotField dataField="1" showAll="0"/>
  </pivotFields>
  <rowFields count="1">
    <field x="13"/>
  </rowFields>
  <rowItems count="7">
    <i>
      <x/>
    </i>
    <i>
      <x v="1"/>
    </i>
    <i>
      <x v="2"/>
    </i>
    <i>
      <x v="3"/>
    </i>
    <i>
      <x v="4"/>
    </i>
    <i>
      <x v="5"/>
    </i>
    <i t="grand">
      <x/>
    </i>
  </rowItems>
  <colItems count="1">
    <i/>
  </colItems>
  <dataFields count="1">
    <dataField name="Average of Growth_Rate_cm_per_Day" fld="14" subtotal="average" baseField="13" baseItem="0"/>
  </dataFields>
  <formats count="1">
    <format dxfId="58">
      <pivotArea collapsedLevelsAreSubtotals="1" fieldPosition="0">
        <references count="1">
          <reference field="13" count="0"/>
        </references>
      </pivotArea>
    </format>
  </format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0D3C9-AF42-4BA4-985C-653E79C400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1"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showAll="0">
      <items count="6">
        <item x="1"/>
        <item x="0"/>
        <item x="4"/>
        <item x="3"/>
        <item x="2"/>
        <item t="default"/>
      </items>
    </pivotField>
    <pivotField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showAll="0">
      <items count="6">
        <item x="4"/>
        <item x="3"/>
        <item x="1"/>
        <item x="0"/>
        <item x="2"/>
        <item t="default"/>
      </items>
    </pivotField>
    <pivotField showAll="0"/>
    <pivotField axis="axisRow" showAll="0">
      <items count="8">
        <item x="1"/>
        <item x="0"/>
        <item x="3"/>
        <item x="2"/>
        <item x="4"/>
        <item x="5"/>
        <item x="6"/>
        <item t="default"/>
      </items>
    </pivotField>
    <pivotField showAll="0"/>
    <pivotField showAll="0">
      <items count="7">
        <item x="0"/>
        <item x="4"/>
        <item x="2"/>
        <item x="5"/>
        <item x="1"/>
        <item x="3"/>
        <item t="default"/>
      </items>
    </pivotField>
    <pivotField dataField="1" showAll="0"/>
  </pivotFields>
  <rowFields count="1">
    <field x="11"/>
  </rowFields>
  <rowItems count="8">
    <i>
      <x/>
    </i>
    <i>
      <x v="1"/>
    </i>
    <i>
      <x v="2"/>
    </i>
    <i>
      <x v="3"/>
    </i>
    <i>
      <x v="4"/>
    </i>
    <i>
      <x v="5"/>
    </i>
    <i>
      <x v="6"/>
    </i>
    <i t="grand">
      <x/>
    </i>
  </rowItems>
  <colItems count="1">
    <i/>
  </colItems>
  <dataFields count="1">
    <dataField name="Average of Growth_Rate_cm_per_Day" fld="14" subtotal="average" baseField="0" baseItem="0"/>
  </dataFields>
  <formats count="1">
    <format dxfId="57">
      <pivotArea collapsedLevelsAreSubtotals="1" fieldPosition="0">
        <references count="1">
          <reference field="11" count="0"/>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1" count="1" selected="0">
            <x v="0"/>
          </reference>
        </references>
      </pivotArea>
    </chartFormat>
    <chartFormat chart="4" format="26">
      <pivotArea type="data" outline="0" fieldPosition="0">
        <references count="2">
          <reference field="4294967294" count="1" selected="0">
            <x v="0"/>
          </reference>
          <reference field="11" count="1" selected="0">
            <x v="1"/>
          </reference>
        </references>
      </pivotArea>
    </chartFormat>
    <chartFormat chart="4" format="27">
      <pivotArea type="data" outline="0" fieldPosition="0">
        <references count="2">
          <reference field="4294967294" count="1" selected="0">
            <x v="0"/>
          </reference>
          <reference field="11" count="1" selected="0">
            <x v="2"/>
          </reference>
        </references>
      </pivotArea>
    </chartFormat>
    <chartFormat chart="4" format="28">
      <pivotArea type="data" outline="0" fieldPosition="0">
        <references count="2">
          <reference field="4294967294" count="1" selected="0">
            <x v="0"/>
          </reference>
          <reference field="11" count="1" selected="0">
            <x v="3"/>
          </reference>
        </references>
      </pivotArea>
    </chartFormat>
    <chartFormat chart="4" format="29">
      <pivotArea type="data" outline="0" fieldPosition="0">
        <references count="2">
          <reference field="4294967294" count="1" selected="0">
            <x v="0"/>
          </reference>
          <reference field="11" count="1" selected="0">
            <x v="4"/>
          </reference>
        </references>
      </pivotArea>
    </chartFormat>
    <chartFormat chart="4" format="30">
      <pivotArea type="data" outline="0" fieldPosition="0">
        <references count="2">
          <reference field="4294967294" count="1" selected="0">
            <x v="0"/>
          </reference>
          <reference field="11" count="1" selected="0">
            <x v="5"/>
          </reference>
        </references>
      </pivotArea>
    </chartFormat>
    <chartFormat chart="4" format="31">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339662-2489-4F1B-93F5-C826E88A1B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0"/>
        <item x="3"/>
        <item x="2"/>
        <item x="4"/>
        <item x="5"/>
        <item x="6"/>
        <item t="default"/>
      </items>
    </pivotField>
    <pivotField showAll="0"/>
    <pivotField showAll="0"/>
    <pivotField dataField="1" showAll="0"/>
  </pivotFields>
  <rowFields count="1">
    <field x="11"/>
  </rowFields>
  <rowItems count="8">
    <i>
      <x/>
    </i>
    <i>
      <x v="1"/>
    </i>
    <i>
      <x v="2"/>
    </i>
    <i>
      <x v="3"/>
    </i>
    <i>
      <x v="4"/>
    </i>
    <i>
      <x v="5"/>
    </i>
    <i>
      <x v="6"/>
    </i>
    <i t="grand">
      <x/>
    </i>
  </rowItems>
  <colItems count="1">
    <i/>
  </colItems>
  <dataFields count="1">
    <dataField name="Average of Growth_Rate_cm_per_Day" fld="1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2AB1F6-9C35-4659-90AA-4770403136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5">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items count="6">
        <item x="1"/>
        <item x="0"/>
        <item x="3"/>
        <item x="2"/>
        <item x="4"/>
        <item t="default"/>
      </items>
    </pivotField>
    <pivotField showAll="0">
      <items count="6">
        <item x="1"/>
        <item x="0"/>
        <item x="4"/>
        <item x="3"/>
        <item x="2"/>
        <item t="default"/>
      </items>
    </pivotField>
    <pivotField showAll="0">
      <items count="4">
        <item x="0"/>
        <item x="2"/>
        <item x="1"/>
        <item t="default"/>
      </items>
    </pivotField>
    <pivotField showAll="0">
      <items count="9">
        <item x="6"/>
        <item x="5"/>
        <item x="3"/>
        <item x="7"/>
        <item x="1"/>
        <item x="2"/>
        <item x="0"/>
        <item x="4"/>
        <item t="default"/>
      </items>
    </pivotField>
    <pivotField showAll="0"/>
    <pivotField showAll="0"/>
    <pivotField showAll="0"/>
    <pivotField showAll="0"/>
    <pivotField axis="axisRow" showAll="0">
      <items count="6">
        <item x="4"/>
        <item x="3"/>
        <item x="1"/>
        <item x="0"/>
        <item x="2"/>
        <item t="default"/>
      </items>
    </pivotField>
    <pivotField showAll="0"/>
    <pivotField showAll="0">
      <items count="8">
        <item x="1"/>
        <item x="0"/>
        <item x="3"/>
        <item x="2"/>
        <item x="4"/>
        <item x="5"/>
        <item x="6"/>
        <item t="default"/>
      </items>
    </pivotField>
    <pivotField showAll="0"/>
    <pivotField showAll="0">
      <items count="7">
        <item x="0"/>
        <item x="4"/>
        <item x="2"/>
        <item x="5"/>
        <item x="1"/>
        <item x="3"/>
        <item t="default"/>
      </items>
    </pivotField>
    <pivotField dataField="1" showAll="0"/>
  </pivotFields>
  <rowFields count="1">
    <field x="9"/>
  </rowFields>
  <rowItems count="6">
    <i>
      <x/>
    </i>
    <i>
      <x v="1"/>
    </i>
    <i>
      <x v="2"/>
    </i>
    <i>
      <x v="3"/>
    </i>
    <i>
      <x v="4"/>
    </i>
    <i t="grand">
      <x/>
    </i>
  </rowItems>
  <colItems count="1">
    <i/>
  </colItems>
  <dataFields count="1">
    <dataField name="Average of Growth_Rate_cm_per_Day" fld="14" subtotal="average" baseField="0" baseItem="0"/>
  </dataFields>
  <formats count="1">
    <format dxfId="56">
      <pivotArea collapsedLevelsAreSubtotals="1" fieldPosition="0">
        <references count="1">
          <reference field="9" count="0"/>
        </references>
      </pivotArea>
    </format>
  </formats>
  <chartFormats count="3">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884ED8-E4AF-4E6E-BDE9-F2AC9C713027}" autoFormatId="16" applyNumberFormats="0" applyBorderFormats="0" applyFontFormats="0" applyPatternFormats="0" applyAlignmentFormats="0" applyWidthHeightFormats="0">
  <queryTableRefresh nextId="12">
    <queryTableFields count="11">
      <queryTableField id="1" name="Plant_ID" tableColumnId="1"/>
      <queryTableField id="2" name="Plant_Type" tableColumnId="2"/>
      <queryTableField id="3" name="Condition" tableColumnId="3"/>
      <queryTableField id="4" name="Water_Level" tableColumnId="4"/>
      <queryTableField id="5" name="Soil_Type" tableColumnId="5"/>
      <queryTableField id="6" name="Day" tableColumnId="6"/>
      <queryTableField id="7" name="Height_cm" tableColumnId="7"/>
      <queryTableField id="8" name="Temperature_C" tableColumnId="8"/>
      <queryTableField id="9" name="Humidity_%" tableColumnId="9"/>
      <queryTableField id="10" name="Nutrient_Level_mg_per_L" tableColumnId="10"/>
      <queryTableField id="11" name="Growth_Rate_cm_per_Da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986B748-49D2-4D5B-8FB0-640100B24054}" autoFormatId="16" applyNumberFormats="0" applyBorderFormats="0" applyFontFormats="0" applyPatternFormats="0" applyAlignmentFormats="0" applyWidthHeightFormats="0">
  <queryTableRefresh nextId="16">
    <queryTableFields count="15">
      <queryTableField id="1" name="Plant_ID" tableColumnId="1"/>
      <queryTableField id="2" name="Plant_Type" tableColumnId="2"/>
      <queryTableField id="3" name="Condition" tableColumnId="3"/>
      <queryTableField id="4" name="Water_Level" tableColumnId="4"/>
      <queryTableField id="5" name="Soil_Type" tableColumnId="5"/>
      <queryTableField id="6" name="Day" tableColumnId="6"/>
      <queryTableField id="7" name="Height_cm" tableColumnId="7"/>
      <queryTableField id="15" dataBound="0" tableColumnId="15"/>
      <queryTableField id="8" name="Temperature_C" tableColumnId="8"/>
      <queryTableField id="12" dataBound="0" tableColumnId="12"/>
      <queryTableField id="9" name="Humidity_%" tableColumnId="9"/>
      <queryTableField id="13" dataBound="0" tableColumnId="13"/>
      <queryTableField id="10" name="Nutrient_Level_mg_per_L" tableColumnId="10"/>
      <queryTableField id="14" dataBound="0" tableColumnId="14"/>
      <queryTableField id="11" name="Growth_Rate_cm_per_Da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Type" xr10:uid="{C0014FFF-E4C5-4225-971A-2B12A75D5A6C}" sourceName="Plant_Type">
  <pivotTables>
    <pivotTable tabId="9" name="PivotTable4"/>
    <pivotTable tabId="11" name="PivotTable6"/>
    <pivotTable tabId="17" name="PivotTable12"/>
    <pivotTable tabId="14" name="PivotTable9"/>
    <pivotTable tabId="13" name="PivotTable8"/>
    <pivotTable tabId="18" name="PivotTable13"/>
    <pivotTable tabId="12" name="PivotTable7"/>
  </pivotTables>
  <data>
    <tabular pivotCacheId="1701173945">
      <items count="5">
        <i x="1" s="1"/>
        <i x="0"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3C8CA720-4F1D-4AA9-B15D-11BEF99584B6}" sourceName="Condition">
  <pivotTables>
    <pivotTable tabId="11" name="PivotTable6"/>
    <pivotTable tabId="17" name="PivotTable12"/>
    <pivotTable tabId="14" name="PivotTable9"/>
    <pivotTable tabId="9" name="PivotTable4"/>
    <pivotTable tabId="13" name="PivotTable8"/>
    <pivotTable tabId="18" name="PivotTable13"/>
    <pivotTable tabId="12" name="PivotTable7"/>
  </pivotTables>
  <data>
    <tabular pivotCacheId="1701173945">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er_Level" xr10:uid="{19CC62A8-E0C2-4EA9-99C5-8E4D19683E36}" sourceName="Water_Level">
  <pivotTables>
    <pivotTable tabId="12" name="PivotTable7"/>
    <pivotTable tabId="11" name="PivotTable6"/>
    <pivotTable tabId="17" name="PivotTable12"/>
    <pivotTable tabId="14" name="PivotTable9"/>
    <pivotTable tabId="9" name="PivotTable4"/>
    <pivotTable tabId="13" name="PivotTable8"/>
    <pivotTable tabId="18" name="PivotTable13"/>
  </pivotTables>
  <data>
    <tabular pivotCacheId="170117394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8815B229-29F3-460A-AA20-FF117E8B5FFB}" sourceName="Soil_Type">
  <pivotTables>
    <pivotTable tabId="13" name="PivotTable8"/>
    <pivotTable tabId="11" name="PivotTable6"/>
    <pivotTable tabId="17" name="PivotTable12"/>
    <pivotTable tabId="14" name="PivotTable9"/>
    <pivotTable tabId="9" name="PivotTable4"/>
    <pivotTable tabId="18" name="PivotTable13"/>
    <pivotTable tabId="12" name="PivotTable7"/>
  </pivotTables>
  <data>
    <tabular pivotCacheId="1701173945">
      <items count="8">
        <i x="6" s="1"/>
        <i x="5" s="1"/>
        <i x="3" s="1"/>
        <i x="7" s="1"/>
        <i x="1"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rient_level" xr10:uid="{DC822199-BA0C-4BAC-986F-57A1EECBD45C}" sourceName="Netrient level">
  <pivotTables>
    <pivotTable tabId="14" name="PivotTable9"/>
    <pivotTable tabId="11" name="PivotTable6"/>
    <pivotTable tabId="17" name="PivotTable12"/>
    <pivotTable tabId="9" name="PivotTable4"/>
    <pivotTable tabId="13" name="PivotTable8"/>
    <pivotTable tabId="18" name="PivotTable13"/>
    <pivotTable tabId="12" name="PivotTable7"/>
  </pivotTables>
  <data>
    <tabular pivotCacheId="1701173945">
      <items count="6">
        <i x="0" s="1"/>
        <i x="4" s="1"/>
        <i x="2" s="1"/>
        <i x="5"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_level" xr10:uid="{EEDD651C-93DB-4C0A-9C8B-AB332C2DDF20}" sourceName="Humidity level">
  <pivotTables>
    <pivotTable tabId="17" name="PivotTable12"/>
    <pivotTable tabId="11" name="PivotTable6"/>
    <pivotTable tabId="14" name="PivotTable9"/>
    <pivotTable tabId="9" name="PivotTable4"/>
    <pivotTable tabId="13" name="PivotTable8"/>
    <pivotTable tabId="18" name="PivotTable13"/>
    <pivotTable tabId="12" name="PivotTable7"/>
  </pivotTables>
  <data>
    <tabular pivotCacheId="1701173945">
      <items count="7">
        <i x="1" s="1"/>
        <i x="0" s="1"/>
        <i x="3" s="1"/>
        <i x="2" s="1"/>
        <i x="4" s="1"/>
        <i x="5"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_level" xr10:uid="{1C779B94-3373-4295-B67C-82D493E94188}" sourceName="Temperature level">
  <pivotTables>
    <pivotTable tabId="18" name="PivotTable13"/>
    <pivotTable tabId="11" name="PivotTable6"/>
    <pivotTable tabId="17" name="PivotTable12"/>
    <pivotTable tabId="14" name="PivotTable9"/>
    <pivotTable tabId="9" name="PivotTable4"/>
    <pivotTable tabId="13" name="PivotTable8"/>
    <pivotTable tabId="12" name="PivotTable7"/>
  </pivotTables>
  <data>
    <tabular pivotCacheId="1701173945">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_Type" xr10:uid="{6A0CC743-9949-4799-8CF6-4E81A0648C55}" cache="Slicer_Plant_Type" caption="Plant_Type" style="SlicerStyleDark6" rowHeight="234950"/>
  <slicer name="Condition" xr10:uid="{2E867370-04BB-42B5-8385-36A9FE9D8573}" cache="Slicer_Condition" caption="Condition" style="SlicerStyleDark2" rowHeight="234950"/>
  <slicer name="Water_Level" xr10:uid="{E15DB317-B669-49EF-AB6A-5F6A2DA2E391}" cache="Slicer_Water_Level" caption="Water_Level" style="SlicerStyleDark5" rowHeight="234950"/>
  <slicer name="Soil_Type" xr10:uid="{B2282165-EA5A-4E93-8BF2-459A8326838F}" cache="Slicer_Soil_Type" caption="Soil_Type" style="SlicerStyleLight4" rowHeight="234950"/>
  <slicer name="Netrient level" xr10:uid="{8421974E-B638-4CC7-8E89-C578B03BDDE5}" cache="Slicer_Netrient_level" caption="Netrient level" style="SlicerStyleLight4" rowHeight="234950"/>
  <slicer name="Humidity level" xr10:uid="{CE099CFF-644C-400C-A07C-0AD09DDBA3A4}" cache="Slicer_Humidity_level" caption="Humidity level" style="SlicerStyleOther2" rowHeight="234950"/>
  <slicer name="Temperature level" xr10:uid="{750C19BE-4A39-4071-B241-DD5F5557F464}" cache="Slicer_Temperature_level" caption="Temperature level"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A2E1DE-9C31-4CE0-9CE2-DFABF1C8DDBC}" name="Table3_1" displayName="Table3_1" ref="A1:K4001" tableType="queryTable" totalsRowShown="0" headerRowDxfId="92" dataDxfId="91">
  <autoFilter ref="A1:K4001" xr:uid="{EBA2E1DE-9C31-4CE0-9CE2-DFABF1C8DDBC}"/>
  <tableColumns count="11">
    <tableColumn id="1" xr3:uid="{CE65EE6B-9202-43A7-942F-F7B92A14ED5E}" uniqueName="1" name="Plant_ID" queryTableFieldId="1" dataDxfId="90"/>
    <tableColumn id="2" xr3:uid="{F68B7577-40FA-4044-AE6A-BCC80D316D1B}" uniqueName="2" name="Plant_Type" queryTableFieldId="2" dataDxfId="89"/>
    <tableColumn id="3" xr3:uid="{AA1FF460-BDF8-4325-A76E-FB5E2A9188FC}" uniqueName="3" name="Condition" queryTableFieldId="3" dataDxfId="88"/>
    <tableColumn id="4" xr3:uid="{3D50F550-3B49-431F-A42F-D8DD1AD0ECC8}" uniqueName="4" name="Water_Level" queryTableFieldId="4" dataDxfId="87"/>
    <tableColumn id="5" xr3:uid="{3A3BEC38-36D3-406F-89F4-43BD46A43A9E}" uniqueName="5" name="Soil_Type" queryTableFieldId="5" dataDxfId="86"/>
    <tableColumn id="6" xr3:uid="{7DDF84E5-2B32-4FA3-8B2C-7C49CC45881C}" uniqueName="6" name="Day" queryTableFieldId="6" dataDxfId="85"/>
    <tableColumn id="7" xr3:uid="{F6FBDB0A-8657-4A92-8DD4-86B69F3ECA1B}" uniqueName="7" name="Height_cm" queryTableFieldId="7" dataDxfId="84"/>
    <tableColumn id="8" xr3:uid="{9BF1465D-DDAD-4A69-A28C-8DBDA92986E1}" uniqueName="8" name="Temperature_C" queryTableFieldId="8" dataDxfId="83"/>
    <tableColumn id="9" xr3:uid="{8E3260A9-6C70-48B0-93A8-853EF48F7E11}" uniqueName="9" name="Humidity_%" queryTableFieldId="9" dataDxfId="82"/>
    <tableColumn id="10" xr3:uid="{FDA9C822-F090-405C-BDA1-759EA606D434}" uniqueName="10" name="Nutrient_Level_mg_per_L" queryTableFieldId="10" dataDxfId="81"/>
    <tableColumn id="11" xr3:uid="{1E895675-42C2-4688-956D-7C7E0101D487}" uniqueName="11" name="Growth_Rate_cm_per_Day" queryTableFieldId="11" dataDxfId="8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6E1F6B-753B-4F62-B0C7-8B0E8F66FF93}" name="Table3_16" displayName="Table3_16" ref="A1:O4001" tableType="queryTable" totalsRowShown="0" headerRowDxfId="79" dataDxfId="78">
  <autoFilter ref="A1:O4001" xr:uid="{CA6E1F6B-753B-4F62-B0C7-8B0E8F66FF93}"/>
  <tableColumns count="15">
    <tableColumn id="1" xr3:uid="{5D9A34C9-D44E-4E1B-A00E-123EF10BC501}" uniqueName="1" name="Plant_ID" queryTableFieldId="1" dataDxfId="77"/>
    <tableColumn id="2" xr3:uid="{02EF5720-B302-4877-ABCF-C752B7A2843B}" uniqueName="2" name="Plant_Type" queryTableFieldId="2" dataDxfId="76"/>
    <tableColumn id="3" xr3:uid="{4575F473-AEDD-4E22-ADF6-065D2688C263}" uniqueName="3" name="Condition" queryTableFieldId="3" dataDxfId="75"/>
    <tableColumn id="4" xr3:uid="{B97870A1-D328-43DF-86C8-2D2C22060649}" uniqueName="4" name="Water_Level" queryTableFieldId="4" dataDxfId="74"/>
    <tableColumn id="5" xr3:uid="{1ABE4937-1C6E-4E3B-B9F8-82E2FF74DED5}" uniqueName="5" name="Soil_Type" queryTableFieldId="5" dataDxfId="73"/>
    <tableColumn id="6" xr3:uid="{61B173B9-76A7-4790-A421-33472C5646E4}" uniqueName="6" name="Day" queryTableFieldId="6" dataDxfId="72"/>
    <tableColumn id="7" xr3:uid="{B9049940-4481-443B-96E2-A213A80CDB2A}" uniqueName="7" name="Height_cm" queryTableFieldId="7" dataDxfId="71"/>
    <tableColumn id="15" xr3:uid="{4182701F-9F11-4290-8B7A-14B3D2A1E237}" uniqueName="15" name="Age" queryTableFieldId="15" dataDxfId="70">
      <calculatedColumnFormula>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calculatedColumnFormula>
    </tableColumn>
    <tableColumn id="8" xr3:uid="{654C1C5F-3D6E-427C-8769-04008D493C52}" uniqueName="8" name="Temperature_C" queryTableFieldId="8" dataDxfId="69"/>
    <tableColumn id="12" xr3:uid="{39DEC8B1-3BB7-47DA-B937-495BF9F4DF5B}" uniqueName="12" name="Temperature level" queryTableFieldId="12" dataDxfId="68">
      <calculatedColumnFormula>IF(Table3_16[[#This Row],[Temperature_C]]&lt;20,"Very Low",
IF(Table3_16[[#This Row],[Temperature_C]]&lt;24,"Low",
IF(Table3_16[[#This Row],[Temperature_C]]&lt;28,"Medium",
IF(Table3_16[[#This Row],[Temperature_C]]&lt;32,"High","Very High"))))</calculatedColumnFormula>
    </tableColumn>
    <tableColumn id="9" xr3:uid="{1E5C8646-E5BF-4C98-A90A-0E77CDD5FC87}" uniqueName="9" name="Humidity_%" queryTableFieldId="9" dataDxfId="67"/>
    <tableColumn id="13" xr3:uid="{D499E780-E966-4437-AB98-EF213A451E43}" uniqueName="13" name="Humidity level" queryTableFieldId="13" dataDxfId="66">
      <calculatedColumnFormula>IF(Table3_16[[#This Row],[Humidity_%]]&lt;=30,"Very Low",
IF(Table3_16[[#This Row],[Humidity_%]]&lt;=45,"Low",
IF(Table3_16[[#This Row],[Humidity_%]]&lt;=55,"Moderate Low",
IF(Table3_16[[#This Row],[Humidity_%]]&lt;=65,"Moderate High",
IF(Table3_16[[#This Row],[Humidity_%]]&lt;=80,"High","Very High")))))</calculatedColumnFormula>
    </tableColumn>
    <tableColumn id="10" xr3:uid="{F63A8B2F-207C-4225-AB47-9B9AEE5C00A4}" uniqueName="10" name="Nutrient_Level_mg_per_L" queryTableFieldId="10" dataDxfId="65"/>
    <tableColumn id="14" xr3:uid="{7E46A903-36E0-4BAD-9842-B2A1D8D982D1}" uniqueName="14" name="Netrient level" queryTableFieldId="14" dataDxfId="64">
      <calculatedColumnFormula>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calculatedColumnFormula>
    </tableColumn>
    <tableColumn id="11" xr3:uid="{00985212-C323-4C08-B5FD-480C44926206}" uniqueName="11" name="Growth_Rate_cm_per_Day" queryTableFieldId="11" dataDxfId="6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9CBB-C700-4E0A-867B-ED10A1F22E16}">
  <dimension ref="A1:K4006"/>
  <sheetViews>
    <sheetView topLeftCell="A3985" workbookViewId="0">
      <selection activeCell="K4001" sqref="A1:K4001"/>
    </sheetView>
  </sheetViews>
  <sheetFormatPr defaultRowHeight="14.4" x14ac:dyDescent="0.3"/>
  <sheetData>
    <row r="1" spans="1:11" x14ac:dyDescent="0.3">
      <c r="A1" s="1" t="s">
        <v>0</v>
      </c>
      <c r="B1" s="1" t="s">
        <v>1</v>
      </c>
      <c r="C1" s="1" t="s">
        <v>2</v>
      </c>
      <c r="D1" s="1" t="s">
        <v>3</v>
      </c>
      <c r="E1" s="1" t="s">
        <v>4</v>
      </c>
      <c r="F1" s="2" t="s">
        <v>5</v>
      </c>
      <c r="G1" s="1" t="s">
        <v>6</v>
      </c>
      <c r="H1" s="1" t="s">
        <v>7</v>
      </c>
      <c r="I1" s="1" t="s">
        <v>8</v>
      </c>
      <c r="J1" s="1" t="s">
        <v>9</v>
      </c>
      <c r="K1" s="1" t="s">
        <v>10</v>
      </c>
    </row>
    <row r="2" spans="1:11" x14ac:dyDescent="0.3">
      <c r="A2" t="s">
        <v>11</v>
      </c>
      <c r="B2" t="s">
        <v>12</v>
      </c>
      <c r="C2" t="s">
        <v>13</v>
      </c>
      <c r="D2" t="s">
        <v>14</v>
      </c>
      <c r="E2" t="s">
        <v>15</v>
      </c>
      <c r="F2" s="3">
        <v>36</v>
      </c>
      <c r="G2">
        <v>112.56</v>
      </c>
      <c r="H2">
        <v>32.4</v>
      </c>
      <c r="I2">
        <v>42.9</v>
      </c>
      <c r="J2">
        <v>60.6</v>
      </c>
      <c r="K2">
        <v>3.13</v>
      </c>
    </row>
    <row r="3" spans="1:11" x14ac:dyDescent="0.3">
      <c r="A3" t="s">
        <v>16</v>
      </c>
      <c r="B3" t="s">
        <v>17</v>
      </c>
      <c r="C3" t="s">
        <v>18</v>
      </c>
      <c r="D3" t="s">
        <v>14</v>
      </c>
      <c r="E3" t="s">
        <v>19</v>
      </c>
      <c r="F3" s="3">
        <v>1</v>
      </c>
      <c r="G3">
        <v>110.95</v>
      </c>
      <c r="H3">
        <v>38.200000000000003</v>
      </c>
      <c r="I3">
        <v>71.7</v>
      </c>
      <c r="J3">
        <v>146.9</v>
      </c>
      <c r="K3">
        <v>110.95</v>
      </c>
    </row>
    <row r="4" spans="1:11" x14ac:dyDescent="0.3">
      <c r="A4" t="s">
        <v>20</v>
      </c>
      <c r="B4" t="s">
        <v>21</v>
      </c>
      <c r="C4" t="s">
        <v>22</v>
      </c>
      <c r="D4" t="s">
        <v>14</v>
      </c>
      <c r="E4" t="s">
        <v>19</v>
      </c>
      <c r="F4" s="3">
        <v>12</v>
      </c>
      <c r="G4">
        <v>124.05</v>
      </c>
      <c r="H4">
        <v>27.6</v>
      </c>
      <c r="I4">
        <v>46.5</v>
      </c>
      <c r="J4">
        <v>44.1</v>
      </c>
      <c r="K4">
        <v>10.34</v>
      </c>
    </row>
    <row r="5" spans="1:11" x14ac:dyDescent="0.3">
      <c r="A5" t="s">
        <v>23</v>
      </c>
      <c r="B5" t="s">
        <v>21</v>
      </c>
      <c r="C5" t="s">
        <v>24</v>
      </c>
      <c r="D5" t="s">
        <v>25</v>
      </c>
      <c r="E5" t="s">
        <v>26</v>
      </c>
      <c r="F5" s="3">
        <v>39</v>
      </c>
      <c r="G5">
        <v>138.62</v>
      </c>
      <c r="H5">
        <v>17</v>
      </c>
      <c r="I5">
        <v>60.5</v>
      </c>
      <c r="J5">
        <v>78.5</v>
      </c>
      <c r="K5">
        <v>3.55</v>
      </c>
    </row>
    <row r="6" spans="1:11" x14ac:dyDescent="0.3">
      <c r="A6" t="s">
        <v>27</v>
      </c>
      <c r="B6" t="s">
        <v>28</v>
      </c>
      <c r="C6" t="s">
        <v>29</v>
      </c>
      <c r="D6" t="s">
        <v>30</v>
      </c>
      <c r="E6" t="s">
        <v>31</v>
      </c>
      <c r="F6" s="3">
        <v>47</v>
      </c>
      <c r="G6">
        <v>73.989999999999995</v>
      </c>
      <c r="H6">
        <v>21.3</v>
      </c>
      <c r="I6">
        <v>85.3</v>
      </c>
      <c r="J6">
        <v>181</v>
      </c>
      <c r="K6">
        <v>1.57</v>
      </c>
    </row>
    <row r="7" spans="1:11" x14ac:dyDescent="0.3">
      <c r="A7" t="s">
        <v>32</v>
      </c>
      <c r="B7" t="s">
        <v>33</v>
      </c>
      <c r="C7" t="s">
        <v>18</v>
      </c>
      <c r="D7" t="s">
        <v>30</v>
      </c>
      <c r="E7" t="s">
        <v>34</v>
      </c>
      <c r="F7" s="3">
        <v>21</v>
      </c>
      <c r="G7">
        <v>137.72999999999999</v>
      </c>
      <c r="H7">
        <v>31.4</v>
      </c>
      <c r="I7">
        <v>62.6</v>
      </c>
      <c r="J7">
        <v>142</v>
      </c>
      <c r="K7">
        <v>6.56</v>
      </c>
    </row>
    <row r="8" spans="1:11" x14ac:dyDescent="0.3">
      <c r="A8" t="s">
        <v>35</v>
      </c>
      <c r="B8" t="s">
        <v>12</v>
      </c>
      <c r="C8" t="s">
        <v>22</v>
      </c>
      <c r="D8" t="s">
        <v>30</v>
      </c>
      <c r="E8" t="s">
        <v>34</v>
      </c>
      <c r="F8" s="3">
        <v>33</v>
      </c>
      <c r="G8">
        <v>12.52</v>
      </c>
      <c r="H8">
        <v>27.3</v>
      </c>
      <c r="I8">
        <v>88.9</v>
      </c>
      <c r="J8">
        <v>65.400000000000006</v>
      </c>
      <c r="K8">
        <v>0.38</v>
      </c>
    </row>
    <row r="9" spans="1:11" x14ac:dyDescent="0.3">
      <c r="A9" t="s">
        <v>36</v>
      </c>
      <c r="B9" t="s">
        <v>12</v>
      </c>
      <c r="C9" t="s">
        <v>29</v>
      </c>
      <c r="D9" t="s">
        <v>25</v>
      </c>
      <c r="E9" t="s">
        <v>19</v>
      </c>
      <c r="F9" s="3">
        <v>3</v>
      </c>
      <c r="G9">
        <v>62.36</v>
      </c>
      <c r="H9">
        <v>16.7</v>
      </c>
      <c r="I9">
        <v>58.7</v>
      </c>
      <c r="J9">
        <v>126.6</v>
      </c>
      <c r="K9">
        <v>20.79</v>
      </c>
    </row>
    <row r="10" spans="1:11" x14ac:dyDescent="0.3">
      <c r="A10" t="s">
        <v>37</v>
      </c>
      <c r="B10" t="s">
        <v>12</v>
      </c>
      <c r="C10" t="s">
        <v>22</v>
      </c>
      <c r="D10" t="s">
        <v>30</v>
      </c>
      <c r="E10" t="s">
        <v>34</v>
      </c>
      <c r="F10" s="3">
        <v>57</v>
      </c>
      <c r="G10">
        <v>15.16</v>
      </c>
      <c r="H10">
        <v>26.6</v>
      </c>
      <c r="I10">
        <v>35.4</v>
      </c>
      <c r="J10">
        <v>173.1</v>
      </c>
      <c r="K10">
        <v>0.27</v>
      </c>
    </row>
    <row r="11" spans="1:11" x14ac:dyDescent="0.3">
      <c r="A11" t="s">
        <v>38</v>
      </c>
      <c r="B11" t="s">
        <v>17</v>
      </c>
      <c r="C11" t="s">
        <v>22</v>
      </c>
      <c r="D11" t="s">
        <v>25</v>
      </c>
      <c r="E11" t="s">
        <v>34</v>
      </c>
      <c r="F11" s="3">
        <v>38</v>
      </c>
      <c r="G11">
        <v>107.11</v>
      </c>
      <c r="H11">
        <v>19.100000000000001</v>
      </c>
      <c r="I11">
        <v>51.8</v>
      </c>
      <c r="J11">
        <v>182.8</v>
      </c>
      <c r="K11">
        <v>2.82</v>
      </c>
    </row>
    <row r="12" spans="1:11" x14ac:dyDescent="0.3">
      <c r="A12" t="s">
        <v>39</v>
      </c>
      <c r="B12" t="s">
        <v>17</v>
      </c>
      <c r="C12" t="s">
        <v>18</v>
      </c>
      <c r="D12" t="s">
        <v>14</v>
      </c>
      <c r="E12" t="s">
        <v>26</v>
      </c>
      <c r="F12" s="3">
        <v>31</v>
      </c>
      <c r="G12">
        <v>139.09</v>
      </c>
      <c r="H12">
        <v>28.7</v>
      </c>
      <c r="I12">
        <v>46.6</v>
      </c>
      <c r="J12">
        <v>135.9</v>
      </c>
      <c r="K12">
        <v>4.49</v>
      </c>
    </row>
    <row r="13" spans="1:11" x14ac:dyDescent="0.3">
      <c r="A13" t="s">
        <v>40</v>
      </c>
      <c r="B13" t="s">
        <v>21</v>
      </c>
      <c r="C13" t="s">
        <v>18</v>
      </c>
      <c r="D13" t="s">
        <v>14</v>
      </c>
      <c r="E13" t="s">
        <v>41</v>
      </c>
      <c r="F13" s="3">
        <v>31</v>
      </c>
      <c r="G13">
        <v>57.18</v>
      </c>
      <c r="H13">
        <v>21.5</v>
      </c>
      <c r="I13">
        <v>47.1</v>
      </c>
      <c r="J13">
        <v>149.30000000000001</v>
      </c>
      <c r="K13">
        <v>1.84</v>
      </c>
    </row>
    <row r="14" spans="1:11" x14ac:dyDescent="0.3">
      <c r="A14" t="s">
        <v>42</v>
      </c>
      <c r="B14" t="s">
        <v>33</v>
      </c>
      <c r="C14" t="s">
        <v>29</v>
      </c>
      <c r="D14" t="s">
        <v>30</v>
      </c>
      <c r="E14" t="s">
        <v>31</v>
      </c>
      <c r="F14" s="3">
        <v>31</v>
      </c>
      <c r="G14">
        <v>17.75</v>
      </c>
      <c r="H14">
        <v>24.5</v>
      </c>
      <c r="I14">
        <v>78.099999999999994</v>
      </c>
      <c r="J14">
        <v>78.5</v>
      </c>
      <c r="K14">
        <v>0.56999999999999995</v>
      </c>
    </row>
    <row r="15" spans="1:11" x14ac:dyDescent="0.3">
      <c r="A15" t="s">
        <v>43</v>
      </c>
      <c r="B15" t="s">
        <v>44</v>
      </c>
      <c r="C15" t="s">
        <v>24</v>
      </c>
      <c r="D15" t="s">
        <v>30</v>
      </c>
      <c r="E15" t="s">
        <v>26</v>
      </c>
      <c r="F15" s="3">
        <v>46</v>
      </c>
      <c r="G15">
        <v>119.54</v>
      </c>
      <c r="H15">
        <v>31.6</v>
      </c>
      <c r="I15">
        <v>30</v>
      </c>
      <c r="J15">
        <v>59.4</v>
      </c>
      <c r="K15">
        <v>2.6</v>
      </c>
    </row>
    <row r="16" spans="1:11" x14ac:dyDescent="0.3">
      <c r="A16" t="s">
        <v>45</v>
      </c>
      <c r="B16" t="s">
        <v>46</v>
      </c>
      <c r="C16" t="s">
        <v>29</v>
      </c>
      <c r="D16" t="s">
        <v>30</v>
      </c>
      <c r="E16" t="s">
        <v>47</v>
      </c>
      <c r="F16" s="3">
        <v>36</v>
      </c>
      <c r="G16">
        <v>135.07</v>
      </c>
      <c r="H16">
        <v>36.700000000000003</v>
      </c>
      <c r="I16">
        <v>42</v>
      </c>
      <c r="J16">
        <v>53.5</v>
      </c>
      <c r="K16">
        <v>3.75</v>
      </c>
    </row>
    <row r="17" spans="1:11" x14ac:dyDescent="0.3">
      <c r="A17" t="s">
        <v>48</v>
      </c>
      <c r="B17" t="s">
        <v>12</v>
      </c>
      <c r="C17" t="s">
        <v>24</v>
      </c>
      <c r="D17" t="s">
        <v>25</v>
      </c>
      <c r="E17" t="s">
        <v>49</v>
      </c>
      <c r="F17" s="3">
        <v>33</v>
      </c>
      <c r="G17">
        <v>40.72</v>
      </c>
      <c r="H17">
        <v>22</v>
      </c>
      <c r="I17">
        <v>76.099999999999994</v>
      </c>
      <c r="J17">
        <v>55.2</v>
      </c>
      <c r="K17">
        <v>1.23</v>
      </c>
    </row>
    <row r="18" spans="1:11" x14ac:dyDescent="0.3">
      <c r="A18" t="s">
        <v>50</v>
      </c>
      <c r="B18" t="s">
        <v>17</v>
      </c>
      <c r="C18" t="s">
        <v>13</v>
      </c>
      <c r="D18" t="s">
        <v>30</v>
      </c>
      <c r="E18" t="s">
        <v>26</v>
      </c>
      <c r="F18" s="3">
        <v>7</v>
      </c>
      <c r="G18">
        <v>100.75</v>
      </c>
      <c r="H18">
        <v>28.9</v>
      </c>
      <c r="I18">
        <v>66</v>
      </c>
      <c r="J18">
        <v>24.3</v>
      </c>
      <c r="K18">
        <v>14.39</v>
      </c>
    </row>
    <row r="19" spans="1:11" x14ac:dyDescent="0.3">
      <c r="A19" t="s">
        <v>51</v>
      </c>
      <c r="B19" t="s">
        <v>12</v>
      </c>
      <c r="C19" t="s">
        <v>29</v>
      </c>
      <c r="D19" t="s">
        <v>14</v>
      </c>
      <c r="E19" t="s">
        <v>26</v>
      </c>
      <c r="F19" s="3">
        <v>14</v>
      </c>
      <c r="G19">
        <v>5.7</v>
      </c>
      <c r="H19">
        <v>23.5</v>
      </c>
      <c r="I19">
        <v>36.200000000000003</v>
      </c>
      <c r="J19">
        <v>46.3</v>
      </c>
      <c r="K19">
        <v>0.41</v>
      </c>
    </row>
    <row r="20" spans="1:11" x14ac:dyDescent="0.3">
      <c r="A20" t="s">
        <v>52</v>
      </c>
      <c r="B20" t="s">
        <v>33</v>
      </c>
      <c r="C20" t="s">
        <v>13</v>
      </c>
      <c r="D20" t="s">
        <v>30</v>
      </c>
      <c r="E20" t="s">
        <v>49</v>
      </c>
      <c r="F20" s="3">
        <v>33</v>
      </c>
      <c r="G20">
        <v>46.95</v>
      </c>
      <c r="H20">
        <v>17.5</v>
      </c>
      <c r="I20">
        <v>51.7</v>
      </c>
      <c r="J20">
        <v>88.3</v>
      </c>
      <c r="K20">
        <v>1.42</v>
      </c>
    </row>
    <row r="21" spans="1:11" x14ac:dyDescent="0.3">
      <c r="A21" t="s">
        <v>53</v>
      </c>
      <c r="B21" t="s">
        <v>44</v>
      </c>
      <c r="C21" t="s">
        <v>22</v>
      </c>
      <c r="D21" t="s">
        <v>14</v>
      </c>
      <c r="E21" t="s">
        <v>49</v>
      </c>
      <c r="F21" s="3">
        <v>33</v>
      </c>
      <c r="G21">
        <v>114.13</v>
      </c>
      <c r="H21">
        <v>29.7</v>
      </c>
      <c r="I21">
        <v>72.599999999999994</v>
      </c>
      <c r="J21">
        <v>74.2</v>
      </c>
      <c r="K21">
        <v>3.46</v>
      </c>
    </row>
    <row r="22" spans="1:11" x14ac:dyDescent="0.3">
      <c r="A22" t="s">
        <v>54</v>
      </c>
      <c r="B22" t="s">
        <v>33</v>
      </c>
      <c r="C22" t="s">
        <v>22</v>
      </c>
      <c r="D22" t="s">
        <v>30</v>
      </c>
      <c r="E22" t="s">
        <v>19</v>
      </c>
      <c r="F22" s="3">
        <v>24</v>
      </c>
      <c r="G22">
        <v>124</v>
      </c>
      <c r="H22">
        <v>39.200000000000003</v>
      </c>
      <c r="I22">
        <v>50.9</v>
      </c>
      <c r="J22">
        <v>72.7</v>
      </c>
      <c r="K22">
        <v>5.17</v>
      </c>
    </row>
    <row r="23" spans="1:11" x14ac:dyDescent="0.3">
      <c r="A23" t="s">
        <v>55</v>
      </c>
      <c r="B23" t="s">
        <v>21</v>
      </c>
      <c r="C23" t="s">
        <v>22</v>
      </c>
      <c r="D23" t="s">
        <v>25</v>
      </c>
      <c r="E23" t="s">
        <v>15</v>
      </c>
      <c r="F23" s="3">
        <v>49</v>
      </c>
      <c r="G23">
        <v>19.850000000000001</v>
      </c>
      <c r="H23">
        <v>27.8</v>
      </c>
      <c r="I23">
        <v>74.900000000000006</v>
      </c>
      <c r="J23">
        <v>182.1</v>
      </c>
      <c r="K23">
        <v>0.41</v>
      </c>
    </row>
    <row r="24" spans="1:11" x14ac:dyDescent="0.3">
      <c r="A24" t="s">
        <v>56</v>
      </c>
      <c r="B24" t="s">
        <v>57</v>
      </c>
      <c r="C24" t="s">
        <v>13</v>
      </c>
      <c r="D24" t="s">
        <v>25</v>
      </c>
      <c r="E24" t="s">
        <v>34</v>
      </c>
      <c r="F24" s="3">
        <v>19</v>
      </c>
      <c r="G24">
        <v>94.62</v>
      </c>
      <c r="H24">
        <v>25.3</v>
      </c>
      <c r="I24">
        <v>35.6</v>
      </c>
      <c r="J24">
        <v>193.9</v>
      </c>
      <c r="K24">
        <v>4.9800000000000004</v>
      </c>
    </row>
    <row r="25" spans="1:11" x14ac:dyDescent="0.3">
      <c r="A25" t="s">
        <v>58</v>
      </c>
      <c r="B25" t="s">
        <v>44</v>
      </c>
      <c r="C25" t="s">
        <v>18</v>
      </c>
      <c r="D25" t="s">
        <v>30</v>
      </c>
      <c r="E25" t="s">
        <v>49</v>
      </c>
      <c r="F25" s="3">
        <v>42</v>
      </c>
      <c r="G25">
        <v>49.61</v>
      </c>
      <c r="H25">
        <v>22.7</v>
      </c>
      <c r="I25">
        <v>74.400000000000006</v>
      </c>
      <c r="J25">
        <v>148.5</v>
      </c>
      <c r="K25">
        <v>1.18</v>
      </c>
    </row>
    <row r="26" spans="1:11" x14ac:dyDescent="0.3">
      <c r="A26" t="s">
        <v>59</v>
      </c>
      <c r="B26" t="s">
        <v>17</v>
      </c>
      <c r="C26" t="s">
        <v>24</v>
      </c>
      <c r="D26" t="s">
        <v>25</v>
      </c>
      <c r="E26" t="s">
        <v>15</v>
      </c>
      <c r="F26" s="3">
        <v>41</v>
      </c>
      <c r="G26">
        <v>7.27</v>
      </c>
      <c r="H26">
        <v>36.5</v>
      </c>
      <c r="I26">
        <v>32.5</v>
      </c>
      <c r="J26">
        <v>114.9</v>
      </c>
      <c r="K26">
        <v>0.18</v>
      </c>
    </row>
    <row r="27" spans="1:11" x14ac:dyDescent="0.3">
      <c r="A27" t="s">
        <v>60</v>
      </c>
      <c r="B27" t="s">
        <v>61</v>
      </c>
      <c r="C27" t="s">
        <v>18</v>
      </c>
      <c r="D27" t="s">
        <v>25</v>
      </c>
      <c r="E27" t="s">
        <v>19</v>
      </c>
      <c r="F27" s="3">
        <v>5</v>
      </c>
      <c r="G27">
        <v>28.74</v>
      </c>
      <c r="H27">
        <v>31.1</v>
      </c>
      <c r="I27">
        <v>84</v>
      </c>
      <c r="J27">
        <v>161.4</v>
      </c>
      <c r="K27">
        <v>5.75</v>
      </c>
    </row>
    <row r="28" spans="1:11" x14ac:dyDescent="0.3">
      <c r="A28" t="s">
        <v>62</v>
      </c>
      <c r="B28" t="s">
        <v>57</v>
      </c>
      <c r="C28" t="s">
        <v>29</v>
      </c>
      <c r="D28" t="s">
        <v>30</v>
      </c>
      <c r="E28" t="s">
        <v>19</v>
      </c>
      <c r="F28" s="3">
        <v>28</v>
      </c>
      <c r="G28">
        <v>133</v>
      </c>
      <c r="H28">
        <v>24.9</v>
      </c>
      <c r="I28">
        <v>58.6</v>
      </c>
      <c r="J28">
        <v>88.7</v>
      </c>
      <c r="K28">
        <v>4.75</v>
      </c>
    </row>
    <row r="29" spans="1:11" x14ac:dyDescent="0.3">
      <c r="A29" t="s">
        <v>63</v>
      </c>
      <c r="B29" t="s">
        <v>17</v>
      </c>
      <c r="C29" t="s">
        <v>18</v>
      </c>
      <c r="D29" t="s">
        <v>25</v>
      </c>
      <c r="E29" t="s">
        <v>19</v>
      </c>
      <c r="F29" s="3">
        <v>36</v>
      </c>
      <c r="G29">
        <v>40.450000000000003</v>
      </c>
      <c r="H29">
        <v>36.700000000000003</v>
      </c>
      <c r="I29">
        <v>59.8</v>
      </c>
      <c r="J29">
        <v>78.8</v>
      </c>
      <c r="K29">
        <v>1.1200000000000001</v>
      </c>
    </row>
    <row r="30" spans="1:11" x14ac:dyDescent="0.3">
      <c r="A30" t="s">
        <v>64</v>
      </c>
      <c r="B30" t="s">
        <v>65</v>
      </c>
      <c r="C30" t="s">
        <v>29</v>
      </c>
      <c r="D30" t="s">
        <v>14</v>
      </c>
      <c r="E30" t="s">
        <v>49</v>
      </c>
      <c r="F30" s="3">
        <v>30</v>
      </c>
      <c r="G30">
        <v>105.46</v>
      </c>
      <c r="H30">
        <v>26.8</v>
      </c>
      <c r="I30">
        <v>67.8</v>
      </c>
      <c r="J30">
        <v>57.6</v>
      </c>
      <c r="K30">
        <v>3.52</v>
      </c>
    </row>
    <row r="31" spans="1:11" x14ac:dyDescent="0.3">
      <c r="A31" t="s">
        <v>66</v>
      </c>
      <c r="B31" t="s">
        <v>12</v>
      </c>
      <c r="C31" t="s">
        <v>22</v>
      </c>
      <c r="D31" t="s">
        <v>30</v>
      </c>
      <c r="E31" t="s">
        <v>34</v>
      </c>
      <c r="F31" s="3">
        <v>52</v>
      </c>
      <c r="G31">
        <v>122.32</v>
      </c>
      <c r="H31">
        <v>18.899999999999999</v>
      </c>
      <c r="I31">
        <v>44.3</v>
      </c>
      <c r="J31">
        <v>120.4</v>
      </c>
      <c r="K31">
        <v>2.35</v>
      </c>
    </row>
    <row r="32" spans="1:11" x14ac:dyDescent="0.3">
      <c r="A32" t="s">
        <v>67</v>
      </c>
      <c r="B32" t="s">
        <v>28</v>
      </c>
      <c r="C32" t="s">
        <v>13</v>
      </c>
      <c r="D32" t="s">
        <v>14</v>
      </c>
      <c r="E32" t="s">
        <v>26</v>
      </c>
      <c r="F32" s="3">
        <v>46</v>
      </c>
      <c r="G32">
        <v>64.819999999999993</v>
      </c>
      <c r="H32">
        <v>26.4</v>
      </c>
      <c r="I32">
        <v>38.700000000000003</v>
      </c>
      <c r="J32">
        <v>48.4</v>
      </c>
      <c r="K32">
        <v>1.41</v>
      </c>
    </row>
    <row r="33" spans="1:11" x14ac:dyDescent="0.3">
      <c r="A33" t="s">
        <v>68</v>
      </c>
      <c r="B33" t="s">
        <v>17</v>
      </c>
      <c r="C33" t="s">
        <v>29</v>
      </c>
      <c r="D33" t="s">
        <v>30</v>
      </c>
      <c r="E33" t="s">
        <v>31</v>
      </c>
      <c r="F33" s="3">
        <v>9</v>
      </c>
      <c r="G33">
        <v>8.4499999999999993</v>
      </c>
      <c r="H33">
        <v>31.8</v>
      </c>
      <c r="I33">
        <v>30.3</v>
      </c>
      <c r="J33">
        <v>123.9</v>
      </c>
      <c r="K33">
        <v>0.94</v>
      </c>
    </row>
    <row r="34" spans="1:11" x14ac:dyDescent="0.3">
      <c r="A34" t="s">
        <v>69</v>
      </c>
      <c r="B34" t="s">
        <v>44</v>
      </c>
      <c r="C34" t="s">
        <v>18</v>
      </c>
      <c r="D34" t="s">
        <v>25</v>
      </c>
      <c r="E34" t="s">
        <v>26</v>
      </c>
      <c r="F34" s="3">
        <v>4</v>
      </c>
      <c r="G34">
        <v>23.28</v>
      </c>
      <c r="H34">
        <v>15.1</v>
      </c>
      <c r="I34">
        <v>77</v>
      </c>
      <c r="J34">
        <v>159.30000000000001</v>
      </c>
      <c r="K34">
        <v>5.82</v>
      </c>
    </row>
    <row r="35" spans="1:11" x14ac:dyDescent="0.3">
      <c r="A35" t="s">
        <v>70</v>
      </c>
      <c r="B35" t="s">
        <v>33</v>
      </c>
      <c r="C35" t="s">
        <v>29</v>
      </c>
      <c r="D35" t="s">
        <v>25</v>
      </c>
      <c r="E35" t="s">
        <v>15</v>
      </c>
      <c r="F35" s="3">
        <v>53</v>
      </c>
      <c r="G35">
        <v>82.75</v>
      </c>
      <c r="H35">
        <v>29.4</v>
      </c>
      <c r="I35">
        <v>46.9</v>
      </c>
      <c r="J35">
        <v>58.3</v>
      </c>
      <c r="K35">
        <v>1.56</v>
      </c>
    </row>
    <row r="36" spans="1:11" x14ac:dyDescent="0.3">
      <c r="A36" t="s">
        <v>71</v>
      </c>
      <c r="B36" t="s">
        <v>17</v>
      </c>
      <c r="C36" t="s">
        <v>13</v>
      </c>
      <c r="D36" t="s">
        <v>30</v>
      </c>
      <c r="E36" t="s">
        <v>19</v>
      </c>
      <c r="F36" s="3">
        <v>2</v>
      </c>
      <c r="G36">
        <v>27.58</v>
      </c>
      <c r="H36">
        <v>26.1</v>
      </c>
      <c r="I36">
        <v>61.5</v>
      </c>
      <c r="J36">
        <v>36.6</v>
      </c>
      <c r="K36">
        <v>13.79</v>
      </c>
    </row>
    <row r="37" spans="1:11" x14ac:dyDescent="0.3">
      <c r="A37" t="s">
        <v>72</v>
      </c>
      <c r="B37" t="s">
        <v>57</v>
      </c>
      <c r="C37" t="s">
        <v>22</v>
      </c>
      <c r="D37" t="s">
        <v>25</v>
      </c>
      <c r="E37" t="s">
        <v>26</v>
      </c>
      <c r="F37" s="3">
        <v>52</v>
      </c>
      <c r="G37">
        <v>77.23</v>
      </c>
      <c r="H37">
        <v>35.200000000000003</v>
      </c>
      <c r="I37">
        <v>83.9</v>
      </c>
      <c r="J37">
        <v>46.1</v>
      </c>
      <c r="K37">
        <v>1.49</v>
      </c>
    </row>
    <row r="38" spans="1:11" x14ac:dyDescent="0.3">
      <c r="A38" t="s">
        <v>73</v>
      </c>
      <c r="B38" t="s">
        <v>33</v>
      </c>
      <c r="C38" t="s">
        <v>13</v>
      </c>
      <c r="D38" t="s">
        <v>25</v>
      </c>
      <c r="E38" t="s">
        <v>15</v>
      </c>
      <c r="F38" s="3">
        <v>45</v>
      </c>
      <c r="G38">
        <v>107.52</v>
      </c>
      <c r="H38">
        <v>18</v>
      </c>
      <c r="I38">
        <v>44.3</v>
      </c>
      <c r="J38">
        <v>123.7</v>
      </c>
      <c r="K38">
        <v>2.39</v>
      </c>
    </row>
    <row r="39" spans="1:11" x14ac:dyDescent="0.3">
      <c r="A39" t="s">
        <v>74</v>
      </c>
      <c r="B39" t="s">
        <v>12</v>
      </c>
      <c r="C39" t="s">
        <v>24</v>
      </c>
      <c r="D39" t="s">
        <v>14</v>
      </c>
      <c r="E39" t="s">
        <v>34</v>
      </c>
      <c r="F39" s="3">
        <v>45</v>
      </c>
      <c r="G39">
        <v>50.7</v>
      </c>
      <c r="H39">
        <v>23.1</v>
      </c>
      <c r="I39">
        <v>50.8</v>
      </c>
      <c r="J39">
        <v>176</v>
      </c>
      <c r="K39">
        <v>1.1299999999999999</v>
      </c>
    </row>
    <row r="40" spans="1:11" x14ac:dyDescent="0.3">
      <c r="A40" t="s">
        <v>75</v>
      </c>
      <c r="B40" t="s">
        <v>65</v>
      </c>
      <c r="C40" t="s">
        <v>18</v>
      </c>
      <c r="D40" t="s">
        <v>25</v>
      </c>
      <c r="E40" t="s">
        <v>31</v>
      </c>
      <c r="F40" s="3">
        <v>2</v>
      </c>
      <c r="G40">
        <v>117.7</v>
      </c>
      <c r="H40">
        <v>33.799999999999997</v>
      </c>
      <c r="I40">
        <v>45.6</v>
      </c>
      <c r="J40">
        <v>72.099999999999994</v>
      </c>
      <c r="K40">
        <v>58.85</v>
      </c>
    </row>
    <row r="41" spans="1:11" x14ac:dyDescent="0.3">
      <c r="A41" t="s">
        <v>76</v>
      </c>
      <c r="B41" t="s">
        <v>17</v>
      </c>
      <c r="C41" t="s">
        <v>22</v>
      </c>
      <c r="D41" t="s">
        <v>14</v>
      </c>
      <c r="E41" t="s">
        <v>26</v>
      </c>
      <c r="F41" s="3">
        <v>5</v>
      </c>
      <c r="G41">
        <v>23.36</v>
      </c>
      <c r="H41">
        <v>17.5</v>
      </c>
      <c r="I41">
        <v>76</v>
      </c>
      <c r="J41">
        <v>63</v>
      </c>
      <c r="K41">
        <v>4.67</v>
      </c>
    </row>
    <row r="42" spans="1:11" x14ac:dyDescent="0.3">
      <c r="A42" t="s">
        <v>77</v>
      </c>
      <c r="B42" t="s">
        <v>12</v>
      </c>
      <c r="C42" t="s">
        <v>13</v>
      </c>
      <c r="D42" t="s">
        <v>25</v>
      </c>
      <c r="E42" t="s">
        <v>19</v>
      </c>
      <c r="F42" s="3">
        <v>22</v>
      </c>
      <c r="G42">
        <v>113.82</v>
      </c>
      <c r="H42">
        <v>33.6</v>
      </c>
      <c r="I42">
        <v>61.7</v>
      </c>
      <c r="J42">
        <v>16.8</v>
      </c>
      <c r="K42">
        <v>5.17</v>
      </c>
    </row>
    <row r="43" spans="1:11" x14ac:dyDescent="0.3">
      <c r="A43" t="s">
        <v>78</v>
      </c>
      <c r="B43" t="s">
        <v>17</v>
      </c>
      <c r="C43" t="s">
        <v>24</v>
      </c>
      <c r="D43" t="s">
        <v>25</v>
      </c>
      <c r="E43" t="s">
        <v>47</v>
      </c>
      <c r="F43" s="3">
        <v>36</v>
      </c>
      <c r="G43">
        <v>23.6</v>
      </c>
      <c r="H43">
        <v>25.7</v>
      </c>
      <c r="I43">
        <v>33.5</v>
      </c>
      <c r="J43">
        <v>67.599999999999994</v>
      </c>
      <c r="K43">
        <v>0.66</v>
      </c>
    </row>
    <row r="44" spans="1:11" x14ac:dyDescent="0.3">
      <c r="A44" t="s">
        <v>79</v>
      </c>
      <c r="B44" t="s">
        <v>21</v>
      </c>
      <c r="C44" t="s">
        <v>24</v>
      </c>
      <c r="D44" t="s">
        <v>30</v>
      </c>
      <c r="E44" t="s">
        <v>26</v>
      </c>
      <c r="F44" s="3">
        <v>4</v>
      </c>
      <c r="G44">
        <v>135.07</v>
      </c>
      <c r="H44">
        <v>31</v>
      </c>
      <c r="I44">
        <v>67.3</v>
      </c>
      <c r="J44">
        <v>93.5</v>
      </c>
      <c r="K44">
        <v>33.770000000000003</v>
      </c>
    </row>
    <row r="45" spans="1:11" x14ac:dyDescent="0.3">
      <c r="A45" t="s">
        <v>80</v>
      </c>
      <c r="B45" t="s">
        <v>17</v>
      </c>
      <c r="C45" t="s">
        <v>18</v>
      </c>
      <c r="D45" t="s">
        <v>30</v>
      </c>
      <c r="E45" t="s">
        <v>19</v>
      </c>
      <c r="F45" s="3">
        <v>50</v>
      </c>
      <c r="G45">
        <v>54.53</v>
      </c>
      <c r="H45">
        <v>32.4</v>
      </c>
      <c r="I45">
        <v>77</v>
      </c>
      <c r="J45">
        <v>86.6</v>
      </c>
      <c r="K45">
        <v>1.0900000000000001</v>
      </c>
    </row>
    <row r="46" spans="1:11" x14ac:dyDescent="0.3">
      <c r="A46" t="s">
        <v>81</v>
      </c>
      <c r="B46" t="s">
        <v>28</v>
      </c>
      <c r="C46" t="s">
        <v>24</v>
      </c>
      <c r="D46" t="s">
        <v>25</v>
      </c>
      <c r="E46" t="s">
        <v>19</v>
      </c>
      <c r="F46" s="3">
        <v>38</v>
      </c>
      <c r="G46">
        <v>89.37</v>
      </c>
      <c r="H46">
        <v>30.4</v>
      </c>
      <c r="I46">
        <v>65.099999999999994</v>
      </c>
      <c r="J46">
        <v>109.4</v>
      </c>
      <c r="K46">
        <v>2.35</v>
      </c>
    </row>
    <row r="47" spans="1:11" x14ac:dyDescent="0.3">
      <c r="A47" t="s">
        <v>82</v>
      </c>
      <c r="B47" t="s">
        <v>21</v>
      </c>
      <c r="C47" t="s">
        <v>29</v>
      </c>
      <c r="D47" t="s">
        <v>25</v>
      </c>
      <c r="E47" t="s">
        <v>15</v>
      </c>
      <c r="F47" s="3">
        <v>11</v>
      </c>
      <c r="G47">
        <v>109.74</v>
      </c>
      <c r="H47">
        <v>35.799999999999997</v>
      </c>
      <c r="I47">
        <v>66.400000000000006</v>
      </c>
      <c r="J47">
        <v>164.9</v>
      </c>
      <c r="K47">
        <v>9.98</v>
      </c>
    </row>
    <row r="48" spans="1:11" x14ac:dyDescent="0.3">
      <c r="A48" t="s">
        <v>83</v>
      </c>
      <c r="B48" t="s">
        <v>44</v>
      </c>
      <c r="C48" t="s">
        <v>29</v>
      </c>
      <c r="D48" t="s">
        <v>25</v>
      </c>
      <c r="E48" t="s">
        <v>31</v>
      </c>
      <c r="F48" s="3">
        <v>30</v>
      </c>
      <c r="G48">
        <v>79.62</v>
      </c>
      <c r="H48">
        <v>29.9</v>
      </c>
      <c r="I48">
        <v>38.5</v>
      </c>
      <c r="J48">
        <v>132</v>
      </c>
      <c r="K48">
        <v>2.65</v>
      </c>
    </row>
    <row r="49" spans="1:11" x14ac:dyDescent="0.3">
      <c r="A49" t="s">
        <v>84</v>
      </c>
      <c r="B49" t="s">
        <v>46</v>
      </c>
      <c r="C49" t="s">
        <v>29</v>
      </c>
      <c r="D49" t="s">
        <v>14</v>
      </c>
      <c r="E49" t="s">
        <v>15</v>
      </c>
      <c r="F49" s="3">
        <v>48</v>
      </c>
      <c r="G49">
        <v>33.57</v>
      </c>
      <c r="H49">
        <v>20.5</v>
      </c>
      <c r="I49">
        <v>89.8</v>
      </c>
      <c r="J49">
        <v>113</v>
      </c>
      <c r="K49">
        <v>0.7</v>
      </c>
    </row>
    <row r="50" spans="1:11" x14ac:dyDescent="0.3">
      <c r="A50" t="s">
        <v>85</v>
      </c>
      <c r="B50" t="s">
        <v>44</v>
      </c>
      <c r="C50" t="s">
        <v>29</v>
      </c>
      <c r="D50" t="s">
        <v>25</v>
      </c>
      <c r="E50" t="s">
        <v>19</v>
      </c>
      <c r="F50" s="3">
        <v>35</v>
      </c>
      <c r="G50">
        <v>59.35</v>
      </c>
      <c r="H50">
        <v>26.4</v>
      </c>
      <c r="I50">
        <v>58.1</v>
      </c>
      <c r="J50">
        <v>85.4</v>
      </c>
      <c r="K50">
        <v>1.7</v>
      </c>
    </row>
    <row r="51" spans="1:11" x14ac:dyDescent="0.3">
      <c r="A51" t="s">
        <v>86</v>
      </c>
      <c r="B51" t="s">
        <v>46</v>
      </c>
      <c r="C51" t="s">
        <v>13</v>
      </c>
      <c r="D51" t="s">
        <v>30</v>
      </c>
      <c r="E51" t="s">
        <v>19</v>
      </c>
      <c r="F51" s="3">
        <v>7</v>
      </c>
      <c r="G51">
        <v>77.38</v>
      </c>
      <c r="H51">
        <v>38</v>
      </c>
      <c r="I51">
        <v>56.7</v>
      </c>
      <c r="J51">
        <v>185.7</v>
      </c>
      <c r="K51">
        <v>11.05</v>
      </c>
    </row>
    <row r="52" spans="1:11" x14ac:dyDescent="0.3">
      <c r="A52" t="s">
        <v>87</v>
      </c>
      <c r="B52" t="s">
        <v>44</v>
      </c>
      <c r="C52" t="s">
        <v>29</v>
      </c>
      <c r="D52" t="s">
        <v>14</v>
      </c>
      <c r="E52" t="s">
        <v>26</v>
      </c>
      <c r="F52" s="3">
        <v>58</v>
      </c>
      <c r="G52">
        <v>98.42</v>
      </c>
      <c r="H52">
        <v>20</v>
      </c>
      <c r="I52">
        <v>45.8</v>
      </c>
      <c r="J52">
        <v>147.1</v>
      </c>
      <c r="K52">
        <v>1.7</v>
      </c>
    </row>
    <row r="53" spans="1:11" x14ac:dyDescent="0.3">
      <c r="A53" t="s">
        <v>88</v>
      </c>
      <c r="B53" t="s">
        <v>44</v>
      </c>
      <c r="C53" t="s">
        <v>24</v>
      </c>
      <c r="D53" t="s">
        <v>25</v>
      </c>
      <c r="E53" t="s">
        <v>19</v>
      </c>
      <c r="F53" s="3">
        <v>30</v>
      </c>
      <c r="G53">
        <v>39.76</v>
      </c>
      <c r="H53">
        <v>23.3</v>
      </c>
      <c r="I53">
        <v>39.200000000000003</v>
      </c>
      <c r="J53">
        <v>151.1</v>
      </c>
      <c r="K53">
        <v>1.33</v>
      </c>
    </row>
    <row r="54" spans="1:11" x14ac:dyDescent="0.3">
      <c r="A54" t="s">
        <v>89</v>
      </c>
      <c r="B54" t="s">
        <v>44</v>
      </c>
      <c r="C54" t="s">
        <v>18</v>
      </c>
      <c r="D54" t="s">
        <v>14</v>
      </c>
      <c r="E54" t="s">
        <v>26</v>
      </c>
      <c r="F54" s="3">
        <v>21</v>
      </c>
      <c r="G54">
        <v>98.27</v>
      </c>
      <c r="H54">
        <v>38.9</v>
      </c>
      <c r="I54">
        <v>65.099999999999994</v>
      </c>
      <c r="J54">
        <v>27.8</v>
      </c>
      <c r="K54">
        <v>4.68</v>
      </c>
    </row>
    <row r="55" spans="1:11" x14ac:dyDescent="0.3">
      <c r="A55" t="s">
        <v>90</v>
      </c>
      <c r="B55" t="s">
        <v>28</v>
      </c>
      <c r="C55" t="s">
        <v>29</v>
      </c>
      <c r="D55" t="s">
        <v>30</v>
      </c>
      <c r="E55" t="s">
        <v>34</v>
      </c>
      <c r="F55" s="3">
        <v>39</v>
      </c>
      <c r="G55">
        <v>81.64</v>
      </c>
      <c r="H55">
        <v>16</v>
      </c>
      <c r="I55">
        <v>54.1</v>
      </c>
      <c r="J55">
        <v>115.6</v>
      </c>
      <c r="K55">
        <v>2.09</v>
      </c>
    </row>
    <row r="56" spans="1:11" x14ac:dyDescent="0.3">
      <c r="A56" t="s">
        <v>91</v>
      </c>
      <c r="B56" t="s">
        <v>46</v>
      </c>
      <c r="C56" t="s">
        <v>13</v>
      </c>
      <c r="D56" t="s">
        <v>25</v>
      </c>
      <c r="E56" t="s">
        <v>19</v>
      </c>
      <c r="F56" s="3">
        <v>40</v>
      </c>
      <c r="G56">
        <v>25.53</v>
      </c>
      <c r="H56">
        <v>33.9</v>
      </c>
      <c r="I56">
        <v>75</v>
      </c>
      <c r="J56">
        <v>127.3</v>
      </c>
      <c r="K56">
        <v>0.64</v>
      </c>
    </row>
    <row r="57" spans="1:11" x14ac:dyDescent="0.3">
      <c r="A57" t="s">
        <v>92</v>
      </c>
      <c r="B57" t="s">
        <v>17</v>
      </c>
      <c r="C57" t="s">
        <v>18</v>
      </c>
      <c r="D57" t="s">
        <v>25</v>
      </c>
      <c r="E57" t="s">
        <v>47</v>
      </c>
      <c r="F57" s="3">
        <v>10</v>
      </c>
      <c r="G57">
        <v>86.63</v>
      </c>
      <c r="H57">
        <v>16.8</v>
      </c>
      <c r="I57">
        <v>74.900000000000006</v>
      </c>
      <c r="J57">
        <v>63</v>
      </c>
      <c r="K57">
        <v>8.66</v>
      </c>
    </row>
    <row r="58" spans="1:11" x14ac:dyDescent="0.3">
      <c r="A58" t="s">
        <v>93</v>
      </c>
      <c r="B58" t="s">
        <v>28</v>
      </c>
      <c r="C58" t="s">
        <v>18</v>
      </c>
      <c r="D58" t="s">
        <v>30</v>
      </c>
      <c r="E58" t="s">
        <v>19</v>
      </c>
      <c r="F58" s="3">
        <v>38</v>
      </c>
      <c r="G58">
        <v>90.58</v>
      </c>
      <c r="H58">
        <v>25.4</v>
      </c>
      <c r="I58">
        <v>35.299999999999997</v>
      </c>
      <c r="J58">
        <v>27.6</v>
      </c>
      <c r="K58">
        <v>2.38</v>
      </c>
    </row>
    <row r="59" spans="1:11" x14ac:dyDescent="0.3">
      <c r="A59" t="s">
        <v>94</v>
      </c>
      <c r="B59" t="s">
        <v>33</v>
      </c>
      <c r="C59" t="s">
        <v>29</v>
      </c>
      <c r="D59" t="s">
        <v>30</v>
      </c>
      <c r="E59" t="s">
        <v>19</v>
      </c>
      <c r="F59" s="3">
        <v>23</v>
      </c>
      <c r="G59">
        <v>65.91</v>
      </c>
      <c r="H59">
        <v>28.9</v>
      </c>
      <c r="I59">
        <v>77.900000000000006</v>
      </c>
      <c r="J59">
        <v>171.4</v>
      </c>
      <c r="K59">
        <v>2.87</v>
      </c>
    </row>
    <row r="60" spans="1:11" x14ac:dyDescent="0.3">
      <c r="A60" t="s">
        <v>95</v>
      </c>
      <c r="B60" t="s">
        <v>28</v>
      </c>
      <c r="C60" t="s">
        <v>13</v>
      </c>
      <c r="D60" t="s">
        <v>14</v>
      </c>
      <c r="E60" t="s">
        <v>26</v>
      </c>
      <c r="F60" s="3">
        <v>52</v>
      </c>
      <c r="G60">
        <v>141.44</v>
      </c>
      <c r="H60">
        <v>30.8</v>
      </c>
      <c r="I60">
        <v>55.7</v>
      </c>
      <c r="J60">
        <v>121.6</v>
      </c>
      <c r="K60">
        <v>2.72</v>
      </c>
    </row>
    <row r="61" spans="1:11" x14ac:dyDescent="0.3">
      <c r="A61" t="s">
        <v>96</v>
      </c>
      <c r="B61" t="s">
        <v>28</v>
      </c>
      <c r="C61" t="s">
        <v>24</v>
      </c>
      <c r="D61" t="s">
        <v>25</v>
      </c>
      <c r="E61" t="s">
        <v>26</v>
      </c>
      <c r="F61" s="3">
        <v>3</v>
      </c>
      <c r="G61">
        <v>85.28</v>
      </c>
      <c r="H61">
        <v>21.3</v>
      </c>
      <c r="I61">
        <v>66.5</v>
      </c>
      <c r="J61">
        <v>41.2</v>
      </c>
      <c r="K61">
        <v>28.43</v>
      </c>
    </row>
    <row r="62" spans="1:11" x14ac:dyDescent="0.3">
      <c r="A62" t="s">
        <v>97</v>
      </c>
      <c r="B62" t="s">
        <v>17</v>
      </c>
      <c r="C62" t="s">
        <v>13</v>
      </c>
      <c r="D62" t="s">
        <v>14</v>
      </c>
      <c r="E62" t="s">
        <v>41</v>
      </c>
      <c r="F62" s="3">
        <v>33</v>
      </c>
      <c r="G62">
        <v>125.7</v>
      </c>
      <c r="H62">
        <v>34.700000000000003</v>
      </c>
      <c r="I62">
        <v>60.8</v>
      </c>
      <c r="J62">
        <v>109</v>
      </c>
      <c r="K62">
        <v>3.81</v>
      </c>
    </row>
    <row r="63" spans="1:11" x14ac:dyDescent="0.3">
      <c r="A63" t="s">
        <v>98</v>
      </c>
      <c r="B63" t="s">
        <v>61</v>
      </c>
      <c r="C63" t="s">
        <v>18</v>
      </c>
      <c r="D63" t="s">
        <v>14</v>
      </c>
      <c r="E63" t="s">
        <v>34</v>
      </c>
      <c r="F63" s="3">
        <v>6</v>
      </c>
      <c r="G63">
        <v>122.28</v>
      </c>
      <c r="H63">
        <v>25.7</v>
      </c>
      <c r="I63">
        <v>33</v>
      </c>
      <c r="J63">
        <v>143.5</v>
      </c>
      <c r="K63">
        <v>20.38</v>
      </c>
    </row>
    <row r="64" spans="1:11" x14ac:dyDescent="0.3">
      <c r="A64" t="s">
        <v>99</v>
      </c>
      <c r="B64" t="s">
        <v>12</v>
      </c>
      <c r="C64" t="s">
        <v>13</v>
      </c>
      <c r="D64" t="s">
        <v>30</v>
      </c>
      <c r="E64" t="s">
        <v>26</v>
      </c>
      <c r="F64" s="3">
        <v>50</v>
      </c>
      <c r="G64">
        <v>112.24</v>
      </c>
      <c r="H64">
        <v>27.3</v>
      </c>
      <c r="I64">
        <v>62.6</v>
      </c>
      <c r="J64">
        <v>39.9</v>
      </c>
      <c r="K64">
        <v>2.2400000000000002</v>
      </c>
    </row>
    <row r="65" spans="1:11" x14ac:dyDescent="0.3">
      <c r="A65" t="s">
        <v>100</v>
      </c>
      <c r="B65" t="s">
        <v>57</v>
      </c>
      <c r="C65" t="s">
        <v>22</v>
      </c>
      <c r="D65" t="s">
        <v>25</v>
      </c>
      <c r="E65" t="s">
        <v>26</v>
      </c>
      <c r="F65" s="3">
        <v>21</v>
      </c>
      <c r="G65">
        <v>116.77</v>
      </c>
      <c r="H65">
        <v>33.200000000000003</v>
      </c>
      <c r="I65">
        <v>80.5</v>
      </c>
      <c r="J65">
        <v>56.8</v>
      </c>
      <c r="K65">
        <v>5.56</v>
      </c>
    </row>
    <row r="66" spans="1:11" x14ac:dyDescent="0.3">
      <c r="A66" t="s">
        <v>101</v>
      </c>
      <c r="B66" t="s">
        <v>12</v>
      </c>
      <c r="C66" t="s">
        <v>18</v>
      </c>
      <c r="D66" t="s">
        <v>14</v>
      </c>
      <c r="E66" t="s">
        <v>15</v>
      </c>
      <c r="F66" s="3">
        <v>21</v>
      </c>
      <c r="G66">
        <v>138.96</v>
      </c>
      <c r="H66">
        <v>37.799999999999997</v>
      </c>
      <c r="I66">
        <v>32.299999999999997</v>
      </c>
      <c r="J66">
        <v>77.5</v>
      </c>
      <c r="K66">
        <v>6.62</v>
      </c>
    </row>
    <row r="67" spans="1:11" x14ac:dyDescent="0.3">
      <c r="A67" t="s">
        <v>102</v>
      </c>
      <c r="B67" t="s">
        <v>65</v>
      </c>
      <c r="C67" t="s">
        <v>22</v>
      </c>
      <c r="D67" t="s">
        <v>25</v>
      </c>
      <c r="E67" t="s">
        <v>15</v>
      </c>
      <c r="F67" s="3">
        <v>38</v>
      </c>
      <c r="G67">
        <v>123.16</v>
      </c>
      <c r="H67">
        <v>37.1</v>
      </c>
      <c r="I67">
        <v>79.8</v>
      </c>
      <c r="J67">
        <v>134.30000000000001</v>
      </c>
      <c r="K67">
        <v>3.24</v>
      </c>
    </row>
    <row r="68" spans="1:11" x14ac:dyDescent="0.3">
      <c r="A68" t="s">
        <v>103</v>
      </c>
      <c r="B68" t="s">
        <v>17</v>
      </c>
      <c r="C68" t="s">
        <v>29</v>
      </c>
      <c r="D68" t="s">
        <v>30</v>
      </c>
      <c r="E68" t="s">
        <v>47</v>
      </c>
      <c r="F68" s="3">
        <v>15</v>
      </c>
      <c r="G68">
        <v>120.1</v>
      </c>
      <c r="H68">
        <v>27.1</v>
      </c>
      <c r="I68">
        <v>48.1</v>
      </c>
      <c r="J68">
        <v>169.5</v>
      </c>
      <c r="K68">
        <v>8.01</v>
      </c>
    </row>
    <row r="69" spans="1:11" x14ac:dyDescent="0.3">
      <c r="A69" t="s">
        <v>104</v>
      </c>
      <c r="B69" t="s">
        <v>17</v>
      </c>
      <c r="C69" t="s">
        <v>13</v>
      </c>
      <c r="D69" t="s">
        <v>25</v>
      </c>
      <c r="E69" t="s">
        <v>15</v>
      </c>
      <c r="F69" s="3">
        <v>22</v>
      </c>
      <c r="G69">
        <v>143.76</v>
      </c>
      <c r="H69">
        <v>29.5</v>
      </c>
      <c r="I69">
        <v>75.2</v>
      </c>
      <c r="J69">
        <v>49.8</v>
      </c>
      <c r="K69">
        <v>6.53</v>
      </c>
    </row>
    <row r="70" spans="1:11" x14ac:dyDescent="0.3">
      <c r="A70" t="s">
        <v>105</v>
      </c>
      <c r="B70" t="s">
        <v>28</v>
      </c>
      <c r="C70" t="s">
        <v>18</v>
      </c>
      <c r="D70" t="s">
        <v>14</v>
      </c>
      <c r="E70" t="s">
        <v>19</v>
      </c>
      <c r="F70" s="3">
        <v>8</v>
      </c>
      <c r="G70">
        <v>132.68</v>
      </c>
      <c r="H70">
        <v>36.799999999999997</v>
      </c>
      <c r="I70">
        <v>80.099999999999994</v>
      </c>
      <c r="J70">
        <v>72.5</v>
      </c>
      <c r="K70">
        <v>16.579999999999998</v>
      </c>
    </row>
    <row r="71" spans="1:11" x14ac:dyDescent="0.3">
      <c r="A71" t="s">
        <v>106</v>
      </c>
      <c r="B71" t="s">
        <v>17</v>
      </c>
      <c r="C71" t="s">
        <v>24</v>
      </c>
      <c r="D71" t="s">
        <v>30</v>
      </c>
      <c r="E71" t="s">
        <v>26</v>
      </c>
      <c r="F71" s="3">
        <v>59</v>
      </c>
      <c r="G71">
        <v>96.33</v>
      </c>
      <c r="H71">
        <v>37.700000000000003</v>
      </c>
      <c r="I71">
        <v>87.2</v>
      </c>
      <c r="J71">
        <v>26.6</v>
      </c>
      <c r="K71">
        <v>1.63</v>
      </c>
    </row>
    <row r="72" spans="1:11" x14ac:dyDescent="0.3">
      <c r="A72" t="s">
        <v>107</v>
      </c>
      <c r="B72" t="s">
        <v>28</v>
      </c>
      <c r="C72" t="s">
        <v>24</v>
      </c>
      <c r="D72" t="s">
        <v>14</v>
      </c>
      <c r="E72" t="s">
        <v>34</v>
      </c>
      <c r="F72" s="3">
        <v>25</v>
      </c>
      <c r="G72">
        <v>17.64</v>
      </c>
      <c r="H72">
        <v>38.1</v>
      </c>
      <c r="I72">
        <v>36.9</v>
      </c>
      <c r="J72">
        <v>92.5</v>
      </c>
      <c r="K72">
        <v>0.71</v>
      </c>
    </row>
    <row r="73" spans="1:11" x14ac:dyDescent="0.3">
      <c r="A73" t="s">
        <v>108</v>
      </c>
      <c r="B73" t="s">
        <v>33</v>
      </c>
      <c r="C73" t="s">
        <v>24</v>
      </c>
      <c r="D73" t="s">
        <v>14</v>
      </c>
      <c r="E73" t="s">
        <v>15</v>
      </c>
      <c r="F73" s="3">
        <v>59</v>
      </c>
      <c r="G73">
        <v>65.209999999999994</v>
      </c>
      <c r="H73">
        <v>25.7</v>
      </c>
      <c r="I73">
        <v>63.4</v>
      </c>
      <c r="J73">
        <v>42.9</v>
      </c>
      <c r="K73">
        <v>1.1100000000000001</v>
      </c>
    </row>
    <row r="74" spans="1:11" x14ac:dyDescent="0.3">
      <c r="A74" t="s">
        <v>109</v>
      </c>
      <c r="B74" t="s">
        <v>28</v>
      </c>
      <c r="C74" t="s">
        <v>29</v>
      </c>
      <c r="D74" t="s">
        <v>14</v>
      </c>
      <c r="E74" t="s">
        <v>15</v>
      </c>
      <c r="F74" s="3">
        <v>12</v>
      </c>
      <c r="G74">
        <v>121.23</v>
      </c>
      <c r="H74">
        <v>35.200000000000003</v>
      </c>
      <c r="I74">
        <v>73.400000000000006</v>
      </c>
      <c r="J74">
        <v>112.8</v>
      </c>
      <c r="K74">
        <v>10.1</v>
      </c>
    </row>
    <row r="75" spans="1:11" x14ac:dyDescent="0.3">
      <c r="A75" t="s">
        <v>110</v>
      </c>
      <c r="B75" t="s">
        <v>12</v>
      </c>
      <c r="C75" t="s">
        <v>22</v>
      </c>
      <c r="D75" t="s">
        <v>25</v>
      </c>
      <c r="E75" t="s">
        <v>26</v>
      </c>
      <c r="F75" s="3">
        <v>10</v>
      </c>
      <c r="G75">
        <v>56.14</v>
      </c>
      <c r="H75">
        <v>19.899999999999999</v>
      </c>
      <c r="I75">
        <v>75.599999999999994</v>
      </c>
      <c r="J75">
        <v>169.5</v>
      </c>
      <c r="K75">
        <v>5.61</v>
      </c>
    </row>
    <row r="76" spans="1:11" x14ac:dyDescent="0.3">
      <c r="A76" t="s">
        <v>111</v>
      </c>
      <c r="B76" t="s">
        <v>65</v>
      </c>
      <c r="C76" t="s">
        <v>24</v>
      </c>
      <c r="D76" t="s">
        <v>25</v>
      </c>
      <c r="E76" t="s">
        <v>15</v>
      </c>
      <c r="F76" s="3">
        <v>15</v>
      </c>
      <c r="G76">
        <v>130.24</v>
      </c>
      <c r="H76">
        <v>29.9</v>
      </c>
      <c r="I76">
        <v>73.400000000000006</v>
      </c>
      <c r="J76">
        <v>137.69999999999999</v>
      </c>
      <c r="K76">
        <v>8.68</v>
      </c>
    </row>
    <row r="77" spans="1:11" x14ac:dyDescent="0.3">
      <c r="A77" t="s">
        <v>112</v>
      </c>
      <c r="B77" t="s">
        <v>33</v>
      </c>
      <c r="C77" t="s">
        <v>22</v>
      </c>
      <c r="D77" t="s">
        <v>14</v>
      </c>
      <c r="E77" t="s">
        <v>15</v>
      </c>
      <c r="F77" s="3">
        <v>39</v>
      </c>
      <c r="G77">
        <v>66.430000000000007</v>
      </c>
      <c r="H77">
        <v>29.9</v>
      </c>
      <c r="I77">
        <v>57.5</v>
      </c>
      <c r="J77">
        <v>29.1</v>
      </c>
      <c r="K77">
        <v>1.7</v>
      </c>
    </row>
    <row r="78" spans="1:11" x14ac:dyDescent="0.3">
      <c r="A78" t="s">
        <v>113</v>
      </c>
      <c r="B78" t="s">
        <v>28</v>
      </c>
      <c r="C78" t="s">
        <v>22</v>
      </c>
      <c r="D78" t="s">
        <v>14</v>
      </c>
      <c r="E78" t="s">
        <v>26</v>
      </c>
      <c r="F78" s="3">
        <v>13</v>
      </c>
      <c r="G78">
        <v>145.19</v>
      </c>
      <c r="H78">
        <v>22.9</v>
      </c>
      <c r="I78">
        <v>83.9</v>
      </c>
      <c r="J78">
        <v>117.8</v>
      </c>
      <c r="K78">
        <v>11.17</v>
      </c>
    </row>
    <row r="79" spans="1:11" x14ac:dyDescent="0.3">
      <c r="A79" t="s">
        <v>114</v>
      </c>
      <c r="B79" t="s">
        <v>65</v>
      </c>
      <c r="C79" t="s">
        <v>29</v>
      </c>
      <c r="D79" t="s">
        <v>25</v>
      </c>
      <c r="E79" t="s">
        <v>31</v>
      </c>
      <c r="F79" s="3">
        <v>42</v>
      </c>
      <c r="G79">
        <v>78.12</v>
      </c>
      <c r="H79">
        <v>34.5</v>
      </c>
      <c r="I79">
        <v>64.8</v>
      </c>
      <c r="J79">
        <v>117.2</v>
      </c>
      <c r="K79">
        <v>1.86</v>
      </c>
    </row>
    <row r="80" spans="1:11" x14ac:dyDescent="0.3">
      <c r="A80" t="s">
        <v>115</v>
      </c>
      <c r="B80" t="s">
        <v>65</v>
      </c>
      <c r="C80" t="s">
        <v>24</v>
      </c>
      <c r="D80" t="s">
        <v>14</v>
      </c>
      <c r="E80" t="s">
        <v>15</v>
      </c>
      <c r="F80" s="3">
        <v>29</v>
      </c>
      <c r="G80">
        <v>142.47</v>
      </c>
      <c r="H80">
        <v>31.1</v>
      </c>
      <c r="I80">
        <v>51.9</v>
      </c>
      <c r="J80">
        <v>199</v>
      </c>
      <c r="K80">
        <v>4.91</v>
      </c>
    </row>
    <row r="81" spans="1:11" x14ac:dyDescent="0.3">
      <c r="A81" t="s">
        <v>116</v>
      </c>
      <c r="B81" t="s">
        <v>12</v>
      </c>
      <c r="C81" t="s">
        <v>24</v>
      </c>
      <c r="D81" t="s">
        <v>30</v>
      </c>
      <c r="E81" t="s">
        <v>34</v>
      </c>
      <c r="F81" s="3">
        <v>2</v>
      </c>
      <c r="G81">
        <v>135.49</v>
      </c>
      <c r="H81">
        <v>22.7</v>
      </c>
      <c r="I81">
        <v>48.9</v>
      </c>
      <c r="J81">
        <v>53</v>
      </c>
      <c r="K81">
        <v>67.739999999999995</v>
      </c>
    </row>
    <row r="82" spans="1:11" x14ac:dyDescent="0.3">
      <c r="A82" t="s">
        <v>117</v>
      </c>
      <c r="B82" t="s">
        <v>33</v>
      </c>
      <c r="C82" t="s">
        <v>13</v>
      </c>
      <c r="D82" t="s">
        <v>30</v>
      </c>
      <c r="E82" t="s">
        <v>34</v>
      </c>
      <c r="F82" s="3">
        <v>20</v>
      </c>
      <c r="G82">
        <v>137.97</v>
      </c>
      <c r="H82">
        <v>16.8</v>
      </c>
      <c r="I82">
        <v>62.8</v>
      </c>
      <c r="J82">
        <v>70.3</v>
      </c>
      <c r="K82">
        <v>6.9</v>
      </c>
    </row>
    <row r="83" spans="1:11" x14ac:dyDescent="0.3">
      <c r="A83" t="s">
        <v>118</v>
      </c>
      <c r="B83" t="s">
        <v>21</v>
      </c>
      <c r="C83" t="s">
        <v>18</v>
      </c>
      <c r="D83" t="s">
        <v>30</v>
      </c>
      <c r="E83" t="s">
        <v>15</v>
      </c>
      <c r="F83" s="3">
        <v>15</v>
      </c>
      <c r="G83">
        <v>21.66</v>
      </c>
      <c r="H83">
        <v>37.1</v>
      </c>
      <c r="I83">
        <v>71.5</v>
      </c>
      <c r="J83">
        <v>143.30000000000001</v>
      </c>
      <c r="K83">
        <v>1.44</v>
      </c>
    </row>
    <row r="84" spans="1:11" x14ac:dyDescent="0.3">
      <c r="A84" t="s">
        <v>119</v>
      </c>
      <c r="B84" t="s">
        <v>12</v>
      </c>
      <c r="C84" t="s">
        <v>29</v>
      </c>
      <c r="D84" t="s">
        <v>14</v>
      </c>
      <c r="E84" t="s">
        <v>15</v>
      </c>
      <c r="F84" s="3">
        <v>33</v>
      </c>
      <c r="G84">
        <v>43.87</v>
      </c>
      <c r="H84">
        <v>38.6</v>
      </c>
      <c r="I84">
        <v>33.200000000000003</v>
      </c>
      <c r="J84">
        <v>12.9</v>
      </c>
      <c r="K84">
        <v>1.33</v>
      </c>
    </row>
    <row r="85" spans="1:11" x14ac:dyDescent="0.3">
      <c r="A85" t="s">
        <v>120</v>
      </c>
      <c r="B85" t="s">
        <v>17</v>
      </c>
      <c r="C85" t="s">
        <v>22</v>
      </c>
      <c r="D85" t="s">
        <v>14</v>
      </c>
      <c r="E85" t="s">
        <v>19</v>
      </c>
      <c r="F85" s="3">
        <v>46</v>
      </c>
      <c r="G85">
        <v>120.23</v>
      </c>
      <c r="H85">
        <v>36.1</v>
      </c>
      <c r="I85">
        <v>61.5</v>
      </c>
      <c r="J85">
        <v>174.6</v>
      </c>
      <c r="K85">
        <v>2.61</v>
      </c>
    </row>
    <row r="86" spans="1:11" x14ac:dyDescent="0.3">
      <c r="A86" t="s">
        <v>121</v>
      </c>
      <c r="B86" t="s">
        <v>46</v>
      </c>
      <c r="C86" t="s">
        <v>24</v>
      </c>
      <c r="D86" t="s">
        <v>14</v>
      </c>
      <c r="E86" t="s">
        <v>19</v>
      </c>
      <c r="F86" s="3">
        <v>42</v>
      </c>
      <c r="G86">
        <v>44.36</v>
      </c>
      <c r="H86">
        <v>29.5</v>
      </c>
      <c r="I86">
        <v>44.1</v>
      </c>
      <c r="J86">
        <v>23.7</v>
      </c>
      <c r="K86">
        <v>1.06</v>
      </c>
    </row>
    <row r="87" spans="1:11" x14ac:dyDescent="0.3">
      <c r="A87" t="s">
        <v>122</v>
      </c>
      <c r="B87" t="s">
        <v>28</v>
      </c>
      <c r="C87" t="s">
        <v>24</v>
      </c>
      <c r="D87" t="s">
        <v>14</v>
      </c>
      <c r="E87" t="s">
        <v>26</v>
      </c>
      <c r="F87" s="3">
        <v>21</v>
      </c>
      <c r="G87">
        <v>104.9</v>
      </c>
      <c r="H87">
        <v>16.3</v>
      </c>
      <c r="I87">
        <v>82.3</v>
      </c>
      <c r="J87">
        <v>67.599999999999994</v>
      </c>
      <c r="K87">
        <v>5</v>
      </c>
    </row>
    <row r="88" spans="1:11" x14ac:dyDescent="0.3">
      <c r="A88" t="s">
        <v>123</v>
      </c>
      <c r="B88" t="s">
        <v>33</v>
      </c>
      <c r="C88" t="s">
        <v>22</v>
      </c>
      <c r="D88" t="s">
        <v>30</v>
      </c>
      <c r="E88" t="s">
        <v>26</v>
      </c>
      <c r="F88" s="3">
        <v>44</v>
      </c>
      <c r="G88">
        <v>147.5</v>
      </c>
      <c r="H88">
        <v>31.3</v>
      </c>
      <c r="I88">
        <v>71.2</v>
      </c>
      <c r="J88">
        <v>63.4</v>
      </c>
      <c r="K88">
        <v>3.35</v>
      </c>
    </row>
    <row r="89" spans="1:11" x14ac:dyDescent="0.3">
      <c r="A89" t="s">
        <v>124</v>
      </c>
      <c r="B89" t="s">
        <v>33</v>
      </c>
      <c r="C89" t="s">
        <v>24</v>
      </c>
      <c r="D89" t="s">
        <v>30</v>
      </c>
      <c r="E89" t="s">
        <v>34</v>
      </c>
      <c r="F89" s="3">
        <v>47</v>
      </c>
      <c r="G89">
        <v>64.290000000000006</v>
      </c>
      <c r="H89">
        <v>37.299999999999997</v>
      </c>
      <c r="I89">
        <v>77</v>
      </c>
      <c r="J89">
        <v>170</v>
      </c>
      <c r="K89">
        <v>1.37</v>
      </c>
    </row>
    <row r="90" spans="1:11" x14ac:dyDescent="0.3">
      <c r="A90" t="s">
        <v>125</v>
      </c>
      <c r="B90" t="s">
        <v>44</v>
      </c>
      <c r="C90" t="s">
        <v>18</v>
      </c>
      <c r="D90" t="s">
        <v>14</v>
      </c>
      <c r="E90" t="s">
        <v>15</v>
      </c>
      <c r="F90" s="3">
        <v>52</v>
      </c>
      <c r="G90">
        <v>124.61</v>
      </c>
      <c r="H90">
        <v>24</v>
      </c>
      <c r="I90">
        <v>44.2</v>
      </c>
      <c r="J90">
        <v>14.4</v>
      </c>
      <c r="K90">
        <v>2.4</v>
      </c>
    </row>
    <row r="91" spans="1:11" x14ac:dyDescent="0.3">
      <c r="A91" t="s">
        <v>126</v>
      </c>
      <c r="B91" t="s">
        <v>12</v>
      </c>
      <c r="C91" t="s">
        <v>22</v>
      </c>
      <c r="D91" t="s">
        <v>30</v>
      </c>
      <c r="E91" t="s">
        <v>34</v>
      </c>
      <c r="F91" s="3">
        <v>56</v>
      </c>
      <c r="G91">
        <v>20.89</v>
      </c>
      <c r="H91">
        <v>24</v>
      </c>
      <c r="I91">
        <v>31.1</v>
      </c>
      <c r="J91">
        <v>104.8</v>
      </c>
      <c r="K91">
        <v>0.37</v>
      </c>
    </row>
    <row r="92" spans="1:11" x14ac:dyDescent="0.3">
      <c r="A92" t="s">
        <v>127</v>
      </c>
      <c r="B92" t="s">
        <v>33</v>
      </c>
      <c r="C92" t="s">
        <v>22</v>
      </c>
      <c r="D92" t="s">
        <v>25</v>
      </c>
      <c r="E92" t="s">
        <v>31</v>
      </c>
      <c r="F92" s="3">
        <v>54</v>
      </c>
      <c r="G92">
        <v>14.87</v>
      </c>
      <c r="H92">
        <v>19.399999999999999</v>
      </c>
      <c r="I92">
        <v>83.5</v>
      </c>
      <c r="J92">
        <v>159.19999999999999</v>
      </c>
      <c r="K92">
        <v>0.28000000000000003</v>
      </c>
    </row>
    <row r="93" spans="1:11" x14ac:dyDescent="0.3">
      <c r="A93" t="s">
        <v>128</v>
      </c>
      <c r="B93" t="s">
        <v>44</v>
      </c>
      <c r="C93" t="s">
        <v>13</v>
      </c>
      <c r="D93" t="s">
        <v>30</v>
      </c>
      <c r="E93" t="s">
        <v>26</v>
      </c>
      <c r="F93" s="3">
        <v>31</v>
      </c>
      <c r="G93">
        <v>30.9</v>
      </c>
      <c r="H93">
        <v>36.6</v>
      </c>
      <c r="I93">
        <v>58.9</v>
      </c>
      <c r="J93">
        <v>84</v>
      </c>
      <c r="K93">
        <v>1</v>
      </c>
    </row>
    <row r="94" spans="1:11" x14ac:dyDescent="0.3">
      <c r="A94" t="s">
        <v>129</v>
      </c>
      <c r="B94" t="s">
        <v>12</v>
      </c>
      <c r="C94" t="s">
        <v>29</v>
      </c>
      <c r="D94" t="s">
        <v>30</v>
      </c>
      <c r="E94" t="s">
        <v>19</v>
      </c>
      <c r="F94" s="3">
        <v>26</v>
      </c>
      <c r="G94">
        <v>121.46</v>
      </c>
      <c r="H94">
        <v>26.4</v>
      </c>
      <c r="I94">
        <v>63.1</v>
      </c>
      <c r="J94">
        <v>156.19999999999999</v>
      </c>
      <c r="K94">
        <v>4.67</v>
      </c>
    </row>
    <row r="95" spans="1:11" x14ac:dyDescent="0.3">
      <c r="A95" t="s">
        <v>130</v>
      </c>
      <c r="B95" t="s">
        <v>33</v>
      </c>
      <c r="C95" t="s">
        <v>18</v>
      </c>
      <c r="D95" t="s">
        <v>25</v>
      </c>
      <c r="E95" t="s">
        <v>49</v>
      </c>
      <c r="F95" s="3">
        <v>55</v>
      </c>
      <c r="G95">
        <v>118.44</v>
      </c>
      <c r="H95">
        <v>23.6</v>
      </c>
      <c r="I95">
        <v>34.4</v>
      </c>
      <c r="J95">
        <v>52.8</v>
      </c>
      <c r="K95">
        <v>2.15</v>
      </c>
    </row>
    <row r="96" spans="1:11" x14ac:dyDescent="0.3">
      <c r="A96" t="s">
        <v>131</v>
      </c>
      <c r="B96" t="s">
        <v>33</v>
      </c>
      <c r="C96" t="s">
        <v>18</v>
      </c>
      <c r="D96" t="s">
        <v>30</v>
      </c>
      <c r="E96" t="s">
        <v>19</v>
      </c>
      <c r="F96" s="3">
        <v>24</v>
      </c>
      <c r="G96">
        <v>75.66</v>
      </c>
      <c r="H96">
        <v>15</v>
      </c>
      <c r="I96">
        <v>35.700000000000003</v>
      </c>
      <c r="J96">
        <v>179.5</v>
      </c>
      <c r="K96">
        <v>3.15</v>
      </c>
    </row>
    <row r="97" spans="1:11" x14ac:dyDescent="0.3">
      <c r="A97" t="s">
        <v>132</v>
      </c>
      <c r="B97" t="s">
        <v>57</v>
      </c>
      <c r="C97" t="s">
        <v>29</v>
      </c>
      <c r="D97" t="s">
        <v>14</v>
      </c>
      <c r="E97" t="s">
        <v>26</v>
      </c>
      <c r="F97" s="3">
        <v>22</v>
      </c>
      <c r="G97">
        <v>24.34</v>
      </c>
      <c r="H97">
        <v>30.4</v>
      </c>
      <c r="I97">
        <v>35.4</v>
      </c>
      <c r="J97">
        <v>53.9</v>
      </c>
      <c r="K97">
        <v>1.1100000000000001</v>
      </c>
    </row>
    <row r="98" spans="1:11" x14ac:dyDescent="0.3">
      <c r="A98" t="s">
        <v>133</v>
      </c>
      <c r="B98" t="s">
        <v>61</v>
      </c>
      <c r="C98" t="s">
        <v>24</v>
      </c>
      <c r="D98" t="s">
        <v>30</v>
      </c>
      <c r="E98" t="s">
        <v>19</v>
      </c>
      <c r="F98" s="3">
        <v>36</v>
      </c>
      <c r="G98">
        <v>136.55000000000001</v>
      </c>
      <c r="H98">
        <v>31.1</v>
      </c>
      <c r="I98">
        <v>57.6</v>
      </c>
      <c r="J98">
        <v>27.7</v>
      </c>
      <c r="K98">
        <v>3.79</v>
      </c>
    </row>
    <row r="99" spans="1:11" x14ac:dyDescent="0.3">
      <c r="A99" t="s">
        <v>134</v>
      </c>
      <c r="B99" t="s">
        <v>17</v>
      </c>
      <c r="C99" t="s">
        <v>22</v>
      </c>
      <c r="D99" t="s">
        <v>30</v>
      </c>
      <c r="E99" t="s">
        <v>34</v>
      </c>
      <c r="F99" s="3">
        <v>11</v>
      </c>
      <c r="G99">
        <v>52.21</v>
      </c>
      <c r="H99">
        <v>24.7</v>
      </c>
      <c r="I99">
        <v>69.599999999999994</v>
      </c>
      <c r="J99">
        <v>145.69999999999999</v>
      </c>
      <c r="K99">
        <v>4.75</v>
      </c>
    </row>
    <row r="100" spans="1:11" x14ac:dyDescent="0.3">
      <c r="A100" t="s">
        <v>135</v>
      </c>
      <c r="B100" t="s">
        <v>12</v>
      </c>
      <c r="C100" t="s">
        <v>24</v>
      </c>
      <c r="D100" t="s">
        <v>30</v>
      </c>
      <c r="E100" t="s">
        <v>15</v>
      </c>
      <c r="F100" s="3">
        <v>49</v>
      </c>
      <c r="G100">
        <v>113.81</v>
      </c>
      <c r="H100">
        <v>28.4</v>
      </c>
      <c r="I100">
        <v>75.2</v>
      </c>
      <c r="J100">
        <v>144.19999999999999</v>
      </c>
      <c r="K100">
        <v>2.3199999999999998</v>
      </c>
    </row>
    <row r="101" spans="1:11" x14ac:dyDescent="0.3">
      <c r="A101" t="s">
        <v>136</v>
      </c>
      <c r="B101" t="s">
        <v>12</v>
      </c>
      <c r="C101" t="s">
        <v>18</v>
      </c>
      <c r="D101" t="s">
        <v>25</v>
      </c>
      <c r="E101" t="s">
        <v>31</v>
      </c>
      <c r="F101" s="3">
        <v>33</v>
      </c>
      <c r="G101">
        <v>45.67</v>
      </c>
      <c r="H101">
        <v>38.9</v>
      </c>
      <c r="I101">
        <v>39</v>
      </c>
      <c r="J101">
        <v>181.6</v>
      </c>
      <c r="K101">
        <v>1.38</v>
      </c>
    </row>
    <row r="102" spans="1:11" x14ac:dyDescent="0.3">
      <c r="A102" t="s">
        <v>137</v>
      </c>
      <c r="B102" t="s">
        <v>33</v>
      </c>
      <c r="C102" t="s">
        <v>22</v>
      </c>
      <c r="D102" t="s">
        <v>14</v>
      </c>
      <c r="E102" t="s">
        <v>47</v>
      </c>
      <c r="F102" s="3">
        <v>17</v>
      </c>
      <c r="G102">
        <v>11.68</v>
      </c>
      <c r="H102">
        <v>16.100000000000001</v>
      </c>
      <c r="I102">
        <v>72.099999999999994</v>
      </c>
      <c r="J102">
        <v>51.7</v>
      </c>
      <c r="K102">
        <v>0.69</v>
      </c>
    </row>
    <row r="103" spans="1:11" x14ac:dyDescent="0.3">
      <c r="A103" t="s">
        <v>138</v>
      </c>
      <c r="B103" t="s">
        <v>12</v>
      </c>
      <c r="C103" t="s">
        <v>22</v>
      </c>
      <c r="D103" t="s">
        <v>30</v>
      </c>
      <c r="E103" t="s">
        <v>31</v>
      </c>
      <c r="F103" s="3">
        <v>49</v>
      </c>
      <c r="G103">
        <v>55.68</v>
      </c>
      <c r="H103">
        <v>24.2</v>
      </c>
      <c r="I103">
        <v>54.2</v>
      </c>
      <c r="J103">
        <v>120.8</v>
      </c>
      <c r="K103">
        <v>1.1399999999999999</v>
      </c>
    </row>
    <row r="104" spans="1:11" x14ac:dyDescent="0.3">
      <c r="A104" t="s">
        <v>139</v>
      </c>
      <c r="B104" t="s">
        <v>21</v>
      </c>
      <c r="C104" t="s">
        <v>13</v>
      </c>
      <c r="D104" t="s">
        <v>14</v>
      </c>
      <c r="E104" t="s">
        <v>34</v>
      </c>
      <c r="F104" s="3">
        <v>35</v>
      </c>
      <c r="G104">
        <v>111.75</v>
      </c>
      <c r="H104" t="s">
        <v>140</v>
      </c>
      <c r="I104">
        <v>59</v>
      </c>
      <c r="J104">
        <v>23.4</v>
      </c>
      <c r="K104">
        <v>3.19</v>
      </c>
    </row>
    <row r="105" spans="1:11" x14ac:dyDescent="0.3">
      <c r="A105" t="s">
        <v>141</v>
      </c>
      <c r="B105" t="s">
        <v>28</v>
      </c>
      <c r="C105" t="s">
        <v>24</v>
      </c>
      <c r="D105" t="s">
        <v>14</v>
      </c>
      <c r="E105" t="s">
        <v>19</v>
      </c>
      <c r="F105" s="3">
        <v>9</v>
      </c>
      <c r="G105">
        <v>72.45</v>
      </c>
      <c r="H105">
        <v>27.2</v>
      </c>
      <c r="I105">
        <v>40.5</v>
      </c>
      <c r="J105">
        <v>184</v>
      </c>
      <c r="K105">
        <v>8.0500000000000007</v>
      </c>
    </row>
    <row r="106" spans="1:11" x14ac:dyDescent="0.3">
      <c r="A106" t="s">
        <v>142</v>
      </c>
      <c r="B106" t="s">
        <v>21</v>
      </c>
      <c r="C106" t="s">
        <v>29</v>
      </c>
      <c r="D106" t="s">
        <v>30</v>
      </c>
      <c r="E106" t="s">
        <v>15</v>
      </c>
      <c r="F106" s="3">
        <v>50</v>
      </c>
      <c r="G106">
        <v>117.98</v>
      </c>
      <c r="H106">
        <v>37.299999999999997</v>
      </c>
      <c r="I106">
        <v>56.2</v>
      </c>
      <c r="J106">
        <v>133.19999999999999</v>
      </c>
      <c r="K106">
        <v>2.36</v>
      </c>
    </row>
    <row r="107" spans="1:11" x14ac:dyDescent="0.3">
      <c r="A107" t="s">
        <v>143</v>
      </c>
      <c r="B107" t="s">
        <v>12</v>
      </c>
      <c r="C107" t="s">
        <v>29</v>
      </c>
      <c r="D107" t="s">
        <v>14</v>
      </c>
      <c r="E107" t="s">
        <v>26</v>
      </c>
      <c r="F107" s="3">
        <v>38</v>
      </c>
      <c r="G107">
        <v>75.290000000000006</v>
      </c>
      <c r="H107">
        <v>20.2</v>
      </c>
      <c r="I107">
        <v>65.2</v>
      </c>
      <c r="J107">
        <v>15.7</v>
      </c>
      <c r="K107">
        <v>1.98</v>
      </c>
    </row>
    <row r="108" spans="1:11" x14ac:dyDescent="0.3">
      <c r="A108" t="s">
        <v>144</v>
      </c>
      <c r="B108" t="s">
        <v>12</v>
      </c>
      <c r="C108" t="s">
        <v>13</v>
      </c>
      <c r="D108" t="s">
        <v>25</v>
      </c>
      <c r="E108" t="s">
        <v>15</v>
      </c>
      <c r="F108" s="3">
        <v>59</v>
      </c>
      <c r="G108">
        <v>40.700000000000003</v>
      </c>
      <c r="H108">
        <v>38.6</v>
      </c>
      <c r="I108">
        <v>30.2</v>
      </c>
      <c r="J108">
        <v>173.3</v>
      </c>
      <c r="K108">
        <v>0.69</v>
      </c>
    </row>
    <row r="109" spans="1:11" x14ac:dyDescent="0.3">
      <c r="A109" t="s">
        <v>145</v>
      </c>
      <c r="B109" t="s">
        <v>65</v>
      </c>
      <c r="C109" t="s">
        <v>22</v>
      </c>
      <c r="D109" t="s">
        <v>30</v>
      </c>
      <c r="E109" t="s">
        <v>19</v>
      </c>
      <c r="F109" s="3">
        <v>48</v>
      </c>
      <c r="G109">
        <v>17.77</v>
      </c>
      <c r="H109">
        <v>36.700000000000003</v>
      </c>
      <c r="I109">
        <v>50.8</v>
      </c>
      <c r="J109">
        <v>169.8</v>
      </c>
      <c r="K109">
        <v>0.37</v>
      </c>
    </row>
    <row r="110" spans="1:11" x14ac:dyDescent="0.3">
      <c r="A110" t="s">
        <v>146</v>
      </c>
      <c r="B110" t="s">
        <v>28</v>
      </c>
      <c r="C110" t="s">
        <v>29</v>
      </c>
      <c r="D110" t="s">
        <v>25</v>
      </c>
      <c r="E110" t="s">
        <v>19</v>
      </c>
      <c r="F110" s="3">
        <v>48</v>
      </c>
      <c r="G110">
        <v>100.32</v>
      </c>
      <c r="H110">
        <v>24</v>
      </c>
      <c r="I110">
        <v>61.1</v>
      </c>
      <c r="J110">
        <v>63.2</v>
      </c>
      <c r="K110">
        <v>2.09</v>
      </c>
    </row>
    <row r="111" spans="1:11" x14ac:dyDescent="0.3">
      <c r="A111" t="s">
        <v>147</v>
      </c>
      <c r="B111" t="s">
        <v>57</v>
      </c>
      <c r="C111" t="s">
        <v>13</v>
      </c>
      <c r="D111" t="s">
        <v>14</v>
      </c>
      <c r="E111" t="s">
        <v>26</v>
      </c>
      <c r="F111" s="3">
        <v>5</v>
      </c>
      <c r="G111">
        <v>80.61</v>
      </c>
      <c r="H111">
        <v>15</v>
      </c>
      <c r="I111">
        <v>36.4</v>
      </c>
      <c r="J111">
        <v>191.1</v>
      </c>
      <c r="K111">
        <v>16.12</v>
      </c>
    </row>
    <row r="112" spans="1:11" x14ac:dyDescent="0.3">
      <c r="A112" t="s">
        <v>148</v>
      </c>
      <c r="B112" t="s">
        <v>33</v>
      </c>
      <c r="C112" t="s">
        <v>22</v>
      </c>
      <c r="D112" t="s">
        <v>25</v>
      </c>
      <c r="E112" t="s">
        <v>26</v>
      </c>
      <c r="F112" s="3">
        <v>4</v>
      </c>
      <c r="G112">
        <v>15.21</v>
      </c>
      <c r="H112">
        <v>33.200000000000003</v>
      </c>
      <c r="I112">
        <v>50.6</v>
      </c>
      <c r="J112">
        <v>36.200000000000003</v>
      </c>
      <c r="K112">
        <v>3.8</v>
      </c>
    </row>
    <row r="113" spans="1:11" x14ac:dyDescent="0.3">
      <c r="A113" t="s">
        <v>149</v>
      </c>
      <c r="B113" t="s">
        <v>44</v>
      </c>
      <c r="C113" t="s">
        <v>13</v>
      </c>
      <c r="D113" t="s">
        <v>14</v>
      </c>
      <c r="E113" t="s">
        <v>31</v>
      </c>
      <c r="F113" s="3">
        <v>1</v>
      </c>
      <c r="G113">
        <v>77.77</v>
      </c>
      <c r="H113">
        <v>26.9</v>
      </c>
      <c r="I113">
        <v>84.5</v>
      </c>
      <c r="J113">
        <v>163.6</v>
      </c>
      <c r="K113">
        <v>77.77</v>
      </c>
    </row>
    <row r="114" spans="1:11" x14ac:dyDescent="0.3">
      <c r="A114" t="s">
        <v>150</v>
      </c>
      <c r="B114" t="s">
        <v>57</v>
      </c>
      <c r="C114" t="s">
        <v>13</v>
      </c>
      <c r="D114" t="s">
        <v>30</v>
      </c>
      <c r="E114" t="s">
        <v>26</v>
      </c>
      <c r="F114" s="3">
        <v>25</v>
      </c>
      <c r="G114">
        <v>130.71</v>
      </c>
      <c r="H114">
        <v>17.5</v>
      </c>
      <c r="I114">
        <v>48.1</v>
      </c>
      <c r="J114">
        <v>59.5</v>
      </c>
      <c r="K114">
        <v>5.23</v>
      </c>
    </row>
    <row r="115" spans="1:11" x14ac:dyDescent="0.3">
      <c r="A115" t="s">
        <v>151</v>
      </c>
      <c r="B115" t="s">
        <v>44</v>
      </c>
      <c r="C115" t="s">
        <v>24</v>
      </c>
      <c r="D115" t="s">
        <v>14</v>
      </c>
      <c r="E115" t="s">
        <v>26</v>
      </c>
      <c r="F115" s="3">
        <v>9</v>
      </c>
      <c r="G115">
        <v>60.44</v>
      </c>
      <c r="H115">
        <v>32.200000000000003</v>
      </c>
      <c r="I115">
        <v>81.099999999999994</v>
      </c>
      <c r="J115">
        <v>49.7</v>
      </c>
      <c r="K115">
        <v>6.72</v>
      </c>
    </row>
    <row r="116" spans="1:11" x14ac:dyDescent="0.3">
      <c r="A116" t="s">
        <v>152</v>
      </c>
      <c r="B116" t="s">
        <v>28</v>
      </c>
      <c r="C116" t="s">
        <v>13</v>
      </c>
      <c r="D116" t="s">
        <v>14</v>
      </c>
      <c r="E116" t="s">
        <v>34</v>
      </c>
      <c r="F116" s="3">
        <v>30</v>
      </c>
      <c r="G116">
        <v>23.85</v>
      </c>
      <c r="H116">
        <v>35.799999999999997</v>
      </c>
      <c r="I116">
        <v>69</v>
      </c>
      <c r="J116">
        <v>135.69999999999999</v>
      </c>
      <c r="K116">
        <v>0.8</v>
      </c>
    </row>
    <row r="117" spans="1:11" x14ac:dyDescent="0.3">
      <c r="A117" t="s">
        <v>153</v>
      </c>
      <c r="B117" t="s">
        <v>21</v>
      </c>
      <c r="C117" t="s">
        <v>29</v>
      </c>
      <c r="D117" t="s">
        <v>30</v>
      </c>
      <c r="E117" t="s">
        <v>26</v>
      </c>
      <c r="F117" s="3">
        <v>29</v>
      </c>
      <c r="G117">
        <v>69.08</v>
      </c>
      <c r="H117">
        <v>30.5</v>
      </c>
      <c r="I117">
        <v>34.9</v>
      </c>
      <c r="J117">
        <v>130.69999999999999</v>
      </c>
      <c r="K117">
        <v>2.38</v>
      </c>
    </row>
    <row r="118" spans="1:11" x14ac:dyDescent="0.3">
      <c r="A118" t="s">
        <v>154</v>
      </c>
      <c r="B118" t="s">
        <v>12</v>
      </c>
      <c r="C118" t="s">
        <v>24</v>
      </c>
      <c r="D118" t="s">
        <v>30</v>
      </c>
      <c r="E118" t="s">
        <v>19</v>
      </c>
      <c r="F118" s="3">
        <v>49</v>
      </c>
      <c r="G118">
        <v>71.2</v>
      </c>
      <c r="H118">
        <v>22</v>
      </c>
      <c r="I118">
        <v>70.900000000000006</v>
      </c>
      <c r="J118">
        <v>97.3</v>
      </c>
      <c r="K118">
        <v>1.45</v>
      </c>
    </row>
    <row r="119" spans="1:11" x14ac:dyDescent="0.3">
      <c r="A119" t="s">
        <v>155</v>
      </c>
      <c r="B119" t="s">
        <v>28</v>
      </c>
      <c r="C119" t="s">
        <v>22</v>
      </c>
      <c r="D119" t="s">
        <v>30</v>
      </c>
      <c r="E119" t="s">
        <v>34</v>
      </c>
      <c r="F119" s="3">
        <v>32</v>
      </c>
      <c r="G119">
        <v>134.63</v>
      </c>
      <c r="H119">
        <v>21.8</v>
      </c>
      <c r="I119">
        <v>68.400000000000006</v>
      </c>
      <c r="J119">
        <v>160.19999999999999</v>
      </c>
      <c r="K119">
        <v>4.21</v>
      </c>
    </row>
    <row r="120" spans="1:11" x14ac:dyDescent="0.3">
      <c r="A120" t="s">
        <v>156</v>
      </c>
      <c r="B120" t="s">
        <v>17</v>
      </c>
      <c r="C120" t="s">
        <v>24</v>
      </c>
      <c r="D120" t="s">
        <v>14</v>
      </c>
      <c r="E120" t="s">
        <v>31</v>
      </c>
      <c r="F120" s="3">
        <v>22</v>
      </c>
      <c r="G120">
        <v>6.01</v>
      </c>
      <c r="H120">
        <v>19.7</v>
      </c>
      <c r="I120">
        <v>33.700000000000003</v>
      </c>
      <c r="J120">
        <v>106.4</v>
      </c>
      <c r="K120">
        <v>0.27</v>
      </c>
    </row>
    <row r="121" spans="1:11" x14ac:dyDescent="0.3">
      <c r="A121" t="s">
        <v>157</v>
      </c>
      <c r="B121" t="s">
        <v>21</v>
      </c>
      <c r="C121" t="s">
        <v>13</v>
      </c>
      <c r="D121" t="s">
        <v>30</v>
      </c>
      <c r="E121" t="s">
        <v>19</v>
      </c>
      <c r="F121" s="3">
        <v>7</v>
      </c>
      <c r="G121">
        <v>95.38</v>
      </c>
      <c r="H121">
        <v>22.3</v>
      </c>
      <c r="I121">
        <v>83.9</v>
      </c>
      <c r="J121">
        <v>23.9</v>
      </c>
      <c r="K121">
        <v>13.63</v>
      </c>
    </row>
    <row r="122" spans="1:11" x14ac:dyDescent="0.3">
      <c r="A122" t="s">
        <v>158</v>
      </c>
      <c r="B122" t="s">
        <v>57</v>
      </c>
      <c r="C122" t="s">
        <v>18</v>
      </c>
      <c r="D122" t="s">
        <v>25</v>
      </c>
      <c r="E122" t="s">
        <v>34</v>
      </c>
      <c r="F122" s="3">
        <v>29</v>
      </c>
      <c r="G122">
        <v>92.31</v>
      </c>
      <c r="H122">
        <v>37.5</v>
      </c>
      <c r="I122">
        <v>70.400000000000006</v>
      </c>
      <c r="J122">
        <v>67.900000000000006</v>
      </c>
      <c r="K122">
        <v>3.18</v>
      </c>
    </row>
    <row r="123" spans="1:11" x14ac:dyDescent="0.3">
      <c r="A123" t="s">
        <v>159</v>
      </c>
      <c r="B123" t="s">
        <v>61</v>
      </c>
      <c r="C123" t="s">
        <v>18</v>
      </c>
      <c r="D123" t="s">
        <v>25</v>
      </c>
      <c r="E123" t="s">
        <v>19</v>
      </c>
      <c r="F123" s="3">
        <v>55</v>
      </c>
      <c r="G123">
        <v>63.89</v>
      </c>
      <c r="H123">
        <v>33.299999999999997</v>
      </c>
      <c r="I123">
        <v>56.2</v>
      </c>
      <c r="J123">
        <v>158.80000000000001</v>
      </c>
      <c r="K123">
        <v>1.1599999999999999</v>
      </c>
    </row>
    <row r="124" spans="1:11" x14ac:dyDescent="0.3">
      <c r="A124" t="s">
        <v>160</v>
      </c>
      <c r="B124" t="s">
        <v>17</v>
      </c>
      <c r="C124" t="s">
        <v>22</v>
      </c>
      <c r="D124" t="s">
        <v>14</v>
      </c>
      <c r="E124" t="s">
        <v>34</v>
      </c>
      <c r="F124" s="3">
        <v>45</v>
      </c>
      <c r="G124">
        <v>83.21</v>
      </c>
      <c r="H124">
        <v>31.1</v>
      </c>
      <c r="I124">
        <v>31.7</v>
      </c>
      <c r="J124">
        <v>145.4</v>
      </c>
      <c r="K124">
        <v>1.85</v>
      </c>
    </row>
    <row r="125" spans="1:11" x14ac:dyDescent="0.3">
      <c r="A125" t="s">
        <v>161</v>
      </c>
      <c r="B125" t="s">
        <v>44</v>
      </c>
      <c r="C125" t="s">
        <v>22</v>
      </c>
      <c r="D125" t="s">
        <v>25</v>
      </c>
      <c r="E125" t="s">
        <v>26</v>
      </c>
      <c r="F125" s="3">
        <v>22</v>
      </c>
      <c r="G125">
        <v>111.31</v>
      </c>
      <c r="H125">
        <v>26.7</v>
      </c>
      <c r="I125">
        <v>75.7</v>
      </c>
      <c r="J125">
        <v>35.299999999999997</v>
      </c>
      <c r="K125">
        <v>5.0599999999999996</v>
      </c>
    </row>
    <row r="126" spans="1:11" x14ac:dyDescent="0.3">
      <c r="A126" t="s">
        <v>162</v>
      </c>
      <c r="B126" t="s">
        <v>28</v>
      </c>
      <c r="C126" t="s">
        <v>18</v>
      </c>
      <c r="D126" t="s">
        <v>25</v>
      </c>
      <c r="E126" t="s">
        <v>34</v>
      </c>
      <c r="F126" s="3">
        <v>24</v>
      </c>
      <c r="G126">
        <v>101.79</v>
      </c>
      <c r="H126">
        <v>35.299999999999997</v>
      </c>
      <c r="I126">
        <v>35</v>
      </c>
      <c r="J126">
        <v>145.30000000000001</v>
      </c>
      <c r="K126">
        <v>4.24</v>
      </c>
    </row>
    <row r="127" spans="1:11" x14ac:dyDescent="0.3">
      <c r="A127" t="s">
        <v>163</v>
      </c>
      <c r="B127" t="s">
        <v>33</v>
      </c>
      <c r="C127" t="s">
        <v>29</v>
      </c>
      <c r="D127" t="s">
        <v>25</v>
      </c>
      <c r="E127" t="s">
        <v>15</v>
      </c>
      <c r="F127" s="3">
        <v>9</v>
      </c>
      <c r="G127">
        <v>10.55</v>
      </c>
      <c r="H127">
        <v>37.200000000000003</v>
      </c>
      <c r="I127">
        <v>88.1</v>
      </c>
      <c r="J127">
        <v>167.6</v>
      </c>
      <c r="K127">
        <v>1.17</v>
      </c>
    </row>
    <row r="128" spans="1:11" x14ac:dyDescent="0.3">
      <c r="A128" t="s">
        <v>164</v>
      </c>
      <c r="B128" t="s">
        <v>61</v>
      </c>
      <c r="C128" t="s">
        <v>24</v>
      </c>
      <c r="D128" t="s">
        <v>25</v>
      </c>
      <c r="E128" t="s">
        <v>34</v>
      </c>
      <c r="F128" s="3">
        <v>3</v>
      </c>
      <c r="G128">
        <v>80.91</v>
      </c>
      <c r="H128">
        <v>30.8</v>
      </c>
      <c r="I128">
        <v>89.4</v>
      </c>
      <c r="J128">
        <v>10.7</v>
      </c>
      <c r="K128">
        <v>26.97</v>
      </c>
    </row>
    <row r="129" spans="1:11" x14ac:dyDescent="0.3">
      <c r="A129" t="s">
        <v>165</v>
      </c>
      <c r="B129" t="s">
        <v>12</v>
      </c>
      <c r="C129" t="s">
        <v>29</v>
      </c>
      <c r="D129" t="s">
        <v>14</v>
      </c>
      <c r="E129" t="s">
        <v>26</v>
      </c>
      <c r="F129" s="3">
        <v>56</v>
      </c>
      <c r="G129">
        <v>144.93</v>
      </c>
      <c r="H129">
        <v>33.1</v>
      </c>
      <c r="I129">
        <v>58.5</v>
      </c>
      <c r="J129">
        <v>77.5</v>
      </c>
      <c r="K129">
        <v>2.59</v>
      </c>
    </row>
    <row r="130" spans="1:11" x14ac:dyDescent="0.3">
      <c r="A130" t="s">
        <v>166</v>
      </c>
      <c r="B130" t="s">
        <v>17</v>
      </c>
      <c r="C130" t="s">
        <v>24</v>
      </c>
      <c r="D130" t="s">
        <v>25</v>
      </c>
      <c r="E130" t="s">
        <v>26</v>
      </c>
      <c r="F130" s="3">
        <v>11</v>
      </c>
      <c r="G130">
        <v>25.69</v>
      </c>
      <c r="H130">
        <v>19.7</v>
      </c>
      <c r="I130">
        <v>74.3</v>
      </c>
      <c r="J130">
        <v>96.1</v>
      </c>
      <c r="K130">
        <v>2.34</v>
      </c>
    </row>
    <row r="131" spans="1:11" x14ac:dyDescent="0.3">
      <c r="A131" t="s">
        <v>167</v>
      </c>
      <c r="B131" t="s">
        <v>12</v>
      </c>
      <c r="C131" t="s">
        <v>24</v>
      </c>
      <c r="D131" t="s">
        <v>25</v>
      </c>
      <c r="E131" t="s">
        <v>15</v>
      </c>
      <c r="F131" s="3">
        <v>43</v>
      </c>
      <c r="G131">
        <v>130.52000000000001</v>
      </c>
      <c r="H131">
        <v>17.5</v>
      </c>
      <c r="I131">
        <v>33.700000000000003</v>
      </c>
      <c r="J131">
        <v>80.599999999999994</v>
      </c>
      <c r="K131">
        <v>3.04</v>
      </c>
    </row>
    <row r="132" spans="1:11" x14ac:dyDescent="0.3">
      <c r="A132" t="s">
        <v>168</v>
      </c>
      <c r="B132" t="s">
        <v>33</v>
      </c>
      <c r="C132" t="s">
        <v>22</v>
      </c>
      <c r="D132" t="s">
        <v>25</v>
      </c>
      <c r="E132" t="s">
        <v>26</v>
      </c>
      <c r="F132" s="3">
        <v>52</v>
      </c>
      <c r="G132">
        <v>126.7</v>
      </c>
      <c r="H132">
        <v>27.6</v>
      </c>
      <c r="I132">
        <v>85</v>
      </c>
      <c r="J132">
        <v>59.5</v>
      </c>
      <c r="K132">
        <v>2.44</v>
      </c>
    </row>
    <row r="133" spans="1:11" x14ac:dyDescent="0.3">
      <c r="A133" t="s">
        <v>169</v>
      </c>
      <c r="B133" t="s">
        <v>44</v>
      </c>
      <c r="C133" t="s">
        <v>13</v>
      </c>
      <c r="D133" t="s">
        <v>25</v>
      </c>
      <c r="E133" t="s">
        <v>34</v>
      </c>
      <c r="F133" s="3">
        <v>59</v>
      </c>
      <c r="G133">
        <v>81.64</v>
      </c>
      <c r="H133">
        <v>29.5</v>
      </c>
      <c r="I133">
        <v>39.200000000000003</v>
      </c>
      <c r="J133">
        <v>133.1</v>
      </c>
      <c r="K133">
        <v>1.38</v>
      </c>
    </row>
    <row r="134" spans="1:11" x14ac:dyDescent="0.3">
      <c r="A134" t="s">
        <v>170</v>
      </c>
      <c r="B134" t="s">
        <v>12</v>
      </c>
      <c r="C134" t="s">
        <v>13</v>
      </c>
      <c r="D134" t="s">
        <v>30</v>
      </c>
      <c r="E134" t="s">
        <v>41</v>
      </c>
      <c r="F134" s="3">
        <v>40</v>
      </c>
      <c r="G134">
        <v>116.46</v>
      </c>
      <c r="H134">
        <v>36.799999999999997</v>
      </c>
      <c r="I134">
        <v>64.400000000000006</v>
      </c>
      <c r="J134">
        <v>29.6</v>
      </c>
      <c r="K134">
        <v>2.91</v>
      </c>
    </row>
    <row r="135" spans="1:11" x14ac:dyDescent="0.3">
      <c r="A135" t="s">
        <v>171</v>
      </c>
      <c r="B135" t="s">
        <v>46</v>
      </c>
      <c r="C135" t="s">
        <v>29</v>
      </c>
      <c r="D135" t="s">
        <v>30</v>
      </c>
      <c r="E135" t="s">
        <v>31</v>
      </c>
      <c r="F135" s="3">
        <v>10</v>
      </c>
      <c r="G135">
        <v>13.6</v>
      </c>
      <c r="H135">
        <v>29.2</v>
      </c>
      <c r="I135">
        <v>73.2</v>
      </c>
      <c r="J135">
        <v>34.799999999999997</v>
      </c>
      <c r="K135">
        <v>1.36</v>
      </c>
    </row>
    <row r="136" spans="1:11" x14ac:dyDescent="0.3">
      <c r="A136" t="s">
        <v>172</v>
      </c>
      <c r="B136" t="s">
        <v>28</v>
      </c>
      <c r="C136" t="s">
        <v>13</v>
      </c>
      <c r="D136" t="s">
        <v>30</v>
      </c>
      <c r="E136" t="s">
        <v>41</v>
      </c>
      <c r="F136" s="3">
        <v>6</v>
      </c>
      <c r="G136">
        <v>41.5</v>
      </c>
      <c r="H136">
        <v>26.2</v>
      </c>
      <c r="I136">
        <v>33.4</v>
      </c>
      <c r="J136">
        <v>25.1</v>
      </c>
      <c r="K136">
        <v>6.92</v>
      </c>
    </row>
    <row r="137" spans="1:11" x14ac:dyDescent="0.3">
      <c r="A137" t="s">
        <v>173</v>
      </c>
      <c r="B137" t="s">
        <v>21</v>
      </c>
      <c r="C137" t="s">
        <v>29</v>
      </c>
      <c r="D137" t="s">
        <v>25</v>
      </c>
      <c r="E137" t="s">
        <v>19</v>
      </c>
      <c r="F137" s="3">
        <v>41</v>
      </c>
      <c r="G137">
        <v>64.88</v>
      </c>
      <c r="H137">
        <v>35</v>
      </c>
      <c r="I137">
        <v>63</v>
      </c>
      <c r="J137">
        <v>45.3</v>
      </c>
      <c r="K137">
        <v>1.58</v>
      </c>
    </row>
    <row r="138" spans="1:11" x14ac:dyDescent="0.3">
      <c r="A138" t="s">
        <v>174</v>
      </c>
      <c r="B138" t="s">
        <v>21</v>
      </c>
      <c r="C138" t="s">
        <v>13</v>
      </c>
      <c r="D138" t="s">
        <v>14</v>
      </c>
      <c r="E138" t="s">
        <v>34</v>
      </c>
      <c r="F138" s="3">
        <v>16</v>
      </c>
      <c r="G138">
        <v>133.46</v>
      </c>
      <c r="H138">
        <v>38.700000000000003</v>
      </c>
      <c r="I138">
        <v>69.599999999999994</v>
      </c>
      <c r="J138">
        <v>94.8</v>
      </c>
      <c r="K138">
        <v>8.34</v>
      </c>
    </row>
    <row r="139" spans="1:11" x14ac:dyDescent="0.3">
      <c r="A139" t="s">
        <v>175</v>
      </c>
      <c r="B139" t="s">
        <v>33</v>
      </c>
      <c r="C139" t="s">
        <v>18</v>
      </c>
      <c r="D139" t="s">
        <v>30</v>
      </c>
      <c r="E139" t="s">
        <v>41</v>
      </c>
      <c r="F139" s="3">
        <v>24</v>
      </c>
      <c r="G139">
        <v>40.44</v>
      </c>
      <c r="H139">
        <v>15.4</v>
      </c>
      <c r="I139">
        <v>81</v>
      </c>
      <c r="J139">
        <v>146.6</v>
      </c>
      <c r="K139">
        <v>1.68</v>
      </c>
    </row>
    <row r="140" spans="1:11" x14ac:dyDescent="0.3">
      <c r="A140" t="s">
        <v>176</v>
      </c>
      <c r="B140" t="s">
        <v>57</v>
      </c>
      <c r="C140" t="s">
        <v>13</v>
      </c>
      <c r="D140" t="s">
        <v>30</v>
      </c>
      <c r="E140" t="s">
        <v>34</v>
      </c>
      <c r="F140" s="3">
        <v>14</v>
      </c>
      <c r="G140">
        <v>79.13</v>
      </c>
      <c r="H140">
        <v>33.5</v>
      </c>
      <c r="I140">
        <v>50</v>
      </c>
      <c r="J140">
        <v>63.8</v>
      </c>
      <c r="K140">
        <v>5.65</v>
      </c>
    </row>
    <row r="141" spans="1:11" x14ac:dyDescent="0.3">
      <c r="A141" t="s">
        <v>177</v>
      </c>
      <c r="B141" t="s">
        <v>44</v>
      </c>
      <c r="C141" t="s">
        <v>13</v>
      </c>
      <c r="D141" t="s">
        <v>30</v>
      </c>
      <c r="E141" t="s">
        <v>15</v>
      </c>
      <c r="F141" s="3">
        <v>59</v>
      </c>
      <c r="G141">
        <v>6.87</v>
      </c>
      <c r="H141">
        <v>37.299999999999997</v>
      </c>
      <c r="I141">
        <v>78.2</v>
      </c>
      <c r="J141">
        <v>94.1</v>
      </c>
      <c r="K141">
        <v>0.12</v>
      </c>
    </row>
    <row r="142" spans="1:11" x14ac:dyDescent="0.3">
      <c r="A142" t="s">
        <v>178</v>
      </c>
      <c r="B142" t="s">
        <v>65</v>
      </c>
      <c r="C142" t="s">
        <v>13</v>
      </c>
      <c r="D142" t="s">
        <v>14</v>
      </c>
      <c r="E142" t="s">
        <v>15</v>
      </c>
      <c r="F142" s="3">
        <v>28</v>
      </c>
      <c r="G142">
        <v>118.71</v>
      </c>
      <c r="H142">
        <v>39.6</v>
      </c>
      <c r="I142">
        <v>89.1</v>
      </c>
      <c r="J142">
        <v>187</v>
      </c>
      <c r="K142">
        <v>4.24</v>
      </c>
    </row>
    <row r="143" spans="1:11" x14ac:dyDescent="0.3">
      <c r="A143" t="s">
        <v>179</v>
      </c>
      <c r="B143" t="s">
        <v>44</v>
      </c>
      <c r="C143" t="s">
        <v>24</v>
      </c>
      <c r="D143" t="s">
        <v>25</v>
      </c>
      <c r="E143" t="s">
        <v>26</v>
      </c>
      <c r="F143" s="3">
        <v>12</v>
      </c>
      <c r="G143">
        <v>91.34</v>
      </c>
      <c r="H143">
        <v>28.3</v>
      </c>
      <c r="I143">
        <v>34.6</v>
      </c>
      <c r="J143">
        <v>15.6</v>
      </c>
      <c r="K143">
        <v>7.61</v>
      </c>
    </row>
    <row r="144" spans="1:11" x14ac:dyDescent="0.3">
      <c r="A144" t="s">
        <v>180</v>
      </c>
      <c r="B144" t="s">
        <v>57</v>
      </c>
      <c r="C144" t="s">
        <v>13</v>
      </c>
      <c r="D144" t="s">
        <v>30</v>
      </c>
      <c r="E144" t="s">
        <v>26</v>
      </c>
      <c r="F144" s="3">
        <v>55</v>
      </c>
      <c r="G144">
        <v>124.27</v>
      </c>
      <c r="H144">
        <v>39</v>
      </c>
      <c r="I144">
        <v>54.2</v>
      </c>
      <c r="J144">
        <v>54.5</v>
      </c>
      <c r="K144">
        <v>2.2599999999999998</v>
      </c>
    </row>
    <row r="145" spans="1:11" x14ac:dyDescent="0.3">
      <c r="A145" t="s">
        <v>181</v>
      </c>
      <c r="B145" t="s">
        <v>21</v>
      </c>
      <c r="C145" t="s">
        <v>29</v>
      </c>
      <c r="D145" t="s">
        <v>30</v>
      </c>
      <c r="E145" t="s">
        <v>26</v>
      </c>
      <c r="F145" s="3">
        <v>52</v>
      </c>
      <c r="G145">
        <v>76.02</v>
      </c>
      <c r="H145">
        <v>23.1</v>
      </c>
      <c r="I145">
        <v>40.1</v>
      </c>
      <c r="J145">
        <v>80.8</v>
      </c>
      <c r="K145">
        <v>1.46</v>
      </c>
    </row>
    <row r="146" spans="1:11" x14ac:dyDescent="0.3">
      <c r="A146" t="s">
        <v>182</v>
      </c>
      <c r="B146" t="s">
        <v>12</v>
      </c>
      <c r="C146" t="s">
        <v>22</v>
      </c>
      <c r="D146" t="s">
        <v>14</v>
      </c>
      <c r="E146" t="s">
        <v>15</v>
      </c>
      <c r="F146" s="3">
        <v>48</v>
      </c>
      <c r="G146">
        <v>139.29</v>
      </c>
      <c r="H146">
        <v>25.8</v>
      </c>
      <c r="I146">
        <v>62.8</v>
      </c>
      <c r="J146">
        <v>50.3</v>
      </c>
      <c r="K146">
        <v>2.9</v>
      </c>
    </row>
    <row r="147" spans="1:11" x14ac:dyDescent="0.3">
      <c r="A147" t="s">
        <v>183</v>
      </c>
      <c r="B147" t="s">
        <v>21</v>
      </c>
      <c r="C147" t="s">
        <v>29</v>
      </c>
      <c r="D147" t="s">
        <v>14</v>
      </c>
      <c r="E147" t="s">
        <v>34</v>
      </c>
      <c r="F147" s="3">
        <v>41</v>
      </c>
      <c r="G147">
        <v>87.84</v>
      </c>
      <c r="H147">
        <v>17.5</v>
      </c>
      <c r="I147">
        <v>59.2</v>
      </c>
      <c r="J147">
        <v>11.1</v>
      </c>
      <c r="K147">
        <v>2.14</v>
      </c>
    </row>
    <row r="148" spans="1:11" x14ac:dyDescent="0.3">
      <c r="A148" t="s">
        <v>184</v>
      </c>
      <c r="B148" t="s">
        <v>12</v>
      </c>
      <c r="C148" t="s">
        <v>22</v>
      </c>
      <c r="D148" t="s">
        <v>30</v>
      </c>
      <c r="E148" t="s">
        <v>19</v>
      </c>
      <c r="F148" s="3">
        <v>34</v>
      </c>
      <c r="G148">
        <v>42.26</v>
      </c>
      <c r="H148">
        <v>21.3</v>
      </c>
      <c r="I148">
        <v>72.599999999999994</v>
      </c>
      <c r="J148">
        <v>164.4</v>
      </c>
      <c r="K148">
        <v>1.24</v>
      </c>
    </row>
    <row r="149" spans="1:11" x14ac:dyDescent="0.3">
      <c r="A149" t="s">
        <v>185</v>
      </c>
      <c r="B149" t="s">
        <v>46</v>
      </c>
      <c r="C149" t="s">
        <v>29</v>
      </c>
      <c r="D149" t="s">
        <v>30</v>
      </c>
      <c r="E149" t="s">
        <v>49</v>
      </c>
      <c r="F149" s="3">
        <v>57</v>
      </c>
      <c r="G149">
        <v>43.75</v>
      </c>
      <c r="H149">
        <v>25.4</v>
      </c>
      <c r="I149">
        <v>65.3</v>
      </c>
      <c r="J149">
        <v>33.9</v>
      </c>
      <c r="K149">
        <v>0.77</v>
      </c>
    </row>
    <row r="150" spans="1:11" x14ac:dyDescent="0.3">
      <c r="A150" t="s">
        <v>186</v>
      </c>
      <c r="B150" t="s">
        <v>17</v>
      </c>
      <c r="C150" t="s">
        <v>13</v>
      </c>
      <c r="D150" t="s">
        <v>14</v>
      </c>
      <c r="E150" t="s">
        <v>31</v>
      </c>
      <c r="F150" s="3">
        <v>29</v>
      </c>
      <c r="G150">
        <v>122.82</v>
      </c>
      <c r="H150">
        <v>33.1</v>
      </c>
      <c r="I150">
        <v>57.5</v>
      </c>
      <c r="J150">
        <v>70.2</v>
      </c>
      <c r="K150">
        <v>4.24</v>
      </c>
    </row>
    <row r="151" spans="1:11" x14ac:dyDescent="0.3">
      <c r="A151" t="s">
        <v>187</v>
      </c>
      <c r="B151" t="s">
        <v>17</v>
      </c>
      <c r="C151" t="s">
        <v>13</v>
      </c>
      <c r="D151" t="s">
        <v>25</v>
      </c>
      <c r="E151" t="s">
        <v>41</v>
      </c>
      <c r="F151" s="3">
        <v>1</v>
      </c>
      <c r="G151">
        <v>93.6</v>
      </c>
      <c r="H151">
        <v>39.4</v>
      </c>
      <c r="I151">
        <v>89.7</v>
      </c>
      <c r="J151">
        <v>180.2</v>
      </c>
      <c r="K151">
        <v>93.6</v>
      </c>
    </row>
    <row r="152" spans="1:11" x14ac:dyDescent="0.3">
      <c r="A152" t="s">
        <v>188</v>
      </c>
      <c r="B152" t="s">
        <v>28</v>
      </c>
      <c r="C152" t="s">
        <v>22</v>
      </c>
      <c r="D152" t="s">
        <v>25</v>
      </c>
      <c r="E152" t="s">
        <v>19</v>
      </c>
      <c r="F152" s="3">
        <v>35</v>
      </c>
      <c r="G152">
        <v>6.35</v>
      </c>
      <c r="H152">
        <v>33.299999999999997</v>
      </c>
      <c r="I152">
        <v>48.9</v>
      </c>
      <c r="J152">
        <v>134.19999999999999</v>
      </c>
      <c r="K152">
        <v>0.18</v>
      </c>
    </row>
    <row r="153" spans="1:11" x14ac:dyDescent="0.3">
      <c r="A153" t="s">
        <v>189</v>
      </c>
      <c r="B153" t="s">
        <v>21</v>
      </c>
      <c r="C153" t="s">
        <v>13</v>
      </c>
      <c r="D153" t="s">
        <v>25</v>
      </c>
      <c r="E153" t="s">
        <v>34</v>
      </c>
      <c r="F153" s="3">
        <v>56</v>
      </c>
      <c r="G153">
        <v>141.27000000000001</v>
      </c>
      <c r="H153">
        <v>23.1</v>
      </c>
      <c r="I153">
        <v>71.900000000000006</v>
      </c>
      <c r="J153">
        <v>33.799999999999997</v>
      </c>
      <c r="K153">
        <v>2.52</v>
      </c>
    </row>
    <row r="154" spans="1:11" x14ac:dyDescent="0.3">
      <c r="A154" t="s">
        <v>190</v>
      </c>
      <c r="B154" t="s">
        <v>61</v>
      </c>
      <c r="C154" t="s">
        <v>18</v>
      </c>
      <c r="D154" t="s">
        <v>30</v>
      </c>
      <c r="E154" t="s">
        <v>19</v>
      </c>
      <c r="F154" s="3">
        <v>45</v>
      </c>
      <c r="G154">
        <v>80.900000000000006</v>
      </c>
      <c r="H154">
        <v>33.299999999999997</v>
      </c>
      <c r="I154">
        <v>66.7</v>
      </c>
      <c r="J154">
        <v>146.80000000000001</v>
      </c>
      <c r="K154">
        <v>1.8</v>
      </c>
    </row>
    <row r="155" spans="1:11" x14ac:dyDescent="0.3">
      <c r="A155" t="s">
        <v>191</v>
      </c>
      <c r="B155" t="s">
        <v>33</v>
      </c>
      <c r="C155" t="s">
        <v>24</v>
      </c>
      <c r="D155" t="s">
        <v>14</v>
      </c>
      <c r="E155" t="s">
        <v>19</v>
      </c>
      <c r="F155" s="3">
        <v>30</v>
      </c>
      <c r="G155">
        <v>48.85</v>
      </c>
      <c r="H155">
        <v>39.1</v>
      </c>
      <c r="I155">
        <v>43.3</v>
      </c>
      <c r="J155">
        <v>167.6</v>
      </c>
      <c r="K155">
        <v>1.63</v>
      </c>
    </row>
    <row r="156" spans="1:11" x14ac:dyDescent="0.3">
      <c r="A156" t="s">
        <v>192</v>
      </c>
      <c r="B156" t="s">
        <v>17</v>
      </c>
      <c r="C156" t="s">
        <v>18</v>
      </c>
      <c r="D156" t="s">
        <v>30</v>
      </c>
      <c r="E156" t="s">
        <v>19</v>
      </c>
      <c r="F156" s="3">
        <v>5</v>
      </c>
      <c r="G156">
        <v>32.35</v>
      </c>
      <c r="H156">
        <v>32.700000000000003</v>
      </c>
      <c r="I156">
        <v>87.2</v>
      </c>
      <c r="J156">
        <v>143.4</v>
      </c>
      <c r="K156">
        <v>6.47</v>
      </c>
    </row>
    <row r="157" spans="1:11" x14ac:dyDescent="0.3">
      <c r="A157" t="s">
        <v>193</v>
      </c>
      <c r="B157" t="s">
        <v>65</v>
      </c>
      <c r="C157" t="s">
        <v>24</v>
      </c>
      <c r="D157" t="s">
        <v>14</v>
      </c>
      <c r="E157" t="s">
        <v>34</v>
      </c>
      <c r="F157" s="3">
        <v>8</v>
      </c>
      <c r="G157">
        <v>145.06</v>
      </c>
      <c r="H157">
        <v>35.799999999999997</v>
      </c>
      <c r="I157">
        <v>31.4</v>
      </c>
      <c r="J157">
        <v>68.7</v>
      </c>
      <c r="K157">
        <v>18.13</v>
      </c>
    </row>
    <row r="158" spans="1:11" x14ac:dyDescent="0.3">
      <c r="A158" t="s">
        <v>194</v>
      </c>
      <c r="B158" t="s">
        <v>12</v>
      </c>
      <c r="C158" t="s">
        <v>29</v>
      </c>
      <c r="D158" t="s">
        <v>30</v>
      </c>
      <c r="E158" t="s">
        <v>26</v>
      </c>
      <c r="F158" s="3">
        <v>40</v>
      </c>
      <c r="G158">
        <v>100.04</v>
      </c>
      <c r="H158">
        <v>27.6</v>
      </c>
      <c r="I158">
        <v>64.599999999999994</v>
      </c>
      <c r="J158">
        <v>118.3</v>
      </c>
      <c r="K158">
        <v>2.5</v>
      </c>
    </row>
    <row r="159" spans="1:11" x14ac:dyDescent="0.3">
      <c r="A159" t="s">
        <v>195</v>
      </c>
      <c r="B159" t="s">
        <v>33</v>
      </c>
      <c r="C159" t="s">
        <v>24</v>
      </c>
      <c r="D159" t="s">
        <v>30</v>
      </c>
      <c r="E159" t="s">
        <v>19</v>
      </c>
      <c r="F159" s="3">
        <v>58</v>
      </c>
      <c r="G159">
        <v>49.74</v>
      </c>
      <c r="H159">
        <v>26.2</v>
      </c>
      <c r="I159">
        <v>77</v>
      </c>
      <c r="J159">
        <v>106.5</v>
      </c>
      <c r="K159">
        <v>0.86</v>
      </c>
    </row>
    <row r="160" spans="1:11" x14ac:dyDescent="0.3">
      <c r="A160" t="s">
        <v>196</v>
      </c>
      <c r="B160" t="s">
        <v>46</v>
      </c>
      <c r="C160" t="s">
        <v>24</v>
      </c>
      <c r="D160" t="s">
        <v>14</v>
      </c>
      <c r="E160" t="s">
        <v>34</v>
      </c>
      <c r="F160" s="3">
        <v>5</v>
      </c>
      <c r="G160">
        <v>79.28</v>
      </c>
      <c r="H160">
        <v>19.899999999999999</v>
      </c>
      <c r="I160">
        <v>33.9</v>
      </c>
      <c r="J160">
        <v>86.9</v>
      </c>
      <c r="K160">
        <v>15.86</v>
      </c>
    </row>
    <row r="161" spans="1:11" x14ac:dyDescent="0.3">
      <c r="A161" t="s">
        <v>197</v>
      </c>
      <c r="B161" t="s">
        <v>12</v>
      </c>
      <c r="C161" t="s">
        <v>29</v>
      </c>
      <c r="D161" t="s">
        <v>14</v>
      </c>
      <c r="E161" t="s">
        <v>26</v>
      </c>
      <c r="F161" s="3">
        <v>39</v>
      </c>
      <c r="G161">
        <v>108.92</v>
      </c>
      <c r="H161">
        <v>29</v>
      </c>
      <c r="I161">
        <v>83.7</v>
      </c>
      <c r="J161">
        <v>190.4</v>
      </c>
      <c r="K161">
        <v>2.79</v>
      </c>
    </row>
    <row r="162" spans="1:11" x14ac:dyDescent="0.3">
      <c r="A162" t="s">
        <v>198</v>
      </c>
      <c r="B162" t="s">
        <v>44</v>
      </c>
      <c r="C162" t="s">
        <v>18</v>
      </c>
      <c r="D162" t="s">
        <v>30</v>
      </c>
      <c r="E162" t="s">
        <v>34</v>
      </c>
      <c r="F162" s="3">
        <v>44</v>
      </c>
      <c r="G162">
        <v>141.38</v>
      </c>
      <c r="H162">
        <v>39.299999999999997</v>
      </c>
      <c r="I162">
        <v>59.2</v>
      </c>
      <c r="J162">
        <v>182.9</v>
      </c>
      <c r="K162">
        <v>3.21</v>
      </c>
    </row>
    <row r="163" spans="1:11" x14ac:dyDescent="0.3">
      <c r="A163" t="s">
        <v>199</v>
      </c>
      <c r="B163" t="s">
        <v>61</v>
      </c>
      <c r="C163" t="s">
        <v>13</v>
      </c>
      <c r="D163" t="s">
        <v>14</v>
      </c>
      <c r="E163" t="s">
        <v>34</v>
      </c>
      <c r="F163" s="3">
        <v>51</v>
      </c>
      <c r="G163">
        <v>31.39</v>
      </c>
      <c r="H163">
        <v>25.4</v>
      </c>
      <c r="I163">
        <v>30</v>
      </c>
      <c r="J163">
        <v>81.400000000000006</v>
      </c>
      <c r="K163">
        <v>0.62</v>
      </c>
    </row>
    <row r="164" spans="1:11" x14ac:dyDescent="0.3">
      <c r="A164" t="s">
        <v>200</v>
      </c>
      <c r="B164" t="s">
        <v>33</v>
      </c>
      <c r="C164" t="s">
        <v>13</v>
      </c>
      <c r="D164" t="s">
        <v>14</v>
      </c>
      <c r="E164" t="s">
        <v>47</v>
      </c>
      <c r="F164" s="3">
        <v>51</v>
      </c>
      <c r="G164">
        <v>146.66999999999999</v>
      </c>
      <c r="H164">
        <v>16</v>
      </c>
      <c r="I164">
        <v>52.7</v>
      </c>
      <c r="J164">
        <v>101.2</v>
      </c>
      <c r="K164">
        <v>2.88</v>
      </c>
    </row>
    <row r="165" spans="1:11" x14ac:dyDescent="0.3">
      <c r="A165" t="s">
        <v>201</v>
      </c>
      <c r="B165" t="s">
        <v>21</v>
      </c>
      <c r="C165" t="s">
        <v>22</v>
      </c>
      <c r="D165" t="s">
        <v>14</v>
      </c>
      <c r="E165" t="s">
        <v>15</v>
      </c>
      <c r="F165" s="3">
        <v>15</v>
      </c>
      <c r="G165">
        <v>124.43</v>
      </c>
      <c r="H165">
        <v>25.3</v>
      </c>
      <c r="I165">
        <v>59.3</v>
      </c>
      <c r="J165">
        <v>95.8</v>
      </c>
      <c r="K165">
        <v>8.3000000000000007</v>
      </c>
    </row>
    <row r="166" spans="1:11" x14ac:dyDescent="0.3">
      <c r="A166" t="s">
        <v>202</v>
      </c>
      <c r="B166" t="s">
        <v>17</v>
      </c>
      <c r="C166" t="s">
        <v>22</v>
      </c>
      <c r="D166" t="s">
        <v>25</v>
      </c>
      <c r="E166" t="s">
        <v>19</v>
      </c>
      <c r="F166" s="3">
        <v>20</v>
      </c>
      <c r="G166">
        <v>13.15</v>
      </c>
      <c r="H166">
        <v>20</v>
      </c>
      <c r="I166">
        <v>63.1</v>
      </c>
      <c r="J166">
        <v>187.2</v>
      </c>
      <c r="K166">
        <v>0.66</v>
      </c>
    </row>
    <row r="167" spans="1:11" x14ac:dyDescent="0.3">
      <c r="A167" t="s">
        <v>203</v>
      </c>
      <c r="B167" t="s">
        <v>17</v>
      </c>
      <c r="C167" t="s">
        <v>18</v>
      </c>
      <c r="D167" t="s">
        <v>30</v>
      </c>
      <c r="E167" t="s">
        <v>15</v>
      </c>
      <c r="F167" s="3">
        <v>39</v>
      </c>
      <c r="G167">
        <v>116.06</v>
      </c>
      <c r="H167">
        <v>33</v>
      </c>
      <c r="I167">
        <v>47</v>
      </c>
      <c r="J167">
        <v>82</v>
      </c>
      <c r="K167">
        <v>2.98</v>
      </c>
    </row>
    <row r="168" spans="1:11" x14ac:dyDescent="0.3">
      <c r="A168" t="s">
        <v>204</v>
      </c>
      <c r="B168" t="s">
        <v>33</v>
      </c>
      <c r="C168" t="s">
        <v>29</v>
      </c>
      <c r="D168" t="s">
        <v>14</v>
      </c>
      <c r="E168" t="s">
        <v>19</v>
      </c>
      <c r="F168" s="3">
        <v>23</v>
      </c>
      <c r="G168">
        <v>22</v>
      </c>
      <c r="H168">
        <v>37.9</v>
      </c>
      <c r="I168">
        <v>40.4</v>
      </c>
      <c r="J168">
        <v>72.2</v>
      </c>
      <c r="K168">
        <v>0.96</v>
      </c>
    </row>
    <row r="169" spans="1:11" x14ac:dyDescent="0.3">
      <c r="A169" t="s">
        <v>205</v>
      </c>
      <c r="B169" t="s">
        <v>12</v>
      </c>
      <c r="C169" t="s">
        <v>13</v>
      </c>
      <c r="D169" t="s">
        <v>14</v>
      </c>
      <c r="E169" t="s">
        <v>15</v>
      </c>
      <c r="F169" s="3">
        <v>12</v>
      </c>
      <c r="G169">
        <v>145.91999999999999</v>
      </c>
      <c r="H169">
        <v>33.1</v>
      </c>
      <c r="I169">
        <v>47.7</v>
      </c>
      <c r="J169">
        <v>66.2</v>
      </c>
      <c r="K169">
        <v>12.16</v>
      </c>
    </row>
    <row r="170" spans="1:11" x14ac:dyDescent="0.3">
      <c r="A170" t="s">
        <v>206</v>
      </c>
      <c r="B170" t="s">
        <v>57</v>
      </c>
      <c r="C170" t="s">
        <v>13</v>
      </c>
      <c r="D170" t="s">
        <v>14</v>
      </c>
      <c r="E170" t="s">
        <v>26</v>
      </c>
      <c r="F170" s="3">
        <v>8</v>
      </c>
      <c r="G170">
        <v>140.21</v>
      </c>
      <c r="H170">
        <v>29.6</v>
      </c>
      <c r="I170">
        <v>82.2</v>
      </c>
      <c r="J170">
        <v>83.4</v>
      </c>
      <c r="K170">
        <v>17.53</v>
      </c>
    </row>
    <row r="171" spans="1:11" x14ac:dyDescent="0.3">
      <c r="A171" t="s">
        <v>207</v>
      </c>
      <c r="B171" t="s">
        <v>44</v>
      </c>
      <c r="C171" t="s">
        <v>18</v>
      </c>
      <c r="D171" t="s">
        <v>14</v>
      </c>
      <c r="E171" t="s">
        <v>26</v>
      </c>
      <c r="F171" s="3">
        <v>11</v>
      </c>
      <c r="G171">
        <v>96.71</v>
      </c>
      <c r="H171">
        <v>22.4</v>
      </c>
      <c r="I171">
        <v>45.4</v>
      </c>
      <c r="J171">
        <v>10.5</v>
      </c>
      <c r="K171">
        <v>8.7899999999999991</v>
      </c>
    </row>
    <row r="172" spans="1:11" x14ac:dyDescent="0.3">
      <c r="A172" t="s">
        <v>208</v>
      </c>
      <c r="B172" t="s">
        <v>44</v>
      </c>
      <c r="C172" t="s">
        <v>13</v>
      </c>
      <c r="D172" t="s">
        <v>25</v>
      </c>
      <c r="E172" t="s">
        <v>15</v>
      </c>
      <c r="F172" s="3">
        <v>53</v>
      </c>
      <c r="G172">
        <v>148.02000000000001</v>
      </c>
      <c r="H172">
        <v>24.6</v>
      </c>
      <c r="I172">
        <v>61.8</v>
      </c>
      <c r="J172">
        <v>168.4</v>
      </c>
      <c r="K172">
        <v>2.79</v>
      </c>
    </row>
    <row r="173" spans="1:11" x14ac:dyDescent="0.3">
      <c r="A173" t="s">
        <v>209</v>
      </c>
      <c r="B173" t="s">
        <v>57</v>
      </c>
      <c r="C173" t="s">
        <v>24</v>
      </c>
      <c r="D173" t="s">
        <v>25</v>
      </c>
      <c r="E173" t="s">
        <v>41</v>
      </c>
      <c r="F173" s="3">
        <v>3</v>
      </c>
      <c r="G173">
        <v>63.29</v>
      </c>
      <c r="H173">
        <v>15.4</v>
      </c>
      <c r="I173">
        <v>64.099999999999994</v>
      </c>
      <c r="J173">
        <v>93.2</v>
      </c>
      <c r="K173">
        <v>21.1</v>
      </c>
    </row>
    <row r="174" spans="1:11" x14ac:dyDescent="0.3">
      <c r="A174" t="s">
        <v>210</v>
      </c>
      <c r="B174" t="s">
        <v>12</v>
      </c>
      <c r="C174" t="s">
        <v>13</v>
      </c>
      <c r="D174" t="s">
        <v>30</v>
      </c>
      <c r="E174" t="s">
        <v>15</v>
      </c>
      <c r="F174" s="3">
        <v>33</v>
      </c>
      <c r="G174">
        <v>6.64</v>
      </c>
      <c r="H174">
        <v>33.6</v>
      </c>
      <c r="I174">
        <v>70.8</v>
      </c>
      <c r="J174">
        <v>159.1</v>
      </c>
      <c r="K174">
        <v>0.2</v>
      </c>
    </row>
    <row r="175" spans="1:11" x14ac:dyDescent="0.3">
      <c r="A175" t="s">
        <v>211</v>
      </c>
      <c r="B175" t="s">
        <v>17</v>
      </c>
      <c r="C175" t="s">
        <v>29</v>
      </c>
      <c r="D175" t="s">
        <v>30</v>
      </c>
      <c r="E175" t="s">
        <v>26</v>
      </c>
      <c r="F175" s="3">
        <v>16</v>
      </c>
      <c r="G175">
        <v>15.64</v>
      </c>
      <c r="H175">
        <v>24.1</v>
      </c>
      <c r="I175">
        <v>38.200000000000003</v>
      </c>
      <c r="J175">
        <v>70.3</v>
      </c>
      <c r="K175">
        <v>0.98</v>
      </c>
    </row>
    <row r="176" spans="1:11" x14ac:dyDescent="0.3">
      <c r="A176" t="s">
        <v>212</v>
      </c>
      <c r="B176" t="s">
        <v>44</v>
      </c>
      <c r="C176" t="s">
        <v>24</v>
      </c>
      <c r="D176" t="s">
        <v>14</v>
      </c>
      <c r="E176" t="s">
        <v>15</v>
      </c>
      <c r="F176" s="3">
        <v>24</v>
      </c>
      <c r="G176">
        <v>59.3</v>
      </c>
      <c r="H176">
        <v>16.5</v>
      </c>
      <c r="I176">
        <v>82.2</v>
      </c>
      <c r="J176">
        <v>83.8</v>
      </c>
      <c r="K176">
        <v>2.4700000000000002</v>
      </c>
    </row>
    <row r="177" spans="1:11" x14ac:dyDescent="0.3">
      <c r="A177" t="s">
        <v>213</v>
      </c>
      <c r="B177" t="s">
        <v>61</v>
      </c>
      <c r="C177" t="s">
        <v>29</v>
      </c>
      <c r="D177" t="s">
        <v>14</v>
      </c>
      <c r="E177" t="s">
        <v>26</v>
      </c>
      <c r="F177" s="3">
        <v>2</v>
      </c>
      <c r="G177">
        <v>75.75</v>
      </c>
      <c r="H177">
        <v>23.2</v>
      </c>
      <c r="I177">
        <v>36.799999999999997</v>
      </c>
      <c r="J177">
        <v>120.6</v>
      </c>
      <c r="K177">
        <v>37.880000000000003</v>
      </c>
    </row>
    <row r="178" spans="1:11" x14ac:dyDescent="0.3">
      <c r="A178" t="s">
        <v>214</v>
      </c>
      <c r="B178" t="s">
        <v>44</v>
      </c>
      <c r="C178" t="s">
        <v>29</v>
      </c>
      <c r="D178" t="s">
        <v>14</v>
      </c>
      <c r="E178" t="s">
        <v>15</v>
      </c>
      <c r="F178" s="3">
        <v>54</v>
      </c>
      <c r="G178">
        <v>6.46</v>
      </c>
      <c r="H178">
        <v>18.600000000000001</v>
      </c>
      <c r="I178">
        <v>58.7</v>
      </c>
      <c r="J178">
        <v>149.5</v>
      </c>
      <c r="K178">
        <v>0.12</v>
      </c>
    </row>
    <row r="179" spans="1:11" x14ac:dyDescent="0.3">
      <c r="A179" t="s">
        <v>215</v>
      </c>
      <c r="B179" t="s">
        <v>12</v>
      </c>
      <c r="C179" t="s">
        <v>13</v>
      </c>
      <c r="D179" t="s">
        <v>25</v>
      </c>
      <c r="E179" t="s">
        <v>41</v>
      </c>
      <c r="F179" s="3">
        <v>5</v>
      </c>
      <c r="G179">
        <v>87.91</v>
      </c>
      <c r="H179">
        <v>30.9</v>
      </c>
      <c r="I179">
        <v>79</v>
      </c>
      <c r="J179">
        <v>31.9</v>
      </c>
      <c r="K179">
        <v>17.579999999999998</v>
      </c>
    </row>
    <row r="180" spans="1:11" x14ac:dyDescent="0.3">
      <c r="A180" t="s">
        <v>216</v>
      </c>
      <c r="B180" t="s">
        <v>12</v>
      </c>
      <c r="C180" t="s">
        <v>18</v>
      </c>
      <c r="D180" t="s">
        <v>25</v>
      </c>
      <c r="E180" t="s">
        <v>15</v>
      </c>
      <c r="F180" s="3">
        <v>14</v>
      </c>
      <c r="G180">
        <v>75.349999999999994</v>
      </c>
      <c r="H180">
        <v>20.6</v>
      </c>
      <c r="I180">
        <v>37</v>
      </c>
      <c r="J180">
        <v>115.3</v>
      </c>
      <c r="K180">
        <v>5.38</v>
      </c>
    </row>
    <row r="181" spans="1:11" x14ac:dyDescent="0.3">
      <c r="A181" t="s">
        <v>217</v>
      </c>
      <c r="B181" t="s">
        <v>61</v>
      </c>
      <c r="C181" t="s">
        <v>29</v>
      </c>
      <c r="D181" t="s">
        <v>14</v>
      </c>
      <c r="E181" t="s">
        <v>41</v>
      </c>
      <c r="F181" s="3">
        <v>8</v>
      </c>
      <c r="G181">
        <v>83.87</v>
      </c>
      <c r="H181">
        <v>25.9</v>
      </c>
      <c r="I181">
        <v>56.5</v>
      </c>
      <c r="J181">
        <v>78.5</v>
      </c>
      <c r="K181">
        <v>10.48</v>
      </c>
    </row>
    <row r="182" spans="1:11" x14ac:dyDescent="0.3">
      <c r="A182" t="s">
        <v>218</v>
      </c>
      <c r="B182" t="s">
        <v>46</v>
      </c>
      <c r="C182" t="s">
        <v>18</v>
      </c>
      <c r="D182" t="s">
        <v>25</v>
      </c>
      <c r="E182" t="s">
        <v>19</v>
      </c>
      <c r="F182" s="3">
        <v>20</v>
      </c>
      <c r="G182">
        <v>130.35</v>
      </c>
      <c r="H182">
        <v>29.5</v>
      </c>
      <c r="I182">
        <v>76.2</v>
      </c>
      <c r="J182">
        <v>136.9</v>
      </c>
      <c r="K182">
        <v>6.52</v>
      </c>
    </row>
    <row r="183" spans="1:11" x14ac:dyDescent="0.3">
      <c r="A183" t="s">
        <v>219</v>
      </c>
      <c r="B183" t="s">
        <v>33</v>
      </c>
      <c r="C183" t="s">
        <v>24</v>
      </c>
      <c r="D183" t="s">
        <v>30</v>
      </c>
      <c r="E183" t="s">
        <v>19</v>
      </c>
      <c r="F183" s="3">
        <v>5</v>
      </c>
      <c r="G183">
        <v>59.85</v>
      </c>
      <c r="H183">
        <v>33.5</v>
      </c>
      <c r="I183">
        <v>61.9</v>
      </c>
      <c r="J183">
        <v>45.9</v>
      </c>
      <c r="K183">
        <v>11.97</v>
      </c>
    </row>
    <row r="184" spans="1:11" x14ac:dyDescent="0.3">
      <c r="A184" t="s">
        <v>220</v>
      </c>
      <c r="B184" t="s">
        <v>33</v>
      </c>
      <c r="C184" t="s">
        <v>24</v>
      </c>
      <c r="D184" t="s">
        <v>25</v>
      </c>
      <c r="E184" t="s">
        <v>26</v>
      </c>
      <c r="F184" s="3">
        <v>35</v>
      </c>
      <c r="G184">
        <v>144.32</v>
      </c>
      <c r="H184">
        <v>19.5</v>
      </c>
      <c r="I184">
        <v>72.099999999999994</v>
      </c>
      <c r="J184">
        <v>70.7</v>
      </c>
      <c r="K184">
        <v>4.12</v>
      </c>
    </row>
    <row r="185" spans="1:11" x14ac:dyDescent="0.3">
      <c r="A185" t="s">
        <v>221</v>
      </c>
      <c r="B185" t="s">
        <v>21</v>
      </c>
      <c r="C185" t="s">
        <v>24</v>
      </c>
      <c r="D185" t="s">
        <v>14</v>
      </c>
      <c r="E185" t="s">
        <v>49</v>
      </c>
      <c r="F185" s="3">
        <v>60</v>
      </c>
      <c r="G185">
        <v>142.44999999999999</v>
      </c>
      <c r="H185">
        <v>17.3</v>
      </c>
      <c r="I185">
        <v>65.099999999999994</v>
      </c>
      <c r="J185">
        <v>157.80000000000001</v>
      </c>
      <c r="K185">
        <v>2.37</v>
      </c>
    </row>
    <row r="186" spans="1:11" x14ac:dyDescent="0.3">
      <c r="A186" t="s">
        <v>222</v>
      </c>
      <c r="B186" t="s">
        <v>65</v>
      </c>
      <c r="C186" t="s">
        <v>22</v>
      </c>
      <c r="D186" t="s">
        <v>14</v>
      </c>
      <c r="E186" t="s">
        <v>15</v>
      </c>
      <c r="F186" s="3">
        <v>50</v>
      </c>
      <c r="G186">
        <v>7.6</v>
      </c>
      <c r="H186">
        <v>22.1</v>
      </c>
      <c r="I186">
        <v>52.8</v>
      </c>
      <c r="J186">
        <v>79.599999999999994</v>
      </c>
      <c r="K186">
        <v>0.15</v>
      </c>
    </row>
    <row r="187" spans="1:11" x14ac:dyDescent="0.3">
      <c r="A187" t="s">
        <v>223</v>
      </c>
      <c r="B187" t="s">
        <v>28</v>
      </c>
      <c r="C187" t="s">
        <v>22</v>
      </c>
      <c r="D187" t="s">
        <v>25</v>
      </c>
      <c r="E187" t="s">
        <v>26</v>
      </c>
      <c r="F187" s="3">
        <v>50</v>
      </c>
      <c r="G187">
        <v>48.51</v>
      </c>
      <c r="H187">
        <v>38.200000000000003</v>
      </c>
      <c r="I187">
        <v>56.7</v>
      </c>
      <c r="J187">
        <v>188.7</v>
      </c>
      <c r="K187">
        <v>0.97</v>
      </c>
    </row>
    <row r="188" spans="1:11" x14ac:dyDescent="0.3">
      <c r="A188" t="s">
        <v>224</v>
      </c>
      <c r="B188" t="s">
        <v>46</v>
      </c>
      <c r="C188" t="s">
        <v>24</v>
      </c>
      <c r="D188" t="s">
        <v>14</v>
      </c>
      <c r="E188" t="s">
        <v>26</v>
      </c>
      <c r="F188" s="3">
        <v>18</v>
      </c>
      <c r="G188">
        <v>88.96</v>
      </c>
      <c r="H188">
        <v>37.700000000000003</v>
      </c>
      <c r="I188">
        <v>55.9</v>
      </c>
      <c r="J188">
        <v>171.7</v>
      </c>
      <c r="K188">
        <v>4.9400000000000004</v>
      </c>
    </row>
    <row r="189" spans="1:11" x14ac:dyDescent="0.3">
      <c r="A189" t="s">
        <v>225</v>
      </c>
      <c r="B189" t="s">
        <v>33</v>
      </c>
      <c r="C189" t="s">
        <v>18</v>
      </c>
      <c r="D189" t="s">
        <v>30</v>
      </c>
      <c r="E189" t="s">
        <v>26</v>
      </c>
      <c r="F189" s="3">
        <v>47</v>
      </c>
      <c r="G189">
        <v>13.66</v>
      </c>
      <c r="H189">
        <v>24.8</v>
      </c>
      <c r="I189">
        <v>52</v>
      </c>
      <c r="J189">
        <v>85.4</v>
      </c>
      <c r="K189">
        <v>0.28999999999999998</v>
      </c>
    </row>
    <row r="190" spans="1:11" x14ac:dyDescent="0.3">
      <c r="A190" t="s">
        <v>226</v>
      </c>
      <c r="B190" t="s">
        <v>33</v>
      </c>
      <c r="C190" t="s">
        <v>22</v>
      </c>
      <c r="D190" t="s">
        <v>30</v>
      </c>
      <c r="E190" t="s">
        <v>15</v>
      </c>
      <c r="F190" s="3">
        <v>54</v>
      </c>
      <c r="G190">
        <v>14.09</v>
      </c>
      <c r="H190">
        <v>27.6</v>
      </c>
      <c r="I190">
        <v>73.599999999999994</v>
      </c>
      <c r="J190">
        <v>190.8</v>
      </c>
      <c r="K190">
        <v>0.26</v>
      </c>
    </row>
    <row r="191" spans="1:11" x14ac:dyDescent="0.3">
      <c r="A191" t="s">
        <v>227</v>
      </c>
      <c r="B191" t="s">
        <v>57</v>
      </c>
      <c r="C191" t="s">
        <v>24</v>
      </c>
      <c r="D191" t="s">
        <v>30</v>
      </c>
      <c r="E191" t="s">
        <v>19</v>
      </c>
      <c r="F191" s="3">
        <v>60</v>
      </c>
      <c r="G191">
        <v>102.47</v>
      </c>
      <c r="H191">
        <v>32.5</v>
      </c>
      <c r="I191">
        <v>88.2</v>
      </c>
      <c r="J191">
        <v>38.299999999999997</v>
      </c>
      <c r="K191">
        <v>1.71</v>
      </c>
    </row>
    <row r="192" spans="1:11" x14ac:dyDescent="0.3">
      <c r="A192" t="s">
        <v>228</v>
      </c>
      <c r="B192" t="s">
        <v>17</v>
      </c>
      <c r="C192" t="s">
        <v>24</v>
      </c>
      <c r="D192" t="s">
        <v>14</v>
      </c>
      <c r="E192" t="s">
        <v>34</v>
      </c>
      <c r="F192" s="3">
        <v>16</v>
      </c>
      <c r="G192">
        <v>80.44</v>
      </c>
      <c r="H192">
        <v>33.299999999999997</v>
      </c>
      <c r="I192">
        <v>57.4</v>
      </c>
      <c r="J192">
        <v>87.1</v>
      </c>
      <c r="K192">
        <v>5.03</v>
      </c>
    </row>
    <row r="193" spans="1:11" x14ac:dyDescent="0.3">
      <c r="A193" t="s">
        <v>229</v>
      </c>
      <c r="B193" t="s">
        <v>17</v>
      </c>
      <c r="C193" t="s">
        <v>24</v>
      </c>
      <c r="D193" t="s">
        <v>14</v>
      </c>
      <c r="E193" t="s">
        <v>31</v>
      </c>
      <c r="F193" s="3">
        <v>53</v>
      </c>
      <c r="G193">
        <v>49.13</v>
      </c>
      <c r="H193">
        <v>33.6</v>
      </c>
      <c r="I193">
        <v>53.7</v>
      </c>
      <c r="J193">
        <v>94.2</v>
      </c>
      <c r="K193">
        <v>0.93</v>
      </c>
    </row>
    <row r="194" spans="1:11" x14ac:dyDescent="0.3">
      <c r="A194" t="s">
        <v>230</v>
      </c>
      <c r="B194" t="s">
        <v>21</v>
      </c>
      <c r="C194" t="s">
        <v>29</v>
      </c>
      <c r="D194" t="s">
        <v>25</v>
      </c>
      <c r="E194" t="s">
        <v>47</v>
      </c>
      <c r="F194" s="3">
        <v>15</v>
      </c>
      <c r="G194">
        <v>6.46</v>
      </c>
      <c r="H194">
        <v>27.8</v>
      </c>
      <c r="I194">
        <v>39.700000000000003</v>
      </c>
      <c r="J194">
        <v>68.900000000000006</v>
      </c>
      <c r="K194">
        <v>0.43</v>
      </c>
    </row>
    <row r="195" spans="1:11" x14ac:dyDescent="0.3">
      <c r="A195" t="s">
        <v>231</v>
      </c>
      <c r="B195" t="s">
        <v>65</v>
      </c>
      <c r="C195" t="s">
        <v>29</v>
      </c>
      <c r="D195" t="s">
        <v>25</v>
      </c>
      <c r="E195" t="s">
        <v>15</v>
      </c>
      <c r="F195" s="3">
        <v>27</v>
      </c>
      <c r="G195">
        <v>88.17</v>
      </c>
      <c r="H195">
        <v>37.1</v>
      </c>
      <c r="I195">
        <v>66.7</v>
      </c>
      <c r="J195">
        <v>76.400000000000006</v>
      </c>
      <c r="K195">
        <v>3.27</v>
      </c>
    </row>
    <row r="196" spans="1:11" x14ac:dyDescent="0.3">
      <c r="A196" t="s">
        <v>232</v>
      </c>
      <c r="B196" t="s">
        <v>46</v>
      </c>
      <c r="C196" t="s">
        <v>13</v>
      </c>
      <c r="D196" t="s">
        <v>14</v>
      </c>
      <c r="E196" t="s">
        <v>47</v>
      </c>
      <c r="F196" s="3">
        <v>30</v>
      </c>
      <c r="G196">
        <v>141.77000000000001</v>
      </c>
      <c r="H196">
        <v>17.2</v>
      </c>
      <c r="I196">
        <v>65.599999999999994</v>
      </c>
      <c r="J196">
        <v>187.9</v>
      </c>
      <c r="K196">
        <v>4.7300000000000004</v>
      </c>
    </row>
    <row r="197" spans="1:11" x14ac:dyDescent="0.3">
      <c r="A197" t="s">
        <v>233</v>
      </c>
      <c r="B197" t="s">
        <v>28</v>
      </c>
      <c r="C197" t="s">
        <v>29</v>
      </c>
      <c r="D197" t="s">
        <v>25</v>
      </c>
      <c r="E197" t="s">
        <v>19</v>
      </c>
      <c r="F197" s="3">
        <v>23</v>
      </c>
      <c r="G197">
        <v>76.47</v>
      </c>
      <c r="H197">
        <v>29.3</v>
      </c>
      <c r="I197">
        <v>31.1</v>
      </c>
      <c r="J197">
        <v>164.4</v>
      </c>
      <c r="K197">
        <v>3.32</v>
      </c>
    </row>
    <row r="198" spans="1:11" x14ac:dyDescent="0.3">
      <c r="A198" t="s">
        <v>234</v>
      </c>
      <c r="B198" t="s">
        <v>12</v>
      </c>
      <c r="C198" t="s">
        <v>13</v>
      </c>
      <c r="D198" t="s">
        <v>14</v>
      </c>
      <c r="E198" t="s">
        <v>49</v>
      </c>
      <c r="F198" s="3">
        <v>59</v>
      </c>
      <c r="G198">
        <v>72.44</v>
      </c>
      <c r="H198">
        <v>15.6</v>
      </c>
      <c r="I198">
        <v>48.9</v>
      </c>
      <c r="J198">
        <v>111.1</v>
      </c>
      <c r="K198">
        <v>1.23</v>
      </c>
    </row>
    <row r="199" spans="1:11" x14ac:dyDescent="0.3">
      <c r="A199" t="s">
        <v>235</v>
      </c>
      <c r="B199" t="s">
        <v>33</v>
      </c>
      <c r="C199" t="s">
        <v>22</v>
      </c>
      <c r="D199" t="s">
        <v>25</v>
      </c>
      <c r="E199" t="s">
        <v>19</v>
      </c>
      <c r="F199" s="3">
        <v>19</v>
      </c>
      <c r="G199">
        <v>102.92</v>
      </c>
      <c r="H199">
        <v>18.8</v>
      </c>
      <c r="I199">
        <v>40.1</v>
      </c>
      <c r="J199">
        <v>23.3</v>
      </c>
      <c r="K199">
        <v>5.42</v>
      </c>
    </row>
    <row r="200" spans="1:11" x14ac:dyDescent="0.3">
      <c r="A200" t="s">
        <v>236</v>
      </c>
      <c r="B200" t="s">
        <v>17</v>
      </c>
      <c r="C200" t="s">
        <v>29</v>
      </c>
      <c r="D200" t="s">
        <v>14</v>
      </c>
      <c r="E200" t="s">
        <v>49</v>
      </c>
      <c r="F200" s="3">
        <v>39</v>
      </c>
      <c r="G200">
        <v>131.43</v>
      </c>
      <c r="H200">
        <v>23.3</v>
      </c>
      <c r="I200">
        <v>87.5</v>
      </c>
      <c r="J200">
        <v>78.5</v>
      </c>
      <c r="K200">
        <v>3.37</v>
      </c>
    </row>
    <row r="201" spans="1:11" x14ac:dyDescent="0.3">
      <c r="A201" t="s">
        <v>237</v>
      </c>
      <c r="B201" t="s">
        <v>57</v>
      </c>
      <c r="C201" t="s">
        <v>29</v>
      </c>
      <c r="D201" t="s">
        <v>30</v>
      </c>
      <c r="E201" t="s">
        <v>26</v>
      </c>
      <c r="F201" s="3">
        <v>53</v>
      </c>
      <c r="G201">
        <v>24.08</v>
      </c>
      <c r="H201">
        <v>16.7</v>
      </c>
      <c r="I201">
        <v>45.7</v>
      </c>
      <c r="J201">
        <v>71.7</v>
      </c>
      <c r="K201">
        <v>0.45</v>
      </c>
    </row>
    <row r="202" spans="1:11" x14ac:dyDescent="0.3">
      <c r="A202" t="s">
        <v>238</v>
      </c>
      <c r="B202" t="s">
        <v>65</v>
      </c>
      <c r="C202" t="s">
        <v>13</v>
      </c>
      <c r="D202" t="s">
        <v>25</v>
      </c>
      <c r="E202" t="s">
        <v>34</v>
      </c>
      <c r="F202" s="3">
        <v>50</v>
      </c>
      <c r="G202">
        <v>20.39</v>
      </c>
      <c r="H202">
        <v>28.4</v>
      </c>
      <c r="I202">
        <v>46.4</v>
      </c>
      <c r="J202">
        <v>139.1</v>
      </c>
      <c r="K202">
        <v>0.41</v>
      </c>
    </row>
    <row r="203" spans="1:11" x14ac:dyDescent="0.3">
      <c r="A203" t="s">
        <v>239</v>
      </c>
      <c r="B203" t="s">
        <v>12</v>
      </c>
      <c r="C203" t="s">
        <v>13</v>
      </c>
      <c r="D203" t="s">
        <v>30</v>
      </c>
      <c r="E203" t="s">
        <v>31</v>
      </c>
      <c r="F203" s="3">
        <v>44</v>
      </c>
      <c r="G203">
        <v>84.61</v>
      </c>
      <c r="H203">
        <v>31</v>
      </c>
      <c r="I203">
        <v>88.5</v>
      </c>
      <c r="J203">
        <v>174</v>
      </c>
      <c r="K203">
        <v>1.92</v>
      </c>
    </row>
    <row r="204" spans="1:11" x14ac:dyDescent="0.3">
      <c r="A204" t="s">
        <v>240</v>
      </c>
      <c r="B204" t="s">
        <v>44</v>
      </c>
      <c r="C204" t="s">
        <v>24</v>
      </c>
      <c r="D204" t="s">
        <v>30</v>
      </c>
      <c r="E204" t="s">
        <v>19</v>
      </c>
      <c r="F204" s="3">
        <v>5</v>
      </c>
      <c r="G204">
        <v>113.92</v>
      </c>
      <c r="H204">
        <v>24.5</v>
      </c>
      <c r="I204">
        <v>71.900000000000006</v>
      </c>
      <c r="J204">
        <v>165</v>
      </c>
      <c r="K204">
        <v>22.78</v>
      </c>
    </row>
    <row r="205" spans="1:11" x14ac:dyDescent="0.3">
      <c r="A205" t="s">
        <v>241</v>
      </c>
      <c r="B205" t="s">
        <v>12</v>
      </c>
      <c r="C205" t="s">
        <v>22</v>
      </c>
      <c r="D205" t="s">
        <v>14</v>
      </c>
      <c r="E205" t="s">
        <v>41</v>
      </c>
      <c r="F205" s="3">
        <v>27</v>
      </c>
      <c r="G205">
        <v>144.71</v>
      </c>
      <c r="H205">
        <v>25.9</v>
      </c>
      <c r="I205">
        <v>46.8</v>
      </c>
      <c r="J205">
        <v>175.8</v>
      </c>
      <c r="K205">
        <v>5.36</v>
      </c>
    </row>
    <row r="206" spans="1:11" x14ac:dyDescent="0.3">
      <c r="A206" t="s">
        <v>242</v>
      </c>
      <c r="B206" t="s">
        <v>33</v>
      </c>
      <c r="C206" t="s">
        <v>13</v>
      </c>
      <c r="D206" t="s">
        <v>25</v>
      </c>
      <c r="E206" t="s">
        <v>19</v>
      </c>
      <c r="F206" s="3">
        <v>12</v>
      </c>
      <c r="G206">
        <v>77</v>
      </c>
      <c r="H206">
        <v>17.5</v>
      </c>
      <c r="I206">
        <v>40.200000000000003</v>
      </c>
      <c r="J206">
        <v>25.2</v>
      </c>
      <c r="K206">
        <v>6.42</v>
      </c>
    </row>
    <row r="207" spans="1:11" x14ac:dyDescent="0.3">
      <c r="A207" t="s">
        <v>243</v>
      </c>
      <c r="B207" t="s">
        <v>17</v>
      </c>
      <c r="C207" t="s">
        <v>24</v>
      </c>
      <c r="D207" t="s">
        <v>30</v>
      </c>
      <c r="E207" t="s">
        <v>26</v>
      </c>
      <c r="F207" s="3">
        <v>16</v>
      </c>
      <c r="G207">
        <v>115.39</v>
      </c>
      <c r="H207">
        <v>39</v>
      </c>
      <c r="I207">
        <v>82.9</v>
      </c>
      <c r="J207">
        <v>62.4</v>
      </c>
      <c r="K207">
        <v>7.21</v>
      </c>
    </row>
    <row r="208" spans="1:11" x14ac:dyDescent="0.3">
      <c r="A208" t="s">
        <v>244</v>
      </c>
      <c r="B208" t="s">
        <v>65</v>
      </c>
      <c r="C208" t="s">
        <v>22</v>
      </c>
      <c r="D208" t="s">
        <v>25</v>
      </c>
      <c r="E208" t="s">
        <v>19</v>
      </c>
      <c r="F208" s="3">
        <v>47</v>
      </c>
      <c r="G208">
        <v>112.29</v>
      </c>
      <c r="H208">
        <v>32.700000000000003</v>
      </c>
      <c r="I208">
        <v>87.1</v>
      </c>
      <c r="J208">
        <v>86.7</v>
      </c>
      <c r="K208">
        <v>2.39</v>
      </c>
    </row>
    <row r="209" spans="1:11" x14ac:dyDescent="0.3">
      <c r="A209" t="s">
        <v>245</v>
      </c>
      <c r="B209" t="s">
        <v>57</v>
      </c>
      <c r="C209" t="s">
        <v>29</v>
      </c>
      <c r="D209" t="s">
        <v>14</v>
      </c>
      <c r="E209" t="s">
        <v>19</v>
      </c>
      <c r="F209" s="3">
        <v>57</v>
      </c>
      <c r="G209">
        <v>76.510000000000005</v>
      </c>
      <c r="H209">
        <v>32.299999999999997</v>
      </c>
      <c r="I209">
        <v>76.400000000000006</v>
      </c>
      <c r="J209">
        <v>181.4</v>
      </c>
      <c r="K209">
        <v>1.34</v>
      </c>
    </row>
    <row r="210" spans="1:11" x14ac:dyDescent="0.3">
      <c r="A210" t="s">
        <v>246</v>
      </c>
      <c r="B210" t="s">
        <v>61</v>
      </c>
      <c r="C210" t="s">
        <v>18</v>
      </c>
      <c r="D210" t="s">
        <v>14</v>
      </c>
      <c r="E210" t="s">
        <v>26</v>
      </c>
      <c r="F210" s="3">
        <v>23</v>
      </c>
      <c r="G210">
        <v>146.15</v>
      </c>
      <c r="H210">
        <v>21</v>
      </c>
      <c r="I210">
        <v>54.5</v>
      </c>
      <c r="J210">
        <v>196.4</v>
      </c>
      <c r="K210">
        <v>6.35</v>
      </c>
    </row>
    <row r="211" spans="1:11" x14ac:dyDescent="0.3">
      <c r="A211" t="s">
        <v>247</v>
      </c>
      <c r="B211" t="s">
        <v>33</v>
      </c>
      <c r="C211" t="s">
        <v>13</v>
      </c>
      <c r="D211" t="s">
        <v>30</v>
      </c>
      <c r="E211" t="s">
        <v>15</v>
      </c>
      <c r="F211" s="3">
        <v>41</v>
      </c>
      <c r="G211">
        <v>98.44</v>
      </c>
      <c r="H211">
        <v>27.2</v>
      </c>
      <c r="I211">
        <v>76</v>
      </c>
      <c r="J211">
        <v>173.8</v>
      </c>
      <c r="K211">
        <v>2.4</v>
      </c>
    </row>
    <row r="212" spans="1:11" x14ac:dyDescent="0.3">
      <c r="A212" t="s">
        <v>248</v>
      </c>
      <c r="B212" t="s">
        <v>12</v>
      </c>
      <c r="C212" t="s">
        <v>13</v>
      </c>
      <c r="D212" t="s">
        <v>30</v>
      </c>
      <c r="E212" t="s">
        <v>15</v>
      </c>
      <c r="F212" s="3">
        <v>31</v>
      </c>
      <c r="G212">
        <v>10.17</v>
      </c>
      <c r="H212">
        <v>35.700000000000003</v>
      </c>
      <c r="I212">
        <v>58.1</v>
      </c>
      <c r="J212">
        <v>183.4</v>
      </c>
      <c r="K212">
        <v>0.33</v>
      </c>
    </row>
    <row r="213" spans="1:11" x14ac:dyDescent="0.3">
      <c r="A213" t="s">
        <v>249</v>
      </c>
      <c r="B213" t="s">
        <v>12</v>
      </c>
      <c r="C213" t="s">
        <v>22</v>
      </c>
      <c r="D213" t="s">
        <v>30</v>
      </c>
      <c r="E213" t="s">
        <v>19</v>
      </c>
      <c r="F213" s="3">
        <v>41</v>
      </c>
      <c r="G213">
        <v>13.82</v>
      </c>
      <c r="H213">
        <v>39.299999999999997</v>
      </c>
      <c r="I213">
        <v>60.1</v>
      </c>
      <c r="J213">
        <v>167.1</v>
      </c>
      <c r="K213">
        <v>0.34</v>
      </c>
    </row>
    <row r="214" spans="1:11" x14ac:dyDescent="0.3">
      <c r="A214" t="s">
        <v>250</v>
      </c>
      <c r="B214" t="s">
        <v>21</v>
      </c>
      <c r="C214" t="s">
        <v>29</v>
      </c>
      <c r="D214" t="s">
        <v>25</v>
      </c>
      <c r="E214" t="s">
        <v>34</v>
      </c>
      <c r="F214" s="3">
        <v>11</v>
      </c>
      <c r="G214">
        <v>91.94</v>
      </c>
      <c r="H214">
        <v>35.4</v>
      </c>
      <c r="I214">
        <v>53.2</v>
      </c>
      <c r="J214">
        <v>99.1</v>
      </c>
      <c r="K214">
        <v>8.36</v>
      </c>
    </row>
    <row r="215" spans="1:11" x14ac:dyDescent="0.3">
      <c r="A215" t="s">
        <v>251</v>
      </c>
      <c r="B215" t="s">
        <v>33</v>
      </c>
      <c r="C215" t="s">
        <v>29</v>
      </c>
      <c r="D215" t="s">
        <v>25</v>
      </c>
      <c r="E215" t="s">
        <v>34</v>
      </c>
      <c r="F215" s="3">
        <v>48</v>
      </c>
      <c r="G215">
        <v>141.08000000000001</v>
      </c>
      <c r="H215">
        <v>26.2</v>
      </c>
      <c r="I215">
        <v>46.6</v>
      </c>
      <c r="J215">
        <v>104.9</v>
      </c>
      <c r="K215">
        <v>2.94</v>
      </c>
    </row>
    <row r="216" spans="1:11" x14ac:dyDescent="0.3">
      <c r="A216" t="s">
        <v>252</v>
      </c>
      <c r="B216" t="s">
        <v>28</v>
      </c>
      <c r="C216" t="s">
        <v>29</v>
      </c>
      <c r="D216" t="s">
        <v>30</v>
      </c>
      <c r="E216" t="s">
        <v>26</v>
      </c>
      <c r="F216" s="3">
        <v>44</v>
      </c>
      <c r="G216">
        <v>110.95</v>
      </c>
      <c r="H216">
        <v>32.299999999999997</v>
      </c>
      <c r="I216">
        <v>44</v>
      </c>
      <c r="J216">
        <v>119.3</v>
      </c>
      <c r="K216">
        <v>2.52</v>
      </c>
    </row>
    <row r="217" spans="1:11" x14ac:dyDescent="0.3">
      <c r="A217" t="s">
        <v>253</v>
      </c>
      <c r="B217" t="s">
        <v>28</v>
      </c>
      <c r="C217" t="s">
        <v>29</v>
      </c>
      <c r="D217" t="s">
        <v>30</v>
      </c>
      <c r="E217" t="s">
        <v>34</v>
      </c>
      <c r="F217" s="3">
        <v>13</v>
      </c>
      <c r="G217">
        <v>84.55</v>
      </c>
      <c r="H217">
        <v>35.5</v>
      </c>
      <c r="I217">
        <v>30.8</v>
      </c>
      <c r="J217">
        <v>170</v>
      </c>
      <c r="K217">
        <v>6.5</v>
      </c>
    </row>
    <row r="218" spans="1:11" x14ac:dyDescent="0.3">
      <c r="A218" t="s">
        <v>254</v>
      </c>
      <c r="B218" t="s">
        <v>28</v>
      </c>
      <c r="C218" t="s">
        <v>22</v>
      </c>
      <c r="D218" t="s">
        <v>14</v>
      </c>
      <c r="E218" t="s">
        <v>19</v>
      </c>
      <c r="F218" s="3">
        <v>6</v>
      </c>
      <c r="G218">
        <v>52.1</v>
      </c>
      <c r="H218">
        <v>33.5</v>
      </c>
      <c r="I218">
        <v>38.9</v>
      </c>
      <c r="J218">
        <v>110.9</v>
      </c>
      <c r="K218">
        <v>8.68</v>
      </c>
    </row>
    <row r="219" spans="1:11" x14ac:dyDescent="0.3">
      <c r="A219" t="s">
        <v>255</v>
      </c>
      <c r="B219" t="s">
        <v>33</v>
      </c>
      <c r="C219" t="s">
        <v>29</v>
      </c>
      <c r="D219" t="s">
        <v>14</v>
      </c>
      <c r="E219" t="s">
        <v>19</v>
      </c>
      <c r="F219" s="3">
        <v>14</v>
      </c>
      <c r="G219">
        <v>120.7</v>
      </c>
      <c r="H219">
        <v>28.3</v>
      </c>
      <c r="I219">
        <v>85</v>
      </c>
      <c r="J219">
        <v>84.6</v>
      </c>
      <c r="K219">
        <v>8.6199999999999992</v>
      </c>
    </row>
    <row r="220" spans="1:11" x14ac:dyDescent="0.3">
      <c r="A220" t="s">
        <v>256</v>
      </c>
      <c r="B220" t="s">
        <v>65</v>
      </c>
      <c r="C220" t="s">
        <v>29</v>
      </c>
      <c r="D220" t="s">
        <v>25</v>
      </c>
      <c r="E220" t="s">
        <v>26</v>
      </c>
      <c r="F220" s="3">
        <v>13</v>
      </c>
      <c r="G220">
        <v>136.93</v>
      </c>
      <c r="H220">
        <v>17.899999999999999</v>
      </c>
      <c r="I220">
        <v>80.5</v>
      </c>
      <c r="J220">
        <v>133.9</v>
      </c>
      <c r="K220">
        <v>10.53</v>
      </c>
    </row>
    <row r="221" spans="1:11" x14ac:dyDescent="0.3">
      <c r="A221" t="s">
        <v>257</v>
      </c>
      <c r="B221" t="s">
        <v>17</v>
      </c>
      <c r="C221" t="s">
        <v>13</v>
      </c>
      <c r="D221" t="s">
        <v>25</v>
      </c>
      <c r="E221" t="s">
        <v>34</v>
      </c>
      <c r="F221" s="3">
        <v>35</v>
      </c>
      <c r="G221">
        <v>22.69</v>
      </c>
      <c r="H221">
        <v>35.6</v>
      </c>
      <c r="I221">
        <v>48.4</v>
      </c>
      <c r="J221">
        <v>88.7</v>
      </c>
      <c r="K221">
        <v>0.65</v>
      </c>
    </row>
    <row r="222" spans="1:11" x14ac:dyDescent="0.3">
      <c r="A222" t="s">
        <v>258</v>
      </c>
      <c r="B222" t="s">
        <v>17</v>
      </c>
      <c r="C222" t="s">
        <v>18</v>
      </c>
      <c r="D222" t="s">
        <v>30</v>
      </c>
      <c r="E222" t="s">
        <v>19</v>
      </c>
      <c r="F222" s="3">
        <v>19</v>
      </c>
      <c r="G222">
        <v>35.93</v>
      </c>
      <c r="H222">
        <v>21.4</v>
      </c>
      <c r="I222">
        <v>71.2</v>
      </c>
      <c r="J222">
        <v>169.2</v>
      </c>
      <c r="K222">
        <v>1.89</v>
      </c>
    </row>
    <row r="223" spans="1:11" x14ac:dyDescent="0.3">
      <c r="A223" t="s">
        <v>259</v>
      </c>
      <c r="B223" t="s">
        <v>57</v>
      </c>
      <c r="C223" t="s">
        <v>13</v>
      </c>
      <c r="D223" t="s">
        <v>30</v>
      </c>
      <c r="E223" t="s">
        <v>19</v>
      </c>
      <c r="F223" s="3">
        <v>10</v>
      </c>
      <c r="G223">
        <v>48.44</v>
      </c>
      <c r="H223">
        <v>20.7</v>
      </c>
      <c r="I223">
        <v>46.7</v>
      </c>
      <c r="J223">
        <v>179.2</v>
      </c>
      <c r="K223">
        <v>4.84</v>
      </c>
    </row>
    <row r="224" spans="1:11" x14ac:dyDescent="0.3">
      <c r="A224" t="s">
        <v>260</v>
      </c>
      <c r="B224" t="s">
        <v>21</v>
      </c>
      <c r="C224" t="s">
        <v>22</v>
      </c>
      <c r="D224" t="s">
        <v>30</v>
      </c>
      <c r="E224" t="s">
        <v>34</v>
      </c>
      <c r="F224" s="3">
        <v>34</v>
      </c>
      <c r="G224">
        <v>135.57</v>
      </c>
      <c r="H224">
        <v>19.600000000000001</v>
      </c>
      <c r="I224">
        <v>61.9</v>
      </c>
      <c r="J224">
        <v>182.1</v>
      </c>
      <c r="K224">
        <v>3.99</v>
      </c>
    </row>
    <row r="225" spans="1:11" x14ac:dyDescent="0.3">
      <c r="A225" t="s">
        <v>261</v>
      </c>
      <c r="B225" t="s">
        <v>28</v>
      </c>
      <c r="C225" t="s">
        <v>22</v>
      </c>
      <c r="D225" t="s">
        <v>14</v>
      </c>
      <c r="E225" t="s">
        <v>19</v>
      </c>
      <c r="F225" s="3">
        <v>46</v>
      </c>
      <c r="G225">
        <v>8.4</v>
      </c>
      <c r="H225">
        <v>25.4</v>
      </c>
      <c r="I225">
        <v>55.4</v>
      </c>
      <c r="J225">
        <v>162.6</v>
      </c>
      <c r="K225">
        <v>0.18</v>
      </c>
    </row>
    <row r="226" spans="1:11" x14ac:dyDescent="0.3">
      <c r="A226" t="s">
        <v>262</v>
      </c>
      <c r="B226" t="s">
        <v>33</v>
      </c>
      <c r="C226" t="s">
        <v>29</v>
      </c>
      <c r="D226" t="s">
        <v>30</v>
      </c>
      <c r="E226" t="s">
        <v>19</v>
      </c>
      <c r="F226" s="3">
        <v>55</v>
      </c>
      <c r="G226">
        <v>117.62</v>
      </c>
      <c r="H226">
        <v>29.5</v>
      </c>
      <c r="I226">
        <v>72</v>
      </c>
      <c r="J226">
        <v>92.4</v>
      </c>
      <c r="K226">
        <v>2.14</v>
      </c>
    </row>
    <row r="227" spans="1:11" x14ac:dyDescent="0.3">
      <c r="A227" t="s">
        <v>263</v>
      </c>
      <c r="B227" t="s">
        <v>44</v>
      </c>
      <c r="C227" t="s">
        <v>24</v>
      </c>
      <c r="D227" t="s">
        <v>25</v>
      </c>
      <c r="E227" t="s">
        <v>26</v>
      </c>
      <c r="F227" s="3">
        <v>2</v>
      </c>
      <c r="G227">
        <v>104.17</v>
      </c>
      <c r="H227">
        <v>38.4</v>
      </c>
      <c r="I227">
        <v>85.1</v>
      </c>
      <c r="J227">
        <v>19.899999999999999</v>
      </c>
      <c r="K227">
        <v>52.08</v>
      </c>
    </row>
    <row r="228" spans="1:11" x14ac:dyDescent="0.3">
      <c r="A228" t="s">
        <v>264</v>
      </c>
      <c r="B228" t="s">
        <v>28</v>
      </c>
      <c r="C228" t="s">
        <v>29</v>
      </c>
      <c r="D228" t="s">
        <v>14</v>
      </c>
      <c r="E228" t="s">
        <v>34</v>
      </c>
      <c r="F228" s="3">
        <v>50</v>
      </c>
      <c r="G228">
        <v>84.86</v>
      </c>
      <c r="H228">
        <v>16.8</v>
      </c>
      <c r="I228">
        <v>76.8</v>
      </c>
      <c r="J228">
        <v>87.9</v>
      </c>
      <c r="K228">
        <v>1.7</v>
      </c>
    </row>
    <row r="229" spans="1:11" x14ac:dyDescent="0.3">
      <c r="A229" t="s">
        <v>265</v>
      </c>
      <c r="B229" t="s">
        <v>61</v>
      </c>
      <c r="C229" t="s">
        <v>13</v>
      </c>
      <c r="D229" t="s">
        <v>30</v>
      </c>
      <c r="E229" t="s">
        <v>49</v>
      </c>
      <c r="F229" s="3">
        <v>10</v>
      </c>
      <c r="G229">
        <v>71.27</v>
      </c>
      <c r="H229">
        <v>15.2</v>
      </c>
      <c r="I229">
        <v>55.7</v>
      </c>
      <c r="J229">
        <v>68.900000000000006</v>
      </c>
      <c r="K229">
        <v>7.13</v>
      </c>
    </row>
    <row r="230" spans="1:11" x14ac:dyDescent="0.3">
      <c r="A230" t="s">
        <v>266</v>
      </c>
      <c r="B230" t="s">
        <v>46</v>
      </c>
      <c r="C230" t="s">
        <v>22</v>
      </c>
      <c r="D230" t="s">
        <v>30</v>
      </c>
      <c r="E230" t="s">
        <v>15</v>
      </c>
      <c r="F230" s="3">
        <v>41</v>
      </c>
      <c r="G230">
        <v>41.37</v>
      </c>
      <c r="H230">
        <v>30.4</v>
      </c>
      <c r="I230">
        <v>62.6</v>
      </c>
      <c r="J230">
        <v>124.4</v>
      </c>
      <c r="K230">
        <v>1.01</v>
      </c>
    </row>
    <row r="231" spans="1:11" x14ac:dyDescent="0.3">
      <c r="A231" t="s">
        <v>267</v>
      </c>
      <c r="B231" t="s">
        <v>33</v>
      </c>
      <c r="C231" t="s">
        <v>22</v>
      </c>
      <c r="D231" t="s">
        <v>30</v>
      </c>
      <c r="E231" t="s">
        <v>34</v>
      </c>
      <c r="F231" s="3">
        <v>36</v>
      </c>
      <c r="G231">
        <v>5.34</v>
      </c>
      <c r="H231">
        <v>33.9</v>
      </c>
      <c r="I231">
        <v>61.5</v>
      </c>
      <c r="J231">
        <v>196.4</v>
      </c>
      <c r="K231">
        <v>0.15</v>
      </c>
    </row>
    <row r="232" spans="1:11" x14ac:dyDescent="0.3">
      <c r="A232" t="s">
        <v>268</v>
      </c>
      <c r="B232" t="s">
        <v>44</v>
      </c>
      <c r="C232" t="s">
        <v>22</v>
      </c>
      <c r="D232" t="s">
        <v>25</v>
      </c>
      <c r="E232" t="s">
        <v>49</v>
      </c>
      <c r="F232" s="3">
        <v>7</v>
      </c>
      <c r="G232">
        <v>104.19</v>
      </c>
      <c r="H232">
        <v>16.7</v>
      </c>
      <c r="I232">
        <v>31</v>
      </c>
      <c r="J232">
        <v>152.4</v>
      </c>
      <c r="K232">
        <v>14.88</v>
      </c>
    </row>
    <row r="233" spans="1:11" x14ac:dyDescent="0.3">
      <c r="A233" t="s">
        <v>269</v>
      </c>
      <c r="B233" t="s">
        <v>44</v>
      </c>
      <c r="C233" t="s">
        <v>18</v>
      </c>
      <c r="D233" t="s">
        <v>14</v>
      </c>
      <c r="E233" t="s">
        <v>26</v>
      </c>
      <c r="F233" s="3">
        <v>45</v>
      </c>
      <c r="G233">
        <v>117.37</v>
      </c>
      <c r="H233">
        <v>31.1</v>
      </c>
      <c r="I233">
        <v>46</v>
      </c>
      <c r="J233">
        <v>50.9</v>
      </c>
      <c r="K233">
        <v>2.61</v>
      </c>
    </row>
    <row r="234" spans="1:11" x14ac:dyDescent="0.3">
      <c r="A234" t="s">
        <v>270</v>
      </c>
      <c r="B234" t="s">
        <v>28</v>
      </c>
      <c r="C234" t="s">
        <v>29</v>
      </c>
      <c r="D234" t="s">
        <v>25</v>
      </c>
      <c r="E234" t="s">
        <v>47</v>
      </c>
      <c r="F234" s="3">
        <v>59</v>
      </c>
      <c r="G234">
        <v>118.32</v>
      </c>
      <c r="H234">
        <v>22.8</v>
      </c>
      <c r="I234">
        <v>52.1</v>
      </c>
      <c r="J234">
        <v>62.5</v>
      </c>
      <c r="K234">
        <v>2.0099999999999998</v>
      </c>
    </row>
    <row r="235" spans="1:11" x14ac:dyDescent="0.3">
      <c r="A235" t="s">
        <v>271</v>
      </c>
      <c r="B235" t="s">
        <v>21</v>
      </c>
      <c r="C235" t="s">
        <v>22</v>
      </c>
      <c r="D235" t="s">
        <v>30</v>
      </c>
      <c r="E235" t="s">
        <v>19</v>
      </c>
      <c r="F235" s="3">
        <v>54</v>
      </c>
      <c r="G235">
        <v>133.12</v>
      </c>
      <c r="H235">
        <v>25.1</v>
      </c>
      <c r="I235">
        <v>77.099999999999994</v>
      </c>
      <c r="J235">
        <v>81.599999999999994</v>
      </c>
      <c r="K235">
        <v>2.4700000000000002</v>
      </c>
    </row>
    <row r="236" spans="1:11" x14ac:dyDescent="0.3">
      <c r="A236" t="s">
        <v>272</v>
      </c>
      <c r="B236" t="s">
        <v>17</v>
      </c>
      <c r="C236" t="s">
        <v>22</v>
      </c>
      <c r="D236" t="s">
        <v>25</v>
      </c>
      <c r="E236" t="s">
        <v>47</v>
      </c>
      <c r="F236" s="3">
        <v>43</v>
      </c>
      <c r="G236">
        <v>61.99</v>
      </c>
      <c r="H236">
        <v>31.7</v>
      </c>
      <c r="I236">
        <v>82.4</v>
      </c>
      <c r="J236">
        <v>158.80000000000001</v>
      </c>
      <c r="K236">
        <v>1.44</v>
      </c>
    </row>
    <row r="237" spans="1:11" x14ac:dyDescent="0.3">
      <c r="A237" t="s">
        <v>273</v>
      </c>
      <c r="B237" t="s">
        <v>44</v>
      </c>
      <c r="C237" t="s">
        <v>24</v>
      </c>
      <c r="D237" t="s">
        <v>14</v>
      </c>
      <c r="E237" t="s">
        <v>34</v>
      </c>
      <c r="F237" s="3">
        <v>32</v>
      </c>
      <c r="G237">
        <v>91.07</v>
      </c>
      <c r="H237">
        <v>30.4</v>
      </c>
      <c r="I237">
        <v>31.1</v>
      </c>
      <c r="J237">
        <v>92.2</v>
      </c>
      <c r="K237">
        <v>2.85</v>
      </c>
    </row>
    <row r="238" spans="1:11" x14ac:dyDescent="0.3">
      <c r="A238" t="s">
        <v>274</v>
      </c>
      <c r="B238" t="s">
        <v>12</v>
      </c>
      <c r="C238" t="s">
        <v>29</v>
      </c>
      <c r="D238" t="s">
        <v>30</v>
      </c>
      <c r="E238" t="s">
        <v>26</v>
      </c>
      <c r="F238" s="3">
        <v>33</v>
      </c>
      <c r="G238">
        <v>138.28</v>
      </c>
      <c r="H238">
        <v>20.7</v>
      </c>
      <c r="I238">
        <v>59</v>
      </c>
      <c r="J238">
        <v>157.5</v>
      </c>
      <c r="K238">
        <v>4.1900000000000004</v>
      </c>
    </row>
    <row r="239" spans="1:11" x14ac:dyDescent="0.3">
      <c r="A239" t="s">
        <v>275</v>
      </c>
      <c r="B239" t="s">
        <v>33</v>
      </c>
      <c r="C239" t="s">
        <v>18</v>
      </c>
      <c r="D239" t="s">
        <v>14</v>
      </c>
      <c r="E239" t="s">
        <v>26</v>
      </c>
      <c r="F239" s="3">
        <v>48</v>
      </c>
      <c r="G239">
        <v>106.31</v>
      </c>
      <c r="H239">
        <v>22.5</v>
      </c>
      <c r="I239">
        <v>75.599999999999994</v>
      </c>
      <c r="J239">
        <v>16.3</v>
      </c>
      <c r="K239">
        <v>2.21</v>
      </c>
    </row>
    <row r="240" spans="1:11" x14ac:dyDescent="0.3">
      <c r="A240" t="s">
        <v>276</v>
      </c>
      <c r="B240" t="s">
        <v>33</v>
      </c>
      <c r="C240" t="s">
        <v>24</v>
      </c>
      <c r="D240" t="s">
        <v>25</v>
      </c>
      <c r="E240" t="s">
        <v>41</v>
      </c>
      <c r="F240" s="3">
        <v>22</v>
      </c>
      <c r="G240">
        <v>45.62</v>
      </c>
      <c r="H240">
        <v>19.8</v>
      </c>
      <c r="I240">
        <v>80.5</v>
      </c>
      <c r="J240">
        <v>89.5</v>
      </c>
      <c r="K240">
        <v>2.0699999999999998</v>
      </c>
    </row>
    <row r="241" spans="1:11" x14ac:dyDescent="0.3">
      <c r="A241" t="s">
        <v>277</v>
      </c>
      <c r="B241" t="s">
        <v>12</v>
      </c>
      <c r="C241" t="s">
        <v>18</v>
      </c>
      <c r="D241" t="s">
        <v>14</v>
      </c>
      <c r="E241" t="s">
        <v>15</v>
      </c>
      <c r="F241" s="3">
        <v>50</v>
      </c>
      <c r="G241">
        <v>81.180000000000007</v>
      </c>
      <c r="H241">
        <v>18.399999999999999</v>
      </c>
      <c r="I241">
        <v>31.3</v>
      </c>
      <c r="J241">
        <v>125.3</v>
      </c>
      <c r="K241">
        <v>1.62</v>
      </c>
    </row>
    <row r="242" spans="1:11" x14ac:dyDescent="0.3">
      <c r="A242" t="s">
        <v>278</v>
      </c>
      <c r="B242" t="s">
        <v>28</v>
      </c>
      <c r="C242" t="s">
        <v>29</v>
      </c>
      <c r="D242" t="s">
        <v>14</v>
      </c>
      <c r="E242" t="s">
        <v>26</v>
      </c>
      <c r="F242" s="3">
        <v>45</v>
      </c>
      <c r="G242">
        <v>36.82</v>
      </c>
      <c r="H242">
        <v>36</v>
      </c>
      <c r="I242">
        <v>65.7</v>
      </c>
      <c r="J242">
        <v>18.5</v>
      </c>
      <c r="K242">
        <v>0.82</v>
      </c>
    </row>
    <row r="243" spans="1:11" x14ac:dyDescent="0.3">
      <c r="A243" t="s">
        <v>279</v>
      </c>
      <c r="B243" t="s">
        <v>61</v>
      </c>
      <c r="C243" t="s">
        <v>24</v>
      </c>
      <c r="D243" t="s">
        <v>25</v>
      </c>
      <c r="E243" t="s">
        <v>26</v>
      </c>
      <c r="F243" s="3">
        <v>31</v>
      </c>
      <c r="G243">
        <v>142.4</v>
      </c>
      <c r="H243">
        <v>18.3</v>
      </c>
      <c r="I243">
        <v>65</v>
      </c>
      <c r="J243">
        <v>83.7</v>
      </c>
      <c r="K243">
        <v>4.59</v>
      </c>
    </row>
    <row r="244" spans="1:11" x14ac:dyDescent="0.3">
      <c r="A244" t="s">
        <v>280</v>
      </c>
      <c r="B244" t="s">
        <v>61</v>
      </c>
      <c r="C244" t="s">
        <v>18</v>
      </c>
      <c r="D244" t="s">
        <v>30</v>
      </c>
      <c r="E244" t="s">
        <v>34</v>
      </c>
      <c r="F244" s="3">
        <v>40</v>
      </c>
      <c r="G244">
        <v>36.479999999999997</v>
      </c>
      <c r="H244">
        <v>17</v>
      </c>
      <c r="I244">
        <v>89.5</v>
      </c>
      <c r="J244">
        <v>165</v>
      </c>
      <c r="K244">
        <v>0.91</v>
      </c>
    </row>
    <row r="245" spans="1:11" x14ac:dyDescent="0.3">
      <c r="A245" t="s">
        <v>281</v>
      </c>
      <c r="B245" t="s">
        <v>44</v>
      </c>
      <c r="C245" t="s">
        <v>24</v>
      </c>
      <c r="D245" t="s">
        <v>25</v>
      </c>
      <c r="E245" t="s">
        <v>15</v>
      </c>
      <c r="F245" s="3">
        <v>37</v>
      </c>
      <c r="G245">
        <v>13.73</v>
      </c>
      <c r="H245">
        <v>16.399999999999999</v>
      </c>
      <c r="I245">
        <v>73.3</v>
      </c>
      <c r="J245">
        <v>26.9</v>
      </c>
      <c r="K245">
        <v>0.37</v>
      </c>
    </row>
    <row r="246" spans="1:11" x14ac:dyDescent="0.3">
      <c r="A246" t="s">
        <v>282</v>
      </c>
      <c r="B246" t="s">
        <v>21</v>
      </c>
      <c r="C246" t="s">
        <v>24</v>
      </c>
      <c r="D246" t="s">
        <v>14</v>
      </c>
      <c r="E246" t="s">
        <v>19</v>
      </c>
      <c r="F246" s="3">
        <v>19</v>
      </c>
      <c r="G246">
        <v>115.07</v>
      </c>
      <c r="H246">
        <v>21.5</v>
      </c>
      <c r="I246">
        <v>55.9</v>
      </c>
      <c r="J246">
        <v>156.5</v>
      </c>
      <c r="K246">
        <v>6.06</v>
      </c>
    </row>
    <row r="247" spans="1:11" x14ac:dyDescent="0.3">
      <c r="A247" t="s">
        <v>283</v>
      </c>
      <c r="B247" t="s">
        <v>57</v>
      </c>
      <c r="C247" t="s">
        <v>18</v>
      </c>
      <c r="D247" t="s">
        <v>25</v>
      </c>
      <c r="E247" t="s">
        <v>19</v>
      </c>
      <c r="F247" s="3">
        <v>42</v>
      </c>
      <c r="G247">
        <v>45.72</v>
      </c>
      <c r="H247">
        <v>18.8</v>
      </c>
      <c r="I247">
        <v>42.5</v>
      </c>
      <c r="J247">
        <v>156.30000000000001</v>
      </c>
      <c r="K247">
        <v>1.0900000000000001</v>
      </c>
    </row>
    <row r="248" spans="1:11" x14ac:dyDescent="0.3">
      <c r="A248" t="s">
        <v>284</v>
      </c>
      <c r="B248" t="s">
        <v>44</v>
      </c>
      <c r="C248" t="s">
        <v>13</v>
      </c>
      <c r="D248" t="s">
        <v>25</v>
      </c>
      <c r="E248" t="s">
        <v>19</v>
      </c>
      <c r="F248" s="3">
        <v>39</v>
      </c>
      <c r="G248">
        <v>20.89</v>
      </c>
      <c r="H248">
        <v>19.100000000000001</v>
      </c>
      <c r="I248">
        <v>65.7</v>
      </c>
      <c r="J248">
        <v>130.30000000000001</v>
      </c>
      <c r="K248">
        <v>0.54</v>
      </c>
    </row>
    <row r="249" spans="1:11" x14ac:dyDescent="0.3">
      <c r="A249" t="s">
        <v>285</v>
      </c>
      <c r="B249" t="s">
        <v>17</v>
      </c>
      <c r="C249" t="s">
        <v>22</v>
      </c>
      <c r="D249" t="s">
        <v>30</v>
      </c>
      <c r="E249" t="s">
        <v>31</v>
      </c>
      <c r="F249" s="3">
        <v>52</v>
      </c>
      <c r="G249">
        <v>92.15</v>
      </c>
      <c r="H249">
        <v>25.4</v>
      </c>
      <c r="I249">
        <v>59.2</v>
      </c>
      <c r="J249">
        <v>114.2</v>
      </c>
      <c r="K249">
        <v>1.77</v>
      </c>
    </row>
    <row r="250" spans="1:11" x14ac:dyDescent="0.3">
      <c r="A250" t="s">
        <v>286</v>
      </c>
      <c r="B250" t="s">
        <v>33</v>
      </c>
      <c r="C250" t="s">
        <v>18</v>
      </c>
      <c r="D250" t="s">
        <v>14</v>
      </c>
      <c r="E250" t="s">
        <v>15</v>
      </c>
      <c r="F250" s="3">
        <v>40</v>
      </c>
      <c r="G250">
        <v>70.25</v>
      </c>
      <c r="H250">
        <v>39.700000000000003</v>
      </c>
      <c r="I250">
        <v>48</v>
      </c>
      <c r="J250">
        <v>153.1</v>
      </c>
      <c r="K250">
        <v>1.76</v>
      </c>
    </row>
    <row r="251" spans="1:11" x14ac:dyDescent="0.3">
      <c r="A251" t="s">
        <v>287</v>
      </c>
      <c r="B251" t="s">
        <v>17</v>
      </c>
      <c r="C251" t="s">
        <v>24</v>
      </c>
      <c r="D251" t="s">
        <v>14</v>
      </c>
      <c r="E251" t="s">
        <v>47</v>
      </c>
      <c r="F251" s="3">
        <v>27</v>
      </c>
      <c r="G251">
        <v>94.41</v>
      </c>
      <c r="H251">
        <v>15.8</v>
      </c>
      <c r="I251">
        <v>72.099999999999994</v>
      </c>
      <c r="J251">
        <v>161.19999999999999</v>
      </c>
      <c r="K251">
        <v>3.5</v>
      </c>
    </row>
    <row r="252" spans="1:11" x14ac:dyDescent="0.3">
      <c r="A252" t="s">
        <v>288</v>
      </c>
      <c r="B252" t="s">
        <v>61</v>
      </c>
      <c r="C252" t="s">
        <v>29</v>
      </c>
      <c r="D252" t="s">
        <v>30</v>
      </c>
      <c r="E252" t="s">
        <v>34</v>
      </c>
      <c r="F252" s="3">
        <v>52</v>
      </c>
      <c r="G252">
        <v>94.93</v>
      </c>
      <c r="H252">
        <v>37.200000000000003</v>
      </c>
      <c r="I252">
        <v>70.7</v>
      </c>
      <c r="J252">
        <v>114.4</v>
      </c>
      <c r="K252">
        <v>1.83</v>
      </c>
    </row>
    <row r="253" spans="1:11" x14ac:dyDescent="0.3">
      <c r="A253" t="s">
        <v>289</v>
      </c>
      <c r="B253" t="s">
        <v>33</v>
      </c>
      <c r="C253" t="s">
        <v>22</v>
      </c>
      <c r="D253" t="s">
        <v>30</v>
      </c>
      <c r="E253" t="s">
        <v>26</v>
      </c>
      <c r="F253" s="3">
        <v>56</v>
      </c>
      <c r="G253">
        <v>97.2</v>
      </c>
      <c r="H253">
        <v>35.200000000000003</v>
      </c>
      <c r="I253">
        <v>81.5</v>
      </c>
      <c r="J253">
        <v>184.8</v>
      </c>
      <c r="K253">
        <v>1.74</v>
      </c>
    </row>
    <row r="254" spans="1:11" x14ac:dyDescent="0.3">
      <c r="A254" t="s">
        <v>290</v>
      </c>
      <c r="B254" t="s">
        <v>57</v>
      </c>
      <c r="C254" t="s">
        <v>18</v>
      </c>
      <c r="D254" t="s">
        <v>25</v>
      </c>
      <c r="E254" t="s">
        <v>15</v>
      </c>
      <c r="F254" s="3">
        <v>4</v>
      </c>
      <c r="G254">
        <v>21.53</v>
      </c>
      <c r="H254">
        <v>30.3</v>
      </c>
      <c r="I254">
        <v>41.1</v>
      </c>
      <c r="J254">
        <v>21.2</v>
      </c>
      <c r="K254">
        <v>5.38</v>
      </c>
    </row>
    <row r="255" spans="1:11" x14ac:dyDescent="0.3">
      <c r="A255" t="s">
        <v>291</v>
      </c>
      <c r="B255" t="s">
        <v>28</v>
      </c>
      <c r="C255" t="s">
        <v>24</v>
      </c>
      <c r="D255" t="s">
        <v>25</v>
      </c>
      <c r="E255" t="s">
        <v>19</v>
      </c>
      <c r="F255" s="3">
        <v>19</v>
      </c>
      <c r="G255">
        <v>131.51</v>
      </c>
      <c r="H255">
        <v>27.5</v>
      </c>
      <c r="I255">
        <v>80.099999999999994</v>
      </c>
      <c r="J255">
        <v>157.19999999999999</v>
      </c>
      <c r="K255">
        <v>6.92</v>
      </c>
    </row>
    <row r="256" spans="1:11" x14ac:dyDescent="0.3">
      <c r="A256" t="s">
        <v>292</v>
      </c>
      <c r="B256" t="s">
        <v>28</v>
      </c>
      <c r="C256" t="s">
        <v>29</v>
      </c>
      <c r="D256" t="s">
        <v>14</v>
      </c>
      <c r="E256" t="s">
        <v>26</v>
      </c>
      <c r="F256" s="3">
        <v>54</v>
      </c>
      <c r="G256">
        <v>120.37</v>
      </c>
      <c r="H256">
        <v>16.5</v>
      </c>
      <c r="I256">
        <v>57.8</v>
      </c>
      <c r="J256">
        <v>100.4</v>
      </c>
      <c r="K256">
        <v>2.23</v>
      </c>
    </row>
    <row r="257" spans="1:11" x14ac:dyDescent="0.3">
      <c r="A257" t="s">
        <v>293</v>
      </c>
      <c r="B257" t="s">
        <v>17</v>
      </c>
      <c r="C257" t="s">
        <v>29</v>
      </c>
      <c r="D257" t="s">
        <v>14</v>
      </c>
      <c r="E257" t="s">
        <v>15</v>
      </c>
      <c r="F257" s="3">
        <v>23</v>
      </c>
      <c r="G257">
        <v>133.83000000000001</v>
      </c>
      <c r="H257">
        <v>23.3</v>
      </c>
      <c r="I257">
        <v>33.6</v>
      </c>
      <c r="J257">
        <v>13.9</v>
      </c>
      <c r="K257">
        <v>5.82</v>
      </c>
    </row>
    <row r="258" spans="1:11" x14ac:dyDescent="0.3">
      <c r="A258" t="s">
        <v>294</v>
      </c>
      <c r="B258" t="s">
        <v>28</v>
      </c>
      <c r="C258" t="s">
        <v>22</v>
      </c>
      <c r="D258" t="s">
        <v>14</v>
      </c>
      <c r="E258" t="s">
        <v>26</v>
      </c>
      <c r="F258" s="3">
        <v>31</v>
      </c>
      <c r="G258">
        <v>77.209999999999994</v>
      </c>
      <c r="H258">
        <v>35</v>
      </c>
      <c r="I258">
        <v>81.599999999999994</v>
      </c>
      <c r="J258">
        <v>97.2</v>
      </c>
      <c r="K258">
        <v>2.4900000000000002</v>
      </c>
    </row>
    <row r="259" spans="1:11" x14ac:dyDescent="0.3">
      <c r="A259" t="s">
        <v>295</v>
      </c>
      <c r="B259" t="s">
        <v>12</v>
      </c>
      <c r="C259" t="s">
        <v>13</v>
      </c>
      <c r="D259" t="s">
        <v>14</v>
      </c>
      <c r="E259" t="s">
        <v>26</v>
      </c>
      <c r="F259" s="3">
        <v>8</v>
      </c>
      <c r="G259">
        <v>81.77</v>
      </c>
      <c r="H259">
        <v>25.8</v>
      </c>
      <c r="I259">
        <v>66.599999999999994</v>
      </c>
      <c r="J259">
        <v>76.599999999999994</v>
      </c>
      <c r="K259">
        <v>10.220000000000001</v>
      </c>
    </row>
    <row r="260" spans="1:11" x14ac:dyDescent="0.3">
      <c r="A260" t="s">
        <v>296</v>
      </c>
      <c r="B260" t="s">
        <v>44</v>
      </c>
      <c r="C260" t="s">
        <v>24</v>
      </c>
      <c r="D260" t="s">
        <v>14</v>
      </c>
      <c r="E260" t="s">
        <v>15</v>
      </c>
      <c r="F260" s="3">
        <v>37</v>
      </c>
      <c r="G260">
        <v>11.3</v>
      </c>
      <c r="H260">
        <v>30.5</v>
      </c>
      <c r="I260">
        <v>52.9</v>
      </c>
      <c r="J260">
        <v>109.1</v>
      </c>
      <c r="K260">
        <v>0.31</v>
      </c>
    </row>
    <row r="261" spans="1:11" x14ac:dyDescent="0.3">
      <c r="A261" t="s">
        <v>297</v>
      </c>
      <c r="B261" t="s">
        <v>33</v>
      </c>
      <c r="C261" t="s">
        <v>13</v>
      </c>
      <c r="D261" t="s">
        <v>14</v>
      </c>
      <c r="E261" t="s">
        <v>26</v>
      </c>
      <c r="F261" s="3">
        <v>60</v>
      </c>
      <c r="G261">
        <v>71.83</v>
      </c>
      <c r="H261">
        <v>19.8</v>
      </c>
      <c r="I261">
        <v>58</v>
      </c>
      <c r="J261">
        <v>158.6</v>
      </c>
      <c r="K261">
        <v>1.2</v>
      </c>
    </row>
    <row r="262" spans="1:11" x14ac:dyDescent="0.3">
      <c r="A262" t="s">
        <v>298</v>
      </c>
      <c r="B262" t="s">
        <v>17</v>
      </c>
      <c r="C262" t="s">
        <v>18</v>
      </c>
      <c r="D262" t="s">
        <v>25</v>
      </c>
      <c r="E262" t="s">
        <v>19</v>
      </c>
      <c r="F262" s="3">
        <v>57</v>
      </c>
      <c r="G262">
        <v>109.84</v>
      </c>
      <c r="H262">
        <v>38.799999999999997</v>
      </c>
      <c r="I262">
        <v>85.5</v>
      </c>
      <c r="J262">
        <v>22.8</v>
      </c>
      <c r="K262">
        <v>1.93</v>
      </c>
    </row>
    <row r="263" spans="1:11" x14ac:dyDescent="0.3">
      <c r="A263" t="s">
        <v>299</v>
      </c>
      <c r="B263" t="s">
        <v>46</v>
      </c>
      <c r="C263" t="s">
        <v>29</v>
      </c>
      <c r="D263" t="s">
        <v>25</v>
      </c>
      <c r="E263" t="s">
        <v>19</v>
      </c>
      <c r="F263" s="3">
        <v>48</v>
      </c>
      <c r="G263">
        <v>126.91</v>
      </c>
      <c r="H263">
        <v>39.5</v>
      </c>
      <c r="I263">
        <v>78</v>
      </c>
      <c r="J263">
        <v>161.4</v>
      </c>
      <c r="K263">
        <v>2.64</v>
      </c>
    </row>
    <row r="264" spans="1:11" x14ac:dyDescent="0.3">
      <c r="A264" t="s">
        <v>300</v>
      </c>
      <c r="B264" t="s">
        <v>57</v>
      </c>
      <c r="C264" t="s">
        <v>24</v>
      </c>
      <c r="D264" t="s">
        <v>25</v>
      </c>
      <c r="E264" t="s">
        <v>26</v>
      </c>
      <c r="F264" s="3">
        <v>22</v>
      </c>
      <c r="G264">
        <v>21.49</v>
      </c>
      <c r="H264">
        <v>16.5</v>
      </c>
      <c r="I264">
        <v>43.1</v>
      </c>
      <c r="J264">
        <v>58</v>
      </c>
      <c r="K264">
        <v>0.98</v>
      </c>
    </row>
    <row r="265" spans="1:11" x14ac:dyDescent="0.3">
      <c r="A265" t="s">
        <v>301</v>
      </c>
      <c r="B265" t="s">
        <v>46</v>
      </c>
      <c r="C265" t="s">
        <v>24</v>
      </c>
      <c r="D265" t="s">
        <v>30</v>
      </c>
      <c r="E265" t="s">
        <v>47</v>
      </c>
      <c r="F265" s="3">
        <v>44</v>
      </c>
      <c r="G265">
        <v>103.72</v>
      </c>
      <c r="H265">
        <v>25.4</v>
      </c>
      <c r="I265">
        <v>54.2</v>
      </c>
      <c r="J265">
        <v>136.69999999999999</v>
      </c>
      <c r="K265">
        <v>2.36</v>
      </c>
    </row>
    <row r="266" spans="1:11" x14ac:dyDescent="0.3">
      <c r="A266" t="s">
        <v>302</v>
      </c>
      <c r="B266" t="s">
        <v>33</v>
      </c>
      <c r="C266" t="s">
        <v>18</v>
      </c>
      <c r="D266" t="s">
        <v>25</v>
      </c>
      <c r="E266" t="s">
        <v>19</v>
      </c>
      <c r="F266" s="3">
        <v>56</v>
      </c>
      <c r="G266">
        <v>22.97</v>
      </c>
      <c r="H266">
        <v>27.5</v>
      </c>
      <c r="I266">
        <v>53.1</v>
      </c>
      <c r="J266">
        <v>94.6</v>
      </c>
      <c r="K266">
        <v>0.41</v>
      </c>
    </row>
    <row r="267" spans="1:11" x14ac:dyDescent="0.3">
      <c r="A267" t="s">
        <v>303</v>
      </c>
      <c r="B267" t="s">
        <v>12</v>
      </c>
      <c r="C267" t="s">
        <v>24</v>
      </c>
      <c r="D267" t="s">
        <v>30</v>
      </c>
      <c r="E267" t="s">
        <v>34</v>
      </c>
      <c r="F267" s="3">
        <v>27</v>
      </c>
      <c r="G267">
        <v>29.17</v>
      </c>
      <c r="H267">
        <v>17.2</v>
      </c>
      <c r="I267">
        <v>84.8</v>
      </c>
      <c r="J267">
        <v>87.2</v>
      </c>
      <c r="K267">
        <v>1.08</v>
      </c>
    </row>
    <row r="268" spans="1:11" x14ac:dyDescent="0.3">
      <c r="A268" t="s">
        <v>304</v>
      </c>
      <c r="B268" t="s">
        <v>21</v>
      </c>
      <c r="C268" t="s">
        <v>29</v>
      </c>
      <c r="D268" t="s">
        <v>25</v>
      </c>
      <c r="E268" t="s">
        <v>34</v>
      </c>
      <c r="F268" s="3">
        <v>46</v>
      </c>
      <c r="G268">
        <v>116.96</v>
      </c>
      <c r="H268">
        <v>19.399999999999999</v>
      </c>
      <c r="I268">
        <v>66.7</v>
      </c>
      <c r="J268">
        <v>115.5</v>
      </c>
      <c r="K268">
        <v>2.54</v>
      </c>
    </row>
    <row r="269" spans="1:11" x14ac:dyDescent="0.3">
      <c r="A269" t="s">
        <v>305</v>
      </c>
      <c r="B269" t="s">
        <v>28</v>
      </c>
      <c r="C269" t="s">
        <v>24</v>
      </c>
      <c r="D269" t="s">
        <v>14</v>
      </c>
      <c r="E269" t="s">
        <v>15</v>
      </c>
      <c r="F269" s="3">
        <v>42</v>
      </c>
      <c r="G269">
        <v>133.47999999999999</v>
      </c>
      <c r="H269">
        <v>16.7</v>
      </c>
      <c r="I269">
        <v>69.2</v>
      </c>
      <c r="J269">
        <v>179.8</v>
      </c>
      <c r="K269">
        <v>3.18</v>
      </c>
    </row>
    <row r="270" spans="1:11" x14ac:dyDescent="0.3">
      <c r="A270" t="s">
        <v>306</v>
      </c>
      <c r="B270" t="s">
        <v>57</v>
      </c>
      <c r="C270" t="s">
        <v>22</v>
      </c>
      <c r="D270" t="s">
        <v>30</v>
      </c>
      <c r="E270" t="s">
        <v>15</v>
      </c>
      <c r="F270" s="3">
        <v>14</v>
      </c>
      <c r="G270">
        <v>6.93</v>
      </c>
      <c r="H270">
        <v>18.8</v>
      </c>
      <c r="I270">
        <v>77.7</v>
      </c>
      <c r="J270">
        <v>173.8</v>
      </c>
      <c r="K270">
        <v>0.5</v>
      </c>
    </row>
    <row r="271" spans="1:11" x14ac:dyDescent="0.3">
      <c r="A271" t="s">
        <v>307</v>
      </c>
      <c r="B271" t="s">
        <v>65</v>
      </c>
      <c r="C271" t="s">
        <v>29</v>
      </c>
      <c r="D271" t="s">
        <v>30</v>
      </c>
      <c r="E271" t="s">
        <v>19</v>
      </c>
      <c r="F271" s="3">
        <v>36</v>
      </c>
      <c r="G271">
        <v>42.16</v>
      </c>
      <c r="H271">
        <v>20.6</v>
      </c>
      <c r="I271">
        <v>42.4</v>
      </c>
      <c r="J271">
        <v>90.7</v>
      </c>
      <c r="K271">
        <v>1.17</v>
      </c>
    </row>
    <row r="272" spans="1:11" x14ac:dyDescent="0.3">
      <c r="A272" t="s">
        <v>308</v>
      </c>
      <c r="B272" t="s">
        <v>21</v>
      </c>
      <c r="C272" t="s">
        <v>29</v>
      </c>
      <c r="D272" t="s">
        <v>30</v>
      </c>
      <c r="E272" t="s">
        <v>26</v>
      </c>
      <c r="F272" s="3">
        <v>17</v>
      </c>
      <c r="G272">
        <v>6.24</v>
      </c>
      <c r="H272">
        <v>20.7</v>
      </c>
      <c r="I272">
        <v>32.700000000000003</v>
      </c>
      <c r="J272">
        <v>90.8</v>
      </c>
      <c r="K272">
        <v>0.37</v>
      </c>
    </row>
    <row r="273" spans="1:11" x14ac:dyDescent="0.3">
      <c r="A273" t="s">
        <v>309</v>
      </c>
      <c r="B273" t="s">
        <v>33</v>
      </c>
      <c r="C273" t="s">
        <v>22</v>
      </c>
      <c r="D273" t="s">
        <v>30</v>
      </c>
      <c r="E273" t="s">
        <v>15</v>
      </c>
      <c r="F273" s="3">
        <v>35</v>
      </c>
      <c r="G273">
        <v>8.5</v>
      </c>
      <c r="H273">
        <v>15.8</v>
      </c>
      <c r="I273">
        <v>80.5</v>
      </c>
      <c r="J273">
        <v>46.3</v>
      </c>
      <c r="K273">
        <v>0.24</v>
      </c>
    </row>
    <row r="274" spans="1:11" x14ac:dyDescent="0.3">
      <c r="A274" t="s">
        <v>310</v>
      </c>
      <c r="B274" t="s">
        <v>44</v>
      </c>
      <c r="C274" t="s">
        <v>24</v>
      </c>
      <c r="D274" t="s">
        <v>30</v>
      </c>
      <c r="E274" t="s">
        <v>19</v>
      </c>
      <c r="F274" s="3">
        <v>38</v>
      </c>
      <c r="G274">
        <v>34.229999999999997</v>
      </c>
      <c r="H274">
        <v>28.2</v>
      </c>
      <c r="I274">
        <v>86</v>
      </c>
      <c r="J274">
        <v>182.5</v>
      </c>
      <c r="K274">
        <v>0.9</v>
      </c>
    </row>
    <row r="275" spans="1:11" x14ac:dyDescent="0.3">
      <c r="A275" t="s">
        <v>311</v>
      </c>
      <c r="B275" t="s">
        <v>46</v>
      </c>
      <c r="C275" t="s">
        <v>18</v>
      </c>
      <c r="D275" t="s">
        <v>25</v>
      </c>
      <c r="E275" t="s">
        <v>15</v>
      </c>
      <c r="F275" s="3">
        <v>9</v>
      </c>
      <c r="G275">
        <v>79.37</v>
      </c>
      <c r="H275">
        <v>28.5</v>
      </c>
      <c r="I275">
        <v>79.3</v>
      </c>
      <c r="J275">
        <v>14.1</v>
      </c>
      <c r="K275">
        <v>8.82</v>
      </c>
    </row>
    <row r="276" spans="1:11" x14ac:dyDescent="0.3">
      <c r="A276" t="s">
        <v>312</v>
      </c>
      <c r="B276" t="s">
        <v>44</v>
      </c>
      <c r="C276" t="s">
        <v>29</v>
      </c>
      <c r="D276" t="s">
        <v>25</v>
      </c>
      <c r="E276" t="s">
        <v>34</v>
      </c>
      <c r="F276" s="3">
        <v>14</v>
      </c>
      <c r="G276">
        <v>35.74</v>
      </c>
      <c r="H276">
        <v>38.5</v>
      </c>
      <c r="I276">
        <v>75.099999999999994</v>
      </c>
      <c r="J276">
        <v>190.7</v>
      </c>
      <c r="K276">
        <v>2.5499999999999998</v>
      </c>
    </row>
    <row r="277" spans="1:11" x14ac:dyDescent="0.3">
      <c r="A277" t="s">
        <v>313</v>
      </c>
      <c r="B277" t="s">
        <v>12</v>
      </c>
      <c r="C277" t="s">
        <v>24</v>
      </c>
      <c r="D277" t="s">
        <v>25</v>
      </c>
      <c r="E277" t="s">
        <v>34</v>
      </c>
      <c r="F277" s="3">
        <v>31</v>
      </c>
      <c r="G277">
        <v>127.13</v>
      </c>
      <c r="H277">
        <v>26.4</v>
      </c>
      <c r="I277">
        <v>80.2</v>
      </c>
      <c r="J277">
        <v>112.9</v>
      </c>
      <c r="K277">
        <v>4.0999999999999996</v>
      </c>
    </row>
    <row r="278" spans="1:11" x14ac:dyDescent="0.3">
      <c r="A278" t="s">
        <v>314</v>
      </c>
      <c r="B278" t="s">
        <v>12</v>
      </c>
      <c r="C278" t="s">
        <v>22</v>
      </c>
      <c r="D278" t="s">
        <v>14</v>
      </c>
      <c r="E278" t="s">
        <v>34</v>
      </c>
      <c r="F278" s="3">
        <v>50</v>
      </c>
      <c r="G278">
        <v>40.11</v>
      </c>
      <c r="H278">
        <v>32.799999999999997</v>
      </c>
      <c r="I278">
        <v>66</v>
      </c>
      <c r="J278">
        <v>77</v>
      </c>
      <c r="K278">
        <v>0.8</v>
      </c>
    </row>
    <row r="279" spans="1:11" x14ac:dyDescent="0.3">
      <c r="A279" t="s">
        <v>315</v>
      </c>
      <c r="B279" t="s">
        <v>44</v>
      </c>
      <c r="C279" t="s">
        <v>29</v>
      </c>
      <c r="D279" t="s">
        <v>14</v>
      </c>
      <c r="E279" t="s">
        <v>19</v>
      </c>
      <c r="F279" s="3">
        <v>56</v>
      </c>
      <c r="G279">
        <v>22.46</v>
      </c>
      <c r="H279">
        <v>29.5</v>
      </c>
      <c r="I279">
        <v>88.7</v>
      </c>
      <c r="J279">
        <v>147.1</v>
      </c>
      <c r="K279">
        <v>0.4</v>
      </c>
    </row>
    <row r="280" spans="1:11" x14ac:dyDescent="0.3">
      <c r="A280" t="s">
        <v>316</v>
      </c>
      <c r="B280" t="s">
        <v>28</v>
      </c>
      <c r="C280" t="s">
        <v>24</v>
      </c>
      <c r="D280" t="s">
        <v>25</v>
      </c>
      <c r="E280" t="s">
        <v>19</v>
      </c>
      <c r="F280" s="3">
        <v>27</v>
      </c>
      <c r="G280">
        <v>107.66</v>
      </c>
      <c r="H280">
        <v>21.1</v>
      </c>
      <c r="I280">
        <v>50.3</v>
      </c>
      <c r="J280">
        <v>83.7</v>
      </c>
      <c r="K280">
        <v>3.99</v>
      </c>
    </row>
    <row r="281" spans="1:11" x14ac:dyDescent="0.3">
      <c r="A281" t="s">
        <v>317</v>
      </c>
      <c r="B281" t="s">
        <v>12</v>
      </c>
      <c r="C281" t="s">
        <v>22</v>
      </c>
      <c r="D281" t="s">
        <v>30</v>
      </c>
      <c r="E281" t="s">
        <v>31</v>
      </c>
      <c r="F281" s="3">
        <v>43</v>
      </c>
      <c r="G281">
        <v>110.9</v>
      </c>
      <c r="H281">
        <v>29</v>
      </c>
      <c r="I281">
        <v>73.8</v>
      </c>
      <c r="J281">
        <v>88.4</v>
      </c>
      <c r="K281">
        <v>2.58</v>
      </c>
    </row>
    <row r="282" spans="1:11" x14ac:dyDescent="0.3">
      <c r="A282" t="s">
        <v>318</v>
      </c>
      <c r="B282" t="s">
        <v>12</v>
      </c>
      <c r="C282" t="s">
        <v>24</v>
      </c>
      <c r="D282" t="s">
        <v>30</v>
      </c>
      <c r="E282" t="s">
        <v>26</v>
      </c>
      <c r="F282" s="3">
        <v>57</v>
      </c>
      <c r="G282">
        <v>85.79</v>
      </c>
      <c r="H282">
        <v>20</v>
      </c>
      <c r="I282">
        <v>54.1</v>
      </c>
      <c r="J282">
        <v>74.5</v>
      </c>
      <c r="K282">
        <v>1.51</v>
      </c>
    </row>
    <row r="283" spans="1:11" x14ac:dyDescent="0.3">
      <c r="A283" t="s">
        <v>319</v>
      </c>
      <c r="B283" t="s">
        <v>44</v>
      </c>
      <c r="C283" t="s">
        <v>13</v>
      </c>
      <c r="D283" t="s">
        <v>25</v>
      </c>
      <c r="E283" t="s">
        <v>31</v>
      </c>
      <c r="F283" s="3">
        <v>15</v>
      </c>
      <c r="G283">
        <v>127.51</v>
      </c>
      <c r="H283">
        <v>37.799999999999997</v>
      </c>
      <c r="I283">
        <v>46.3</v>
      </c>
      <c r="J283">
        <v>63.7</v>
      </c>
      <c r="K283">
        <v>8.5</v>
      </c>
    </row>
    <row r="284" spans="1:11" x14ac:dyDescent="0.3">
      <c r="A284" t="s">
        <v>320</v>
      </c>
      <c r="B284" t="s">
        <v>17</v>
      </c>
      <c r="C284" t="s">
        <v>18</v>
      </c>
      <c r="D284" t="s">
        <v>25</v>
      </c>
      <c r="E284" t="s">
        <v>34</v>
      </c>
      <c r="F284" s="3">
        <v>19</v>
      </c>
      <c r="G284">
        <v>114.89</v>
      </c>
      <c r="H284">
        <v>36.5</v>
      </c>
      <c r="I284">
        <v>73.599999999999994</v>
      </c>
      <c r="J284">
        <v>99.2</v>
      </c>
      <c r="K284">
        <v>6.05</v>
      </c>
    </row>
    <row r="285" spans="1:11" x14ac:dyDescent="0.3">
      <c r="A285" t="s">
        <v>321</v>
      </c>
      <c r="B285" t="s">
        <v>33</v>
      </c>
      <c r="C285" t="s">
        <v>13</v>
      </c>
      <c r="D285" t="s">
        <v>30</v>
      </c>
      <c r="E285" t="s">
        <v>34</v>
      </c>
      <c r="F285" s="3">
        <v>38</v>
      </c>
      <c r="G285">
        <v>53.68</v>
      </c>
      <c r="H285">
        <v>16.8</v>
      </c>
      <c r="I285">
        <v>65.2</v>
      </c>
      <c r="J285">
        <v>136.69999999999999</v>
      </c>
      <c r="K285">
        <v>1.41</v>
      </c>
    </row>
    <row r="286" spans="1:11" x14ac:dyDescent="0.3">
      <c r="A286" t="s">
        <v>322</v>
      </c>
      <c r="B286" t="s">
        <v>28</v>
      </c>
      <c r="C286" t="s">
        <v>22</v>
      </c>
      <c r="D286" t="s">
        <v>30</v>
      </c>
      <c r="E286" t="s">
        <v>15</v>
      </c>
      <c r="F286" s="3">
        <v>46</v>
      </c>
      <c r="G286">
        <v>30.49</v>
      </c>
      <c r="H286">
        <v>20.7</v>
      </c>
      <c r="I286">
        <v>81.3</v>
      </c>
      <c r="J286">
        <v>28</v>
      </c>
      <c r="K286">
        <v>0.66</v>
      </c>
    </row>
    <row r="287" spans="1:11" x14ac:dyDescent="0.3">
      <c r="A287" t="s">
        <v>323</v>
      </c>
      <c r="B287" t="s">
        <v>12</v>
      </c>
      <c r="C287" t="s">
        <v>18</v>
      </c>
      <c r="D287" t="s">
        <v>30</v>
      </c>
      <c r="E287" t="s">
        <v>19</v>
      </c>
      <c r="F287" s="3">
        <v>58</v>
      </c>
      <c r="G287">
        <v>90.24</v>
      </c>
      <c r="H287">
        <v>17.2</v>
      </c>
      <c r="I287">
        <v>44.4</v>
      </c>
      <c r="J287">
        <v>154.6</v>
      </c>
      <c r="K287">
        <v>1.56</v>
      </c>
    </row>
    <row r="288" spans="1:11" x14ac:dyDescent="0.3">
      <c r="A288" t="s">
        <v>324</v>
      </c>
      <c r="B288" t="s">
        <v>28</v>
      </c>
      <c r="C288" t="s">
        <v>24</v>
      </c>
      <c r="D288" t="s">
        <v>14</v>
      </c>
      <c r="E288" t="s">
        <v>47</v>
      </c>
      <c r="F288" s="3">
        <v>30</v>
      </c>
      <c r="G288">
        <v>98.69</v>
      </c>
      <c r="H288">
        <v>35.4</v>
      </c>
      <c r="I288">
        <v>68.7</v>
      </c>
      <c r="J288">
        <v>135.80000000000001</v>
      </c>
      <c r="K288">
        <v>3.29</v>
      </c>
    </row>
    <row r="289" spans="1:11" x14ac:dyDescent="0.3">
      <c r="A289" t="s">
        <v>325</v>
      </c>
      <c r="B289" t="s">
        <v>65</v>
      </c>
      <c r="C289" t="s">
        <v>22</v>
      </c>
      <c r="D289" t="s">
        <v>14</v>
      </c>
      <c r="E289" t="s">
        <v>26</v>
      </c>
      <c r="F289" s="3">
        <v>54</v>
      </c>
      <c r="G289">
        <v>106.12</v>
      </c>
      <c r="H289">
        <v>35.9</v>
      </c>
      <c r="I289">
        <v>45.4</v>
      </c>
      <c r="J289">
        <v>50.6</v>
      </c>
      <c r="K289">
        <v>1.97</v>
      </c>
    </row>
    <row r="290" spans="1:11" x14ac:dyDescent="0.3">
      <c r="A290" t="s">
        <v>326</v>
      </c>
      <c r="B290" t="s">
        <v>12</v>
      </c>
      <c r="C290" t="s">
        <v>13</v>
      </c>
      <c r="D290" t="s">
        <v>30</v>
      </c>
      <c r="E290" t="s">
        <v>34</v>
      </c>
      <c r="F290" s="3">
        <v>20</v>
      </c>
      <c r="G290">
        <v>124.26</v>
      </c>
      <c r="H290">
        <v>20.5</v>
      </c>
      <c r="I290">
        <v>46.4</v>
      </c>
      <c r="J290">
        <v>183.3</v>
      </c>
      <c r="K290">
        <v>6.21</v>
      </c>
    </row>
    <row r="291" spans="1:11" x14ac:dyDescent="0.3">
      <c r="A291" t="s">
        <v>327</v>
      </c>
      <c r="B291" t="s">
        <v>17</v>
      </c>
      <c r="C291" t="s">
        <v>22</v>
      </c>
      <c r="D291" t="s">
        <v>25</v>
      </c>
      <c r="E291" t="s">
        <v>15</v>
      </c>
      <c r="F291" s="3">
        <v>32</v>
      </c>
      <c r="G291">
        <v>21.2</v>
      </c>
      <c r="H291">
        <v>24.9</v>
      </c>
      <c r="I291">
        <v>83.3</v>
      </c>
      <c r="J291">
        <v>52.2</v>
      </c>
      <c r="K291">
        <v>0.66</v>
      </c>
    </row>
    <row r="292" spans="1:11" x14ac:dyDescent="0.3">
      <c r="A292" t="s">
        <v>328</v>
      </c>
      <c r="B292" t="s">
        <v>33</v>
      </c>
      <c r="C292" t="s">
        <v>24</v>
      </c>
      <c r="D292" t="s">
        <v>14</v>
      </c>
      <c r="E292" t="s">
        <v>19</v>
      </c>
      <c r="F292" s="3">
        <v>7</v>
      </c>
      <c r="G292">
        <v>134.71</v>
      </c>
      <c r="H292">
        <v>21.2</v>
      </c>
      <c r="I292">
        <v>52.1</v>
      </c>
      <c r="J292">
        <v>170.6</v>
      </c>
      <c r="K292">
        <v>19.239999999999998</v>
      </c>
    </row>
    <row r="293" spans="1:11" x14ac:dyDescent="0.3">
      <c r="A293" t="s">
        <v>329</v>
      </c>
      <c r="B293" t="s">
        <v>61</v>
      </c>
      <c r="C293" t="s">
        <v>13</v>
      </c>
      <c r="D293" t="s">
        <v>14</v>
      </c>
      <c r="E293" t="s">
        <v>47</v>
      </c>
      <c r="F293" s="3">
        <v>47</v>
      </c>
      <c r="G293">
        <v>108.66</v>
      </c>
      <c r="H293">
        <v>27</v>
      </c>
      <c r="I293">
        <v>89.9</v>
      </c>
      <c r="J293">
        <v>83.1</v>
      </c>
      <c r="K293">
        <v>2.31</v>
      </c>
    </row>
    <row r="294" spans="1:11" x14ac:dyDescent="0.3">
      <c r="A294" t="s">
        <v>330</v>
      </c>
      <c r="B294" t="s">
        <v>33</v>
      </c>
      <c r="C294" t="s">
        <v>22</v>
      </c>
      <c r="D294" t="s">
        <v>30</v>
      </c>
      <c r="E294" t="s">
        <v>26</v>
      </c>
      <c r="F294" s="3">
        <v>23</v>
      </c>
      <c r="G294">
        <v>148.9</v>
      </c>
      <c r="H294">
        <v>15.8</v>
      </c>
      <c r="I294">
        <v>56.6</v>
      </c>
      <c r="J294">
        <v>41.6</v>
      </c>
      <c r="K294">
        <v>6.47</v>
      </c>
    </row>
    <row r="295" spans="1:11" x14ac:dyDescent="0.3">
      <c r="A295" t="s">
        <v>331</v>
      </c>
      <c r="B295" t="s">
        <v>28</v>
      </c>
      <c r="C295" t="s">
        <v>18</v>
      </c>
      <c r="D295" t="s">
        <v>25</v>
      </c>
      <c r="E295" t="s">
        <v>41</v>
      </c>
      <c r="F295" s="3">
        <v>23</v>
      </c>
      <c r="G295">
        <v>15.1</v>
      </c>
      <c r="H295">
        <v>23.2</v>
      </c>
      <c r="I295">
        <v>49</v>
      </c>
      <c r="J295">
        <v>59.8</v>
      </c>
      <c r="K295">
        <v>0.66</v>
      </c>
    </row>
    <row r="296" spans="1:11" x14ac:dyDescent="0.3">
      <c r="A296" t="s">
        <v>332</v>
      </c>
      <c r="B296" t="s">
        <v>33</v>
      </c>
      <c r="C296" t="s">
        <v>18</v>
      </c>
      <c r="D296" t="s">
        <v>14</v>
      </c>
      <c r="E296" t="s">
        <v>15</v>
      </c>
      <c r="F296" s="3">
        <v>22</v>
      </c>
      <c r="G296">
        <v>135.01</v>
      </c>
      <c r="H296">
        <v>37</v>
      </c>
      <c r="I296">
        <v>79.3</v>
      </c>
      <c r="J296">
        <v>64.7</v>
      </c>
      <c r="K296">
        <v>6.14</v>
      </c>
    </row>
    <row r="297" spans="1:11" x14ac:dyDescent="0.3">
      <c r="A297" t="s">
        <v>333</v>
      </c>
      <c r="B297" t="s">
        <v>12</v>
      </c>
      <c r="C297" t="s">
        <v>24</v>
      </c>
      <c r="D297" t="s">
        <v>14</v>
      </c>
      <c r="E297" t="s">
        <v>26</v>
      </c>
      <c r="F297" s="3">
        <v>56</v>
      </c>
      <c r="G297">
        <v>102.55</v>
      </c>
      <c r="H297">
        <v>17.5</v>
      </c>
      <c r="I297">
        <v>85.5</v>
      </c>
      <c r="J297">
        <v>130.5</v>
      </c>
      <c r="K297">
        <v>1.83</v>
      </c>
    </row>
    <row r="298" spans="1:11" x14ac:dyDescent="0.3">
      <c r="A298" t="s">
        <v>334</v>
      </c>
      <c r="B298" t="s">
        <v>33</v>
      </c>
      <c r="C298" t="s">
        <v>24</v>
      </c>
      <c r="D298" t="s">
        <v>25</v>
      </c>
      <c r="E298" t="s">
        <v>49</v>
      </c>
      <c r="F298" s="3">
        <v>27</v>
      </c>
      <c r="G298">
        <v>63.83</v>
      </c>
      <c r="H298">
        <v>15</v>
      </c>
      <c r="I298">
        <v>73.900000000000006</v>
      </c>
      <c r="J298">
        <v>155</v>
      </c>
      <c r="K298">
        <v>2.36</v>
      </c>
    </row>
    <row r="299" spans="1:11" x14ac:dyDescent="0.3">
      <c r="A299" t="s">
        <v>335</v>
      </c>
      <c r="B299" t="s">
        <v>57</v>
      </c>
      <c r="C299" t="s">
        <v>24</v>
      </c>
      <c r="D299" t="s">
        <v>14</v>
      </c>
      <c r="E299" t="s">
        <v>26</v>
      </c>
      <c r="F299" s="3">
        <v>42</v>
      </c>
      <c r="G299">
        <v>93.35</v>
      </c>
      <c r="H299">
        <v>17</v>
      </c>
      <c r="I299">
        <v>69.7</v>
      </c>
      <c r="J299">
        <v>97.4</v>
      </c>
      <c r="K299">
        <v>2.2200000000000002</v>
      </c>
    </row>
    <row r="300" spans="1:11" x14ac:dyDescent="0.3">
      <c r="A300" t="s">
        <v>336</v>
      </c>
      <c r="B300" t="s">
        <v>46</v>
      </c>
      <c r="C300" t="s">
        <v>22</v>
      </c>
      <c r="D300" t="s">
        <v>30</v>
      </c>
      <c r="E300" t="s">
        <v>15</v>
      </c>
      <c r="F300" s="3">
        <v>27</v>
      </c>
      <c r="G300">
        <v>94.12</v>
      </c>
      <c r="H300">
        <v>15.4</v>
      </c>
      <c r="I300">
        <v>38.299999999999997</v>
      </c>
      <c r="J300">
        <v>13.8</v>
      </c>
      <c r="K300">
        <v>3.49</v>
      </c>
    </row>
    <row r="301" spans="1:11" x14ac:dyDescent="0.3">
      <c r="A301" t="s">
        <v>337</v>
      </c>
      <c r="B301" t="s">
        <v>21</v>
      </c>
      <c r="C301" t="s">
        <v>29</v>
      </c>
      <c r="D301" t="s">
        <v>25</v>
      </c>
      <c r="E301" t="s">
        <v>47</v>
      </c>
      <c r="F301" s="3">
        <v>8</v>
      </c>
      <c r="G301">
        <v>146.22999999999999</v>
      </c>
      <c r="H301">
        <v>36.700000000000003</v>
      </c>
      <c r="I301">
        <v>47</v>
      </c>
      <c r="J301">
        <v>89.7</v>
      </c>
      <c r="K301">
        <v>18.28</v>
      </c>
    </row>
    <row r="302" spans="1:11" x14ac:dyDescent="0.3">
      <c r="A302" t="s">
        <v>338</v>
      </c>
      <c r="B302" t="s">
        <v>17</v>
      </c>
      <c r="C302" t="s">
        <v>22</v>
      </c>
      <c r="D302" t="s">
        <v>25</v>
      </c>
      <c r="E302" t="s">
        <v>34</v>
      </c>
      <c r="F302" s="3">
        <v>18</v>
      </c>
      <c r="G302">
        <v>122.16</v>
      </c>
      <c r="H302">
        <v>26.2</v>
      </c>
      <c r="I302">
        <v>79.7</v>
      </c>
      <c r="J302">
        <v>181.3</v>
      </c>
      <c r="K302">
        <v>6.79</v>
      </c>
    </row>
    <row r="303" spans="1:11" x14ac:dyDescent="0.3">
      <c r="A303" t="s">
        <v>339</v>
      </c>
      <c r="B303" t="s">
        <v>17</v>
      </c>
      <c r="C303" t="s">
        <v>24</v>
      </c>
      <c r="D303" t="s">
        <v>25</v>
      </c>
      <c r="E303" t="s">
        <v>31</v>
      </c>
      <c r="F303" s="3">
        <v>34</v>
      </c>
      <c r="G303">
        <v>108.69</v>
      </c>
      <c r="H303">
        <v>16</v>
      </c>
      <c r="I303">
        <v>88</v>
      </c>
      <c r="J303">
        <v>96.2</v>
      </c>
      <c r="K303">
        <v>3.2</v>
      </c>
    </row>
    <row r="304" spans="1:11" x14ac:dyDescent="0.3">
      <c r="A304" t="s">
        <v>340</v>
      </c>
      <c r="B304" t="s">
        <v>12</v>
      </c>
      <c r="C304" t="s">
        <v>13</v>
      </c>
      <c r="D304" t="s">
        <v>25</v>
      </c>
      <c r="E304" t="s">
        <v>15</v>
      </c>
      <c r="F304" s="3">
        <v>53</v>
      </c>
      <c r="G304">
        <v>26.14</v>
      </c>
      <c r="H304">
        <v>38.5</v>
      </c>
      <c r="I304">
        <v>85.7</v>
      </c>
      <c r="J304">
        <v>195.7</v>
      </c>
      <c r="K304">
        <v>0.49</v>
      </c>
    </row>
    <row r="305" spans="1:11" x14ac:dyDescent="0.3">
      <c r="A305" t="s">
        <v>341</v>
      </c>
      <c r="B305" t="s">
        <v>12</v>
      </c>
      <c r="C305" t="s">
        <v>22</v>
      </c>
      <c r="D305" t="s">
        <v>30</v>
      </c>
      <c r="E305" t="s">
        <v>26</v>
      </c>
      <c r="F305" s="3">
        <v>15</v>
      </c>
      <c r="G305">
        <v>118.82</v>
      </c>
      <c r="H305">
        <v>19.5</v>
      </c>
      <c r="I305">
        <v>34.200000000000003</v>
      </c>
      <c r="J305">
        <v>47.5</v>
      </c>
      <c r="K305">
        <v>7.92</v>
      </c>
    </row>
    <row r="306" spans="1:11" x14ac:dyDescent="0.3">
      <c r="A306" t="s">
        <v>342</v>
      </c>
      <c r="B306" t="s">
        <v>28</v>
      </c>
      <c r="C306" t="s">
        <v>18</v>
      </c>
      <c r="D306" t="s">
        <v>25</v>
      </c>
      <c r="E306" t="s">
        <v>34</v>
      </c>
      <c r="F306" s="3">
        <v>39</v>
      </c>
      <c r="G306">
        <v>18.27</v>
      </c>
      <c r="H306">
        <v>31.6</v>
      </c>
      <c r="I306">
        <v>57.9</v>
      </c>
      <c r="J306">
        <v>11.6</v>
      </c>
      <c r="K306">
        <v>0.47</v>
      </c>
    </row>
    <row r="307" spans="1:11" x14ac:dyDescent="0.3">
      <c r="A307" t="s">
        <v>343</v>
      </c>
      <c r="B307" t="s">
        <v>44</v>
      </c>
      <c r="C307" t="s">
        <v>29</v>
      </c>
      <c r="D307" t="s">
        <v>25</v>
      </c>
      <c r="E307" t="s">
        <v>15</v>
      </c>
      <c r="F307" s="3">
        <v>7</v>
      </c>
      <c r="G307">
        <v>25.16</v>
      </c>
      <c r="H307">
        <v>37.700000000000003</v>
      </c>
      <c r="I307">
        <v>31.5</v>
      </c>
      <c r="J307">
        <v>73.7</v>
      </c>
      <c r="K307">
        <v>3.59</v>
      </c>
    </row>
    <row r="308" spans="1:11" x14ac:dyDescent="0.3">
      <c r="A308" t="s">
        <v>344</v>
      </c>
      <c r="B308" t="s">
        <v>21</v>
      </c>
      <c r="C308" t="s">
        <v>22</v>
      </c>
      <c r="D308" t="s">
        <v>14</v>
      </c>
      <c r="E308" t="s">
        <v>34</v>
      </c>
      <c r="F308" s="3">
        <v>54</v>
      </c>
      <c r="G308">
        <v>24.76</v>
      </c>
      <c r="H308">
        <v>21.5</v>
      </c>
      <c r="I308">
        <v>60.4</v>
      </c>
      <c r="J308">
        <v>79.2</v>
      </c>
      <c r="K308">
        <v>0.46</v>
      </c>
    </row>
    <row r="309" spans="1:11" x14ac:dyDescent="0.3">
      <c r="A309" t="s">
        <v>345</v>
      </c>
      <c r="B309" t="s">
        <v>33</v>
      </c>
      <c r="C309" t="s">
        <v>18</v>
      </c>
      <c r="D309" t="s">
        <v>25</v>
      </c>
      <c r="E309" t="s">
        <v>34</v>
      </c>
      <c r="F309" s="3">
        <v>34</v>
      </c>
      <c r="G309">
        <v>69.88</v>
      </c>
      <c r="H309">
        <v>25.5</v>
      </c>
      <c r="I309">
        <v>34.799999999999997</v>
      </c>
      <c r="J309">
        <v>85.2</v>
      </c>
      <c r="K309">
        <v>2.06</v>
      </c>
    </row>
    <row r="310" spans="1:11" x14ac:dyDescent="0.3">
      <c r="A310" t="s">
        <v>346</v>
      </c>
      <c r="B310" t="s">
        <v>12</v>
      </c>
      <c r="C310" t="s">
        <v>24</v>
      </c>
      <c r="D310" t="s">
        <v>30</v>
      </c>
      <c r="E310" t="s">
        <v>34</v>
      </c>
      <c r="F310" s="3">
        <v>2</v>
      </c>
      <c r="G310">
        <v>32</v>
      </c>
      <c r="H310">
        <v>23.2</v>
      </c>
      <c r="I310">
        <v>38.5</v>
      </c>
      <c r="J310">
        <v>65.599999999999994</v>
      </c>
      <c r="K310">
        <v>16</v>
      </c>
    </row>
    <row r="311" spans="1:11" x14ac:dyDescent="0.3">
      <c r="A311" t="s">
        <v>347</v>
      </c>
      <c r="B311" t="s">
        <v>12</v>
      </c>
      <c r="C311" t="s">
        <v>18</v>
      </c>
      <c r="D311" t="s">
        <v>14</v>
      </c>
      <c r="E311" t="s">
        <v>49</v>
      </c>
      <c r="F311" s="3">
        <v>11</v>
      </c>
      <c r="G311">
        <v>49.77</v>
      </c>
      <c r="H311">
        <v>36.6</v>
      </c>
      <c r="I311">
        <v>47.9</v>
      </c>
      <c r="J311">
        <v>42.5</v>
      </c>
      <c r="K311">
        <v>4.5199999999999996</v>
      </c>
    </row>
    <row r="312" spans="1:11" x14ac:dyDescent="0.3">
      <c r="A312" t="s">
        <v>348</v>
      </c>
      <c r="B312" t="s">
        <v>57</v>
      </c>
      <c r="C312" t="s">
        <v>29</v>
      </c>
      <c r="D312" t="s">
        <v>25</v>
      </c>
      <c r="E312" t="s">
        <v>26</v>
      </c>
      <c r="F312" s="3">
        <v>16</v>
      </c>
      <c r="G312">
        <v>87.32</v>
      </c>
      <c r="H312">
        <v>26.1</v>
      </c>
      <c r="I312">
        <v>80.7</v>
      </c>
      <c r="J312">
        <v>159.30000000000001</v>
      </c>
      <c r="K312">
        <v>5.46</v>
      </c>
    </row>
    <row r="313" spans="1:11" x14ac:dyDescent="0.3">
      <c r="A313" t="s">
        <v>349</v>
      </c>
      <c r="B313" t="s">
        <v>17</v>
      </c>
      <c r="C313" t="s">
        <v>22</v>
      </c>
      <c r="D313" t="s">
        <v>14</v>
      </c>
      <c r="E313" t="s">
        <v>19</v>
      </c>
      <c r="F313" s="3">
        <v>18</v>
      </c>
      <c r="G313">
        <v>81.599999999999994</v>
      </c>
      <c r="H313">
        <v>26.6</v>
      </c>
      <c r="I313">
        <v>90</v>
      </c>
      <c r="J313">
        <v>165.9</v>
      </c>
      <c r="K313">
        <v>4.53</v>
      </c>
    </row>
    <row r="314" spans="1:11" x14ac:dyDescent="0.3">
      <c r="A314" t="s">
        <v>350</v>
      </c>
      <c r="B314" t="s">
        <v>17</v>
      </c>
      <c r="C314" t="s">
        <v>18</v>
      </c>
      <c r="D314" t="s">
        <v>14</v>
      </c>
      <c r="E314" t="s">
        <v>15</v>
      </c>
      <c r="F314" s="3">
        <v>8</v>
      </c>
      <c r="G314">
        <v>69.97</v>
      </c>
      <c r="H314">
        <v>20.3</v>
      </c>
      <c r="I314">
        <v>84.2</v>
      </c>
      <c r="J314">
        <v>193.2</v>
      </c>
      <c r="K314">
        <v>8.75</v>
      </c>
    </row>
    <row r="315" spans="1:11" x14ac:dyDescent="0.3">
      <c r="A315" t="s">
        <v>351</v>
      </c>
      <c r="B315" t="s">
        <v>12</v>
      </c>
      <c r="C315" t="s">
        <v>22</v>
      </c>
      <c r="D315" t="s">
        <v>14</v>
      </c>
      <c r="E315" t="s">
        <v>26</v>
      </c>
      <c r="F315" s="3">
        <v>42</v>
      </c>
      <c r="G315">
        <v>145.43</v>
      </c>
      <c r="H315">
        <v>18</v>
      </c>
      <c r="I315">
        <v>60.5</v>
      </c>
      <c r="J315">
        <v>111</v>
      </c>
      <c r="K315">
        <v>3.46</v>
      </c>
    </row>
    <row r="316" spans="1:11" x14ac:dyDescent="0.3">
      <c r="A316" t="s">
        <v>352</v>
      </c>
      <c r="B316" t="s">
        <v>46</v>
      </c>
      <c r="C316" t="s">
        <v>22</v>
      </c>
      <c r="D316" t="s">
        <v>14</v>
      </c>
      <c r="E316" t="s">
        <v>41</v>
      </c>
      <c r="F316" s="3">
        <v>44</v>
      </c>
      <c r="G316">
        <v>141.97999999999999</v>
      </c>
      <c r="H316">
        <v>21.4</v>
      </c>
      <c r="I316">
        <v>82.9</v>
      </c>
      <c r="J316">
        <v>176.8</v>
      </c>
      <c r="K316">
        <v>3.23</v>
      </c>
    </row>
    <row r="317" spans="1:11" x14ac:dyDescent="0.3">
      <c r="A317" t="s">
        <v>353</v>
      </c>
      <c r="B317" t="s">
        <v>28</v>
      </c>
      <c r="C317" t="s">
        <v>13</v>
      </c>
      <c r="D317" t="s">
        <v>25</v>
      </c>
      <c r="E317" t="s">
        <v>34</v>
      </c>
      <c r="F317" s="3">
        <v>55</v>
      </c>
      <c r="G317">
        <v>20.94</v>
      </c>
      <c r="H317">
        <v>23.9</v>
      </c>
      <c r="I317">
        <v>38.799999999999997</v>
      </c>
      <c r="J317">
        <v>198.9</v>
      </c>
      <c r="K317">
        <v>0.38</v>
      </c>
    </row>
    <row r="318" spans="1:11" x14ac:dyDescent="0.3">
      <c r="A318" t="s">
        <v>354</v>
      </c>
      <c r="B318" t="s">
        <v>28</v>
      </c>
      <c r="C318" t="s">
        <v>24</v>
      </c>
      <c r="D318" t="s">
        <v>14</v>
      </c>
      <c r="E318" t="s">
        <v>26</v>
      </c>
      <c r="F318" s="3">
        <v>51</v>
      </c>
      <c r="G318">
        <v>36.619999999999997</v>
      </c>
      <c r="H318">
        <v>36</v>
      </c>
      <c r="I318">
        <v>63.7</v>
      </c>
      <c r="J318">
        <v>109.2</v>
      </c>
      <c r="K318">
        <v>0.72</v>
      </c>
    </row>
    <row r="319" spans="1:11" x14ac:dyDescent="0.3">
      <c r="A319" t="s">
        <v>355</v>
      </c>
      <c r="B319" t="s">
        <v>21</v>
      </c>
      <c r="C319" t="s">
        <v>18</v>
      </c>
      <c r="D319" t="s">
        <v>30</v>
      </c>
      <c r="E319" t="s">
        <v>19</v>
      </c>
      <c r="F319" s="3">
        <v>37</v>
      </c>
      <c r="G319">
        <v>51.54</v>
      </c>
      <c r="H319">
        <v>24.9</v>
      </c>
      <c r="I319">
        <v>60.1</v>
      </c>
      <c r="J319">
        <v>121.1</v>
      </c>
      <c r="K319">
        <v>1.39</v>
      </c>
    </row>
    <row r="320" spans="1:11" x14ac:dyDescent="0.3">
      <c r="A320" t="s">
        <v>356</v>
      </c>
      <c r="B320" t="s">
        <v>33</v>
      </c>
      <c r="C320" t="s">
        <v>24</v>
      </c>
      <c r="D320" t="s">
        <v>30</v>
      </c>
      <c r="E320" t="s">
        <v>15</v>
      </c>
      <c r="F320" s="3">
        <v>37</v>
      </c>
      <c r="G320">
        <v>23.99</v>
      </c>
      <c r="H320">
        <v>20.3</v>
      </c>
      <c r="I320">
        <v>59.8</v>
      </c>
      <c r="J320">
        <v>188.2</v>
      </c>
      <c r="K320">
        <v>0.65</v>
      </c>
    </row>
    <row r="321" spans="1:11" x14ac:dyDescent="0.3">
      <c r="A321" t="s">
        <v>357</v>
      </c>
      <c r="B321" t="s">
        <v>12</v>
      </c>
      <c r="C321" t="s">
        <v>24</v>
      </c>
      <c r="D321" t="s">
        <v>30</v>
      </c>
      <c r="E321" t="s">
        <v>15</v>
      </c>
      <c r="F321" s="3">
        <v>44</v>
      </c>
      <c r="G321">
        <v>124.42</v>
      </c>
      <c r="H321">
        <v>29.7</v>
      </c>
      <c r="I321">
        <v>33.4</v>
      </c>
      <c r="J321">
        <v>40.6</v>
      </c>
      <c r="K321">
        <v>2.83</v>
      </c>
    </row>
    <row r="322" spans="1:11" x14ac:dyDescent="0.3">
      <c r="A322" t="s">
        <v>358</v>
      </c>
      <c r="B322" t="s">
        <v>33</v>
      </c>
      <c r="C322" t="s">
        <v>13</v>
      </c>
      <c r="D322" t="s">
        <v>14</v>
      </c>
      <c r="E322" t="s">
        <v>15</v>
      </c>
      <c r="F322" s="3">
        <v>29</v>
      </c>
      <c r="G322">
        <v>127.8</v>
      </c>
      <c r="H322">
        <v>16.2</v>
      </c>
      <c r="I322">
        <v>88.4</v>
      </c>
      <c r="J322">
        <v>89.9</v>
      </c>
      <c r="K322">
        <v>4.41</v>
      </c>
    </row>
    <row r="323" spans="1:11" x14ac:dyDescent="0.3">
      <c r="A323" t="s">
        <v>359</v>
      </c>
      <c r="B323" t="s">
        <v>17</v>
      </c>
      <c r="C323" t="s">
        <v>13</v>
      </c>
      <c r="D323" t="s">
        <v>25</v>
      </c>
      <c r="E323" t="s">
        <v>15</v>
      </c>
      <c r="F323" s="3">
        <v>5</v>
      </c>
      <c r="G323">
        <v>76.52</v>
      </c>
      <c r="H323">
        <v>24.5</v>
      </c>
      <c r="I323">
        <v>77.400000000000006</v>
      </c>
      <c r="J323">
        <v>173.9</v>
      </c>
      <c r="K323">
        <v>15.3</v>
      </c>
    </row>
    <row r="324" spans="1:11" x14ac:dyDescent="0.3">
      <c r="A324" t="s">
        <v>360</v>
      </c>
      <c r="B324" t="s">
        <v>12</v>
      </c>
      <c r="C324" t="s">
        <v>13</v>
      </c>
      <c r="D324" t="s">
        <v>25</v>
      </c>
      <c r="E324" t="s">
        <v>15</v>
      </c>
      <c r="F324" s="3">
        <v>10</v>
      </c>
      <c r="G324">
        <v>53.16</v>
      </c>
      <c r="H324">
        <v>29.7</v>
      </c>
      <c r="I324">
        <v>46.3</v>
      </c>
      <c r="J324">
        <v>184.8</v>
      </c>
      <c r="K324">
        <v>5.32</v>
      </c>
    </row>
    <row r="325" spans="1:11" x14ac:dyDescent="0.3">
      <c r="A325" t="s">
        <v>361</v>
      </c>
      <c r="B325" t="s">
        <v>33</v>
      </c>
      <c r="C325" t="s">
        <v>29</v>
      </c>
      <c r="D325" t="s">
        <v>14</v>
      </c>
      <c r="E325" t="s">
        <v>15</v>
      </c>
      <c r="F325" s="3">
        <v>32</v>
      </c>
      <c r="G325">
        <v>126.89</v>
      </c>
      <c r="H325">
        <v>24</v>
      </c>
      <c r="I325">
        <v>50.7</v>
      </c>
      <c r="J325">
        <v>154.80000000000001</v>
      </c>
      <c r="K325">
        <v>3.97</v>
      </c>
    </row>
    <row r="326" spans="1:11" x14ac:dyDescent="0.3">
      <c r="A326" t="s">
        <v>362</v>
      </c>
      <c r="B326" t="s">
        <v>33</v>
      </c>
      <c r="C326" t="s">
        <v>22</v>
      </c>
      <c r="D326" t="s">
        <v>30</v>
      </c>
      <c r="E326" t="s">
        <v>19</v>
      </c>
      <c r="F326" s="3">
        <v>2</v>
      </c>
      <c r="G326">
        <v>44.91</v>
      </c>
      <c r="H326">
        <v>25.1</v>
      </c>
      <c r="I326">
        <v>88.7</v>
      </c>
      <c r="J326">
        <v>122.2</v>
      </c>
      <c r="K326">
        <v>22.46</v>
      </c>
    </row>
    <row r="327" spans="1:11" x14ac:dyDescent="0.3">
      <c r="A327" t="s">
        <v>363</v>
      </c>
      <c r="B327" t="s">
        <v>28</v>
      </c>
      <c r="C327" t="s">
        <v>18</v>
      </c>
      <c r="D327" t="s">
        <v>14</v>
      </c>
      <c r="E327" t="s">
        <v>15</v>
      </c>
      <c r="F327" s="3">
        <v>21</v>
      </c>
      <c r="G327">
        <v>14.81</v>
      </c>
      <c r="H327">
        <v>27.3</v>
      </c>
      <c r="I327">
        <v>87.2</v>
      </c>
      <c r="J327">
        <v>52</v>
      </c>
      <c r="K327">
        <v>0.71</v>
      </c>
    </row>
    <row r="328" spans="1:11" x14ac:dyDescent="0.3">
      <c r="A328" t="s">
        <v>364</v>
      </c>
      <c r="B328" t="s">
        <v>12</v>
      </c>
      <c r="C328" t="s">
        <v>29</v>
      </c>
      <c r="D328" t="s">
        <v>30</v>
      </c>
      <c r="E328" t="s">
        <v>34</v>
      </c>
      <c r="F328" s="3">
        <v>16</v>
      </c>
      <c r="G328">
        <v>76.510000000000005</v>
      </c>
      <c r="H328">
        <v>35.9</v>
      </c>
      <c r="I328">
        <v>38.4</v>
      </c>
      <c r="J328">
        <v>129.19999999999999</v>
      </c>
      <c r="K328">
        <v>4.78</v>
      </c>
    </row>
    <row r="329" spans="1:11" x14ac:dyDescent="0.3">
      <c r="A329" t="s">
        <v>365</v>
      </c>
      <c r="B329" t="s">
        <v>17</v>
      </c>
      <c r="C329" t="s">
        <v>18</v>
      </c>
      <c r="D329" t="s">
        <v>30</v>
      </c>
      <c r="E329" t="s">
        <v>47</v>
      </c>
      <c r="F329" s="3">
        <v>53</v>
      </c>
      <c r="G329">
        <v>119.56</v>
      </c>
      <c r="H329">
        <v>35.299999999999997</v>
      </c>
      <c r="I329">
        <v>40.700000000000003</v>
      </c>
      <c r="J329">
        <v>32.4</v>
      </c>
      <c r="K329">
        <v>2.2599999999999998</v>
      </c>
    </row>
    <row r="330" spans="1:11" x14ac:dyDescent="0.3">
      <c r="A330" t="s">
        <v>366</v>
      </c>
      <c r="B330" t="s">
        <v>57</v>
      </c>
      <c r="C330" t="s">
        <v>22</v>
      </c>
      <c r="D330" t="s">
        <v>14</v>
      </c>
      <c r="E330" t="s">
        <v>19</v>
      </c>
      <c r="F330" s="3">
        <v>29</v>
      </c>
      <c r="G330">
        <v>69.59</v>
      </c>
      <c r="H330">
        <v>20.5</v>
      </c>
      <c r="I330">
        <v>88.5</v>
      </c>
      <c r="J330">
        <v>30</v>
      </c>
      <c r="K330">
        <v>2.4</v>
      </c>
    </row>
    <row r="331" spans="1:11" x14ac:dyDescent="0.3">
      <c r="A331" t="s">
        <v>367</v>
      </c>
      <c r="B331" t="s">
        <v>57</v>
      </c>
      <c r="C331" t="s">
        <v>29</v>
      </c>
      <c r="D331" t="s">
        <v>14</v>
      </c>
      <c r="E331" t="s">
        <v>15</v>
      </c>
      <c r="F331" s="3">
        <v>39</v>
      </c>
      <c r="G331">
        <v>128.11000000000001</v>
      </c>
      <c r="H331">
        <v>37.5</v>
      </c>
      <c r="I331">
        <v>55.7</v>
      </c>
      <c r="J331">
        <v>35.4</v>
      </c>
      <c r="K331">
        <v>3.28</v>
      </c>
    </row>
    <row r="332" spans="1:11" x14ac:dyDescent="0.3">
      <c r="A332" t="s">
        <v>368</v>
      </c>
      <c r="B332" t="s">
        <v>28</v>
      </c>
      <c r="C332" t="s">
        <v>13</v>
      </c>
      <c r="D332" t="s">
        <v>25</v>
      </c>
      <c r="E332" t="s">
        <v>41</v>
      </c>
      <c r="F332" s="3">
        <v>30</v>
      </c>
      <c r="G332">
        <v>66.510000000000005</v>
      </c>
      <c r="H332">
        <v>31.2</v>
      </c>
      <c r="I332">
        <v>71.900000000000006</v>
      </c>
      <c r="J332">
        <v>24.6</v>
      </c>
      <c r="K332">
        <v>2.2200000000000002</v>
      </c>
    </row>
    <row r="333" spans="1:11" x14ac:dyDescent="0.3">
      <c r="A333" t="s">
        <v>369</v>
      </c>
      <c r="B333" t="s">
        <v>12</v>
      </c>
      <c r="C333" t="s">
        <v>22</v>
      </c>
      <c r="D333" t="s">
        <v>25</v>
      </c>
      <c r="E333" t="s">
        <v>26</v>
      </c>
      <c r="F333" s="3">
        <v>24</v>
      </c>
      <c r="G333">
        <v>88.79</v>
      </c>
      <c r="H333">
        <v>22</v>
      </c>
      <c r="I333">
        <v>67</v>
      </c>
      <c r="J333">
        <v>121.7</v>
      </c>
      <c r="K333">
        <v>3.7</v>
      </c>
    </row>
    <row r="334" spans="1:11" x14ac:dyDescent="0.3">
      <c r="A334" t="s">
        <v>370</v>
      </c>
      <c r="B334" t="s">
        <v>33</v>
      </c>
      <c r="C334" t="s">
        <v>13</v>
      </c>
      <c r="D334" t="s">
        <v>30</v>
      </c>
      <c r="E334" t="s">
        <v>31</v>
      </c>
      <c r="F334" s="3">
        <v>49</v>
      </c>
      <c r="G334">
        <v>16.100000000000001</v>
      </c>
      <c r="H334">
        <v>36.6</v>
      </c>
      <c r="I334">
        <v>57.6</v>
      </c>
      <c r="J334">
        <v>14.8</v>
      </c>
      <c r="K334">
        <v>0.33</v>
      </c>
    </row>
    <row r="335" spans="1:11" x14ac:dyDescent="0.3">
      <c r="A335" t="s">
        <v>371</v>
      </c>
      <c r="B335" t="s">
        <v>44</v>
      </c>
      <c r="C335" t="s">
        <v>24</v>
      </c>
      <c r="D335" t="s">
        <v>14</v>
      </c>
      <c r="E335" t="s">
        <v>15</v>
      </c>
      <c r="F335" s="3">
        <v>56</v>
      </c>
      <c r="G335">
        <v>98.45</v>
      </c>
      <c r="H335">
        <v>38.4</v>
      </c>
      <c r="I335">
        <v>34.799999999999997</v>
      </c>
      <c r="J335">
        <v>69.099999999999994</v>
      </c>
      <c r="K335">
        <v>1.76</v>
      </c>
    </row>
    <row r="336" spans="1:11" x14ac:dyDescent="0.3">
      <c r="A336" t="s">
        <v>372</v>
      </c>
      <c r="B336" t="s">
        <v>33</v>
      </c>
      <c r="C336" t="s">
        <v>22</v>
      </c>
      <c r="D336" t="s">
        <v>30</v>
      </c>
      <c r="E336" t="s">
        <v>19</v>
      </c>
      <c r="F336" s="3">
        <v>35</v>
      </c>
      <c r="G336">
        <v>21.28</v>
      </c>
      <c r="H336">
        <v>38</v>
      </c>
      <c r="I336">
        <v>32.299999999999997</v>
      </c>
      <c r="J336">
        <v>133.5</v>
      </c>
      <c r="K336">
        <v>0.61</v>
      </c>
    </row>
    <row r="337" spans="1:11" x14ac:dyDescent="0.3">
      <c r="A337" t="s">
        <v>373</v>
      </c>
      <c r="B337" t="s">
        <v>12</v>
      </c>
      <c r="C337" t="s">
        <v>13</v>
      </c>
      <c r="D337" t="s">
        <v>14</v>
      </c>
      <c r="E337" t="s">
        <v>15</v>
      </c>
      <c r="F337" s="3">
        <v>57</v>
      </c>
      <c r="G337">
        <v>117.2</v>
      </c>
      <c r="H337">
        <v>29</v>
      </c>
      <c r="I337">
        <v>40.5</v>
      </c>
      <c r="J337">
        <v>60.5</v>
      </c>
      <c r="K337">
        <v>2.06</v>
      </c>
    </row>
    <row r="338" spans="1:11" x14ac:dyDescent="0.3">
      <c r="A338" t="s">
        <v>374</v>
      </c>
      <c r="B338" t="s">
        <v>44</v>
      </c>
      <c r="C338" t="s">
        <v>22</v>
      </c>
      <c r="D338" t="s">
        <v>30</v>
      </c>
      <c r="E338" t="s">
        <v>15</v>
      </c>
      <c r="F338" s="3">
        <v>1</v>
      </c>
      <c r="G338">
        <v>110.86</v>
      </c>
      <c r="H338">
        <v>21.8</v>
      </c>
      <c r="I338">
        <v>33.799999999999997</v>
      </c>
      <c r="J338">
        <v>66.8</v>
      </c>
      <c r="K338">
        <v>110.86</v>
      </c>
    </row>
    <row r="339" spans="1:11" x14ac:dyDescent="0.3">
      <c r="A339" t="s">
        <v>375</v>
      </c>
      <c r="B339" t="s">
        <v>12</v>
      </c>
      <c r="C339" t="s">
        <v>18</v>
      </c>
      <c r="D339" t="s">
        <v>14</v>
      </c>
      <c r="E339" t="s">
        <v>34</v>
      </c>
      <c r="F339" s="3">
        <v>44</v>
      </c>
      <c r="G339">
        <v>98.24</v>
      </c>
      <c r="H339">
        <v>36.1</v>
      </c>
      <c r="I339">
        <v>45.2</v>
      </c>
      <c r="J339">
        <v>149.80000000000001</v>
      </c>
      <c r="K339">
        <v>2.23</v>
      </c>
    </row>
    <row r="340" spans="1:11" x14ac:dyDescent="0.3">
      <c r="A340" t="s">
        <v>376</v>
      </c>
      <c r="B340" t="s">
        <v>33</v>
      </c>
      <c r="C340" t="s">
        <v>22</v>
      </c>
      <c r="D340" t="s">
        <v>14</v>
      </c>
      <c r="E340" t="s">
        <v>15</v>
      </c>
      <c r="F340" s="3">
        <v>60</v>
      </c>
      <c r="G340">
        <v>19.760000000000002</v>
      </c>
      <c r="H340">
        <v>25.7</v>
      </c>
      <c r="I340">
        <v>77.3</v>
      </c>
      <c r="J340">
        <v>42.1</v>
      </c>
      <c r="K340">
        <v>0.33</v>
      </c>
    </row>
    <row r="341" spans="1:11" x14ac:dyDescent="0.3">
      <c r="A341" t="s">
        <v>377</v>
      </c>
      <c r="B341" t="s">
        <v>28</v>
      </c>
      <c r="C341" t="s">
        <v>22</v>
      </c>
      <c r="D341" t="s">
        <v>25</v>
      </c>
      <c r="E341" t="s">
        <v>15</v>
      </c>
      <c r="F341" s="3">
        <v>13</v>
      </c>
      <c r="G341">
        <v>74.8</v>
      </c>
      <c r="H341">
        <v>17.2</v>
      </c>
      <c r="I341">
        <v>74.599999999999994</v>
      </c>
      <c r="J341">
        <v>170.8</v>
      </c>
      <c r="K341">
        <v>5.75</v>
      </c>
    </row>
    <row r="342" spans="1:11" x14ac:dyDescent="0.3">
      <c r="A342" t="s">
        <v>378</v>
      </c>
      <c r="B342" t="s">
        <v>33</v>
      </c>
      <c r="C342" t="s">
        <v>13</v>
      </c>
      <c r="D342" t="s">
        <v>14</v>
      </c>
      <c r="E342" t="s">
        <v>34</v>
      </c>
      <c r="F342" s="3">
        <v>25</v>
      </c>
      <c r="G342">
        <v>64.78</v>
      </c>
      <c r="H342">
        <v>17.7</v>
      </c>
      <c r="I342">
        <v>80.599999999999994</v>
      </c>
      <c r="J342">
        <v>89.3</v>
      </c>
      <c r="K342">
        <v>2.59</v>
      </c>
    </row>
    <row r="343" spans="1:11" x14ac:dyDescent="0.3">
      <c r="A343" t="s">
        <v>379</v>
      </c>
      <c r="B343" t="s">
        <v>12</v>
      </c>
      <c r="C343" t="s">
        <v>22</v>
      </c>
      <c r="D343" t="s">
        <v>14</v>
      </c>
      <c r="E343" t="s">
        <v>19</v>
      </c>
      <c r="F343" s="3">
        <v>13</v>
      </c>
      <c r="G343">
        <v>144.1</v>
      </c>
      <c r="H343">
        <v>18.399999999999999</v>
      </c>
      <c r="I343">
        <v>48.7</v>
      </c>
      <c r="J343">
        <v>103.8</v>
      </c>
      <c r="K343">
        <v>11.08</v>
      </c>
    </row>
    <row r="344" spans="1:11" x14ac:dyDescent="0.3">
      <c r="A344" t="s">
        <v>380</v>
      </c>
      <c r="B344" t="s">
        <v>21</v>
      </c>
      <c r="C344" t="s">
        <v>18</v>
      </c>
      <c r="D344" t="s">
        <v>25</v>
      </c>
      <c r="E344" t="s">
        <v>15</v>
      </c>
      <c r="F344" s="3">
        <v>3</v>
      </c>
      <c r="G344">
        <v>144.4</v>
      </c>
      <c r="H344">
        <v>37.799999999999997</v>
      </c>
      <c r="I344">
        <v>53.3</v>
      </c>
      <c r="J344">
        <v>89.1</v>
      </c>
      <c r="K344">
        <v>48.13</v>
      </c>
    </row>
    <row r="345" spans="1:11" x14ac:dyDescent="0.3">
      <c r="A345" t="s">
        <v>381</v>
      </c>
      <c r="B345" t="s">
        <v>17</v>
      </c>
      <c r="C345" t="s">
        <v>18</v>
      </c>
      <c r="D345" t="s">
        <v>25</v>
      </c>
      <c r="E345" t="s">
        <v>34</v>
      </c>
      <c r="F345" s="3">
        <v>59</v>
      </c>
      <c r="G345">
        <v>46.53</v>
      </c>
      <c r="H345">
        <v>33.299999999999997</v>
      </c>
      <c r="I345">
        <v>89.9</v>
      </c>
      <c r="J345">
        <v>115.7</v>
      </c>
      <c r="K345">
        <v>0.79</v>
      </c>
    </row>
    <row r="346" spans="1:11" x14ac:dyDescent="0.3">
      <c r="A346" t="s">
        <v>382</v>
      </c>
      <c r="B346" t="s">
        <v>17</v>
      </c>
      <c r="C346" t="s">
        <v>18</v>
      </c>
      <c r="D346" t="s">
        <v>25</v>
      </c>
      <c r="E346" t="s">
        <v>15</v>
      </c>
      <c r="F346" s="3">
        <v>21</v>
      </c>
      <c r="G346">
        <v>63.86</v>
      </c>
      <c r="H346">
        <v>35.299999999999997</v>
      </c>
      <c r="I346">
        <v>86.1</v>
      </c>
      <c r="J346">
        <v>79.400000000000006</v>
      </c>
      <c r="K346">
        <v>3.04</v>
      </c>
    </row>
    <row r="347" spans="1:11" x14ac:dyDescent="0.3">
      <c r="A347" t="s">
        <v>383</v>
      </c>
      <c r="B347" t="s">
        <v>28</v>
      </c>
      <c r="C347" t="s">
        <v>29</v>
      </c>
      <c r="D347" t="s">
        <v>30</v>
      </c>
      <c r="E347" t="s">
        <v>26</v>
      </c>
      <c r="F347" s="3">
        <v>51</v>
      </c>
      <c r="G347">
        <v>7.51</v>
      </c>
      <c r="H347">
        <v>28.1</v>
      </c>
      <c r="I347">
        <v>80.8</v>
      </c>
      <c r="J347">
        <v>131.5</v>
      </c>
      <c r="K347">
        <v>0.15</v>
      </c>
    </row>
    <row r="348" spans="1:11" x14ac:dyDescent="0.3">
      <c r="A348" t="s">
        <v>384</v>
      </c>
      <c r="B348" t="s">
        <v>44</v>
      </c>
      <c r="C348" t="s">
        <v>18</v>
      </c>
      <c r="D348" t="s">
        <v>30</v>
      </c>
      <c r="E348" t="s">
        <v>34</v>
      </c>
      <c r="F348" s="3">
        <v>39</v>
      </c>
      <c r="G348">
        <v>87.23</v>
      </c>
      <c r="H348">
        <v>21.1</v>
      </c>
      <c r="I348">
        <v>69.3</v>
      </c>
      <c r="J348">
        <v>23.9</v>
      </c>
      <c r="K348">
        <v>2.2400000000000002</v>
      </c>
    </row>
    <row r="349" spans="1:11" x14ac:dyDescent="0.3">
      <c r="A349" t="s">
        <v>385</v>
      </c>
      <c r="B349" t="s">
        <v>28</v>
      </c>
      <c r="C349" t="s">
        <v>29</v>
      </c>
      <c r="D349" t="s">
        <v>25</v>
      </c>
      <c r="E349" t="s">
        <v>19</v>
      </c>
      <c r="F349" s="3">
        <v>52</v>
      </c>
      <c r="G349">
        <v>53.69</v>
      </c>
      <c r="H349">
        <v>18.8</v>
      </c>
      <c r="I349">
        <v>73.3</v>
      </c>
      <c r="J349">
        <v>156</v>
      </c>
      <c r="K349">
        <v>1.03</v>
      </c>
    </row>
    <row r="350" spans="1:11" x14ac:dyDescent="0.3">
      <c r="A350" t="s">
        <v>386</v>
      </c>
      <c r="B350" t="s">
        <v>17</v>
      </c>
      <c r="C350" t="s">
        <v>22</v>
      </c>
      <c r="D350" t="s">
        <v>30</v>
      </c>
      <c r="E350" t="s">
        <v>34</v>
      </c>
      <c r="F350" s="3">
        <v>47</v>
      </c>
      <c r="G350">
        <v>11.03</v>
      </c>
      <c r="H350">
        <v>21.5</v>
      </c>
      <c r="I350">
        <v>83.2</v>
      </c>
      <c r="J350">
        <v>44.3</v>
      </c>
      <c r="K350">
        <v>0.23</v>
      </c>
    </row>
    <row r="351" spans="1:11" x14ac:dyDescent="0.3">
      <c r="A351" t="s">
        <v>387</v>
      </c>
      <c r="B351" t="s">
        <v>44</v>
      </c>
      <c r="C351" t="s">
        <v>13</v>
      </c>
      <c r="D351" t="s">
        <v>14</v>
      </c>
      <c r="E351" t="s">
        <v>19</v>
      </c>
      <c r="F351" s="3">
        <v>2</v>
      </c>
      <c r="G351">
        <v>124.76</v>
      </c>
      <c r="H351">
        <v>26</v>
      </c>
      <c r="I351">
        <v>35.799999999999997</v>
      </c>
      <c r="J351">
        <v>98.4</v>
      </c>
      <c r="K351">
        <v>62.38</v>
      </c>
    </row>
    <row r="352" spans="1:11" x14ac:dyDescent="0.3">
      <c r="A352" t="s">
        <v>388</v>
      </c>
      <c r="B352" t="s">
        <v>61</v>
      </c>
      <c r="C352" t="s">
        <v>13</v>
      </c>
      <c r="D352" t="s">
        <v>25</v>
      </c>
      <c r="E352" t="s">
        <v>31</v>
      </c>
      <c r="F352" s="3">
        <v>37</v>
      </c>
      <c r="G352">
        <v>76.459999999999994</v>
      </c>
      <c r="H352">
        <v>23.3</v>
      </c>
      <c r="I352">
        <v>82.3</v>
      </c>
      <c r="J352">
        <v>152.1</v>
      </c>
      <c r="K352">
        <v>2.0699999999999998</v>
      </c>
    </row>
    <row r="353" spans="1:11" x14ac:dyDescent="0.3">
      <c r="A353" t="s">
        <v>389</v>
      </c>
      <c r="B353" t="s">
        <v>21</v>
      </c>
      <c r="C353" t="s">
        <v>13</v>
      </c>
      <c r="D353" t="s">
        <v>14</v>
      </c>
      <c r="E353" t="s">
        <v>34</v>
      </c>
      <c r="F353" s="3">
        <v>31</v>
      </c>
      <c r="G353">
        <v>21.9</v>
      </c>
      <c r="H353">
        <v>27.5</v>
      </c>
      <c r="I353">
        <v>30.2</v>
      </c>
      <c r="J353">
        <v>185.9</v>
      </c>
      <c r="K353">
        <v>0.71</v>
      </c>
    </row>
    <row r="354" spans="1:11" x14ac:dyDescent="0.3">
      <c r="A354" t="s">
        <v>390</v>
      </c>
      <c r="B354" t="s">
        <v>33</v>
      </c>
      <c r="C354" t="s">
        <v>13</v>
      </c>
      <c r="D354" t="s">
        <v>25</v>
      </c>
      <c r="E354" t="s">
        <v>34</v>
      </c>
      <c r="F354" s="3">
        <v>18</v>
      </c>
      <c r="G354">
        <v>132.55000000000001</v>
      </c>
      <c r="H354">
        <v>18.399999999999999</v>
      </c>
      <c r="I354">
        <v>41.1</v>
      </c>
      <c r="J354">
        <v>193.3</v>
      </c>
      <c r="K354">
        <v>7.36</v>
      </c>
    </row>
    <row r="355" spans="1:11" x14ac:dyDescent="0.3">
      <c r="A355" t="s">
        <v>391</v>
      </c>
      <c r="B355" t="s">
        <v>44</v>
      </c>
      <c r="C355" t="s">
        <v>24</v>
      </c>
      <c r="D355" t="s">
        <v>14</v>
      </c>
      <c r="E355" t="s">
        <v>26</v>
      </c>
      <c r="F355" s="3">
        <v>44</v>
      </c>
      <c r="G355">
        <v>114.34</v>
      </c>
      <c r="H355">
        <v>22.3</v>
      </c>
      <c r="I355">
        <v>74.2</v>
      </c>
      <c r="J355">
        <v>79.2</v>
      </c>
      <c r="K355">
        <v>2.6</v>
      </c>
    </row>
    <row r="356" spans="1:11" x14ac:dyDescent="0.3">
      <c r="A356" t="s">
        <v>392</v>
      </c>
      <c r="B356" t="s">
        <v>44</v>
      </c>
      <c r="C356" t="s">
        <v>24</v>
      </c>
      <c r="D356" t="s">
        <v>30</v>
      </c>
      <c r="E356" t="s">
        <v>26</v>
      </c>
      <c r="F356" s="3">
        <v>26</v>
      </c>
      <c r="G356">
        <v>44.12</v>
      </c>
      <c r="H356">
        <v>28.8</v>
      </c>
      <c r="I356">
        <v>68.5</v>
      </c>
      <c r="J356">
        <v>194.3</v>
      </c>
      <c r="K356">
        <v>1.7</v>
      </c>
    </row>
    <row r="357" spans="1:11" x14ac:dyDescent="0.3">
      <c r="A357" t="s">
        <v>393</v>
      </c>
      <c r="B357" t="s">
        <v>46</v>
      </c>
      <c r="C357" t="s">
        <v>13</v>
      </c>
      <c r="D357" t="s">
        <v>14</v>
      </c>
      <c r="E357" t="s">
        <v>19</v>
      </c>
      <c r="F357" s="3">
        <v>24</v>
      </c>
      <c r="G357">
        <v>18.95</v>
      </c>
      <c r="H357">
        <v>29.3</v>
      </c>
      <c r="I357">
        <v>34.299999999999997</v>
      </c>
      <c r="J357">
        <v>97.1</v>
      </c>
      <c r="K357">
        <v>0.79</v>
      </c>
    </row>
    <row r="358" spans="1:11" x14ac:dyDescent="0.3">
      <c r="A358" t="s">
        <v>394</v>
      </c>
      <c r="B358" t="s">
        <v>65</v>
      </c>
      <c r="C358" t="s">
        <v>18</v>
      </c>
      <c r="D358" t="s">
        <v>30</v>
      </c>
      <c r="E358" t="s">
        <v>34</v>
      </c>
      <c r="F358" s="3">
        <v>35</v>
      </c>
      <c r="G358">
        <v>106.71</v>
      </c>
      <c r="H358">
        <v>16.5</v>
      </c>
      <c r="I358">
        <v>75.2</v>
      </c>
      <c r="J358">
        <v>187.6</v>
      </c>
      <c r="K358">
        <v>3.05</v>
      </c>
    </row>
    <row r="359" spans="1:11" x14ac:dyDescent="0.3">
      <c r="A359" t="s">
        <v>395</v>
      </c>
      <c r="B359" t="s">
        <v>44</v>
      </c>
      <c r="C359" t="s">
        <v>29</v>
      </c>
      <c r="D359" t="s">
        <v>25</v>
      </c>
      <c r="E359" t="s">
        <v>34</v>
      </c>
      <c r="F359" s="3">
        <v>55</v>
      </c>
      <c r="G359">
        <v>6.75</v>
      </c>
      <c r="H359">
        <v>23.1</v>
      </c>
      <c r="I359">
        <v>53.1</v>
      </c>
      <c r="J359">
        <v>171.2</v>
      </c>
      <c r="K359">
        <v>0.12</v>
      </c>
    </row>
    <row r="360" spans="1:11" x14ac:dyDescent="0.3">
      <c r="A360" t="s">
        <v>396</v>
      </c>
      <c r="B360" t="s">
        <v>12</v>
      </c>
      <c r="C360" t="s">
        <v>22</v>
      </c>
      <c r="D360" t="s">
        <v>14</v>
      </c>
      <c r="E360" t="s">
        <v>15</v>
      </c>
      <c r="F360" s="3">
        <v>45</v>
      </c>
      <c r="G360">
        <v>19.850000000000001</v>
      </c>
      <c r="H360">
        <v>24</v>
      </c>
      <c r="I360">
        <v>43.1</v>
      </c>
      <c r="J360">
        <v>82.9</v>
      </c>
      <c r="K360">
        <v>0.44</v>
      </c>
    </row>
    <row r="361" spans="1:11" x14ac:dyDescent="0.3">
      <c r="A361" t="s">
        <v>397</v>
      </c>
      <c r="B361" t="s">
        <v>21</v>
      </c>
      <c r="C361" t="s">
        <v>24</v>
      </c>
      <c r="D361" t="s">
        <v>30</v>
      </c>
      <c r="E361" t="s">
        <v>19</v>
      </c>
      <c r="F361" s="3">
        <v>31</v>
      </c>
      <c r="G361">
        <v>84.2</v>
      </c>
      <c r="H361">
        <v>37.299999999999997</v>
      </c>
      <c r="I361">
        <v>66.599999999999994</v>
      </c>
      <c r="J361">
        <v>49.9</v>
      </c>
      <c r="K361">
        <v>2.72</v>
      </c>
    </row>
    <row r="362" spans="1:11" x14ac:dyDescent="0.3">
      <c r="A362" t="s">
        <v>398</v>
      </c>
      <c r="B362" t="s">
        <v>21</v>
      </c>
      <c r="C362" t="s">
        <v>13</v>
      </c>
      <c r="D362" t="s">
        <v>30</v>
      </c>
      <c r="E362" t="s">
        <v>26</v>
      </c>
      <c r="F362" s="3">
        <v>25</v>
      </c>
      <c r="G362">
        <v>75.08</v>
      </c>
      <c r="H362">
        <v>36.200000000000003</v>
      </c>
      <c r="I362">
        <v>30.4</v>
      </c>
      <c r="J362">
        <v>33</v>
      </c>
      <c r="K362">
        <v>3</v>
      </c>
    </row>
    <row r="363" spans="1:11" x14ac:dyDescent="0.3">
      <c r="A363" t="s">
        <v>399</v>
      </c>
      <c r="B363" t="s">
        <v>33</v>
      </c>
      <c r="C363" t="s">
        <v>24</v>
      </c>
      <c r="D363" t="s">
        <v>25</v>
      </c>
      <c r="E363" t="s">
        <v>26</v>
      </c>
      <c r="F363" s="3">
        <v>18</v>
      </c>
      <c r="G363">
        <v>6.29</v>
      </c>
      <c r="H363">
        <v>22</v>
      </c>
      <c r="I363">
        <v>79.3</v>
      </c>
      <c r="J363">
        <v>181.4</v>
      </c>
      <c r="K363">
        <v>0.35</v>
      </c>
    </row>
    <row r="364" spans="1:11" x14ac:dyDescent="0.3">
      <c r="A364" t="s">
        <v>400</v>
      </c>
      <c r="B364" t="s">
        <v>12</v>
      </c>
      <c r="C364" t="s">
        <v>24</v>
      </c>
      <c r="D364" t="s">
        <v>30</v>
      </c>
      <c r="E364" t="s">
        <v>49</v>
      </c>
      <c r="F364" s="3">
        <v>42</v>
      </c>
      <c r="G364">
        <v>119.4</v>
      </c>
      <c r="H364">
        <v>15</v>
      </c>
      <c r="I364">
        <v>54.2</v>
      </c>
      <c r="J364">
        <v>70.400000000000006</v>
      </c>
      <c r="K364">
        <v>2.84</v>
      </c>
    </row>
    <row r="365" spans="1:11" x14ac:dyDescent="0.3">
      <c r="A365" t="s">
        <v>401</v>
      </c>
      <c r="B365" t="s">
        <v>33</v>
      </c>
      <c r="C365" t="s">
        <v>29</v>
      </c>
      <c r="D365" t="s">
        <v>30</v>
      </c>
      <c r="E365" t="s">
        <v>34</v>
      </c>
      <c r="F365" s="3">
        <v>49</v>
      </c>
      <c r="G365">
        <v>85.51</v>
      </c>
      <c r="H365">
        <v>19.100000000000001</v>
      </c>
      <c r="I365">
        <v>88.3</v>
      </c>
      <c r="J365">
        <v>35.5</v>
      </c>
      <c r="K365">
        <v>1.75</v>
      </c>
    </row>
    <row r="366" spans="1:11" x14ac:dyDescent="0.3">
      <c r="A366" t="s">
        <v>402</v>
      </c>
      <c r="B366" t="s">
        <v>28</v>
      </c>
      <c r="C366" t="s">
        <v>24</v>
      </c>
      <c r="D366" t="s">
        <v>14</v>
      </c>
      <c r="E366" t="s">
        <v>19</v>
      </c>
      <c r="F366" s="3">
        <v>34</v>
      </c>
      <c r="G366">
        <v>87.76</v>
      </c>
      <c r="H366">
        <v>37</v>
      </c>
      <c r="I366">
        <v>54.4</v>
      </c>
      <c r="J366">
        <v>176.9</v>
      </c>
      <c r="K366">
        <v>2.58</v>
      </c>
    </row>
    <row r="367" spans="1:11" x14ac:dyDescent="0.3">
      <c r="A367" t="s">
        <v>403</v>
      </c>
      <c r="B367" t="s">
        <v>33</v>
      </c>
      <c r="C367" t="s">
        <v>22</v>
      </c>
      <c r="D367" t="s">
        <v>14</v>
      </c>
      <c r="E367" t="s">
        <v>47</v>
      </c>
      <c r="F367" s="3">
        <v>32</v>
      </c>
      <c r="G367">
        <v>44.94</v>
      </c>
      <c r="H367">
        <v>33.9</v>
      </c>
      <c r="I367">
        <v>63.3</v>
      </c>
      <c r="J367">
        <v>111.3</v>
      </c>
      <c r="K367">
        <v>1.4</v>
      </c>
    </row>
    <row r="368" spans="1:11" x14ac:dyDescent="0.3">
      <c r="A368" t="s">
        <v>404</v>
      </c>
      <c r="B368" t="s">
        <v>44</v>
      </c>
      <c r="C368" t="s">
        <v>13</v>
      </c>
      <c r="D368" t="s">
        <v>14</v>
      </c>
      <c r="E368" t="s">
        <v>19</v>
      </c>
      <c r="F368" s="3">
        <v>34</v>
      </c>
      <c r="G368">
        <v>48.2</v>
      </c>
      <c r="H368">
        <v>31.2</v>
      </c>
      <c r="I368">
        <v>51.6</v>
      </c>
      <c r="J368">
        <v>180.7</v>
      </c>
      <c r="K368">
        <v>1.42</v>
      </c>
    </row>
    <row r="369" spans="1:11" x14ac:dyDescent="0.3">
      <c r="A369" t="s">
        <v>405</v>
      </c>
      <c r="B369" t="s">
        <v>44</v>
      </c>
      <c r="C369" t="s">
        <v>22</v>
      </c>
      <c r="D369" t="s">
        <v>30</v>
      </c>
      <c r="E369" t="s">
        <v>19</v>
      </c>
      <c r="F369" s="3">
        <v>9</v>
      </c>
      <c r="G369">
        <v>113.8</v>
      </c>
      <c r="H369">
        <v>30.7</v>
      </c>
      <c r="I369">
        <v>69</v>
      </c>
      <c r="J369">
        <v>24.3</v>
      </c>
      <c r="K369">
        <v>12.64</v>
      </c>
    </row>
    <row r="370" spans="1:11" x14ac:dyDescent="0.3">
      <c r="A370" t="s">
        <v>406</v>
      </c>
      <c r="B370" t="s">
        <v>46</v>
      </c>
      <c r="C370" t="s">
        <v>13</v>
      </c>
      <c r="D370" t="s">
        <v>14</v>
      </c>
      <c r="E370" t="s">
        <v>34</v>
      </c>
      <c r="F370" s="3">
        <v>5</v>
      </c>
      <c r="G370">
        <v>77.739999999999995</v>
      </c>
      <c r="H370">
        <v>30.6</v>
      </c>
      <c r="I370">
        <v>40.799999999999997</v>
      </c>
      <c r="J370">
        <v>103.3</v>
      </c>
      <c r="K370">
        <v>15.55</v>
      </c>
    </row>
    <row r="371" spans="1:11" x14ac:dyDescent="0.3">
      <c r="A371" t="s">
        <v>407</v>
      </c>
      <c r="B371" t="s">
        <v>46</v>
      </c>
      <c r="C371" t="s">
        <v>18</v>
      </c>
      <c r="D371" t="s">
        <v>30</v>
      </c>
      <c r="E371" t="s">
        <v>19</v>
      </c>
      <c r="F371" s="3">
        <v>9</v>
      </c>
      <c r="G371">
        <v>10.76</v>
      </c>
      <c r="H371">
        <v>26.4</v>
      </c>
      <c r="I371">
        <v>57.8</v>
      </c>
      <c r="J371">
        <v>114.2</v>
      </c>
      <c r="K371">
        <v>1.2</v>
      </c>
    </row>
    <row r="372" spans="1:11" x14ac:dyDescent="0.3">
      <c r="A372" t="s">
        <v>408</v>
      </c>
      <c r="B372" t="s">
        <v>33</v>
      </c>
      <c r="C372" t="s">
        <v>18</v>
      </c>
      <c r="D372" t="s">
        <v>30</v>
      </c>
      <c r="E372" t="s">
        <v>15</v>
      </c>
      <c r="F372" s="3">
        <v>14</v>
      </c>
      <c r="G372">
        <v>22.04</v>
      </c>
      <c r="H372">
        <v>23.4</v>
      </c>
      <c r="I372">
        <v>76.099999999999994</v>
      </c>
      <c r="J372">
        <v>74.599999999999994</v>
      </c>
      <c r="K372">
        <v>1.57</v>
      </c>
    </row>
    <row r="373" spans="1:11" x14ac:dyDescent="0.3">
      <c r="A373" t="s">
        <v>409</v>
      </c>
      <c r="B373" t="s">
        <v>12</v>
      </c>
      <c r="C373" t="s">
        <v>29</v>
      </c>
      <c r="D373" t="s">
        <v>30</v>
      </c>
      <c r="E373" t="s">
        <v>19</v>
      </c>
      <c r="F373" s="3">
        <v>49</v>
      </c>
      <c r="G373">
        <v>88.67</v>
      </c>
      <c r="H373">
        <v>26.7</v>
      </c>
      <c r="I373">
        <v>32.5</v>
      </c>
      <c r="J373">
        <v>140.80000000000001</v>
      </c>
      <c r="K373">
        <v>1.81</v>
      </c>
    </row>
    <row r="374" spans="1:11" x14ac:dyDescent="0.3">
      <c r="A374" t="s">
        <v>410</v>
      </c>
      <c r="B374" t="s">
        <v>12</v>
      </c>
      <c r="C374" t="s">
        <v>13</v>
      </c>
      <c r="D374" t="s">
        <v>14</v>
      </c>
      <c r="E374" t="s">
        <v>41</v>
      </c>
      <c r="F374" s="3">
        <v>55</v>
      </c>
      <c r="G374">
        <v>62.81</v>
      </c>
      <c r="H374">
        <v>28.4</v>
      </c>
      <c r="I374">
        <v>86.1</v>
      </c>
      <c r="J374">
        <v>158.4</v>
      </c>
      <c r="K374">
        <v>1.1399999999999999</v>
      </c>
    </row>
    <row r="375" spans="1:11" x14ac:dyDescent="0.3">
      <c r="A375" t="s">
        <v>411</v>
      </c>
      <c r="B375" t="s">
        <v>12</v>
      </c>
      <c r="C375" t="s">
        <v>29</v>
      </c>
      <c r="D375" t="s">
        <v>14</v>
      </c>
      <c r="E375" t="s">
        <v>15</v>
      </c>
      <c r="F375" s="3">
        <v>22</v>
      </c>
      <c r="G375">
        <v>112.02</v>
      </c>
      <c r="H375">
        <v>31.7</v>
      </c>
      <c r="I375">
        <v>66.8</v>
      </c>
      <c r="J375">
        <v>14.4</v>
      </c>
      <c r="K375">
        <v>5.09</v>
      </c>
    </row>
    <row r="376" spans="1:11" x14ac:dyDescent="0.3">
      <c r="A376" t="s">
        <v>412</v>
      </c>
      <c r="B376" t="s">
        <v>21</v>
      </c>
      <c r="C376" t="s">
        <v>22</v>
      </c>
      <c r="D376" t="s">
        <v>25</v>
      </c>
      <c r="E376" t="s">
        <v>34</v>
      </c>
      <c r="F376" s="3">
        <v>48</v>
      </c>
      <c r="G376">
        <v>128.65</v>
      </c>
      <c r="H376">
        <v>31.9</v>
      </c>
      <c r="I376">
        <v>60.1</v>
      </c>
      <c r="J376">
        <v>98.1</v>
      </c>
      <c r="K376">
        <v>2.68</v>
      </c>
    </row>
    <row r="377" spans="1:11" x14ac:dyDescent="0.3">
      <c r="A377" t="s">
        <v>413</v>
      </c>
      <c r="B377" t="s">
        <v>33</v>
      </c>
      <c r="C377" t="s">
        <v>18</v>
      </c>
      <c r="D377" t="s">
        <v>30</v>
      </c>
      <c r="E377" t="s">
        <v>31</v>
      </c>
      <c r="F377" s="3">
        <v>54</v>
      </c>
      <c r="G377">
        <v>120.42</v>
      </c>
      <c r="H377">
        <v>29.2</v>
      </c>
      <c r="I377">
        <v>78</v>
      </c>
      <c r="J377">
        <v>93.2</v>
      </c>
      <c r="K377">
        <v>2.23</v>
      </c>
    </row>
    <row r="378" spans="1:11" x14ac:dyDescent="0.3">
      <c r="A378" t="s">
        <v>414</v>
      </c>
      <c r="B378" t="s">
        <v>12</v>
      </c>
      <c r="C378" t="s">
        <v>22</v>
      </c>
      <c r="D378" t="s">
        <v>25</v>
      </c>
      <c r="E378" t="s">
        <v>19</v>
      </c>
      <c r="F378" s="3">
        <v>9</v>
      </c>
      <c r="G378">
        <v>46.39</v>
      </c>
      <c r="H378">
        <v>29.8</v>
      </c>
      <c r="I378">
        <v>55.6</v>
      </c>
      <c r="J378">
        <v>157.9</v>
      </c>
      <c r="K378">
        <v>5.15</v>
      </c>
    </row>
    <row r="379" spans="1:11" x14ac:dyDescent="0.3">
      <c r="A379" t="s">
        <v>415</v>
      </c>
      <c r="B379" t="s">
        <v>12</v>
      </c>
      <c r="C379" t="s">
        <v>24</v>
      </c>
      <c r="D379" t="s">
        <v>30</v>
      </c>
      <c r="E379" t="s">
        <v>19</v>
      </c>
      <c r="F379" s="3">
        <v>15</v>
      </c>
      <c r="G379">
        <v>134.41</v>
      </c>
      <c r="H379">
        <v>31.6</v>
      </c>
      <c r="I379">
        <v>30.8</v>
      </c>
      <c r="J379">
        <v>35.1</v>
      </c>
      <c r="K379">
        <v>8.9600000000000009</v>
      </c>
    </row>
    <row r="380" spans="1:11" x14ac:dyDescent="0.3">
      <c r="A380" t="s">
        <v>416</v>
      </c>
      <c r="B380" t="s">
        <v>33</v>
      </c>
      <c r="C380" t="s">
        <v>24</v>
      </c>
      <c r="D380" t="s">
        <v>30</v>
      </c>
      <c r="E380" t="s">
        <v>15</v>
      </c>
      <c r="F380" s="3">
        <v>48</v>
      </c>
      <c r="G380">
        <v>116.69</v>
      </c>
      <c r="H380">
        <v>25.8</v>
      </c>
      <c r="I380">
        <v>47.5</v>
      </c>
      <c r="J380">
        <v>13.2</v>
      </c>
      <c r="K380">
        <v>2.4300000000000002</v>
      </c>
    </row>
    <row r="381" spans="1:11" x14ac:dyDescent="0.3">
      <c r="A381" t="s">
        <v>417</v>
      </c>
      <c r="B381" t="s">
        <v>33</v>
      </c>
      <c r="C381" t="s">
        <v>13</v>
      </c>
      <c r="D381" t="s">
        <v>14</v>
      </c>
      <c r="E381" t="s">
        <v>26</v>
      </c>
      <c r="F381" s="3">
        <v>44</v>
      </c>
      <c r="G381">
        <v>146.49</v>
      </c>
      <c r="H381">
        <v>21.2</v>
      </c>
      <c r="I381">
        <v>49.4</v>
      </c>
      <c r="J381">
        <v>158.80000000000001</v>
      </c>
      <c r="K381">
        <v>3.33</v>
      </c>
    </row>
    <row r="382" spans="1:11" x14ac:dyDescent="0.3">
      <c r="A382" t="s">
        <v>418</v>
      </c>
      <c r="B382" t="s">
        <v>28</v>
      </c>
      <c r="C382" t="s">
        <v>29</v>
      </c>
      <c r="D382" t="s">
        <v>14</v>
      </c>
      <c r="E382" t="s">
        <v>26</v>
      </c>
      <c r="F382" s="3">
        <v>3</v>
      </c>
      <c r="G382">
        <v>99.36</v>
      </c>
      <c r="H382">
        <v>39.200000000000003</v>
      </c>
      <c r="I382">
        <v>50.9</v>
      </c>
      <c r="J382">
        <v>10.4</v>
      </c>
      <c r="K382">
        <v>33.119999999999997</v>
      </c>
    </row>
    <row r="383" spans="1:11" x14ac:dyDescent="0.3">
      <c r="A383" t="s">
        <v>419</v>
      </c>
      <c r="B383" t="s">
        <v>44</v>
      </c>
      <c r="C383" t="s">
        <v>24</v>
      </c>
      <c r="D383" t="s">
        <v>30</v>
      </c>
      <c r="E383" t="s">
        <v>26</v>
      </c>
      <c r="F383" s="3">
        <v>59</v>
      </c>
      <c r="G383">
        <v>134.12</v>
      </c>
      <c r="H383">
        <v>15.3</v>
      </c>
      <c r="I383">
        <v>58.5</v>
      </c>
      <c r="J383">
        <v>88.6</v>
      </c>
      <c r="K383">
        <v>2.27</v>
      </c>
    </row>
    <row r="384" spans="1:11" x14ac:dyDescent="0.3">
      <c r="A384" t="s">
        <v>420</v>
      </c>
      <c r="B384" t="s">
        <v>33</v>
      </c>
      <c r="C384" t="s">
        <v>22</v>
      </c>
      <c r="D384" t="s">
        <v>25</v>
      </c>
      <c r="E384" t="s">
        <v>19</v>
      </c>
      <c r="F384" s="3">
        <v>27</v>
      </c>
      <c r="G384">
        <v>56.09</v>
      </c>
      <c r="H384">
        <v>33.4</v>
      </c>
      <c r="I384">
        <v>58.5</v>
      </c>
      <c r="J384">
        <v>13.4</v>
      </c>
      <c r="K384">
        <v>2.08</v>
      </c>
    </row>
    <row r="385" spans="1:11" x14ac:dyDescent="0.3">
      <c r="A385" t="s">
        <v>421</v>
      </c>
      <c r="B385" t="s">
        <v>28</v>
      </c>
      <c r="C385" t="s">
        <v>24</v>
      </c>
      <c r="D385" t="s">
        <v>25</v>
      </c>
      <c r="E385" t="s">
        <v>19</v>
      </c>
      <c r="F385" s="3">
        <v>38</v>
      </c>
      <c r="G385">
        <v>89.36</v>
      </c>
      <c r="H385">
        <v>37.700000000000003</v>
      </c>
      <c r="I385">
        <v>52.4</v>
      </c>
      <c r="J385">
        <v>67.599999999999994</v>
      </c>
      <c r="K385">
        <v>2.35</v>
      </c>
    </row>
    <row r="386" spans="1:11" x14ac:dyDescent="0.3">
      <c r="A386" t="s">
        <v>422</v>
      </c>
      <c r="B386" t="s">
        <v>12</v>
      </c>
      <c r="C386" t="s">
        <v>22</v>
      </c>
      <c r="D386" t="s">
        <v>14</v>
      </c>
      <c r="E386" t="s">
        <v>15</v>
      </c>
      <c r="F386" s="3">
        <v>36</v>
      </c>
      <c r="G386">
        <v>96.04</v>
      </c>
      <c r="H386">
        <v>36.700000000000003</v>
      </c>
      <c r="I386">
        <v>51.6</v>
      </c>
      <c r="J386">
        <v>162.69999999999999</v>
      </c>
      <c r="K386">
        <v>2.67</v>
      </c>
    </row>
    <row r="387" spans="1:11" x14ac:dyDescent="0.3">
      <c r="A387" t="s">
        <v>423</v>
      </c>
      <c r="B387" t="s">
        <v>46</v>
      </c>
      <c r="C387" t="s">
        <v>13</v>
      </c>
      <c r="D387" t="s">
        <v>30</v>
      </c>
      <c r="E387" t="s">
        <v>15</v>
      </c>
      <c r="F387" s="3">
        <v>29</v>
      </c>
      <c r="G387">
        <v>126.65</v>
      </c>
      <c r="H387">
        <v>19.7</v>
      </c>
      <c r="I387">
        <v>70.3</v>
      </c>
      <c r="J387">
        <v>83.9</v>
      </c>
      <c r="K387">
        <v>4.37</v>
      </c>
    </row>
    <row r="388" spans="1:11" x14ac:dyDescent="0.3">
      <c r="A388" t="s">
        <v>424</v>
      </c>
      <c r="B388" t="s">
        <v>17</v>
      </c>
      <c r="C388" t="s">
        <v>22</v>
      </c>
      <c r="D388" t="s">
        <v>30</v>
      </c>
      <c r="E388" t="s">
        <v>26</v>
      </c>
      <c r="F388" s="3">
        <v>24</v>
      </c>
      <c r="G388">
        <v>142.27000000000001</v>
      </c>
      <c r="H388">
        <v>33.4</v>
      </c>
      <c r="I388">
        <v>55.8</v>
      </c>
      <c r="J388">
        <v>110.8</v>
      </c>
      <c r="K388">
        <v>5.93</v>
      </c>
    </row>
    <row r="389" spans="1:11" x14ac:dyDescent="0.3">
      <c r="A389" t="s">
        <v>425</v>
      </c>
      <c r="B389" t="s">
        <v>12</v>
      </c>
      <c r="C389" t="s">
        <v>13</v>
      </c>
      <c r="D389" t="s">
        <v>30</v>
      </c>
      <c r="E389" t="s">
        <v>19</v>
      </c>
      <c r="F389" s="3">
        <v>15</v>
      </c>
      <c r="G389">
        <v>88.25</v>
      </c>
      <c r="H389">
        <v>36.4</v>
      </c>
      <c r="I389">
        <v>66.400000000000006</v>
      </c>
      <c r="J389">
        <v>71.7</v>
      </c>
      <c r="K389">
        <v>5.88</v>
      </c>
    </row>
    <row r="390" spans="1:11" x14ac:dyDescent="0.3">
      <c r="A390" t="s">
        <v>426</v>
      </c>
      <c r="B390" t="s">
        <v>28</v>
      </c>
      <c r="C390" t="s">
        <v>18</v>
      </c>
      <c r="D390" t="s">
        <v>14</v>
      </c>
      <c r="E390" t="s">
        <v>34</v>
      </c>
      <c r="F390" s="3">
        <v>17</v>
      </c>
      <c r="G390">
        <v>24.14</v>
      </c>
      <c r="H390">
        <v>35.9</v>
      </c>
      <c r="I390">
        <v>79.7</v>
      </c>
      <c r="J390">
        <v>23.4</v>
      </c>
      <c r="K390">
        <v>1.42</v>
      </c>
    </row>
    <row r="391" spans="1:11" x14ac:dyDescent="0.3">
      <c r="A391" t="s">
        <v>427</v>
      </c>
      <c r="B391" t="s">
        <v>17</v>
      </c>
      <c r="C391" t="s">
        <v>29</v>
      </c>
      <c r="D391" t="s">
        <v>30</v>
      </c>
      <c r="E391" t="s">
        <v>15</v>
      </c>
      <c r="F391" s="3">
        <v>36</v>
      </c>
      <c r="G391">
        <v>35.04</v>
      </c>
      <c r="H391">
        <v>33.299999999999997</v>
      </c>
      <c r="I391">
        <v>76.5</v>
      </c>
      <c r="J391">
        <v>94.1</v>
      </c>
      <c r="K391">
        <v>0.97</v>
      </c>
    </row>
    <row r="392" spans="1:11" x14ac:dyDescent="0.3">
      <c r="A392" t="s">
        <v>428</v>
      </c>
      <c r="B392" t="s">
        <v>21</v>
      </c>
      <c r="C392" t="s">
        <v>18</v>
      </c>
      <c r="D392" t="s">
        <v>14</v>
      </c>
      <c r="E392" t="s">
        <v>15</v>
      </c>
      <c r="F392" s="3">
        <v>26</v>
      </c>
      <c r="G392">
        <v>129.79</v>
      </c>
      <c r="H392">
        <v>23.3</v>
      </c>
      <c r="I392">
        <v>81.7</v>
      </c>
      <c r="J392">
        <v>67.099999999999994</v>
      </c>
      <c r="K392">
        <v>4.99</v>
      </c>
    </row>
    <row r="393" spans="1:11" x14ac:dyDescent="0.3">
      <c r="A393" t="s">
        <v>429</v>
      </c>
      <c r="B393" t="s">
        <v>44</v>
      </c>
      <c r="C393" t="s">
        <v>18</v>
      </c>
      <c r="D393" t="s">
        <v>25</v>
      </c>
      <c r="E393" t="s">
        <v>47</v>
      </c>
      <c r="F393" s="3">
        <v>37</v>
      </c>
      <c r="G393">
        <v>148.56</v>
      </c>
      <c r="H393">
        <v>33.1</v>
      </c>
      <c r="I393">
        <v>72.2</v>
      </c>
      <c r="J393">
        <v>96.5</v>
      </c>
      <c r="K393">
        <v>4.0199999999999996</v>
      </c>
    </row>
    <row r="394" spans="1:11" x14ac:dyDescent="0.3">
      <c r="A394" t="s">
        <v>430</v>
      </c>
      <c r="B394" t="s">
        <v>28</v>
      </c>
      <c r="C394" t="s">
        <v>18</v>
      </c>
      <c r="D394" t="s">
        <v>14</v>
      </c>
      <c r="E394" t="s">
        <v>15</v>
      </c>
      <c r="F394" s="3">
        <v>12</v>
      </c>
      <c r="G394">
        <v>149.52000000000001</v>
      </c>
      <c r="H394">
        <v>36</v>
      </c>
      <c r="I394">
        <v>62.6</v>
      </c>
      <c r="J394">
        <v>194.3</v>
      </c>
      <c r="K394">
        <v>12.46</v>
      </c>
    </row>
    <row r="395" spans="1:11" x14ac:dyDescent="0.3">
      <c r="A395" t="s">
        <v>431</v>
      </c>
      <c r="B395" t="s">
        <v>57</v>
      </c>
      <c r="C395" t="s">
        <v>22</v>
      </c>
      <c r="D395" t="s">
        <v>14</v>
      </c>
      <c r="E395" t="s">
        <v>19</v>
      </c>
      <c r="F395" s="3">
        <v>45</v>
      </c>
      <c r="G395">
        <v>110.95</v>
      </c>
      <c r="H395">
        <v>18</v>
      </c>
      <c r="I395">
        <v>82.6</v>
      </c>
      <c r="J395">
        <v>111.8</v>
      </c>
      <c r="K395">
        <v>2.4700000000000002</v>
      </c>
    </row>
    <row r="396" spans="1:11" x14ac:dyDescent="0.3">
      <c r="A396" t="s">
        <v>432</v>
      </c>
      <c r="B396" t="s">
        <v>61</v>
      </c>
      <c r="C396" t="s">
        <v>24</v>
      </c>
      <c r="D396" t="s">
        <v>14</v>
      </c>
      <c r="E396" t="s">
        <v>34</v>
      </c>
      <c r="F396" s="3">
        <v>14</v>
      </c>
      <c r="G396">
        <v>120.63</v>
      </c>
      <c r="H396">
        <v>34.9</v>
      </c>
      <c r="I396">
        <v>40.4</v>
      </c>
      <c r="J396">
        <v>181.5</v>
      </c>
      <c r="K396">
        <v>8.6199999999999992</v>
      </c>
    </row>
    <row r="397" spans="1:11" x14ac:dyDescent="0.3">
      <c r="A397" t="s">
        <v>433</v>
      </c>
      <c r="B397" t="s">
        <v>28</v>
      </c>
      <c r="C397" t="s">
        <v>24</v>
      </c>
      <c r="D397" t="s">
        <v>30</v>
      </c>
      <c r="E397" t="s">
        <v>26</v>
      </c>
      <c r="F397" s="3">
        <v>30</v>
      </c>
      <c r="G397">
        <v>145.16999999999999</v>
      </c>
      <c r="H397">
        <v>37.1</v>
      </c>
      <c r="I397">
        <v>80.900000000000006</v>
      </c>
      <c r="J397">
        <v>114.1</v>
      </c>
      <c r="K397">
        <v>4.84</v>
      </c>
    </row>
    <row r="398" spans="1:11" x14ac:dyDescent="0.3">
      <c r="A398" t="s">
        <v>434</v>
      </c>
      <c r="B398" t="s">
        <v>33</v>
      </c>
      <c r="C398" t="s">
        <v>22</v>
      </c>
      <c r="D398" t="s">
        <v>25</v>
      </c>
      <c r="E398" t="s">
        <v>41</v>
      </c>
      <c r="F398" s="3">
        <v>26</v>
      </c>
      <c r="G398">
        <v>81.3</v>
      </c>
      <c r="H398">
        <v>36.5</v>
      </c>
      <c r="I398">
        <v>89.6</v>
      </c>
      <c r="J398">
        <v>15.3</v>
      </c>
      <c r="K398">
        <v>3.13</v>
      </c>
    </row>
    <row r="399" spans="1:11" x14ac:dyDescent="0.3">
      <c r="A399" t="s">
        <v>435</v>
      </c>
      <c r="B399" t="s">
        <v>33</v>
      </c>
      <c r="C399" t="s">
        <v>24</v>
      </c>
      <c r="D399" t="s">
        <v>30</v>
      </c>
      <c r="E399" t="s">
        <v>19</v>
      </c>
      <c r="F399" s="3">
        <v>17</v>
      </c>
      <c r="G399">
        <v>66.010000000000005</v>
      </c>
      <c r="H399">
        <v>31.4</v>
      </c>
      <c r="I399">
        <v>49.1</v>
      </c>
      <c r="J399">
        <v>182</v>
      </c>
      <c r="K399">
        <v>3.88</v>
      </c>
    </row>
    <row r="400" spans="1:11" x14ac:dyDescent="0.3">
      <c r="A400" t="s">
        <v>436</v>
      </c>
      <c r="B400" t="s">
        <v>17</v>
      </c>
      <c r="C400" t="s">
        <v>24</v>
      </c>
      <c r="D400" t="s">
        <v>30</v>
      </c>
      <c r="E400" t="s">
        <v>19</v>
      </c>
      <c r="F400" s="3">
        <v>1</v>
      </c>
      <c r="G400">
        <v>136.22999999999999</v>
      </c>
      <c r="H400">
        <v>31.5</v>
      </c>
      <c r="I400">
        <v>41.4</v>
      </c>
      <c r="J400">
        <v>62.3</v>
      </c>
      <c r="K400">
        <v>136.22999999999999</v>
      </c>
    </row>
    <row r="401" spans="1:11" x14ac:dyDescent="0.3">
      <c r="A401" t="s">
        <v>437</v>
      </c>
      <c r="B401" t="s">
        <v>33</v>
      </c>
      <c r="C401" t="s">
        <v>18</v>
      </c>
      <c r="D401" t="s">
        <v>14</v>
      </c>
      <c r="E401" t="s">
        <v>15</v>
      </c>
      <c r="F401" s="3">
        <v>46</v>
      </c>
      <c r="G401">
        <v>108.8</v>
      </c>
      <c r="H401">
        <v>30.1</v>
      </c>
      <c r="I401">
        <v>82.2</v>
      </c>
      <c r="J401">
        <v>189.5</v>
      </c>
      <c r="K401">
        <v>2.37</v>
      </c>
    </row>
    <row r="402" spans="1:11" x14ac:dyDescent="0.3">
      <c r="A402" t="s">
        <v>438</v>
      </c>
      <c r="B402" t="s">
        <v>17</v>
      </c>
      <c r="C402" t="s">
        <v>24</v>
      </c>
      <c r="D402" t="s">
        <v>14</v>
      </c>
      <c r="E402" t="s">
        <v>26</v>
      </c>
      <c r="F402" s="3">
        <v>3</v>
      </c>
      <c r="G402">
        <v>96.94</v>
      </c>
      <c r="H402">
        <v>38.299999999999997</v>
      </c>
      <c r="I402">
        <v>77.5</v>
      </c>
      <c r="J402">
        <v>171.7</v>
      </c>
      <c r="K402">
        <v>32.31</v>
      </c>
    </row>
    <row r="403" spans="1:11" x14ac:dyDescent="0.3">
      <c r="A403" t="s">
        <v>439</v>
      </c>
      <c r="B403" t="s">
        <v>28</v>
      </c>
      <c r="C403" t="s">
        <v>24</v>
      </c>
      <c r="D403" t="s">
        <v>30</v>
      </c>
      <c r="E403" t="s">
        <v>34</v>
      </c>
      <c r="F403" s="3">
        <v>47</v>
      </c>
      <c r="G403">
        <v>109.09</v>
      </c>
      <c r="H403">
        <v>36</v>
      </c>
      <c r="I403">
        <v>67.099999999999994</v>
      </c>
      <c r="J403">
        <v>172.8</v>
      </c>
      <c r="K403">
        <v>2.3199999999999998</v>
      </c>
    </row>
    <row r="404" spans="1:11" x14ac:dyDescent="0.3">
      <c r="A404" t="s">
        <v>440</v>
      </c>
      <c r="B404" t="s">
        <v>28</v>
      </c>
      <c r="C404" t="s">
        <v>18</v>
      </c>
      <c r="D404" t="s">
        <v>14</v>
      </c>
      <c r="E404" t="s">
        <v>49</v>
      </c>
      <c r="F404" s="3">
        <v>42</v>
      </c>
      <c r="G404">
        <v>16.739999999999998</v>
      </c>
      <c r="H404">
        <v>37.700000000000003</v>
      </c>
      <c r="I404">
        <v>52.5</v>
      </c>
      <c r="J404">
        <v>101.2</v>
      </c>
      <c r="K404">
        <v>0.4</v>
      </c>
    </row>
    <row r="405" spans="1:11" x14ac:dyDescent="0.3">
      <c r="A405" t="s">
        <v>441</v>
      </c>
      <c r="B405" t="s">
        <v>12</v>
      </c>
      <c r="C405" t="s">
        <v>29</v>
      </c>
      <c r="D405" t="s">
        <v>14</v>
      </c>
      <c r="E405" t="s">
        <v>19</v>
      </c>
      <c r="F405" s="3">
        <v>38</v>
      </c>
      <c r="G405">
        <v>64.17</v>
      </c>
      <c r="H405">
        <v>34.5</v>
      </c>
      <c r="I405">
        <v>51.5</v>
      </c>
      <c r="J405">
        <v>21.6</v>
      </c>
      <c r="K405">
        <v>1.69</v>
      </c>
    </row>
    <row r="406" spans="1:11" x14ac:dyDescent="0.3">
      <c r="A406" t="s">
        <v>442</v>
      </c>
      <c r="B406" t="s">
        <v>17</v>
      </c>
      <c r="C406" t="s">
        <v>13</v>
      </c>
      <c r="D406" t="s">
        <v>25</v>
      </c>
      <c r="E406" t="s">
        <v>19</v>
      </c>
      <c r="F406" s="3">
        <v>39</v>
      </c>
      <c r="G406">
        <v>110.06</v>
      </c>
      <c r="H406">
        <v>19.5</v>
      </c>
      <c r="I406">
        <v>80.7</v>
      </c>
      <c r="J406">
        <v>195.3</v>
      </c>
      <c r="K406">
        <v>2.82</v>
      </c>
    </row>
    <row r="407" spans="1:11" x14ac:dyDescent="0.3">
      <c r="A407" t="s">
        <v>443</v>
      </c>
      <c r="B407" t="s">
        <v>65</v>
      </c>
      <c r="C407" t="s">
        <v>18</v>
      </c>
      <c r="D407" t="s">
        <v>14</v>
      </c>
      <c r="E407" t="s">
        <v>26</v>
      </c>
      <c r="F407" s="3">
        <v>5</v>
      </c>
      <c r="G407">
        <v>136.1</v>
      </c>
      <c r="H407">
        <v>35.9</v>
      </c>
      <c r="I407">
        <v>88.8</v>
      </c>
      <c r="J407">
        <v>162.1</v>
      </c>
      <c r="K407">
        <v>27.22</v>
      </c>
    </row>
    <row r="408" spans="1:11" x14ac:dyDescent="0.3">
      <c r="A408" t="s">
        <v>444</v>
      </c>
      <c r="B408" t="s">
        <v>17</v>
      </c>
      <c r="C408" t="s">
        <v>24</v>
      </c>
      <c r="D408" t="s">
        <v>25</v>
      </c>
      <c r="E408" t="s">
        <v>15</v>
      </c>
      <c r="F408" s="3">
        <v>25</v>
      </c>
      <c r="G408">
        <v>71.34</v>
      </c>
      <c r="H408">
        <v>24.9</v>
      </c>
      <c r="I408">
        <v>38.9</v>
      </c>
      <c r="J408">
        <v>188.6</v>
      </c>
      <c r="K408">
        <v>2.85</v>
      </c>
    </row>
    <row r="409" spans="1:11" x14ac:dyDescent="0.3">
      <c r="A409" t="s">
        <v>445</v>
      </c>
      <c r="B409" t="s">
        <v>65</v>
      </c>
      <c r="C409" t="s">
        <v>22</v>
      </c>
      <c r="D409" t="s">
        <v>25</v>
      </c>
      <c r="E409" t="s">
        <v>34</v>
      </c>
      <c r="F409" s="3">
        <v>19</v>
      </c>
      <c r="G409">
        <v>123.18</v>
      </c>
      <c r="H409">
        <v>25.1</v>
      </c>
      <c r="I409">
        <v>47.3</v>
      </c>
      <c r="J409">
        <v>117.9</v>
      </c>
      <c r="K409">
        <v>6.48</v>
      </c>
    </row>
    <row r="410" spans="1:11" x14ac:dyDescent="0.3">
      <c r="A410" t="s">
        <v>446</v>
      </c>
      <c r="B410" t="s">
        <v>28</v>
      </c>
      <c r="C410" t="s">
        <v>22</v>
      </c>
      <c r="D410" t="s">
        <v>25</v>
      </c>
      <c r="E410" t="s">
        <v>31</v>
      </c>
      <c r="F410" s="3">
        <v>42</v>
      </c>
      <c r="G410">
        <v>112.37</v>
      </c>
      <c r="H410">
        <v>25.7</v>
      </c>
      <c r="I410">
        <v>69.599999999999994</v>
      </c>
      <c r="J410">
        <v>83.1</v>
      </c>
      <c r="K410">
        <v>2.68</v>
      </c>
    </row>
    <row r="411" spans="1:11" x14ac:dyDescent="0.3">
      <c r="A411" t="s">
        <v>447</v>
      </c>
      <c r="B411" t="s">
        <v>57</v>
      </c>
      <c r="C411" t="s">
        <v>18</v>
      </c>
      <c r="D411" t="s">
        <v>25</v>
      </c>
      <c r="E411" t="s">
        <v>19</v>
      </c>
      <c r="F411" s="3">
        <v>36</v>
      </c>
      <c r="G411">
        <v>104.64</v>
      </c>
      <c r="H411">
        <v>19.100000000000001</v>
      </c>
      <c r="I411">
        <v>49.5</v>
      </c>
      <c r="J411">
        <v>16.100000000000001</v>
      </c>
      <c r="K411">
        <v>2.91</v>
      </c>
    </row>
    <row r="412" spans="1:11" x14ac:dyDescent="0.3">
      <c r="A412" t="s">
        <v>448</v>
      </c>
      <c r="B412" t="s">
        <v>44</v>
      </c>
      <c r="C412" t="s">
        <v>22</v>
      </c>
      <c r="D412" t="s">
        <v>14</v>
      </c>
      <c r="E412" t="s">
        <v>26</v>
      </c>
      <c r="F412" s="3">
        <v>37</v>
      </c>
      <c r="G412">
        <v>138.32</v>
      </c>
      <c r="H412">
        <v>33.5</v>
      </c>
      <c r="I412">
        <v>36.9</v>
      </c>
      <c r="J412">
        <v>197.7</v>
      </c>
      <c r="K412">
        <v>3.74</v>
      </c>
    </row>
    <row r="413" spans="1:11" x14ac:dyDescent="0.3">
      <c r="A413" t="s">
        <v>449</v>
      </c>
      <c r="B413" t="s">
        <v>44</v>
      </c>
      <c r="C413" t="s">
        <v>22</v>
      </c>
      <c r="D413" t="s">
        <v>25</v>
      </c>
      <c r="E413" t="s">
        <v>15</v>
      </c>
      <c r="F413" s="3">
        <v>34</v>
      </c>
      <c r="G413">
        <v>108.18</v>
      </c>
      <c r="H413">
        <v>28.1</v>
      </c>
      <c r="I413">
        <v>66.599999999999994</v>
      </c>
      <c r="J413">
        <v>186.9</v>
      </c>
      <c r="K413">
        <v>3.18</v>
      </c>
    </row>
    <row r="414" spans="1:11" x14ac:dyDescent="0.3">
      <c r="A414" t="s">
        <v>450</v>
      </c>
      <c r="B414" t="s">
        <v>44</v>
      </c>
      <c r="C414" t="s">
        <v>29</v>
      </c>
      <c r="D414" t="s">
        <v>25</v>
      </c>
      <c r="E414" t="s">
        <v>34</v>
      </c>
      <c r="F414" s="3">
        <v>42</v>
      </c>
      <c r="G414">
        <v>129.1</v>
      </c>
      <c r="H414">
        <v>26.5</v>
      </c>
      <c r="I414">
        <v>36.5</v>
      </c>
      <c r="J414">
        <v>58.4</v>
      </c>
      <c r="K414">
        <v>3.07</v>
      </c>
    </row>
    <row r="415" spans="1:11" x14ac:dyDescent="0.3">
      <c r="A415" t="s">
        <v>451</v>
      </c>
      <c r="B415" t="s">
        <v>46</v>
      </c>
      <c r="C415" t="s">
        <v>24</v>
      </c>
      <c r="D415" t="s">
        <v>30</v>
      </c>
      <c r="E415" t="s">
        <v>34</v>
      </c>
      <c r="F415" s="3">
        <v>7</v>
      </c>
      <c r="G415">
        <v>9.59</v>
      </c>
      <c r="H415">
        <v>33.4</v>
      </c>
      <c r="I415">
        <v>49.8</v>
      </c>
      <c r="J415">
        <v>52.5</v>
      </c>
      <c r="K415">
        <v>1.37</v>
      </c>
    </row>
    <row r="416" spans="1:11" x14ac:dyDescent="0.3">
      <c r="A416" t="s">
        <v>452</v>
      </c>
      <c r="B416" t="s">
        <v>12</v>
      </c>
      <c r="C416" t="s">
        <v>29</v>
      </c>
      <c r="D416" t="s">
        <v>25</v>
      </c>
      <c r="E416" t="s">
        <v>15</v>
      </c>
      <c r="F416" s="3">
        <v>37</v>
      </c>
      <c r="G416">
        <v>112.11</v>
      </c>
      <c r="H416">
        <v>25</v>
      </c>
      <c r="I416">
        <v>81.099999999999994</v>
      </c>
      <c r="J416">
        <v>185.4</v>
      </c>
      <c r="K416">
        <v>3.03</v>
      </c>
    </row>
    <row r="417" spans="1:11" x14ac:dyDescent="0.3">
      <c r="A417" t="s">
        <v>453</v>
      </c>
      <c r="B417" t="s">
        <v>46</v>
      </c>
      <c r="C417" t="s">
        <v>18</v>
      </c>
      <c r="D417" t="s">
        <v>14</v>
      </c>
      <c r="E417" t="s">
        <v>34</v>
      </c>
      <c r="F417" s="3">
        <v>54</v>
      </c>
      <c r="G417">
        <v>57.28</v>
      </c>
      <c r="H417">
        <v>25.6</v>
      </c>
      <c r="I417">
        <v>66.7</v>
      </c>
      <c r="J417">
        <v>144.30000000000001</v>
      </c>
      <c r="K417">
        <v>1.06</v>
      </c>
    </row>
    <row r="418" spans="1:11" x14ac:dyDescent="0.3">
      <c r="A418" t="s">
        <v>454</v>
      </c>
      <c r="B418" t="s">
        <v>17</v>
      </c>
      <c r="C418" t="s">
        <v>29</v>
      </c>
      <c r="D418" t="s">
        <v>30</v>
      </c>
      <c r="E418" t="s">
        <v>47</v>
      </c>
      <c r="F418" s="3">
        <v>48</v>
      </c>
      <c r="G418">
        <v>97.5</v>
      </c>
      <c r="H418">
        <v>18.399999999999999</v>
      </c>
      <c r="I418">
        <v>87.7</v>
      </c>
      <c r="J418">
        <v>190.9</v>
      </c>
      <c r="K418">
        <v>2.0299999999999998</v>
      </c>
    </row>
    <row r="419" spans="1:11" x14ac:dyDescent="0.3">
      <c r="A419" t="s">
        <v>455</v>
      </c>
      <c r="B419" t="s">
        <v>46</v>
      </c>
      <c r="C419" t="s">
        <v>29</v>
      </c>
      <c r="D419" t="s">
        <v>14</v>
      </c>
      <c r="E419" t="s">
        <v>26</v>
      </c>
      <c r="F419" s="3">
        <v>1</v>
      </c>
      <c r="G419">
        <v>105.82</v>
      </c>
      <c r="H419">
        <v>30.3</v>
      </c>
      <c r="I419">
        <v>38.299999999999997</v>
      </c>
      <c r="J419">
        <v>73.3</v>
      </c>
      <c r="K419">
        <v>105.82</v>
      </c>
    </row>
    <row r="420" spans="1:11" x14ac:dyDescent="0.3">
      <c r="A420" t="s">
        <v>456</v>
      </c>
      <c r="B420" t="s">
        <v>17</v>
      </c>
      <c r="C420" t="s">
        <v>24</v>
      </c>
      <c r="D420" t="s">
        <v>30</v>
      </c>
      <c r="E420" t="s">
        <v>26</v>
      </c>
      <c r="F420" s="3">
        <v>31</v>
      </c>
      <c r="G420">
        <v>86.32</v>
      </c>
      <c r="H420">
        <v>30.2</v>
      </c>
      <c r="I420">
        <v>58.1</v>
      </c>
      <c r="J420">
        <v>128.6</v>
      </c>
      <c r="K420">
        <v>2.78</v>
      </c>
    </row>
    <row r="421" spans="1:11" x14ac:dyDescent="0.3">
      <c r="A421" t="s">
        <v>457</v>
      </c>
      <c r="B421" t="s">
        <v>17</v>
      </c>
      <c r="C421" t="s">
        <v>22</v>
      </c>
      <c r="D421" t="s">
        <v>25</v>
      </c>
      <c r="E421" t="s">
        <v>19</v>
      </c>
      <c r="F421" s="3">
        <v>51</v>
      </c>
      <c r="G421">
        <v>105.88</v>
      </c>
      <c r="H421">
        <v>30.6</v>
      </c>
      <c r="I421">
        <v>43.8</v>
      </c>
      <c r="J421">
        <v>48.9</v>
      </c>
      <c r="K421">
        <v>2.08</v>
      </c>
    </row>
    <row r="422" spans="1:11" x14ac:dyDescent="0.3">
      <c r="A422" t="s">
        <v>458</v>
      </c>
      <c r="B422" t="s">
        <v>12</v>
      </c>
      <c r="C422" t="s">
        <v>24</v>
      </c>
      <c r="D422" t="s">
        <v>14</v>
      </c>
      <c r="E422" t="s">
        <v>15</v>
      </c>
      <c r="F422" s="3">
        <v>51</v>
      </c>
      <c r="G422">
        <v>105.6</v>
      </c>
      <c r="H422">
        <v>20.3</v>
      </c>
      <c r="I422">
        <v>60</v>
      </c>
      <c r="J422">
        <v>46.4</v>
      </c>
      <c r="K422">
        <v>2.0699999999999998</v>
      </c>
    </row>
    <row r="423" spans="1:11" x14ac:dyDescent="0.3">
      <c r="A423" t="s">
        <v>459</v>
      </c>
      <c r="B423" t="s">
        <v>12</v>
      </c>
      <c r="C423" t="s">
        <v>24</v>
      </c>
      <c r="D423" t="s">
        <v>30</v>
      </c>
      <c r="E423" t="s">
        <v>31</v>
      </c>
      <c r="F423" s="3">
        <v>43</v>
      </c>
      <c r="G423">
        <v>137.1</v>
      </c>
      <c r="H423">
        <v>33.9</v>
      </c>
      <c r="I423">
        <v>56.8</v>
      </c>
      <c r="J423">
        <v>137.69999999999999</v>
      </c>
      <c r="K423">
        <v>3.19</v>
      </c>
    </row>
    <row r="424" spans="1:11" x14ac:dyDescent="0.3">
      <c r="A424" t="s">
        <v>460</v>
      </c>
      <c r="B424" t="s">
        <v>33</v>
      </c>
      <c r="C424" t="s">
        <v>24</v>
      </c>
      <c r="D424" t="s">
        <v>30</v>
      </c>
      <c r="E424" t="s">
        <v>26</v>
      </c>
      <c r="F424" s="3">
        <v>32</v>
      </c>
      <c r="G424">
        <v>48.28</v>
      </c>
      <c r="H424">
        <v>39</v>
      </c>
      <c r="I424">
        <v>85.3</v>
      </c>
      <c r="J424">
        <v>54.1</v>
      </c>
      <c r="K424">
        <v>1.51</v>
      </c>
    </row>
    <row r="425" spans="1:11" x14ac:dyDescent="0.3">
      <c r="A425" t="s">
        <v>461</v>
      </c>
      <c r="B425" t="s">
        <v>28</v>
      </c>
      <c r="C425" t="s">
        <v>29</v>
      </c>
      <c r="D425" t="s">
        <v>25</v>
      </c>
      <c r="E425" t="s">
        <v>26</v>
      </c>
      <c r="F425" s="3">
        <v>14</v>
      </c>
      <c r="G425">
        <v>106.28</v>
      </c>
      <c r="H425">
        <v>21.1</v>
      </c>
      <c r="I425">
        <v>81.3</v>
      </c>
      <c r="J425">
        <v>17.7</v>
      </c>
      <c r="K425">
        <v>7.59</v>
      </c>
    </row>
    <row r="426" spans="1:11" x14ac:dyDescent="0.3">
      <c r="A426" t="s">
        <v>462</v>
      </c>
      <c r="B426" t="s">
        <v>17</v>
      </c>
      <c r="C426" t="s">
        <v>13</v>
      </c>
      <c r="D426" t="s">
        <v>14</v>
      </c>
      <c r="E426" t="s">
        <v>26</v>
      </c>
      <c r="F426" s="3">
        <v>32</v>
      </c>
      <c r="G426">
        <v>122.17</v>
      </c>
      <c r="H426">
        <v>26.8</v>
      </c>
      <c r="I426">
        <v>52.3</v>
      </c>
      <c r="J426">
        <v>137.1</v>
      </c>
      <c r="K426">
        <v>3.82</v>
      </c>
    </row>
    <row r="427" spans="1:11" x14ac:dyDescent="0.3">
      <c r="A427" t="s">
        <v>463</v>
      </c>
      <c r="B427" t="s">
        <v>65</v>
      </c>
      <c r="C427" t="s">
        <v>24</v>
      </c>
      <c r="D427" t="s">
        <v>14</v>
      </c>
      <c r="E427" t="s">
        <v>41</v>
      </c>
      <c r="F427" s="3">
        <v>59</v>
      </c>
      <c r="G427">
        <v>23.62</v>
      </c>
      <c r="H427">
        <v>23.2</v>
      </c>
      <c r="I427">
        <v>36.299999999999997</v>
      </c>
      <c r="J427">
        <v>164.6</v>
      </c>
      <c r="K427">
        <v>0.4</v>
      </c>
    </row>
    <row r="428" spans="1:11" x14ac:dyDescent="0.3">
      <c r="A428" t="s">
        <v>464</v>
      </c>
      <c r="B428" t="s">
        <v>12</v>
      </c>
      <c r="C428" t="s">
        <v>18</v>
      </c>
      <c r="D428" t="s">
        <v>25</v>
      </c>
      <c r="E428" t="s">
        <v>15</v>
      </c>
      <c r="F428" s="3">
        <v>23</v>
      </c>
      <c r="G428">
        <v>93.3</v>
      </c>
      <c r="H428">
        <v>19.3</v>
      </c>
      <c r="I428">
        <v>72.400000000000006</v>
      </c>
      <c r="J428">
        <v>75.599999999999994</v>
      </c>
      <c r="K428">
        <v>4.0599999999999996</v>
      </c>
    </row>
    <row r="429" spans="1:11" x14ac:dyDescent="0.3">
      <c r="A429" t="s">
        <v>465</v>
      </c>
      <c r="B429" t="s">
        <v>44</v>
      </c>
      <c r="C429" t="s">
        <v>13</v>
      </c>
      <c r="D429" t="s">
        <v>30</v>
      </c>
      <c r="E429" t="s">
        <v>15</v>
      </c>
      <c r="F429" s="3">
        <v>29</v>
      </c>
      <c r="G429">
        <v>98.99</v>
      </c>
      <c r="H429">
        <v>25.3</v>
      </c>
      <c r="I429">
        <v>36.6</v>
      </c>
      <c r="J429">
        <v>151.4</v>
      </c>
      <c r="K429">
        <v>3.41</v>
      </c>
    </row>
    <row r="430" spans="1:11" x14ac:dyDescent="0.3">
      <c r="A430" t="s">
        <v>466</v>
      </c>
      <c r="B430" t="s">
        <v>12</v>
      </c>
      <c r="C430" t="s">
        <v>13</v>
      </c>
      <c r="D430" t="s">
        <v>14</v>
      </c>
      <c r="E430" t="s">
        <v>49</v>
      </c>
      <c r="F430" s="3">
        <v>18</v>
      </c>
      <c r="G430">
        <v>103.1</v>
      </c>
      <c r="H430">
        <v>15.3</v>
      </c>
      <c r="I430">
        <v>57.8</v>
      </c>
      <c r="J430">
        <v>102.4</v>
      </c>
      <c r="K430">
        <v>5.73</v>
      </c>
    </row>
    <row r="431" spans="1:11" x14ac:dyDescent="0.3">
      <c r="A431" t="s">
        <v>467</v>
      </c>
      <c r="B431" t="s">
        <v>33</v>
      </c>
      <c r="C431" t="s">
        <v>24</v>
      </c>
      <c r="D431" t="s">
        <v>14</v>
      </c>
      <c r="E431" t="s">
        <v>26</v>
      </c>
      <c r="F431" s="3">
        <v>31</v>
      </c>
      <c r="G431">
        <v>139.4</v>
      </c>
      <c r="H431">
        <v>33</v>
      </c>
      <c r="I431">
        <v>71.400000000000006</v>
      </c>
      <c r="J431">
        <v>66.2</v>
      </c>
      <c r="K431">
        <v>4.5</v>
      </c>
    </row>
    <row r="432" spans="1:11" x14ac:dyDescent="0.3">
      <c r="A432" t="s">
        <v>468</v>
      </c>
      <c r="B432" t="s">
        <v>12</v>
      </c>
      <c r="C432" t="s">
        <v>22</v>
      </c>
      <c r="D432" t="s">
        <v>30</v>
      </c>
      <c r="E432" t="s">
        <v>26</v>
      </c>
      <c r="F432" s="3">
        <v>52</v>
      </c>
      <c r="G432">
        <v>10.26</v>
      </c>
      <c r="H432">
        <v>21.1</v>
      </c>
      <c r="I432">
        <v>35.9</v>
      </c>
      <c r="J432">
        <v>141.6</v>
      </c>
      <c r="K432">
        <v>0.2</v>
      </c>
    </row>
    <row r="433" spans="1:11" x14ac:dyDescent="0.3">
      <c r="A433" t="s">
        <v>469</v>
      </c>
      <c r="B433" t="s">
        <v>28</v>
      </c>
      <c r="C433" t="s">
        <v>29</v>
      </c>
      <c r="D433" t="s">
        <v>30</v>
      </c>
      <c r="E433" t="s">
        <v>15</v>
      </c>
      <c r="F433" s="3">
        <v>36</v>
      </c>
      <c r="G433">
        <v>21.76</v>
      </c>
      <c r="H433">
        <v>25.1</v>
      </c>
      <c r="I433">
        <v>49.3</v>
      </c>
      <c r="J433">
        <v>185.2</v>
      </c>
      <c r="K433">
        <v>0.6</v>
      </c>
    </row>
    <row r="434" spans="1:11" x14ac:dyDescent="0.3">
      <c r="A434" t="s">
        <v>470</v>
      </c>
      <c r="B434" t="s">
        <v>61</v>
      </c>
      <c r="C434" t="s">
        <v>13</v>
      </c>
      <c r="D434" t="s">
        <v>30</v>
      </c>
      <c r="E434" t="s">
        <v>19</v>
      </c>
      <c r="F434" s="3">
        <v>49</v>
      </c>
      <c r="G434">
        <v>76.11</v>
      </c>
      <c r="H434">
        <v>21.4</v>
      </c>
      <c r="I434">
        <v>74.900000000000006</v>
      </c>
      <c r="J434">
        <v>10.7</v>
      </c>
      <c r="K434">
        <v>1.55</v>
      </c>
    </row>
    <row r="435" spans="1:11" x14ac:dyDescent="0.3">
      <c r="A435" t="s">
        <v>471</v>
      </c>
      <c r="B435" t="s">
        <v>61</v>
      </c>
      <c r="C435" t="s">
        <v>13</v>
      </c>
      <c r="D435" t="s">
        <v>30</v>
      </c>
      <c r="E435" t="s">
        <v>15</v>
      </c>
      <c r="F435" s="3">
        <v>55</v>
      </c>
      <c r="G435">
        <v>70.53</v>
      </c>
      <c r="H435">
        <v>33</v>
      </c>
      <c r="I435">
        <v>47.8</v>
      </c>
      <c r="J435">
        <v>88.8</v>
      </c>
      <c r="K435">
        <v>1.28</v>
      </c>
    </row>
    <row r="436" spans="1:11" x14ac:dyDescent="0.3">
      <c r="A436" t="s">
        <v>472</v>
      </c>
      <c r="B436" t="s">
        <v>12</v>
      </c>
      <c r="C436" t="s">
        <v>29</v>
      </c>
      <c r="D436" t="s">
        <v>25</v>
      </c>
      <c r="E436" t="s">
        <v>15</v>
      </c>
      <c r="F436" s="3">
        <v>53</v>
      </c>
      <c r="G436">
        <v>57.76</v>
      </c>
      <c r="H436">
        <v>38.9</v>
      </c>
      <c r="I436">
        <v>59.8</v>
      </c>
      <c r="J436">
        <v>87.6</v>
      </c>
      <c r="K436">
        <v>1.0900000000000001</v>
      </c>
    </row>
    <row r="437" spans="1:11" x14ac:dyDescent="0.3">
      <c r="A437" t="s">
        <v>473</v>
      </c>
      <c r="B437" t="s">
        <v>65</v>
      </c>
      <c r="C437" t="s">
        <v>24</v>
      </c>
      <c r="D437" t="s">
        <v>25</v>
      </c>
      <c r="E437" t="s">
        <v>15</v>
      </c>
      <c r="F437" s="3">
        <v>29</v>
      </c>
      <c r="G437">
        <v>32.92</v>
      </c>
      <c r="H437">
        <v>39.299999999999997</v>
      </c>
      <c r="I437">
        <v>59.7</v>
      </c>
      <c r="J437">
        <v>186.3</v>
      </c>
      <c r="K437">
        <v>1.1399999999999999</v>
      </c>
    </row>
    <row r="438" spans="1:11" x14ac:dyDescent="0.3">
      <c r="A438" t="s">
        <v>474</v>
      </c>
      <c r="B438" t="s">
        <v>44</v>
      </c>
      <c r="C438" t="s">
        <v>29</v>
      </c>
      <c r="D438" t="s">
        <v>14</v>
      </c>
      <c r="E438" t="s">
        <v>34</v>
      </c>
      <c r="F438" s="3">
        <v>59</v>
      </c>
      <c r="G438">
        <v>100.49</v>
      </c>
      <c r="H438">
        <v>26</v>
      </c>
      <c r="I438">
        <v>77</v>
      </c>
      <c r="J438">
        <v>69.8</v>
      </c>
      <c r="K438">
        <v>1.7</v>
      </c>
    </row>
    <row r="439" spans="1:11" x14ac:dyDescent="0.3">
      <c r="A439" t="s">
        <v>475</v>
      </c>
      <c r="B439" t="s">
        <v>44</v>
      </c>
      <c r="C439" t="s">
        <v>13</v>
      </c>
      <c r="D439" t="s">
        <v>14</v>
      </c>
      <c r="E439" t="s">
        <v>34</v>
      </c>
      <c r="F439" s="3">
        <v>18</v>
      </c>
      <c r="G439">
        <v>34.229999999999997</v>
      </c>
      <c r="H439">
        <v>39.4</v>
      </c>
      <c r="I439">
        <v>55.8</v>
      </c>
      <c r="J439">
        <v>151.80000000000001</v>
      </c>
      <c r="K439">
        <v>1.9</v>
      </c>
    </row>
    <row r="440" spans="1:11" x14ac:dyDescent="0.3">
      <c r="A440" t="s">
        <v>476</v>
      </c>
      <c r="B440" t="s">
        <v>46</v>
      </c>
      <c r="C440" t="s">
        <v>22</v>
      </c>
      <c r="D440" t="s">
        <v>30</v>
      </c>
      <c r="E440" t="s">
        <v>26</v>
      </c>
      <c r="F440" s="3">
        <v>32</v>
      </c>
      <c r="G440">
        <v>94.06</v>
      </c>
      <c r="H440">
        <v>32.1</v>
      </c>
      <c r="I440">
        <v>69.5</v>
      </c>
      <c r="J440">
        <v>189.8</v>
      </c>
      <c r="K440">
        <v>2.94</v>
      </c>
    </row>
    <row r="441" spans="1:11" x14ac:dyDescent="0.3">
      <c r="A441" t="s">
        <v>477</v>
      </c>
      <c r="B441" t="s">
        <v>33</v>
      </c>
      <c r="C441" t="s">
        <v>29</v>
      </c>
      <c r="D441" t="s">
        <v>25</v>
      </c>
      <c r="E441" t="s">
        <v>15</v>
      </c>
      <c r="F441" s="3">
        <v>25</v>
      </c>
      <c r="G441">
        <v>36.630000000000003</v>
      </c>
      <c r="H441">
        <v>31.9</v>
      </c>
      <c r="I441">
        <v>42</v>
      </c>
      <c r="J441">
        <v>132.69999999999999</v>
      </c>
      <c r="K441">
        <v>1.47</v>
      </c>
    </row>
    <row r="442" spans="1:11" x14ac:dyDescent="0.3">
      <c r="A442" t="s">
        <v>478</v>
      </c>
      <c r="B442" t="s">
        <v>17</v>
      </c>
      <c r="C442" t="s">
        <v>13</v>
      </c>
      <c r="D442" t="s">
        <v>25</v>
      </c>
      <c r="E442" t="s">
        <v>47</v>
      </c>
      <c r="F442" s="3">
        <v>42</v>
      </c>
      <c r="G442">
        <v>69.28</v>
      </c>
      <c r="H442">
        <v>27.4</v>
      </c>
      <c r="I442">
        <v>85.3</v>
      </c>
      <c r="J442">
        <v>115</v>
      </c>
      <c r="K442">
        <v>1.65</v>
      </c>
    </row>
    <row r="443" spans="1:11" x14ac:dyDescent="0.3">
      <c r="A443" t="s">
        <v>479</v>
      </c>
      <c r="B443" t="s">
        <v>46</v>
      </c>
      <c r="C443" t="s">
        <v>22</v>
      </c>
      <c r="D443" t="s">
        <v>14</v>
      </c>
      <c r="E443" t="s">
        <v>26</v>
      </c>
      <c r="F443" s="3">
        <v>49</v>
      </c>
      <c r="G443">
        <v>123.66</v>
      </c>
      <c r="H443">
        <v>23.4</v>
      </c>
      <c r="I443">
        <v>83.9</v>
      </c>
      <c r="J443">
        <v>13</v>
      </c>
      <c r="K443">
        <v>2.52</v>
      </c>
    </row>
    <row r="444" spans="1:11" x14ac:dyDescent="0.3">
      <c r="A444" t="s">
        <v>480</v>
      </c>
      <c r="B444" t="s">
        <v>33</v>
      </c>
      <c r="C444" t="s">
        <v>22</v>
      </c>
      <c r="D444" t="s">
        <v>14</v>
      </c>
      <c r="E444" t="s">
        <v>34</v>
      </c>
      <c r="F444" s="3">
        <v>55</v>
      </c>
      <c r="G444">
        <v>81.37</v>
      </c>
      <c r="H444">
        <v>22.8</v>
      </c>
      <c r="I444">
        <v>50.8</v>
      </c>
      <c r="J444">
        <v>106.6</v>
      </c>
      <c r="K444">
        <v>1.48</v>
      </c>
    </row>
    <row r="445" spans="1:11" x14ac:dyDescent="0.3">
      <c r="A445" t="s">
        <v>481</v>
      </c>
      <c r="B445" t="s">
        <v>17</v>
      </c>
      <c r="C445" t="s">
        <v>18</v>
      </c>
      <c r="D445" t="s">
        <v>30</v>
      </c>
      <c r="E445" t="s">
        <v>26</v>
      </c>
      <c r="F445" s="3">
        <v>6</v>
      </c>
      <c r="G445">
        <v>7.71</v>
      </c>
      <c r="H445">
        <v>32.6</v>
      </c>
      <c r="I445">
        <v>81.5</v>
      </c>
      <c r="J445">
        <v>181.8</v>
      </c>
      <c r="K445">
        <v>1.28</v>
      </c>
    </row>
    <row r="446" spans="1:11" x14ac:dyDescent="0.3">
      <c r="A446" t="s">
        <v>482</v>
      </c>
      <c r="B446" t="s">
        <v>33</v>
      </c>
      <c r="C446" t="s">
        <v>18</v>
      </c>
      <c r="D446" t="s">
        <v>30</v>
      </c>
      <c r="E446" t="s">
        <v>15</v>
      </c>
      <c r="F446" s="3">
        <v>6</v>
      </c>
      <c r="G446">
        <v>59.1</v>
      </c>
      <c r="H446">
        <v>21.6</v>
      </c>
      <c r="I446">
        <v>87.4</v>
      </c>
      <c r="J446">
        <v>143.80000000000001</v>
      </c>
      <c r="K446">
        <v>9.85</v>
      </c>
    </row>
    <row r="447" spans="1:11" x14ac:dyDescent="0.3">
      <c r="A447" t="s">
        <v>483</v>
      </c>
      <c r="B447" t="s">
        <v>21</v>
      </c>
      <c r="C447" t="s">
        <v>13</v>
      </c>
      <c r="D447" t="s">
        <v>25</v>
      </c>
      <c r="E447" t="s">
        <v>26</v>
      </c>
      <c r="F447" s="3">
        <v>6</v>
      </c>
      <c r="G447">
        <v>25.37</v>
      </c>
      <c r="H447">
        <v>21.9</v>
      </c>
      <c r="I447">
        <v>58.6</v>
      </c>
      <c r="J447">
        <v>49.3</v>
      </c>
      <c r="K447">
        <v>4.2300000000000004</v>
      </c>
    </row>
    <row r="448" spans="1:11" x14ac:dyDescent="0.3">
      <c r="A448" t="s">
        <v>484</v>
      </c>
      <c r="B448" t="s">
        <v>28</v>
      </c>
      <c r="C448" t="s">
        <v>13</v>
      </c>
      <c r="D448" t="s">
        <v>14</v>
      </c>
      <c r="E448" t="s">
        <v>19</v>
      </c>
      <c r="F448" s="3">
        <v>34</v>
      </c>
      <c r="G448">
        <v>47.3</v>
      </c>
      <c r="H448">
        <v>37.299999999999997</v>
      </c>
      <c r="I448">
        <v>40.5</v>
      </c>
      <c r="J448">
        <v>33.700000000000003</v>
      </c>
      <c r="K448">
        <v>1.39</v>
      </c>
    </row>
    <row r="449" spans="1:11" x14ac:dyDescent="0.3">
      <c r="A449" t="s">
        <v>485</v>
      </c>
      <c r="B449" t="s">
        <v>33</v>
      </c>
      <c r="C449" t="s">
        <v>18</v>
      </c>
      <c r="D449" t="s">
        <v>14</v>
      </c>
      <c r="E449" t="s">
        <v>26</v>
      </c>
      <c r="F449" s="3">
        <v>58</v>
      </c>
      <c r="G449">
        <v>39.32</v>
      </c>
      <c r="H449">
        <v>29.7</v>
      </c>
      <c r="I449">
        <v>39.200000000000003</v>
      </c>
      <c r="J449">
        <v>68.7</v>
      </c>
      <c r="K449">
        <v>0.68</v>
      </c>
    </row>
    <row r="450" spans="1:11" x14ac:dyDescent="0.3">
      <c r="A450" t="s">
        <v>486</v>
      </c>
      <c r="B450" t="s">
        <v>12</v>
      </c>
      <c r="C450" t="s">
        <v>18</v>
      </c>
      <c r="D450" t="s">
        <v>25</v>
      </c>
      <c r="E450" t="s">
        <v>26</v>
      </c>
      <c r="F450" s="3">
        <v>31</v>
      </c>
      <c r="G450">
        <v>52.35</v>
      </c>
      <c r="H450">
        <v>16.5</v>
      </c>
      <c r="I450">
        <v>73.5</v>
      </c>
      <c r="J450">
        <v>176.5</v>
      </c>
      <c r="K450">
        <v>1.69</v>
      </c>
    </row>
    <row r="451" spans="1:11" x14ac:dyDescent="0.3">
      <c r="A451" t="s">
        <v>487</v>
      </c>
      <c r="B451" t="s">
        <v>28</v>
      </c>
      <c r="C451" t="s">
        <v>24</v>
      </c>
      <c r="D451" t="s">
        <v>14</v>
      </c>
      <c r="E451" t="s">
        <v>31</v>
      </c>
      <c r="F451" s="3">
        <v>8</v>
      </c>
      <c r="G451">
        <v>65.91</v>
      </c>
      <c r="H451">
        <v>36.200000000000003</v>
      </c>
      <c r="I451">
        <v>47.1</v>
      </c>
      <c r="J451">
        <v>196.2</v>
      </c>
      <c r="K451">
        <v>8.24</v>
      </c>
    </row>
    <row r="452" spans="1:11" x14ac:dyDescent="0.3">
      <c r="A452" t="s">
        <v>488</v>
      </c>
      <c r="B452" t="s">
        <v>61</v>
      </c>
      <c r="C452" t="s">
        <v>18</v>
      </c>
      <c r="D452" t="s">
        <v>30</v>
      </c>
      <c r="E452" t="s">
        <v>15</v>
      </c>
      <c r="F452" s="3">
        <v>13</v>
      </c>
      <c r="G452">
        <v>44.35</v>
      </c>
      <c r="H452">
        <v>33.5</v>
      </c>
      <c r="I452">
        <v>62.6</v>
      </c>
      <c r="J452">
        <v>149.30000000000001</v>
      </c>
      <c r="K452">
        <v>3.41</v>
      </c>
    </row>
    <row r="453" spans="1:11" x14ac:dyDescent="0.3">
      <c r="A453" t="s">
        <v>489</v>
      </c>
      <c r="B453" t="s">
        <v>33</v>
      </c>
      <c r="C453" t="s">
        <v>29</v>
      </c>
      <c r="D453" t="s">
        <v>14</v>
      </c>
      <c r="E453" t="s">
        <v>15</v>
      </c>
      <c r="F453" s="3">
        <v>33</v>
      </c>
      <c r="G453">
        <v>5.9</v>
      </c>
      <c r="H453">
        <v>15.8</v>
      </c>
      <c r="I453">
        <v>86.7</v>
      </c>
      <c r="J453">
        <v>152.1</v>
      </c>
      <c r="K453">
        <v>0.18</v>
      </c>
    </row>
    <row r="454" spans="1:11" x14ac:dyDescent="0.3">
      <c r="A454" t="s">
        <v>490</v>
      </c>
      <c r="B454" t="s">
        <v>17</v>
      </c>
      <c r="C454" t="s">
        <v>29</v>
      </c>
      <c r="D454" t="s">
        <v>30</v>
      </c>
      <c r="E454" t="s">
        <v>15</v>
      </c>
      <c r="F454" s="3">
        <v>48</v>
      </c>
      <c r="G454">
        <v>90.61</v>
      </c>
      <c r="H454">
        <v>31.7</v>
      </c>
      <c r="I454">
        <v>40.5</v>
      </c>
      <c r="J454">
        <v>115.4</v>
      </c>
      <c r="K454">
        <v>1.89</v>
      </c>
    </row>
    <row r="455" spans="1:11" x14ac:dyDescent="0.3">
      <c r="A455" t="s">
        <v>491</v>
      </c>
      <c r="B455" t="s">
        <v>17</v>
      </c>
      <c r="C455" t="s">
        <v>22</v>
      </c>
      <c r="D455" t="s">
        <v>25</v>
      </c>
      <c r="E455" t="s">
        <v>34</v>
      </c>
      <c r="F455" s="3">
        <v>10</v>
      </c>
      <c r="G455">
        <v>11.57</v>
      </c>
      <c r="H455">
        <v>17.600000000000001</v>
      </c>
      <c r="I455">
        <v>55</v>
      </c>
      <c r="J455">
        <v>156.69999999999999</v>
      </c>
      <c r="K455">
        <v>1.1599999999999999</v>
      </c>
    </row>
    <row r="456" spans="1:11" x14ac:dyDescent="0.3">
      <c r="A456" t="s">
        <v>492</v>
      </c>
      <c r="B456" t="s">
        <v>33</v>
      </c>
      <c r="C456" t="s">
        <v>24</v>
      </c>
      <c r="D456" t="s">
        <v>30</v>
      </c>
      <c r="E456" t="s">
        <v>26</v>
      </c>
      <c r="F456" s="3">
        <v>46</v>
      </c>
      <c r="G456">
        <v>139.88</v>
      </c>
      <c r="H456">
        <v>26.4</v>
      </c>
      <c r="I456">
        <v>69.5</v>
      </c>
      <c r="J456">
        <v>113.7</v>
      </c>
      <c r="K456">
        <v>3.04</v>
      </c>
    </row>
    <row r="457" spans="1:11" x14ac:dyDescent="0.3">
      <c r="A457" t="s">
        <v>493</v>
      </c>
      <c r="B457" t="s">
        <v>61</v>
      </c>
      <c r="C457" t="s">
        <v>22</v>
      </c>
      <c r="D457" t="s">
        <v>25</v>
      </c>
      <c r="E457" t="s">
        <v>26</v>
      </c>
      <c r="F457" s="3">
        <v>19</v>
      </c>
      <c r="G457">
        <v>48.94</v>
      </c>
      <c r="H457">
        <v>15.4</v>
      </c>
      <c r="I457">
        <v>74.099999999999994</v>
      </c>
      <c r="J457">
        <v>69.5</v>
      </c>
      <c r="K457">
        <v>2.58</v>
      </c>
    </row>
    <row r="458" spans="1:11" x14ac:dyDescent="0.3">
      <c r="A458" t="s">
        <v>494</v>
      </c>
      <c r="B458" t="s">
        <v>17</v>
      </c>
      <c r="C458" t="s">
        <v>13</v>
      </c>
      <c r="D458" t="s">
        <v>25</v>
      </c>
      <c r="E458" t="s">
        <v>19</v>
      </c>
      <c r="F458" s="3">
        <v>33</v>
      </c>
      <c r="G458">
        <v>95.65</v>
      </c>
      <c r="H458">
        <v>27.3</v>
      </c>
      <c r="I458">
        <v>74.8</v>
      </c>
      <c r="J458">
        <v>91.3</v>
      </c>
      <c r="K458">
        <v>2.9</v>
      </c>
    </row>
    <row r="459" spans="1:11" x14ac:dyDescent="0.3">
      <c r="A459" t="s">
        <v>495</v>
      </c>
      <c r="B459" t="s">
        <v>44</v>
      </c>
      <c r="C459" t="s">
        <v>18</v>
      </c>
      <c r="D459" t="s">
        <v>25</v>
      </c>
      <c r="E459" t="s">
        <v>34</v>
      </c>
      <c r="F459" s="3">
        <v>9</v>
      </c>
      <c r="G459">
        <v>54.27</v>
      </c>
      <c r="H459">
        <v>25.4</v>
      </c>
      <c r="I459">
        <v>61.4</v>
      </c>
      <c r="J459">
        <v>23.4</v>
      </c>
      <c r="K459">
        <v>6.03</v>
      </c>
    </row>
    <row r="460" spans="1:11" x14ac:dyDescent="0.3">
      <c r="A460" t="s">
        <v>496</v>
      </c>
      <c r="B460" t="s">
        <v>28</v>
      </c>
      <c r="C460" t="s">
        <v>24</v>
      </c>
      <c r="D460" t="s">
        <v>30</v>
      </c>
      <c r="E460" t="s">
        <v>15</v>
      </c>
      <c r="F460" s="3">
        <v>29</v>
      </c>
      <c r="G460">
        <v>136.63</v>
      </c>
      <c r="H460">
        <v>20.5</v>
      </c>
      <c r="I460">
        <v>36.6</v>
      </c>
      <c r="J460">
        <v>43.6</v>
      </c>
      <c r="K460">
        <v>4.71</v>
      </c>
    </row>
    <row r="461" spans="1:11" x14ac:dyDescent="0.3">
      <c r="A461" t="s">
        <v>497</v>
      </c>
      <c r="B461" t="s">
        <v>44</v>
      </c>
      <c r="C461" t="s">
        <v>18</v>
      </c>
      <c r="D461" t="s">
        <v>14</v>
      </c>
      <c r="E461" t="s">
        <v>31</v>
      </c>
      <c r="F461" s="3">
        <v>29</v>
      </c>
      <c r="G461">
        <v>24.96</v>
      </c>
      <c r="H461">
        <v>34.799999999999997</v>
      </c>
      <c r="I461">
        <v>89</v>
      </c>
      <c r="J461">
        <v>152.6</v>
      </c>
      <c r="K461">
        <v>0.86</v>
      </c>
    </row>
    <row r="462" spans="1:11" x14ac:dyDescent="0.3">
      <c r="A462" t="s">
        <v>498</v>
      </c>
      <c r="B462" t="s">
        <v>12</v>
      </c>
      <c r="C462" t="s">
        <v>22</v>
      </c>
      <c r="D462" t="s">
        <v>25</v>
      </c>
      <c r="E462" t="s">
        <v>19</v>
      </c>
      <c r="F462" s="3">
        <v>59</v>
      </c>
      <c r="G462">
        <v>51.66</v>
      </c>
      <c r="H462">
        <v>25.5</v>
      </c>
      <c r="I462">
        <v>77.5</v>
      </c>
      <c r="J462">
        <v>154.1</v>
      </c>
      <c r="K462">
        <v>0.88</v>
      </c>
    </row>
    <row r="463" spans="1:11" x14ac:dyDescent="0.3">
      <c r="A463" t="s">
        <v>499</v>
      </c>
      <c r="B463" t="s">
        <v>44</v>
      </c>
      <c r="C463" t="s">
        <v>22</v>
      </c>
      <c r="D463" t="s">
        <v>30</v>
      </c>
      <c r="E463" t="s">
        <v>26</v>
      </c>
      <c r="F463" s="3">
        <v>26</v>
      </c>
      <c r="G463">
        <v>136.4</v>
      </c>
      <c r="H463">
        <v>35</v>
      </c>
      <c r="I463">
        <v>80.099999999999994</v>
      </c>
      <c r="J463">
        <v>182.4</v>
      </c>
      <c r="K463">
        <v>5.25</v>
      </c>
    </row>
    <row r="464" spans="1:11" x14ac:dyDescent="0.3">
      <c r="A464" t="s">
        <v>500</v>
      </c>
      <c r="B464" t="s">
        <v>33</v>
      </c>
      <c r="C464" t="s">
        <v>22</v>
      </c>
      <c r="D464" t="s">
        <v>14</v>
      </c>
      <c r="E464" t="s">
        <v>26</v>
      </c>
      <c r="F464" s="3">
        <v>58</v>
      </c>
      <c r="G464">
        <v>10.99</v>
      </c>
      <c r="H464">
        <v>37.4</v>
      </c>
      <c r="I464">
        <v>71.400000000000006</v>
      </c>
      <c r="J464">
        <v>89</v>
      </c>
      <c r="K464">
        <v>0.19</v>
      </c>
    </row>
    <row r="465" spans="1:11" x14ac:dyDescent="0.3">
      <c r="A465" t="s">
        <v>501</v>
      </c>
      <c r="B465" t="s">
        <v>21</v>
      </c>
      <c r="C465" t="s">
        <v>22</v>
      </c>
      <c r="D465" t="s">
        <v>25</v>
      </c>
      <c r="E465" t="s">
        <v>15</v>
      </c>
      <c r="F465" s="3">
        <v>30</v>
      </c>
      <c r="G465">
        <v>105.92</v>
      </c>
      <c r="H465">
        <v>33</v>
      </c>
      <c r="I465">
        <v>55.4</v>
      </c>
      <c r="J465">
        <v>68</v>
      </c>
      <c r="K465">
        <v>3.53</v>
      </c>
    </row>
    <row r="466" spans="1:11" x14ac:dyDescent="0.3">
      <c r="A466" t="s">
        <v>502</v>
      </c>
      <c r="B466" t="s">
        <v>28</v>
      </c>
      <c r="C466" t="s">
        <v>13</v>
      </c>
      <c r="D466" t="s">
        <v>30</v>
      </c>
      <c r="E466" t="s">
        <v>19</v>
      </c>
      <c r="F466" s="3">
        <v>60</v>
      </c>
      <c r="G466">
        <v>18.309999999999999</v>
      </c>
      <c r="H466">
        <v>33.1</v>
      </c>
      <c r="I466">
        <v>48.6</v>
      </c>
      <c r="J466">
        <v>53.3</v>
      </c>
      <c r="K466">
        <v>0.31</v>
      </c>
    </row>
    <row r="467" spans="1:11" x14ac:dyDescent="0.3">
      <c r="A467" t="s">
        <v>503</v>
      </c>
      <c r="B467" t="s">
        <v>21</v>
      </c>
      <c r="C467" t="s">
        <v>13</v>
      </c>
      <c r="D467" t="s">
        <v>30</v>
      </c>
      <c r="E467" t="s">
        <v>41</v>
      </c>
      <c r="F467" s="3">
        <v>27</v>
      </c>
      <c r="G467">
        <v>27.19</v>
      </c>
      <c r="H467">
        <v>28.3</v>
      </c>
      <c r="I467">
        <v>69</v>
      </c>
      <c r="J467">
        <v>182.1</v>
      </c>
      <c r="K467">
        <v>1.01</v>
      </c>
    </row>
    <row r="468" spans="1:11" x14ac:dyDescent="0.3">
      <c r="A468" t="s">
        <v>504</v>
      </c>
      <c r="B468" t="s">
        <v>12</v>
      </c>
      <c r="C468" t="s">
        <v>22</v>
      </c>
      <c r="D468" t="s">
        <v>30</v>
      </c>
      <c r="E468" t="s">
        <v>34</v>
      </c>
      <c r="F468" s="3">
        <v>43</v>
      </c>
      <c r="G468">
        <v>48.19</v>
      </c>
      <c r="H468">
        <v>16.100000000000001</v>
      </c>
      <c r="I468">
        <v>30.4</v>
      </c>
      <c r="J468">
        <v>45.4</v>
      </c>
      <c r="K468">
        <v>1.1200000000000001</v>
      </c>
    </row>
    <row r="469" spans="1:11" x14ac:dyDescent="0.3">
      <c r="A469" t="s">
        <v>505</v>
      </c>
      <c r="B469" t="s">
        <v>46</v>
      </c>
      <c r="C469" t="s">
        <v>29</v>
      </c>
      <c r="D469" t="s">
        <v>30</v>
      </c>
      <c r="E469" t="s">
        <v>15</v>
      </c>
      <c r="F469" s="3">
        <v>31</v>
      </c>
      <c r="G469">
        <v>73.77</v>
      </c>
      <c r="H469">
        <v>35.299999999999997</v>
      </c>
      <c r="I469">
        <v>67.400000000000006</v>
      </c>
      <c r="J469">
        <v>135.5</v>
      </c>
      <c r="K469">
        <v>2.38</v>
      </c>
    </row>
    <row r="470" spans="1:11" x14ac:dyDescent="0.3">
      <c r="A470" t="s">
        <v>506</v>
      </c>
      <c r="B470" t="s">
        <v>65</v>
      </c>
      <c r="C470" t="s">
        <v>24</v>
      </c>
      <c r="D470" t="s">
        <v>14</v>
      </c>
      <c r="E470" t="s">
        <v>34</v>
      </c>
      <c r="F470" s="3">
        <v>5</v>
      </c>
      <c r="G470">
        <v>44.01</v>
      </c>
      <c r="H470">
        <v>22</v>
      </c>
      <c r="I470">
        <v>75.2</v>
      </c>
      <c r="J470">
        <v>35.1</v>
      </c>
      <c r="K470">
        <v>8.8000000000000007</v>
      </c>
    </row>
    <row r="471" spans="1:11" x14ac:dyDescent="0.3">
      <c r="A471" t="s">
        <v>507</v>
      </c>
      <c r="B471" t="s">
        <v>44</v>
      </c>
      <c r="C471" t="s">
        <v>29</v>
      </c>
      <c r="D471" t="s">
        <v>14</v>
      </c>
      <c r="E471" t="s">
        <v>19</v>
      </c>
      <c r="F471" s="3">
        <v>21</v>
      </c>
      <c r="G471">
        <v>23.63</v>
      </c>
      <c r="H471">
        <v>19.2</v>
      </c>
      <c r="I471">
        <v>74.900000000000006</v>
      </c>
      <c r="J471">
        <v>190.8</v>
      </c>
      <c r="K471">
        <v>1.1299999999999999</v>
      </c>
    </row>
    <row r="472" spans="1:11" x14ac:dyDescent="0.3">
      <c r="A472" t="s">
        <v>508</v>
      </c>
      <c r="B472" t="s">
        <v>17</v>
      </c>
      <c r="C472" t="s">
        <v>18</v>
      </c>
      <c r="D472" t="s">
        <v>30</v>
      </c>
      <c r="E472" t="s">
        <v>31</v>
      </c>
      <c r="F472" s="3">
        <v>44</v>
      </c>
      <c r="G472">
        <v>64.61</v>
      </c>
      <c r="H472">
        <v>35.299999999999997</v>
      </c>
      <c r="I472">
        <v>85.8</v>
      </c>
      <c r="J472">
        <v>13.6</v>
      </c>
      <c r="K472">
        <v>1.47</v>
      </c>
    </row>
    <row r="473" spans="1:11" x14ac:dyDescent="0.3">
      <c r="A473" t="s">
        <v>509</v>
      </c>
      <c r="B473" t="s">
        <v>17</v>
      </c>
      <c r="C473" t="s">
        <v>13</v>
      </c>
      <c r="D473" t="s">
        <v>14</v>
      </c>
      <c r="E473" t="s">
        <v>34</v>
      </c>
      <c r="F473" s="3">
        <v>8</v>
      </c>
      <c r="G473">
        <v>71.31</v>
      </c>
      <c r="H473">
        <v>36.5</v>
      </c>
      <c r="I473">
        <v>33.299999999999997</v>
      </c>
      <c r="J473">
        <v>65.7</v>
      </c>
      <c r="K473">
        <v>8.91</v>
      </c>
    </row>
    <row r="474" spans="1:11" x14ac:dyDescent="0.3">
      <c r="A474" t="s">
        <v>510</v>
      </c>
      <c r="B474" t="s">
        <v>57</v>
      </c>
      <c r="C474" t="s">
        <v>29</v>
      </c>
      <c r="D474" t="s">
        <v>14</v>
      </c>
      <c r="E474" t="s">
        <v>19</v>
      </c>
      <c r="F474" s="3">
        <v>3</v>
      </c>
      <c r="G474">
        <v>6.41</v>
      </c>
      <c r="H474">
        <v>31</v>
      </c>
      <c r="I474">
        <v>84.9</v>
      </c>
      <c r="J474">
        <v>38.4</v>
      </c>
      <c r="K474">
        <v>2.14</v>
      </c>
    </row>
    <row r="475" spans="1:11" x14ac:dyDescent="0.3">
      <c r="A475" t="s">
        <v>511</v>
      </c>
      <c r="B475" t="s">
        <v>17</v>
      </c>
      <c r="C475" t="s">
        <v>22</v>
      </c>
      <c r="D475" t="s">
        <v>14</v>
      </c>
      <c r="E475" t="s">
        <v>19</v>
      </c>
      <c r="F475" s="3">
        <v>5</v>
      </c>
      <c r="G475">
        <v>139.04</v>
      </c>
      <c r="H475">
        <v>36.9</v>
      </c>
      <c r="I475">
        <v>50.7</v>
      </c>
      <c r="J475">
        <v>68.099999999999994</v>
      </c>
      <c r="K475">
        <v>27.81</v>
      </c>
    </row>
    <row r="476" spans="1:11" x14ac:dyDescent="0.3">
      <c r="A476" t="s">
        <v>512</v>
      </c>
      <c r="B476" t="s">
        <v>57</v>
      </c>
      <c r="C476" t="s">
        <v>24</v>
      </c>
      <c r="D476" t="s">
        <v>14</v>
      </c>
      <c r="E476" t="s">
        <v>19</v>
      </c>
      <c r="F476" s="3">
        <v>39</v>
      </c>
      <c r="G476">
        <v>128.96</v>
      </c>
      <c r="H476">
        <v>17</v>
      </c>
      <c r="I476">
        <v>45.3</v>
      </c>
      <c r="J476">
        <v>60.9</v>
      </c>
      <c r="K476">
        <v>3.31</v>
      </c>
    </row>
    <row r="477" spans="1:11" x14ac:dyDescent="0.3">
      <c r="A477" t="s">
        <v>513</v>
      </c>
      <c r="B477" t="s">
        <v>17</v>
      </c>
      <c r="C477" t="s">
        <v>24</v>
      </c>
      <c r="D477" t="s">
        <v>14</v>
      </c>
      <c r="E477" t="s">
        <v>26</v>
      </c>
      <c r="F477" s="3">
        <v>55</v>
      </c>
      <c r="G477">
        <v>19.18</v>
      </c>
      <c r="H477">
        <v>23</v>
      </c>
      <c r="I477">
        <v>82.2</v>
      </c>
      <c r="J477">
        <v>132.9</v>
      </c>
      <c r="K477">
        <v>0.35</v>
      </c>
    </row>
    <row r="478" spans="1:11" x14ac:dyDescent="0.3">
      <c r="A478" t="s">
        <v>514</v>
      </c>
      <c r="B478" t="s">
        <v>57</v>
      </c>
      <c r="C478" t="s">
        <v>18</v>
      </c>
      <c r="D478" t="s">
        <v>25</v>
      </c>
      <c r="E478" t="s">
        <v>26</v>
      </c>
      <c r="F478" s="3">
        <v>7</v>
      </c>
      <c r="G478">
        <v>28.76</v>
      </c>
      <c r="H478">
        <v>29.2</v>
      </c>
      <c r="I478">
        <v>90</v>
      </c>
      <c r="J478">
        <v>20.9</v>
      </c>
      <c r="K478">
        <v>4.1100000000000003</v>
      </c>
    </row>
    <row r="479" spans="1:11" x14ac:dyDescent="0.3">
      <c r="A479" t="s">
        <v>515</v>
      </c>
      <c r="B479" t="s">
        <v>33</v>
      </c>
      <c r="C479" t="s">
        <v>22</v>
      </c>
      <c r="D479" t="s">
        <v>30</v>
      </c>
      <c r="E479" t="s">
        <v>19</v>
      </c>
      <c r="F479" s="3">
        <v>35</v>
      </c>
      <c r="G479">
        <v>141.43</v>
      </c>
      <c r="H479">
        <v>16.899999999999999</v>
      </c>
      <c r="I479">
        <v>41.1</v>
      </c>
      <c r="J479">
        <v>26.4</v>
      </c>
      <c r="K479">
        <v>4.04</v>
      </c>
    </row>
    <row r="480" spans="1:11" x14ac:dyDescent="0.3">
      <c r="A480" t="s">
        <v>516</v>
      </c>
      <c r="B480" t="s">
        <v>46</v>
      </c>
      <c r="C480" t="s">
        <v>13</v>
      </c>
      <c r="D480" t="s">
        <v>25</v>
      </c>
      <c r="E480" t="s">
        <v>41</v>
      </c>
      <c r="F480" s="3">
        <v>55</v>
      </c>
      <c r="G480">
        <v>6.25</v>
      </c>
      <c r="H480">
        <v>36.200000000000003</v>
      </c>
      <c r="I480">
        <v>61.5</v>
      </c>
      <c r="J480">
        <v>86.1</v>
      </c>
      <c r="K480">
        <v>0.11</v>
      </c>
    </row>
    <row r="481" spans="1:11" x14ac:dyDescent="0.3">
      <c r="A481" t="s">
        <v>517</v>
      </c>
      <c r="B481" t="s">
        <v>46</v>
      </c>
      <c r="C481" t="s">
        <v>22</v>
      </c>
      <c r="D481" t="s">
        <v>14</v>
      </c>
      <c r="E481" t="s">
        <v>19</v>
      </c>
      <c r="F481" s="3">
        <v>48</v>
      </c>
      <c r="G481">
        <v>103.67</v>
      </c>
      <c r="H481">
        <v>31.8</v>
      </c>
      <c r="I481">
        <v>61.5</v>
      </c>
      <c r="J481">
        <v>180.3</v>
      </c>
      <c r="K481">
        <v>2.16</v>
      </c>
    </row>
    <row r="482" spans="1:11" x14ac:dyDescent="0.3">
      <c r="A482" t="s">
        <v>518</v>
      </c>
      <c r="B482" t="s">
        <v>46</v>
      </c>
      <c r="C482" t="s">
        <v>18</v>
      </c>
      <c r="D482" t="s">
        <v>30</v>
      </c>
      <c r="E482" t="s">
        <v>19</v>
      </c>
      <c r="F482" s="3">
        <v>2</v>
      </c>
      <c r="G482">
        <v>19.05</v>
      </c>
      <c r="H482">
        <v>29.7</v>
      </c>
      <c r="I482">
        <v>33.4</v>
      </c>
      <c r="J482">
        <v>68.599999999999994</v>
      </c>
      <c r="K482">
        <v>9.52</v>
      </c>
    </row>
    <row r="483" spans="1:11" x14ac:dyDescent="0.3">
      <c r="A483" t="s">
        <v>519</v>
      </c>
      <c r="B483" t="s">
        <v>12</v>
      </c>
      <c r="C483" t="s">
        <v>29</v>
      </c>
      <c r="D483" t="s">
        <v>30</v>
      </c>
      <c r="E483" t="s">
        <v>19</v>
      </c>
      <c r="F483" s="3">
        <v>7</v>
      </c>
      <c r="G483">
        <v>47.89</v>
      </c>
      <c r="H483">
        <v>40</v>
      </c>
      <c r="I483">
        <v>78.599999999999994</v>
      </c>
      <c r="J483">
        <v>190</v>
      </c>
      <c r="K483">
        <v>6.84</v>
      </c>
    </row>
    <row r="484" spans="1:11" x14ac:dyDescent="0.3">
      <c r="A484" t="s">
        <v>520</v>
      </c>
      <c r="B484" t="s">
        <v>21</v>
      </c>
      <c r="C484" t="s">
        <v>18</v>
      </c>
      <c r="D484" t="s">
        <v>30</v>
      </c>
      <c r="E484" t="s">
        <v>19</v>
      </c>
      <c r="F484" s="3">
        <v>15</v>
      </c>
      <c r="G484">
        <v>146.11000000000001</v>
      </c>
      <c r="H484">
        <v>16.899999999999999</v>
      </c>
      <c r="I484">
        <v>69.099999999999994</v>
      </c>
      <c r="J484">
        <v>26.9</v>
      </c>
      <c r="K484">
        <v>9.74</v>
      </c>
    </row>
    <row r="485" spans="1:11" x14ac:dyDescent="0.3">
      <c r="A485" t="s">
        <v>521</v>
      </c>
      <c r="B485" t="s">
        <v>12</v>
      </c>
      <c r="C485" t="s">
        <v>24</v>
      </c>
      <c r="D485" t="s">
        <v>14</v>
      </c>
      <c r="E485" t="s">
        <v>26</v>
      </c>
      <c r="F485" s="3">
        <v>45</v>
      </c>
      <c r="G485">
        <v>131.75</v>
      </c>
      <c r="H485">
        <v>39.1</v>
      </c>
      <c r="I485">
        <v>65.400000000000006</v>
      </c>
      <c r="J485">
        <v>37.1</v>
      </c>
      <c r="K485">
        <v>2.93</v>
      </c>
    </row>
    <row r="486" spans="1:11" x14ac:dyDescent="0.3">
      <c r="A486" t="s">
        <v>522</v>
      </c>
      <c r="B486" t="s">
        <v>21</v>
      </c>
      <c r="C486" t="s">
        <v>22</v>
      </c>
      <c r="D486" t="s">
        <v>25</v>
      </c>
      <c r="E486" t="s">
        <v>34</v>
      </c>
      <c r="F486" s="3">
        <v>24</v>
      </c>
      <c r="G486">
        <v>105.86</v>
      </c>
      <c r="H486">
        <v>29.5</v>
      </c>
      <c r="I486">
        <v>34.700000000000003</v>
      </c>
      <c r="J486">
        <v>36</v>
      </c>
      <c r="K486">
        <v>4.41</v>
      </c>
    </row>
    <row r="487" spans="1:11" x14ac:dyDescent="0.3">
      <c r="A487" t="s">
        <v>523</v>
      </c>
      <c r="B487" t="s">
        <v>33</v>
      </c>
      <c r="C487" t="s">
        <v>18</v>
      </c>
      <c r="D487" t="s">
        <v>25</v>
      </c>
      <c r="E487" t="s">
        <v>49</v>
      </c>
      <c r="F487" s="3">
        <v>39</v>
      </c>
      <c r="G487">
        <v>40.08</v>
      </c>
      <c r="H487">
        <v>38.5</v>
      </c>
      <c r="I487">
        <v>47.5</v>
      </c>
      <c r="J487">
        <v>125.4</v>
      </c>
      <c r="K487">
        <v>1.03</v>
      </c>
    </row>
    <row r="488" spans="1:11" x14ac:dyDescent="0.3">
      <c r="A488" t="s">
        <v>524</v>
      </c>
      <c r="B488" t="s">
        <v>33</v>
      </c>
      <c r="C488" t="s">
        <v>18</v>
      </c>
      <c r="D488" t="s">
        <v>30</v>
      </c>
      <c r="E488" t="s">
        <v>26</v>
      </c>
      <c r="F488" s="3">
        <v>36</v>
      </c>
      <c r="G488">
        <v>8.52</v>
      </c>
      <c r="H488">
        <v>33.799999999999997</v>
      </c>
      <c r="I488">
        <v>68.599999999999994</v>
      </c>
      <c r="J488">
        <v>146.1</v>
      </c>
      <c r="K488">
        <v>0.24</v>
      </c>
    </row>
    <row r="489" spans="1:11" x14ac:dyDescent="0.3">
      <c r="A489" t="s">
        <v>525</v>
      </c>
      <c r="B489" t="s">
        <v>17</v>
      </c>
      <c r="C489" t="s">
        <v>22</v>
      </c>
      <c r="D489" t="s">
        <v>14</v>
      </c>
      <c r="E489" t="s">
        <v>34</v>
      </c>
      <c r="F489" s="3">
        <v>35</v>
      </c>
      <c r="G489">
        <v>71.69</v>
      </c>
      <c r="H489">
        <v>36.9</v>
      </c>
      <c r="I489">
        <v>55.4</v>
      </c>
      <c r="J489">
        <v>119.6</v>
      </c>
      <c r="K489">
        <v>2.0499999999999998</v>
      </c>
    </row>
    <row r="490" spans="1:11" x14ac:dyDescent="0.3">
      <c r="A490" t="s">
        <v>526</v>
      </c>
      <c r="B490" t="s">
        <v>12</v>
      </c>
      <c r="C490" t="s">
        <v>22</v>
      </c>
      <c r="D490" t="s">
        <v>30</v>
      </c>
      <c r="E490" t="s">
        <v>19</v>
      </c>
      <c r="F490" s="3">
        <v>32</v>
      </c>
      <c r="G490">
        <v>82.08</v>
      </c>
      <c r="H490">
        <v>23.6</v>
      </c>
      <c r="I490">
        <v>33.799999999999997</v>
      </c>
      <c r="J490">
        <v>186</v>
      </c>
      <c r="K490">
        <v>2.56</v>
      </c>
    </row>
    <row r="491" spans="1:11" x14ac:dyDescent="0.3">
      <c r="A491" t="s">
        <v>527</v>
      </c>
      <c r="B491" t="s">
        <v>17</v>
      </c>
      <c r="C491" t="s">
        <v>13</v>
      </c>
      <c r="D491" t="s">
        <v>14</v>
      </c>
      <c r="E491" t="s">
        <v>49</v>
      </c>
      <c r="F491" s="3">
        <v>18</v>
      </c>
      <c r="G491">
        <v>122.96</v>
      </c>
      <c r="H491">
        <v>37.5</v>
      </c>
      <c r="I491">
        <v>41.8</v>
      </c>
      <c r="J491">
        <v>18.5</v>
      </c>
      <c r="K491">
        <v>6.83</v>
      </c>
    </row>
    <row r="492" spans="1:11" x14ac:dyDescent="0.3">
      <c r="A492" t="s">
        <v>528</v>
      </c>
      <c r="B492" t="s">
        <v>33</v>
      </c>
      <c r="C492" t="s">
        <v>24</v>
      </c>
      <c r="D492" t="s">
        <v>30</v>
      </c>
      <c r="E492" t="s">
        <v>26</v>
      </c>
      <c r="F492" s="3">
        <v>40</v>
      </c>
      <c r="G492">
        <v>126.65</v>
      </c>
      <c r="H492">
        <v>18.600000000000001</v>
      </c>
      <c r="I492">
        <v>76.8</v>
      </c>
      <c r="J492">
        <v>141.1</v>
      </c>
      <c r="K492">
        <v>3.17</v>
      </c>
    </row>
    <row r="493" spans="1:11" x14ac:dyDescent="0.3">
      <c r="A493" t="s">
        <v>529</v>
      </c>
      <c r="B493" t="s">
        <v>21</v>
      </c>
      <c r="C493" t="s">
        <v>22</v>
      </c>
      <c r="D493" t="s">
        <v>14</v>
      </c>
      <c r="E493" t="s">
        <v>15</v>
      </c>
      <c r="F493" s="3">
        <v>32</v>
      </c>
      <c r="G493">
        <v>103.35</v>
      </c>
      <c r="H493">
        <v>37.4</v>
      </c>
      <c r="I493">
        <v>32.700000000000003</v>
      </c>
      <c r="J493">
        <v>37.799999999999997</v>
      </c>
      <c r="K493">
        <v>3.23</v>
      </c>
    </row>
    <row r="494" spans="1:11" x14ac:dyDescent="0.3">
      <c r="A494" t="s">
        <v>530</v>
      </c>
      <c r="B494" t="s">
        <v>28</v>
      </c>
      <c r="C494" t="s">
        <v>29</v>
      </c>
      <c r="D494" t="s">
        <v>14</v>
      </c>
      <c r="E494" t="s">
        <v>26</v>
      </c>
      <c r="F494" s="3">
        <v>50</v>
      </c>
      <c r="G494">
        <v>98.8</v>
      </c>
      <c r="H494">
        <v>38.1</v>
      </c>
      <c r="I494">
        <v>32.200000000000003</v>
      </c>
      <c r="J494">
        <v>68.099999999999994</v>
      </c>
      <c r="K494">
        <v>1.98</v>
      </c>
    </row>
    <row r="495" spans="1:11" x14ac:dyDescent="0.3">
      <c r="A495" t="s">
        <v>531</v>
      </c>
      <c r="B495" t="s">
        <v>21</v>
      </c>
      <c r="C495" t="s">
        <v>18</v>
      </c>
      <c r="D495" t="s">
        <v>25</v>
      </c>
      <c r="E495" t="s">
        <v>26</v>
      </c>
      <c r="F495" s="3">
        <v>54</v>
      </c>
      <c r="G495">
        <v>76.27</v>
      </c>
      <c r="H495">
        <v>22.7</v>
      </c>
      <c r="I495">
        <v>82.4</v>
      </c>
      <c r="J495">
        <v>16.5</v>
      </c>
      <c r="K495">
        <v>1.41</v>
      </c>
    </row>
    <row r="496" spans="1:11" x14ac:dyDescent="0.3">
      <c r="A496" t="s">
        <v>532</v>
      </c>
      <c r="B496" t="s">
        <v>28</v>
      </c>
      <c r="C496" t="s">
        <v>22</v>
      </c>
      <c r="D496" t="s">
        <v>14</v>
      </c>
      <c r="E496" t="s">
        <v>15</v>
      </c>
      <c r="F496" s="3">
        <v>2</v>
      </c>
      <c r="G496">
        <v>34.78</v>
      </c>
      <c r="H496">
        <v>39.4</v>
      </c>
      <c r="I496">
        <v>87.2</v>
      </c>
      <c r="J496">
        <v>134.19999999999999</v>
      </c>
      <c r="K496">
        <v>17.39</v>
      </c>
    </row>
    <row r="497" spans="1:11" x14ac:dyDescent="0.3">
      <c r="A497" t="s">
        <v>533</v>
      </c>
      <c r="B497" t="s">
        <v>28</v>
      </c>
      <c r="C497" t="s">
        <v>13</v>
      </c>
      <c r="D497" t="s">
        <v>14</v>
      </c>
      <c r="E497" t="s">
        <v>34</v>
      </c>
      <c r="F497" s="3">
        <v>56</v>
      </c>
      <c r="G497">
        <v>137.53</v>
      </c>
      <c r="H497">
        <v>27.1</v>
      </c>
      <c r="I497">
        <v>41</v>
      </c>
      <c r="J497">
        <v>84.9</v>
      </c>
      <c r="K497">
        <v>2.46</v>
      </c>
    </row>
    <row r="498" spans="1:11" x14ac:dyDescent="0.3">
      <c r="A498" t="s">
        <v>534</v>
      </c>
      <c r="B498" t="s">
        <v>44</v>
      </c>
      <c r="C498" t="s">
        <v>13</v>
      </c>
      <c r="D498" t="s">
        <v>14</v>
      </c>
      <c r="E498" t="s">
        <v>15</v>
      </c>
      <c r="F498" s="3">
        <v>32</v>
      </c>
      <c r="G498">
        <v>34.9</v>
      </c>
      <c r="H498">
        <v>36.799999999999997</v>
      </c>
      <c r="I498">
        <v>50.6</v>
      </c>
      <c r="J498">
        <v>47.6</v>
      </c>
      <c r="K498">
        <v>1.0900000000000001</v>
      </c>
    </row>
    <row r="499" spans="1:11" x14ac:dyDescent="0.3">
      <c r="A499" t="s">
        <v>535</v>
      </c>
      <c r="B499" t="s">
        <v>28</v>
      </c>
      <c r="C499" t="s">
        <v>22</v>
      </c>
      <c r="D499" t="s">
        <v>30</v>
      </c>
      <c r="E499" t="s">
        <v>49</v>
      </c>
      <c r="F499" s="3">
        <v>21</v>
      </c>
      <c r="G499">
        <v>41.5</v>
      </c>
      <c r="H499">
        <v>38.299999999999997</v>
      </c>
      <c r="I499">
        <v>37</v>
      </c>
      <c r="J499">
        <v>170</v>
      </c>
      <c r="K499">
        <v>1.98</v>
      </c>
    </row>
    <row r="500" spans="1:11" x14ac:dyDescent="0.3">
      <c r="A500" t="s">
        <v>536</v>
      </c>
      <c r="B500" t="s">
        <v>12</v>
      </c>
      <c r="C500" t="s">
        <v>24</v>
      </c>
      <c r="D500" t="s">
        <v>25</v>
      </c>
      <c r="E500" t="s">
        <v>34</v>
      </c>
      <c r="F500" s="3">
        <v>41</v>
      </c>
      <c r="G500">
        <v>83.38</v>
      </c>
      <c r="H500">
        <v>31.3</v>
      </c>
      <c r="I500">
        <v>71.2</v>
      </c>
      <c r="J500">
        <v>112.7</v>
      </c>
      <c r="K500">
        <v>2.0299999999999998</v>
      </c>
    </row>
    <row r="501" spans="1:11" x14ac:dyDescent="0.3">
      <c r="A501" t="s">
        <v>537</v>
      </c>
      <c r="B501" t="s">
        <v>12</v>
      </c>
      <c r="C501" t="s">
        <v>18</v>
      </c>
      <c r="D501" t="s">
        <v>14</v>
      </c>
      <c r="E501" t="s">
        <v>26</v>
      </c>
      <c r="F501" s="3">
        <v>1</v>
      </c>
      <c r="G501">
        <v>49.28</v>
      </c>
      <c r="H501">
        <v>26.6</v>
      </c>
      <c r="I501">
        <v>59.3</v>
      </c>
      <c r="J501">
        <v>22.2</v>
      </c>
      <c r="K501">
        <v>49.28</v>
      </c>
    </row>
    <row r="502" spans="1:11" x14ac:dyDescent="0.3">
      <c r="A502" t="s">
        <v>538</v>
      </c>
      <c r="B502" t="s">
        <v>21</v>
      </c>
      <c r="C502" t="s">
        <v>29</v>
      </c>
      <c r="D502" t="s">
        <v>14</v>
      </c>
      <c r="E502" t="s">
        <v>15</v>
      </c>
      <c r="F502" s="3">
        <v>56</v>
      </c>
      <c r="G502">
        <v>78.12</v>
      </c>
      <c r="H502">
        <v>29.7</v>
      </c>
      <c r="I502">
        <v>70.400000000000006</v>
      </c>
      <c r="J502">
        <v>141.5</v>
      </c>
      <c r="K502">
        <v>1.4</v>
      </c>
    </row>
    <row r="503" spans="1:11" x14ac:dyDescent="0.3">
      <c r="A503" t="s">
        <v>539</v>
      </c>
      <c r="B503" t="s">
        <v>12</v>
      </c>
      <c r="C503" t="s">
        <v>22</v>
      </c>
      <c r="D503" t="s">
        <v>30</v>
      </c>
      <c r="E503" t="s">
        <v>15</v>
      </c>
      <c r="F503" s="3">
        <v>58</v>
      </c>
      <c r="G503">
        <v>135.82</v>
      </c>
      <c r="H503">
        <v>34.299999999999997</v>
      </c>
      <c r="I503">
        <v>70.400000000000006</v>
      </c>
      <c r="J503">
        <v>73.400000000000006</v>
      </c>
      <c r="K503">
        <v>2.34</v>
      </c>
    </row>
    <row r="504" spans="1:11" x14ac:dyDescent="0.3">
      <c r="A504" t="s">
        <v>540</v>
      </c>
      <c r="B504" t="s">
        <v>28</v>
      </c>
      <c r="C504" t="s">
        <v>18</v>
      </c>
      <c r="D504" t="s">
        <v>14</v>
      </c>
      <c r="E504" t="s">
        <v>15</v>
      </c>
      <c r="F504" s="3">
        <v>57</v>
      </c>
      <c r="G504">
        <v>74.3</v>
      </c>
      <c r="H504">
        <v>20.5</v>
      </c>
      <c r="I504">
        <v>35.4</v>
      </c>
      <c r="J504">
        <v>116.9</v>
      </c>
      <c r="K504">
        <v>1.3</v>
      </c>
    </row>
    <row r="505" spans="1:11" x14ac:dyDescent="0.3">
      <c r="A505" t="s">
        <v>541</v>
      </c>
      <c r="B505" t="s">
        <v>28</v>
      </c>
      <c r="C505" t="s">
        <v>29</v>
      </c>
      <c r="D505" t="s">
        <v>25</v>
      </c>
      <c r="E505" t="s">
        <v>49</v>
      </c>
      <c r="F505" s="3">
        <v>58</v>
      </c>
      <c r="G505">
        <v>120.4</v>
      </c>
      <c r="H505">
        <v>33</v>
      </c>
      <c r="I505">
        <v>49.8</v>
      </c>
      <c r="J505">
        <v>191.5</v>
      </c>
      <c r="K505">
        <v>2.08</v>
      </c>
    </row>
    <row r="506" spans="1:11" x14ac:dyDescent="0.3">
      <c r="A506" t="s">
        <v>542</v>
      </c>
      <c r="B506" t="s">
        <v>12</v>
      </c>
      <c r="C506" t="s">
        <v>13</v>
      </c>
      <c r="D506" t="s">
        <v>14</v>
      </c>
      <c r="E506" t="s">
        <v>19</v>
      </c>
      <c r="F506" s="3">
        <v>21</v>
      </c>
      <c r="G506">
        <v>142.4</v>
      </c>
      <c r="H506">
        <v>32.1</v>
      </c>
      <c r="I506">
        <v>86.8</v>
      </c>
      <c r="J506">
        <v>190</v>
      </c>
      <c r="K506">
        <v>6.78</v>
      </c>
    </row>
    <row r="507" spans="1:11" x14ac:dyDescent="0.3">
      <c r="A507" t="s">
        <v>543</v>
      </c>
      <c r="B507" t="s">
        <v>28</v>
      </c>
      <c r="C507" t="s">
        <v>13</v>
      </c>
      <c r="D507" t="s">
        <v>14</v>
      </c>
      <c r="E507" t="s">
        <v>47</v>
      </c>
      <c r="F507" s="3">
        <v>30</v>
      </c>
      <c r="G507">
        <v>36.22</v>
      </c>
      <c r="H507">
        <v>24.9</v>
      </c>
      <c r="I507">
        <v>74.8</v>
      </c>
      <c r="J507">
        <v>122.2</v>
      </c>
      <c r="K507">
        <v>1.21</v>
      </c>
    </row>
    <row r="508" spans="1:11" x14ac:dyDescent="0.3">
      <c r="A508" t="s">
        <v>544</v>
      </c>
      <c r="B508" t="s">
        <v>33</v>
      </c>
      <c r="C508" t="s">
        <v>29</v>
      </c>
      <c r="D508" t="s">
        <v>25</v>
      </c>
      <c r="E508" t="s">
        <v>31</v>
      </c>
      <c r="F508" s="3">
        <v>39</v>
      </c>
      <c r="G508">
        <v>25.54</v>
      </c>
      <c r="H508">
        <v>18.3</v>
      </c>
      <c r="I508">
        <v>36.200000000000003</v>
      </c>
      <c r="J508">
        <v>40.5</v>
      </c>
      <c r="K508">
        <v>0.65</v>
      </c>
    </row>
    <row r="509" spans="1:11" x14ac:dyDescent="0.3">
      <c r="A509" t="s">
        <v>545</v>
      </c>
      <c r="B509" t="s">
        <v>17</v>
      </c>
      <c r="C509" t="s">
        <v>29</v>
      </c>
      <c r="D509" t="s">
        <v>30</v>
      </c>
      <c r="E509" t="s">
        <v>15</v>
      </c>
      <c r="F509" s="3">
        <v>59</v>
      </c>
      <c r="G509">
        <v>119.88</v>
      </c>
      <c r="H509">
        <v>29.4</v>
      </c>
      <c r="I509">
        <v>89.5</v>
      </c>
      <c r="J509">
        <v>19.100000000000001</v>
      </c>
      <c r="K509">
        <v>2.0299999999999998</v>
      </c>
    </row>
    <row r="510" spans="1:11" x14ac:dyDescent="0.3">
      <c r="A510" t="s">
        <v>546</v>
      </c>
      <c r="B510" t="s">
        <v>33</v>
      </c>
      <c r="C510" t="s">
        <v>29</v>
      </c>
      <c r="D510" t="s">
        <v>25</v>
      </c>
      <c r="E510" t="s">
        <v>26</v>
      </c>
      <c r="F510" s="3">
        <v>42</v>
      </c>
      <c r="G510">
        <v>14.36</v>
      </c>
      <c r="H510">
        <v>21</v>
      </c>
      <c r="I510">
        <v>78.400000000000006</v>
      </c>
      <c r="J510">
        <v>28.7</v>
      </c>
      <c r="K510">
        <v>0.34</v>
      </c>
    </row>
    <row r="511" spans="1:11" x14ac:dyDescent="0.3">
      <c r="A511" t="s">
        <v>547</v>
      </c>
      <c r="B511" t="s">
        <v>44</v>
      </c>
      <c r="C511" t="s">
        <v>24</v>
      </c>
      <c r="D511" t="s">
        <v>14</v>
      </c>
      <c r="E511" t="s">
        <v>34</v>
      </c>
      <c r="F511" s="3">
        <v>8</v>
      </c>
      <c r="G511">
        <v>95.44</v>
      </c>
      <c r="H511">
        <v>36.799999999999997</v>
      </c>
      <c r="I511">
        <v>66.7</v>
      </c>
      <c r="J511">
        <v>63</v>
      </c>
      <c r="K511">
        <v>11.93</v>
      </c>
    </row>
    <row r="512" spans="1:11" x14ac:dyDescent="0.3">
      <c r="A512" t="s">
        <v>548</v>
      </c>
      <c r="B512" t="s">
        <v>17</v>
      </c>
      <c r="C512" t="s">
        <v>18</v>
      </c>
      <c r="D512" t="s">
        <v>14</v>
      </c>
      <c r="E512" t="s">
        <v>31</v>
      </c>
      <c r="F512" s="3">
        <v>38</v>
      </c>
      <c r="G512">
        <v>90.54</v>
      </c>
      <c r="H512">
        <v>37.299999999999997</v>
      </c>
      <c r="I512">
        <v>71.599999999999994</v>
      </c>
      <c r="J512">
        <v>69.5</v>
      </c>
      <c r="K512">
        <v>2.38</v>
      </c>
    </row>
    <row r="513" spans="1:11" x14ac:dyDescent="0.3">
      <c r="A513" t="s">
        <v>549</v>
      </c>
      <c r="B513" t="s">
        <v>57</v>
      </c>
      <c r="C513" t="s">
        <v>22</v>
      </c>
      <c r="D513" t="s">
        <v>14</v>
      </c>
      <c r="E513" t="s">
        <v>26</v>
      </c>
      <c r="F513" s="3">
        <v>15</v>
      </c>
      <c r="G513">
        <v>37.39</v>
      </c>
      <c r="H513">
        <v>28.3</v>
      </c>
      <c r="I513">
        <v>64.599999999999994</v>
      </c>
      <c r="J513">
        <v>147.80000000000001</v>
      </c>
      <c r="K513">
        <v>2.4900000000000002</v>
      </c>
    </row>
    <row r="514" spans="1:11" x14ac:dyDescent="0.3">
      <c r="A514" t="s">
        <v>550</v>
      </c>
      <c r="B514" t="s">
        <v>46</v>
      </c>
      <c r="C514" t="s">
        <v>24</v>
      </c>
      <c r="D514" t="s">
        <v>14</v>
      </c>
      <c r="E514" t="s">
        <v>49</v>
      </c>
      <c r="F514" s="3">
        <v>51</v>
      </c>
      <c r="G514">
        <v>12.6</v>
      </c>
      <c r="H514">
        <v>19.899999999999999</v>
      </c>
      <c r="I514">
        <v>69.400000000000006</v>
      </c>
      <c r="J514">
        <v>130.19999999999999</v>
      </c>
      <c r="K514">
        <v>0.25</v>
      </c>
    </row>
    <row r="515" spans="1:11" x14ac:dyDescent="0.3">
      <c r="A515" t="s">
        <v>551</v>
      </c>
      <c r="B515" t="s">
        <v>33</v>
      </c>
      <c r="C515" t="s">
        <v>22</v>
      </c>
      <c r="D515" t="s">
        <v>30</v>
      </c>
      <c r="E515" t="s">
        <v>47</v>
      </c>
      <c r="F515" s="3">
        <v>56</v>
      </c>
      <c r="G515">
        <v>115.14</v>
      </c>
      <c r="H515">
        <v>17.3</v>
      </c>
      <c r="I515">
        <v>85</v>
      </c>
      <c r="J515">
        <v>189.4</v>
      </c>
      <c r="K515">
        <v>2.06</v>
      </c>
    </row>
    <row r="516" spans="1:11" x14ac:dyDescent="0.3">
      <c r="A516" t="s">
        <v>552</v>
      </c>
      <c r="B516" t="s">
        <v>28</v>
      </c>
      <c r="C516" t="s">
        <v>22</v>
      </c>
      <c r="D516" t="s">
        <v>25</v>
      </c>
      <c r="E516" t="s">
        <v>31</v>
      </c>
      <c r="F516" s="3">
        <v>33</v>
      </c>
      <c r="G516">
        <v>35.78</v>
      </c>
      <c r="H516">
        <v>21</v>
      </c>
      <c r="I516">
        <v>57</v>
      </c>
      <c r="J516">
        <v>57.8</v>
      </c>
      <c r="K516">
        <v>1.08</v>
      </c>
    </row>
    <row r="517" spans="1:11" x14ac:dyDescent="0.3">
      <c r="A517" t="s">
        <v>553</v>
      </c>
      <c r="B517" t="s">
        <v>57</v>
      </c>
      <c r="C517" t="s">
        <v>22</v>
      </c>
      <c r="D517" t="s">
        <v>14</v>
      </c>
      <c r="E517" t="s">
        <v>15</v>
      </c>
      <c r="F517" s="3">
        <v>16</v>
      </c>
      <c r="G517">
        <v>12.88</v>
      </c>
      <c r="H517">
        <v>25</v>
      </c>
      <c r="I517">
        <v>31.7</v>
      </c>
      <c r="J517">
        <v>12.4</v>
      </c>
      <c r="K517">
        <v>0.8</v>
      </c>
    </row>
    <row r="518" spans="1:11" x14ac:dyDescent="0.3">
      <c r="A518" t="s">
        <v>554</v>
      </c>
      <c r="B518" t="s">
        <v>17</v>
      </c>
      <c r="C518" t="s">
        <v>18</v>
      </c>
      <c r="D518" t="s">
        <v>30</v>
      </c>
      <c r="E518" t="s">
        <v>15</v>
      </c>
      <c r="F518" s="3">
        <v>6</v>
      </c>
      <c r="G518">
        <v>7.28</v>
      </c>
      <c r="H518">
        <v>26</v>
      </c>
      <c r="I518">
        <v>45.6</v>
      </c>
      <c r="J518">
        <v>88.3</v>
      </c>
      <c r="K518">
        <v>1.21</v>
      </c>
    </row>
    <row r="519" spans="1:11" x14ac:dyDescent="0.3">
      <c r="A519" t="s">
        <v>555</v>
      </c>
      <c r="B519" t="s">
        <v>44</v>
      </c>
      <c r="C519" t="s">
        <v>29</v>
      </c>
      <c r="D519" t="s">
        <v>14</v>
      </c>
      <c r="E519" t="s">
        <v>19</v>
      </c>
      <c r="F519" s="3">
        <v>49</v>
      </c>
      <c r="G519">
        <v>39.99</v>
      </c>
      <c r="H519">
        <v>23.9</v>
      </c>
      <c r="I519">
        <v>43.3</v>
      </c>
      <c r="J519">
        <v>75.2</v>
      </c>
      <c r="K519">
        <v>0.82</v>
      </c>
    </row>
    <row r="520" spans="1:11" x14ac:dyDescent="0.3">
      <c r="A520" t="s">
        <v>556</v>
      </c>
      <c r="B520" t="s">
        <v>65</v>
      </c>
      <c r="C520" t="s">
        <v>29</v>
      </c>
      <c r="D520" t="s">
        <v>30</v>
      </c>
      <c r="E520" t="s">
        <v>15</v>
      </c>
      <c r="F520" s="3">
        <v>58</v>
      </c>
      <c r="G520">
        <v>135.74</v>
      </c>
      <c r="H520">
        <v>17.100000000000001</v>
      </c>
      <c r="I520">
        <v>77.2</v>
      </c>
      <c r="J520">
        <v>97.4</v>
      </c>
      <c r="K520">
        <v>2.34</v>
      </c>
    </row>
    <row r="521" spans="1:11" x14ac:dyDescent="0.3">
      <c r="A521" t="s">
        <v>557</v>
      </c>
      <c r="B521" t="s">
        <v>44</v>
      </c>
      <c r="C521" t="s">
        <v>13</v>
      </c>
      <c r="D521" t="s">
        <v>25</v>
      </c>
      <c r="E521" t="s">
        <v>49</v>
      </c>
      <c r="F521" s="3">
        <v>18</v>
      </c>
      <c r="G521">
        <v>37.65</v>
      </c>
      <c r="H521">
        <v>23.2</v>
      </c>
      <c r="I521">
        <v>82.1</v>
      </c>
      <c r="J521">
        <v>104</v>
      </c>
      <c r="K521">
        <v>2.09</v>
      </c>
    </row>
    <row r="522" spans="1:11" x14ac:dyDescent="0.3">
      <c r="A522" t="s">
        <v>558</v>
      </c>
      <c r="B522" t="s">
        <v>44</v>
      </c>
      <c r="C522" t="s">
        <v>29</v>
      </c>
      <c r="D522" t="s">
        <v>25</v>
      </c>
      <c r="E522" t="s">
        <v>34</v>
      </c>
      <c r="F522" s="3">
        <v>60</v>
      </c>
      <c r="G522">
        <v>11.08</v>
      </c>
      <c r="H522">
        <v>29</v>
      </c>
      <c r="I522">
        <v>80.5</v>
      </c>
      <c r="J522">
        <v>39.700000000000003</v>
      </c>
      <c r="K522">
        <v>0.18</v>
      </c>
    </row>
    <row r="523" spans="1:11" x14ac:dyDescent="0.3">
      <c r="A523" t="s">
        <v>559</v>
      </c>
      <c r="B523" t="s">
        <v>61</v>
      </c>
      <c r="C523" t="s">
        <v>24</v>
      </c>
      <c r="D523" t="s">
        <v>25</v>
      </c>
      <c r="E523" t="s">
        <v>26</v>
      </c>
      <c r="F523" s="3">
        <v>6</v>
      </c>
      <c r="G523">
        <v>24.38</v>
      </c>
      <c r="H523">
        <v>26.1</v>
      </c>
      <c r="I523">
        <v>37.1</v>
      </c>
      <c r="J523">
        <v>173</v>
      </c>
      <c r="K523">
        <v>4.0599999999999996</v>
      </c>
    </row>
    <row r="524" spans="1:11" x14ac:dyDescent="0.3">
      <c r="A524" t="s">
        <v>560</v>
      </c>
      <c r="B524" t="s">
        <v>33</v>
      </c>
      <c r="C524" t="s">
        <v>29</v>
      </c>
      <c r="D524" t="s">
        <v>14</v>
      </c>
      <c r="E524" t="s">
        <v>26</v>
      </c>
      <c r="F524" s="3">
        <v>17</v>
      </c>
      <c r="G524">
        <v>54.74</v>
      </c>
      <c r="H524">
        <v>32.9</v>
      </c>
      <c r="I524">
        <v>75.900000000000006</v>
      </c>
      <c r="J524">
        <v>23.8</v>
      </c>
      <c r="K524">
        <v>3.22</v>
      </c>
    </row>
    <row r="525" spans="1:11" x14ac:dyDescent="0.3">
      <c r="A525" t="s">
        <v>561</v>
      </c>
      <c r="B525" t="s">
        <v>21</v>
      </c>
      <c r="C525" t="s">
        <v>18</v>
      </c>
      <c r="D525" t="s">
        <v>25</v>
      </c>
      <c r="E525" t="s">
        <v>19</v>
      </c>
      <c r="F525" s="3">
        <v>38</v>
      </c>
      <c r="G525">
        <v>8.65</v>
      </c>
      <c r="H525">
        <v>26</v>
      </c>
      <c r="I525">
        <v>58.5</v>
      </c>
      <c r="J525">
        <v>179.8</v>
      </c>
      <c r="K525">
        <v>0.23</v>
      </c>
    </row>
    <row r="526" spans="1:11" x14ac:dyDescent="0.3">
      <c r="A526" t="s">
        <v>562</v>
      </c>
      <c r="B526" t="s">
        <v>61</v>
      </c>
      <c r="C526" t="s">
        <v>18</v>
      </c>
      <c r="D526" t="s">
        <v>25</v>
      </c>
      <c r="E526" t="s">
        <v>19</v>
      </c>
      <c r="F526" s="3">
        <v>41</v>
      </c>
      <c r="G526">
        <v>10.58</v>
      </c>
      <c r="H526">
        <v>34.1</v>
      </c>
      <c r="I526">
        <v>47.3</v>
      </c>
      <c r="J526">
        <v>172</v>
      </c>
      <c r="K526">
        <v>0.26</v>
      </c>
    </row>
    <row r="527" spans="1:11" x14ac:dyDescent="0.3">
      <c r="A527" t="s">
        <v>563</v>
      </c>
      <c r="B527" t="s">
        <v>17</v>
      </c>
      <c r="C527" t="s">
        <v>29</v>
      </c>
      <c r="D527" t="s">
        <v>30</v>
      </c>
      <c r="E527" t="s">
        <v>34</v>
      </c>
      <c r="F527" s="3">
        <v>2</v>
      </c>
      <c r="G527">
        <v>9.43</v>
      </c>
      <c r="H527">
        <v>36.9</v>
      </c>
      <c r="I527">
        <v>79.400000000000006</v>
      </c>
      <c r="J527">
        <v>66.8</v>
      </c>
      <c r="K527">
        <v>4.72</v>
      </c>
    </row>
    <row r="528" spans="1:11" x14ac:dyDescent="0.3">
      <c r="A528" t="s">
        <v>564</v>
      </c>
      <c r="B528" t="s">
        <v>28</v>
      </c>
      <c r="C528" t="s">
        <v>22</v>
      </c>
      <c r="D528" t="s">
        <v>30</v>
      </c>
      <c r="E528" t="s">
        <v>34</v>
      </c>
      <c r="F528" s="3">
        <v>4</v>
      </c>
      <c r="G528">
        <v>69.25</v>
      </c>
      <c r="H528">
        <v>17.7</v>
      </c>
      <c r="I528">
        <v>32.9</v>
      </c>
      <c r="J528">
        <v>59.8</v>
      </c>
      <c r="K528">
        <v>17.309999999999999</v>
      </c>
    </row>
    <row r="529" spans="1:11" x14ac:dyDescent="0.3">
      <c r="A529" t="s">
        <v>565</v>
      </c>
      <c r="B529" t="s">
        <v>28</v>
      </c>
      <c r="C529" t="s">
        <v>29</v>
      </c>
      <c r="D529" t="s">
        <v>14</v>
      </c>
      <c r="E529" t="s">
        <v>47</v>
      </c>
      <c r="F529" s="3">
        <v>24</v>
      </c>
      <c r="G529">
        <v>96.74</v>
      </c>
      <c r="H529">
        <v>34</v>
      </c>
      <c r="I529">
        <v>69.900000000000006</v>
      </c>
      <c r="J529">
        <v>107.5</v>
      </c>
      <c r="K529">
        <v>4.03</v>
      </c>
    </row>
    <row r="530" spans="1:11" x14ac:dyDescent="0.3">
      <c r="A530" t="s">
        <v>566</v>
      </c>
      <c r="B530" t="s">
        <v>33</v>
      </c>
      <c r="C530" t="s">
        <v>13</v>
      </c>
      <c r="D530" t="s">
        <v>14</v>
      </c>
      <c r="E530" t="s">
        <v>15</v>
      </c>
      <c r="F530" s="3">
        <v>57</v>
      </c>
      <c r="G530">
        <v>106.93</v>
      </c>
      <c r="H530">
        <v>18.8</v>
      </c>
      <c r="I530">
        <v>43.6</v>
      </c>
      <c r="J530">
        <v>119.8</v>
      </c>
      <c r="K530">
        <v>1.88</v>
      </c>
    </row>
    <row r="531" spans="1:11" x14ac:dyDescent="0.3">
      <c r="A531" t="s">
        <v>567</v>
      </c>
      <c r="B531" t="s">
        <v>28</v>
      </c>
      <c r="C531" t="s">
        <v>22</v>
      </c>
      <c r="D531" t="s">
        <v>14</v>
      </c>
      <c r="E531" t="s">
        <v>26</v>
      </c>
      <c r="F531" s="3">
        <v>7</v>
      </c>
      <c r="G531">
        <v>129.47999999999999</v>
      </c>
      <c r="H531">
        <v>16.5</v>
      </c>
      <c r="I531">
        <v>32.6</v>
      </c>
      <c r="J531">
        <v>151.9</v>
      </c>
      <c r="K531">
        <v>18.5</v>
      </c>
    </row>
    <row r="532" spans="1:11" x14ac:dyDescent="0.3">
      <c r="A532" t="s">
        <v>568</v>
      </c>
      <c r="B532" t="s">
        <v>28</v>
      </c>
      <c r="C532" t="s">
        <v>24</v>
      </c>
      <c r="D532" t="s">
        <v>14</v>
      </c>
      <c r="E532" t="s">
        <v>34</v>
      </c>
      <c r="F532" s="3">
        <v>60</v>
      </c>
      <c r="G532">
        <v>117.36</v>
      </c>
      <c r="H532">
        <v>22.8</v>
      </c>
      <c r="I532">
        <v>86.6</v>
      </c>
      <c r="J532">
        <v>157.1</v>
      </c>
      <c r="K532">
        <v>1.96</v>
      </c>
    </row>
    <row r="533" spans="1:11" x14ac:dyDescent="0.3">
      <c r="A533" t="s">
        <v>569</v>
      </c>
      <c r="B533" t="s">
        <v>28</v>
      </c>
      <c r="C533" t="s">
        <v>22</v>
      </c>
      <c r="D533" t="s">
        <v>14</v>
      </c>
      <c r="E533" t="s">
        <v>19</v>
      </c>
      <c r="F533" s="3">
        <v>39</v>
      </c>
      <c r="G533">
        <v>85.19</v>
      </c>
      <c r="H533">
        <v>28.9</v>
      </c>
      <c r="I533">
        <v>39.5</v>
      </c>
      <c r="J533">
        <v>195.5</v>
      </c>
      <c r="K533">
        <v>2.1800000000000002</v>
      </c>
    </row>
    <row r="534" spans="1:11" x14ac:dyDescent="0.3">
      <c r="A534" t="s">
        <v>570</v>
      </c>
      <c r="B534" t="s">
        <v>17</v>
      </c>
      <c r="C534" t="s">
        <v>29</v>
      </c>
      <c r="D534" t="s">
        <v>30</v>
      </c>
      <c r="E534" t="s">
        <v>49</v>
      </c>
      <c r="F534" s="3">
        <v>22</v>
      </c>
      <c r="G534">
        <v>134.62</v>
      </c>
      <c r="H534">
        <v>32.200000000000003</v>
      </c>
      <c r="I534">
        <v>89.5</v>
      </c>
      <c r="J534">
        <v>138.80000000000001</v>
      </c>
      <c r="K534">
        <v>6.12</v>
      </c>
    </row>
    <row r="535" spans="1:11" x14ac:dyDescent="0.3">
      <c r="A535" t="s">
        <v>571</v>
      </c>
      <c r="B535" t="s">
        <v>28</v>
      </c>
      <c r="C535" t="s">
        <v>29</v>
      </c>
      <c r="D535" t="s">
        <v>30</v>
      </c>
      <c r="E535" t="s">
        <v>15</v>
      </c>
      <c r="F535" s="3">
        <v>17</v>
      </c>
      <c r="G535">
        <v>12.91</v>
      </c>
      <c r="H535">
        <v>21.9</v>
      </c>
      <c r="I535">
        <v>31</v>
      </c>
      <c r="J535">
        <v>26.5</v>
      </c>
      <c r="K535">
        <v>0.76</v>
      </c>
    </row>
    <row r="536" spans="1:11" x14ac:dyDescent="0.3">
      <c r="A536" t="s">
        <v>572</v>
      </c>
      <c r="B536" t="s">
        <v>21</v>
      </c>
      <c r="C536" t="s">
        <v>22</v>
      </c>
      <c r="D536" t="s">
        <v>25</v>
      </c>
      <c r="E536" t="s">
        <v>34</v>
      </c>
      <c r="F536" s="3">
        <v>60</v>
      </c>
      <c r="G536">
        <v>100.18</v>
      </c>
      <c r="H536">
        <v>23.6</v>
      </c>
      <c r="I536">
        <v>44</v>
      </c>
      <c r="J536">
        <v>149</v>
      </c>
      <c r="K536">
        <v>1.67</v>
      </c>
    </row>
    <row r="537" spans="1:11" x14ac:dyDescent="0.3">
      <c r="A537" t="s">
        <v>573</v>
      </c>
      <c r="B537" t="s">
        <v>12</v>
      </c>
      <c r="C537" t="s">
        <v>18</v>
      </c>
      <c r="D537" t="s">
        <v>25</v>
      </c>
      <c r="E537" t="s">
        <v>26</v>
      </c>
      <c r="F537" s="3">
        <v>41</v>
      </c>
      <c r="G537">
        <v>123.45</v>
      </c>
      <c r="H537">
        <v>35.299999999999997</v>
      </c>
      <c r="I537">
        <v>87.9</v>
      </c>
      <c r="J537">
        <v>184.8</v>
      </c>
      <c r="K537">
        <v>3.01</v>
      </c>
    </row>
    <row r="538" spans="1:11" x14ac:dyDescent="0.3">
      <c r="A538" t="s">
        <v>574</v>
      </c>
      <c r="B538" t="s">
        <v>21</v>
      </c>
      <c r="C538" t="s">
        <v>24</v>
      </c>
      <c r="D538" t="s">
        <v>14</v>
      </c>
      <c r="E538" t="s">
        <v>15</v>
      </c>
      <c r="F538" s="3">
        <v>50</v>
      </c>
      <c r="G538">
        <v>87.15</v>
      </c>
      <c r="H538">
        <v>27.5</v>
      </c>
      <c r="I538">
        <v>51.2</v>
      </c>
      <c r="J538">
        <v>44.7</v>
      </c>
      <c r="K538">
        <v>1.74</v>
      </c>
    </row>
    <row r="539" spans="1:11" x14ac:dyDescent="0.3">
      <c r="A539" t="s">
        <v>575</v>
      </c>
      <c r="B539" t="s">
        <v>57</v>
      </c>
      <c r="C539" t="s">
        <v>22</v>
      </c>
      <c r="D539" t="s">
        <v>14</v>
      </c>
      <c r="E539" t="s">
        <v>15</v>
      </c>
      <c r="F539" s="3">
        <v>13</v>
      </c>
      <c r="G539">
        <v>82.84</v>
      </c>
      <c r="H539">
        <v>24.7</v>
      </c>
      <c r="I539">
        <v>65.2</v>
      </c>
      <c r="J539">
        <v>181.6</v>
      </c>
      <c r="K539">
        <v>6.37</v>
      </c>
    </row>
    <row r="540" spans="1:11" x14ac:dyDescent="0.3">
      <c r="A540" t="s">
        <v>576</v>
      </c>
      <c r="B540" t="s">
        <v>44</v>
      </c>
      <c r="C540" t="s">
        <v>13</v>
      </c>
      <c r="D540" t="s">
        <v>25</v>
      </c>
      <c r="E540" t="s">
        <v>34</v>
      </c>
      <c r="F540" s="3">
        <v>14</v>
      </c>
      <c r="G540">
        <v>18.579999999999998</v>
      </c>
      <c r="H540">
        <v>26</v>
      </c>
      <c r="I540">
        <v>41.7</v>
      </c>
      <c r="J540">
        <v>52.5</v>
      </c>
      <c r="K540">
        <v>1.33</v>
      </c>
    </row>
    <row r="541" spans="1:11" x14ac:dyDescent="0.3">
      <c r="A541" t="s">
        <v>577</v>
      </c>
      <c r="B541" t="s">
        <v>28</v>
      </c>
      <c r="C541" t="s">
        <v>24</v>
      </c>
      <c r="D541" t="s">
        <v>25</v>
      </c>
      <c r="E541" t="s">
        <v>19</v>
      </c>
      <c r="F541" s="3">
        <v>15</v>
      </c>
      <c r="G541">
        <v>135.99</v>
      </c>
      <c r="H541">
        <v>20.8</v>
      </c>
      <c r="I541">
        <v>84.4</v>
      </c>
      <c r="J541">
        <v>98.5</v>
      </c>
      <c r="K541">
        <v>9.07</v>
      </c>
    </row>
    <row r="542" spans="1:11" x14ac:dyDescent="0.3">
      <c r="A542" t="s">
        <v>578</v>
      </c>
      <c r="B542" t="s">
        <v>21</v>
      </c>
      <c r="C542" t="s">
        <v>22</v>
      </c>
      <c r="D542" t="s">
        <v>30</v>
      </c>
      <c r="E542" t="s">
        <v>34</v>
      </c>
      <c r="F542" s="3">
        <v>6</v>
      </c>
      <c r="G542">
        <v>36.26</v>
      </c>
      <c r="H542">
        <v>38.5</v>
      </c>
      <c r="I542">
        <v>82.3</v>
      </c>
      <c r="J542">
        <v>43.7</v>
      </c>
      <c r="K542">
        <v>6.04</v>
      </c>
    </row>
    <row r="543" spans="1:11" x14ac:dyDescent="0.3">
      <c r="A543" t="s">
        <v>579</v>
      </c>
      <c r="B543" t="s">
        <v>61</v>
      </c>
      <c r="C543" t="s">
        <v>22</v>
      </c>
      <c r="D543" t="s">
        <v>30</v>
      </c>
      <c r="E543" t="s">
        <v>41</v>
      </c>
      <c r="F543" s="3">
        <v>19</v>
      </c>
      <c r="G543">
        <v>35.700000000000003</v>
      </c>
      <c r="H543">
        <v>33.5</v>
      </c>
      <c r="I543">
        <v>46</v>
      </c>
      <c r="J543">
        <v>71.8</v>
      </c>
      <c r="K543">
        <v>1.88</v>
      </c>
    </row>
    <row r="544" spans="1:11" x14ac:dyDescent="0.3">
      <c r="A544" t="s">
        <v>580</v>
      </c>
      <c r="B544" t="s">
        <v>12</v>
      </c>
      <c r="C544" t="s">
        <v>22</v>
      </c>
      <c r="D544" t="s">
        <v>14</v>
      </c>
      <c r="E544" t="s">
        <v>15</v>
      </c>
      <c r="F544" s="3">
        <v>23</v>
      </c>
      <c r="G544">
        <v>142.93</v>
      </c>
      <c r="H544">
        <v>34.200000000000003</v>
      </c>
      <c r="I544">
        <v>63</v>
      </c>
      <c r="J544">
        <v>69.3</v>
      </c>
      <c r="K544">
        <v>6.21</v>
      </c>
    </row>
    <row r="545" spans="1:11" x14ac:dyDescent="0.3">
      <c r="A545" t="s">
        <v>581</v>
      </c>
      <c r="B545" t="s">
        <v>17</v>
      </c>
      <c r="C545" t="s">
        <v>13</v>
      </c>
      <c r="D545" t="s">
        <v>25</v>
      </c>
      <c r="E545" t="s">
        <v>41</v>
      </c>
      <c r="F545" s="3">
        <v>38</v>
      </c>
      <c r="G545">
        <v>103.29</v>
      </c>
      <c r="H545">
        <v>21.5</v>
      </c>
      <c r="I545">
        <v>88.8</v>
      </c>
      <c r="J545">
        <v>17.600000000000001</v>
      </c>
      <c r="K545">
        <v>2.72</v>
      </c>
    </row>
    <row r="546" spans="1:11" x14ac:dyDescent="0.3">
      <c r="A546" t="s">
        <v>582</v>
      </c>
      <c r="B546" t="s">
        <v>17</v>
      </c>
      <c r="C546" t="s">
        <v>18</v>
      </c>
      <c r="D546" t="s">
        <v>14</v>
      </c>
      <c r="E546" t="s">
        <v>34</v>
      </c>
      <c r="F546" s="3">
        <v>58</v>
      </c>
      <c r="G546">
        <v>18.03</v>
      </c>
      <c r="H546">
        <v>26.7</v>
      </c>
      <c r="I546">
        <v>59.9</v>
      </c>
      <c r="J546">
        <v>183.5</v>
      </c>
      <c r="K546">
        <v>0.31</v>
      </c>
    </row>
    <row r="547" spans="1:11" x14ac:dyDescent="0.3">
      <c r="A547" t="s">
        <v>583</v>
      </c>
      <c r="B547" t="s">
        <v>33</v>
      </c>
      <c r="C547" t="s">
        <v>29</v>
      </c>
      <c r="D547" t="s">
        <v>30</v>
      </c>
      <c r="E547" t="s">
        <v>31</v>
      </c>
      <c r="F547" s="3">
        <v>27</v>
      </c>
      <c r="G547">
        <v>147.94</v>
      </c>
      <c r="H547">
        <v>20.2</v>
      </c>
      <c r="I547">
        <v>66.7</v>
      </c>
      <c r="J547">
        <v>37.4</v>
      </c>
      <c r="K547">
        <v>5.48</v>
      </c>
    </row>
    <row r="548" spans="1:11" x14ac:dyDescent="0.3">
      <c r="A548" t="s">
        <v>584</v>
      </c>
      <c r="B548" t="s">
        <v>33</v>
      </c>
      <c r="C548" t="s">
        <v>13</v>
      </c>
      <c r="D548" t="s">
        <v>30</v>
      </c>
      <c r="E548" t="s">
        <v>19</v>
      </c>
      <c r="F548" s="3">
        <v>44</v>
      </c>
      <c r="G548">
        <v>40.03</v>
      </c>
      <c r="H548">
        <v>23.2</v>
      </c>
      <c r="I548">
        <v>52.5</v>
      </c>
      <c r="J548">
        <v>166.3</v>
      </c>
      <c r="K548">
        <v>0.91</v>
      </c>
    </row>
    <row r="549" spans="1:11" x14ac:dyDescent="0.3">
      <c r="A549" t="s">
        <v>585</v>
      </c>
      <c r="B549" t="s">
        <v>12</v>
      </c>
      <c r="C549" t="s">
        <v>18</v>
      </c>
      <c r="D549" t="s">
        <v>30</v>
      </c>
      <c r="E549" t="s">
        <v>47</v>
      </c>
      <c r="F549" s="3">
        <v>60</v>
      </c>
      <c r="G549">
        <v>24.03</v>
      </c>
      <c r="H549">
        <v>25</v>
      </c>
      <c r="I549">
        <v>41.5</v>
      </c>
      <c r="J549">
        <v>64.3</v>
      </c>
      <c r="K549">
        <v>0.4</v>
      </c>
    </row>
    <row r="550" spans="1:11" x14ac:dyDescent="0.3">
      <c r="A550" t="s">
        <v>586</v>
      </c>
      <c r="B550" t="s">
        <v>17</v>
      </c>
      <c r="C550" t="s">
        <v>24</v>
      </c>
      <c r="D550" t="s">
        <v>25</v>
      </c>
      <c r="E550" t="s">
        <v>26</v>
      </c>
      <c r="F550" s="3">
        <v>13</v>
      </c>
      <c r="G550">
        <v>107.47</v>
      </c>
      <c r="H550">
        <v>21.9</v>
      </c>
      <c r="I550">
        <v>79.7</v>
      </c>
      <c r="J550">
        <v>64</v>
      </c>
      <c r="K550">
        <v>8.27</v>
      </c>
    </row>
    <row r="551" spans="1:11" x14ac:dyDescent="0.3">
      <c r="A551" t="s">
        <v>587</v>
      </c>
      <c r="B551" t="s">
        <v>46</v>
      </c>
      <c r="C551" t="s">
        <v>13</v>
      </c>
      <c r="D551" t="s">
        <v>30</v>
      </c>
      <c r="E551" t="s">
        <v>15</v>
      </c>
      <c r="F551" s="3">
        <v>44</v>
      </c>
      <c r="G551">
        <v>140.11000000000001</v>
      </c>
      <c r="H551">
        <v>35.9</v>
      </c>
      <c r="I551">
        <v>63.5</v>
      </c>
      <c r="J551">
        <v>146.1</v>
      </c>
      <c r="K551">
        <v>3.18</v>
      </c>
    </row>
    <row r="552" spans="1:11" x14ac:dyDescent="0.3">
      <c r="A552" t="s">
        <v>588</v>
      </c>
      <c r="B552" t="s">
        <v>33</v>
      </c>
      <c r="C552" t="s">
        <v>24</v>
      </c>
      <c r="D552" t="s">
        <v>25</v>
      </c>
      <c r="E552" t="s">
        <v>41</v>
      </c>
      <c r="F552" s="3">
        <v>31</v>
      </c>
      <c r="G552">
        <v>40.9</v>
      </c>
      <c r="H552">
        <v>30.3</v>
      </c>
      <c r="I552">
        <v>58</v>
      </c>
      <c r="J552">
        <v>115</v>
      </c>
      <c r="K552">
        <v>1.32</v>
      </c>
    </row>
    <row r="553" spans="1:11" x14ac:dyDescent="0.3">
      <c r="A553" t="s">
        <v>589</v>
      </c>
      <c r="B553" t="s">
        <v>17</v>
      </c>
      <c r="C553" t="s">
        <v>18</v>
      </c>
      <c r="D553" t="s">
        <v>14</v>
      </c>
      <c r="E553" t="s">
        <v>15</v>
      </c>
      <c r="F553" s="3">
        <v>51</v>
      </c>
      <c r="G553">
        <v>28.42</v>
      </c>
      <c r="H553">
        <v>34.299999999999997</v>
      </c>
      <c r="I553">
        <v>60.2</v>
      </c>
      <c r="J553">
        <v>162.5</v>
      </c>
      <c r="K553">
        <v>0.56000000000000005</v>
      </c>
    </row>
    <row r="554" spans="1:11" x14ac:dyDescent="0.3">
      <c r="A554" t="s">
        <v>590</v>
      </c>
      <c r="B554" t="s">
        <v>44</v>
      </c>
      <c r="C554" t="s">
        <v>22</v>
      </c>
      <c r="D554" t="s">
        <v>25</v>
      </c>
      <c r="E554" t="s">
        <v>31</v>
      </c>
      <c r="F554" s="3">
        <v>58</v>
      </c>
      <c r="G554">
        <v>128.84</v>
      </c>
      <c r="H554">
        <v>28.6</v>
      </c>
      <c r="I554">
        <v>71.7</v>
      </c>
      <c r="J554">
        <v>18.2</v>
      </c>
      <c r="K554">
        <v>2.2200000000000002</v>
      </c>
    </row>
    <row r="555" spans="1:11" x14ac:dyDescent="0.3">
      <c r="A555" t="s">
        <v>591</v>
      </c>
      <c r="B555" t="s">
        <v>12</v>
      </c>
      <c r="C555" t="s">
        <v>18</v>
      </c>
      <c r="D555" t="s">
        <v>14</v>
      </c>
      <c r="E555" t="s">
        <v>47</v>
      </c>
      <c r="F555" s="3">
        <v>22</v>
      </c>
      <c r="G555">
        <v>94.37</v>
      </c>
      <c r="H555">
        <v>34.5</v>
      </c>
      <c r="I555">
        <v>55.2</v>
      </c>
      <c r="J555">
        <v>100.7</v>
      </c>
      <c r="K555">
        <v>4.29</v>
      </c>
    </row>
    <row r="556" spans="1:11" x14ac:dyDescent="0.3">
      <c r="A556" t="s">
        <v>592</v>
      </c>
      <c r="B556" t="s">
        <v>44</v>
      </c>
      <c r="C556" t="s">
        <v>29</v>
      </c>
      <c r="D556" t="s">
        <v>25</v>
      </c>
      <c r="E556" t="s">
        <v>19</v>
      </c>
      <c r="F556" s="3">
        <v>38</v>
      </c>
      <c r="G556">
        <v>27.11</v>
      </c>
      <c r="H556">
        <v>25.6</v>
      </c>
      <c r="I556">
        <v>58.1</v>
      </c>
      <c r="J556">
        <v>53.6</v>
      </c>
      <c r="K556">
        <v>0.71</v>
      </c>
    </row>
    <row r="557" spans="1:11" x14ac:dyDescent="0.3">
      <c r="A557" t="s">
        <v>593</v>
      </c>
      <c r="B557" t="s">
        <v>33</v>
      </c>
      <c r="C557" t="s">
        <v>24</v>
      </c>
      <c r="D557" t="s">
        <v>14</v>
      </c>
      <c r="E557" t="s">
        <v>26</v>
      </c>
      <c r="F557" s="3">
        <v>46</v>
      </c>
      <c r="G557">
        <v>34.729999999999997</v>
      </c>
      <c r="H557">
        <v>39.6</v>
      </c>
      <c r="I557">
        <v>36.9</v>
      </c>
      <c r="J557">
        <v>13.1</v>
      </c>
      <c r="K557">
        <v>0.75</v>
      </c>
    </row>
    <row r="558" spans="1:11" x14ac:dyDescent="0.3">
      <c r="A558" t="s">
        <v>594</v>
      </c>
      <c r="B558" t="s">
        <v>21</v>
      </c>
      <c r="C558" t="s">
        <v>22</v>
      </c>
      <c r="D558" t="s">
        <v>25</v>
      </c>
      <c r="E558" t="s">
        <v>34</v>
      </c>
      <c r="F558" s="3">
        <v>26</v>
      </c>
      <c r="G558">
        <v>135.87</v>
      </c>
      <c r="H558">
        <v>29.4</v>
      </c>
      <c r="I558">
        <v>46.2</v>
      </c>
      <c r="J558">
        <v>92.3</v>
      </c>
      <c r="K558">
        <v>5.23</v>
      </c>
    </row>
    <row r="559" spans="1:11" x14ac:dyDescent="0.3">
      <c r="A559" t="s">
        <v>595</v>
      </c>
      <c r="B559" t="s">
        <v>57</v>
      </c>
      <c r="C559" t="s">
        <v>22</v>
      </c>
      <c r="D559" t="s">
        <v>14</v>
      </c>
      <c r="E559" t="s">
        <v>15</v>
      </c>
      <c r="F559" s="3">
        <v>28</v>
      </c>
      <c r="G559">
        <v>117.81</v>
      </c>
      <c r="H559">
        <v>38.799999999999997</v>
      </c>
      <c r="I559">
        <v>56.5</v>
      </c>
      <c r="J559">
        <v>157.5</v>
      </c>
      <c r="K559">
        <v>4.21</v>
      </c>
    </row>
    <row r="560" spans="1:11" x14ac:dyDescent="0.3">
      <c r="A560" t="s">
        <v>596</v>
      </c>
      <c r="B560" t="s">
        <v>17</v>
      </c>
      <c r="C560" t="s">
        <v>29</v>
      </c>
      <c r="D560" t="s">
        <v>30</v>
      </c>
      <c r="E560" t="s">
        <v>19</v>
      </c>
      <c r="F560" s="3">
        <v>28</v>
      </c>
      <c r="G560">
        <v>12.61</v>
      </c>
      <c r="H560">
        <v>20.6</v>
      </c>
      <c r="I560">
        <v>55.4</v>
      </c>
      <c r="J560">
        <v>123.6</v>
      </c>
      <c r="K560">
        <v>0.45</v>
      </c>
    </row>
    <row r="561" spans="1:11" x14ac:dyDescent="0.3">
      <c r="A561" t="s">
        <v>597</v>
      </c>
      <c r="B561" t="s">
        <v>33</v>
      </c>
      <c r="C561" t="s">
        <v>22</v>
      </c>
      <c r="D561" t="s">
        <v>14</v>
      </c>
      <c r="E561" t="s">
        <v>15</v>
      </c>
      <c r="F561" s="3">
        <v>56</v>
      </c>
      <c r="G561">
        <v>30.9</v>
      </c>
      <c r="H561">
        <v>16.8</v>
      </c>
      <c r="I561">
        <v>68.3</v>
      </c>
      <c r="J561">
        <v>12.8</v>
      </c>
      <c r="K561">
        <v>0.55000000000000004</v>
      </c>
    </row>
    <row r="562" spans="1:11" x14ac:dyDescent="0.3">
      <c r="A562" t="s">
        <v>598</v>
      </c>
      <c r="B562" t="s">
        <v>61</v>
      </c>
      <c r="C562" t="s">
        <v>18</v>
      </c>
      <c r="D562" t="s">
        <v>25</v>
      </c>
      <c r="E562" t="s">
        <v>15</v>
      </c>
      <c r="F562" s="3">
        <v>48</v>
      </c>
      <c r="G562">
        <v>116.75</v>
      </c>
      <c r="H562">
        <v>37.6</v>
      </c>
      <c r="I562">
        <v>41.1</v>
      </c>
      <c r="J562">
        <v>42.8</v>
      </c>
      <c r="K562">
        <v>2.4300000000000002</v>
      </c>
    </row>
    <row r="563" spans="1:11" x14ac:dyDescent="0.3">
      <c r="A563" t="s">
        <v>599</v>
      </c>
      <c r="B563" t="s">
        <v>65</v>
      </c>
      <c r="C563" t="s">
        <v>13</v>
      </c>
      <c r="D563" t="s">
        <v>14</v>
      </c>
      <c r="E563" t="s">
        <v>34</v>
      </c>
      <c r="F563" s="3">
        <v>57</v>
      </c>
      <c r="G563">
        <v>46.36</v>
      </c>
      <c r="H563">
        <v>23.7</v>
      </c>
      <c r="I563">
        <v>89.5</v>
      </c>
      <c r="J563">
        <v>111.3</v>
      </c>
      <c r="K563">
        <v>0.81</v>
      </c>
    </row>
    <row r="564" spans="1:11" x14ac:dyDescent="0.3">
      <c r="A564" t="s">
        <v>600</v>
      </c>
      <c r="B564" t="s">
        <v>28</v>
      </c>
      <c r="C564" t="s">
        <v>13</v>
      </c>
      <c r="D564" t="s">
        <v>25</v>
      </c>
      <c r="E564" t="s">
        <v>26</v>
      </c>
      <c r="F564" s="3">
        <v>39</v>
      </c>
      <c r="G564">
        <v>5.51</v>
      </c>
      <c r="H564">
        <v>25.1</v>
      </c>
      <c r="I564">
        <v>80.900000000000006</v>
      </c>
      <c r="J564">
        <v>198.9</v>
      </c>
      <c r="K564">
        <v>0.14000000000000001</v>
      </c>
    </row>
    <row r="565" spans="1:11" x14ac:dyDescent="0.3">
      <c r="A565" t="s">
        <v>601</v>
      </c>
      <c r="B565" t="s">
        <v>46</v>
      </c>
      <c r="C565" t="s">
        <v>18</v>
      </c>
      <c r="D565" t="s">
        <v>14</v>
      </c>
      <c r="E565" t="s">
        <v>19</v>
      </c>
      <c r="F565" s="3">
        <v>11</v>
      </c>
      <c r="G565">
        <v>88.23</v>
      </c>
      <c r="H565">
        <v>31.5</v>
      </c>
      <c r="I565">
        <v>73.2</v>
      </c>
      <c r="J565">
        <v>24.6</v>
      </c>
      <c r="K565">
        <v>8.02</v>
      </c>
    </row>
    <row r="566" spans="1:11" x14ac:dyDescent="0.3">
      <c r="A566" t="s">
        <v>602</v>
      </c>
      <c r="B566" t="s">
        <v>12</v>
      </c>
      <c r="C566" t="s">
        <v>22</v>
      </c>
      <c r="D566" t="s">
        <v>14</v>
      </c>
      <c r="E566" t="s">
        <v>15</v>
      </c>
      <c r="F566" s="3">
        <v>44</v>
      </c>
      <c r="G566">
        <v>143.6</v>
      </c>
      <c r="H566">
        <v>21.2</v>
      </c>
      <c r="I566">
        <v>59.4</v>
      </c>
      <c r="J566">
        <v>137.5</v>
      </c>
      <c r="K566">
        <v>3.26</v>
      </c>
    </row>
    <row r="567" spans="1:11" x14ac:dyDescent="0.3">
      <c r="A567" t="s">
        <v>603</v>
      </c>
      <c r="B567" t="s">
        <v>28</v>
      </c>
      <c r="C567" t="s">
        <v>24</v>
      </c>
      <c r="D567" t="s">
        <v>25</v>
      </c>
      <c r="E567" t="s">
        <v>47</v>
      </c>
      <c r="F567" s="3">
        <v>2</v>
      </c>
      <c r="G567">
        <v>103.17</v>
      </c>
      <c r="H567">
        <v>21.7</v>
      </c>
      <c r="I567">
        <v>46.9</v>
      </c>
      <c r="J567">
        <v>184.8</v>
      </c>
      <c r="K567">
        <v>51.58</v>
      </c>
    </row>
    <row r="568" spans="1:11" x14ac:dyDescent="0.3">
      <c r="A568" t="s">
        <v>604</v>
      </c>
      <c r="B568" t="s">
        <v>46</v>
      </c>
      <c r="C568" t="s">
        <v>24</v>
      </c>
      <c r="D568" t="s">
        <v>30</v>
      </c>
      <c r="E568" t="s">
        <v>34</v>
      </c>
      <c r="F568" s="3">
        <v>31</v>
      </c>
      <c r="G568">
        <v>148.63</v>
      </c>
      <c r="H568">
        <v>37.4</v>
      </c>
      <c r="I568">
        <v>83.6</v>
      </c>
      <c r="J568">
        <v>162.80000000000001</v>
      </c>
      <c r="K568">
        <v>4.79</v>
      </c>
    </row>
    <row r="569" spans="1:11" x14ac:dyDescent="0.3">
      <c r="A569" t="s">
        <v>605</v>
      </c>
      <c r="B569" t="s">
        <v>17</v>
      </c>
      <c r="C569" t="s">
        <v>29</v>
      </c>
      <c r="D569" t="s">
        <v>14</v>
      </c>
      <c r="E569" t="s">
        <v>19</v>
      </c>
      <c r="F569" s="3">
        <v>21</v>
      </c>
      <c r="G569">
        <v>123.67</v>
      </c>
      <c r="H569">
        <v>39.4</v>
      </c>
      <c r="I569">
        <v>54.1</v>
      </c>
      <c r="J569">
        <v>101.8</v>
      </c>
      <c r="K569">
        <v>5.89</v>
      </c>
    </row>
    <row r="570" spans="1:11" x14ac:dyDescent="0.3">
      <c r="A570" t="s">
        <v>606</v>
      </c>
      <c r="B570" t="s">
        <v>65</v>
      </c>
      <c r="C570" t="s">
        <v>29</v>
      </c>
      <c r="D570" t="s">
        <v>25</v>
      </c>
      <c r="E570" t="s">
        <v>15</v>
      </c>
      <c r="F570" s="3">
        <v>59</v>
      </c>
      <c r="G570">
        <v>111.69</v>
      </c>
      <c r="H570">
        <v>20.100000000000001</v>
      </c>
      <c r="I570">
        <v>55.9</v>
      </c>
      <c r="J570">
        <v>142.9</v>
      </c>
      <c r="K570">
        <v>1.89</v>
      </c>
    </row>
    <row r="571" spans="1:11" x14ac:dyDescent="0.3">
      <c r="A571" t="s">
        <v>607</v>
      </c>
      <c r="B571" t="s">
        <v>33</v>
      </c>
      <c r="C571" t="s">
        <v>13</v>
      </c>
      <c r="D571" t="s">
        <v>25</v>
      </c>
      <c r="E571" t="s">
        <v>41</v>
      </c>
      <c r="F571" s="3">
        <v>38</v>
      </c>
      <c r="G571">
        <v>114.89</v>
      </c>
      <c r="H571">
        <v>35.799999999999997</v>
      </c>
      <c r="I571">
        <v>65.7</v>
      </c>
      <c r="J571">
        <v>90.3</v>
      </c>
      <c r="K571">
        <v>3.02</v>
      </c>
    </row>
    <row r="572" spans="1:11" x14ac:dyDescent="0.3">
      <c r="A572" t="s">
        <v>608</v>
      </c>
      <c r="B572" t="s">
        <v>12</v>
      </c>
      <c r="C572" t="s">
        <v>29</v>
      </c>
      <c r="D572" t="s">
        <v>30</v>
      </c>
      <c r="E572" t="s">
        <v>34</v>
      </c>
      <c r="F572" s="3">
        <v>45</v>
      </c>
      <c r="G572">
        <v>126.43</v>
      </c>
      <c r="H572">
        <v>19.100000000000001</v>
      </c>
      <c r="I572">
        <v>81.900000000000006</v>
      </c>
      <c r="J572">
        <v>122.5</v>
      </c>
      <c r="K572">
        <v>2.81</v>
      </c>
    </row>
    <row r="573" spans="1:11" x14ac:dyDescent="0.3">
      <c r="A573" t="s">
        <v>609</v>
      </c>
      <c r="B573" t="s">
        <v>28</v>
      </c>
      <c r="C573" t="s">
        <v>13</v>
      </c>
      <c r="D573" t="s">
        <v>30</v>
      </c>
      <c r="E573" t="s">
        <v>34</v>
      </c>
      <c r="F573" s="3">
        <v>56</v>
      </c>
      <c r="G573">
        <v>61.27</v>
      </c>
      <c r="H573">
        <v>30.5</v>
      </c>
      <c r="I573">
        <v>59.1</v>
      </c>
      <c r="J573">
        <v>115</v>
      </c>
      <c r="K573">
        <v>1.0900000000000001</v>
      </c>
    </row>
    <row r="574" spans="1:11" x14ac:dyDescent="0.3">
      <c r="A574" t="s">
        <v>610</v>
      </c>
      <c r="B574" t="s">
        <v>44</v>
      </c>
      <c r="C574" t="s">
        <v>29</v>
      </c>
      <c r="D574" t="s">
        <v>30</v>
      </c>
      <c r="E574" t="s">
        <v>19</v>
      </c>
      <c r="F574" s="3">
        <v>34</v>
      </c>
      <c r="G574">
        <v>99.98</v>
      </c>
      <c r="H574">
        <v>32.6</v>
      </c>
      <c r="I574">
        <v>52.5</v>
      </c>
      <c r="J574">
        <v>17.899999999999999</v>
      </c>
      <c r="K574">
        <v>2.94</v>
      </c>
    </row>
    <row r="575" spans="1:11" x14ac:dyDescent="0.3">
      <c r="A575" t="s">
        <v>611</v>
      </c>
      <c r="B575" t="s">
        <v>21</v>
      </c>
      <c r="C575" t="s">
        <v>29</v>
      </c>
      <c r="D575" t="s">
        <v>25</v>
      </c>
      <c r="E575" t="s">
        <v>49</v>
      </c>
      <c r="F575" s="3">
        <v>54</v>
      </c>
      <c r="G575">
        <v>12.2</v>
      </c>
      <c r="H575">
        <v>23.5</v>
      </c>
      <c r="I575">
        <v>60.6</v>
      </c>
      <c r="J575">
        <v>198.4</v>
      </c>
      <c r="K575">
        <v>0.23</v>
      </c>
    </row>
    <row r="576" spans="1:11" x14ac:dyDescent="0.3">
      <c r="A576" t="s">
        <v>612</v>
      </c>
      <c r="B576" t="s">
        <v>33</v>
      </c>
      <c r="C576" t="s">
        <v>18</v>
      </c>
      <c r="D576" t="s">
        <v>25</v>
      </c>
      <c r="E576" t="s">
        <v>15</v>
      </c>
      <c r="F576" s="3">
        <v>32</v>
      </c>
      <c r="G576">
        <v>64.48</v>
      </c>
      <c r="H576">
        <v>19.5</v>
      </c>
      <c r="I576">
        <v>44.1</v>
      </c>
      <c r="J576">
        <v>132.1</v>
      </c>
      <c r="K576">
        <v>2.02</v>
      </c>
    </row>
    <row r="577" spans="1:11" x14ac:dyDescent="0.3">
      <c r="A577" t="s">
        <v>613</v>
      </c>
      <c r="B577" t="s">
        <v>28</v>
      </c>
      <c r="C577" t="s">
        <v>24</v>
      </c>
      <c r="D577" t="s">
        <v>14</v>
      </c>
      <c r="E577" t="s">
        <v>19</v>
      </c>
      <c r="F577" s="3">
        <v>52</v>
      </c>
      <c r="G577">
        <v>103.86</v>
      </c>
      <c r="H577">
        <v>18.7</v>
      </c>
      <c r="I577">
        <v>88.7</v>
      </c>
      <c r="J577">
        <v>190.5</v>
      </c>
      <c r="K577">
        <v>2</v>
      </c>
    </row>
    <row r="578" spans="1:11" x14ac:dyDescent="0.3">
      <c r="A578" t="s">
        <v>614</v>
      </c>
      <c r="B578" t="s">
        <v>57</v>
      </c>
      <c r="C578" t="s">
        <v>24</v>
      </c>
      <c r="D578" t="s">
        <v>30</v>
      </c>
      <c r="E578" t="s">
        <v>47</v>
      </c>
      <c r="F578" s="3">
        <v>60</v>
      </c>
      <c r="G578">
        <v>84.86</v>
      </c>
      <c r="H578">
        <v>32.5</v>
      </c>
      <c r="I578">
        <v>52.9</v>
      </c>
      <c r="J578">
        <v>110.2</v>
      </c>
      <c r="K578">
        <v>1.41</v>
      </c>
    </row>
    <row r="579" spans="1:11" x14ac:dyDescent="0.3">
      <c r="A579" t="s">
        <v>615</v>
      </c>
      <c r="B579" t="s">
        <v>12</v>
      </c>
      <c r="C579" t="s">
        <v>22</v>
      </c>
      <c r="D579" t="s">
        <v>30</v>
      </c>
      <c r="E579" t="s">
        <v>26</v>
      </c>
      <c r="F579" s="3">
        <v>21</v>
      </c>
      <c r="G579">
        <v>79.349999999999994</v>
      </c>
      <c r="H579">
        <v>30.1</v>
      </c>
      <c r="I579">
        <v>82</v>
      </c>
      <c r="J579">
        <v>54.4</v>
      </c>
      <c r="K579">
        <v>3.78</v>
      </c>
    </row>
    <row r="580" spans="1:11" x14ac:dyDescent="0.3">
      <c r="A580" t="s">
        <v>616</v>
      </c>
      <c r="B580" t="s">
        <v>46</v>
      </c>
      <c r="C580" t="s">
        <v>24</v>
      </c>
      <c r="D580" t="s">
        <v>14</v>
      </c>
      <c r="E580" t="s">
        <v>41</v>
      </c>
      <c r="F580" s="3">
        <v>8</v>
      </c>
      <c r="G580">
        <v>35.479999999999997</v>
      </c>
      <c r="H580">
        <v>32.6</v>
      </c>
      <c r="I580">
        <v>83.2</v>
      </c>
      <c r="J580">
        <v>88.3</v>
      </c>
      <c r="K580">
        <v>4.43</v>
      </c>
    </row>
    <row r="581" spans="1:11" x14ac:dyDescent="0.3">
      <c r="A581" t="s">
        <v>617</v>
      </c>
      <c r="B581" t="s">
        <v>28</v>
      </c>
      <c r="C581" t="s">
        <v>18</v>
      </c>
      <c r="D581" t="s">
        <v>14</v>
      </c>
      <c r="E581" t="s">
        <v>26</v>
      </c>
      <c r="F581" s="3">
        <v>42</v>
      </c>
      <c r="G581">
        <v>69.58</v>
      </c>
      <c r="H581">
        <v>34.700000000000003</v>
      </c>
      <c r="I581">
        <v>41.4</v>
      </c>
      <c r="J581">
        <v>158.19999999999999</v>
      </c>
      <c r="K581">
        <v>1.66</v>
      </c>
    </row>
    <row r="582" spans="1:11" x14ac:dyDescent="0.3">
      <c r="A582" t="s">
        <v>618</v>
      </c>
      <c r="B582" t="s">
        <v>28</v>
      </c>
      <c r="C582" t="s">
        <v>24</v>
      </c>
      <c r="D582" t="s">
        <v>25</v>
      </c>
      <c r="E582" t="s">
        <v>26</v>
      </c>
      <c r="F582" s="3">
        <v>28</v>
      </c>
      <c r="G582">
        <v>137.63999999999999</v>
      </c>
      <c r="H582">
        <v>27.1</v>
      </c>
      <c r="I582">
        <v>33</v>
      </c>
      <c r="J582">
        <v>67.2</v>
      </c>
      <c r="K582">
        <v>4.92</v>
      </c>
    </row>
    <row r="583" spans="1:11" x14ac:dyDescent="0.3">
      <c r="A583" t="s">
        <v>619</v>
      </c>
      <c r="B583" t="s">
        <v>44</v>
      </c>
      <c r="C583" t="s">
        <v>24</v>
      </c>
      <c r="D583" t="s">
        <v>14</v>
      </c>
      <c r="E583" t="s">
        <v>34</v>
      </c>
      <c r="F583" s="3">
        <v>7</v>
      </c>
      <c r="G583">
        <v>140.99</v>
      </c>
      <c r="H583">
        <v>17</v>
      </c>
      <c r="I583">
        <v>85.4</v>
      </c>
      <c r="J583">
        <v>182.1</v>
      </c>
      <c r="K583">
        <v>20.14</v>
      </c>
    </row>
    <row r="584" spans="1:11" x14ac:dyDescent="0.3">
      <c r="A584" t="s">
        <v>620</v>
      </c>
      <c r="B584" t="s">
        <v>17</v>
      </c>
      <c r="C584" t="s">
        <v>13</v>
      </c>
      <c r="D584" t="s">
        <v>25</v>
      </c>
      <c r="E584" t="s">
        <v>34</v>
      </c>
      <c r="F584" s="3">
        <v>17</v>
      </c>
      <c r="G584">
        <v>29.93</v>
      </c>
      <c r="H584">
        <v>32.6</v>
      </c>
      <c r="I584">
        <v>88.3</v>
      </c>
      <c r="J584">
        <v>23.6</v>
      </c>
      <c r="K584">
        <v>1.76</v>
      </c>
    </row>
    <row r="585" spans="1:11" x14ac:dyDescent="0.3">
      <c r="A585" t="s">
        <v>621</v>
      </c>
      <c r="B585" t="s">
        <v>44</v>
      </c>
      <c r="C585" t="s">
        <v>18</v>
      </c>
      <c r="D585" t="s">
        <v>30</v>
      </c>
      <c r="E585" t="s">
        <v>19</v>
      </c>
      <c r="F585" s="3">
        <v>26</v>
      </c>
      <c r="G585">
        <v>101.55</v>
      </c>
      <c r="H585">
        <v>31.8</v>
      </c>
      <c r="I585">
        <v>48.3</v>
      </c>
      <c r="J585">
        <v>39.4</v>
      </c>
      <c r="K585">
        <v>3.91</v>
      </c>
    </row>
    <row r="586" spans="1:11" x14ac:dyDescent="0.3">
      <c r="A586" t="s">
        <v>622</v>
      </c>
      <c r="B586" t="s">
        <v>44</v>
      </c>
      <c r="C586" t="s">
        <v>22</v>
      </c>
      <c r="D586" t="s">
        <v>25</v>
      </c>
      <c r="E586" t="s">
        <v>34</v>
      </c>
      <c r="F586" s="3">
        <v>59</v>
      </c>
      <c r="G586">
        <v>110.16</v>
      </c>
      <c r="H586">
        <v>24.5</v>
      </c>
      <c r="I586">
        <v>55.7</v>
      </c>
      <c r="J586">
        <v>180.2</v>
      </c>
      <c r="K586">
        <v>1.87</v>
      </c>
    </row>
    <row r="587" spans="1:11" x14ac:dyDescent="0.3">
      <c r="A587" t="s">
        <v>623</v>
      </c>
      <c r="B587" t="s">
        <v>65</v>
      </c>
      <c r="C587" t="s">
        <v>29</v>
      </c>
      <c r="D587" t="s">
        <v>30</v>
      </c>
      <c r="E587" t="s">
        <v>15</v>
      </c>
      <c r="F587" s="3">
        <v>60</v>
      </c>
      <c r="G587">
        <v>33.68</v>
      </c>
      <c r="H587">
        <v>32.799999999999997</v>
      </c>
      <c r="I587">
        <v>76.599999999999994</v>
      </c>
      <c r="J587">
        <v>120.6</v>
      </c>
      <c r="K587">
        <v>0.56000000000000005</v>
      </c>
    </row>
    <row r="588" spans="1:11" x14ac:dyDescent="0.3">
      <c r="A588" t="s">
        <v>624</v>
      </c>
      <c r="B588" t="s">
        <v>21</v>
      </c>
      <c r="C588" t="s">
        <v>22</v>
      </c>
      <c r="D588" t="s">
        <v>25</v>
      </c>
      <c r="E588" t="s">
        <v>15</v>
      </c>
      <c r="F588" s="3">
        <v>16</v>
      </c>
      <c r="G588">
        <v>80.760000000000005</v>
      </c>
      <c r="H588">
        <v>27.6</v>
      </c>
      <c r="I588">
        <v>41.6</v>
      </c>
      <c r="J588">
        <v>116.2</v>
      </c>
      <c r="K588">
        <v>5.05</v>
      </c>
    </row>
    <row r="589" spans="1:11" x14ac:dyDescent="0.3">
      <c r="A589" t="s">
        <v>625</v>
      </c>
      <c r="B589" t="s">
        <v>57</v>
      </c>
      <c r="C589" t="s">
        <v>24</v>
      </c>
      <c r="D589" t="s">
        <v>25</v>
      </c>
      <c r="E589" t="s">
        <v>47</v>
      </c>
      <c r="F589" s="3">
        <v>33</v>
      </c>
      <c r="G589">
        <v>24.86</v>
      </c>
      <c r="H589">
        <v>36.700000000000003</v>
      </c>
      <c r="I589">
        <v>64.5</v>
      </c>
      <c r="J589">
        <v>195.7</v>
      </c>
      <c r="K589">
        <v>0.75</v>
      </c>
    </row>
    <row r="590" spans="1:11" x14ac:dyDescent="0.3">
      <c r="A590" t="s">
        <v>626</v>
      </c>
      <c r="B590" t="s">
        <v>28</v>
      </c>
      <c r="C590" t="s">
        <v>22</v>
      </c>
      <c r="D590" t="s">
        <v>14</v>
      </c>
      <c r="E590" t="s">
        <v>15</v>
      </c>
      <c r="F590" s="3">
        <v>58</v>
      </c>
      <c r="G590">
        <v>7.08</v>
      </c>
      <c r="H590">
        <v>39.200000000000003</v>
      </c>
      <c r="I590">
        <v>80.400000000000006</v>
      </c>
      <c r="J590">
        <v>115.6</v>
      </c>
      <c r="K590">
        <v>0.12</v>
      </c>
    </row>
    <row r="591" spans="1:11" x14ac:dyDescent="0.3">
      <c r="A591" t="s">
        <v>627</v>
      </c>
      <c r="B591" t="s">
        <v>33</v>
      </c>
      <c r="C591" t="s">
        <v>29</v>
      </c>
      <c r="D591" t="s">
        <v>30</v>
      </c>
      <c r="E591" t="s">
        <v>34</v>
      </c>
      <c r="F591" s="3">
        <v>44</v>
      </c>
      <c r="G591">
        <v>65.23</v>
      </c>
      <c r="H591">
        <v>19.899999999999999</v>
      </c>
      <c r="I591">
        <v>52.4</v>
      </c>
      <c r="J591">
        <v>80.400000000000006</v>
      </c>
      <c r="K591">
        <v>1.48</v>
      </c>
    </row>
    <row r="592" spans="1:11" x14ac:dyDescent="0.3">
      <c r="A592" t="s">
        <v>628</v>
      </c>
      <c r="B592" t="s">
        <v>61</v>
      </c>
      <c r="C592" t="s">
        <v>29</v>
      </c>
      <c r="D592" t="s">
        <v>25</v>
      </c>
      <c r="E592" t="s">
        <v>34</v>
      </c>
      <c r="F592" s="3">
        <v>40</v>
      </c>
      <c r="G592">
        <v>24.07</v>
      </c>
      <c r="H592">
        <v>28.7</v>
      </c>
      <c r="I592">
        <v>72.400000000000006</v>
      </c>
      <c r="J592">
        <v>76.099999999999994</v>
      </c>
      <c r="K592">
        <v>0.6</v>
      </c>
    </row>
    <row r="593" spans="1:11" x14ac:dyDescent="0.3">
      <c r="A593" t="s">
        <v>629</v>
      </c>
      <c r="B593" t="s">
        <v>46</v>
      </c>
      <c r="C593" t="s">
        <v>29</v>
      </c>
      <c r="D593" t="s">
        <v>25</v>
      </c>
      <c r="E593" t="s">
        <v>47</v>
      </c>
      <c r="F593" s="3">
        <v>30</v>
      </c>
      <c r="G593">
        <v>111.32</v>
      </c>
      <c r="H593">
        <v>30.8</v>
      </c>
      <c r="I593">
        <v>38.1</v>
      </c>
      <c r="J593">
        <v>95.5</v>
      </c>
      <c r="K593">
        <v>3.71</v>
      </c>
    </row>
    <row r="594" spans="1:11" x14ac:dyDescent="0.3">
      <c r="A594" t="s">
        <v>630</v>
      </c>
      <c r="B594" t="s">
        <v>28</v>
      </c>
      <c r="C594" t="s">
        <v>24</v>
      </c>
      <c r="D594" t="s">
        <v>30</v>
      </c>
      <c r="E594" t="s">
        <v>31</v>
      </c>
      <c r="F594" s="3">
        <v>47</v>
      </c>
      <c r="G594">
        <v>74.180000000000007</v>
      </c>
      <c r="H594">
        <v>24.7</v>
      </c>
      <c r="I594">
        <v>74.3</v>
      </c>
      <c r="J594">
        <v>122.1</v>
      </c>
      <c r="K594">
        <v>1.58</v>
      </c>
    </row>
    <row r="595" spans="1:11" x14ac:dyDescent="0.3">
      <c r="A595" t="s">
        <v>631</v>
      </c>
      <c r="B595" t="s">
        <v>28</v>
      </c>
      <c r="C595" t="s">
        <v>29</v>
      </c>
      <c r="D595" t="s">
        <v>30</v>
      </c>
      <c r="E595" t="s">
        <v>41</v>
      </c>
      <c r="F595" s="3">
        <v>27</v>
      </c>
      <c r="G595">
        <v>70.86</v>
      </c>
      <c r="H595">
        <v>34.799999999999997</v>
      </c>
      <c r="I595">
        <v>46.3</v>
      </c>
      <c r="J595">
        <v>73.7</v>
      </c>
      <c r="K595">
        <v>2.62</v>
      </c>
    </row>
    <row r="596" spans="1:11" x14ac:dyDescent="0.3">
      <c r="A596" t="s">
        <v>632</v>
      </c>
      <c r="B596" t="s">
        <v>44</v>
      </c>
      <c r="C596" t="s">
        <v>24</v>
      </c>
      <c r="D596" t="s">
        <v>14</v>
      </c>
      <c r="E596" t="s">
        <v>26</v>
      </c>
      <c r="F596" s="3">
        <v>15</v>
      </c>
      <c r="G596">
        <v>39.72</v>
      </c>
      <c r="H596">
        <v>19.7</v>
      </c>
      <c r="I596">
        <v>49.1</v>
      </c>
      <c r="J596">
        <v>12.9</v>
      </c>
      <c r="K596">
        <v>2.65</v>
      </c>
    </row>
    <row r="597" spans="1:11" x14ac:dyDescent="0.3">
      <c r="A597" t="s">
        <v>633</v>
      </c>
      <c r="B597" t="s">
        <v>57</v>
      </c>
      <c r="C597" t="s">
        <v>18</v>
      </c>
      <c r="D597" t="s">
        <v>25</v>
      </c>
      <c r="E597" t="s">
        <v>15</v>
      </c>
      <c r="F597" s="3">
        <v>1</v>
      </c>
      <c r="G597">
        <v>40.130000000000003</v>
      </c>
      <c r="H597">
        <v>25.4</v>
      </c>
      <c r="I597">
        <v>61.7</v>
      </c>
      <c r="J597">
        <v>177.3</v>
      </c>
      <c r="K597">
        <v>40.130000000000003</v>
      </c>
    </row>
    <row r="598" spans="1:11" x14ac:dyDescent="0.3">
      <c r="A598" t="s">
        <v>634</v>
      </c>
      <c r="B598" t="s">
        <v>65</v>
      </c>
      <c r="C598" t="s">
        <v>24</v>
      </c>
      <c r="D598" t="s">
        <v>30</v>
      </c>
      <c r="E598" t="s">
        <v>26</v>
      </c>
      <c r="F598" s="3">
        <v>40</v>
      </c>
      <c r="G598">
        <v>145.43</v>
      </c>
      <c r="H598">
        <v>23.3</v>
      </c>
      <c r="I598">
        <v>53.7</v>
      </c>
      <c r="J598">
        <v>99.5</v>
      </c>
      <c r="K598">
        <v>3.64</v>
      </c>
    </row>
    <row r="599" spans="1:11" x14ac:dyDescent="0.3">
      <c r="A599" t="s">
        <v>635</v>
      </c>
      <c r="B599" t="s">
        <v>28</v>
      </c>
      <c r="C599" t="s">
        <v>29</v>
      </c>
      <c r="D599" t="s">
        <v>25</v>
      </c>
      <c r="E599" t="s">
        <v>19</v>
      </c>
      <c r="F599" s="3">
        <v>30</v>
      </c>
      <c r="G599">
        <v>42.98</v>
      </c>
      <c r="H599">
        <v>30</v>
      </c>
      <c r="I599">
        <v>78.400000000000006</v>
      </c>
      <c r="J599">
        <v>20.399999999999999</v>
      </c>
      <c r="K599">
        <v>1.43</v>
      </c>
    </row>
    <row r="600" spans="1:11" x14ac:dyDescent="0.3">
      <c r="A600" t="s">
        <v>636</v>
      </c>
      <c r="B600" t="s">
        <v>17</v>
      </c>
      <c r="C600" t="s">
        <v>29</v>
      </c>
      <c r="D600" t="s">
        <v>14</v>
      </c>
      <c r="E600" t="s">
        <v>34</v>
      </c>
      <c r="F600" s="3">
        <v>60</v>
      </c>
      <c r="G600">
        <v>66.67</v>
      </c>
      <c r="H600">
        <v>37</v>
      </c>
      <c r="I600">
        <v>35.9</v>
      </c>
      <c r="J600">
        <v>156.1</v>
      </c>
      <c r="K600">
        <v>1.1100000000000001</v>
      </c>
    </row>
    <row r="601" spans="1:11" x14ac:dyDescent="0.3">
      <c r="A601" t="s">
        <v>637</v>
      </c>
      <c r="B601" t="s">
        <v>12</v>
      </c>
      <c r="C601" t="s">
        <v>13</v>
      </c>
      <c r="D601" t="s">
        <v>14</v>
      </c>
      <c r="E601" t="s">
        <v>19</v>
      </c>
      <c r="F601" s="3">
        <v>50</v>
      </c>
      <c r="G601">
        <v>43.98</v>
      </c>
      <c r="H601">
        <v>19.600000000000001</v>
      </c>
      <c r="I601">
        <v>42.8</v>
      </c>
      <c r="J601">
        <v>100.9</v>
      </c>
      <c r="K601">
        <v>0.88</v>
      </c>
    </row>
    <row r="602" spans="1:11" x14ac:dyDescent="0.3">
      <c r="A602" t="s">
        <v>638</v>
      </c>
      <c r="B602" t="s">
        <v>33</v>
      </c>
      <c r="C602" t="s">
        <v>24</v>
      </c>
      <c r="D602" t="s">
        <v>30</v>
      </c>
      <c r="E602" t="s">
        <v>26</v>
      </c>
      <c r="F602" s="3">
        <v>29</v>
      </c>
      <c r="G602">
        <v>114.29</v>
      </c>
      <c r="H602">
        <v>30.7</v>
      </c>
      <c r="I602">
        <v>30.8</v>
      </c>
      <c r="J602">
        <v>13.9</v>
      </c>
      <c r="K602">
        <v>3.94</v>
      </c>
    </row>
    <row r="603" spans="1:11" x14ac:dyDescent="0.3">
      <c r="A603" t="s">
        <v>639</v>
      </c>
      <c r="B603" t="s">
        <v>61</v>
      </c>
      <c r="C603" t="s">
        <v>13</v>
      </c>
      <c r="D603" t="s">
        <v>14</v>
      </c>
      <c r="E603" t="s">
        <v>26</v>
      </c>
      <c r="F603" s="3">
        <v>15</v>
      </c>
      <c r="G603">
        <v>33.200000000000003</v>
      </c>
      <c r="H603">
        <v>16.7</v>
      </c>
      <c r="I603">
        <v>51.4</v>
      </c>
      <c r="J603">
        <v>98.8</v>
      </c>
      <c r="K603">
        <v>2.21</v>
      </c>
    </row>
    <row r="604" spans="1:11" x14ac:dyDescent="0.3">
      <c r="A604" t="s">
        <v>640</v>
      </c>
      <c r="B604" t="s">
        <v>44</v>
      </c>
      <c r="C604" t="s">
        <v>29</v>
      </c>
      <c r="D604" t="s">
        <v>14</v>
      </c>
      <c r="E604" t="s">
        <v>26</v>
      </c>
      <c r="F604" s="3">
        <v>29</v>
      </c>
      <c r="G604">
        <v>124.79</v>
      </c>
      <c r="H604">
        <v>20.399999999999999</v>
      </c>
      <c r="I604">
        <v>32</v>
      </c>
      <c r="J604">
        <v>100.5</v>
      </c>
      <c r="K604">
        <v>4.3</v>
      </c>
    </row>
    <row r="605" spans="1:11" x14ac:dyDescent="0.3">
      <c r="A605" t="s">
        <v>641</v>
      </c>
      <c r="B605" t="s">
        <v>28</v>
      </c>
      <c r="C605" t="s">
        <v>22</v>
      </c>
      <c r="D605" t="s">
        <v>25</v>
      </c>
      <c r="E605" t="s">
        <v>19</v>
      </c>
      <c r="F605" s="3">
        <v>49</v>
      </c>
      <c r="G605">
        <v>111.62</v>
      </c>
      <c r="H605">
        <v>28.1</v>
      </c>
      <c r="I605">
        <v>62</v>
      </c>
      <c r="J605">
        <v>79</v>
      </c>
      <c r="K605">
        <v>2.2799999999999998</v>
      </c>
    </row>
    <row r="606" spans="1:11" x14ac:dyDescent="0.3">
      <c r="A606" t="s">
        <v>642</v>
      </c>
      <c r="B606" t="s">
        <v>28</v>
      </c>
      <c r="C606" t="s">
        <v>18</v>
      </c>
      <c r="D606" t="s">
        <v>30</v>
      </c>
      <c r="E606" t="s">
        <v>34</v>
      </c>
      <c r="F606" s="3">
        <v>29</v>
      </c>
      <c r="G606">
        <v>101.21</v>
      </c>
      <c r="H606">
        <v>22.8</v>
      </c>
      <c r="I606">
        <v>31.6</v>
      </c>
      <c r="J606">
        <v>84.7</v>
      </c>
      <c r="K606">
        <v>3.49</v>
      </c>
    </row>
    <row r="607" spans="1:11" x14ac:dyDescent="0.3">
      <c r="A607" t="s">
        <v>643</v>
      </c>
      <c r="B607" t="s">
        <v>57</v>
      </c>
      <c r="C607" t="s">
        <v>24</v>
      </c>
      <c r="D607" t="s">
        <v>14</v>
      </c>
      <c r="E607" t="s">
        <v>31</v>
      </c>
      <c r="F607" s="3">
        <v>3</v>
      </c>
      <c r="G607">
        <v>30.35</v>
      </c>
      <c r="H607">
        <v>28.6</v>
      </c>
      <c r="I607">
        <v>47.1</v>
      </c>
      <c r="J607">
        <v>49.5</v>
      </c>
      <c r="K607">
        <v>10.119999999999999</v>
      </c>
    </row>
    <row r="608" spans="1:11" x14ac:dyDescent="0.3">
      <c r="A608" t="s">
        <v>644</v>
      </c>
      <c r="B608" t="s">
        <v>21</v>
      </c>
      <c r="C608" t="s">
        <v>18</v>
      </c>
      <c r="D608" t="s">
        <v>14</v>
      </c>
      <c r="E608" t="s">
        <v>15</v>
      </c>
      <c r="F608" s="3">
        <v>6</v>
      </c>
      <c r="G608">
        <v>97.12</v>
      </c>
      <c r="H608">
        <v>30</v>
      </c>
      <c r="I608">
        <v>87.8</v>
      </c>
      <c r="J608">
        <v>189.7</v>
      </c>
      <c r="K608">
        <v>16.190000000000001</v>
      </c>
    </row>
    <row r="609" spans="1:11" x14ac:dyDescent="0.3">
      <c r="A609" t="s">
        <v>645</v>
      </c>
      <c r="B609" t="s">
        <v>33</v>
      </c>
      <c r="C609" t="s">
        <v>18</v>
      </c>
      <c r="D609" t="s">
        <v>30</v>
      </c>
      <c r="E609" t="s">
        <v>34</v>
      </c>
      <c r="F609" s="3">
        <v>50</v>
      </c>
      <c r="G609">
        <v>40.47</v>
      </c>
      <c r="H609">
        <v>39.200000000000003</v>
      </c>
      <c r="I609">
        <v>76.2</v>
      </c>
      <c r="J609">
        <v>81.3</v>
      </c>
      <c r="K609">
        <v>0.81</v>
      </c>
    </row>
    <row r="610" spans="1:11" x14ac:dyDescent="0.3">
      <c r="A610" t="s">
        <v>646</v>
      </c>
      <c r="B610" t="s">
        <v>61</v>
      </c>
      <c r="C610" t="s">
        <v>13</v>
      </c>
      <c r="D610" t="s">
        <v>30</v>
      </c>
      <c r="E610" t="s">
        <v>19</v>
      </c>
      <c r="F610" s="3">
        <v>56</v>
      </c>
      <c r="G610">
        <v>41.1</v>
      </c>
      <c r="H610">
        <v>39</v>
      </c>
      <c r="I610">
        <v>78.900000000000006</v>
      </c>
      <c r="J610">
        <v>130</v>
      </c>
      <c r="K610">
        <v>0.73</v>
      </c>
    </row>
    <row r="611" spans="1:11" x14ac:dyDescent="0.3">
      <c r="A611" t="s">
        <v>647</v>
      </c>
      <c r="B611" t="s">
        <v>44</v>
      </c>
      <c r="C611" t="s">
        <v>24</v>
      </c>
      <c r="D611" t="s">
        <v>14</v>
      </c>
      <c r="E611" t="s">
        <v>19</v>
      </c>
      <c r="F611" s="3">
        <v>49</v>
      </c>
      <c r="G611">
        <v>53.06</v>
      </c>
      <c r="H611">
        <v>23.9</v>
      </c>
      <c r="I611">
        <v>40.799999999999997</v>
      </c>
      <c r="J611">
        <v>95.3</v>
      </c>
      <c r="K611">
        <v>1.08</v>
      </c>
    </row>
    <row r="612" spans="1:11" x14ac:dyDescent="0.3">
      <c r="A612" t="s">
        <v>648</v>
      </c>
      <c r="B612" t="s">
        <v>65</v>
      </c>
      <c r="C612" t="s">
        <v>24</v>
      </c>
      <c r="D612" t="s">
        <v>14</v>
      </c>
      <c r="E612" t="s">
        <v>15</v>
      </c>
      <c r="F612" s="3">
        <v>43</v>
      </c>
      <c r="G612">
        <v>135.03</v>
      </c>
      <c r="H612">
        <v>26.7</v>
      </c>
      <c r="I612">
        <v>81.8</v>
      </c>
      <c r="J612">
        <v>135.30000000000001</v>
      </c>
      <c r="K612">
        <v>3.14</v>
      </c>
    </row>
    <row r="613" spans="1:11" x14ac:dyDescent="0.3">
      <c r="A613" t="s">
        <v>649</v>
      </c>
      <c r="B613" t="s">
        <v>65</v>
      </c>
      <c r="C613" t="s">
        <v>29</v>
      </c>
      <c r="D613" t="s">
        <v>30</v>
      </c>
      <c r="E613" t="s">
        <v>19</v>
      </c>
      <c r="F613" s="3">
        <v>44</v>
      </c>
      <c r="G613">
        <v>32.04</v>
      </c>
      <c r="H613">
        <v>16.7</v>
      </c>
      <c r="I613">
        <v>81.099999999999994</v>
      </c>
      <c r="J613">
        <v>44.4</v>
      </c>
      <c r="K613">
        <v>0.73</v>
      </c>
    </row>
    <row r="614" spans="1:11" x14ac:dyDescent="0.3">
      <c r="A614" t="s">
        <v>650</v>
      </c>
      <c r="B614" t="s">
        <v>17</v>
      </c>
      <c r="C614" t="s">
        <v>13</v>
      </c>
      <c r="D614" t="s">
        <v>30</v>
      </c>
      <c r="E614" t="s">
        <v>19</v>
      </c>
      <c r="F614" s="3">
        <v>3</v>
      </c>
      <c r="G614">
        <v>66.989999999999995</v>
      </c>
      <c r="H614">
        <v>31.9</v>
      </c>
      <c r="I614">
        <v>78.099999999999994</v>
      </c>
      <c r="J614">
        <v>185.6</v>
      </c>
      <c r="K614">
        <v>22.33</v>
      </c>
    </row>
    <row r="615" spans="1:11" x14ac:dyDescent="0.3">
      <c r="A615" t="s">
        <v>651</v>
      </c>
      <c r="B615" t="s">
        <v>12</v>
      </c>
      <c r="C615" t="s">
        <v>29</v>
      </c>
      <c r="D615" t="s">
        <v>25</v>
      </c>
      <c r="E615" t="s">
        <v>15</v>
      </c>
      <c r="F615" s="3">
        <v>26</v>
      </c>
      <c r="G615">
        <v>44.83</v>
      </c>
      <c r="H615">
        <v>29.5</v>
      </c>
      <c r="I615">
        <v>33.299999999999997</v>
      </c>
      <c r="J615">
        <v>76.5</v>
      </c>
      <c r="K615">
        <v>1.72</v>
      </c>
    </row>
    <row r="616" spans="1:11" x14ac:dyDescent="0.3">
      <c r="A616" t="s">
        <v>652</v>
      </c>
      <c r="B616" t="s">
        <v>17</v>
      </c>
      <c r="C616" t="s">
        <v>22</v>
      </c>
      <c r="D616" t="s">
        <v>25</v>
      </c>
      <c r="E616" t="s">
        <v>19</v>
      </c>
      <c r="F616" s="3">
        <v>21</v>
      </c>
      <c r="G616">
        <v>9.69</v>
      </c>
      <c r="H616">
        <v>16.399999999999999</v>
      </c>
      <c r="I616">
        <v>71.2</v>
      </c>
      <c r="J616">
        <v>190.3</v>
      </c>
      <c r="K616">
        <v>0.46</v>
      </c>
    </row>
    <row r="617" spans="1:11" x14ac:dyDescent="0.3">
      <c r="A617" t="s">
        <v>653</v>
      </c>
      <c r="B617" t="s">
        <v>12</v>
      </c>
      <c r="C617" t="s">
        <v>13</v>
      </c>
      <c r="D617" t="s">
        <v>30</v>
      </c>
      <c r="E617" t="s">
        <v>47</v>
      </c>
      <c r="F617" s="3">
        <v>41</v>
      </c>
      <c r="G617">
        <v>64.849999999999994</v>
      </c>
      <c r="H617">
        <v>33.799999999999997</v>
      </c>
      <c r="I617">
        <v>33.1</v>
      </c>
      <c r="J617">
        <v>71.7</v>
      </c>
      <c r="K617">
        <v>1.58</v>
      </c>
    </row>
    <row r="618" spans="1:11" x14ac:dyDescent="0.3">
      <c r="A618" t="s">
        <v>654</v>
      </c>
      <c r="B618" t="s">
        <v>12</v>
      </c>
      <c r="C618" t="s">
        <v>13</v>
      </c>
      <c r="D618" t="s">
        <v>14</v>
      </c>
      <c r="E618" t="s">
        <v>26</v>
      </c>
      <c r="F618" s="3">
        <v>53</v>
      </c>
      <c r="G618">
        <v>103.39</v>
      </c>
      <c r="H618">
        <v>35.5</v>
      </c>
      <c r="I618">
        <v>48.7</v>
      </c>
      <c r="J618">
        <v>139.19999999999999</v>
      </c>
      <c r="K618">
        <v>1.95</v>
      </c>
    </row>
    <row r="619" spans="1:11" x14ac:dyDescent="0.3">
      <c r="A619" t="s">
        <v>655</v>
      </c>
      <c r="B619" t="s">
        <v>46</v>
      </c>
      <c r="C619" t="s">
        <v>22</v>
      </c>
      <c r="D619" t="s">
        <v>25</v>
      </c>
      <c r="E619" t="s">
        <v>31</v>
      </c>
      <c r="F619" s="3">
        <v>33</v>
      </c>
      <c r="G619">
        <v>76.930000000000007</v>
      </c>
      <c r="H619">
        <v>16.3</v>
      </c>
      <c r="I619">
        <v>30.9</v>
      </c>
      <c r="J619">
        <v>127.9</v>
      </c>
      <c r="K619">
        <v>2.33</v>
      </c>
    </row>
    <row r="620" spans="1:11" x14ac:dyDescent="0.3">
      <c r="A620" t="s">
        <v>656</v>
      </c>
      <c r="B620" t="s">
        <v>61</v>
      </c>
      <c r="C620" t="s">
        <v>29</v>
      </c>
      <c r="D620" t="s">
        <v>30</v>
      </c>
      <c r="E620" t="s">
        <v>26</v>
      </c>
      <c r="F620" s="3">
        <v>35</v>
      </c>
      <c r="G620">
        <v>80.540000000000006</v>
      </c>
      <c r="H620">
        <v>24.4</v>
      </c>
      <c r="I620">
        <v>39.1</v>
      </c>
      <c r="J620">
        <v>175.4</v>
      </c>
      <c r="K620">
        <v>2.2999999999999998</v>
      </c>
    </row>
    <row r="621" spans="1:11" x14ac:dyDescent="0.3">
      <c r="A621" t="s">
        <v>657</v>
      </c>
      <c r="B621" t="s">
        <v>44</v>
      </c>
      <c r="C621" t="s">
        <v>18</v>
      </c>
      <c r="D621" t="s">
        <v>25</v>
      </c>
      <c r="E621" t="s">
        <v>19</v>
      </c>
      <c r="F621" s="3">
        <v>24</v>
      </c>
      <c r="G621">
        <v>41.23</v>
      </c>
      <c r="H621">
        <v>21.8</v>
      </c>
      <c r="I621">
        <v>48.6</v>
      </c>
      <c r="J621">
        <v>100.6</v>
      </c>
      <c r="K621">
        <v>1.72</v>
      </c>
    </row>
    <row r="622" spans="1:11" x14ac:dyDescent="0.3">
      <c r="A622" t="s">
        <v>658</v>
      </c>
      <c r="B622" t="s">
        <v>33</v>
      </c>
      <c r="C622" t="s">
        <v>24</v>
      </c>
      <c r="D622" t="s">
        <v>25</v>
      </c>
      <c r="E622" t="s">
        <v>34</v>
      </c>
      <c r="F622" s="3">
        <v>4</v>
      </c>
      <c r="G622">
        <v>138.51</v>
      </c>
      <c r="H622">
        <v>21.4</v>
      </c>
      <c r="I622">
        <v>55.4</v>
      </c>
      <c r="J622">
        <v>119.2</v>
      </c>
      <c r="K622">
        <v>34.630000000000003</v>
      </c>
    </row>
    <row r="623" spans="1:11" x14ac:dyDescent="0.3">
      <c r="A623" t="s">
        <v>659</v>
      </c>
      <c r="B623" t="s">
        <v>65</v>
      </c>
      <c r="C623" t="s">
        <v>22</v>
      </c>
      <c r="D623" t="s">
        <v>30</v>
      </c>
      <c r="E623" t="s">
        <v>26</v>
      </c>
      <c r="F623" s="3">
        <v>3</v>
      </c>
      <c r="G623">
        <v>23.14</v>
      </c>
      <c r="H623">
        <v>27.8</v>
      </c>
      <c r="I623">
        <v>62.4</v>
      </c>
      <c r="J623">
        <v>40.9</v>
      </c>
      <c r="K623">
        <v>7.71</v>
      </c>
    </row>
    <row r="624" spans="1:11" x14ac:dyDescent="0.3">
      <c r="A624" t="s">
        <v>660</v>
      </c>
      <c r="B624" t="s">
        <v>33</v>
      </c>
      <c r="C624" t="s">
        <v>18</v>
      </c>
      <c r="D624" t="s">
        <v>14</v>
      </c>
      <c r="E624" t="s">
        <v>34</v>
      </c>
      <c r="F624" s="3">
        <v>23</v>
      </c>
      <c r="G624">
        <v>26.54</v>
      </c>
      <c r="H624">
        <v>30.4</v>
      </c>
      <c r="I624">
        <v>40.6</v>
      </c>
      <c r="J624">
        <v>174.7</v>
      </c>
      <c r="K624">
        <v>1.1499999999999999</v>
      </c>
    </row>
    <row r="625" spans="1:11" x14ac:dyDescent="0.3">
      <c r="A625" t="s">
        <v>661</v>
      </c>
      <c r="B625" t="s">
        <v>21</v>
      </c>
      <c r="C625" t="s">
        <v>13</v>
      </c>
      <c r="D625" t="s">
        <v>30</v>
      </c>
      <c r="E625" t="s">
        <v>15</v>
      </c>
      <c r="F625" s="3">
        <v>54</v>
      </c>
      <c r="G625">
        <v>71.709999999999994</v>
      </c>
      <c r="H625">
        <v>28.1</v>
      </c>
      <c r="I625">
        <v>44.4</v>
      </c>
      <c r="J625">
        <v>125.3</v>
      </c>
      <c r="K625">
        <v>1.33</v>
      </c>
    </row>
    <row r="626" spans="1:11" x14ac:dyDescent="0.3">
      <c r="A626" t="s">
        <v>662</v>
      </c>
      <c r="B626" t="s">
        <v>17</v>
      </c>
      <c r="C626" t="s">
        <v>29</v>
      </c>
      <c r="D626" t="s">
        <v>30</v>
      </c>
      <c r="E626" t="s">
        <v>15</v>
      </c>
      <c r="F626" s="3">
        <v>24</v>
      </c>
      <c r="G626">
        <v>124.84</v>
      </c>
      <c r="H626">
        <v>32.299999999999997</v>
      </c>
      <c r="I626">
        <v>62.5</v>
      </c>
      <c r="J626">
        <v>171.5</v>
      </c>
      <c r="K626">
        <v>5.2</v>
      </c>
    </row>
    <row r="627" spans="1:11" x14ac:dyDescent="0.3">
      <c r="A627" t="s">
        <v>663</v>
      </c>
      <c r="B627" t="s">
        <v>44</v>
      </c>
      <c r="C627" t="s">
        <v>29</v>
      </c>
      <c r="D627" t="s">
        <v>30</v>
      </c>
      <c r="E627" t="s">
        <v>49</v>
      </c>
      <c r="F627" s="3">
        <v>34</v>
      </c>
      <c r="G627">
        <v>97.01</v>
      </c>
      <c r="H627">
        <v>20.2</v>
      </c>
      <c r="I627">
        <v>54.1</v>
      </c>
      <c r="J627">
        <v>100.5</v>
      </c>
      <c r="K627">
        <v>2.85</v>
      </c>
    </row>
    <row r="628" spans="1:11" x14ac:dyDescent="0.3">
      <c r="A628" t="s">
        <v>664</v>
      </c>
      <c r="B628" t="s">
        <v>44</v>
      </c>
      <c r="C628" t="s">
        <v>22</v>
      </c>
      <c r="D628" t="s">
        <v>25</v>
      </c>
      <c r="E628" t="s">
        <v>34</v>
      </c>
      <c r="F628" s="3">
        <v>37</v>
      </c>
      <c r="G628">
        <v>46.06</v>
      </c>
      <c r="H628">
        <v>24.8</v>
      </c>
      <c r="I628">
        <v>82.1</v>
      </c>
      <c r="J628">
        <v>104.5</v>
      </c>
      <c r="K628">
        <v>1.24</v>
      </c>
    </row>
    <row r="629" spans="1:11" x14ac:dyDescent="0.3">
      <c r="A629" t="s">
        <v>665</v>
      </c>
      <c r="B629" t="s">
        <v>44</v>
      </c>
      <c r="C629" t="s">
        <v>22</v>
      </c>
      <c r="D629" t="s">
        <v>25</v>
      </c>
      <c r="E629" t="s">
        <v>26</v>
      </c>
      <c r="F629" s="3">
        <v>51</v>
      </c>
      <c r="G629">
        <v>50.02</v>
      </c>
      <c r="H629">
        <v>35.1</v>
      </c>
      <c r="I629">
        <v>76.900000000000006</v>
      </c>
      <c r="J629">
        <v>26.4</v>
      </c>
      <c r="K629">
        <v>0.98</v>
      </c>
    </row>
    <row r="630" spans="1:11" x14ac:dyDescent="0.3">
      <c r="A630" t="s">
        <v>666</v>
      </c>
      <c r="B630" t="s">
        <v>61</v>
      </c>
      <c r="C630" t="s">
        <v>13</v>
      </c>
      <c r="D630" t="s">
        <v>14</v>
      </c>
      <c r="E630" t="s">
        <v>34</v>
      </c>
      <c r="F630" s="3">
        <v>47</v>
      </c>
      <c r="G630">
        <v>145.38999999999999</v>
      </c>
      <c r="H630">
        <v>21.3</v>
      </c>
      <c r="I630">
        <v>54.4</v>
      </c>
      <c r="J630">
        <v>53.2</v>
      </c>
      <c r="K630">
        <v>3.09</v>
      </c>
    </row>
    <row r="631" spans="1:11" x14ac:dyDescent="0.3">
      <c r="A631" t="s">
        <v>667</v>
      </c>
      <c r="B631" t="s">
        <v>44</v>
      </c>
      <c r="C631" t="s">
        <v>22</v>
      </c>
      <c r="D631" t="s">
        <v>30</v>
      </c>
      <c r="E631" t="s">
        <v>15</v>
      </c>
      <c r="F631" s="3">
        <v>58</v>
      </c>
      <c r="G631">
        <v>107.87</v>
      </c>
      <c r="H631">
        <v>38.799999999999997</v>
      </c>
      <c r="I631">
        <v>30.9</v>
      </c>
      <c r="J631">
        <v>106.5</v>
      </c>
      <c r="K631">
        <v>1.86</v>
      </c>
    </row>
    <row r="632" spans="1:11" x14ac:dyDescent="0.3">
      <c r="A632" t="s">
        <v>668</v>
      </c>
      <c r="B632" t="s">
        <v>46</v>
      </c>
      <c r="C632" t="s">
        <v>24</v>
      </c>
      <c r="D632" t="s">
        <v>25</v>
      </c>
      <c r="E632" t="s">
        <v>19</v>
      </c>
      <c r="F632" s="3">
        <v>53</v>
      </c>
      <c r="G632">
        <v>57.7</v>
      </c>
      <c r="H632">
        <v>25.2</v>
      </c>
      <c r="I632">
        <v>45.9</v>
      </c>
      <c r="J632">
        <v>78.900000000000006</v>
      </c>
      <c r="K632">
        <v>1.0900000000000001</v>
      </c>
    </row>
    <row r="633" spans="1:11" x14ac:dyDescent="0.3">
      <c r="A633" t="s">
        <v>669</v>
      </c>
      <c r="B633" t="s">
        <v>44</v>
      </c>
      <c r="C633" t="s">
        <v>24</v>
      </c>
      <c r="D633" t="s">
        <v>25</v>
      </c>
      <c r="E633" t="s">
        <v>19</v>
      </c>
      <c r="F633" s="3">
        <v>2</v>
      </c>
      <c r="G633">
        <v>66.349999999999994</v>
      </c>
      <c r="H633">
        <v>32.5</v>
      </c>
      <c r="I633">
        <v>87.7</v>
      </c>
      <c r="J633">
        <v>76.099999999999994</v>
      </c>
      <c r="K633">
        <v>33.17</v>
      </c>
    </row>
    <row r="634" spans="1:11" x14ac:dyDescent="0.3">
      <c r="A634" t="s">
        <v>670</v>
      </c>
      <c r="B634" t="s">
        <v>33</v>
      </c>
      <c r="C634" t="s">
        <v>24</v>
      </c>
      <c r="D634" t="s">
        <v>30</v>
      </c>
      <c r="E634" t="s">
        <v>15</v>
      </c>
      <c r="F634" s="3">
        <v>14</v>
      </c>
      <c r="G634">
        <v>76.2</v>
      </c>
      <c r="H634">
        <v>19.100000000000001</v>
      </c>
      <c r="I634">
        <v>46</v>
      </c>
      <c r="J634">
        <v>54.4</v>
      </c>
      <c r="K634">
        <v>5.44</v>
      </c>
    </row>
    <row r="635" spans="1:11" x14ac:dyDescent="0.3">
      <c r="A635" t="s">
        <v>671</v>
      </c>
      <c r="B635" t="s">
        <v>12</v>
      </c>
      <c r="C635" t="s">
        <v>22</v>
      </c>
      <c r="D635" t="s">
        <v>30</v>
      </c>
      <c r="E635" t="s">
        <v>49</v>
      </c>
      <c r="F635" s="3">
        <v>31</v>
      </c>
      <c r="G635">
        <v>24.13</v>
      </c>
      <c r="H635">
        <v>38.5</v>
      </c>
      <c r="I635">
        <v>47.4</v>
      </c>
      <c r="J635">
        <v>13.8</v>
      </c>
      <c r="K635">
        <v>0.78</v>
      </c>
    </row>
    <row r="636" spans="1:11" x14ac:dyDescent="0.3">
      <c r="A636" t="s">
        <v>672</v>
      </c>
      <c r="B636" t="s">
        <v>46</v>
      </c>
      <c r="C636" t="s">
        <v>22</v>
      </c>
      <c r="D636" t="s">
        <v>30</v>
      </c>
      <c r="E636" t="s">
        <v>19</v>
      </c>
      <c r="F636" s="3">
        <v>19</v>
      </c>
      <c r="G636">
        <v>53.88</v>
      </c>
      <c r="H636">
        <v>22</v>
      </c>
      <c r="I636">
        <v>79.2</v>
      </c>
      <c r="J636">
        <v>148.4</v>
      </c>
      <c r="K636">
        <v>2.84</v>
      </c>
    </row>
    <row r="637" spans="1:11" x14ac:dyDescent="0.3">
      <c r="A637" t="s">
        <v>673</v>
      </c>
      <c r="B637" t="s">
        <v>57</v>
      </c>
      <c r="C637" t="s">
        <v>18</v>
      </c>
      <c r="D637" t="s">
        <v>14</v>
      </c>
      <c r="E637" t="s">
        <v>34</v>
      </c>
      <c r="F637" s="3">
        <v>34</v>
      </c>
      <c r="G637">
        <v>27.96</v>
      </c>
      <c r="H637">
        <v>38.5</v>
      </c>
      <c r="I637">
        <v>70.099999999999994</v>
      </c>
      <c r="J637">
        <v>160.4</v>
      </c>
      <c r="K637">
        <v>0.82</v>
      </c>
    </row>
    <row r="638" spans="1:11" x14ac:dyDescent="0.3">
      <c r="A638" t="s">
        <v>674</v>
      </c>
      <c r="B638" t="s">
        <v>57</v>
      </c>
      <c r="C638" t="s">
        <v>18</v>
      </c>
      <c r="D638" t="s">
        <v>30</v>
      </c>
      <c r="E638" t="s">
        <v>15</v>
      </c>
      <c r="F638" s="3">
        <v>47</v>
      </c>
      <c r="G638">
        <v>120.23</v>
      </c>
      <c r="H638">
        <v>29.1</v>
      </c>
      <c r="I638">
        <v>56.8</v>
      </c>
      <c r="J638">
        <v>166.1</v>
      </c>
      <c r="K638">
        <v>2.56</v>
      </c>
    </row>
    <row r="639" spans="1:11" x14ac:dyDescent="0.3">
      <c r="A639" t="s">
        <v>675</v>
      </c>
      <c r="B639" t="s">
        <v>33</v>
      </c>
      <c r="C639" t="s">
        <v>13</v>
      </c>
      <c r="D639" t="s">
        <v>25</v>
      </c>
      <c r="E639" t="s">
        <v>31</v>
      </c>
      <c r="F639" s="3">
        <v>55</v>
      </c>
      <c r="G639">
        <v>132.12</v>
      </c>
      <c r="H639">
        <v>24.9</v>
      </c>
      <c r="I639">
        <v>70.900000000000006</v>
      </c>
      <c r="J639">
        <v>169.5</v>
      </c>
      <c r="K639">
        <v>2.4</v>
      </c>
    </row>
    <row r="640" spans="1:11" x14ac:dyDescent="0.3">
      <c r="A640" t="s">
        <v>676</v>
      </c>
      <c r="B640" t="s">
        <v>57</v>
      </c>
      <c r="C640" t="s">
        <v>29</v>
      </c>
      <c r="D640" t="s">
        <v>25</v>
      </c>
      <c r="E640" t="s">
        <v>19</v>
      </c>
      <c r="F640" s="3">
        <v>10</v>
      </c>
      <c r="G640">
        <v>71.66</v>
      </c>
      <c r="H640">
        <v>20.6</v>
      </c>
      <c r="I640">
        <v>76.8</v>
      </c>
      <c r="J640">
        <v>87.2</v>
      </c>
      <c r="K640">
        <v>7.17</v>
      </c>
    </row>
    <row r="641" spans="1:11" x14ac:dyDescent="0.3">
      <c r="A641" t="s">
        <v>677</v>
      </c>
      <c r="B641" t="s">
        <v>28</v>
      </c>
      <c r="C641" t="s">
        <v>13</v>
      </c>
      <c r="D641" t="s">
        <v>25</v>
      </c>
      <c r="E641" t="s">
        <v>41</v>
      </c>
      <c r="F641" s="3">
        <v>57</v>
      </c>
      <c r="G641">
        <v>75.599999999999994</v>
      </c>
      <c r="H641">
        <v>28.9</v>
      </c>
      <c r="I641">
        <v>71.900000000000006</v>
      </c>
      <c r="J641">
        <v>130.19999999999999</v>
      </c>
      <c r="K641">
        <v>1.33</v>
      </c>
    </row>
    <row r="642" spans="1:11" x14ac:dyDescent="0.3">
      <c r="A642" t="s">
        <v>678</v>
      </c>
      <c r="B642" t="s">
        <v>21</v>
      </c>
      <c r="C642" t="s">
        <v>13</v>
      </c>
      <c r="D642" t="s">
        <v>25</v>
      </c>
      <c r="E642" t="s">
        <v>19</v>
      </c>
      <c r="F642" s="3">
        <v>16</v>
      </c>
      <c r="G642">
        <v>84.4</v>
      </c>
      <c r="H642">
        <v>16.399999999999999</v>
      </c>
      <c r="I642">
        <v>57.6</v>
      </c>
      <c r="J642">
        <v>138.5</v>
      </c>
      <c r="K642">
        <v>5.28</v>
      </c>
    </row>
    <row r="643" spans="1:11" x14ac:dyDescent="0.3">
      <c r="A643" t="s">
        <v>679</v>
      </c>
      <c r="B643" t="s">
        <v>21</v>
      </c>
      <c r="C643" t="s">
        <v>13</v>
      </c>
      <c r="D643" t="s">
        <v>30</v>
      </c>
      <c r="E643" t="s">
        <v>26</v>
      </c>
      <c r="F643" s="3">
        <v>31</v>
      </c>
      <c r="G643">
        <v>102.27</v>
      </c>
      <c r="H643">
        <v>21.9</v>
      </c>
      <c r="I643">
        <v>43.6</v>
      </c>
      <c r="J643">
        <v>79.400000000000006</v>
      </c>
      <c r="K643">
        <v>3.3</v>
      </c>
    </row>
    <row r="644" spans="1:11" x14ac:dyDescent="0.3">
      <c r="A644" t="s">
        <v>680</v>
      </c>
      <c r="B644" t="s">
        <v>17</v>
      </c>
      <c r="C644" t="s">
        <v>29</v>
      </c>
      <c r="D644" t="s">
        <v>25</v>
      </c>
      <c r="E644" t="s">
        <v>34</v>
      </c>
      <c r="F644" s="3">
        <v>34</v>
      </c>
      <c r="G644">
        <v>10.97</v>
      </c>
      <c r="H644">
        <v>35.700000000000003</v>
      </c>
      <c r="I644">
        <v>70.3</v>
      </c>
      <c r="J644">
        <v>81.099999999999994</v>
      </c>
      <c r="K644">
        <v>0.32</v>
      </c>
    </row>
    <row r="645" spans="1:11" x14ac:dyDescent="0.3">
      <c r="A645" t="s">
        <v>681</v>
      </c>
      <c r="B645" t="s">
        <v>33</v>
      </c>
      <c r="C645" t="s">
        <v>24</v>
      </c>
      <c r="D645" t="s">
        <v>14</v>
      </c>
      <c r="E645" t="s">
        <v>34</v>
      </c>
      <c r="F645" s="3">
        <v>59</v>
      </c>
      <c r="G645">
        <v>97.37</v>
      </c>
      <c r="H645">
        <v>15.1</v>
      </c>
      <c r="I645">
        <v>69.2</v>
      </c>
      <c r="J645">
        <v>75.5</v>
      </c>
      <c r="K645">
        <v>1.65</v>
      </c>
    </row>
    <row r="646" spans="1:11" x14ac:dyDescent="0.3">
      <c r="A646" t="s">
        <v>682</v>
      </c>
      <c r="B646" t="s">
        <v>44</v>
      </c>
      <c r="C646" t="s">
        <v>24</v>
      </c>
      <c r="D646" t="s">
        <v>25</v>
      </c>
      <c r="E646" t="s">
        <v>26</v>
      </c>
      <c r="F646" s="3">
        <v>34</v>
      </c>
      <c r="G646">
        <v>35.1</v>
      </c>
      <c r="H646">
        <v>29</v>
      </c>
      <c r="I646">
        <v>54</v>
      </c>
      <c r="J646">
        <v>14.6</v>
      </c>
      <c r="K646">
        <v>1.03</v>
      </c>
    </row>
    <row r="647" spans="1:11" x14ac:dyDescent="0.3">
      <c r="A647" t="s">
        <v>683</v>
      </c>
      <c r="B647" t="s">
        <v>33</v>
      </c>
      <c r="C647" t="s">
        <v>13</v>
      </c>
      <c r="D647" t="s">
        <v>25</v>
      </c>
      <c r="E647" t="s">
        <v>49</v>
      </c>
      <c r="F647" s="3">
        <v>35</v>
      </c>
      <c r="G647">
        <v>9.93</v>
      </c>
      <c r="H647">
        <v>19.8</v>
      </c>
      <c r="I647">
        <v>71.400000000000006</v>
      </c>
      <c r="J647">
        <v>79.8</v>
      </c>
      <c r="K647">
        <v>0.28000000000000003</v>
      </c>
    </row>
    <row r="648" spans="1:11" x14ac:dyDescent="0.3">
      <c r="A648" t="s">
        <v>684</v>
      </c>
      <c r="B648" t="s">
        <v>33</v>
      </c>
      <c r="C648" t="s">
        <v>18</v>
      </c>
      <c r="D648" t="s">
        <v>25</v>
      </c>
      <c r="E648" t="s">
        <v>31</v>
      </c>
      <c r="F648" s="3">
        <v>45</v>
      </c>
      <c r="G648">
        <v>127.52</v>
      </c>
      <c r="H648">
        <v>33.6</v>
      </c>
      <c r="I648">
        <v>36</v>
      </c>
      <c r="J648">
        <v>170.3</v>
      </c>
      <c r="K648">
        <v>2.83</v>
      </c>
    </row>
    <row r="649" spans="1:11" x14ac:dyDescent="0.3">
      <c r="A649" t="s">
        <v>685</v>
      </c>
      <c r="B649" t="s">
        <v>61</v>
      </c>
      <c r="C649" t="s">
        <v>18</v>
      </c>
      <c r="D649" t="s">
        <v>25</v>
      </c>
      <c r="E649" t="s">
        <v>49</v>
      </c>
      <c r="F649" s="3">
        <v>10</v>
      </c>
      <c r="G649">
        <v>142.77000000000001</v>
      </c>
      <c r="H649">
        <v>33.700000000000003</v>
      </c>
      <c r="I649">
        <v>85</v>
      </c>
      <c r="J649">
        <v>73</v>
      </c>
      <c r="K649">
        <v>14.28</v>
      </c>
    </row>
    <row r="650" spans="1:11" x14ac:dyDescent="0.3">
      <c r="A650" t="s">
        <v>686</v>
      </c>
      <c r="B650" t="s">
        <v>44</v>
      </c>
      <c r="C650" t="s">
        <v>22</v>
      </c>
      <c r="D650" t="s">
        <v>14</v>
      </c>
      <c r="E650" t="s">
        <v>19</v>
      </c>
      <c r="F650" s="3">
        <v>57</v>
      </c>
      <c r="G650">
        <v>146.32</v>
      </c>
      <c r="H650">
        <v>25.5</v>
      </c>
      <c r="I650">
        <v>69.3</v>
      </c>
      <c r="J650">
        <v>69.099999999999994</v>
      </c>
      <c r="K650">
        <v>2.57</v>
      </c>
    </row>
    <row r="651" spans="1:11" x14ac:dyDescent="0.3">
      <c r="A651" t="s">
        <v>687</v>
      </c>
      <c r="B651" t="s">
        <v>33</v>
      </c>
      <c r="C651" t="s">
        <v>18</v>
      </c>
      <c r="D651" t="s">
        <v>14</v>
      </c>
      <c r="E651" t="s">
        <v>31</v>
      </c>
      <c r="F651" s="3">
        <v>43</v>
      </c>
      <c r="G651">
        <v>24.85</v>
      </c>
      <c r="H651">
        <v>37.799999999999997</v>
      </c>
      <c r="I651">
        <v>75.5</v>
      </c>
      <c r="J651">
        <v>29.6</v>
      </c>
      <c r="K651">
        <v>0.57999999999999996</v>
      </c>
    </row>
    <row r="652" spans="1:11" x14ac:dyDescent="0.3">
      <c r="A652" t="s">
        <v>688</v>
      </c>
      <c r="B652" t="s">
        <v>17</v>
      </c>
      <c r="C652" t="s">
        <v>29</v>
      </c>
      <c r="D652" t="s">
        <v>30</v>
      </c>
      <c r="E652" t="s">
        <v>15</v>
      </c>
      <c r="F652" s="3">
        <v>3</v>
      </c>
      <c r="G652">
        <v>53.77</v>
      </c>
      <c r="H652">
        <v>23.4</v>
      </c>
      <c r="I652">
        <v>77.099999999999994</v>
      </c>
      <c r="J652">
        <v>26.8</v>
      </c>
      <c r="K652">
        <v>17.920000000000002</v>
      </c>
    </row>
    <row r="653" spans="1:11" x14ac:dyDescent="0.3">
      <c r="A653" t="s">
        <v>689</v>
      </c>
      <c r="B653" t="s">
        <v>65</v>
      </c>
      <c r="C653" t="s">
        <v>24</v>
      </c>
      <c r="D653" t="s">
        <v>30</v>
      </c>
      <c r="E653" t="s">
        <v>47</v>
      </c>
      <c r="F653" s="3">
        <v>38</v>
      </c>
      <c r="G653">
        <v>23.68</v>
      </c>
      <c r="H653">
        <v>39.9</v>
      </c>
      <c r="I653">
        <v>88.7</v>
      </c>
      <c r="J653">
        <v>70.900000000000006</v>
      </c>
      <c r="K653">
        <v>0.62</v>
      </c>
    </row>
    <row r="654" spans="1:11" x14ac:dyDescent="0.3">
      <c r="A654" t="s">
        <v>690</v>
      </c>
      <c r="B654" t="s">
        <v>17</v>
      </c>
      <c r="C654" t="s">
        <v>18</v>
      </c>
      <c r="D654" t="s">
        <v>25</v>
      </c>
      <c r="E654" t="s">
        <v>19</v>
      </c>
      <c r="F654" s="3">
        <v>4</v>
      </c>
      <c r="G654">
        <v>65.47</v>
      </c>
      <c r="H654">
        <v>31.5</v>
      </c>
      <c r="I654">
        <v>47.2</v>
      </c>
      <c r="J654">
        <v>45.6</v>
      </c>
      <c r="K654">
        <v>16.37</v>
      </c>
    </row>
    <row r="655" spans="1:11" x14ac:dyDescent="0.3">
      <c r="A655" t="s">
        <v>691</v>
      </c>
      <c r="B655" t="s">
        <v>44</v>
      </c>
      <c r="C655" t="s">
        <v>22</v>
      </c>
      <c r="D655" t="s">
        <v>25</v>
      </c>
      <c r="E655" t="s">
        <v>34</v>
      </c>
      <c r="F655" s="3">
        <v>4</v>
      </c>
      <c r="G655">
        <v>39.61</v>
      </c>
      <c r="H655">
        <v>31.5</v>
      </c>
      <c r="I655">
        <v>71.7</v>
      </c>
      <c r="J655">
        <v>139.80000000000001</v>
      </c>
      <c r="K655">
        <v>9.9</v>
      </c>
    </row>
    <row r="656" spans="1:11" x14ac:dyDescent="0.3">
      <c r="A656" t="s">
        <v>692</v>
      </c>
      <c r="B656" t="s">
        <v>28</v>
      </c>
      <c r="C656" t="s">
        <v>24</v>
      </c>
      <c r="D656" t="s">
        <v>30</v>
      </c>
      <c r="E656" t="s">
        <v>15</v>
      </c>
      <c r="F656" s="3">
        <v>3</v>
      </c>
      <c r="G656">
        <v>123.91</v>
      </c>
      <c r="H656">
        <v>20.3</v>
      </c>
      <c r="I656">
        <v>33.200000000000003</v>
      </c>
      <c r="J656">
        <v>54.1</v>
      </c>
      <c r="K656">
        <v>41.3</v>
      </c>
    </row>
    <row r="657" spans="1:11" x14ac:dyDescent="0.3">
      <c r="A657" t="s">
        <v>693</v>
      </c>
      <c r="B657" t="s">
        <v>21</v>
      </c>
      <c r="C657" t="s">
        <v>13</v>
      </c>
      <c r="D657" t="s">
        <v>14</v>
      </c>
      <c r="E657" t="s">
        <v>26</v>
      </c>
      <c r="F657" s="3">
        <v>56</v>
      </c>
      <c r="G657">
        <v>116.01</v>
      </c>
      <c r="H657">
        <v>24.6</v>
      </c>
      <c r="I657">
        <v>38</v>
      </c>
      <c r="J657">
        <v>181.8</v>
      </c>
      <c r="K657">
        <v>2.0699999999999998</v>
      </c>
    </row>
    <row r="658" spans="1:11" x14ac:dyDescent="0.3">
      <c r="A658" t="s">
        <v>694</v>
      </c>
      <c r="B658" t="s">
        <v>17</v>
      </c>
      <c r="C658" t="s">
        <v>18</v>
      </c>
      <c r="D658" t="s">
        <v>14</v>
      </c>
      <c r="E658" t="s">
        <v>15</v>
      </c>
      <c r="F658" s="3">
        <v>25</v>
      </c>
      <c r="G658">
        <v>81.08</v>
      </c>
      <c r="H658">
        <v>39.4</v>
      </c>
      <c r="I658">
        <v>66.900000000000006</v>
      </c>
      <c r="J658">
        <v>55.3</v>
      </c>
      <c r="K658">
        <v>3.24</v>
      </c>
    </row>
    <row r="659" spans="1:11" x14ac:dyDescent="0.3">
      <c r="A659" t="s">
        <v>695</v>
      </c>
      <c r="B659" t="s">
        <v>33</v>
      </c>
      <c r="C659" t="s">
        <v>29</v>
      </c>
      <c r="D659" t="s">
        <v>25</v>
      </c>
      <c r="E659" t="s">
        <v>26</v>
      </c>
      <c r="F659" s="3">
        <v>13</v>
      </c>
      <c r="G659">
        <v>6.35</v>
      </c>
      <c r="H659">
        <v>36.700000000000003</v>
      </c>
      <c r="I659">
        <v>30.6</v>
      </c>
      <c r="J659">
        <v>155.80000000000001</v>
      </c>
      <c r="K659">
        <v>0.49</v>
      </c>
    </row>
    <row r="660" spans="1:11" x14ac:dyDescent="0.3">
      <c r="A660" t="s">
        <v>696</v>
      </c>
      <c r="B660" t="s">
        <v>28</v>
      </c>
      <c r="C660" t="s">
        <v>29</v>
      </c>
      <c r="D660" t="s">
        <v>30</v>
      </c>
      <c r="E660" t="s">
        <v>26</v>
      </c>
      <c r="F660" s="3">
        <v>26</v>
      </c>
      <c r="G660">
        <v>9.89</v>
      </c>
      <c r="H660">
        <v>15.1</v>
      </c>
      <c r="I660">
        <v>73.599999999999994</v>
      </c>
      <c r="J660">
        <v>130.6</v>
      </c>
      <c r="K660">
        <v>0.38</v>
      </c>
    </row>
    <row r="661" spans="1:11" x14ac:dyDescent="0.3">
      <c r="A661" t="s">
        <v>697</v>
      </c>
      <c r="B661" t="s">
        <v>44</v>
      </c>
      <c r="C661" t="s">
        <v>22</v>
      </c>
      <c r="D661" t="s">
        <v>14</v>
      </c>
      <c r="E661" t="s">
        <v>34</v>
      </c>
      <c r="F661" s="3">
        <v>22</v>
      </c>
      <c r="G661">
        <v>124.61</v>
      </c>
      <c r="H661">
        <v>26.7</v>
      </c>
      <c r="I661">
        <v>50</v>
      </c>
      <c r="J661">
        <v>123.5</v>
      </c>
      <c r="K661">
        <v>5.66</v>
      </c>
    </row>
    <row r="662" spans="1:11" x14ac:dyDescent="0.3">
      <c r="A662" t="s">
        <v>698</v>
      </c>
      <c r="B662" t="s">
        <v>17</v>
      </c>
      <c r="C662" t="s">
        <v>24</v>
      </c>
      <c r="D662" t="s">
        <v>14</v>
      </c>
      <c r="E662" t="s">
        <v>31</v>
      </c>
      <c r="F662" s="3">
        <v>42</v>
      </c>
      <c r="G662">
        <v>128.15</v>
      </c>
      <c r="H662">
        <v>27.4</v>
      </c>
      <c r="I662">
        <v>67.900000000000006</v>
      </c>
      <c r="J662">
        <v>76.599999999999994</v>
      </c>
      <c r="K662">
        <v>3.05</v>
      </c>
    </row>
    <row r="663" spans="1:11" x14ac:dyDescent="0.3">
      <c r="A663" t="s">
        <v>699</v>
      </c>
      <c r="B663" t="s">
        <v>12</v>
      </c>
      <c r="C663" t="s">
        <v>22</v>
      </c>
      <c r="D663" t="s">
        <v>14</v>
      </c>
      <c r="E663" t="s">
        <v>34</v>
      </c>
      <c r="F663" s="3">
        <v>54</v>
      </c>
      <c r="G663">
        <v>51.51</v>
      </c>
      <c r="H663">
        <v>28.9</v>
      </c>
      <c r="I663">
        <v>38.6</v>
      </c>
      <c r="J663">
        <v>16.100000000000001</v>
      </c>
      <c r="K663">
        <v>0.95</v>
      </c>
    </row>
    <row r="664" spans="1:11" x14ac:dyDescent="0.3">
      <c r="A664" t="s">
        <v>700</v>
      </c>
      <c r="B664" t="s">
        <v>44</v>
      </c>
      <c r="C664" t="s">
        <v>29</v>
      </c>
      <c r="D664" t="s">
        <v>30</v>
      </c>
      <c r="E664" t="s">
        <v>26</v>
      </c>
      <c r="F664" s="3">
        <v>48</v>
      </c>
      <c r="G664">
        <v>134.62</v>
      </c>
      <c r="H664">
        <v>31.6</v>
      </c>
      <c r="I664">
        <v>74.7</v>
      </c>
      <c r="J664">
        <v>80.599999999999994</v>
      </c>
      <c r="K664">
        <v>2.8</v>
      </c>
    </row>
    <row r="665" spans="1:11" x14ac:dyDescent="0.3">
      <c r="A665" t="s">
        <v>701</v>
      </c>
      <c r="B665" t="s">
        <v>28</v>
      </c>
      <c r="C665" t="s">
        <v>13</v>
      </c>
      <c r="D665" t="s">
        <v>14</v>
      </c>
      <c r="E665" t="s">
        <v>41</v>
      </c>
      <c r="F665" s="3">
        <v>30</v>
      </c>
      <c r="G665">
        <v>144.79</v>
      </c>
      <c r="H665">
        <v>29</v>
      </c>
      <c r="I665">
        <v>40.799999999999997</v>
      </c>
      <c r="J665">
        <v>74.400000000000006</v>
      </c>
      <c r="K665">
        <v>4.83</v>
      </c>
    </row>
    <row r="666" spans="1:11" x14ac:dyDescent="0.3">
      <c r="A666" t="s">
        <v>702</v>
      </c>
      <c r="B666" t="s">
        <v>12</v>
      </c>
      <c r="C666" t="s">
        <v>29</v>
      </c>
      <c r="D666" t="s">
        <v>14</v>
      </c>
      <c r="E666" t="s">
        <v>34</v>
      </c>
      <c r="F666" s="3">
        <v>13</v>
      </c>
      <c r="G666">
        <v>109.35</v>
      </c>
      <c r="H666">
        <v>33.1</v>
      </c>
      <c r="I666">
        <v>55.3</v>
      </c>
      <c r="J666">
        <v>83.9</v>
      </c>
      <c r="K666">
        <v>8.41</v>
      </c>
    </row>
    <row r="667" spans="1:11" x14ac:dyDescent="0.3">
      <c r="A667" t="s">
        <v>703</v>
      </c>
      <c r="B667" t="s">
        <v>21</v>
      </c>
      <c r="C667" t="s">
        <v>18</v>
      </c>
      <c r="D667" t="s">
        <v>25</v>
      </c>
      <c r="E667" t="s">
        <v>15</v>
      </c>
      <c r="F667" s="3">
        <v>20</v>
      </c>
      <c r="G667">
        <v>135.61000000000001</v>
      </c>
      <c r="H667">
        <v>21.3</v>
      </c>
      <c r="I667">
        <v>52.3</v>
      </c>
      <c r="J667">
        <v>194.1</v>
      </c>
      <c r="K667">
        <v>6.78</v>
      </c>
    </row>
    <row r="668" spans="1:11" x14ac:dyDescent="0.3">
      <c r="A668" t="s">
        <v>704</v>
      </c>
      <c r="B668" t="s">
        <v>44</v>
      </c>
      <c r="C668" t="s">
        <v>29</v>
      </c>
      <c r="D668" t="s">
        <v>30</v>
      </c>
      <c r="E668" t="s">
        <v>19</v>
      </c>
      <c r="F668" s="3">
        <v>54</v>
      </c>
      <c r="G668">
        <v>144.25</v>
      </c>
      <c r="H668">
        <v>39.6</v>
      </c>
      <c r="I668">
        <v>30.2</v>
      </c>
      <c r="J668">
        <v>96.9</v>
      </c>
      <c r="K668">
        <v>2.67</v>
      </c>
    </row>
    <row r="669" spans="1:11" x14ac:dyDescent="0.3">
      <c r="A669" t="s">
        <v>705</v>
      </c>
      <c r="B669" t="s">
        <v>21</v>
      </c>
      <c r="C669" t="s">
        <v>22</v>
      </c>
      <c r="D669" t="s">
        <v>25</v>
      </c>
      <c r="E669" t="s">
        <v>26</v>
      </c>
      <c r="F669" s="3">
        <v>53</v>
      </c>
      <c r="G669">
        <v>8.09</v>
      </c>
      <c r="H669">
        <v>24.4</v>
      </c>
      <c r="I669">
        <v>64.3</v>
      </c>
      <c r="J669">
        <v>138</v>
      </c>
      <c r="K669">
        <v>0.15</v>
      </c>
    </row>
    <row r="670" spans="1:11" x14ac:dyDescent="0.3">
      <c r="A670" t="s">
        <v>706</v>
      </c>
      <c r="B670" t="s">
        <v>33</v>
      </c>
      <c r="C670" t="s">
        <v>13</v>
      </c>
      <c r="D670" t="s">
        <v>14</v>
      </c>
      <c r="E670" t="s">
        <v>34</v>
      </c>
      <c r="F670" s="3">
        <v>58</v>
      </c>
      <c r="G670">
        <v>34.18</v>
      </c>
      <c r="H670">
        <v>35.700000000000003</v>
      </c>
      <c r="I670">
        <v>30.2</v>
      </c>
      <c r="J670">
        <v>106.9</v>
      </c>
      <c r="K670">
        <v>0.59</v>
      </c>
    </row>
    <row r="671" spans="1:11" x14ac:dyDescent="0.3">
      <c r="A671" t="s">
        <v>707</v>
      </c>
      <c r="B671" t="s">
        <v>28</v>
      </c>
      <c r="C671" t="s">
        <v>22</v>
      </c>
      <c r="D671" t="s">
        <v>14</v>
      </c>
      <c r="E671" t="s">
        <v>41</v>
      </c>
      <c r="F671" s="3">
        <v>50</v>
      </c>
      <c r="G671">
        <v>94.66</v>
      </c>
      <c r="H671">
        <v>24.8</v>
      </c>
      <c r="I671">
        <v>51.8</v>
      </c>
      <c r="J671">
        <v>14.8</v>
      </c>
      <c r="K671">
        <v>1.89</v>
      </c>
    </row>
    <row r="672" spans="1:11" x14ac:dyDescent="0.3">
      <c r="A672" t="s">
        <v>708</v>
      </c>
      <c r="B672" t="s">
        <v>46</v>
      </c>
      <c r="C672" t="s">
        <v>13</v>
      </c>
      <c r="D672" t="s">
        <v>25</v>
      </c>
      <c r="E672" t="s">
        <v>15</v>
      </c>
      <c r="F672" s="3">
        <v>60</v>
      </c>
      <c r="G672">
        <v>26.51</v>
      </c>
      <c r="H672">
        <v>15.1</v>
      </c>
      <c r="I672">
        <v>68.5</v>
      </c>
      <c r="J672">
        <v>103.5</v>
      </c>
      <c r="K672">
        <v>0.44</v>
      </c>
    </row>
    <row r="673" spans="1:11" x14ac:dyDescent="0.3">
      <c r="A673" t="s">
        <v>709</v>
      </c>
      <c r="B673" t="s">
        <v>44</v>
      </c>
      <c r="C673" t="s">
        <v>24</v>
      </c>
      <c r="D673" t="s">
        <v>14</v>
      </c>
      <c r="E673" t="s">
        <v>15</v>
      </c>
      <c r="F673" s="3">
        <v>52</v>
      </c>
      <c r="G673">
        <v>20.149999999999999</v>
      </c>
      <c r="H673">
        <v>33.700000000000003</v>
      </c>
      <c r="I673">
        <v>65.400000000000006</v>
      </c>
      <c r="J673">
        <v>196.6</v>
      </c>
      <c r="K673">
        <v>0.39</v>
      </c>
    </row>
    <row r="674" spans="1:11" x14ac:dyDescent="0.3">
      <c r="A674" t="s">
        <v>710</v>
      </c>
      <c r="B674" t="s">
        <v>33</v>
      </c>
      <c r="C674" t="s">
        <v>18</v>
      </c>
      <c r="D674" t="s">
        <v>30</v>
      </c>
      <c r="E674" t="s">
        <v>34</v>
      </c>
      <c r="F674" s="3">
        <v>31</v>
      </c>
      <c r="G674">
        <v>21.42</v>
      </c>
      <c r="H674">
        <v>28.8</v>
      </c>
      <c r="I674">
        <v>53.2</v>
      </c>
      <c r="J674">
        <v>32.299999999999997</v>
      </c>
      <c r="K674">
        <v>0.69</v>
      </c>
    </row>
    <row r="675" spans="1:11" x14ac:dyDescent="0.3">
      <c r="A675" t="s">
        <v>711</v>
      </c>
      <c r="B675" t="s">
        <v>33</v>
      </c>
      <c r="C675" t="s">
        <v>18</v>
      </c>
      <c r="D675" t="s">
        <v>14</v>
      </c>
      <c r="E675" t="s">
        <v>19</v>
      </c>
      <c r="F675" s="3">
        <v>12</v>
      </c>
      <c r="G675">
        <v>68.209999999999994</v>
      </c>
      <c r="H675">
        <v>39.1</v>
      </c>
      <c r="I675">
        <v>84.3</v>
      </c>
      <c r="J675">
        <v>61.2</v>
      </c>
      <c r="K675">
        <v>5.68</v>
      </c>
    </row>
    <row r="676" spans="1:11" x14ac:dyDescent="0.3">
      <c r="A676" t="s">
        <v>712</v>
      </c>
      <c r="B676" t="s">
        <v>44</v>
      </c>
      <c r="C676" t="s">
        <v>29</v>
      </c>
      <c r="D676" t="s">
        <v>30</v>
      </c>
      <c r="E676" t="s">
        <v>49</v>
      </c>
      <c r="F676" s="3">
        <v>26</v>
      </c>
      <c r="G676">
        <v>102.31</v>
      </c>
      <c r="H676">
        <v>39</v>
      </c>
      <c r="I676">
        <v>48.6</v>
      </c>
      <c r="J676">
        <v>91.3</v>
      </c>
      <c r="K676">
        <v>3.94</v>
      </c>
    </row>
    <row r="677" spans="1:11" x14ac:dyDescent="0.3">
      <c r="A677" t="s">
        <v>713</v>
      </c>
      <c r="B677" t="s">
        <v>33</v>
      </c>
      <c r="C677" t="s">
        <v>24</v>
      </c>
      <c r="D677" t="s">
        <v>25</v>
      </c>
      <c r="E677" t="s">
        <v>15</v>
      </c>
      <c r="F677" s="3">
        <v>57</v>
      </c>
      <c r="G677">
        <v>81.14</v>
      </c>
      <c r="H677">
        <v>28.7</v>
      </c>
      <c r="I677">
        <v>51.3</v>
      </c>
      <c r="J677">
        <v>82.9</v>
      </c>
      <c r="K677">
        <v>1.42</v>
      </c>
    </row>
    <row r="678" spans="1:11" x14ac:dyDescent="0.3">
      <c r="A678" t="s">
        <v>714</v>
      </c>
      <c r="B678" t="s">
        <v>44</v>
      </c>
      <c r="C678" t="s">
        <v>18</v>
      </c>
      <c r="D678" t="s">
        <v>14</v>
      </c>
      <c r="E678" t="s">
        <v>34</v>
      </c>
      <c r="F678" s="3">
        <v>57</v>
      </c>
      <c r="G678">
        <v>105.53</v>
      </c>
      <c r="H678">
        <v>19.2</v>
      </c>
      <c r="I678">
        <v>54.4</v>
      </c>
      <c r="J678">
        <v>52.3</v>
      </c>
      <c r="K678">
        <v>1.85</v>
      </c>
    </row>
    <row r="679" spans="1:11" x14ac:dyDescent="0.3">
      <c r="A679" t="s">
        <v>715</v>
      </c>
      <c r="B679" t="s">
        <v>28</v>
      </c>
      <c r="C679" t="s">
        <v>18</v>
      </c>
      <c r="D679" t="s">
        <v>30</v>
      </c>
      <c r="E679" t="s">
        <v>15</v>
      </c>
      <c r="F679" s="3">
        <v>10</v>
      </c>
      <c r="G679">
        <v>28.01</v>
      </c>
      <c r="H679">
        <v>15.3</v>
      </c>
      <c r="I679">
        <v>54.5</v>
      </c>
      <c r="J679">
        <v>86.3</v>
      </c>
      <c r="K679">
        <v>2.8</v>
      </c>
    </row>
    <row r="680" spans="1:11" x14ac:dyDescent="0.3">
      <c r="A680" t="s">
        <v>716</v>
      </c>
      <c r="B680" t="s">
        <v>17</v>
      </c>
      <c r="C680" t="s">
        <v>29</v>
      </c>
      <c r="D680" t="s">
        <v>14</v>
      </c>
      <c r="E680" t="s">
        <v>34</v>
      </c>
      <c r="F680" s="3">
        <v>43</v>
      </c>
      <c r="G680">
        <v>98.58</v>
      </c>
      <c r="H680">
        <v>18.899999999999999</v>
      </c>
      <c r="I680">
        <v>73</v>
      </c>
      <c r="J680">
        <v>20.8</v>
      </c>
      <c r="K680">
        <v>2.29</v>
      </c>
    </row>
    <row r="681" spans="1:11" x14ac:dyDescent="0.3">
      <c r="A681" t="s">
        <v>717</v>
      </c>
      <c r="B681" t="s">
        <v>44</v>
      </c>
      <c r="C681" t="s">
        <v>24</v>
      </c>
      <c r="D681" t="s">
        <v>14</v>
      </c>
      <c r="E681" t="s">
        <v>15</v>
      </c>
      <c r="F681" s="3">
        <v>53</v>
      </c>
      <c r="G681">
        <v>88.86</v>
      </c>
      <c r="H681">
        <v>16</v>
      </c>
      <c r="I681">
        <v>80</v>
      </c>
      <c r="J681">
        <v>188.2</v>
      </c>
      <c r="K681">
        <v>1.68</v>
      </c>
    </row>
    <row r="682" spans="1:11" x14ac:dyDescent="0.3">
      <c r="A682" t="s">
        <v>718</v>
      </c>
      <c r="B682" t="s">
        <v>33</v>
      </c>
      <c r="C682" t="s">
        <v>24</v>
      </c>
      <c r="D682" t="s">
        <v>14</v>
      </c>
      <c r="E682" t="s">
        <v>34</v>
      </c>
      <c r="F682" s="3">
        <v>16</v>
      </c>
      <c r="G682">
        <v>7.58</v>
      </c>
      <c r="H682">
        <v>23.2</v>
      </c>
      <c r="I682">
        <v>88.8</v>
      </c>
      <c r="J682">
        <v>155.1</v>
      </c>
      <c r="K682">
        <v>0.47</v>
      </c>
    </row>
    <row r="683" spans="1:11" x14ac:dyDescent="0.3">
      <c r="A683" t="s">
        <v>719</v>
      </c>
      <c r="B683" t="s">
        <v>28</v>
      </c>
      <c r="C683" t="s">
        <v>13</v>
      </c>
      <c r="D683" t="s">
        <v>30</v>
      </c>
      <c r="E683" t="s">
        <v>31</v>
      </c>
      <c r="F683" s="3">
        <v>39</v>
      </c>
      <c r="G683">
        <v>105.41</v>
      </c>
      <c r="H683">
        <v>20.8</v>
      </c>
      <c r="I683">
        <v>55.3</v>
      </c>
      <c r="J683">
        <v>193.2</v>
      </c>
      <c r="K683">
        <v>2.7</v>
      </c>
    </row>
    <row r="684" spans="1:11" x14ac:dyDescent="0.3">
      <c r="A684" t="s">
        <v>720</v>
      </c>
      <c r="B684" t="s">
        <v>28</v>
      </c>
      <c r="C684" t="s">
        <v>22</v>
      </c>
      <c r="D684" t="s">
        <v>25</v>
      </c>
      <c r="E684" t="s">
        <v>26</v>
      </c>
      <c r="F684" s="3">
        <v>41</v>
      </c>
      <c r="G684">
        <v>144.55000000000001</v>
      </c>
      <c r="H684">
        <v>33.299999999999997</v>
      </c>
      <c r="I684">
        <v>68.8</v>
      </c>
      <c r="J684">
        <v>64.8</v>
      </c>
      <c r="K684">
        <v>3.53</v>
      </c>
    </row>
    <row r="685" spans="1:11" x14ac:dyDescent="0.3">
      <c r="A685" t="s">
        <v>721</v>
      </c>
      <c r="B685" t="s">
        <v>12</v>
      </c>
      <c r="C685" t="s">
        <v>29</v>
      </c>
      <c r="D685" t="s">
        <v>25</v>
      </c>
      <c r="E685" t="s">
        <v>15</v>
      </c>
      <c r="F685" s="3">
        <v>4</v>
      </c>
      <c r="G685">
        <v>121.52</v>
      </c>
      <c r="H685">
        <v>21.2</v>
      </c>
      <c r="I685">
        <v>39.1</v>
      </c>
      <c r="J685">
        <v>102.6</v>
      </c>
      <c r="K685">
        <v>30.38</v>
      </c>
    </row>
    <row r="686" spans="1:11" x14ac:dyDescent="0.3">
      <c r="A686" t="s">
        <v>722</v>
      </c>
      <c r="B686" t="s">
        <v>17</v>
      </c>
      <c r="C686" t="s">
        <v>22</v>
      </c>
      <c r="D686" t="s">
        <v>30</v>
      </c>
      <c r="E686" t="s">
        <v>34</v>
      </c>
      <c r="F686" s="3">
        <v>53</v>
      </c>
      <c r="G686">
        <v>99.43</v>
      </c>
      <c r="H686">
        <v>28</v>
      </c>
      <c r="I686">
        <v>62.5</v>
      </c>
      <c r="J686">
        <v>140.30000000000001</v>
      </c>
      <c r="K686">
        <v>1.88</v>
      </c>
    </row>
    <row r="687" spans="1:11" x14ac:dyDescent="0.3">
      <c r="A687" t="s">
        <v>723</v>
      </c>
      <c r="B687" t="s">
        <v>17</v>
      </c>
      <c r="C687" t="s">
        <v>29</v>
      </c>
      <c r="D687" t="s">
        <v>25</v>
      </c>
      <c r="E687" t="s">
        <v>47</v>
      </c>
      <c r="F687" s="3">
        <v>4</v>
      </c>
      <c r="G687">
        <v>128.62</v>
      </c>
      <c r="H687">
        <v>25.5</v>
      </c>
      <c r="I687">
        <v>43.2</v>
      </c>
      <c r="J687">
        <v>41.3</v>
      </c>
      <c r="K687">
        <v>32.159999999999997</v>
      </c>
    </row>
    <row r="688" spans="1:11" x14ac:dyDescent="0.3">
      <c r="A688" t="s">
        <v>724</v>
      </c>
      <c r="B688" t="s">
        <v>28</v>
      </c>
      <c r="C688" t="s">
        <v>24</v>
      </c>
      <c r="D688" t="s">
        <v>30</v>
      </c>
      <c r="E688" t="s">
        <v>15</v>
      </c>
      <c r="F688" s="3">
        <v>25</v>
      </c>
      <c r="G688">
        <v>56.51</v>
      </c>
      <c r="H688">
        <v>25.4</v>
      </c>
      <c r="I688">
        <v>80.3</v>
      </c>
      <c r="J688">
        <v>69.099999999999994</v>
      </c>
      <c r="K688">
        <v>2.2599999999999998</v>
      </c>
    </row>
    <row r="689" spans="1:11" x14ac:dyDescent="0.3">
      <c r="A689" t="s">
        <v>725</v>
      </c>
      <c r="B689" t="s">
        <v>33</v>
      </c>
      <c r="C689" t="s">
        <v>18</v>
      </c>
      <c r="D689" t="s">
        <v>25</v>
      </c>
      <c r="E689" t="s">
        <v>34</v>
      </c>
      <c r="F689" s="3">
        <v>41</v>
      </c>
      <c r="G689">
        <v>95.29</v>
      </c>
      <c r="H689">
        <v>25.6</v>
      </c>
      <c r="I689">
        <v>83.6</v>
      </c>
      <c r="J689">
        <v>46.4</v>
      </c>
      <c r="K689">
        <v>2.3199999999999998</v>
      </c>
    </row>
    <row r="690" spans="1:11" x14ac:dyDescent="0.3">
      <c r="A690" t="s">
        <v>726</v>
      </c>
      <c r="B690" t="s">
        <v>12</v>
      </c>
      <c r="C690" t="s">
        <v>24</v>
      </c>
      <c r="D690" t="s">
        <v>30</v>
      </c>
      <c r="E690" t="s">
        <v>15</v>
      </c>
      <c r="F690" s="3">
        <v>23</v>
      </c>
      <c r="G690">
        <v>94.78</v>
      </c>
      <c r="H690">
        <v>27.2</v>
      </c>
      <c r="I690">
        <v>75.099999999999994</v>
      </c>
      <c r="J690">
        <v>140.5</v>
      </c>
      <c r="K690">
        <v>4.12</v>
      </c>
    </row>
    <row r="691" spans="1:11" x14ac:dyDescent="0.3">
      <c r="A691" t="s">
        <v>727</v>
      </c>
      <c r="B691" t="s">
        <v>33</v>
      </c>
      <c r="C691" t="s">
        <v>29</v>
      </c>
      <c r="D691" t="s">
        <v>25</v>
      </c>
      <c r="E691" t="s">
        <v>19</v>
      </c>
      <c r="F691" s="3">
        <v>25</v>
      </c>
      <c r="G691">
        <v>66.5</v>
      </c>
      <c r="H691">
        <v>16.399999999999999</v>
      </c>
      <c r="I691">
        <v>79.2</v>
      </c>
      <c r="J691">
        <v>117.2</v>
      </c>
      <c r="K691">
        <v>2.66</v>
      </c>
    </row>
    <row r="692" spans="1:11" x14ac:dyDescent="0.3">
      <c r="A692" t="s">
        <v>728</v>
      </c>
      <c r="B692" t="s">
        <v>61</v>
      </c>
      <c r="C692" t="s">
        <v>18</v>
      </c>
      <c r="D692" t="s">
        <v>25</v>
      </c>
      <c r="E692" t="s">
        <v>34</v>
      </c>
      <c r="F692" s="3">
        <v>15</v>
      </c>
      <c r="G692">
        <v>44.22</v>
      </c>
      <c r="H692">
        <v>17.600000000000001</v>
      </c>
      <c r="I692">
        <v>42.5</v>
      </c>
      <c r="J692">
        <v>184.2</v>
      </c>
      <c r="K692">
        <v>2.95</v>
      </c>
    </row>
    <row r="693" spans="1:11" x14ac:dyDescent="0.3">
      <c r="A693" t="s">
        <v>729</v>
      </c>
      <c r="B693" t="s">
        <v>12</v>
      </c>
      <c r="C693" t="s">
        <v>18</v>
      </c>
      <c r="D693" t="s">
        <v>30</v>
      </c>
      <c r="E693" t="s">
        <v>47</v>
      </c>
      <c r="F693" s="3">
        <v>20</v>
      </c>
      <c r="G693">
        <v>50.06</v>
      </c>
      <c r="H693">
        <v>29.9</v>
      </c>
      <c r="I693">
        <v>45.4</v>
      </c>
      <c r="J693">
        <v>100.9</v>
      </c>
      <c r="K693">
        <v>2.5</v>
      </c>
    </row>
    <row r="694" spans="1:11" x14ac:dyDescent="0.3">
      <c r="A694" t="s">
        <v>730</v>
      </c>
      <c r="B694" t="s">
        <v>17</v>
      </c>
      <c r="C694" t="s">
        <v>29</v>
      </c>
      <c r="D694" t="s">
        <v>25</v>
      </c>
      <c r="E694" t="s">
        <v>49</v>
      </c>
      <c r="F694" s="3">
        <v>8</v>
      </c>
      <c r="G694">
        <v>46.43</v>
      </c>
      <c r="H694">
        <v>22.5</v>
      </c>
      <c r="I694">
        <v>74.2</v>
      </c>
      <c r="J694">
        <v>37.4</v>
      </c>
      <c r="K694">
        <v>5.8</v>
      </c>
    </row>
    <row r="695" spans="1:11" x14ac:dyDescent="0.3">
      <c r="A695" t="s">
        <v>731</v>
      </c>
      <c r="B695" t="s">
        <v>44</v>
      </c>
      <c r="C695" t="s">
        <v>24</v>
      </c>
      <c r="D695" t="s">
        <v>30</v>
      </c>
      <c r="E695" t="s">
        <v>26</v>
      </c>
      <c r="F695" s="3">
        <v>20</v>
      </c>
      <c r="G695">
        <v>41.6</v>
      </c>
      <c r="H695">
        <v>18.5</v>
      </c>
      <c r="I695">
        <v>43.2</v>
      </c>
      <c r="J695">
        <v>129.9</v>
      </c>
      <c r="K695">
        <v>2.08</v>
      </c>
    </row>
    <row r="696" spans="1:11" x14ac:dyDescent="0.3">
      <c r="A696" t="s">
        <v>732</v>
      </c>
      <c r="B696" t="s">
        <v>33</v>
      </c>
      <c r="C696" t="s">
        <v>24</v>
      </c>
      <c r="D696" t="s">
        <v>25</v>
      </c>
      <c r="E696" t="s">
        <v>19</v>
      </c>
      <c r="F696" s="3">
        <v>22</v>
      </c>
      <c r="G696">
        <v>62.07</v>
      </c>
      <c r="H696">
        <v>21.8</v>
      </c>
      <c r="I696">
        <v>63.9</v>
      </c>
      <c r="J696">
        <v>174.8</v>
      </c>
      <c r="K696">
        <v>2.82</v>
      </c>
    </row>
    <row r="697" spans="1:11" x14ac:dyDescent="0.3">
      <c r="A697" t="s">
        <v>733</v>
      </c>
      <c r="B697" t="s">
        <v>61</v>
      </c>
      <c r="C697" t="s">
        <v>29</v>
      </c>
      <c r="D697" t="s">
        <v>25</v>
      </c>
      <c r="E697" t="s">
        <v>31</v>
      </c>
      <c r="F697" s="3">
        <v>25</v>
      </c>
      <c r="G697">
        <v>121.89</v>
      </c>
      <c r="H697">
        <v>26</v>
      </c>
      <c r="I697">
        <v>48.8</v>
      </c>
      <c r="J697">
        <v>56.1</v>
      </c>
      <c r="K697">
        <v>4.88</v>
      </c>
    </row>
    <row r="698" spans="1:11" x14ac:dyDescent="0.3">
      <c r="A698" t="s">
        <v>734</v>
      </c>
      <c r="B698" t="s">
        <v>33</v>
      </c>
      <c r="C698" t="s">
        <v>22</v>
      </c>
      <c r="D698" t="s">
        <v>30</v>
      </c>
      <c r="E698" t="s">
        <v>19</v>
      </c>
      <c r="F698" s="3">
        <v>52</v>
      </c>
      <c r="G698">
        <v>8.1300000000000008</v>
      </c>
      <c r="H698">
        <v>23.4</v>
      </c>
      <c r="I698">
        <v>62</v>
      </c>
      <c r="J698">
        <v>110.1</v>
      </c>
      <c r="K698">
        <v>0.16</v>
      </c>
    </row>
    <row r="699" spans="1:11" x14ac:dyDescent="0.3">
      <c r="A699" t="s">
        <v>735</v>
      </c>
      <c r="B699" t="s">
        <v>21</v>
      </c>
      <c r="C699" t="s">
        <v>18</v>
      </c>
      <c r="D699" t="s">
        <v>30</v>
      </c>
      <c r="E699" t="s">
        <v>26</v>
      </c>
      <c r="F699" s="3">
        <v>32</v>
      </c>
      <c r="G699">
        <v>47.45</v>
      </c>
      <c r="H699">
        <v>17.399999999999999</v>
      </c>
      <c r="I699">
        <v>30.7</v>
      </c>
      <c r="J699">
        <v>77.099999999999994</v>
      </c>
      <c r="K699">
        <v>1.48</v>
      </c>
    </row>
    <row r="700" spans="1:11" x14ac:dyDescent="0.3">
      <c r="A700" t="s">
        <v>736</v>
      </c>
      <c r="B700" t="s">
        <v>17</v>
      </c>
      <c r="C700" t="s">
        <v>13</v>
      </c>
      <c r="D700" t="s">
        <v>25</v>
      </c>
      <c r="E700" t="s">
        <v>26</v>
      </c>
      <c r="F700" s="3">
        <v>13</v>
      </c>
      <c r="G700">
        <v>93.92</v>
      </c>
      <c r="H700">
        <v>23.8</v>
      </c>
      <c r="I700">
        <v>46.9</v>
      </c>
      <c r="J700">
        <v>160.5</v>
      </c>
      <c r="K700">
        <v>7.22</v>
      </c>
    </row>
    <row r="701" spans="1:11" x14ac:dyDescent="0.3">
      <c r="A701" t="s">
        <v>737</v>
      </c>
      <c r="B701" t="s">
        <v>57</v>
      </c>
      <c r="C701" t="s">
        <v>24</v>
      </c>
      <c r="D701" t="s">
        <v>14</v>
      </c>
      <c r="E701" t="s">
        <v>26</v>
      </c>
      <c r="F701" s="3">
        <v>48</v>
      </c>
      <c r="G701">
        <v>49.95</v>
      </c>
      <c r="H701">
        <v>39.200000000000003</v>
      </c>
      <c r="I701">
        <v>87.7</v>
      </c>
      <c r="J701">
        <v>35.700000000000003</v>
      </c>
      <c r="K701">
        <v>1.04</v>
      </c>
    </row>
    <row r="702" spans="1:11" x14ac:dyDescent="0.3">
      <c r="A702" t="s">
        <v>738</v>
      </c>
      <c r="B702" t="s">
        <v>28</v>
      </c>
      <c r="C702" t="s">
        <v>24</v>
      </c>
      <c r="D702" t="s">
        <v>25</v>
      </c>
      <c r="E702" t="s">
        <v>26</v>
      </c>
      <c r="F702" s="3">
        <v>9</v>
      </c>
      <c r="G702">
        <v>31.13</v>
      </c>
      <c r="H702">
        <v>37.5</v>
      </c>
      <c r="I702">
        <v>36.299999999999997</v>
      </c>
      <c r="J702">
        <v>109.8</v>
      </c>
      <c r="K702">
        <v>3.46</v>
      </c>
    </row>
    <row r="703" spans="1:11" x14ac:dyDescent="0.3">
      <c r="A703" t="s">
        <v>739</v>
      </c>
      <c r="B703" t="s">
        <v>33</v>
      </c>
      <c r="C703" t="s">
        <v>13</v>
      </c>
      <c r="D703" t="s">
        <v>14</v>
      </c>
      <c r="E703" t="s">
        <v>31</v>
      </c>
      <c r="F703" s="3">
        <v>22</v>
      </c>
      <c r="G703">
        <v>52.5</v>
      </c>
      <c r="H703">
        <v>34.299999999999997</v>
      </c>
      <c r="I703">
        <v>37.200000000000003</v>
      </c>
      <c r="J703">
        <v>187.7</v>
      </c>
      <c r="K703">
        <v>2.39</v>
      </c>
    </row>
    <row r="704" spans="1:11" x14ac:dyDescent="0.3">
      <c r="A704" t="s">
        <v>740</v>
      </c>
      <c r="B704" t="s">
        <v>12</v>
      </c>
      <c r="C704" t="s">
        <v>24</v>
      </c>
      <c r="D704" t="s">
        <v>14</v>
      </c>
      <c r="E704" t="s">
        <v>34</v>
      </c>
      <c r="F704" s="3">
        <v>35</v>
      </c>
      <c r="G704">
        <v>49.88</v>
      </c>
      <c r="H704">
        <v>28.8</v>
      </c>
      <c r="I704">
        <v>84.9</v>
      </c>
      <c r="J704">
        <v>101.9</v>
      </c>
      <c r="K704">
        <v>1.43</v>
      </c>
    </row>
    <row r="705" spans="1:11" x14ac:dyDescent="0.3">
      <c r="A705" t="s">
        <v>741</v>
      </c>
      <c r="B705" t="s">
        <v>12</v>
      </c>
      <c r="C705" t="s">
        <v>29</v>
      </c>
      <c r="D705" t="s">
        <v>30</v>
      </c>
      <c r="E705" t="s">
        <v>34</v>
      </c>
      <c r="F705" s="3">
        <v>29</v>
      </c>
      <c r="G705">
        <v>76.900000000000006</v>
      </c>
      <c r="H705">
        <v>15.2</v>
      </c>
      <c r="I705">
        <v>79.599999999999994</v>
      </c>
      <c r="J705">
        <v>167</v>
      </c>
      <c r="K705">
        <v>2.65</v>
      </c>
    </row>
    <row r="706" spans="1:11" x14ac:dyDescent="0.3">
      <c r="A706" t="s">
        <v>742</v>
      </c>
      <c r="B706" t="s">
        <v>46</v>
      </c>
      <c r="C706" t="s">
        <v>29</v>
      </c>
      <c r="D706" t="s">
        <v>14</v>
      </c>
      <c r="E706" t="s">
        <v>49</v>
      </c>
      <c r="F706" s="3">
        <v>33</v>
      </c>
      <c r="G706">
        <v>10.54</v>
      </c>
      <c r="H706">
        <v>23.7</v>
      </c>
      <c r="I706">
        <v>80.8</v>
      </c>
      <c r="J706">
        <v>115.6</v>
      </c>
      <c r="K706">
        <v>0.32</v>
      </c>
    </row>
    <row r="707" spans="1:11" x14ac:dyDescent="0.3">
      <c r="A707" t="s">
        <v>743</v>
      </c>
      <c r="B707" t="s">
        <v>17</v>
      </c>
      <c r="C707" t="s">
        <v>13</v>
      </c>
      <c r="D707" t="s">
        <v>14</v>
      </c>
      <c r="E707" t="s">
        <v>26</v>
      </c>
      <c r="F707" s="3">
        <v>17</v>
      </c>
      <c r="G707">
        <v>100.39</v>
      </c>
      <c r="H707">
        <v>38.6</v>
      </c>
      <c r="I707">
        <v>62.9</v>
      </c>
      <c r="J707">
        <v>149.9</v>
      </c>
      <c r="K707">
        <v>5.91</v>
      </c>
    </row>
    <row r="708" spans="1:11" x14ac:dyDescent="0.3">
      <c r="A708" t="s">
        <v>744</v>
      </c>
      <c r="B708" t="s">
        <v>17</v>
      </c>
      <c r="C708" t="s">
        <v>13</v>
      </c>
      <c r="D708" t="s">
        <v>14</v>
      </c>
      <c r="E708" t="s">
        <v>34</v>
      </c>
      <c r="F708" s="3">
        <v>40</v>
      </c>
      <c r="G708">
        <v>133.80000000000001</v>
      </c>
      <c r="H708">
        <v>36</v>
      </c>
      <c r="I708">
        <v>65.8</v>
      </c>
      <c r="J708">
        <v>122.7</v>
      </c>
      <c r="K708">
        <v>3.34</v>
      </c>
    </row>
    <row r="709" spans="1:11" x14ac:dyDescent="0.3">
      <c r="A709" t="s">
        <v>745</v>
      </c>
      <c r="B709" t="s">
        <v>28</v>
      </c>
      <c r="C709" t="s">
        <v>18</v>
      </c>
      <c r="D709" t="s">
        <v>14</v>
      </c>
      <c r="E709" t="s">
        <v>19</v>
      </c>
      <c r="F709" s="3">
        <v>56</v>
      </c>
      <c r="G709">
        <v>119.64</v>
      </c>
      <c r="H709">
        <v>27.7</v>
      </c>
      <c r="I709">
        <v>35</v>
      </c>
      <c r="J709">
        <v>90.2</v>
      </c>
      <c r="K709">
        <v>2.14</v>
      </c>
    </row>
    <row r="710" spans="1:11" x14ac:dyDescent="0.3">
      <c r="A710" t="s">
        <v>746</v>
      </c>
      <c r="B710" t="s">
        <v>61</v>
      </c>
      <c r="C710" t="s">
        <v>29</v>
      </c>
      <c r="D710" t="s">
        <v>25</v>
      </c>
      <c r="E710" t="s">
        <v>15</v>
      </c>
      <c r="F710" s="3">
        <v>54</v>
      </c>
      <c r="G710">
        <v>24.59</v>
      </c>
      <c r="H710">
        <v>17.3</v>
      </c>
      <c r="I710">
        <v>41.3</v>
      </c>
      <c r="J710">
        <v>193</v>
      </c>
      <c r="K710">
        <v>0.46</v>
      </c>
    </row>
    <row r="711" spans="1:11" x14ac:dyDescent="0.3">
      <c r="A711" t="s">
        <v>747</v>
      </c>
      <c r="B711" t="s">
        <v>12</v>
      </c>
      <c r="C711" t="s">
        <v>29</v>
      </c>
      <c r="D711" t="s">
        <v>25</v>
      </c>
      <c r="E711" t="s">
        <v>19</v>
      </c>
      <c r="F711" s="3">
        <v>27</v>
      </c>
      <c r="G711">
        <v>95.7</v>
      </c>
      <c r="H711">
        <v>35</v>
      </c>
      <c r="I711">
        <v>53.4</v>
      </c>
      <c r="J711">
        <v>141.30000000000001</v>
      </c>
      <c r="K711">
        <v>3.54</v>
      </c>
    </row>
    <row r="712" spans="1:11" x14ac:dyDescent="0.3">
      <c r="A712" t="s">
        <v>748</v>
      </c>
      <c r="B712" t="s">
        <v>65</v>
      </c>
      <c r="C712" t="s">
        <v>22</v>
      </c>
      <c r="D712" t="s">
        <v>25</v>
      </c>
      <c r="E712" t="s">
        <v>34</v>
      </c>
      <c r="F712" s="3">
        <v>21</v>
      </c>
      <c r="G712">
        <v>74.650000000000006</v>
      </c>
      <c r="H712">
        <v>16</v>
      </c>
      <c r="I712">
        <v>40.799999999999997</v>
      </c>
      <c r="J712">
        <v>41.8</v>
      </c>
      <c r="K712">
        <v>3.55</v>
      </c>
    </row>
    <row r="713" spans="1:11" x14ac:dyDescent="0.3">
      <c r="A713" t="s">
        <v>749</v>
      </c>
      <c r="B713" t="s">
        <v>28</v>
      </c>
      <c r="C713" t="s">
        <v>22</v>
      </c>
      <c r="D713" t="s">
        <v>14</v>
      </c>
      <c r="E713" t="s">
        <v>15</v>
      </c>
      <c r="F713" s="3">
        <v>9</v>
      </c>
      <c r="G713">
        <v>125.56</v>
      </c>
      <c r="H713">
        <v>35</v>
      </c>
      <c r="I713">
        <v>32.200000000000003</v>
      </c>
      <c r="J713">
        <v>149.4</v>
      </c>
      <c r="K713">
        <v>13.95</v>
      </c>
    </row>
    <row r="714" spans="1:11" x14ac:dyDescent="0.3">
      <c r="A714" t="s">
        <v>750</v>
      </c>
      <c r="B714" t="s">
        <v>21</v>
      </c>
      <c r="C714" t="s">
        <v>22</v>
      </c>
      <c r="D714" t="s">
        <v>30</v>
      </c>
      <c r="E714" t="s">
        <v>26</v>
      </c>
      <c r="F714" s="3">
        <v>54</v>
      </c>
      <c r="G714">
        <v>71.36</v>
      </c>
      <c r="H714">
        <v>18.2</v>
      </c>
      <c r="I714">
        <v>52.3</v>
      </c>
      <c r="J714">
        <v>103.8</v>
      </c>
      <c r="K714">
        <v>1.32</v>
      </c>
    </row>
    <row r="715" spans="1:11" x14ac:dyDescent="0.3">
      <c r="A715" t="s">
        <v>751</v>
      </c>
      <c r="B715" t="s">
        <v>28</v>
      </c>
      <c r="C715" t="s">
        <v>13</v>
      </c>
      <c r="D715" t="s">
        <v>30</v>
      </c>
      <c r="E715" t="s">
        <v>26</v>
      </c>
      <c r="F715" s="3">
        <v>30</v>
      </c>
      <c r="G715">
        <v>80.81</v>
      </c>
      <c r="H715">
        <v>35.6</v>
      </c>
      <c r="I715">
        <v>64.2</v>
      </c>
      <c r="J715">
        <v>52.2</v>
      </c>
      <c r="K715">
        <v>2.69</v>
      </c>
    </row>
    <row r="716" spans="1:11" x14ac:dyDescent="0.3">
      <c r="A716" t="s">
        <v>752</v>
      </c>
      <c r="B716" t="s">
        <v>12</v>
      </c>
      <c r="C716" t="s">
        <v>22</v>
      </c>
      <c r="D716" t="s">
        <v>30</v>
      </c>
      <c r="E716" t="s">
        <v>26</v>
      </c>
      <c r="F716" s="3">
        <v>11</v>
      </c>
      <c r="G716">
        <v>30.89</v>
      </c>
      <c r="H716">
        <v>15.7</v>
      </c>
      <c r="I716">
        <v>75.400000000000006</v>
      </c>
      <c r="J716">
        <v>89.3</v>
      </c>
      <c r="K716">
        <v>2.81</v>
      </c>
    </row>
    <row r="717" spans="1:11" x14ac:dyDescent="0.3">
      <c r="A717" t="s">
        <v>753</v>
      </c>
      <c r="B717" t="s">
        <v>21</v>
      </c>
      <c r="C717" t="s">
        <v>24</v>
      </c>
      <c r="D717" t="s">
        <v>25</v>
      </c>
      <c r="E717" t="s">
        <v>15</v>
      </c>
      <c r="F717" s="3">
        <v>49</v>
      </c>
      <c r="G717">
        <v>109.1</v>
      </c>
      <c r="H717">
        <v>18.600000000000001</v>
      </c>
      <c r="I717">
        <v>33.200000000000003</v>
      </c>
      <c r="J717">
        <v>20</v>
      </c>
      <c r="K717">
        <v>2.23</v>
      </c>
    </row>
    <row r="718" spans="1:11" x14ac:dyDescent="0.3">
      <c r="A718" t="s">
        <v>754</v>
      </c>
      <c r="B718" t="s">
        <v>28</v>
      </c>
      <c r="C718" t="s">
        <v>29</v>
      </c>
      <c r="D718" t="s">
        <v>14</v>
      </c>
      <c r="E718" t="s">
        <v>19</v>
      </c>
      <c r="F718" s="3">
        <v>13</v>
      </c>
      <c r="G718">
        <v>136</v>
      </c>
      <c r="H718">
        <v>39.799999999999997</v>
      </c>
      <c r="I718">
        <v>88.4</v>
      </c>
      <c r="J718">
        <v>192.2</v>
      </c>
      <c r="K718">
        <v>10.46</v>
      </c>
    </row>
    <row r="719" spans="1:11" x14ac:dyDescent="0.3">
      <c r="A719" t="s">
        <v>755</v>
      </c>
      <c r="B719" t="s">
        <v>65</v>
      </c>
      <c r="C719" t="s">
        <v>13</v>
      </c>
      <c r="D719" t="s">
        <v>14</v>
      </c>
      <c r="E719" t="s">
        <v>34</v>
      </c>
      <c r="F719" s="3">
        <v>18</v>
      </c>
      <c r="G719">
        <v>81.16</v>
      </c>
      <c r="H719">
        <v>30.1</v>
      </c>
      <c r="I719">
        <v>45</v>
      </c>
      <c r="J719">
        <v>96.1</v>
      </c>
      <c r="K719">
        <v>4.51</v>
      </c>
    </row>
    <row r="720" spans="1:11" x14ac:dyDescent="0.3">
      <c r="A720" t="s">
        <v>756</v>
      </c>
      <c r="B720" t="s">
        <v>21</v>
      </c>
      <c r="C720" t="s">
        <v>13</v>
      </c>
      <c r="D720" t="s">
        <v>14</v>
      </c>
      <c r="E720" t="s">
        <v>19</v>
      </c>
      <c r="F720" s="3">
        <v>21</v>
      </c>
      <c r="G720">
        <v>70.23</v>
      </c>
      <c r="H720">
        <v>23.6</v>
      </c>
      <c r="I720">
        <v>83.8</v>
      </c>
      <c r="J720">
        <v>24.4</v>
      </c>
      <c r="K720">
        <v>3.34</v>
      </c>
    </row>
    <row r="721" spans="1:11" x14ac:dyDescent="0.3">
      <c r="A721" t="s">
        <v>757</v>
      </c>
      <c r="B721" t="s">
        <v>57</v>
      </c>
      <c r="C721" t="s">
        <v>22</v>
      </c>
      <c r="D721" t="s">
        <v>30</v>
      </c>
      <c r="E721" t="s">
        <v>34</v>
      </c>
      <c r="F721" s="3">
        <v>23</v>
      </c>
      <c r="G721">
        <v>117.59</v>
      </c>
      <c r="H721">
        <v>26.8</v>
      </c>
      <c r="I721">
        <v>66.2</v>
      </c>
      <c r="J721">
        <v>196.9</v>
      </c>
      <c r="K721">
        <v>5.1100000000000003</v>
      </c>
    </row>
    <row r="722" spans="1:11" x14ac:dyDescent="0.3">
      <c r="A722" t="s">
        <v>758</v>
      </c>
      <c r="B722" t="s">
        <v>33</v>
      </c>
      <c r="C722" t="s">
        <v>13</v>
      </c>
      <c r="D722" t="s">
        <v>25</v>
      </c>
      <c r="E722" t="s">
        <v>19</v>
      </c>
      <c r="F722" s="3">
        <v>49</v>
      </c>
      <c r="G722">
        <v>121.66</v>
      </c>
      <c r="H722">
        <v>25.9</v>
      </c>
      <c r="I722">
        <v>52.2</v>
      </c>
      <c r="J722">
        <v>22.3</v>
      </c>
      <c r="K722">
        <v>2.48</v>
      </c>
    </row>
    <row r="723" spans="1:11" x14ac:dyDescent="0.3">
      <c r="A723" t="s">
        <v>759</v>
      </c>
      <c r="B723" t="s">
        <v>12</v>
      </c>
      <c r="C723" t="s">
        <v>13</v>
      </c>
      <c r="D723" t="s">
        <v>30</v>
      </c>
      <c r="E723" t="s">
        <v>15</v>
      </c>
      <c r="F723" s="3">
        <v>38</v>
      </c>
      <c r="G723">
        <v>113.07</v>
      </c>
      <c r="H723">
        <v>39.200000000000003</v>
      </c>
      <c r="I723">
        <v>35.200000000000003</v>
      </c>
      <c r="J723">
        <v>71.400000000000006</v>
      </c>
      <c r="K723">
        <v>2.98</v>
      </c>
    </row>
    <row r="724" spans="1:11" x14ac:dyDescent="0.3">
      <c r="A724" t="s">
        <v>760</v>
      </c>
      <c r="B724" t="s">
        <v>28</v>
      </c>
      <c r="C724" t="s">
        <v>18</v>
      </c>
      <c r="D724" t="s">
        <v>30</v>
      </c>
      <c r="E724" t="s">
        <v>31</v>
      </c>
      <c r="F724" s="3">
        <v>13</v>
      </c>
      <c r="G724">
        <v>5.81</v>
      </c>
      <c r="H724">
        <v>18</v>
      </c>
      <c r="I724">
        <v>36.1</v>
      </c>
      <c r="J724">
        <v>63.5</v>
      </c>
      <c r="K724">
        <v>0.45</v>
      </c>
    </row>
    <row r="725" spans="1:11" x14ac:dyDescent="0.3">
      <c r="A725" t="s">
        <v>761</v>
      </c>
      <c r="B725" t="s">
        <v>65</v>
      </c>
      <c r="C725" t="s">
        <v>29</v>
      </c>
      <c r="D725" t="s">
        <v>30</v>
      </c>
      <c r="E725" t="s">
        <v>15</v>
      </c>
      <c r="F725" s="3">
        <v>46</v>
      </c>
      <c r="G725">
        <v>87.73</v>
      </c>
      <c r="H725">
        <v>15.7</v>
      </c>
      <c r="I725">
        <v>41.1</v>
      </c>
      <c r="J725">
        <v>123.1</v>
      </c>
      <c r="K725">
        <v>1.91</v>
      </c>
    </row>
    <row r="726" spans="1:11" x14ac:dyDescent="0.3">
      <c r="A726" t="s">
        <v>762</v>
      </c>
      <c r="B726" t="s">
        <v>44</v>
      </c>
      <c r="C726" t="s">
        <v>13</v>
      </c>
      <c r="D726" t="s">
        <v>14</v>
      </c>
      <c r="E726" t="s">
        <v>19</v>
      </c>
      <c r="F726" s="3">
        <v>31</v>
      </c>
      <c r="G726">
        <v>11.34</v>
      </c>
      <c r="H726">
        <v>18.5</v>
      </c>
      <c r="I726">
        <v>68</v>
      </c>
      <c r="J726">
        <v>166.3</v>
      </c>
      <c r="K726">
        <v>0.37</v>
      </c>
    </row>
    <row r="727" spans="1:11" x14ac:dyDescent="0.3">
      <c r="A727" t="s">
        <v>763</v>
      </c>
      <c r="B727" t="s">
        <v>17</v>
      </c>
      <c r="C727" t="s">
        <v>29</v>
      </c>
      <c r="D727" t="s">
        <v>14</v>
      </c>
      <c r="E727" t="s">
        <v>47</v>
      </c>
      <c r="F727" s="3">
        <v>2</v>
      </c>
      <c r="G727">
        <v>46.26</v>
      </c>
      <c r="H727">
        <v>19.899999999999999</v>
      </c>
      <c r="I727">
        <v>44.9</v>
      </c>
      <c r="J727">
        <v>125</v>
      </c>
      <c r="K727">
        <v>23.13</v>
      </c>
    </row>
    <row r="728" spans="1:11" x14ac:dyDescent="0.3">
      <c r="A728" t="s">
        <v>764</v>
      </c>
      <c r="B728" t="s">
        <v>61</v>
      </c>
      <c r="C728" t="s">
        <v>18</v>
      </c>
      <c r="D728" t="s">
        <v>14</v>
      </c>
      <c r="E728" t="s">
        <v>15</v>
      </c>
      <c r="F728" s="3">
        <v>34</v>
      </c>
      <c r="G728">
        <v>78.290000000000006</v>
      </c>
      <c r="H728">
        <v>25.7</v>
      </c>
      <c r="I728">
        <v>76</v>
      </c>
      <c r="J728">
        <v>47.7</v>
      </c>
      <c r="K728">
        <v>2.2999999999999998</v>
      </c>
    </row>
    <row r="729" spans="1:11" x14ac:dyDescent="0.3">
      <c r="A729" t="s">
        <v>765</v>
      </c>
      <c r="B729" t="s">
        <v>33</v>
      </c>
      <c r="C729" t="s">
        <v>24</v>
      </c>
      <c r="D729" t="s">
        <v>30</v>
      </c>
      <c r="E729" t="s">
        <v>19</v>
      </c>
      <c r="F729" s="3">
        <v>57</v>
      </c>
      <c r="G729">
        <v>110.85</v>
      </c>
      <c r="H729">
        <v>19.2</v>
      </c>
      <c r="I729">
        <v>50.5</v>
      </c>
      <c r="J729">
        <v>83.8</v>
      </c>
      <c r="K729">
        <v>1.94</v>
      </c>
    </row>
    <row r="730" spans="1:11" x14ac:dyDescent="0.3">
      <c r="A730" t="s">
        <v>766</v>
      </c>
      <c r="B730" t="s">
        <v>12</v>
      </c>
      <c r="C730" t="s">
        <v>24</v>
      </c>
      <c r="D730" t="s">
        <v>25</v>
      </c>
      <c r="E730" t="s">
        <v>34</v>
      </c>
      <c r="F730" s="3">
        <v>45</v>
      </c>
      <c r="G730">
        <v>42.05</v>
      </c>
      <c r="H730">
        <v>25.7</v>
      </c>
      <c r="I730">
        <v>31.2</v>
      </c>
      <c r="J730">
        <v>28.8</v>
      </c>
      <c r="K730">
        <v>0.93</v>
      </c>
    </row>
    <row r="731" spans="1:11" x14ac:dyDescent="0.3">
      <c r="A731" t="s">
        <v>767</v>
      </c>
      <c r="B731" t="s">
        <v>28</v>
      </c>
      <c r="C731" t="s">
        <v>13</v>
      </c>
      <c r="D731" t="s">
        <v>14</v>
      </c>
      <c r="E731" t="s">
        <v>19</v>
      </c>
      <c r="F731" s="3">
        <v>60</v>
      </c>
      <c r="G731">
        <v>103.98</v>
      </c>
      <c r="H731">
        <v>21.5</v>
      </c>
      <c r="I731">
        <v>67.7</v>
      </c>
      <c r="J731">
        <v>135</v>
      </c>
      <c r="K731">
        <v>1.73</v>
      </c>
    </row>
    <row r="732" spans="1:11" x14ac:dyDescent="0.3">
      <c r="A732" t="s">
        <v>768</v>
      </c>
      <c r="B732" t="s">
        <v>33</v>
      </c>
      <c r="C732" t="s">
        <v>13</v>
      </c>
      <c r="D732" t="s">
        <v>30</v>
      </c>
      <c r="E732" t="s">
        <v>26</v>
      </c>
      <c r="F732" s="3">
        <v>6</v>
      </c>
      <c r="G732">
        <v>146.66</v>
      </c>
      <c r="H732">
        <v>16.100000000000001</v>
      </c>
      <c r="I732">
        <v>78.900000000000006</v>
      </c>
      <c r="J732">
        <v>106.7</v>
      </c>
      <c r="K732">
        <v>24.44</v>
      </c>
    </row>
    <row r="733" spans="1:11" x14ac:dyDescent="0.3">
      <c r="A733" t="s">
        <v>769</v>
      </c>
      <c r="B733" t="s">
        <v>12</v>
      </c>
      <c r="C733" t="s">
        <v>13</v>
      </c>
      <c r="D733" t="s">
        <v>30</v>
      </c>
      <c r="E733" t="s">
        <v>26</v>
      </c>
      <c r="F733" s="3">
        <v>13</v>
      </c>
      <c r="G733">
        <v>10.51</v>
      </c>
      <c r="H733">
        <v>16.399999999999999</v>
      </c>
      <c r="I733">
        <v>56.7</v>
      </c>
      <c r="J733">
        <v>77</v>
      </c>
      <c r="K733">
        <v>0.81</v>
      </c>
    </row>
    <row r="734" spans="1:11" x14ac:dyDescent="0.3">
      <c r="A734" t="s">
        <v>770</v>
      </c>
      <c r="B734" t="s">
        <v>44</v>
      </c>
      <c r="C734" t="s">
        <v>24</v>
      </c>
      <c r="D734" t="s">
        <v>30</v>
      </c>
      <c r="E734" t="s">
        <v>34</v>
      </c>
      <c r="F734" s="3">
        <v>16</v>
      </c>
      <c r="G734">
        <v>105.11</v>
      </c>
      <c r="H734">
        <v>20.7</v>
      </c>
      <c r="I734">
        <v>49.1</v>
      </c>
      <c r="J734">
        <v>16.899999999999999</v>
      </c>
      <c r="K734">
        <v>6.57</v>
      </c>
    </row>
    <row r="735" spans="1:11" x14ac:dyDescent="0.3">
      <c r="A735" t="s">
        <v>771</v>
      </c>
      <c r="B735" t="s">
        <v>28</v>
      </c>
      <c r="C735" t="s">
        <v>24</v>
      </c>
      <c r="D735" t="s">
        <v>14</v>
      </c>
      <c r="E735" t="s">
        <v>19</v>
      </c>
      <c r="F735" s="3">
        <v>24</v>
      </c>
      <c r="G735">
        <v>88.63</v>
      </c>
      <c r="H735">
        <v>24.1</v>
      </c>
      <c r="I735">
        <v>54.6</v>
      </c>
      <c r="J735">
        <v>151.9</v>
      </c>
      <c r="K735">
        <v>3.69</v>
      </c>
    </row>
    <row r="736" spans="1:11" x14ac:dyDescent="0.3">
      <c r="A736" t="s">
        <v>772</v>
      </c>
      <c r="B736" t="s">
        <v>44</v>
      </c>
      <c r="C736" t="s">
        <v>13</v>
      </c>
      <c r="D736" t="s">
        <v>25</v>
      </c>
      <c r="E736" t="s">
        <v>26</v>
      </c>
      <c r="F736" s="3">
        <v>50</v>
      </c>
      <c r="G736">
        <v>49.89</v>
      </c>
      <c r="H736">
        <v>31</v>
      </c>
      <c r="I736">
        <v>56.4</v>
      </c>
      <c r="J736">
        <v>159.4</v>
      </c>
      <c r="K736">
        <v>1</v>
      </c>
    </row>
    <row r="737" spans="1:11" x14ac:dyDescent="0.3">
      <c r="A737" t="s">
        <v>773</v>
      </c>
      <c r="B737" t="s">
        <v>44</v>
      </c>
      <c r="C737" t="s">
        <v>18</v>
      </c>
      <c r="D737" t="s">
        <v>25</v>
      </c>
      <c r="E737" t="s">
        <v>15</v>
      </c>
      <c r="F737" s="3">
        <v>20</v>
      </c>
      <c r="G737">
        <v>28.57</v>
      </c>
      <c r="H737">
        <v>37.5</v>
      </c>
      <c r="I737">
        <v>61.3</v>
      </c>
      <c r="J737">
        <v>178.9</v>
      </c>
      <c r="K737">
        <v>1.43</v>
      </c>
    </row>
    <row r="738" spans="1:11" x14ac:dyDescent="0.3">
      <c r="A738" t="s">
        <v>774</v>
      </c>
      <c r="B738" t="s">
        <v>17</v>
      </c>
      <c r="C738" t="s">
        <v>18</v>
      </c>
      <c r="D738" t="s">
        <v>30</v>
      </c>
      <c r="E738" t="s">
        <v>15</v>
      </c>
      <c r="F738" s="3">
        <v>30</v>
      </c>
      <c r="G738">
        <v>65.16</v>
      </c>
      <c r="H738">
        <v>18.5</v>
      </c>
      <c r="I738">
        <v>70.3</v>
      </c>
      <c r="J738">
        <v>26.3</v>
      </c>
      <c r="K738">
        <v>2.17</v>
      </c>
    </row>
    <row r="739" spans="1:11" x14ac:dyDescent="0.3">
      <c r="A739" t="s">
        <v>775</v>
      </c>
      <c r="B739" t="s">
        <v>44</v>
      </c>
      <c r="C739" t="s">
        <v>22</v>
      </c>
      <c r="D739" t="s">
        <v>30</v>
      </c>
      <c r="E739" t="s">
        <v>31</v>
      </c>
      <c r="F739" s="3">
        <v>20</v>
      </c>
      <c r="G739">
        <v>112.93</v>
      </c>
      <c r="H739">
        <v>23</v>
      </c>
      <c r="I739">
        <v>51.6</v>
      </c>
      <c r="J739">
        <v>94.8</v>
      </c>
      <c r="K739">
        <v>5.65</v>
      </c>
    </row>
    <row r="740" spans="1:11" x14ac:dyDescent="0.3">
      <c r="A740" t="s">
        <v>776</v>
      </c>
      <c r="B740" t="s">
        <v>17</v>
      </c>
      <c r="C740" t="s">
        <v>13</v>
      </c>
      <c r="D740" t="s">
        <v>14</v>
      </c>
      <c r="E740" t="s">
        <v>19</v>
      </c>
      <c r="F740" s="3">
        <v>25</v>
      </c>
      <c r="G740">
        <v>113.41</v>
      </c>
      <c r="H740">
        <v>15</v>
      </c>
      <c r="I740">
        <v>65.599999999999994</v>
      </c>
      <c r="J740">
        <v>14.1</v>
      </c>
      <c r="K740">
        <v>4.54</v>
      </c>
    </row>
    <row r="741" spans="1:11" x14ac:dyDescent="0.3">
      <c r="A741" t="s">
        <v>777</v>
      </c>
      <c r="B741" t="s">
        <v>12</v>
      </c>
      <c r="C741" t="s">
        <v>18</v>
      </c>
      <c r="D741" t="s">
        <v>14</v>
      </c>
      <c r="E741" t="s">
        <v>47</v>
      </c>
      <c r="F741" s="3">
        <v>17</v>
      </c>
      <c r="G741">
        <v>126.88</v>
      </c>
      <c r="H741">
        <v>39.200000000000003</v>
      </c>
      <c r="I741">
        <v>69.400000000000006</v>
      </c>
      <c r="J741">
        <v>17.100000000000001</v>
      </c>
      <c r="K741">
        <v>7.46</v>
      </c>
    </row>
    <row r="742" spans="1:11" x14ac:dyDescent="0.3">
      <c r="A742" t="s">
        <v>778</v>
      </c>
      <c r="B742" t="s">
        <v>17</v>
      </c>
      <c r="C742" t="s">
        <v>13</v>
      </c>
      <c r="D742" t="s">
        <v>14</v>
      </c>
      <c r="E742" t="s">
        <v>47</v>
      </c>
      <c r="F742" s="3">
        <v>57</v>
      </c>
      <c r="G742">
        <v>13.91</v>
      </c>
      <c r="H742">
        <v>17.7</v>
      </c>
      <c r="I742">
        <v>63.1</v>
      </c>
      <c r="J742">
        <v>122.5</v>
      </c>
      <c r="K742">
        <v>0.24</v>
      </c>
    </row>
    <row r="743" spans="1:11" x14ac:dyDescent="0.3">
      <c r="A743" t="s">
        <v>779</v>
      </c>
      <c r="B743" t="s">
        <v>33</v>
      </c>
      <c r="C743" t="s">
        <v>22</v>
      </c>
      <c r="D743" t="s">
        <v>25</v>
      </c>
      <c r="E743" t="s">
        <v>34</v>
      </c>
      <c r="F743" s="3">
        <v>7</v>
      </c>
      <c r="G743">
        <v>58.12</v>
      </c>
      <c r="H743">
        <v>28.3</v>
      </c>
      <c r="I743">
        <v>83.9</v>
      </c>
      <c r="J743">
        <v>14.9</v>
      </c>
      <c r="K743">
        <v>8.3000000000000007</v>
      </c>
    </row>
    <row r="744" spans="1:11" x14ac:dyDescent="0.3">
      <c r="A744" t="s">
        <v>780</v>
      </c>
      <c r="B744" t="s">
        <v>44</v>
      </c>
      <c r="C744" t="s">
        <v>18</v>
      </c>
      <c r="D744" t="s">
        <v>25</v>
      </c>
      <c r="E744" t="s">
        <v>26</v>
      </c>
      <c r="F744" s="3">
        <v>57</v>
      </c>
      <c r="G744">
        <v>14.48</v>
      </c>
      <c r="H744">
        <v>26</v>
      </c>
      <c r="I744">
        <v>65.8</v>
      </c>
      <c r="J744">
        <v>120.1</v>
      </c>
      <c r="K744">
        <v>0.25</v>
      </c>
    </row>
    <row r="745" spans="1:11" x14ac:dyDescent="0.3">
      <c r="A745" t="s">
        <v>781</v>
      </c>
      <c r="B745" t="s">
        <v>46</v>
      </c>
      <c r="C745" t="s">
        <v>29</v>
      </c>
      <c r="D745" t="s">
        <v>25</v>
      </c>
      <c r="E745" t="s">
        <v>15</v>
      </c>
      <c r="F745" s="3">
        <v>56</v>
      </c>
      <c r="G745">
        <v>102.98</v>
      </c>
      <c r="H745">
        <v>24.4</v>
      </c>
      <c r="I745">
        <v>35.9</v>
      </c>
      <c r="J745">
        <v>134.9</v>
      </c>
      <c r="K745">
        <v>1.84</v>
      </c>
    </row>
    <row r="746" spans="1:11" x14ac:dyDescent="0.3">
      <c r="A746" t="s">
        <v>782</v>
      </c>
      <c r="B746" t="s">
        <v>46</v>
      </c>
      <c r="C746" t="s">
        <v>29</v>
      </c>
      <c r="D746" t="s">
        <v>14</v>
      </c>
      <c r="E746" t="s">
        <v>41</v>
      </c>
      <c r="F746" s="3">
        <v>23</v>
      </c>
      <c r="G746">
        <v>45.03</v>
      </c>
      <c r="H746">
        <v>18.5</v>
      </c>
      <c r="I746">
        <v>75.5</v>
      </c>
      <c r="J746">
        <v>104.9</v>
      </c>
      <c r="K746">
        <v>1.96</v>
      </c>
    </row>
    <row r="747" spans="1:11" x14ac:dyDescent="0.3">
      <c r="A747" t="s">
        <v>783</v>
      </c>
      <c r="B747" t="s">
        <v>57</v>
      </c>
      <c r="C747" t="s">
        <v>24</v>
      </c>
      <c r="D747" t="s">
        <v>30</v>
      </c>
      <c r="E747" t="s">
        <v>34</v>
      </c>
      <c r="F747" s="3">
        <v>14</v>
      </c>
      <c r="G747">
        <v>95.3</v>
      </c>
      <c r="H747">
        <v>36.4</v>
      </c>
      <c r="I747">
        <v>69.400000000000006</v>
      </c>
      <c r="J747">
        <v>33.799999999999997</v>
      </c>
      <c r="K747">
        <v>6.81</v>
      </c>
    </row>
    <row r="748" spans="1:11" x14ac:dyDescent="0.3">
      <c r="A748" t="s">
        <v>784</v>
      </c>
      <c r="B748" t="s">
        <v>61</v>
      </c>
      <c r="C748" t="s">
        <v>13</v>
      </c>
      <c r="D748" t="s">
        <v>30</v>
      </c>
      <c r="E748" t="s">
        <v>15</v>
      </c>
      <c r="F748" s="3">
        <v>25</v>
      </c>
      <c r="G748">
        <v>67</v>
      </c>
      <c r="H748">
        <v>15.8</v>
      </c>
      <c r="I748">
        <v>76.7</v>
      </c>
      <c r="J748">
        <v>191.6</v>
      </c>
      <c r="K748">
        <v>2.68</v>
      </c>
    </row>
    <row r="749" spans="1:11" x14ac:dyDescent="0.3">
      <c r="A749" t="s">
        <v>785</v>
      </c>
      <c r="B749" t="s">
        <v>33</v>
      </c>
      <c r="C749" t="s">
        <v>22</v>
      </c>
      <c r="D749" t="s">
        <v>30</v>
      </c>
      <c r="E749" t="s">
        <v>15</v>
      </c>
      <c r="F749" s="3">
        <v>60</v>
      </c>
      <c r="G749">
        <v>78.88</v>
      </c>
      <c r="H749">
        <v>33.700000000000003</v>
      </c>
      <c r="I749">
        <v>81.2</v>
      </c>
      <c r="J749">
        <v>58.3</v>
      </c>
      <c r="K749">
        <v>1.31</v>
      </c>
    </row>
    <row r="750" spans="1:11" x14ac:dyDescent="0.3">
      <c r="A750" t="s">
        <v>786</v>
      </c>
      <c r="B750" t="s">
        <v>46</v>
      </c>
      <c r="C750" t="s">
        <v>22</v>
      </c>
      <c r="D750" t="s">
        <v>30</v>
      </c>
      <c r="E750" t="s">
        <v>26</v>
      </c>
      <c r="F750" s="3">
        <v>39</v>
      </c>
      <c r="G750">
        <v>6.76</v>
      </c>
      <c r="H750">
        <v>18</v>
      </c>
      <c r="I750">
        <v>45.4</v>
      </c>
      <c r="J750">
        <v>73.3</v>
      </c>
      <c r="K750">
        <v>0.17</v>
      </c>
    </row>
    <row r="751" spans="1:11" x14ac:dyDescent="0.3">
      <c r="A751" t="s">
        <v>787</v>
      </c>
      <c r="B751" t="s">
        <v>17</v>
      </c>
      <c r="C751" t="s">
        <v>13</v>
      </c>
      <c r="D751" t="s">
        <v>30</v>
      </c>
      <c r="E751" t="s">
        <v>26</v>
      </c>
      <c r="F751" s="3">
        <v>40</v>
      </c>
      <c r="G751">
        <v>82.98</v>
      </c>
      <c r="H751">
        <v>19.399999999999999</v>
      </c>
      <c r="I751">
        <v>65.099999999999994</v>
      </c>
      <c r="J751">
        <v>189.7</v>
      </c>
      <c r="K751">
        <v>2.0699999999999998</v>
      </c>
    </row>
    <row r="752" spans="1:11" x14ac:dyDescent="0.3">
      <c r="A752" t="s">
        <v>788</v>
      </c>
      <c r="B752" t="s">
        <v>12</v>
      </c>
      <c r="C752" t="s">
        <v>13</v>
      </c>
      <c r="D752" t="s">
        <v>14</v>
      </c>
      <c r="E752" t="s">
        <v>19</v>
      </c>
      <c r="F752" s="3">
        <v>40</v>
      </c>
      <c r="G752">
        <v>123.84</v>
      </c>
      <c r="H752">
        <v>37.9</v>
      </c>
      <c r="I752">
        <v>42.4</v>
      </c>
      <c r="J752">
        <v>177</v>
      </c>
      <c r="K752">
        <v>3.1</v>
      </c>
    </row>
    <row r="753" spans="1:11" x14ac:dyDescent="0.3">
      <c r="A753" t="s">
        <v>789</v>
      </c>
      <c r="B753" t="s">
        <v>65</v>
      </c>
      <c r="C753" t="s">
        <v>24</v>
      </c>
      <c r="D753" t="s">
        <v>14</v>
      </c>
      <c r="E753" t="s">
        <v>15</v>
      </c>
      <c r="F753" s="3">
        <v>21</v>
      </c>
      <c r="G753">
        <v>7.67</v>
      </c>
      <c r="H753">
        <v>36.6</v>
      </c>
      <c r="I753">
        <v>35</v>
      </c>
      <c r="J753">
        <v>188.5</v>
      </c>
      <c r="K753">
        <v>0.37</v>
      </c>
    </row>
    <row r="754" spans="1:11" x14ac:dyDescent="0.3">
      <c r="A754" t="s">
        <v>790</v>
      </c>
      <c r="B754" t="s">
        <v>65</v>
      </c>
      <c r="C754" t="s">
        <v>29</v>
      </c>
      <c r="D754" t="s">
        <v>14</v>
      </c>
      <c r="E754" t="s">
        <v>47</v>
      </c>
      <c r="F754" s="3">
        <v>25</v>
      </c>
      <c r="G754">
        <v>30.64</v>
      </c>
      <c r="H754">
        <v>39.200000000000003</v>
      </c>
      <c r="I754">
        <v>36.5</v>
      </c>
      <c r="J754">
        <v>18.8</v>
      </c>
      <c r="K754">
        <v>1.23</v>
      </c>
    </row>
    <row r="755" spans="1:11" x14ac:dyDescent="0.3">
      <c r="A755" t="s">
        <v>791</v>
      </c>
      <c r="B755" t="s">
        <v>21</v>
      </c>
      <c r="C755" t="s">
        <v>13</v>
      </c>
      <c r="D755" t="s">
        <v>30</v>
      </c>
      <c r="E755" t="s">
        <v>19</v>
      </c>
      <c r="F755" s="3">
        <v>10</v>
      </c>
      <c r="G755">
        <v>95.71</v>
      </c>
      <c r="H755">
        <v>18.8</v>
      </c>
      <c r="I755">
        <v>38.4</v>
      </c>
      <c r="J755">
        <v>116.7</v>
      </c>
      <c r="K755">
        <v>9.57</v>
      </c>
    </row>
    <row r="756" spans="1:11" x14ac:dyDescent="0.3">
      <c r="A756" t="s">
        <v>792</v>
      </c>
      <c r="B756" t="s">
        <v>33</v>
      </c>
      <c r="C756" t="s">
        <v>22</v>
      </c>
      <c r="D756" t="s">
        <v>30</v>
      </c>
      <c r="E756" t="s">
        <v>26</v>
      </c>
      <c r="F756" s="3">
        <v>2</v>
      </c>
      <c r="G756">
        <v>64.989999999999995</v>
      </c>
      <c r="H756">
        <v>23.3</v>
      </c>
      <c r="I756">
        <v>48</v>
      </c>
      <c r="J756">
        <v>41.8</v>
      </c>
      <c r="K756">
        <v>32.49</v>
      </c>
    </row>
    <row r="757" spans="1:11" x14ac:dyDescent="0.3">
      <c r="A757" t="s">
        <v>793</v>
      </c>
      <c r="B757" t="s">
        <v>46</v>
      </c>
      <c r="C757" t="s">
        <v>18</v>
      </c>
      <c r="D757" t="s">
        <v>25</v>
      </c>
      <c r="E757" t="s">
        <v>15</v>
      </c>
      <c r="F757" s="3">
        <v>52</v>
      </c>
      <c r="G757">
        <v>18.57</v>
      </c>
      <c r="H757">
        <v>38.5</v>
      </c>
      <c r="I757">
        <v>48.8</v>
      </c>
      <c r="J757">
        <v>121.9</v>
      </c>
      <c r="K757">
        <v>0.36</v>
      </c>
    </row>
    <row r="758" spans="1:11" x14ac:dyDescent="0.3">
      <c r="A758" t="s">
        <v>794</v>
      </c>
      <c r="B758" t="s">
        <v>33</v>
      </c>
      <c r="C758" t="s">
        <v>18</v>
      </c>
      <c r="D758" t="s">
        <v>14</v>
      </c>
      <c r="E758" t="s">
        <v>31</v>
      </c>
      <c r="F758" s="3">
        <v>8</v>
      </c>
      <c r="G758">
        <v>44.56</v>
      </c>
      <c r="H758">
        <v>25.8</v>
      </c>
      <c r="I758">
        <v>75.7</v>
      </c>
      <c r="J758">
        <v>91.6</v>
      </c>
      <c r="K758">
        <v>5.57</v>
      </c>
    </row>
    <row r="759" spans="1:11" x14ac:dyDescent="0.3">
      <c r="A759" t="s">
        <v>795</v>
      </c>
      <c r="B759" t="s">
        <v>33</v>
      </c>
      <c r="C759" t="s">
        <v>18</v>
      </c>
      <c r="D759" t="s">
        <v>30</v>
      </c>
      <c r="E759" t="s">
        <v>31</v>
      </c>
      <c r="F759" s="3">
        <v>5</v>
      </c>
      <c r="G759">
        <v>117.49</v>
      </c>
      <c r="H759">
        <v>38.799999999999997</v>
      </c>
      <c r="I759">
        <v>85.6</v>
      </c>
      <c r="J759">
        <v>85.1</v>
      </c>
      <c r="K759">
        <v>23.5</v>
      </c>
    </row>
    <row r="760" spans="1:11" x14ac:dyDescent="0.3">
      <c r="A760" t="s">
        <v>796</v>
      </c>
      <c r="B760" t="s">
        <v>33</v>
      </c>
      <c r="C760" t="s">
        <v>24</v>
      </c>
      <c r="D760" t="s">
        <v>25</v>
      </c>
      <c r="E760" t="s">
        <v>47</v>
      </c>
      <c r="F760" s="3">
        <v>33</v>
      </c>
      <c r="G760">
        <v>9.98</v>
      </c>
      <c r="H760">
        <v>34.799999999999997</v>
      </c>
      <c r="I760">
        <v>45.4</v>
      </c>
      <c r="J760">
        <v>170.4</v>
      </c>
      <c r="K760">
        <v>0.3</v>
      </c>
    </row>
    <row r="761" spans="1:11" x14ac:dyDescent="0.3">
      <c r="A761" t="s">
        <v>797</v>
      </c>
      <c r="B761" t="s">
        <v>33</v>
      </c>
      <c r="C761" t="s">
        <v>24</v>
      </c>
      <c r="D761" t="s">
        <v>14</v>
      </c>
      <c r="E761" t="s">
        <v>19</v>
      </c>
      <c r="F761" s="3">
        <v>51</v>
      </c>
      <c r="G761">
        <v>28.35</v>
      </c>
      <c r="H761">
        <v>21.8</v>
      </c>
      <c r="I761">
        <v>57.1</v>
      </c>
      <c r="J761">
        <v>186.4</v>
      </c>
      <c r="K761">
        <v>0.56000000000000005</v>
      </c>
    </row>
    <row r="762" spans="1:11" x14ac:dyDescent="0.3">
      <c r="A762" t="s">
        <v>798</v>
      </c>
      <c r="B762" t="s">
        <v>46</v>
      </c>
      <c r="C762" t="s">
        <v>24</v>
      </c>
      <c r="D762" t="s">
        <v>14</v>
      </c>
      <c r="E762" t="s">
        <v>34</v>
      </c>
      <c r="F762" s="3">
        <v>23</v>
      </c>
      <c r="G762">
        <v>22.57</v>
      </c>
      <c r="H762">
        <v>20.6</v>
      </c>
      <c r="I762">
        <v>66.400000000000006</v>
      </c>
      <c r="J762">
        <v>117.3</v>
      </c>
      <c r="K762">
        <v>0.98</v>
      </c>
    </row>
    <row r="763" spans="1:11" x14ac:dyDescent="0.3">
      <c r="A763" t="s">
        <v>799</v>
      </c>
      <c r="B763" t="s">
        <v>46</v>
      </c>
      <c r="C763" t="s">
        <v>13</v>
      </c>
      <c r="D763" t="s">
        <v>14</v>
      </c>
      <c r="E763" t="s">
        <v>47</v>
      </c>
      <c r="F763" s="3">
        <v>25</v>
      </c>
      <c r="G763">
        <v>109.87</v>
      </c>
      <c r="H763">
        <v>21</v>
      </c>
      <c r="I763">
        <v>82.8</v>
      </c>
      <c r="J763">
        <v>49.7</v>
      </c>
      <c r="K763">
        <v>4.3899999999999997</v>
      </c>
    </row>
    <row r="764" spans="1:11" x14ac:dyDescent="0.3">
      <c r="A764" t="s">
        <v>800</v>
      </c>
      <c r="B764" t="s">
        <v>12</v>
      </c>
      <c r="C764" t="s">
        <v>22</v>
      </c>
      <c r="D764" t="s">
        <v>14</v>
      </c>
      <c r="E764" t="s">
        <v>26</v>
      </c>
      <c r="F764" s="3">
        <v>49</v>
      </c>
      <c r="G764">
        <v>71.180000000000007</v>
      </c>
      <c r="H764">
        <v>20.7</v>
      </c>
      <c r="I764">
        <v>66.8</v>
      </c>
      <c r="J764">
        <v>143.30000000000001</v>
      </c>
      <c r="K764">
        <v>1.45</v>
      </c>
    </row>
    <row r="765" spans="1:11" x14ac:dyDescent="0.3">
      <c r="A765" t="s">
        <v>801</v>
      </c>
      <c r="B765" t="s">
        <v>46</v>
      </c>
      <c r="C765" t="s">
        <v>18</v>
      </c>
      <c r="D765" t="s">
        <v>30</v>
      </c>
      <c r="E765" t="s">
        <v>34</v>
      </c>
      <c r="F765" s="3">
        <v>25</v>
      </c>
      <c r="G765">
        <v>51.31</v>
      </c>
      <c r="H765">
        <v>39.200000000000003</v>
      </c>
      <c r="I765">
        <v>61.7</v>
      </c>
      <c r="J765">
        <v>136.6</v>
      </c>
      <c r="K765">
        <v>2.0499999999999998</v>
      </c>
    </row>
    <row r="766" spans="1:11" x14ac:dyDescent="0.3">
      <c r="A766" t="s">
        <v>802</v>
      </c>
      <c r="B766" t="s">
        <v>28</v>
      </c>
      <c r="C766" t="s">
        <v>29</v>
      </c>
      <c r="D766" t="s">
        <v>25</v>
      </c>
      <c r="E766" t="s">
        <v>34</v>
      </c>
      <c r="F766" s="3">
        <v>27</v>
      </c>
      <c r="G766">
        <v>95.75</v>
      </c>
      <c r="H766">
        <v>39.5</v>
      </c>
      <c r="I766">
        <v>65.900000000000006</v>
      </c>
      <c r="J766">
        <v>156.6</v>
      </c>
      <c r="K766">
        <v>3.55</v>
      </c>
    </row>
    <row r="767" spans="1:11" x14ac:dyDescent="0.3">
      <c r="A767" t="s">
        <v>803</v>
      </c>
      <c r="B767" t="s">
        <v>33</v>
      </c>
      <c r="C767" t="s">
        <v>22</v>
      </c>
      <c r="D767" t="s">
        <v>25</v>
      </c>
      <c r="E767" t="s">
        <v>15</v>
      </c>
      <c r="F767" s="3">
        <v>58</v>
      </c>
      <c r="G767">
        <v>89.15</v>
      </c>
      <c r="H767">
        <v>28.6</v>
      </c>
      <c r="I767">
        <v>76.599999999999994</v>
      </c>
      <c r="J767">
        <v>124.4</v>
      </c>
      <c r="K767">
        <v>1.54</v>
      </c>
    </row>
    <row r="768" spans="1:11" x14ac:dyDescent="0.3">
      <c r="A768" t="s">
        <v>804</v>
      </c>
      <c r="B768" t="s">
        <v>33</v>
      </c>
      <c r="C768" t="s">
        <v>29</v>
      </c>
      <c r="D768" t="s">
        <v>30</v>
      </c>
      <c r="E768" t="s">
        <v>49</v>
      </c>
      <c r="F768" s="3">
        <v>13</v>
      </c>
      <c r="G768">
        <v>113.69</v>
      </c>
      <c r="H768">
        <v>15.1</v>
      </c>
      <c r="I768">
        <v>32.799999999999997</v>
      </c>
      <c r="J768">
        <v>186.5</v>
      </c>
      <c r="K768">
        <v>8.75</v>
      </c>
    </row>
    <row r="769" spans="1:11" x14ac:dyDescent="0.3">
      <c r="A769" t="s">
        <v>805</v>
      </c>
      <c r="B769" t="s">
        <v>33</v>
      </c>
      <c r="C769" t="s">
        <v>13</v>
      </c>
      <c r="D769" t="s">
        <v>30</v>
      </c>
      <c r="E769" t="s">
        <v>41</v>
      </c>
      <c r="F769" s="3">
        <v>15</v>
      </c>
      <c r="G769">
        <v>69.12</v>
      </c>
      <c r="H769">
        <v>20.9</v>
      </c>
      <c r="I769">
        <v>69.3</v>
      </c>
      <c r="J769">
        <v>178.1</v>
      </c>
      <c r="K769">
        <v>4.6100000000000003</v>
      </c>
    </row>
    <row r="770" spans="1:11" x14ac:dyDescent="0.3">
      <c r="A770" t="s">
        <v>806</v>
      </c>
      <c r="B770" t="s">
        <v>46</v>
      </c>
      <c r="C770" t="s">
        <v>13</v>
      </c>
      <c r="D770" t="s">
        <v>30</v>
      </c>
      <c r="E770" t="s">
        <v>34</v>
      </c>
      <c r="F770" s="3">
        <v>30</v>
      </c>
      <c r="G770">
        <v>87.11</v>
      </c>
      <c r="H770">
        <v>20.6</v>
      </c>
      <c r="I770">
        <v>47.1</v>
      </c>
      <c r="J770">
        <v>73.599999999999994</v>
      </c>
      <c r="K770">
        <v>2.9</v>
      </c>
    </row>
    <row r="771" spans="1:11" x14ac:dyDescent="0.3">
      <c r="A771" t="s">
        <v>807</v>
      </c>
      <c r="B771" t="s">
        <v>28</v>
      </c>
      <c r="C771" t="s">
        <v>18</v>
      </c>
      <c r="D771" t="s">
        <v>14</v>
      </c>
      <c r="E771" t="s">
        <v>34</v>
      </c>
      <c r="F771" s="3">
        <v>40</v>
      </c>
      <c r="G771">
        <v>88.93</v>
      </c>
      <c r="H771">
        <v>19.5</v>
      </c>
      <c r="I771">
        <v>58</v>
      </c>
      <c r="J771">
        <v>45.7</v>
      </c>
      <c r="K771">
        <v>2.2200000000000002</v>
      </c>
    </row>
    <row r="772" spans="1:11" x14ac:dyDescent="0.3">
      <c r="A772" t="s">
        <v>808</v>
      </c>
      <c r="B772" t="s">
        <v>57</v>
      </c>
      <c r="C772" t="s">
        <v>24</v>
      </c>
      <c r="D772" t="s">
        <v>30</v>
      </c>
      <c r="E772" t="s">
        <v>34</v>
      </c>
      <c r="F772" s="3">
        <v>5</v>
      </c>
      <c r="G772">
        <v>51.92</v>
      </c>
      <c r="H772">
        <v>33.5</v>
      </c>
      <c r="I772">
        <v>78.8</v>
      </c>
      <c r="J772">
        <v>67.900000000000006</v>
      </c>
      <c r="K772">
        <v>10.38</v>
      </c>
    </row>
    <row r="773" spans="1:11" x14ac:dyDescent="0.3">
      <c r="A773" t="s">
        <v>809</v>
      </c>
      <c r="B773" t="s">
        <v>65</v>
      </c>
      <c r="C773" t="s">
        <v>22</v>
      </c>
      <c r="D773" t="s">
        <v>30</v>
      </c>
      <c r="E773" t="s">
        <v>41</v>
      </c>
      <c r="F773" s="3">
        <v>9</v>
      </c>
      <c r="G773">
        <v>18.95</v>
      </c>
      <c r="H773">
        <v>20.2</v>
      </c>
      <c r="I773">
        <v>47.9</v>
      </c>
      <c r="J773">
        <v>112.7</v>
      </c>
      <c r="K773">
        <v>2.11</v>
      </c>
    </row>
    <row r="774" spans="1:11" x14ac:dyDescent="0.3">
      <c r="A774" t="s">
        <v>810</v>
      </c>
      <c r="B774" t="s">
        <v>44</v>
      </c>
      <c r="C774" t="s">
        <v>24</v>
      </c>
      <c r="D774" t="s">
        <v>14</v>
      </c>
      <c r="E774" t="s">
        <v>19</v>
      </c>
      <c r="F774" s="3">
        <v>34</v>
      </c>
      <c r="G774">
        <v>30.27</v>
      </c>
      <c r="H774">
        <v>18.8</v>
      </c>
      <c r="I774">
        <v>81.5</v>
      </c>
      <c r="J774">
        <v>157.5</v>
      </c>
      <c r="K774">
        <v>0.89</v>
      </c>
    </row>
    <row r="775" spans="1:11" x14ac:dyDescent="0.3">
      <c r="A775" t="s">
        <v>811</v>
      </c>
      <c r="B775" t="s">
        <v>17</v>
      </c>
      <c r="C775" t="s">
        <v>22</v>
      </c>
      <c r="D775" t="s">
        <v>14</v>
      </c>
      <c r="E775" t="s">
        <v>26</v>
      </c>
      <c r="F775" s="3">
        <v>43</v>
      </c>
      <c r="G775">
        <v>16.48</v>
      </c>
      <c r="H775">
        <v>15.7</v>
      </c>
      <c r="I775">
        <v>62.7</v>
      </c>
      <c r="J775">
        <v>186.7</v>
      </c>
      <c r="K775">
        <v>0.38</v>
      </c>
    </row>
    <row r="776" spans="1:11" x14ac:dyDescent="0.3">
      <c r="A776" t="s">
        <v>812</v>
      </c>
      <c r="B776" t="s">
        <v>21</v>
      </c>
      <c r="C776" t="s">
        <v>18</v>
      </c>
      <c r="D776" t="s">
        <v>30</v>
      </c>
      <c r="E776" t="s">
        <v>49</v>
      </c>
      <c r="F776" s="3">
        <v>38</v>
      </c>
      <c r="G776">
        <v>104.09</v>
      </c>
      <c r="H776">
        <v>34.5</v>
      </c>
      <c r="I776">
        <v>34.799999999999997</v>
      </c>
      <c r="J776">
        <v>91.9</v>
      </c>
      <c r="K776">
        <v>2.74</v>
      </c>
    </row>
    <row r="777" spans="1:11" x14ac:dyDescent="0.3">
      <c r="A777" t="s">
        <v>813</v>
      </c>
      <c r="B777" t="s">
        <v>46</v>
      </c>
      <c r="C777" t="s">
        <v>22</v>
      </c>
      <c r="D777" t="s">
        <v>30</v>
      </c>
      <c r="E777" t="s">
        <v>15</v>
      </c>
      <c r="F777" s="3">
        <v>1</v>
      </c>
      <c r="G777">
        <v>117.38</v>
      </c>
      <c r="H777">
        <v>22.3</v>
      </c>
      <c r="I777">
        <v>53.1</v>
      </c>
      <c r="J777">
        <v>77.099999999999994</v>
      </c>
      <c r="K777">
        <v>117.38</v>
      </c>
    </row>
    <row r="778" spans="1:11" x14ac:dyDescent="0.3">
      <c r="A778" t="s">
        <v>814</v>
      </c>
      <c r="B778" t="s">
        <v>61</v>
      </c>
      <c r="C778" t="s">
        <v>13</v>
      </c>
      <c r="D778" t="s">
        <v>25</v>
      </c>
      <c r="E778" t="s">
        <v>15</v>
      </c>
      <c r="F778" s="3">
        <v>33</v>
      </c>
      <c r="G778">
        <v>117.56</v>
      </c>
      <c r="H778">
        <v>23.5</v>
      </c>
      <c r="I778">
        <v>56.8</v>
      </c>
      <c r="J778">
        <v>112.1</v>
      </c>
      <c r="K778">
        <v>3.56</v>
      </c>
    </row>
    <row r="779" spans="1:11" x14ac:dyDescent="0.3">
      <c r="A779" t="s">
        <v>815</v>
      </c>
      <c r="B779" t="s">
        <v>12</v>
      </c>
      <c r="C779" t="s">
        <v>29</v>
      </c>
      <c r="D779" t="s">
        <v>14</v>
      </c>
      <c r="E779" t="s">
        <v>34</v>
      </c>
      <c r="F779" s="3">
        <v>29</v>
      </c>
      <c r="G779">
        <v>10.73</v>
      </c>
      <c r="H779">
        <v>33.6</v>
      </c>
      <c r="I779">
        <v>71.3</v>
      </c>
      <c r="J779">
        <v>124.3</v>
      </c>
      <c r="K779">
        <v>0.37</v>
      </c>
    </row>
    <row r="780" spans="1:11" x14ac:dyDescent="0.3">
      <c r="A780" t="s">
        <v>816</v>
      </c>
      <c r="B780" t="s">
        <v>65</v>
      </c>
      <c r="C780" t="s">
        <v>13</v>
      </c>
      <c r="D780" t="s">
        <v>30</v>
      </c>
      <c r="E780" t="s">
        <v>34</v>
      </c>
      <c r="F780" s="3">
        <v>16</v>
      </c>
      <c r="G780">
        <v>14.98</v>
      </c>
      <c r="H780">
        <v>36.5</v>
      </c>
      <c r="I780">
        <v>40.5</v>
      </c>
      <c r="J780">
        <v>165.8</v>
      </c>
      <c r="K780">
        <v>0.94</v>
      </c>
    </row>
    <row r="781" spans="1:11" x14ac:dyDescent="0.3">
      <c r="A781" t="s">
        <v>817</v>
      </c>
      <c r="B781" t="s">
        <v>61</v>
      </c>
      <c r="C781" t="s">
        <v>22</v>
      </c>
      <c r="D781" t="s">
        <v>30</v>
      </c>
      <c r="E781" t="s">
        <v>15</v>
      </c>
      <c r="F781" s="3">
        <v>28</v>
      </c>
      <c r="G781">
        <v>143.94</v>
      </c>
      <c r="H781">
        <v>31.5</v>
      </c>
      <c r="I781">
        <v>75.5</v>
      </c>
      <c r="J781">
        <v>139</v>
      </c>
      <c r="K781">
        <v>5.14</v>
      </c>
    </row>
    <row r="782" spans="1:11" x14ac:dyDescent="0.3">
      <c r="A782" t="s">
        <v>818</v>
      </c>
      <c r="B782" t="s">
        <v>46</v>
      </c>
      <c r="C782" t="s">
        <v>13</v>
      </c>
      <c r="D782" t="s">
        <v>30</v>
      </c>
      <c r="E782" t="s">
        <v>34</v>
      </c>
      <c r="F782" s="3">
        <v>32</v>
      </c>
      <c r="G782">
        <v>15.33</v>
      </c>
      <c r="H782">
        <v>22.8</v>
      </c>
      <c r="I782">
        <v>72.099999999999994</v>
      </c>
      <c r="J782">
        <v>27.1</v>
      </c>
      <c r="K782">
        <v>0.48</v>
      </c>
    </row>
    <row r="783" spans="1:11" x14ac:dyDescent="0.3">
      <c r="A783" t="s">
        <v>819</v>
      </c>
      <c r="B783" t="s">
        <v>17</v>
      </c>
      <c r="C783" t="s">
        <v>29</v>
      </c>
      <c r="D783" t="s">
        <v>25</v>
      </c>
      <c r="E783" t="s">
        <v>15</v>
      </c>
      <c r="F783" s="3">
        <v>13</v>
      </c>
      <c r="G783">
        <v>72.12</v>
      </c>
      <c r="H783">
        <v>35.9</v>
      </c>
      <c r="I783">
        <v>41.6</v>
      </c>
      <c r="J783">
        <v>179</v>
      </c>
      <c r="K783">
        <v>5.55</v>
      </c>
    </row>
    <row r="784" spans="1:11" x14ac:dyDescent="0.3">
      <c r="A784" t="s">
        <v>820</v>
      </c>
      <c r="B784" t="s">
        <v>61</v>
      </c>
      <c r="C784" t="s">
        <v>22</v>
      </c>
      <c r="D784" t="s">
        <v>30</v>
      </c>
      <c r="E784" t="s">
        <v>34</v>
      </c>
      <c r="F784" s="3">
        <v>23</v>
      </c>
      <c r="G784">
        <v>114.27</v>
      </c>
      <c r="H784">
        <v>27.2</v>
      </c>
      <c r="I784">
        <v>44.1</v>
      </c>
      <c r="J784">
        <v>133.6</v>
      </c>
      <c r="K784">
        <v>4.97</v>
      </c>
    </row>
    <row r="785" spans="1:11" x14ac:dyDescent="0.3">
      <c r="A785" t="s">
        <v>821</v>
      </c>
      <c r="B785" t="s">
        <v>17</v>
      </c>
      <c r="C785" t="s">
        <v>24</v>
      </c>
      <c r="D785" t="s">
        <v>25</v>
      </c>
      <c r="E785" t="s">
        <v>34</v>
      </c>
      <c r="F785" s="3">
        <v>24</v>
      </c>
      <c r="G785">
        <v>51.15</v>
      </c>
      <c r="H785">
        <v>18.899999999999999</v>
      </c>
      <c r="I785">
        <v>70.400000000000006</v>
      </c>
      <c r="J785">
        <v>56.9</v>
      </c>
      <c r="K785">
        <v>2.13</v>
      </c>
    </row>
    <row r="786" spans="1:11" x14ac:dyDescent="0.3">
      <c r="A786" t="s">
        <v>822</v>
      </c>
      <c r="B786" t="s">
        <v>57</v>
      </c>
      <c r="C786" t="s">
        <v>18</v>
      </c>
      <c r="D786" t="s">
        <v>30</v>
      </c>
      <c r="E786" t="s">
        <v>26</v>
      </c>
      <c r="F786" s="3">
        <v>53</v>
      </c>
      <c r="G786">
        <v>41.37</v>
      </c>
      <c r="H786">
        <v>27.5</v>
      </c>
      <c r="I786">
        <v>46.8</v>
      </c>
      <c r="J786">
        <v>13.1</v>
      </c>
      <c r="K786">
        <v>0.78</v>
      </c>
    </row>
    <row r="787" spans="1:11" x14ac:dyDescent="0.3">
      <c r="A787" t="s">
        <v>823</v>
      </c>
      <c r="B787" t="s">
        <v>33</v>
      </c>
      <c r="C787" t="s">
        <v>24</v>
      </c>
      <c r="D787" t="s">
        <v>25</v>
      </c>
      <c r="E787" t="s">
        <v>41</v>
      </c>
      <c r="F787" s="3">
        <v>19</v>
      </c>
      <c r="G787">
        <v>40.53</v>
      </c>
      <c r="H787">
        <v>21.8</v>
      </c>
      <c r="I787">
        <v>52.5</v>
      </c>
      <c r="J787">
        <v>23.3</v>
      </c>
      <c r="K787">
        <v>2.13</v>
      </c>
    </row>
    <row r="788" spans="1:11" x14ac:dyDescent="0.3">
      <c r="A788" t="s">
        <v>824</v>
      </c>
      <c r="B788" t="s">
        <v>12</v>
      </c>
      <c r="C788" t="s">
        <v>13</v>
      </c>
      <c r="D788" t="s">
        <v>25</v>
      </c>
      <c r="E788" t="s">
        <v>26</v>
      </c>
      <c r="F788" s="3">
        <v>7</v>
      </c>
      <c r="G788">
        <v>122.96</v>
      </c>
      <c r="H788">
        <v>25.5</v>
      </c>
      <c r="I788">
        <v>78.3</v>
      </c>
      <c r="J788">
        <v>152.1</v>
      </c>
      <c r="K788">
        <v>17.57</v>
      </c>
    </row>
    <row r="789" spans="1:11" x14ac:dyDescent="0.3">
      <c r="A789" t="s">
        <v>825</v>
      </c>
      <c r="B789" t="s">
        <v>44</v>
      </c>
      <c r="C789" t="s">
        <v>24</v>
      </c>
      <c r="D789" t="s">
        <v>30</v>
      </c>
      <c r="E789" t="s">
        <v>19</v>
      </c>
      <c r="F789" s="3">
        <v>3</v>
      </c>
      <c r="G789">
        <v>30.74</v>
      </c>
      <c r="H789">
        <v>30</v>
      </c>
      <c r="I789">
        <v>65.900000000000006</v>
      </c>
      <c r="J789">
        <v>45.6</v>
      </c>
      <c r="K789">
        <v>10.25</v>
      </c>
    </row>
    <row r="790" spans="1:11" x14ac:dyDescent="0.3">
      <c r="A790" t="s">
        <v>826</v>
      </c>
      <c r="B790" t="s">
        <v>61</v>
      </c>
      <c r="C790" t="s">
        <v>13</v>
      </c>
      <c r="D790" t="s">
        <v>25</v>
      </c>
      <c r="E790" t="s">
        <v>34</v>
      </c>
      <c r="F790" s="3">
        <v>48</v>
      </c>
      <c r="G790">
        <v>94.45</v>
      </c>
      <c r="H790">
        <v>36.700000000000003</v>
      </c>
      <c r="I790">
        <v>41.9</v>
      </c>
      <c r="J790">
        <v>119.1</v>
      </c>
      <c r="K790">
        <v>1.97</v>
      </c>
    </row>
    <row r="791" spans="1:11" x14ac:dyDescent="0.3">
      <c r="A791" t="s">
        <v>827</v>
      </c>
      <c r="B791" t="s">
        <v>21</v>
      </c>
      <c r="C791" t="s">
        <v>22</v>
      </c>
      <c r="D791" t="s">
        <v>25</v>
      </c>
      <c r="E791" t="s">
        <v>34</v>
      </c>
      <c r="F791" s="3">
        <v>41</v>
      </c>
      <c r="G791">
        <v>103.69</v>
      </c>
      <c r="H791">
        <v>35.5</v>
      </c>
      <c r="I791">
        <v>88</v>
      </c>
      <c r="J791">
        <v>69.599999999999994</v>
      </c>
      <c r="K791">
        <v>2.5299999999999998</v>
      </c>
    </row>
    <row r="792" spans="1:11" x14ac:dyDescent="0.3">
      <c r="A792" t="s">
        <v>828</v>
      </c>
      <c r="B792" t="s">
        <v>21</v>
      </c>
      <c r="C792" t="s">
        <v>13</v>
      </c>
      <c r="D792" t="s">
        <v>30</v>
      </c>
      <c r="E792" t="s">
        <v>26</v>
      </c>
      <c r="F792" s="3">
        <v>23</v>
      </c>
      <c r="G792">
        <v>92.2</v>
      </c>
      <c r="H792">
        <v>31.6</v>
      </c>
      <c r="I792">
        <v>32.799999999999997</v>
      </c>
      <c r="J792">
        <v>135</v>
      </c>
      <c r="K792">
        <v>4.01</v>
      </c>
    </row>
    <row r="793" spans="1:11" x14ac:dyDescent="0.3">
      <c r="A793" t="s">
        <v>829</v>
      </c>
      <c r="B793" t="s">
        <v>17</v>
      </c>
      <c r="C793" t="s">
        <v>13</v>
      </c>
      <c r="D793" t="s">
        <v>14</v>
      </c>
      <c r="E793" t="s">
        <v>49</v>
      </c>
      <c r="F793" s="3">
        <v>8</v>
      </c>
      <c r="G793">
        <v>63.63</v>
      </c>
      <c r="H793">
        <v>23.1</v>
      </c>
      <c r="I793">
        <v>39.4</v>
      </c>
      <c r="J793">
        <v>145.80000000000001</v>
      </c>
      <c r="K793">
        <v>7.95</v>
      </c>
    </row>
    <row r="794" spans="1:11" x14ac:dyDescent="0.3">
      <c r="A794" t="s">
        <v>830</v>
      </c>
      <c r="B794" t="s">
        <v>33</v>
      </c>
      <c r="C794" t="s">
        <v>24</v>
      </c>
      <c r="D794" t="s">
        <v>25</v>
      </c>
      <c r="E794" t="s">
        <v>26</v>
      </c>
      <c r="F794" s="3">
        <v>38</v>
      </c>
      <c r="G794">
        <v>71.98</v>
      </c>
      <c r="H794">
        <v>33.1</v>
      </c>
      <c r="I794">
        <v>62.4</v>
      </c>
      <c r="J794">
        <v>134.5</v>
      </c>
      <c r="K794">
        <v>1.89</v>
      </c>
    </row>
    <row r="795" spans="1:11" x14ac:dyDescent="0.3">
      <c r="A795" t="s">
        <v>831</v>
      </c>
      <c r="B795" t="s">
        <v>28</v>
      </c>
      <c r="C795" t="s">
        <v>24</v>
      </c>
      <c r="D795" t="s">
        <v>30</v>
      </c>
      <c r="E795" t="s">
        <v>19</v>
      </c>
      <c r="F795" s="3">
        <v>26</v>
      </c>
      <c r="G795">
        <v>18.760000000000002</v>
      </c>
      <c r="H795">
        <v>21.1</v>
      </c>
      <c r="I795">
        <v>71.900000000000006</v>
      </c>
      <c r="J795">
        <v>187.1</v>
      </c>
      <c r="K795">
        <v>0.72</v>
      </c>
    </row>
    <row r="796" spans="1:11" x14ac:dyDescent="0.3">
      <c r="A796" t="s">
        <v>832</v>
      </c>
      <c r="B796" t="s">
        <v>44</v>
      </c>
      <c r="C796" t="s">
        <v>29</v>
      </c>
      <c r="D796" t="s">
        <v>30</v>
      </c>
      <c r="E796" t="s">
        <v>19</v>
      </c>
      <c r="F796" s="3">
        <v>26</v>
      </c>
      <c r="G796">
        <v>41</v>
      </c>
      <c r="H796">
        <v>35.9</v>
      </c>
      <c r="I796">
        <v>82.2</v>
      </c>
      <c r="J796">
        <v>130.80000000000001</v>
      </c>
      <c r="K796">
        <v>1.58</v>
      </c>
    </row>
    <row r="797" spans="1:11" x14ac:dyDescent="0.3">
      <c r="A797" t="s">
        <v>833</v>
      </c>
      <c r="B797" t="s">
        <v>17</v>
      </c>
      <c r="C797" t="s">
        <v>22</v>
      </c>
      <c r="D797" t="s">
        <v>25</v>
      </c>
      <c r="E797" t="s">
        <v>15</v>
      </c>
      <c r="F797" s="3">
        <v>53</v>
      </c>
      <c r="G797">
        <v>14.72</v>
      </c>
      <c r="H797">
        <v>26.4</v>
      </c>
      <c r="I797">
        <v>36</v>
      </c>
      <c r="J797">
        <v>67.599999999999994</v>
      </c>
      <c r="K797">
        <v>0.28000000000000003</v>
      </c>
    </row>
    <row r="798" spans="1:11" x14ac:dyDescent="0.3">
      <c r="A798" t="s">
        <v>834</v>
      </c>
      <c r="B798" t="s">
        <v>21</v>
      </c>
      <c r="C798" t="s">
        <v>13</v>
      </c>
      <c r="D798" t="s">
        <v>14</v>
      </c>
      <c r="E798" t="s">
        <v>34</v>
      </c>
      <c r="F798" s="3">
        <v>47</v>
      </c>
      <c r="G798">
        <v>18.25</v>
      </c>
      <c r="H798">
        <v>25.2</v>
      </c>
      <c r="I798">
        <v>62</v>
      </c>
      <c r="J798">
        <v>48.3</v>
      </c>
      <c r="K798">
        <v>0.39</v>
      </c>
    </row>
    <row r="799" spans="1:11" x14ac:dyDescent="0.3">
      <c r="A799" t="s">
        <v>835</v>
      </c>
      <c r="B799" t="s">
        <v>61</v>
      </c>
      <c r="C799" t="s">
        <v>13</v>
      </c>
      <c r="D799" t="s">
        <v>25</v>
      </c>
      <c r="E799" t="s">
        <v>26</v>
      </c>
      <c r="F799" s="3">
        <v>6</v>
      </c>
      <c r="G799">
        <v>139.66</v>
      </c>
      <c r="H799">
        <v>19.600000000000001</v>
      </c>
      <c r="I799">
        <v>78.2</v>
      </c>
      <c r="J799">
        <v>64.599999999999994</v>
      </c>
      <c r="K799">
        <v>23.28</v>
      </c>
    </row>
    <row r="800" spans="1:11" x14ac:dyDescent="0.3">
      <c r="A800" t="s">
        <v>836</v>
      </c>
      <c r="B800" t="s">
        <v>33</v>
      </c>
      <c r="C800" t="s">
        <v>24</v>
      </c>
      <c r="D800" t="s">
        <v>14</v>
      </c>
      <c r="E800" t="s">
        <v>34</v>
      </c>
      <c r="F800" s="3">
        <v>31</v>
      </c>
      <c r="G800">
        <v>76.709999999999994</v>
      </c>
      <c r="H800">
        <v>25.7</v>
      </c>
      <c r="I800">
        <v>75.5</v>
      </c>
      <c r="J800">
        <v>13.4</v>
      </c>
      <c r="K800">
        <v>2.4700000000000002</v>
      </c>
    </row>
    <row r="801" spans="1:11" x14ac:dyDescent="0.3">
      <c r="A801" t="s">
        <v>837</v>
      </c>
      <c r="B801" t="s">
        <v>57</v>
      </c>
      <c r="C801" t="s">
        <v>24</v>
      </c>
      <c r="D801" t="s">
        <v>25</v>
      </c>
      <c r="E801" t="s">
        <v>15</v>
      </c>
      <c r="F801" s="3">
        <v>13</v>
      </c>
      <c r="G801">
        <v>54.38</v>
      </c>
      <c r="H801">
        <v>16.399999999999999</v>
      </c>
      <c r="I801">
        <v>51</v>
      </c>
      <c r="J801">
        <v>136.69999999999999</v>
      </c>
      <c r="K801">
        <v>4.18</v>
      </c>
    </row>
    <row r="802" spans="1:11" x14ac:dyDescent="0.3">
      <c r="A802" t="s">
        <v>838</v>
      </c>
      <c r="B802" t="s">
        <v>61</v>
      </c>
      <c r="C802" t="s">
        <v>18</v>
      </c>
      <c r="D802" t="s">
        <v>14</v>
      </c>
      <c r="E802" t="s">
        <v>26</v>
      </c>
      <c r="F802" s="3">
        <v>46</v>
      </c>
      <c r="G802">
        <v>107.33</v>
      </c>
      <c r="H802">
        <v>37.1</v>
      </c>
      <c r="I802">
        <v>39.299999999999997</v>
      </c>
      <c r="J802">
        <v>139.69999999999999</v>
      </c>
      <c r="K802">
        <v>2.33</v>
      </c>
    </row>
    <row r="803" spans="1:11" x14ac:dyDescent="0.3">
      <c r="A803" t="s">
        <v>839</v>
      </c>
      <c r="B803" t="s">
        <v>17</v>
      </c>
      <c r="C803" t="s">
        <v>18</v>
      </c>
      <c r="D803" t="s">
        <v>14</v>
      </c>
      <c r="E803" t="s">
        <v>19</v>
      </c>
      <c r="F803" s="3">
        <v>53</v>
      </c>
      <c r="G803">
        <v>14.91</v>
      </c>
      <c r="H803">
        <v>34.700000000000003</v>
      </c>
      <c r="I803">
        <v>34.5</v>
      </c>
      <c r="J803">
        <v>99.3</v>
      </c>
      <c r="K803">
        <v>0.28000000000000003</v>
      </c>
    </row>
    <row r="804" spans="1:11" x14ac:dyDescent="0.3">
      <c r="A804" t="s">
        <v>840</v>
      </c>
      <c r="B804" t="s">
        <v>33</v>
      </c>
      <c r="C804" t="s">
        <v>13</v>
      </c>
      <c r="D804" t="s">
        <v>25</v>
      </c>
      <c r="E804" t="s">
        <v>26</v>
      </c>
      <c r="F804" s="3">
        <v>26</v>
      </c>
      <c r="G804">
        <v>16.38</v>
      </c>
      <c r="H804">
        <v>21</v>
      </c>
      <c r="I804">
        <v>37.1</v>
      </c>
      <c r="J804">
        <v>92.4</v>
      </c>
      <c r="K804">
        <v>0.63</v>
      </c>
    </row>
    <row r="805" spans="1:11" x14ac:dyDescent="0.3">
      <c r="A805" t="s">
        <v>841</v>
      </c>
      <c r="B805" t="s">
        <v>17</v>
      </c>
      <c r="C805" t="s">
        <v>24</v>
      </c>
      <c r="D805" t="s">
        <v>14</v>
      </c>
      <c r="E805" t="s">
        <v>49</v>
      </c>
      <c r="F805" s="3">
        <v>33</v>
      </c>
      <c r="G805">
        <v>90.85</v>
      </c>
      <c r="H805">
        <v>24.5</v>
      </c>
      <c r="I805">
        <v>47.9</v>
      </c>
      <c r="J805">
        <v>177.2</v>
      </c>
      <c r="K805">
        <v>2.75</v>
      </c>
    </row>
    <row r="806" spans="1:11" x14ac:dyDescent="0.3">
      <c r="A806" t="s">
        <v>842</v>
      </c>
      <c r="B806" t="s">
        <v>33</v>
      </c>
      <c r="C806" t="s">
        <v>22</v>
      </c>
      <c r="D806" t="s">
        <v>14</v>
      </c>
      <c r="E806" t="s">
        <v>15</v>
      </c>
      <c r="F806" s="3">
        <v>48</v>
      </c>
      <c r="G806">
        <v>76.87</v>
      </c>
      <c r="H806">
        <v>20.100000000000001</v>
      </c>
      <c r="I806">
        <v>49.1</v>
      </c>
      <c r="J806">
        <v>31.9</v>
      </c>
      <c r="K806">
        <v>1.6</v>
      </c>
    </row>
    <row r="807" spans="1:11" x14ac:dyDescent="0.3">
      <c r="A807" t="s">
        <v>843</v>
      </c>
      <c r="B807" t="s">
        <v>44</v>
      </c>
      <c r="C807" t="s">
        <v>13</v>
      </c>
      <c r="D807" t="s">
        <v>30</v>
      </c>
      <c r="E807" t="s">
        <v>26</v>
      </c>
      <c r="F807" s="3">
        <v>11</v>
      </c>
      <c r="G807">
        <v>104.08</v>
      </c>
      <c r="H807">
        <v>29.3</v>
      </c>
      <c r="I807">
        <v>70</v>
      </c>
      <c r="J807">
        <v>138.4</v>
      </c>
      <c r="K807">
        <v>9.4600000000000009</v>
      </c>
    </row>
    <row r="808" spans="1:11" x14ac:dyDescent="0.3">
      <c r="A808" t="s">
        <v>844</v>
      </c>
      <c r="B808" t="s">
        <v>57</v>
      </c>
      <c r="C808" t="s">
        <v>29</v>
      </c>
      <c r="D808" t="s">
        <v>25</v>
      </c>
      <c r="E808" t="s">
        <v>34</v>
      </c>
      <c r="F808" s="3">
        <v>32</v>
      </c>
      <c r="G808">
        <v>33.92</v>
      </c>
      <c r="H808">
        <v>31</v>
      </c>
      <c r="I808">
        <v>88.4</v>
      </c>
      <c r="J808">
        <v>76.7</v>
      </c>
      <c r="K808">
        <v>1.06</v>
      </c>
    </row>
    <row r="809" spans="1:11" x14ac:dyDescent="0.3">
      <c r="A809" t="s">
        <v>845</v>
      </c>
      <c r="B809" t="s">
        <v>61</v>
      </c>
      <c r="C809" t="s">
        <v>22</v>
      </c>
      <c r="D809" t="s">
        <v>25</v>
      </c>
      <c r="E809" t="s">
        <v>19</v>
      </c>
      <c r="F809" s="3">
        <v>42</v>
      </c>
      <c r="G809">
        <v>86.3</v>
      </c>
      <c r="H809">
        <v>17.8</v>
      </c>
      <c r="I809">
        <v>58.1</v>
      </c>
      <c r="J809">
        <v>117.5</v>
      </c>
      <c r="K809">
        <v>2.0499999999999998</v>
      </c>
    </row>
    <row r="810" spans="1:11" x14ac:dyDescent="0.3">
      <c r="A810" t="s">
        <v>846</v>
      </c>
      <c r="B810" t="s">
        <v>17</v>
      </c>
      <c r="C810" t="s">
        <v>18</v>
      </c>
      <c r="D810" t="s">
        <v>30</v>
      </c>
      <c r="E810" t="s">
        <v>15</v>
      </c>
      <c r="F810" s="3">
        <v>15</v>
      </c>
      <c r="G810">
        <v>123.71</v>
      </c>
      <c r="H810">
        <v>35</v>
      </c>
      <c r="I810">
        <v>52.6</v>
      </c>
      <c r="J810">
        <v>78</v>
      </c>
      <c r="K810">
        <v>8.25</v>
      </c>
    </row>
    <row r="811" spans="1:11" x14ac:dyDescent="0.3">
      <c r="A811" t="s">
        <v>847</v>
      </c>
      <c r="B811" t="s">
        <v>57</v>
      </c>
      <c r="C811" t="s">
        <v>29</v>
      </c>
      <c r="D811" t="s">
        <v>14</v>
      </c>
      <c r="E811" t="s">
        <v>15</v>
      </c>
      <c r="F811" s="3">
        <v>32</v>
      </c>
      <c r="G811">
        <v>19.04</v>
      </c>
      <c r="H811">
        <v>18</v>
      </c>
      <c r="I811">
        <v>33</v>
      </c>
      <c r="J811">
        <v>124.2</v>
      </c>
      <c r="K811">
        <v>0.6</v>
      </c>
    </row>
    <row r="812" spans="1:11" x14ac:dyDescent="0.3">
      <c r="A812" t="s">
        <v>848</v>
      </c>
      <c r="B812" t="s">
        <v>44</v>
      </c>
      <c r="C812" t="s">
        <v>24</v>
      </c>
      <c r="D812" t="s">
        <v>25</v>
      </c>
      <c r="E812" t="s">
        <v>26</v>
      </c>
      <c r="F812" s="3">
        <v>26</v>
      </c>
      <c r="G812">
        <v>120.74</v>
      </c>
      <c r="H812">
        <v>27.8</v>
      </c>
      <c r="I812">
        <v>82.5</v>
      </c>
      <c r="J812">
        <v>157.1</v>
      </c>
      <c r="K812">
        <v>4.6399999999999997</v>
      </c>
    </row>
    <row r="813" spans="1:11" x14ac:dyDescent="0.3">
      <c r="A813" t="s">
        <v>849</v>
      </c>
      <c r="B813" t="s">
        <v>21</v>
      </c>
      <c r="C813" t="s">
        <v>22</v>
      </c>
      <c r="D813" t="s">
        <v>14</v>
      </c>
      <c r="E813" t="s">
        <v>19</v>
      </c>
      <c r="F813" s="3">
        <v>54</v>
      </c>
      <c r="G813">
        <v>23.47</v>
      </c>
      <c r="H813">
        <v>25.1</v>
      </c>
      <c r="I813">
        <v>83.1</v>
      </c>
      <c r="J813">
        <v>59.1</v>
      </c>
      <c r="K813">
        <v>0.43</v>
      </c>
    </row>
    <row r="814" spans="1:11" x14ac:dyDescent="0.3">
      <c r="A814" t="s">
        <v>850</v>
      </c>
      <c r="B814" t="s">
        <v>12</v>
      </c>
      <c r="C814" t="s">
        <v>22</v>
      </c>
      <c r="D814" t="s">
        <v>30</v>
      </c>
      <c r="E814" t="s">
        <v>31</v>
      </c>
      <c r="F814" s="3">
        <v>40</v>
      </c>
      <c r="G814">
        <v>114.81</v>
      </c>
      <c r="H814">
        <v>30.3</v>
      </c>
      <c r="I814">
        <v>81.599999999999994</v>
      </c>
      <c r="J814">
        <v>11.6</v>
      </c>
      <c r="K814">
        <v>2.87</v>
      </c>
    </row>
    <row r="815" spans="1:11" x14ac:dyDescent="0.3">
      <c r="A815" t="s">
        <v>851</v>
      </c>
      <c r="B815" t="s">
        <v>12</v>
      </c>
      <c r="C815" t="s">
        <v>29</v>
      </c>
      <c r="D815" t="s">
        <v>14</v>
      </c>
      <c r="E815" t="s">
        <v>34</v>
      </c>
      <c r="F815" s="3">
        <v>11</v>
      </c>
      <c r="G815">
        <v>107.77</v>
      </c>
      <c r="H815">
        <v>18.399999999999999</v>
      </c>
      <c r="I815">
        <v>77</v>
      </c>
      <c r="J815">
        <v>193.3</v>
      </c>
      <c r="K815">
        <v>9.8000000000000007</v>
      </c>
    </row>
    <row r="816" spans="1:11" x14ac:dyDescent="0.3">
      <c r="A816" t="s">
        <v>852</v>
      </c>
      <c r="B816" t="s">
        <v>17</v>
      </c>
      <c r="C816" t="s">
        <v>13</v>
      </c>
      <c r="D816" t="s">
        <v>25</v>
      </c>
      <c r="E816" t="s">
        <v>26</v>
      </c>
      <c r="F816" s="3">
        <v>33</v>
      </c>
      <c r="G816">
        <v>76.19</v>
      </c>
      <c r="H816">
        <v>27.2</v>
      </c>
      <c r="I816">
        <v>36.4</v>
      </c>
      <c r="J816">
        <v>95</v>
      </c>
      <c r="K816">
        <v>2.31</v>
      </c>
    </row>
    <row r="817" spans="1:11" x14ac:dyDescent="0.3">
      <c r="A817" t="s">
        <v>853</v>
      </c>
      <c r="B817" t="s">
        <v>57</v>
      </c>
      <c r="C817" t="s">
        <v>29</v>
      </c>
      <c r="D817" t="s">
        <v>25</v>
      </c>
      <c r="E817" t="s">
        <v>47</v>
      </c>
      <c r="F817" s="3">
        <v>39</v>
      </c>
      <c r="G817">
        <v>128.94999999999999</v>
      </c>
      <c r="H817">
        <v>26.8</v>
      </c>
      <c r="I817">
        <v>78.599999999999994</v>
      </c>
      <c r="J817">
        <v>10.199999999999999</v>
      </c>
      <c r="K817">
        <v>3.31</v>
      </c>
    </row>
    <row r="818" spans="1:11" x14ac:dyDescent="0.3">
      <c r="A818" t="s">
        <v>854</v>
      </c>
      <c r="B818" t="s">
        <v>12</v>
      </c>
      <c r="C818" t="s">
        <v>22</v>
      </c>
      <c r="D818" t="s">
        <v>30</v>
      </c>
      <c r="E818" t="s">
        <v>34</v>
      </c>
      <c r="F818" s="3">
        <v>53</v>
      </c>
      <c r="G818">
        <v>88.48</v>
      </c>
      <c r="H818">
        <v>19.5</v>
      </c>
      <c r="I818">
        <v>53.6</v>
      </c>
      <c r="J818">
        <v>124.4</v>
      </c>
      <c r="K818">
        <v>1.67</v>
      </c>
    </row>
    <row r="819" spans="1:11" x14ac:dyDescent="0.3">
      <c r="A819" t="s">
        <v>855</v>
      </c>
      <c r="B819" t="s">
        <v>28</v>
      </c>
      <c r="C819" t="s">
        <v>13</v>
      </c>
      <c r="D819" t="s">
        <v>14</v>
      </c>
      <c r="E819" t="s">
        <v>15</v>
      </c>
      <c r="F819" s="3">
        <v>1</v>
      </c>
      <c r="G819">
        <v>73</v>
      </c>
      <c r="H819">
        <v>38.299999999999997</v>
      </c>
      <c r="I819">
        <v>61.7</v>
      </c>
      <c r="J819">
        <v>35.4</v>
      </c>
      <c r="K819">
        <v>73</v>
      </c>
    </row>
    <row r="820" spans="1:11" x14ac:dyDescent="0.3">
      <c r="A820" t="s">
        <v>856</v>
      </c>
      <c r="B820" t="s">
        <v>21</v>
      </c>
      <c r="C820" t="s">
        <v>18</v>
      </c>
      <c r="D820" t="s">
        <v>14</v>
      </c>
      <c r="E820" t="s">
        <v>19</v>
      </c>
      <c r="F820" s="3">
        <v>11</v>
      </c>
      <c r="G820">
        <v>86.35</v>
      </c>
      <c r="H820">
        <v>23.8</v>
      </c>
      <c r="I820">
        <v>54.8</v>
      </c>
      <c r="J820">
        <v>136.30000000000001</v>
      </c>
      <c r="K820">
        <v>7.85</v>
      </c>
    </row>
    <row r="821" spans="1:11" x14ac:dyDescent="0.3">
      <c r="A821" t="s">
        <v>857</v>
      </c>
      <c r="B821" t="s">
        <v>17</v>
      </c>
      <c r="C821" t="s">
        <v>29</v>
      </c>
      <c r="D821" t="s">
        <v>30</v>
      </c>
      <c r="E821" t="s">
        <v>34</v>
      </c>
      <c r="F821" s="3">
        <v>50</v>
      </c>
      <c r="G821">
        <v>114.14</v>
      </c>
      <c r="H821">
        <v>33.9</v>
      </c>
      <c r="I821">
        <v>58.4</v>
      </c>
      <c r="J821">
        <v>99</v>
      </c>
      <c r="K821">
        <v>2.2799999999999998</v>
      </c>
    </row>
    <row r="822" spans="1:11" x14ac:dyDescent="0.3">
      <c r="A822" t="s">
        <v>858</v>
      </c>
      <c r="B822" t="s">
        <v>17</v>
      </c>
      <c r="C822" t="s">
        <v>24</v>
      </c>
      <c r="D822" t="s">
        <v>30</v>
      </c>
      <c r="E822" t="s">
        <v>34</v>
      </c>
      <c r="F822" s="3">
        <v>50</v>
      </c>
      <c r="G822">
        <v>44.91</v>
      </c>
      <c r="H822">
        <v>39.799999999999997</v>
      </c>
      <c r="I822">
        <v>45</v>
      </c>
      <c r="J822">
        <v>47.5</v>
      </c>
      <c r="K822">
        <v>0.9</v>
      </c>
    </row>
    <row r="823" spans="1:11" x14ac:dyDescent="0.3">
      <c r="A823" t="s">
        <v>859</v>
      </c>
      <c r="B823" t="s">
        <v>33</v>
      </c>
      <c r="C823" t="s">
        <v>18</v>
      </c>
      <c r="D823" t="s">
        <v>30</v>
      </c>
      <c r="E823" t="s">
        <v>15</v>
      </c>
      <c r="F823" s="3">
        <v>45</v>
      </c>
      <c r="G823">
        <v>70.959999999999994</v>
      </c>
      <c r="H823">
        <v>20.9</v>
      </c>
      <c r="I823">
        <v>52</v>
      </c>
      <c r="J823">
        <v>73.8</v>
      </c>
      <c r="K823">
        <v>1.58</v>
      </c>
    </row>
    <row r="824" spans="1:11" x14ac:dyDescent="0.3">
      <c r="A824" t="s">
        <v>860</v>
      </c>
      <c r="B824" t="s">
        <v>57</v>
      </c>
      <c r="C824" t="s">
        <v>18</v>
      </c>
      <c r="D824" t="s">
        <v>30</v>
      </c>
      <c r="E824" t="s">
        <v>26</v>
      </c>
      <c r="F824" s="3">
        <v>39</v>
      </c>
      <c r="G824">
        <v>24.85</v>
      </c>
      <c r="H824">
        <v>25.1</v>
      </c>
      <c r="I824">
        <v>57.8</v>
      </c>
      <c r="J824">
        <v>64.3</v>
      </c>
      <c r="K824">
        <v>0.64</v>
      </c>
    </row>
    <row r="825" spans="1:11" x14ac:dyDescent="0.3">
      <c r="A825" t="s">
        <v>861</v>
      </c>
      <c r="B825" t="s">
        <v>12</v>
      </c>
      <c r="C825" t="s">
        <v>24</v>
      </c>
      <c r="D825" t="s">
        <v>14</v>
      </c>
      <c r="E825" t="s">
        <v>15</v>
      </c>
      <c r="F825" s="3">
        <v>14</v>
      </c>
      <c r="G825">
        <v>55.89</v>
      </c>
      <c r="H825">
        <v>32.6</v>
      </c>
      <c r="I825">
        <v>67.3</v>
      </c>
      <c r="J825">
        <v>58.4</v>
      </c>
      <c r="K825">
        <v>3.99</v>
      </c>
    </row>
    <row r="826" spans="1:11" x14ac:dyDescent="0.3">
      <c r="A826" t="s">
        <v>862</v>
      </c>
      <c r="B826" t="s">
        <v>12</v>
      </c>
      <c r="C826" t="s">
        <v>24</v>
      </c>
      <c r="D826" t="s">
        <v>25</v>
      </c>
      <c r="E826" t="s">
        <v>19</v>
      </c>
      <c r="F826" s="3">
        <v>60</v>
      </c>
      <c r="G826">
        <v>8.1300000000000008</v>
      </c>
      <c r="H826">
        <v>19.100000000000001</v>
      </c>
      <c r="I826">
        <v>53.9</v>
      </c>
      <c r="J826">
        <v>61.4</v>
      </c>
      <c r="K826">
        <v>0.14000000000000001</v>
      </c>
    </row>
    <row r="827" spans="1:11" x14ac:dyDescent="0.3">
      <c r="A827" t="s">
        <v>863</v>
      </c>
      <c r="B827" t="s">
        <v>44</v>
      </c>
      <c r="C827" t="s">
        <v>13</v>
      </c>
      <c r="D827" t="s">
        <v>30</v>
      </c>
      <c r="E827" t="s">
        <v>34</v>
      </c>
      <c r="F827" s="3">
        <v>15</v>
      </c>
      <c r="G827">
        <v>63.66</v>
      </c>
      <c r="H827">
        <v>35.6</v>
      </c>
      <c r="I827">
        <v>83.1</v>
      </c>
      <c r="J827">
        <v>66.8</v>
      </c>
      <c r="K827">
        <v>4.24</v>
      </c>
    </row>
    <row r="828" spans="1:11" x14ac:dyDescent="0.3">
      <c r="A828" t="s">
        <v>864</v>
      </c>
      <c r="B828" t="s">
        <v>44</v>
      </c>
      <c r="C828" t="s">
        <v>29</v>
      </c>
      <c r="D828" t="s">
        <v>30</v>
      </c>
      <c r="E828" t="s">
        <v>19</v>
      </c>
      <c r="F828" s="3">
        <v>8</v>
      </c>
      <c r="G828">
        <v>62.37</v>
      </c>
      <c r="H828">
        <v>29</v>
      </c>
      <c r="I828">
        <v>74.599999999999994</v>
      </c>
      <c r="J828">
        <v>80.400000000000006</v>
      </c>
      <c r="K828">
        <v>7.8</v>
      </c>
    </row>
    <row r="829" spans="1:11" x14ac:dyDescent="0.3">
      <c r="A829" t="s">
        <v>865</v>
      </c>
      <c r="B829" t="s">
        <v>44</v>
      </c>
      <c r="C829" t="s">
        <v>24</v>
      </c>
      <c r="D829" t="s">
        <v>30</v>
      </c>
      <c r="E829" t="s">
        <v>15</v>
      </c>
      <c r="F829" s="3">
        <v>2</v>
      </c>
      <c r="G829">
        <v>5.67</v>
      </c>
      <c r="H829">
        <v>36</v>
      </c>
      <c r="I829">
        <v>55.5</v>
      </c>
      <c r="J829">
        <v>31.4</v>
      </c>
      <c r="K829">
        <v>2.84</v>
      </c>
    </row>
    <row r="830" spans="1:11" x14ac:dyDescent="0.3">
      <c r="A830" t="s">
        <v>866</v>
      </c>
      <c r="B830" t="s">
        <v>33</v>
      </c>
      <c r="C830" t="s">
        <v>29</v>
      </c>
      <c r="D830" t="s">
        <v>30</v>
      </c>
      <c r="E830" t="s">
        <v>15</v>
      </c>
      <c r="F830" s="3">
        <v>59</v>
      </c>
      <c r="G830">
        <v>64.040000000000006</v>
      </c>
      <c r="H830">
        <v>31.7</v>
      </c>
      <c r="I830">
        <v>75.599999999999994</v>
      </c>
      <c r="J830">
        <v>99.8</v>
      </c>
      <c r="K830">
        <v>1.0900000000000001</v>
      </c>
    </row>
    <row r="831" spans="1:11" x14ac:dyDescent="0.3">
      <c r="A831" t="s">
        <v>867</v>
      </c>
      <c r="B831" t="s">
        <v>12</v>
      </c>
      <c r="C831" t="s">
        <v>18</v>
      </c>
      <c r="D831" t="s">
        <v>30</v>
      </c>
      <c r="E831" t="s">
        <v>26</v>
      </c>
      <c r="F831" s="3">
        <v>6</v>
      </c>
      <c r="G831">
        <v>18.03</v>
      </c>
      <c r="H831">
        <v>19.2</v>
      </c>
      <c r="I831">
        <v>69.900000000000006</v>
      </c>
      <c r="J831">
        <v>146.4</v>
      </c>
      <c r="K831">
        <v>3.01</v>
      </c>
    </row>
    <row r="832" spans="1:11" x14ac:dyDescent="0.3">
      <c r="A832" t="s">
        <v>868</v>
      </c>
      <c r="B832" t="s">
        <v>44</v>
      </c>
      <c r="C832" t="s">
        <v>29</v>
      </c>
      <c r="D832" t="s">
        <v>14</v>
      </c>
      <c r="E832" t="s">
        <v>26</v>
      </c>
      <c r="F832" s="3">
        <v>11</v>
      </c>
      <c r="G832">
        <v>22.5</v>
      </c>
      <c r="H832">
        <v>37.299999999999997</v>
      </c>
      <c r="I832">
        <v>69.599999999999994</v>
      </c>
      <c r="J832">
        <v>177.6</v>
      </c>
      <c r="K832">
        <v>2.0499999999999998</v>
      </c>
    </row>
    <row r="833" spans="1:11" x14ac:dyDescent="0.3">
      <c r="A833" t="s">
        <v>869</v>
      </c>
      <c r="B833" t="s">
        <v>12</v>
      </c>
      <c r="C833" t="s">
        <v>22</v>
      </c>
      <c r="D833" t="s">
        <v>25</v>
      </c>
      <c r="E833" t="s">
        <v>26</v>
      </c>
      <c r="F833" s="3">
        <v>48</v>
      </c>
      <c r="G833">
        <v>142.68</v>
      </c>
      <c r="H833">
        <v>23.5</v>
      </c>
      <c r="I833">
        <v>81.599999999999994</v>
      </c>
      <c r="J833">
        <v>28.9</v>
      </c>
      <c r="K833">
        <v>2.97</v>
      </c>
    </row>
    <row r="834" spans="1:11" x14ac:dyDescent="0.3">
      <c r="A834" t="s">
        <v>870</v>
      </c>
      <c r="B834" t="s">
        <v>12</v>
      </c>
      <c r="C834" t="s">
        <v>22</v>
      </c>
      <c r="D834" t="s">
        <v>14</v>
      </c>
      <c r="E834" t="s">
        <v>15</v>
      </c>
      <c r="F834" s="3">
        <v>22</v>
      </c>
      <c r="G834">
        <v>148.30000000000001</v>
      </c>
      <c r="H834">
        <v>15.7</v>
      </c>
      <c r="I834">
        <v>58.6</v>
      </c>
      <c r="J834">
        <v>162.69999999999999</v>
      </c>
      <c r="K834">
        <v>6.74</v>
      </c>
    </row>
    <row r="835" spans="1:11" x14ac:dyDescent="0.3">
      <c r="A835" t="s">
        <v>871</v>
      </c>
      <c r="B835" t="s">
        <v>61</v>
      </c>
      <c r="C835" t="s">
        <v>24</v>
      </c>
      <c r="D835" t="s">
        <v>30</v>
      </c>
      <c r="E835" t="s">
        <v>15</v>
      </c>
      <c r="F835" s="3">
        <v>60</v>
      </c>
      <c r="G835">
        <v>39.950000000000003</v>
      </c>
      <c r="H835">
        <v>39.1</v>
      </c>
      <c r="I835">
        <v>31.2</v>
      </c>
      <c r="J835">
        <v>18.600000000000001</v>
      </c>
      <c r="K835">
        <v>0.67</v>
      </c>
    </row>
    <row r="836" spans="1:11" x14ac:dyDescent="0.3">
      <c r="A836" t="s">
        <v>872</v>
      </c>
      <c r="B836" t="s">
        <v>57</v>
      </c>
      <c r="C836" t="s">
        <v>18</v>
      </c>
      <c r="D836" t="s">
        <v>25</v>
      </c>
      <c r="E836" t="s">
        <v>41</v>
      </c>
      <c r="F836" s="3">
        <v>58</v>
      </c>
      <c r="G836">
        <v>145.4</v>
      </c>
      <c r="H836">
        <v>21.5</v>
      </c>
      <c r="I836">
        <v>45.8</v>
      </c>
      <c r="J836">
        <v>164</v>
      </c>
      <c r="K836">
        <v>2.5099999999999998</v>
      </c>
    </row>
    <row r="837" spans="1:11" x14ac:dyDescent="0.3">
      <c r="A837" t="s">
        <v>873</v>
      </c>
      <c r="B837" t="s">
        <v>65</v>
      </c>
      <c r="C837" t="s">
        <v>13</v>
      </c>
      <c r="D837" t="s">
        <v>14</v>
      </c>
      <c r="E837" t="s">
        <v>26</v>
      </c>
      <c r="F837" s="3">
        <v>4</v>
      </c>
      <c r="G837">
        <v>95.63</v>
      </c>
      <c r="H837">
        <v>36.9</v>
      </c>
      <c r="I837">
        <v>51.8</v>
      </c>
      <c r="J837">
        <v>89.8</v>
      </c>
      <c r="K837">
        <v>23.91</v>
      </c>
    </row>
    <row r="838" spans="1:11" x14ac:dyDescent="0.3">
      <c r="A838" t="s">
        <v>874</v>
      </c>
      <c r="B838" t="s">
        <v>28</v>
      </c>
      <c r="C838" t="s">
        <v>22</v>
      </c>
      <c r="D838" t="s">
        <v>25</v>
      </c>
      <c r="E838" t="s">
        <v>47</v>
      </c>
      <c r="F838" s="3">
        <v>51</v>
      </c>
      <c r="G838">
        <v>131.21</v>
      </c>
      <c r="H838">
        <v>26.9</v>
      </c>
      <c r="I838">
        <v>86.4</v>
      </c>
      <c r="J838">
        <v>127.2</v>
      </c>
      <c r="K838">
        <v>2.57</v>
      </c>
    </row>
    <row r="839" spans="1:11" x14ac:dyDescent="0.3">
      <c r="A839" t="s">
        <v>875</v>
      </c>
      <c r="B839" t="s">
        <v>44</v>
      </c>
      <c r="C839" t="s">
        <v>22</v>
      </c>
      <c r="D839" t="s">
        <v>14</v>
      </c>
      <c r="E839" t="s">
        <v>15</v>
      </c>
      <c r="F839" s="3">
        <v>43</v>
      </c>
      <c r="G839">
        <v>44.68</v>
      </c>
      <c r="H839">
        <v>23.1</v>
      </c>
      <c r="I839">
        <v>56.8</v>
      </c>
      <c r="J839">
        <v>130.4</v>
      </c>
      <c r="K839">
        <v>1.04</v>
      </c>
    </row>
    <row r="840" spans="1:11" x14ac:dyDescent="0.3">
      <c r="A840" t="s">
        <v>876</v>
      </c>
      <c r="B840" t="s">
        <v>57</v>
      </c>
      <c r="C840" t="s">
        <v>22</v>
      </c>
      <c r="D840" t="s">
        <v>14</v>
      </c>
      <c r="E840" t="s">
        <v>34</v>
      </c>
      <c r="F840" s="3">
        <v>48</v>
      </c>
      <c r="G840">
        <v>38.340000000000003</v>
      </c>
      <c r="H840">
        <v>20.3</v>
      </c>
      <c r="I840">
        <v>88.5</v>
      </c>
      <c r="J840">
        <v>137.5</v>
      </c>
      <c r="K840">
        <v>0.8</v>
      </c>
    </row>
    <row r="841" spans="1:11" x14ac:dyDescent="0.3">
      <c r="A841" t="s">
        <v>877</v>
      </c>
      <c r="B841" t="s">
        <v>44</v>
      </c>
      <c r="C841" t="s">
        <v>22</v>
      </c>
      <c r="D841" t="s">
        <v>14</v>
      </c>
      <c r="E841" t="s">
        <v>19</v>
      </c>
      <c r="F841" s="3">
        <v>44</v>
      </c>
      <c r="G841">
        <v>29.04</v>
      </c>
      <c r="H841">
        <v>26.5</v>
      </c>
      <c r="I841">
        <v>47.8</v>
      </c>
      <c r="J841">
        <v>84.1</v>
      </c>
      <c r="K841">
        <v>0.66</v>
      </c>
    </row>
    <row r="842" spans="1:11" x14ac:dyDescent="0.3">
      <c r="A842" t="s">
        <v>878</v>
      </c>
      <c r="B842" t="s">
        <v>44</v>
      </c>
      <c r="C842" t="s">
        <v>18</v>
      </c>
      <c r="D842" t="s">
        <v>14</v>
      </c>
      <c r="E842" t="s">
        <v>19</v>
      </c>
      <c r="F842" s="3">
        <v>54</v>
      </c>
      <c r="G842">
        <v>149.16999999999999</v>
      </c>
      <c r="H842">
        <v>28.1</v>
      </c>
      <c r="I842">
        <v>53</v>
      </c>
      <c r="J842">
        <v>138.6</v>
      </c>
      <c r="K842">
        <v>2.76</v>
      </c>
    </row>
    <row r="843" spans="1:11" x14ac:dyDescent="0.3">
      <c r="A843" t="s">
        <v>879</v>
      </c>
      <c r="B843" t="s">
        <v>33</v>
      </c>
      <c r="C843" t="s">
        <v>13</v>
      </c>
      <c r="D843" t="s">
        <v>30</v>
      </c>
      <c r="E843" t="s">
        <v>19</v>
      </c>
      <c r="F843" s="3">
        <v>53</v>
      </c>
      <c r="G843">
        <v>97.28</v>
      </c>
      <c r="H843">
        <v>16.8</v>
      </c>
      <c r="I843">
        <v>65.7</v>
      </c>
      <c r="J843">
        <v>19.8</v>
      </c>
      <c r="K843">
        <v>1.84</v>
      </c>
    </row>
    <row r="844" spans="1:11" x14ac:dyDescent="0.3">
      <c r="A844" t="s">
        <v>880</v>
      </c>
      <c r="B844" t="s">
        <v>28</v>
      </c>
      <c r="C844" t="s">
        <v>24</v>
      </c>
      <c r="D844" t="s">
        <v>30</v>
      </c>
      <c r="E844" t="s">
        <v>26</v>
      </c>
      <c r="F844" s="3">
        <v>21</v>
      </c>
      <c r="G844">
        <v>27.9</v>
      </c>
      <c r="H844">
        <v>28</v>
      </c>
      <c r="I844">
        <v>40.700000000000003</v>
      </c>
      <c r="J844">
        <v>162.69999999999999</v>
      </c>
      <c r="K844">
        <v>1.33</v>
      </c>
    </row>
    <row r="845" spans="1:11" x14ac:dyDescent="0.3">
      <c r="A845" t="s">
        <v>881</v>
      </c>
      <c r="B845" t="s">
        <v>46</v>
      </c>
      <c r="C845" t="s">
        <v>29</v>
      </c>
      <c r="D845" t="s">
        <v>14</v>
      </c>
      <c r="E845" t="s">
        <v>49</v>
      </c>
      <c r="F845" s="3">
        <v>2</v>
      </c>
      <c r="G845">
        <v>87.1</v>
      </c>
      <c r="H845">
        <v>28.9</v>
      </c>
      <c r="I845">
        <v>66.7</v>
      </c>
      <c r="J845">
        <v>120.8</v>
      </c>
      <c r="K845">
        <v>43.55</v>
      </c>
    </row>
    <row r="846" spans="1:11" x14ac:dyDescent="0.3">
      <c r="A846" t="s">
        <v>882</v>
      </c>
      <c r="B846" t="s">
        <v>28</v>
      </c>
      <c r="C846" t="s">
        <v>24</v>
      </c>
      <c r="D846" t="s">
        <v>30</v>
      </c>
      <c r="E846" t="s">
        <v>26</v>
      </c>
      <c r="F846" s="3">
        <v>13</v>
      </c>
      <c r="G846">
        <v>57.46</v>
      </c>
      <c r="H846">
        <v>24.6</v>
      </c>
      <c r="I846">
        <v>60</v>
      </c>
      <c r="J846">
        <v>20.399999999999999</v>
      </c>
      <c r="K846">
        <v>4.42</v>
      </c>
    </row>
    <row r="847" spans="1:11" x14ac:dyDescent="0.3">
      <c r="A847" t="s">
        <v>883</v>
      </c>
      <c r="B847" t="s">
        <v>17</v>
      </c>
      <c r="C847" t="s">
        <v>22</v>
      </c>
      <c r="D847" t="s">
        <v>25</v>
      </c>
      <c r="E847" t="s">
        <v>49</v>
      </c>
      <c r="F847" s="3">
        <v>4</v>
      </c>
      <c r="G847">
        <v>115.24</v>
      </c>
      <c r="H847">
        <v>24.8</v>
      </c>
      <c r="I847">
        <v>37.5</v>
      </c>
      <c r="J847">
        <v>97.8</v>
      </c>
      <c r="K847">
        <v>28.81</v>
      </c>
    </row>
    <row r="848" spans="1:11" x14ac:dyDescent="0.3">
      <c r="A848" t="s">
        <v>884</v>
      </c>
      <c r="B848" t="s">
        <v>33</v>
      </c>
      <c r="C848" t="s">
        <v>18</v>
      </c>
      <c r="D848" t="s">
        <v>14</v>
      </c>
      <c r="E848" t="s">
        <v>19</v>
      </c>
      <c r="F848" s="3">
        <v>49</v>
      </c>
      <c r="G848">
        <v>10.64</v>
      </c>
      <c r="H848">
        <v>20.2</v>
      </c>
      <c r="I848">
        <v>44.8</v>
      </c>
      <c r="J848">
        <v>123.8</v>
      </c>
      <c r="K848">
        <v>0.22</v>
      </c>
    </row>
    <row r="849" spans="1:11" x14ac:dyDescent="0.3">
      <c r="A849" t="s">
        <v>885</v>
      </c>
      <c r="B849" t="s">
        <v>21</v>
      </c>
      <c r="C849" t="s">
        <v>13</v>
      </c>
      <c r="D849" t="s">
        <v>14</v>
      </c>
      <c r="E849" t="s">
        <v>15</v>
      </c>
      <c r="F849" s="3">
        <v>29</v>
      </c>
      <c r="G849">
        <v>30.41</v>
      </c>
      <c r="H849">
        <v>33.9</v>
      </c>
      <c r="I849">
        <v>33.799999999999997</v>
      </c>
      <c r="J849">
        <v>47</v>
      </c>
      <c r="K849">
        <v>1.05</v>
      </c>
    </row>
    <row r="850" spans="1:11" x14ac:dyDescent="0.3">
      <c r="A850" t="s">
        <v>886</v>
      </c>
      <c r="B850" t="s">
        <v>44</v>
      </c>
      <c r="C850" t="s">
        <v>13</v>
      </c>
      <c r="D850" t="s">
        <v>14</v>
      </c>
      <c r="E850" t="s">
        <v>26</v>
      </c>
      <c r="F850" s="3">
        <v>38</v>
      </c>
      <c r="G850">
        <v>71.83</v>
      </c>
      <c r="H850">
        <v>15.3</v>
      </c>
      <c r="I850">
        <v>82.1</v>
      </c>
      <c r="J850">
        <v>17.5</v>
      </c>
      <c r="K850">
        <v>1.89</v>
      </c>
    </row>
    <row r="851" spans="1:11" x14ac:dyDescent="0.3">
      <c r="A851" t="s">
        <v>887</v>
      </c>
      <c r="B851" t="s">
        <v>57</v>
      </c>
      <c r="C851" t="s">
        <v>13</v>
      </c>
      <c r="D851" t="s">
        <v>14</v>
      </c>
      <c r="E851" t="s">
        <v>31</v>
      </c>
      <c r="F851" s="3">
        <v>13</v>
      </c>
      <c r="G851">
        <v>122.15</v>
      </c>
      <c r="H851">
        <v>22.2</v>
      </c>
      <c r="I851">
        <v>82.5</v>
      </c>
      <c r="J851">
        <v>119.8</v>
      </c>
      <c r="K851">
        <v>9.4</v>
      </c>
    </row>
    <row r="852" spans="1:11" x14ac:dyDescent="0.3">
      <c r="A852" t="s">
        <v>888</v>
      </c>
      <c r="B852" t="s">
        <v>28</v>
      </c>
      <c r="C852" t="s">
        <v>29</v>
      </c>
      <c r="D852" t="s">
        <v>14</v>
      </c>
      <c r="E852" t="s">
        <v>26</v>
      </c>
      <c r="F852" s="3">
        <v>52</v>
      </c>
      <c r="G852">
        <v>123.57</v>
      </c>
      <c r="H852">
        <v>16.100000000000001</v>
      </c>
      <c r="I852">
        <v>75.599999999999994</v>
      </c>
      <c r="J852">
        <v>30.5</v>
      </c>
      <c r="K852">
        <v>2.38</v>
      </c>
    </row>
    <row r="853" spans="1:11" x14ac:dyDescent="0.3">
      <c r="A853" t="s">
        <v>889</v>
      </c>
      <c r="B853" t="s">
        <v>44</v>
      </c>
      <c r="C853" t="s">
        <v>22</v>
      </c>
      <c r="D853" t="s">
        <v>14</v>
      </c>
      <c r="E853" t="s">
        <v>31</v>
      </c>
      <c r="F853" s="3">
        <v>7</v>
      </c>
      <c r="G853">
        <v>50.19</v>
      </c>
      <c r="H853">
        <v>30.1</v>
      </c>
      <c r="I853">
        <v>60.7</v>
      </c>
      <c r="J853">
        <v>176.4</v>
      </c>
      <c r="K853">
        <v>7.17</v>
      </c>
    </row>
    <row r="854" spans="1:11" x14ac:dyDescent="0.3">
      <c r="A854" t="s">
        <v>890</v>
      </c>
      <c r="B854" t="s">
        <v>33</v>
      </c>
      <c r="C854" t="s">
        <v>22</v>
      </c>
      <c r="D854" t="s">
        <v>25</v>
      </c>
      <c r="E854" t="s">
        <v>19</v>
      </c>
      <c r="F854" s="3">
        <v>43</v>
      </c>
      <c r="G854">
        <v>99.14</v>
      </c>
      <c r="H854">
        <v>23.3</v>
      </c>
      <c r="I854">
        <v>69.8</v>
      </c>
      <c r="J854">
        <v>32.700000000000003</v>
      </c>
      <c r="K854">
        <v>2.31</v>
      </c>
    </row>
    <row r="855" spans="1:11" x14ac:dyDescent="0.3">
      <c r="A855" t="s">
        <v>891</v>
      </c>
      <c r="B855" t="s">
        <v>61</v>
      </c>
      <c r="C855" t="s">
        <v>22</v>
      </c>
      <c r="D855" t="s">
        <v>30</v>
      </c>
      <c r="E855" t="s">
        <v>47</v>
      </c>
      <c r="F855" s="3">
        <v>8</v>
      </c>
      <c r="G855">
        <v>112.44</v>
      </c>
      <c r="H855">
        <v>37.700000000000003</v>
      </c>
      <c r="I855">
        <v>65</v>
      </c>
      <c r="J855">
        <v>158.9</v>
      </c>
      <c r="K855">
        <v>14.06</v>
      </c>
    </row>
    <row r="856" spans="1:11" x14ac:dyDescent="0.3">
      <c r="A856" t="s">
        <v>892</v>
      </c>
      <c r="B856" t="s">
        <v>12</v>
      </c>
      <c r="C856" t="s">
        <v>29</v>
      </c>
      <c r="D856" t="s">
        <v>25</v>
      </c>
      <c r="E856" t="s">
        <v>26</v>
      </c>
      <c r="F856" s="3">
        <v>33</v>
      </c>
      <c r="G856">
        <v>59.54</v>
      </c>
      <c r="H856">
        <v>30.8</v>
      </c>
      <c r="I856">
        <v>32.9</v>
      </c>
      <c r="J856">
        <v>155.19999999999999</v>
      </c>
      <c r="K856">
        <v>1.8</v>
      </c>
    </row>
    <row r="857" spans="1:11" x14ac:dyDescent="0.3">
      <c r="A857" t="s">
        <v>893</v>
      </c>
      <c r="B857" t="s">
        <v>12</v>
      </c>
      <c r="C857" t="s">
        <v>29</v>
      </c>
      <c r="D857" t="s">
        <v>14</v>
      </c>
      <c r="E857" t="s">
        <v>26</v>
      </c>
      <c r="F857" s="3">
        <v>23</v>
      </c>
      <c r="G857">
        <v>136.32</v>
      </c>
      <c r="H857">
        <v>21</v>
      </c>
      <c r="I857">
        <v>81.099999999999994</v>
      </c>
      <c r="J857">
        <v>155.19999999999999</v>
      </c>
      <c r="K857">
        <v>5.93</v>
      </c>
    </row>
    <row r="858" spans="1:11" x14ac:dyDescent="0.3">
      <c r="A858" t="s">
        <v>894</v>
      </c>
      <c r="B858" t="s">
        <v>33</v>
      </c>
      <c r="C858" t="s">
        <v>29</v>
      </c>
      <c r="D858" t="s">
        <v>14</v>
      </c>
      <c r="E858" t="s">
        <v>26</v>
      </c>
      <c r="F858" s="3">
        <v>37</v>
      </c>
      <c r="G858">
        <v>105.76</v>
      </c>
      <c r="H858">
        <v>20.6</v>
      </c>
      <c r="I858">
        <v>60</v>
      </c>
      <c r="J858">
        <v>52.4</v>
      </c>
      <c r="K858">
        <v>2.86</v>
      </c>
    </row>
    <row r="859" spans="1:11" x14ac:dyDescent="0.3">
      <c r="A859" t="s">
        <v>895</v>
      </c>
      <c r="B859" t="s">
        <v>33</v>
      </c>
      <c r="C859" t="s">
        <v>29</v>
      </c>
      <c r="D859" t="s">
        <v>25</v>
      </c>
      <c r="E859" t="s">
        <v>15</v>
      </c>
      <c r="F859" s="3">
        <v>2</v>
      </c>
      <c r="G859">
        <v>59.54</v>
      </c>
      <c r="H859">
        <v>23.3</v>
      </c>
      <c r="I859">
        <v>83.6</v>
      </c>
      <c r="J859">
        <v>93.5</v>
      </c>
      <c r="K859">
        <v>29.77</v>
      </c>
    </row>
    <row r="860" spans="1:11" x14ac:dyDescent="0.3">
      <c r="A860" t="s">
        <v>896</v>
      </c>
      <c r="B860" t="s">
        <v>61</v>
      </c>
      <c r="C860" t="s">
        <v>24</v>
      </c>
      <c r="D860" t="s">
        <v>30</v>
      </c>
      <c r="E860" t="s">
        <v>34</v>
      </c>
      <c r="F860" s="3">
        <v>12</v>
      </c>
      <c r="G860">
        <v>53.73</v>
      </c>
      <c r="H860">
        <v>22.7</v>
      </c>
      <c r="I860">
        <v>72</v>
      </c>
      <c r="J860">
        <v>122</v>
      </c>
      <c r="K860">
        <v>4.4800000000000004</v>
      </c>
    </row>
    <row r="861" spans="1:11" x14ac:dyDescent="0.3">
      <c r="A861" t="s">
        <v>897</v>
      </c>
      <c r="B861" t="s">
        <v>17</v>
      </c>
      <c r="C861" t="s">
        <v>18</v>
      </c>
      <c r="D861" t="s">
        <v>14</v>
      </c>
      <c r="E861" t="s">
        <v>26</v>
      </c>
      <c r="F861" s="3">
        <v>19</v>
      </c>
      <c r="G861">
        <v>123.66</v>
      </c>
      <c r="H861">
        <v>29.2</v>
      </c>
      <c r="I861">
        <v>88.6</v>
      </c>
      <c r="J861">
        <v>66.099999999999994</v>
      </c>
      <c r="K861">
        <v>6.51</v>
      </c>
    </row>
    <row r="862" spans="1:11" x14ac:dyDescent="0.3">
      <c r="A862" t="s">
        <v>898</v>
      </c>
      <c r="B862" t="s">
        <v>17</v>
      </c>
      <c r="C862" t="s">
        <v>13</v>
      </c>
      <c r="D862" t="s">
        <v>14</v>
      </c>
      <c r="E862" t="s">
        <v>15</v>
      </c>
      <c r="F862" s="3">
        <v>10</v>
      </c>
      <c r="G862">
        <v>88.23</v>
      </c>
      <c r="H862">
        <v>30.4</v>
      </c>
      <c r="I862">
        <v>59.8</v>
      </c>
      <c r="J862">
        <v>125.5</v>
      </c>
      <c r="K862">
        <v>8.82</v>
      </c>
    </row>
    <row r="863" spans="1:11" x14ac:dyDescent="0.3">
      <c r="A863" t="s">
        <v>899</v>
      </c>
      <c r="B863" t="s">
        <v>33</v>
      </c>
      <c r="C863" t="s">
        <v>29</v>
      </c>
      <c r="D863" t="s">
        <v>30</v>
      </c>
      <c r="E863" t="s">
        <v>15</v>
      </c>
      <c r="F863" s="3">
        <v>50</v>
      </c>
      <c r="G863">
        <v>80.2</v>
      </c>
      <c r="H863">
        <v>16.399999999999999</v>
      </c>
      <c r="I863">
        <v>71.2</v>
      </c>
      <c r="J863">
        <v>169.5</v>
      </c>
      <c r="K863">
        <v>1.6</v>
      </c>
    </row>
    <row r="864" spans="1:11" x14ac:dyDescent="0.3">
      <c r="A864" t="s">
        <v>900</v>
      </c>
      <c r="B864" t="s">
        <v>17</v>
      </c>
      <c r="C864" t="s">
        <v>18</v>
      </c>
      <c r="D864" t="s">
        <v>30</v>
      </c>
      <c r="E864" t="s">
        <v>47</v>
      </c>
      <c r="F864" s="3">
        <v>3</v>
      </c>
      <c r="G864">
        <v>31.5</v>
      </c>
      <c r="H864">
        <v>33.9</v>
      </c>
      <c r="I864">
        <v>86.5</v>
      </c>
      <c r="J864">
        <v>52.9</v>
      </c>
      <c r="K864">
        <v>10.5</v>
      </c>
    </row>
    <row r="865" spans="1:11" x14ac:dyDescent="0.3">
      <c r="A865" t="s">
        <v>901</v>
      </c>
      <c r="B865" t="s">
        <v>65</v>
      </c>
      <c r="C865" t="s">
        <v>24</v>
      </c>
      <c r="D865" t="s">
        <v>25</v>
      </c>
      <c r="E865" t="s">
        <v>15</v>
      </c>
      <c r="F865" s="3">
        <v>17</v>
      </c>
      <c r="G865">
        <v>79.349999999999994</v>
      </c>
      <c r="H865">
        <v>28.3</v>
      </c>
      <c r="I865">
        <v>50.5</v>
      </c>
      <c r="J865">
        <v>94</v>
      </c>
      <c r="K865">
        <v>4.67</v>
      </c>
    </row>
    <row r="866" spans="1:11" x14ac:dyDescent="0.3">
      <c r="A866" t="s">
        <v>902</v>
      </c>
      <c r="B866" t="s">
        <v>65</v>
      </c>
      <c r="C866" t="s">
        <v>29</v>
      </c>
      <c r="D866" t="s">
        <v>25</v>
      </c>
      <c r="E866" t="s">
        <v>26</v>
      </c>
      <c r="F866" s="3">
        <v>60</v>
      </c>
      <c r="G866">
        <v>95</v>
      </c>
      <c r="H866">
        <v>39.6</v>
      </c>
      <c r="I866">
        <v>37.799999999999997</v>
      </c>
      <c r="J866">
        <v>192</v>
      </c>
      <c r="K866">
        <v>1.58</v>
      </c>
    </row>
    <row r="867" spans="1:11" x14ac:dyDescent="0.3">
      <c r="A867" t="s">
        <v>903</v>
      </c>
      <c r="B867" t="s">
        <v>17</v>
      </c>
      <c r="C867" t="s">
        <v>22</v>
      </c>
      <c r="D867" t="s">
        <v>14</v>
      </c>
      <c r="E867" t="s">
        <v>15</v>
      </c>
      <c r="F867" s="3">
        <v>41</v>
      </c>
      <c r="G867">
        <v>33.4</v>
      </c>
      <c r="H867">
        <v>30.3</v>
      </c>
      <c r="I867">
        <v>61.7</v>
      </c>
      <c r="J867">
        <v>144.5</v>
      </c>
      <c r="K867">
        <v>0.81</v>
      </c>
    </row>
    <row r="868" spans="1:11" x14ac:dyDescent="0.3">
      <c r="A868" t="s">
        <v>904</v>
      </c>
      <c r="B868" t="s">
        <v>57</v>
      </c>
      <c r="C868" t="s">
        <v>13</v>
      </c>
      <c r="D868" t="s">
        <v>14</v>
      </c>
      <c r="E868" t="s">
        <v>26</v>
      </c>
      <c r="F868" s="3">
        <v>47</v>
      </c>
      <c r="G868">
        <v>11.67</v>
      </c>
      <c r="H868">
        <v>39.700000000000003</v>
      </c>
      <c r="I868">
        <v>63.2</v>
      </c>
      <c r="J868">
        <v>148.4</v>
      </c>
      <c r="K868">
        <v>0.25</v>
      </c>
    </row>
    <row r="869" spans="1:11" x14ac:dyDescent="0.3">
      <c r="A869" t="s">
        <v>905</v>
      </c>
      <c r="B869" t="s">
        <v>61</v>
      </c>
      <c r="C869" t="s">
        <v>13</v>
      </c>
      <c r="D869" t="s">
        <v>30</v>
      </c>
      <c r="E869" t="s">
        <v>19</v>
      </c>
      <c r="F869" s="3">
        <v>15</v>
      </c>
      <c r="G869">
        <v>92.62</v>
      </c>
      <c r="H869">
        <v>39.799999999999997</v>
      </c>
      <c r="I869">
        <v>35.5</v>
      </c>
      <c r="J869">
        <v>32.200000000000003</v>
      </c>
      <c r="K869">
        <v>6.17</v>
      </c>
    </row>
    <row r="870" spans="1:11" x14ac:dyDescent="0.3">
      <c r="A870" t="s">
        <v>906</v>
      </c>
      <c r="B870" t="s">
        <v>44</v>
      </c>
      <c r="C870" t="s">
        <v>22</v>
      </c>
      <c r="D870" t="s">
        <v>14</v>
      </c>
      <c r="E870" t="s">
        <v>19</v>
      </c>
      <c r="F870" s="3">
        <v>1</v>
      </c>
      <c r="G870">
        <v>111.11</v>
      </c>
      <c r="H870">
        <v>19.399999999999999</v>
      </c>
      <c r="I870">
        <v>34.6</v>
      </c>
      <c r="J870">
        <v>121.4</v>
      </c>
      <c r="K870">
        <v>111.11</v>
      </c>
    </row>
    <row r="871" spans="1:11" x14ac:dyDescent="0.3">
      <c r="A871" t="s">
        <v>907</v>
      </c>
      <c r="B871" t="s">
        <v>28</v>
      </c>
      <c r="C871" t="s">
        <v>13</v>
      </c>
      <c r="D871" t="s">
        <v>14</v>
      </c>
      <c r="E871" t="s">
        <v>26</v>
      </c>
      <c r="F871" s="3">
        <v>34</v>
      </c>
      <c r="G871">
        <v>16.68</v>
      </c>
      <c r="H871">
        <v>29.8</v>
      </c>
      <c r="I871">
        <v>61.8</v>
      </c>
      <c r="J871">
        <v>140.4</v>
      </c>
      <c r="K871">
        <v>0.49</v>
      </c>
    </row>
    <row r="872" spans="1:11" x14ac:dyDescent="0.3">
      <c r="A872" t="s">
        <v>908</v>
      </c>
      <c r="B872" t="s">
        <v>17</v>
      </c>
      <c r="C872" t="s">
        <v>13</v>
      </c>
      <c r="D872" t="s">
        <v>25</v>
      </c>
      <c r="E872" t="s">
        <v>15</v>
      </c>
      <c r="F872" s="3">
        <v>36</v>
      </c>
      <c r="G872">
        <v>54.11</v>
      </c>
      <c r="H872">
        <v>24.2</v>
      </c>
      <c r="I872">
        <v>41.4</v>
      </c>
      <c r="J872">
        <v>45.2</v>
      </c>
      <c r="K872">
        <v>1.5</v>
      </c>
    </row>
    <row r="873" spans="1:11" x14ac:dyDescent="0.3">
      <c r="A873" t="s">
        <v>909</v>
      </c>
      <c r="B873" t="s">
        <v>57</v>
      </c>
      <c r="C873" t="s">
        <v>29</v>
      </c>
      <c r="D873" t="s">
        <v>14</v>
      </c>
      <c r="E873" t="s">
        <v>49</v>
      </c>
      <c r="F873" s="3">
        <v>51</v>
      </c>
      <c r="G873">
        <v>124.94</v>
      </c>
      <c r="H873">
        <v>39.200000000000003</v>
      </c>
      <c r="I873">
        <v>53</v>
      </c>
      <c r="J873">
        <v>56.8</v>
      </c>
      <c r="K873">
        <v>2.4500000000000002</v>
      </c>
    </row>
    <row r="874" spans="1:11" x14ac:dyDescent="0.3">
      <c r="A874" t="s">
        <v>910</v>
      </c>
      <c r="B874" t="s">
        <v>44</v>
      </c>
      <c r="C874" t="s">
        <v>24</v>
      </c>
      <c r="D874" t="s">
        <v>30</v>
      </c>
      <c r="E874" t="s">
        <v>49</v>
      </c>
      <c r="F874" s="3">
        <v>4</v>
      </c>
      <c r="G874">
        <v>36.520000000000003</v>
      </c>
      <c r="H874">
        <v>35.200000000000003</v>
      </c>
      <c r="I874">
        <v>40.5</v>
      </c>
      <c r="J874">
        <v>150.9</v>
      </c>
      <c r="K874">
        <v>9.1300000000000008</v>
      </c>
    </row>
    <row r="875" spans="1:11" x14ac:dyDescent="0.3">
      <c r="A875" t="s">
        <v>911</v>
      </c>
      <c r="B875" t="s">
        <v>28</v>
      </c>
      <c r="C875" t="s">
        <v>22</v>
      </c>
      <c r="D875" t="s">
        <v>30</v>
      </c>
      <c r="E875" t="s">
        <v>15</v>
      </c>
      <c r="F875" s="3">
        <v>57</v>
      </c>
      <c r="G875">
        <v>29.11</v>
      </c>
      <c r="H875">
        <v>26.8</v>
      </c>
      <c r="I875">
        <v>50.4</v>
      </c>
      <c r="J875">
        <v>73.5</v>
      </c>
      <c r="K875">
        <v>0.51</v>
      </c>
    </row>
    <row r="876" spans="1:11" x14ac:dyDescent="0.3">
      <c r="A876" t="s">
        <v>912</v>
      </c>
      <c r="B876" t="s">
        <v>28</v>
      </c>
      <c r="C876" t="s">
        <v>22</v>
      </c>
      <c r="D876" t="s">
        <v>30</v>
      </c>
      <c r="E876" t="s">
        <v>15</v>
      </c>
      <c r="F876" s="3">
        <v>4</v>
      </c>
      <c r="G876">
        <v>28</v>
      </c>
      <c r="H876">
        <v>18.5</v>
      </c>
      <c r="I876">
        <v>79.5</v>
      </c>
      <c r="J876">
        <v>104.1</v>
      </c>
      <c r="K876">
        <v>7</v>
      </c>
    </row>
    <row r="877" spans="1:11" x14ac:dyDescent="0.3">
      <c r="A877" t="s">
        <v>913</v>
      </c>
      <c r="B877" t="s">
        <v>61</v>
      </c>
      <c r="C877" t="s">
        <v>29</v>
      </c>
      <c r="D877" t="s">
        <v>30</v>
      </c>
      <c r="E877" t="s">
        <v>26</v>
      </c>
      <c r="F877" s="3">
        <v>58</v>
      </c>
      <c r="G877">
        <v>20.02</v>
      </c>
      <c r="H877">
        <v>31.7</v>
      </c>
      <c r="I877">
        <v>58.4</v>
      </c>
      <c r="J877">
        <v>26.4</v>
      </c>
      <c r="K877">
        <v>0.35</v>
      </c>
    </row>
    <row r="878" spans="1:11" x14ac:dyDescent="0.3">
      <c r="A878" t="s">
        <v>914</v>
      </c>
      <c r="B878" t="s">
        <v>44</v>
      </c>
      <c r="C878" t="s">
        <v>24</v>
      </c>
      <c r="D878" t="s">
        <v>25</v>
      </c>
      <c r="E878" t="s">
        <v>15</v>
      </c>
      <c r="F878" s="3">
        <v>23</v>
      </c>
      <c r="G878">
        <v>48.17</v>
      </c>
      <c r="H878">
        <v>17</v>
      </c>
      <c r="I878">
        <v>76.400000000000006</v>
      </c>
      <c r="J878">
        <v>193</v>
      </c>
      <c r="K878">
        <v>2.09</v>
      </c>
    </row>
    <row r="879" spans="1:11" x14ac:dyDescent="0.3">
      <c r="A879" t="s">
        <v>915</v>
      </c>
      <c r="B879" t="s">
        <v>21</v>
      </c>
      <c r="C879" t="s">
        <v>18</v>
      </c>
      <c r="D879" t="s">
        <v>30</v>
      </c>
      <c r="E879" t="s">
        <v>34</v>
      </c>
      <c r="F879" s="3">
        <v>20</v>
      </c>
      <c r="G879">
        <v>94.92</v>
      </c>
      <c r="H879">
        <v>24.6</v>
      </c>
      <c r="I879">
        <v>31.4</v>
      </c>
      <c r="J879">
        <v>123.8</v>
      </c>
      <c r="K879">
        <v>4.75</v>
      </c>
    </row>
    <row r="880" spans="1:11" x14ac:dyDescent="0.3">
      <c r="A880" t="s">
        <v>916</v>
      </c>
      <c r="B880" t="s">
        <v>17</v>
      </c>
      <c r="C880" t="s">
        <v>13</v>
      </c>
      <c r="D880" t="s">
        <v>25</v>
      </c>
      <c r="E880" t="s">
        <v>49</v>
      </c>
      <c r="F880" s="3">
        <v>7</v>
      </c>
      <c r="G880">
        <v>97.27</v>
      </c>
      <c r="H880">
        <v>18</v>
      </c>
      <c r="I880">
        <v>48.1</v>
      </c>
      <c r="J880">
        <v>169.5</v>
      </c>
      <c r="K880">
        <v>13.9</v>
      </c>
    </row>
    <row r="881" spans="1:11" x14ac:dyDescent="0.3">
      <c r="A881" t="s">
        <v>917</v>
      </c>
      <c r="B881" t="s">
        <v>21</v>
      </c>
      <c r="C881" t="s">
        <v>22</v>
      </c>
      <c r="D881" t="s">
        <v>14</v>
      </c>
      <c r="E881" t="s">
        <v>41</v>
      </c>
      <c r="F881" s="3">
        <v>46</v>
      </c>
      <c r="G881">
        <v>64.02</v>
      </c>
      <c r="H881">
        <v>23.3</v>
      </c>
      <c r="I881">
        <v>47.5</v>
      </c>
      <c r="J881">
        <v>52</v>
      </c>
      <c r="K881">
        <v>1.39</v>
      </c>
    </row>
    <row r="882" spans="1:11" x14ac:dyDescent="0.3">
      <c r="A882" t="s">
        <v>918</v>
      </c>
      <c r="B882" t="s">
        <v>21</v>
      </c>
      <c r="C882" t="s">
        <v>22</v>
      </c>
      <c r="D882" t="s">
        <v>30</v>
      </c>
      <c r="E882" t="s">
        <v>26</v>
      </c>
      <c r="F882" s="3">
        <v>7</v>
      </c>
      <c r="G882">
        <v>77.14</v>
      </c>
      <c r="H882">
        <v>33.1</v>
      </c>
      <c r="I882">
        <v>87.7</v>
      </c>
      <c r="J882">
        <v>14</v>
      </c>
      <c r="K882">
        <v>11.02</v>
      </c>
    </row>
    <row r="883" spans="1:11" x14ac:dyDescent="0.3">
      <c r="A883" t="s">
        <v>919</v>
      </c>
      <c r="B883" t="s">
        <v>44</v>
      </c>
      <c r="C883" t="s">
        <v>13</v>
      </c>
      <c r="D883" t="s">
        <v>25</v>
      </c>
      <c r="E883" t="s">
        <v>19</v>
      </c>
      <c r="F883" s="3">
        <v>14</v>
      </c>
      <c r="G883">
        <v>43.25</v>
      </c>
      <c r="H883">
        <v>39.700000000000003</v>
      </c>
      <c r="I883">
        <v>45</v>
      </c>
      <c r="J883">
        <v>114.3</v>
      </c>
      <c r="K883">
        <v>3.09</v>
      </c>
    </row>
    <row r="884" spans="1:11" x14ac:dyDescent="0.3">
      <c r="A884" t="s">
        <v>920</v>
      </c>
      <c r="B884" t="s">
        <v>33</v>
      </c>
      <c r="C884" t="s">
        <v>22</v>
      </c>
      <c r="D884" t="s">
        <v>14</v>
      </c>
      <c r="E884" t="s">
        <v>31</v>
      </c>
      <c r="F884" s="3">
        <v>38</v>
      </c>
      <c r="G884">
        <v>143.94</v>
      </c>
      <c r="H884">
        <v>26.5</v>
      </c>
      <c r="I884">
        <v>46.9</v>
      </c>
      <c r="J884">
        <v>163.6</v>
      </c>
      <c r="K884">
        <v>3.79</v>
      </c>
    </row>
    <row r="885" spans="1:11" x14ac:dyDescent="0.3">
      <c r="A885" t="s">
        <v>921</v>
      </c>
      <c r="B885" t="s">
        <v>44</v>
      </c>
      <c r="C885" t="s">
        <v>29</v>
      </c>
      <c r="D885" t="s">
        <v>25</v>
      </c>
      <c r="E885" t="s">
        <v>15</v>
      </c>
      <c r="F885" s="3">
        <v>56</v>
      </c>
      <c r="G885">
        <v>7.41</v>
      </c>
      <c r="H885">
        <v>21.2</v>
      </c>
      <c r="I885">
        <v>86.9</v>
      </c>
      <c r="J885">
        <v>132</v>
      </c>
      <c r="K885">
        <v>0.13</v>
      </c>
    </row>
    <row r="886" spans="1:11" x14ac:dyDescent="0.3">
      <c r="A886" t="s">
        <v>922</v>
      </c>
      <c r="B886" t="s">
        <v>33</v>
      </c>
      <c r="C886" t="s">
        <v>13</v>
      </c>
      <c r="D886" t="s">
        <v>25</v>
      </c>
      <c r="E886" t="s">
        <v>49</v>
      </c>
      <c r="F886" s="3">
        <v>51</v>
      </c>
      <c r="G886">
        <v>80.2</v>
      </c>
      <c r="H886">
        <v>26</v>
      </c>
      <c r="I886">
        <v>31.4</v>
      </c>
      <c r="J886">
        <v>180.4</v>
      </c>
      <c r="K886">
        <v>1.57</v>
      </c>
    </row>
    <row r="887" spans="1:11" x14ac:dyDescent="0.3">
      <c r="A887" t="s">
        <v>923</v>
      </c>
      <c r="B887" t="s">
        <v>33</v>
      </c>
      <c r="C887" t="s">
        <v>13</v>
      </c>
      <c r="D887" t="s">
        <v>30</v>
      </c>
      <c r="E887" t="s">
        <v>26</v>
      </c>
      <c r="F887" s="3">
        <v>29</v>
      </c>
      <c r="G887">
        <v>95.81</v>
      </c>
      <c r="H887">
        <v>26.1</v>
      </c>
      <c r="I887">
        <v>53.2</v>
      </c>
      <c r="J887">
        <v>185</v>
      </c>
      <c r="K887">
        <v>3.3</v>
      </c>
    </row>
    <row r="888" spans="1:11" x14ac:dyDescent="0.3">
      <c r="A888" t="s">
        <v>924</v>
      </c>
      <c r="B888" t="s">
        <v>28</v>
      </c>
      <c r="C888" t="s">
        <v>29</v>
      </c>
      <c r="D888" t="s">
        <v>30</v>
      </c>
      <c r="E888" t="s">
        <v>26</v>
      </c>
      <c r="F888" s="3">
        <v>57</v>
      </c>
      <c r="G888">
        <v>138.56</v>
      </c>
      <c r="H888">
        <v>34.299999999999997</v>
      </c>
      <c r="I888">
        <v>53.1</v>
      </c>
      <c r="J888">
        <v>52.5</v>
      </c>
      <c r="K888">
        <v>2.4300000000000002</v>
      </c>
    </row>
    <row r="889" spans="1:11" x14ac:dyDescent="0.3">
      <c r="A889" t="s">
        <v>925</v>
      </c>
      <c r="B889" t="s">
        <v>12</v>
      </c>
      <c r="C889" t="s">
        <v>13</v>
      </c>
      <c r="D889" t="s">
        <v>30</v>
      </c>
      <c r="E889" t="s">
        <v>19</v>
      </c>
      <c r="F889" s="3">
        <v>43</v>
      </c>
      <c r="G889">
        <v>5.75</v>
      </c>
      <c r="H889">
        <v>21.7</v>
      </c>
      <c r="I889">
        <v>48.3</v>
      </c>
      <c r="J889">
        <v>113.8</v>
      </c>
      <c r="K889">
        <v>0.13</v>
      </c>
    </row>
    <row r="890" spans="1:11" x14ac:dyDescent="0.3">
      <c r="A890" t="s">
        <v>926</v>
      </c>
      <c r="B890" t="s">
        <v>65</v>
      </c>
      <c r="C890" t="s">
        <v>24</v>
      </c>
      <c r="D890" t="s">
        <v>14</v>
      </c>
      <c r="E890" t="s">
        <v>26</v>
      </c>
      <c r="F890" s="3">
        <v>58</v>
      </c>
      <c r="G890">
        <v>36.979999999999997</v>
      </c>
      <c r="H890">
        <v>35.4</v>
      </c>
      <c r="I890">
        <v>68.900000000000006</v>
      </c>
      <c r="J890">
        <v>113.5</v>
      </c>
      <c r="K890">
        <v>0.64</v>
      </c>
    </row>
    <row r="891" spans="1:11" x14ac:dyDescent="0.3">
      <c r="A891" t="s">
        <v>927</v>
      </c>
      <c r="B891" t="s">
        <v>17</v>
      </c>
      <c r="C891" t="s">
        <v>22</v>
      </c>
      <c r="D891" t="s">
        <v>14</v>
      </c>
      <c r="E891" t="s">
        <v>19</v>
      </c>
      <c r="F891" s="3">
        <v>21</v>
      </c>
      <c r="G891">
        <v>13.44</v>
      </c>
      <c r="H891">
        <v>32</v>
      </c>
      <c r="I891">
        <v>81.400000000000006</v>
      </c>
      <c r="J891">
        <v>163.80000000000001</v>
      </c>
      <c r="K891">
        <v>0.64</v>
      </c>
    </row>
    <row r="892" spans="1:11" x14ac:dyDescent="0.3">
      <c r="A892" t="s">
        <v>928</v>
      </c>
      <c r="B892" t="s">
        <v>17</v>
      </c>
      <c r="C892" t="s">
        <v>22</v>
      </c>
      <c r="D892" t="s">
        <v>14</v>
      </c>
      <c r="E892" t="s">
        <v>19</v>
      </c>
      <c r="F892" s="3">
        <v>15</v>
      </c>
      <c r="G892">
        <v>79.31</v>
      </c>
      <c r="H892">
        <v>33.200000000000003</v>
      </c>
      <c r="I892">
        <v>74.8</v>
      </c>
      <c r="J892">
        <v>153.69999999999999</v>
      </c>
      <c r="K892">
        <v>5.29</v>
      </c>
    </row>
    <row r="893" spans="1:11" x14ac:dyDescent="0.3">
      <c r="A893" t="s">
        <v>929</v>
      </c>
      <c r="B893" t="s">
        <v>46</v>
      </c>
      <c r="C893" t="s">
        <v>22</v>
      </c>
      <c r="D893" t="s">
        <v>14</v>
      </c>
      <c r="E893" t="s">
        <v>15</v>
      </c>
      <c r="F893" s="3">
        <v>35</v>
      </c>
      <c r="G893">
        <v>61.22</v>
      </c>
      <c r="H893">
        <v>25.1</v>
      </c>
      <c r="I893">
        <v>61.3</v>
      </c>
      <c r="J893">
        <v>169.4</v>
      </c>
      <c r="K893">
        <v>1.75</v>
      </c>
    </row>
    <row r="894" spans="1:11" x14ac:dyDescent="0.3">
      <c r="A894" t="s">
        <v>930</v>
      </c>
      <c r="B894" t="s">
        <v>28</v>
      </c>
      <c r="C894" t="s">
        <v>13</v>
      </c>
      <c r="D894" t="s">
        <v>25</v>
      </c>
      <c r="E894" t="s">
        <v>34</v>
      </c>
      <c r="F894" s="3">
        <v>26</v>
      </c>
      <c r="G894">
        <v>31.92</v>
      </c>
      <c r="H894">
        <v>20.8</v>
      </c>
      <c r="I894">
        <v>64.2</v>
      </c>
      <c r="J894">
        <v>23.1</v>
      </c>
      <c r="K894">
        <v>1.23</v>
      </c>
    </row>
    <row r="895" spans="1:11" x14ac:dyDescent="0.3">
      <c r="A895" t="s">
        <v>931</v>
      </c>
      <c r="B895" t="s">
        <v>17</v>
      </c>
      <c r="C895" t="s">
        <v>24</v>
      </c>
      <c r="D895" t="s">
        <v>25</v>
      </c>
      <c r="E895" t="s">
        <v>19</v>
      </c>
      <c r="F895" s="3">
        <v>31</v>
      </c>
      <c r="G895">
        <v>136.77000000000001</v>
      </c>
      <c r="H895">
        <v>26.6</v>
      </c>
      <c r="I895">
        <v>87.1</v>
      </c>
      <c r="J895">
        <v>80.099999999999994</v>
      </c>
      <c r="K895">
        <v>4.41</v>
      </c>
    </row>
    <row r="896" spans="1:11" x14ac:dyDescent="0.3">
      <c r="A896" t="s">
        <v>932</v>
      </c>
      <c r="B896" t="s">
        <v>33</v>
      </c>
      <c r="C896" t="s">
        <v>18</v>
      </c>
      <c r="D896" t="s">
        <v>14</v>
      </c>
      <c r="E896" t="s">
        <v>41</v>
      </c>
      <c r="F896" s="3">
        <v>1</v>
      </c>
      <c r="G896">
        <v>35.01</v>
      </c>
      <c r="H896">
        <v>21.4</v>
      </c>
      <c r="I896">
        <v>46.9</v>
      </c>
      <c r="J896">
        <v>134.80000000000001</v>
      </c>
      <c r="K896">
        <v>35.01</v>
      </c>
    </row>
    <row r="897" spans="1:11" x14ac:dyDescent="0.3">
      <c r="A897" t="s">
        <v>933</v>
      </c>
      <c r="B897" t="s">
        <v>33</v>
      </c>
      <c r="C897" t="s">
        <v>13</v>
      </c>
      <c r="D897" t="s">
        <v>25</v>
      </c>
      <c r="E897" t="s">
        <v>47</v>
      </c>
      <c r="F897" s="3">
        <v>16</v>
      </c>
      <c r="G897">
        <v>105.1</v>
      </c>
      <c r="H897">
        <v>39.700000000000003</v>
      </c>
      <c r="I897">
        <v>36</v>
      </c>
      <c r="J897">
        <v>107.5</v>
      </c>
      <c r="K897">
        <v>6.57</v>
      </c>
    </row>
    <row r="898" spans="1:11" x14ac:dyDescent="0.3">
      <c r="A898" t="s">
        <v>934</v>
      </c>
      <c r="B898" t="s">
        <v>44</v>
      </c>
      <c r="C898" t="s">
        <v>24</v>
      </c>
      <c r="D898" t="s">
        <v>25</v>
      </c>
      <c r="E898" t="s">
        <v>34</v>
      </c>
      <c r="F898" s="3">
        <v>29</v>
      </c>
      <c r="G898">
        <v>100.74</v>
      </c>
      <c r="H898">
        <v>31.2</v>
      </c>
      <c r="I898">
        <v>82.1</v>
      </c>
      <c r="J898">
        <v>66.2</v>
      </c>
      <c r="K898">
        <v>3.47</v>
      </c>
    </row>
    <row r="899" spans="1:11" x14ac:dyDescent="0.3">
      <c r="A899" t="s">
        <v>935</v>
      </c>
      <c r="B899" t="s">
        <v>46</v>
      </c>
      <c r="C899" t="s">
        <v>13</v>
      </c>
      <c r="D899" t="s">
        <v>14</v>
      </c>
      <c r="E899" t="s">
        <v>19</v>
      </c>
      <c r="F899" s="3">
        <v>56</v>
      </c>
      <c r="G899">
        <v>35.54</v>
      </c>
      <c r="H899">
        <v>25.3</v>
      </c>
      <c r="I899">
        <v>61.3</v>
      </c>
      <c r="J899">
        <v>33</v>
      </c>
      <c r="K899">
        <v>0.63</v>
      </c>
    </row>
    <row r="900" spans="1:11" x14ac:dyDescent="0.3">
      <c r="A900" t="s">
        <v>936</v>
      </c>
      <c r="B900" t="s">
        <v>57</v>
      </c>
      <c r="C900" t="s">
        <v>18</v>
      </c>
      <c r="D900" t="s">
        <v>30</v>
      </c>
      <c r="E900" t="s">
        <v>49</v>
      </c>
      <c r="F900" s="3">
        <v>3</v>
      </c>
      <c r="G900">
        <v>105.09</v>
      </c>
      <c r="H900">
        <v>39.4</v>
      </c>
      <c r="I900">
        <v>87.1</v>
      </c>
      <c r="J900">
        <v>102.2</v>
      </c>
      <c r="K900">
        <v>35.03</v>
      </c>
    </row>
    <row r="901" spans="1:11" x14ac:dyDescent="0.3">
      <c r="A901" t="s">
        <v>937</v>
      </c>
      <c r="B901" t="s">
        <v>17</v>
      </c>
      <c r="C901" t="s">
        <v>18</v>
      </c>
      <c r="D901" t="s">
        <v>14</v>
      </c>
      <c r="E901" t="s">
        <v>15</v>
      </c>
      <c r="F901" s="3">
        <v>12</v>
      </c>
      <c r="G901">
        <v>123.91</v>
      </c>
      <c r="H901">
        <v>24.4</v>
      </c>
      <c r="I901">
        <v>87.4</v>
      </c>
      <c r="J901">
        <v>55.3</v>
      </c>
      <c r="K901">
        <v>10.33</v>
      </c>
    </row>
    <row r="902" spans="1:11" x14ac:dyDescent="0.3">
      <c r="A902" t="s">
        <v>938</v>
      </c>
      <c r="B902" t="s">
        <v>46</v>
      </c>
      <c r="C902" t="s">
        <v>13</v>
      </c>
      <c r="D902" t="s">
        <v>25</v>
      </c>
      <c r="E902" t="s">
        <v>34</v>
      </c>
      <c r="F902" s="3">
        <v>9</v>
      </c>
      <c r="G902">
        <v>123.11</v>
      </c>
      <c r="H902" t="s">
        <v>939</v>
      </c>
      <c r="I902">
        <v>39.9</v>
      </c>
      <c r="J902">
        <v>131.30000000000001</v>
      </c>
      <c r="K902">
        <v>13.68</v>
      </c>
    </row>
    <row r="903" spans="1:11" x14ac:dyDescent="0.3">
      <c r="A903" t="s">
        <v>940</v>
      </c>
      <c r="B903" t="s">
        <v>28</v>
      </c>
      <c r="C903" t="s">
        <v>24</v>
      </c>
      <c r="D903" t="s">
        <v>30</v>
      </c>
      <c r="E903" t="s">
        <v>19</v>
      </c>
      <c r="F903" s="3">
        <v>16</v>
      </c>
      <c r="G903">
        <v>84.78</v>
      </c>
      <c r="H903">
        <v>34.6</v>
      </c>
      <c r="I903">
        <v>77.099999999999994</v>
      </c>
      <c r="J903">
        <v>78.7</v>
      </c>
      <c r="K903">
        <v>5.3</v>
      </c>
    </row>
    <row r="904" spans="1:11" x14ac:dyDescent="0.3">
      <c r="A904" t="s">
        <v>941</v>
      </c>
      <c r="B904" t="s">
        <v>44</v>
      </c>
      <c r="C904" t="s">
        <v>29</v>
      </c>
      <c r="D904" t="s">
        <v>25</v>
      </c>
      <c r="E904" t="s">
        <v>49</v>
      </c>
      <c r="F904" s="3">
        <v>14</v>
      </c>
      <c r="G904">
        <v>90.71</v>
      </c>
      <c r="H904">
        <v>35</v>
      </c>
      <c r="I904">
        <v>55.2</v>
      </c>
      <c r="J904">
        <v>76.2</v>
      </c>
      <c r="K904">
        <v>6.48</v>
      </c>
    </row>
    <row r="905" spans="1:11" x14ac:dyDescent="0.3">
      <c r="A905" t="s">
        <v>942</v>
      </c>
      <c r="B905" t="s">
        <v>28</v>
      </c>
      <c r="C905" t="s">
        <v>22</v>
      </c>
      <c r="D905" t="s">
        <v>30</v>
      </c>
      <c r="E905" t="s">
        <v>19</v>
      </c>
      <c r="F905" s="3">
        <v>22</v>
      </c>
      <c r="G905">
        <v>16.18</v>
      </c>
      <c r="H905">
        <v>19.8</v>
      </c>
      <c r="I905">
        <v>42.6</v>
      </c>
      <c r="J905">
        <v>138.19999999999999</v>
      </c>
      <c r="K905">
        <v>0.74</v>
      </c>
    </row>
    <row r="906" spans="1:11" x14ac:dyDescent="0.3">
      <c r="A906" t="s">
        <v>943</v>
      </c>
      <c r="B906" t="s">
        <v>61</v>
      </c>
      <c r="C906" t="s">
        <v>18</v>
      </c>
      <c r="D906" t="s">
        <v>30</v>
      </c>
      <c r="E906" t="s">
        <v>19</v>
      </c>
      <c r="F906" s="3">
        <v>17</v>
      </c>
      <c r="G906">
        <v>91.98</v>
      </c>
      <c r="H906">
        <v>24.6</v>
      </c>
      <c r="I906">
        <v>59.1</v>
      </c>
      <c r="J906">
        <v>159.4</v>
      </c>
      <c r="K906">
        <v>5.41</v>
      </c>
    </row>
    <row r="907" spans="1:11" x14ac:dyDescent="0.3">
      <c r="A907" t="s">
        <v>944</v>
      </c>
      <c r="B907" t="s">
        <v>12</v>
      </c>
      <c r="C907" t="s">
        <v>24</v>
      </c>
      <c r="D907" t="s">
        <v>30</v>
      </c>
      <c r="E907" t="s">
        <v>41</v>
      </c>
      <c r="F907" s="3">
        <v>31</v>
      </c>
      <c r="G907">
        <v>126.68</v>
      </c>
      <c r="H907">
        <v>25.5</v>
      </c>
      <c r="I907">
        <v>64.7</v>
      </c>
      <c r="J907">
        <v>145.5</v>
      </c>
      <c r="K907">
        <v>4.09</v>
      </c>
    </row>
    <row r="908" spans="1:11" x14ac:dyDescent="0.3">
      <c r="A908" t="s">
        <v>945</v>
      </c>
      <c r="B908" t="s">
        <v>44</v>
      </c>
      <c r="C908" t="s">
        <v>13</v>
      </c>
      <c r="D908" t="s">
        <v>25</v>
      </c>
      <c r="E908" t="s">
        <v>26</v>
      </c>
      <c r="F908" s="3">
        <v>15</v>
      </c>
      <c r="G908">
        <v>119.26</v>
      </c>
      <c r="H908">
        <v>27.6</v>
      </c>
      <c r="I908">
        <v>50.9</v>
      </c>
      <c r="J908">
        <v>104.4</v>
      </c>
      <c r="K908">
        <v>7.95</v>
      </c>
    </row>
    <row r="909" spans="1:11" x14ac:dyDescent="0.3">
      <c r="A909" t="s">
        <v>946</v>
      </c>
      <c r="B909" t="s">
        <v>12</v>
      </c>
      <c r="C909" t="s">
        <v>29</v>
      </c>
      <c r="D909" t="s">
        <v>14</v>
      </c>
      <c r="E909" t="s">
        <v>47</v>
      </c>
      <c r="F909" s="3">
        <v>6</v>
      </c>
      <c r="G909">
        <v>64.59</v>
      </c>
      <c r="H909">
        <v>24.3</v>
      </c>
      <c r="I909">
        <v>82</v>
      </c>
      <c r="J909">
        <v>105.8</v>
      </c>
      <c r="K909">
        <v>10.76</v>
      </c>
    </row>
    <row r="910" spans="1:11" x14ac:dyDescent="0.3">
      <c r="A910" t="s">
        <v>947</v>
      </c>
      <c r="B910" t="s">
        <v>12</v>
      </c>
      <c r="C910" t="s">
        <v>13</v>
      </c>
      <c r="D910" t="s">
        <v>14</v>
      </c>
      <c r="E910" t="s">
        <v>19</v>
      </c>
      <c r="F910" s="3">
        <v>31</v>
      </c>
      <c r="G910">
        <v>116.31</v>
      </c>
      <c r="H910">
        <v>24.9</v>
      </c>
      <c r="I910">
        <v>82.2</v>
      </c>
      <c r="J910">
        <v>132</v>
      </c>
      <c r="K910">
        <v>3.75</v>
      </c>
    </row>
    <row r="911" spans="1:11" x14ac:dyDescent="0.3">
      <c r="A911" t="s">
        <v>948</v>
      </c>
      <c r="B911" t="s">
        <v>33</v>
      </c>
      <c r="C911" t="s">
        <v>24</v>
      </c>
      <c r="D911" t="s">
        <v>14</v>
      </c>
      <c r="E911" t="s">
        <v>15</v>
      </c>
      <c r="F911" s="3">
        <v>22</v>
      </c>
      <c r="G911">
        <v>82.97</v>
      </c>
      <c r="H911">
        <v>38.799999999999997</v>
      </c>
      <c r="I911">
        <v>38.200000000000003</v>
      </c>
      <c r="J911">
        <v>103.3</v>
      </c>
      <c r="K911">
        <v>3.77</v>
      </c>
    </row>
    <row r="912" spans="1:11" x14ac:dyDescent="0.3">
      <c r="A912" t="s">
        <v>949</v>
      </c>
      <c r="B912" t="s">
        <v>44</v>
      </c>
      <c r="C912" t="s">
        <v>18</v>
      </c>
      <c r="D912" t="s">
        <v>30</v>
      </c>
      <c r="E912" t="s">
        <v>15</v>
      </c>
      <c r="F912" s="3">
        <v>41</v>
      </c>
      <c r="G912">
        <v>36.700000000000003</v>
      </c>
      <c r="H912">
        <v>30.3</v>
      </c>
      <c r="I912">
        <v>71.400000000000006</v>
      </c>
      <c r="J912">
        <v>186.8</v>
      </c>
      <c r="K912">
        <v>0.9</v>
      </c>
    </row>
    <row r="913" spans="1:11" x14ac:dyDescent="0.3">
      <c r="A913" t="s">
        <v>950</v>
      </c>
      <c r="B913" t="s">
        <v>44</v>
      </c>
      <c r="C913" t="s">
        <v>24</v>
      </c>
      <c r="D913" t="s">
        <v>25</v>
      </c>
      <c r="E913" t="s">
        <v>19</v>
      </c>
      <c r="F913" s="3">
        <v>5</v>
      </c>
      <c r="G913">
        <v>133.83000000000001</v>
      </c>
      <c r="H913">
        <v>20.100000000000001</v>
      </c>
      <c r="I913">
        <v>46</v>
      </c>
      <c r="J913">
        <v>152.30000000000001</v>
      </c>
      <c r="K913">
        <v>26.77</v>
      </c>
    </row>
    <row r="914" spans="1:11" x14ac:dyDescent="0.3">
      <c r="A914" t="s">
        <v>951</v>
      </c>
      <c r="B914" t="s">
        <v>46</v>
      </c>
      <c r="C914" t="s">
        <v>18</v>
      </c>
      <c r="D914" t="s">
        <v>14</v>
      </c>
      <c r="E914" t="s">
        <v>15</v>
      </c>
      <c r="F914" s="3">
        <v>28</v>
      </c>
      <c r="G914">
        <v>87.99</v>
      </c>
      <c r="H914">
        <v>20.399999999999999</v>
      </c>
      <c r="I914">
        <v>74.3</v>
      </c>
      <c r="J914">
        <v>74.900000000000006</v>
      </c>
      <c r="K914">
        <v>3.14</v>
      </c>
    </row>
    <row r="915" spans="1:11" x14ac:dyDescent="0.3">
      <c r="A915" t="s">
        <v>952</v>
      </c>
      <c r="B915" t="s">
        <v>61</v>
      </c>
      <c r="C915" t="s">
        <v>24</v>
      </c>
      <c r="D915" t="s">
        <v>14</v>
      </c>
      <c r="E915" t="s">
        <v>26</v>
      </c>
      <c r="F915" s="3">
        <v>19</v>
      </c>
      <c r="G915">
        <v>132.96</v>
      </c>
      <c r="H915">
        <v>19.399999999999999</v>
      </c>
      <c r="I915">
        <v>54.6</v>
      </c>
      <c r="J915">
        <v>77.3</v>
      </c>
      <c r="K915">
        <v>7</v>
      </c>
    </row>
    <row r="916" spans="1:11" x14ac:dyDescent="0.3">
      <c r="A916" t="s">
        <v>953</v>
      </c>
      <c r="B916" t="s">
        <v>17</v>
      </c>
      <c r="C916" t="s">
        <v>13</v>
      </c>
      <c r="D916" t="s">
        <v>25</v>
      </c>
      <c r="E916" t="s">
        <v>34</v>
      </c>
      <c r="F916" s="3">
        <v>33</v>
      </c>
      <c r="G916">
        <v>126.52</v>
      </c>
      <c r="H916">
        <v>19.5</v>
      </c>
      <c r="I916">
        <v>68.5</v>
      </c>
      <c r="J916">
        <v>58.1</v>
      </c>
      <c r="K916">
        <v>3.83</v>
      </c>
    </row>
    <row r="917" spans="1:11" x14ac:dyDescent="0.3">
      <c r="A917" t="s">
        <v>954</v>
      </c>
      <c r="B917" t="s">
        <v>44</v>
      </c>
      <c r="C917" t="s">
        <v>29</v>
      </c>
      <c r="D917" t="s">
        <v>30</v>
      </c>
      <c r="E917" t="s">
        <v>34</v>
      </c>
      <c r="F917" s="3">
        <v>27</v>
      </c>
      <c r="G917">
        <v>27.52</v>
      </c>
      <c r="H917">
        <v>24.2</v>
      </c>
      <c r="I917">
        <v>56</v>
      </c>
      <c r="J917">
        <v>114</v>
      </c>
      <c r="K917">
        <v>1.02</v>
      </c>
    </row>
    <row r="918" spans="1:11" x14ac:dyDescent="0.3">
      <c r="A918" t="s">
        <v>955</v>
      </c>
      <c r="B918" t="s">
        <v>12</v>
      </c>
      <c r="C918" t="s">
        <v>18</v>
      </c>
      <c r="D918" t="s">
        <v>30</v>
      </c>
      <c r="E918" t="s">
        <v>26</v>
      </c>
      <c r="F918" s="3">
        <v>17</v>
      </c>
      <c r="G918">
        <v>127</v>
      </c>
      <c r="H918">
        <v>20.100000000000001</v>
      </c>
      <c r="I918">
        <v>79.599999999999994</v>
      </c>
      <c r="J918">
        <v>50.8</v>
      </c>
      <c r="K918">
        <v>7.47</v>
      </c>
    </row>
    <row r="919" spans="1:11" x14ac:dyDescent="0.3">
      <c r="A919" t="s">
        <v>956</v>
      </c>
      <c r="B919" t="s">
        <v>12</v>
      </c>
      <c r="C919" t="s">
        <v>24</v>
      </c>
      <c r="D919" t="s">
        <v>25</v>
      </c>
      <c r="E919" t="s">
        <v>31</v>
      </c>
      <c r="F919" s="3">
        <v>3</v>
      </c>
      <c r="G919">
        <v>128.46</v>
      </c>
      <c r="H919">
        <v>34.6</v>
      </c>
      <c r="I919">
        <v>82.9</v>
      </c>
      <c r="J919">
        <v>19.5</v>
      </c>
      <c r="K919">
        <v>42.82</v>
      </c>
    </row>
    <row r="920" spans="1:11" x14ac:dyDescent="0.3">
      <c r="A920" t="s">
        <v>957</v>
      </c>
      <c r="B920" t="s">
        <v>28</v>
      </c>
      <c r="C920" t="s">
        <v>22</v>
      </c>
      <c r="D920" t="s">
        <v>25</v>
      </c>
      <c r="E920" t="s">
        <v>15</v>
      </c>
      <c r="F920" s="3">
        <v>40</v>
      </c>
      <c r="G920">
        <v>92.41</v>
      </c>
      <c r="H920">
        <v>29.5</v>
      </c>
      <c r="I920">
        <v>89.4</v>
      </c>
      <c r="J920">
        <v>55.1</v>
      </c>
      <c r="K920">
        <v>2.31</v>
      </c>
    </row>
    <row r="921" spans="1:11" x14ac:dyDescent="0.3">
      <c r="A921" t="s">
        <v>958</v>
      </c>
      <c r="B921" t="s">
        <v>61</v>
      </c>
      <c r="C921" t="s">
        <v>22</v>
      </c>
      <c r="D921" t="s">
        <v>14</v>
      </c>
      <c r="E921" t="s">
        <v>15</v>
      </c>
      <c r="F921" s="3">
        <v>19</v>
      </c>
      <c r="G921">
        <v>101.85</v>
      </c>
      <c r="H921">
        <v>35.5</v>
      </c>
      <c r="I921">
        <v>60.4</v>
      </c>
      <c r="J921">
        <v>55.3</v>
      </c>
      <c r="K921">
        <v>5.36</v>
      </c>
    </row>
    <row r="922" spans="1:11" x14ac:dyDescent="0.3">
      <c r="A922" t="s">
        <v>959</v>
      </c>
      <c r="B922" t="s">
        <v>17</v>
      </c>
      <c r="C922" t="s">
        <v>13</v>
      </c>
      <c r="D922" t="s">
        <v>30</v>
      </c>
      <c r="E922" t="s">
        <v>15</v>
      </c>
      <c r="F922" s="3">
        <v>51</v>
      </c>
      <c r="G922">
        <v>149.96</v>
      </c>
      <c r="H922">
        <v>24.5</v>
      </c>
      <c r="I922">
        <v>35.799999999999997</v>
      </c>
      <c r="J922">
        <v>152.9</v>
      </c>
      <c r="K922">
        <v>2.94</v>
      </c>
    </row>
    <row r="923" spans="1:11" x14ac:dyDescent="0.3">
      <c r="A923" t="s">
        <v>960</v>
      </c>
      <c r="B923" t="s">
        <v>33</v>
      </c>
      <c r="C923" t="s">
        <v>22</v>
      </c>
      <c r="D923" t="s">
        <v>14</v>
      </c>
      <c r="E923" t="s">
        <v>47</v>
      </c>
      <c r="F923" s="3">
        <v>7</v>
      </c>
      <c r="G923">
        <v>99.48</v>
      </c>
      <c r="H923">
        <v>20.5</v>
      </c>
      <c r="I923">
        <v>46.1</v>
      </c>
      <c r="J923">
        <v>76.599999999999994</v>
      </c>
      <c r="K923">
        <v>14.21</v>
      </c>
    </row>
    <row r="924" spans="1:11" x14ac:dyDescent="0.3">
      <c r="A924" t="s">
        <v>961</v>
      </c>
      <c r="B924" t="s">
        <v>44</v>
      </c>
      <c r="C924" t="s">
        <v>13</v>
      </c>
      <c r="D924" t="s">
        <v>25</v>
      </c>
      <c r="E924" t="s">
        <v>26</v>
      </c>
      <c r="F924" s="3">
        <v>47</v>
      </c>
      <c r="G924">
        <v>95.31</v>
      </c>
      <c r="H924">
        <v>28.6</v>
      </c>
      <c r="I924">
        <v>70</v>
      </c>
      <c r="J924">
        <v>197.8</v>
      </c>
      <c r="K924">
        <v>2.0299999999999998</v>
      </c>
    </row>
    <row r="925" spans="1:11" x14ac:dyDescent="0.3">
      <c r="A925" t="s">
        <v>962</v>
      </c>
      <c r="B925" t="s">
        <v>57</v>
      </c>
      <c r="C925" t="s">
        <v>13</v>
      </c>
      <c r="D925" t="s">
        <v>14</v>
      </c>
      <c r="E925" t="s">
        <v>26</v>
      </c>
      <c r="F925" s="3">
        <v>15</v>
      </c>
      <c r="G925">
        <v>33.909999999999997</v>
      </c>
      <c r="H925">
        <v>37.700000000000003</v>
      </c>
      <c r="I925">
        <v>40.700000000000003</v>
      </c>
      <c r="J925">
        <v>19.399999999999999</v>
      </c>
      <c r="K925">
        <v>2.2599999999999998</v>
      </c>
    </row>
    <row r="926" spans="1:11" x14ac:dyDescent="0.3">
      <c r="A926" t="s">
        <v>963</v>
      </c>
      <c r="B926" t="s">
        <v>12</v>
      </c>
      <c r="C926" t="s">
        <v>13</v>
      </c>
      <c r="D926" t="s">
        <v>14</v>
      </c>
      <c r="E926" t="s">
        <v>34</v>
      </c>
      <c r="F926" s="3">
        <v>25</v>
      </c>
      <c r="G926">
        <v>54.92</v>
      </c>
      <c r="H926">
        <v>17.600000000000001</v>
      </c>
      <c r="I926">
        <v>47.6</v>
      </c>
      <c r="J926">
        <v>141.1</v>
      </c>
      <c r="K926">
        <v>2.2000000000000002</v>
      </c>
    </row>
    <row r="927" spans="1:11" x14ac:dyDescent="0.3">
      <c r="A927" t="s">
        <v>964</v>
      </c>
      <c r="B927" t="s">
        <v>12</v>
      </c>
      <c r="C927" t="s">
        <v>18</v>
      </c>
      <c r="D927" t="s">
        <v>30</v>
      </c>
      <c r="E927" t="s">
        <v>19</v>
      </c>
      <c r="F927" s="3">
        <v>39</v>
      </c>
      <c r="G927">
        <v>71.819999999999993</v>
      </c>
      <c r="H927">
        <v>15.2</v>
      </c>
      <c r="I927">
        <v>84.9</v>
      </c>
      <c r="J927">
        <v>163.19999999999999</v>
      </c>
      <c r="K927">
        <v>1.84</v>
      </c>
    </row>
    <row r="928" spans="1:11" x14ac:dyDescent="0.3">
      <c r="A928" t="s">
        <v>965</v>
      </c>
      <c r="B928" t="s">
        <v>33</v>
      </c>
      <c r="C928" t="s">
        <v>13</v>
      </c>
      <c r="D928" t="s">
        <v>25</v>
      </c>
      <c r="E928" t="s">
        <v>41</v>
      </c>
      <c r="F928" s="3">
        <v>33</v>
      </c>
      <c r="G928">
        <v>112.66</v>
      </c>
      <c r="H928">
        <v>28.2</v>
      </c>
      <c r="I928">
        <v>31.7</v>
      </c>
      <c r="J928">
        <v>154.9</v>
      </c>
      <c r="K928">
        <v>3.41</v>
      </c>
    </row>
    <row r="929" spans="1:11" x14ac:dyDescent="0.3">
      <c r="A929" t="s">
        <v>966</v>
      </c>
      <c r="B929" t="s">
        <v>17</v>
      </c>
      <c r="C929" t="s">
        <v>18</v>
      </c>
      <c r="D929" t="s">
        <v>25</v>
      </c>
      <c r="E929" t="s">
        <v>15</v>
      </c>
      <c r="F929" s="3">
        <v>28</v>
      </c>
      <c r="G929">
        <v>63.32</v>
      </c>
      <c r="H929">
        <v>15.9</v>
      </c>
      <c r="I929">
        <v>31.4</v>
      </c>
      <c r="J929">
        <v>31.1</v>
      </c>
      <c r="K929">
        <v>2.2599999999999998</v>
      </c>
    </row>
    <row r="930" spans="1:11" x14ac:dyDescent="0.3">
      <c r="A930" t="s">
        <v>967</v>
      </c>
      <c r="B930" t="s">
        <v>44</v>
      </c>
      <c r="C930" t="s">
        <v>22</v>
      </c>
      <c r="D930" t="s">
        <v>14</v>
      </c>
      <c r="E930" t="s">
        <v>49</v>
      </c>
      <c r="F930" s="3">
        <v>33</v>
      </c>
      <c r="G930">
        <v>146.01</v>
      </c>
      <c r="H930">
        <v>38</v>
      </c>
      <c r="I930">
        <v>51.7</v>
      </c>
      <c r="J930">
        <v>111.4</v>
      </c>
      <c r="K930">
        <v>4.42</v>
      </c>
    </row>
    <row r="931" spans="1:11" x14ac:dyDescent="0.3">
      <c r="A931" t="s">
        <v>968</v>
      </c>
      <c r="B931" t="s">
        <v>17</v>
      </c>
      <c r="C931" t="s">
        <v>18</v>
      </c>
      <c r="D931" t="s">
        <v>14</v>
      </c>
      <c r="E931" t="s">
        <v>19</v>
      </c>
      <c r="F931" s="3">
        <v>6</v>
      </c>
      <c r="G931">
        <v>128.22</v>
      </c>
      <c r="H931">
        <v>15.4</v>
      </c>
      <c r="I931">
        <v>31.7</v>
      </c>
      <c r="J931">
        <v>180.4</v>
      </c>
      <c r="K931">
        <v>21.37</v>
      </c>
    </row>
    <row r="932" spans="1:11" x14ac:dyDescent="0.3">
      <c r="A932" t="s">
        <v>969</v>
      </c>
      <c r="B932" t="s">
        <v>17</v>
      </c>
      <c r="C932" t="s">
        <v>22</v>
      </c>
      <c r="D932" t="s">
        <v>25</v>
      </c>
      <c r="E932" t="s">
        <v>34</v>
      </c>
      <c r="F932" s="3">
        <v>55</v>
      </c>
      <c r="G932">
        <v>64.45</v>
      </c>
      <c r="H932">
        <v>23.5</v>
      </c>
      <c r="I932">
        <v>41.9</v>
      </c>
      <c r="J932">
        <v>73.3</v>
      </c>
      <c r="K932">
        <v>1.17</v>
      </c>
    </row>
    <row r="933" spans="1:11" x14ac:dyDescent="0.3">
      <c r="A933" t="s">
        <v>970</v>
      </c>
      <c r="B933" t="s">
        <v>12</v>
      </c>
      <c r="C933" t="s">
        <v>13</v>
      </c>
      <c r="D933" t="s">
        <v>14</v>
      </c>
      <c r="E933" t="s">
        <v>34</v>
      </c>
      <c r="F933" s="3">
        <v>39</v>
      </c>
      <c r="G933">
        <v>140.15</v>
      </c>
      <c r="H933">
        <v>25.7</v>
      </c>
      <c r="I933">
        <v>86.8</v>
      </c>
      <c r="J933">
        <v>191.7</v>
      </c>
      <c r="K933">
        <v>3.59</v>
      </c>
    </row>
    <row r="934" spans="1:11" x14ac:dyDescent="0.3">
      <c r="A934" t="s">
        <v>971</v>
      </c>
      <c r="B934" t="s">
        <v>65</v>
      </c>
      <c r="C934" t="s">
        <v>22</v>
      </c>
      <c r="D934" t="s">
        <v>30</v>
      </c>
      <c r="E934" t="s">
        <v>19</v>
      </c>
      <c r="F934" s="3">
        <v>43</v>
      </c>
      <c r="G934">
        <v>148.62</v>
      </c>
      <c r="H934">
        <v>16.5</v>
      </c>
      <c r="I934">
        <v>50.8</v>
      </c>
      <c r="J934">
        <v>181</v>
      </c>
      <c r="K934">
        <v>3.46</v>
      </c>
    </row>
    <row r="935" spans="1:11" x14ac:dyDescent="0.3">
      <c r="A935" t="s">
        <v>972</v>
      </c>
      <c r="B935" t="s">
        <v>33</v>
      </c>
      <c r="C935" t="s">
        <v>22</v>
      </c>
      <c r="D935" t="s">
        <v>14</v>
      </c>
      <c r="E935" t="s">
        <v>15</v>
      </c>
      <c r="F935" s="3">
        <v>51</v>
      </c>
      <c r="G935">
        <v>16.29</v>
      </c>
      <c r="H935">
        <v>19.600000000000001</v>
      </c>
      <c r="I935">
        <v>66</v>
      </c>
      <c r="J935">
        <v>35.5</v>
      </c>
      <c r="K935">
        <v>0.32</v>
      </c>
    </row>
    <row r="936" spans="1:11" x14ac:dyDescent="0.3">
      <c r="A936" t="s">
        <v>973</v>
      </c>
      <c r="B936" t="s">
        <v>28</v>
      </c>
      <c r="C936" t="s">
        <v>24</v>
      </c>
      <c r="D936" t="s">
        <v>25</v>
      </c>
      <c r="E936" t="s">
        <v>15</v>
      </c>
      <c r="F936" s="3">
        <v>46</v>
      </c>
      <c r="G936">
        <v>50.78</v>
      </c>
      <c r="H936">
        <v>30.5</v>
      </c>
      <c r="I936">
        <v>55.5</v>
      </c>
      <c r="J936">
        <v>197.1</v>
      </c>
      <c r="K936">
        <v>1.1000000000000001</v>
      </c>
    </row>
    <row r="937" spans="1:11" x14ac:dyDescent="0.3">
      <c r="A937" t="s">
        <v>974</v>
      </c>
      <c r="B937" t="s">
        <v>44</v>
      </c>
      <c r="C937" t="s">
        <v>29</v>
      </c>
      <c r="D937" t="s">
        <v>30</v>
      </c>
      <c r="E937" t="s">
        <v>26</v>
      </c>
      <c r="F937" s="3">
        <v>8</v>
      </c>
      <c r="G937">
        <v>52.87</v>
      </c>
      <c r="H937">
        <v>23</v>
      </c>
      <c r="I937">
        <v>38.4</v>
      </c>
      <c r="J937">
        <v>110.7</v>
      </c>
      <c r="K937">
        <v>6.61</v>
      </c>
    </row>
    <row r="938" spans="1:11" x14ac:dyDescent="0.3">
      <c r="A938" t="s">
        <v>975</v>
      </c>
      <c r="B938" t="s">
        <v>44</v>
      </c>
      <c r="C938" t="s">
        <v>18</v>
      </c>
      <c r="D938" t="s">
        <v>14</v>
      </c>
      <c r="E938" t="s">
        <v>15</v>
      </c>
      <c r="F938" s="3">
        <v>42</v>
      </c>
      <c r="G938">
        <v>105.3</v>
      </c>
      <c r="H938">
        <v>38.5</v>
      </c>
      <c r="I938">
        <v>38.9</v>
      </c>
      <c r="J938">
        <v>95</v>
      </c>
      <c r="K938">
        <v>2.5099999999999998</v>
      </c>
    </row>
    <row r="939" spans="1:11" x14ac:dyDescent="0.3">
      <c r="A939" t="s">
        <v>976</v>
      </c>
      <c r="B939" t="s">
        <v>21</v>
      </c>
      <c r="C939" t="s">
        <v>24</v>
      </c>
      <c r="D939" t="s">
        <v>25</v>
      </c>
      <c r="E939" t="s">
        <v>19</v>
      </c>
      <c r="F939" s="3">
        <v>41</v>
      </c>
      <c r="G939">
        <v>16.46</v>
      </c>
      <c r="H939">
        <v>35.200000000000003</v>
      </c>
      <c r="I939">
        <v>40.5</v>
      </c>
      <c r="J939">
        <v>68.900000000000006</v>
      </c>
      <c r="K939">
        <v>0.4</v>
      </c>
    </row>
    <row r="940" spans="1:11" x14ac:dyDescent="0.3">
      <c r="A940" t="s">
        <v>977</v>
      </c>
      <c r="B940" t="s">
        <v>33</v>
      </c>
      <c r="C940" t="s">
        <v>22</v>
      </c>
      <c r="D940" t="s">
        <v>25</v>
      </c>
      <c r="E940" t="s">
        <v>15</v>
      </c>
      <c r="F940" s="3">
        <v>1</v>
      </c>
      <c r="G940">
        <v>39.69</v>
      </c>
      <c r="H940">
        <v>20.100000000000001</v>
      </c>
      <c r="I940">
        <v>51.4</v>
      </c>
      <c r="J940">
        <v>132.80000000000001</v>
      </c>
      <c r="K940">
        <v>39.69</v>
      </c>
    </row>
    <row r="941" spans="1:11" x14ac:dyDescent="0.3">
      <c r="A941" t="s">
        <v>978</v>
      </c>
      <c r="B941" t="s">
        <v>44</v>
      </c>
      <c r="C941" t="s">
        <v>13</v>
      </c>
      <c r="D941" t="s">
        <v>30</v>
      </c>
      <c r="E941" t="s">
        <v>15</v>
      </c>
      <c r="F941" s="3">
        <v>57</v>
      </c>
      <c r="G941">
        <v>63.16</v>
      </c>
      <c r="H941">
        <v>17.600000000000001</v>
      </c>
      <c r="I941">
        <v>55.3</v>
      </c>
      <c r="J941">
        <v>41.7</v>
      </c>
      <c r="K941">
        <v>1.1100000000000001</v>
      </c>
    </row>
    <row r="942" spans="1:11" x14ac:dyDescent="0.3">
      <c r="A942" t="s">
        <v>979</v>
      </c>
      <c r="B942" t="s">
        <v>17</v>
      </c>
      <c r="C942" t="s">
        <v>22</v>
      </c>
      <c r="D942" t="s">
        <v>30</v>
      </c>
      <c r="E942" t="s">
        <v>34</v>
      </c>
      <c r="F942" s="3">
        <v>13</v>
      </c>
      <c r="G942">
        <v>78.69</v>
      </c>
      <c r="H942">
        <v>20.100000000000001</v>
      </c>
      <c r="I942">
        <v>88.5</v>
      </c>
      <c r="J942">
        <v>99.1</v>
      </c>
      <c r="K942">
        <v>6.05</v>
      </c>
    </row>
    <row r="943" spans="1:11" x14ac:dyDescent="0.3">
      <c r="A943" t="s">
        <v>980</v>
      </c>
      <c r="B943" t="s">
        <v>44</v>
      </c>
      <c r="C943" t="s">
        <v>13</v>
      </c>
      <c r="D943" t="s">
        <v>30</v>
      </c>
      <c r="E943" t="s">
        <v>34</v>
      </c>
      <c r="F943" s="3">
        <v>32</v>
      </c>
      <c r="G943">
        <v>143.54</v>
      </c>
      <c r="H943">
        <v>19</v>
      </c>
      <c r="I943">
        <v>38.700000000000003</v>
      </c>
      <c r="J943">
        <v>99.1</v>
      </c>
      <c r="K943">
        <v>4.49</v>
      </c>
    </row>
    <row r="944" spans="1:11" x14ac:dyDescent="0.3">
      <c r="A944" t="s">
        <v>981</v>
      </c>
      <c r="B944" t="s">
        <v>44</v>
      </c>
      <c r="C944" t="s">
        <v>18</v>
      </c>
      <c r="D944" t="s">
        <v>25</v>
      </c>
      <c r="E944" t="s">
        <v>34</v>
      </c>
      <c r="F944" s="3">
        <v>45</v>
      </c>
      <c r="G944">
        <v>84.51</v>
      </c>
      <c r="H944">
        <v>26.2</v>
      </c>
      <c r="I944">
        <v>53.2</v>
      </c>
      <c r="J944">
        <v>134.6</v>
      </c>
      <c r="K944">
        <v>1.88</v>
      </c>
    </row>
    <row r="945" spans="1:11" x14ac:dyDescent="0.3">
      <c r="A945" t="s">
        <v>982</v>
      </c>
      <c r="B945" t="s">
        <v>57</v>
      </c>
      <c r="C945" t="s">
        <v>13</v>
      </c>
      <c r="D945" t="s">
        <v>14</v>
      </c>
      <c r="E945" t="s">
        <v>15</v>
      </c>
      <c r="F945" s="3">
        <v>58</v>
      </c>
      <c r="G945">
        <v>41.56</v>
      </c>
      <c r="H945">
        <v>39.6</v>
      </c>
      <c r="I945">
        <v>48.7</v>
      </c>
      <c r="J945">
        <v>169.6</v>
      </c>
      <c r="K945">
        <v>0.72</v>
      </c>
    </row>
    <row r="946" spans="1:11" x14ac:dyDescent="0.3">
      <c r="A946" t="s">
        <v>983</v>
      </c>
      <c r="B946" t="s">
        <v>57</v>
      </c>
      <c r="C946" t="s">
        <v>13</v>
      </c>
      <c r="D946" t="s">
        <v>14</v>
      </c>
      <c r="E946" t="s">
        <v>49</v>
      </c>
      <c r="F946" s="3">
        <v>57</v>
      </c>
      <c r="G946">
        <v>75.349999999999994</v>
      </c>
      <c r="H946">
        <v>36</v>
      </c>
      <c r="I946">
        <v>38.299999999999997</v>
      </c>
      <c r="J946">
        <v>37.5</v>
      </c>
      <c r="K946">
        <v>1.32</v>
      </c>
    </row>
    <row r="947" spans="1:11" x14ac:dyDescent="0.3">
      <c r="A947" t="s">
        <v>984</v>
      </c>
      <c r="B947" t="s">
        <v>57</v>
      </c>
      <c r="C947" t="s">
        <v>13</v>
      </c>
      <c r="D947" t="s">
        <v>30</v>
      </c>
      <c r="E947" t="s">
        <v>34</v>
      </c>
      <c r="F947" s="3">
        <v>15</v>
      </c>
      <c r="G947">
        <v>81.900000000000006</v>
      </c>
      <c r="H947">
        <v>35</v>
      </c>
      <c r="I947">
        <v>71.7</v>
      </c>
      <c r="J947">
        <v>44.5</v>
      </c>
      <c r="K947">
        <v>5.46</v>
      </c>
    </row>
    <row r="948" spans="1:11" x14ac:dyDescent="0.3">
      <c r="A948" t="s">
        <v>985</v>
      </c>
      <c r="B948" t="s">
        <v>46</v>
      </c>
      <c r="C948" t="s">
        <v>24</v>
      </c>
      <c r="D948" t="s">
        <v>25</v>
      </c>
      <c r="E948" t="s">
        <v>19</v>
      </c>
      <c r="F948" s="3">
        <v>51</v>
      </c>
      <c r="G948">
        <v>87.78</v>
      </c>
      <c r="H948">
        <v>20.5</v>
      </c>
      <c r="I948">
        <v>79.5</v>
      </c>
      <c r="J948">
        <v>44.2</v>
      </c>
      <c r="K948">
        <v>1.72</v>
      </c>
    </row>
    <row r="949" spans="1:11" x14ac:dyDescent="0.3">
      <c r="A949" t="s">
        <v>986</v>
      </c>
      <c r="B949" t="s">
        <v>46</v>
      </c>
      <c r="C949" t="s">
        <v>13</v>
      </c>
      <c r="D949" t="s">
        <v>25</v>
      </c>
      <c r="E949" t="s">
        <v>41</v>
      </c>
      <c r="F949" s="3">
        <v>53</v>
      </c>
      <c r="G949">
        <v>8.84</v>
      </c>
      <c r="H949">
        <v>16.2</v>
      </c>
      <c r="I949">
        <v>40</v>
      </c>
      <c r="J949">
        <v>28.8</v>
      </c>
      <c r="K949">
        <v>0.17</v>
      </c>
    </row>
    <row r="950" spans="1:11" x14ac:dyDescent="0.3">
      <c r="A950" t="s">
        <v>987</v>
      </c>
      <c r="B950" t="s">
        <v>17</v>
      </c>
      <c r="C950" t="s">
        <v>22</v>
      </c>
      <c r="D950" t="s">
        <v>14</v>
      </c>
      <c r="E950" t="s">
        <v>31</v>
      </c>
      <c r="F950" s="3">
        <v>38</v>
      </c>
      <c r="G950">
        <v>115.7</v>
      </c>
      <c r="H950">
        <v>33.6</v>
      </c>
      <c r="I950">
        <v>53.6</v>
      </c>
      <c r="J950">
        <v>41</v>
      </c>
      <c r="K950">
        <v>3.04</v>
      </c>
    </row>
    <row r="951" spans="1:11" x14ac:dyDescent="0.3">
      <c r="A951" t="s">
        <v>988</v>
      </c>
      <c r="B951" t="s">
        <v>61</v>
      </c>
      <c r="C951" t="s">
        <v>18</v>
      </c>
      <c r="D951" t="s">
        <v>25</v>
      </c>
      <c r="E951" t="s">
        <v>26</v>
      </c>
      <c r="F951" s="3">
        <v>11</v>
      </c>
      <c r="G951">
        <v>6.53</v>
      </c>
      <c r="H951">
        <v>34.200000000000003</v>
      </c>
      <c r="I951">
        <v>73.099999999999994</v>
      </c>
      <c r="J951">
        <v>159.69999999999999</v>
      </c>
      <c r="K951">
        <v>0.59</v>
      </c>
    </row>
    <row r="952" spans="1:11" x14ac:dyDescent="0.3">
      <c r="A952" t="s">
        <v>989</v>
      </c>
      <c r="B952" t="s">
        <v>12</v>
      </c>
      <c r="C952" t="s">
        <v>13</v>
      </c>
      <c r="D952" t="s">
        <v>14</v>
      </c>
      <c r="E952" t="s">
        <v>34</v>
      </c>
      <c r="F952" s="3">
        <v>51</v>
      </c>
      <c r="G952">
        <v>93.07</v>
      </c>
      <c r="H952">
        <v>26.9</v>
      </c>
      <c r="I952">
        <v>70.8</v>
      </c>
      <c r="J952">
        <v>198.1</v>
      </c>
      <c r="K952">
        <v>1.82</v>
      </c>
    </row>
    <row r="953" spans="1:11" x14ac:dyDescent="0.3">
      <c r="A953" t="s">
        <v>990</v>
      </c>
      <c r="B953" t="s">
        <v>17</v>
      </c>
      <c r="C953" t="s">
        <v>29</v>
      </c>
      <c r="D953" t="s">
        <v>30</v>
      </c>
      <c r="E953" t="s">
        <v>26</v>
      </c>
      <c r="F953" s="3">
        <v>23</v>
      </c>
      <c r="G953">
        <v>63.81</v>
      </c>
      <c r="H953">
        <v>26.5</v>
      </c>
      <c r="I953">
        <v>56.7</v>
      </c>
      <c r="J953">
        <v>41.6</v>
      </c>
      <c r="K953">
        <v>2.77</v>
      </c>
    </row>
    <row r="954" spans="1:11" x14ac:dyDescent="0.3">
      <c r="A954" t="s">
        <v>991</v>
      </c>
      <c r="B954" t="s">
        <v>44</v>
      </c>
      <c r="C954" t="s">
        <v>18</v>
      </c>
      <c r="D954" t="s">
        <v>25</v>
      </c>
      <c r="E954" t="s">
        <v>15</v>
      </c>
      <c r="F954" s="3">
        <v>25</v>
      </c>
      <c r="G954">
        <v>55.04</v>
      </c>
      <c r="H954">
        <v>35.4</v>
      </c>
      <c r="I954">
        <v>77.599999999999994</v>
      </c>
      <c r="J954">
        <v>171.3</v>
      </c>
      <c r="K954">
        <v>2.2000000000000002</v>
      </c>
    </row>
    <row r="955" spans="1:11" x14ac:dyDescent="0.3">
      <c r="A955" t="s">
        <v>992</v>
      </c>
      <c r="B955" t="s">
        <v>57</v>
      </c>
      <c r="C955" t="s">
        <v>22</v>
      </c>
      <c r="D955" t="s">
        <v>14</v>
      </c>
      <c r="E955" t="s">
        <v>19</v>
      </c>
      <c r="F955" s="3">
        <v>47</v>
      </c>
      <c r="G955">
        <v>57.12</v>
      </c>
      <c r="H955">
        <v>26.4</v>
      </c>
      <c r="I955">
        <v>75.7</v>
      </c>
      <c r="J955">
        <v>182</v>
      </c>
      <c r="K955">
        <v>1.22</v>
      </c>
    </row>
    <row r="956" spans="1:11" x14ac:dyDescent="0.3">
      <c r="A956" t="s">
        <v>993</v>
      </c>
      <c r="B956" t="s">
        <v>12</v>
      </c>
      <c r="C956" t="s">
        <v>18</v>
      </c>
      <c r="D956" t="s">
        <v>30</v>
      </c>
      <c r="E956" t="s">
        <v>34</v>
      </c>
      <c r="F956" s="3">
        <v>36</v>
      </c>
      <c r="G956">
        <v>106.09</v>
      </c>
      <c r="H956">
        <v>35.5</v>
      </c>
      <c r="I956">
        <v>44.9</v>
      </c>
      <c r="J956">
        <v>150.4</v>
      </c>
      <c r="K956">
        <v>2.95</v>
      </c>
    </row>
    <row r="957" spans="1:11" x14ac:dyDescent="0.3">
      <c r="A957" t="s">
        <v>994</v>
      </c>
      <c r="B957" t="s">
        <v>46</v>
      </c>
      <c r="C957" t="s">
        <v>22</v>
      </c>
      <c r="D957" t="s">
        <v>30</v>
      </c>
      <c r="E957" t="s">
        <v>34</v>
      </c>
      <c r="F957" s="3">
        <v>40</v>
      </c>
      <c r="G957">
        <v>45.43</v>
      </c>
      <c r="H957">
        <v>16</v>
      </c>
      <c r="I957">
        <v>67.900000000000006</v>
      </c>
      <c r="J957">
        <v>117.8</v>
      </c>
      <c r="K957">
        <v>1.1399999999999999</v>
      </c>
    </row>
    <row r="958" spans="1:11" x14ac:dyDescent="0.3">
      <c r="A958" t="s">
        <v>995</v>
      </c>
      <c r="B958" t="s">
        <v>28</v>
      </c>
      <c r="C958" t="s">
        <v>22</v>
      </c>
      <c r="D958" t="s">
        <v>14</v>
      </c>
      <c r="E958" t="s">
        <v>41</v>
      </c>
      <c r="F958" s="3">
        <v>59</v>
      </c>
      <c r="G958">
        <v>89.4</v>
      </c>
      <c r="H958">
        <v>34.1</v>
      </c>
      <c r="I958">
        <v>86.1</v>
      </c>
      <c r="J958">
        <v>26.4</v>
      </c>
      <c r="K958">
        <v>1.52</v>
      </c>
    </row>
    <row r="959" spans="1:11" x14ac:dyDescent="0.3">
      <c r="A959" t="s">
        <v>996</v>
      </c>
      <c r="B959" t="s">
        <v>12</v>
      </c>
      <c r="C959" t="s">
        <v>13</v>
      </c>
      <c r="D959" t="s">
        <v>14</v>
      </c>
      <c r="E959" t="s">
        <v>19</v>
      </c>
      <c r="F959" s="3">
        <v>30</v>
      </c>
      <c r="G959">
        <v>34.26</v>
      </c>
      <c r="H959">
        <v>33.799999999999997</v>
      </c>
      <c r="I959">
        <v>33.299999999999997</v>
      </c>
      <c r="J959">
        <v>77.5</v>
      </c>
      <c r="K959">
        <v>1.1399999999999999</v>
      </c>
    </row>
    <row r="960" spans="1:11" x14ac:dyDescent="0.3">
      <c r="A960" t="s">
        <v>997</v>
      </c>
      <c r="B960" t="s">
        <v>46</v>
      </c>
      <c r="C960" t="s">
        <v>29</v>
      </c>
      <c r="D960" t="s">
        <v>25</v>
      </c>
      <c r="E960" t="s">
        <v>34</v>
      </c>
      <c r="F960" s="3">
        <v>43</v>
      </c>
      <c r="G960">
        <v>139.13999999999999</v>
      </c>
      <c r="H960">
        <v>31.1</v>
      </c>
      <c r="I960">
        <v>78.5</v>
      </c>
      <c r="J960">
        <v>128.6</v>
      </c>
      <c r="K960">
        <v>3.24</v>
      </c>
    </row>
    <row r="961" spans="1:11" x14ac:dyDescent="0.3">
      <c r="A961" t="s">
        <v>998</v>
      </c>
      <c r="B961" t="s">
        <v>33</v>
      </c>
      <c r="C961" t="s">
        <v>24</v>
      </c>
      <c r="D961" t="s">
        <v>25</v>
      </c>
      <c r="E961" t="s">
        <v>15</v>
      </c>
      <c r="F961" s="3">
        <v>54</v>
      </c>
      <c r="G961">
        <v>123.46</v>
      </c>
      <c r="H961">
        <v>17.2</v>
      </c>
      <c r="I961">
        <v>30.6</v>
      </c>
      <c r="J961">
        <v>28.4</v>
      </c>
      <c r="K961">
        <v>2.29</v>
      </c>
    </row>
    <row r="962" spans="1:11" x14ac:dyDescent="0.3">
      <c r="A962" t="s">
        <v>999</v>
      </c>
      <c r="B962" t="s">
        <v>12</v>
      </c>
      <c r="C962" t="s">
        <v>29</v>
      </c>
      <c r="D962" t="s">
        <v>30</v>
      </c>
      <c r="E962" t="s">
        <v>34</v>
      </c>
      <c r="F962" s="3">
        <v>31</v>
      </c>
      <c r="G962">
        <v>140.34</v>
      </c>
      <c r="H962">
        <v>27.7</v>
      </c>
      <c r="I962">
        <v>48.7</v>
      </c>
      <c r="J962">
        <v>83.1</v>
      </c>
      <c r="K962">
        <v>4.53</v>
      </c>
    </row>
    <row r="963" spans="1:11" x14ac:dyDescent="0.3">
      <c r="A963" t="s">
        <v>1000</v>
      </c>
      <c r="B963" t="s">
        <v>33</v>
      </c>
      <c r="C963" t="s">
        <v>22</v>
      </c>
      <c r="D963" t="s">
        <v>25</v>
      </c>
      <c r="E963" t="s">
        <v>34</v>
      </c>
      <c r="F963" s="3">
        <v>31</v>
      </c>
      <c r="G963">
        <v>71.7</v>
      </c>
      <c r="H963">
        <v>22.8</v>
      </c>
      <c r="I963">
        <v>57.1</v>
      </c>
      <c r="J963">
        <v>86.3</v>
      </c>
      <c r="K963">
        <v>2.31</v>
      </c>
    </row>
    <row r="964" spans="1:11" x14ac:dyDescent="0.3">
      <c r="A964" t="s">
        <v>1001</v>
      </c>
      <c r="B964" t="s">
        <v>12</v>
      </c>
      <c r="C964" t="s">
        <v>18</v>
      </c>
      <c r="D964" t="s">
        <v>14</v>
      </c>
      <c r="E964" t="s">
        <v>34</v>
      </c>
      <c r="F964" s="3">
        <v>10</v>
      </c>
      <c r="G964">
        <v>63.4</v>
      </c>
      <c r="H964">
        <v>18</v>
      </c>
      <c r="I964">
        <v>33.1</v>
      </c>
      <c r="J964">
        <v>127.1</v>
      </c>
      <c r="K964">
        <v>6.34</v>
      </c>
    </row>
    <row r="965" spans="1:11" x14ac:dyDescent="0.3">
      <c r="A965" t="s">
        <v>1002</v>
      </c>
      <c r="B965" t="s">
        <v>17</v>
      </c>
      <c r="C965" t="s">
        <v>18</v>
      </c>
      <c r="D965" t="s">
        <v>30</v>
      </c>
      <c r="E965" t="s">
        <v>15</v>
      </c>
      <c r="F965" s="3">
        <v>7</v>
      </c>
      <c r="G965">
        <v>26.51</v>
      </c>
      <c r="H965">
        <v>28.9</v>
      </c>
      <c r="I965">
        <v>75.5</v>
      </c>
      <c r="J965">
        <v>163.1</v>
      </c>
      <c r="K965">
        <v>3.79</v>
      </c>
    </row>
    <row r="966" spans="1:11" x14ac:dyDescent="0.3">
      <c r="A966" t="s">
        <v>1003</v>
      </c>
      <c r="B966" t="s">
        <v>12</v>
      </c>
      <c r="C966" t="s">
        <v>22</v>
      </c>
      <c r="D966" t="s">
        <v>25</v>
      </c>
      <c r="E966" t="s">
        <v>19</v>
      </c>
      <c r="F966" s="3">
        <v>51</v>
      </c>
      <c r="G966">
        <v>74.94</v>
      </c>
      <c r="H966">
        <v>16.5</v>
      </c>
      <c r="I966">
        <v>42</v>
      </c>
      <c r="J966">
        <v>185.4</v>
      </c>
      <c r="K966">
        <v>1.47</v>
      </c>
    </row>
    <row r="967" spans="1:11" x14ac:dyDescent="0.3">
      <c r="A967" t="s">
        <v>1004</v>
      </c>
      <c r="B967" t="s">
        <v>28</v>
      </c>
      <c r="C967" t="s">
        <v>24</v>
      </c>
      <c r="D967" t="s">
        <v>14</v>
      </c>
      <c r="E967" t="s">
        <v>15</v>
      </c>
      <c r="F967" s="3">
        <v>11</v>
      </c>
      <c r="G967">
        <v>87.52</v>
      </c>
      <c r="H967">
        <v>30.6</v>
      </c>
      <c r="I967">
        <v>39.200000000000003</v>
      </c>
      <c r="J967">
        <v>142.19999999999999</v>
      </c>
      <c r="K967">
        <v>7.96</v>
      </c>
    </row>
    <row r="968" spans="1:11" x14ac:dyDescent="0.3">
      <c r="A968" t="s">
        <v>1005</v>
      </c>
      <c r="B968" t="s">
        <v>12</v>
      </c>
      <c r="C968" t="s">
        <v>24</v>
      </c>
      <c r="D968" t="s">
        <v>25</v>
      </c>
      <c r="E968" t="s">
        <v>19</v>
      </c>
      <c r="F968" s="3">
        <v>25</v>
      </c>
      <c r="G968">
        <v>44.65</v>
      </c>
      <c r="H968">
        <v>27.1</v>
      </c>
      <c r="I968">
        <v>35.200000000000003</v>
      </c>
      <c r="J968">
        <v>58.1</v>
      </c>
      <c r="K968">
        <v>1.79</v>
      </c>
    </row>
    <row r="969" spans="1:11" x14ac:dyDescent="0.3">
      <c r="A969" t="s">
        <v>1006</v>
      </c>
      <c r="B969" t="s">
        <v>33</v>
      </c>
      <c r="C969" t="s">
        <v>24</v>
      </c>
      <c r="D969" t="s">
        <v>25</v>
      </c>
      <c r="E969" t="s">
        <v>26</v>
      </c>
      <c r="F969" s="3">
        <v>38</v>
      </c>
      <c r="G969">
        <v>69.27</v>
      </c>
      <c r="H969">
        <v>25.4</v>
      </c>
      <c r="I969">
        <v>67.099999999999994</v>
      </c>
      <c r="J969">
        <v>124</v>
      </c>
      <c r="K969">
        <v>1.82</v>
      </c>
    </row>
    <row r="970" spans="1:11" x14ac:dyDescent="0.3">
      <c r="A970" t="s">
        <v>1007</v>
      </c>
      <c r="B970" t="s">
        <v>12</v>
      </c>
      <c r="C970" t="s">
        <v>22</v>
      </c>
      <c r="D970" t="s">
        <v>25</v>
      </c>
      <c r="E970" t="s">
        <v>49</v>
      </c>
      <c r="F970" s="3">
        <v>35</v>
      </c>
      <c r="G970">
        <v>119.94</v>
      </c>
      <c r="H970">
        <v>24.5</v>
      </c>
      <c r="I970">
        <v>52.3</v>
      </c>
      <c r="J970">
        <v>32.799999999999997</v>
      </c>
      <c r="K970">
        <v>3.43</v>
      </c>
    </row>
    <row r="971" spans="1:11" x14ac:dyDescent="0.3">
      <c r="A971" t="s">
        <v>1008</v>
      </c>
      <c r="B971" t="s">
        <v>33</v>
      </c>
      <c r="C971" t="s">
        <v>22</v>
      </c>
      <c r="D971" t="s">
        <v>25</v>
      </c>
      <c r="E971" t="s">
        <v>15</v>
      </c>
      <c r="F971" s="3">
        <v>37</v>
      </c>
      <c r="G971">
        <v>132.15</v>
      </c>
      <c r="H971">
        <v>29</v>
      </c>
      <c r="I971">
        <v>42.6</v>
      </c>
      <c r="J971">
        <v>58.9</v>
      </c>
      <c r="K971">
        <v>3.57</v>
      </c>
    </row>
    <row r="972" spans="1:11" x14ac:dyDescent="0.3">
      <c r="A972" t="s">
        <v>1009</v>
      </c>
      <c r="B972" t="s">
        <v>33</v>
      </c>
      <c r="C972" t="s">
        <v>22</v>
      </c>
      <c r="D972" t="s">
        <v>25</v>
      </c>
      <c r="E972" t="s">
        <v>15</v>
      </c>
      <c r="F972" s="3">
        <v>13</v>
      </c>
      <c r="G972">
        <v>27.78</v>
      </c>
      <c r="H972">
        <v>30</v>
      </c>
      <c r="I972">
        <v>32.1</v>
      </c>
      <c r="J972">
        <v>81.900000000000006</v>
      </c>
      <c r="K972">
        <v>2.14</v>
      </c>
    </row>
    <row r="973" spans="1:11" x14ac:dyDescent="0.3">
      <c r="A973" t="s">
        <v>1010</v>
      </c>
      <c r="B973" t="s">
        <v>21</v>
      </c>
      <c r="C973" t="s">
        <v>24</v>
      </c>
      <c r="D973" t="s">
        <v>30</v>
      </c>
      <c r="E973" t="s">
        <v>15</v>
      </c>
      <c r="F973" s="3">
        <v>3</v>
      </c>
      <c r="G973">
        <v>84.06</v>
      </c>
      <c r="H973">
        <v>33</v>
      </c>
      <c r="I973">
        <v>65.8</v>
      </c>
      <c r="J973">
        <v>65.099999999999994</v>
      </c>
      <c r="K973">
        <v>28.02</v>
      </c>
    </row>
    <row r="974" spans="1:11" x14ac:dyDescent="0.3">
      <c r="A974" t="s">
        <v>1011</v>
      </c>
      <c r="B974" t="s">
        <v>44</v>
      </c>
      <c r="C974" t="s">
        <v>13</v>
      </c>
      <c r="D974" t="s">
        <v>14</v>
      </c>
      <c r="E974" t="s">
        <v>19</v>
      </c>
      <c r="F974" s="3">
        <v>32</v>
      </c>
      <c r="G974">
        <v>30.5</v>
      </c>
      <c r="H974">
        <v>34.6</v>
      </c>
      <c r="I974">
        <v>67.3</v>
      </c>
      <c r="J974">
        <v>99.9</v>
      </c>
      <c r="K974">
        <v>0.95</v>
      </c>
    </row>
    <row r="975" spans="1:11" x14ac:dyDescent="0.3">
      <c r="A975" t="s">
        <v>1012</v>
      </c>
      <c r="B975" t="s">
        <v>33</v>
      </c>
      <c r="C975" t="s">
        <v>29</v>
      </c>
      <c r="D975" t="s">
        <v>25</v>
      </c>
      <c r="E975" t="s">
        <v>49</v>
      </c>
      <c r="F975" s="3">
        <v>60</v>
      </c>
      <c r="G975">
        <v>52.5</v>
      </c>
      <c r="H975">
        <v>38.1</v>
      </c>
      <c r="I975">
        <v>85.4</v>
      </c>
      <c r="J975">
        <v>147.80000000000001</v>
      </c>
      <c r="K975">
        <v>0.88</v>
      </c>
    </row>
    <row r="976" spans="1:11" x14ac:dyDescent="0.3">
      <c r="A976" t="s">
        <v>1013</v>
      </c>
      <c r="B976" t="s">
        <v>28</v>
      </c>
      <c r="C976" t="s">
        <v>29</v>
      </c>
      <c r="D976" t="s">
        <v>14</v>
      </c>
      <c r="E976" t="s">
        <v>26</v>
      </c>
      <c r="F976" s="3">
        <v>43</v>
      </c>
      <c r="G976">
        <v>90.85</v>
      </c>
      <c r="H976">
        <v>38.6</v>
      </c>
      <c r="I976">
        <v>83.9</v>
      </c>
      <c r="J976">
        <v>147.5</v>
      </c>
      <c r="K976">
        <v>2.11</v>
      </c>
    </row>
    <row r="977" spans="1:11" x14ac:dyDescent="0.3">
      <c r="A977" t="s">
        <v>1014</v>
      </c>
      <c r="B977" t="s">
        <v>33</v>
      </c>
      <c r="C977" t="s">
        <v>29</v>
      </c>
      <c r="D977" t="s">
        <v>25</v>
      </c>
      <c r="E977" t="s">
        <v>19</v>
      </c>
      <c r="F977" s="3">
        <v>26</v>
      </c>
      <c r="G977">
        <v>50.48</v>
      </c>
      <c r="H977">
        <v>15.1</v>
      </c>
      <c r="I977" t="s">
        <v>939</v>
      </c>
      <c r="J977">
        <v>89.3</v>
      </c>
      <c r="K977">
        <v>1.94</v>
      </c>
    </row>
    <row r="978" spans="1:11" x14ac:dyDescent="0.3">
      <c r="A978" t="s">
        <v>1015</v>
      </c>
      <c r="B978" t="s">
        <v>21</v>
      </c>
      <c r="C978" t="s">
        <v>24</v>
      </c>
      <c r="D978" t="s">
        <v>14</v>
      </c>
      <c r="E978" t="s">
        <v>31</v>
      </c>
      <c r="F978" s="3">
        <v>52</v>
      </c>
      <c r="G978">
        <v>7.67</v>
      </c>
      <c r="H978">
        <v>38.700000000000003</v>
      </c>
      <c r="I978">
        <v>80.7</v>
      </c>
      <c r="J978">
        <v>38.1</v>
      </c>
      <c r="K978">
        <v>0.15</v>
      </c>
    </row>
    <row r="979" spans="1:11" x14ac:dyDescent="0.3">
      <c r="A979" t="s">
        <v>1016</v>
      </c>
      <c r="B979" t="s">
        <v>21</v>
      </c>
      <c r="C979" t="s">
        <v>18</v>
      </c>
      <c r="D979" t="s">
        <v>30</v>
      </c>
      <c r="E979" t="s">
        <v>26</v>
      </c>
      <c r="F979" s="3">
        <v>49</v>
      </c>
      <c r="G979">
        <v>110.18</v>
      </c>
      <c r="H979">
        <v>35.1</v>
      </c>
      <c r="I979">
        <v>86</v>
      </c>
      <c r="J979">
        <v>16.5</v>
      </c>
      <c r="K979">
        <v>2.25</v>
      </c>
    </row>
    <row r="980" spans="1:11" x14ac:dyDescent="0.3">
      <c r="A980" t="s">
        <v>1017</v>
      </c>
      <c r="B980" t="s">
        <v>33</v>
      </c>
      <c r="C980" t="s">
        <v>29</v>
      </c>
      <c r="D980" t="s">
        <v>25</v>
      </c>
      <c r="E980" t="s">
        <v>41</v>
      </c>
      <c r="F980" s="3">
        <v>53</v>
      </c>
      <c r="G980">
        <v>5.68</v>
      </c>
      <c r="H980">
        <v>34.5</v>
      </c>
      <c r="I980">
        <v>36.5</v>
      </c>
      <c r="J980">
        <v>51.1</v>
      </c>
      <c r="K980">
        <v>0.11</v>
      </c>
    </row>
    <row r="981" spans="1:11" x14ac:dyDescent="0.3">
      <c r="A981" t="s">
        <v>1018</v>
      </c>
      <c r="B981" t="s">
        <v>12</v>
      </c>
      <c r="C981" t="s">
        <v>22</v>
      </c>
      <c r="D981" t="s">
        <v>25</v>
      </c>
      <c r="E981" t="s">
        <v>34</v>
      </c>
      <c r="F981" s="3">
        <v>7</v>
      </c>
      <c r="G981">
        <v>31.33</v>
      </c>
      <c r="H981">
        <v>29</v>
      </c>
      <c r="I981">
        <v>38.4</v>
      </c>
      <c r="J981">
        <v>29.6</v>
      </c>
      <c r="K981">
        <v>4.4800000000000004</v>
      </c>
    </row>
    <row r="982" spans="1:11" x14ac:dyDescent="0.3">
      <c r="A982" t="s">
        <v>1019</v>
      </c>
      <c r="B982" t="s">
        <v>17</v>
      </c>
      <c r="C982" t="s">
        <v>22</v>
      </c>
      <c r="D982" t="s">
        <v>25</v>
      </c>
      <c r="E982" t="s">
        <v>34</v>
      </c>
      <c r="F982" s="3">
        <v>46</v>
      </c>
      <c r="G982">
        <v>103.04</v>
      </c>
      <c r="H982">
        <v>22.2</v>
      </c>
      <c r="I982">
        <v>69.900000000000006</v>
      </c>
      <c r="J982">
        <v>143.1</v>
      </c>
      <c r="K982">
        <v>2.2400000000000002</v>
      </c>
    </row>
    <row r="983" spans="1:11" x14ac:dyDescent="0.3">
      <c r="A983" t="s">
        <v>1020</v>
      </c>
      <c r="B983" t="s">
        <v>21</v>
      </c>
      <c r="C983" t="s">
        <v>18</v>
      </c>
      <c r="D983" t="s">
        <v>25</v>
      </c>
      <c r="E983" t="s">
        <v>47</v>
      </c>
      <c r="F983" s="3">
        <v>41</v>
      </c>
      <c r="G983">
        <v>56.55</v>
      </c>
      <c r="H983">
        <v>32.4</v>
      </c>
      <c r="I983">
        <v>48</v>
      </c>
      <c r="J983">
        <v>180.5</v>
      </c>
      <c r="K983">
        <v>1.38</v>
      </c>
    </row>
    <row r="984" spans="1:11" x14ac:dyDescent="0.3">
      <c r="A984" t="s">
        <v>1021</v>
      </c>
      <c r="B984" t="s">
        <v>12</v>
      </c>
      <c r="C984" t="s">
        <v>24</v>
      </c>
      <c r="D984" t="s">
        <v>30</v>
      </c>
      <c r="E984" t="s">
        <v>19</v>
      </c>
      <c r="F984" s="3">
        <v>7</v>
      </c>
      <c r="G984">
        <v>66.75</v>
      </c>
      <c r="H984">
        <v>24.3</v>
      </c>
      <c r="I984">
        <v>38.799999999999997</v>
      </c>
      <c r="J984">
        <v>154.5</v>
      </c>
      <c r="K984">
        <v>9.5399999999999991</v>
      </c>
    </row>
    <row r="985" spans="1:11" x14ac:dyDescent="0.3">
      <c r="A985" t="s">
        <v>1022</v>
      </c>
      <c r="B985" t="s">
        <v>44</v>
      </c>
      <c r="C985" t="s">
        <v>22</v>
      </c>
      <c r="D985" t="s">
        <v>25</v>
      </c>
      <c r="E985" t="s">
        <v>34</v>
      </c>
      <c r="F985" s="3">
        <v>38</v>
      </c>
      <c r="G985">
        <v>145.41</v>
      </c>
      <c r="H985">
        <v>27.4</v>
      </c>
      <c r="I985" t="s">
        <v>1023</v>
      </c>
      <c r="J985">
        <v>177.4</v>
      </c>
      <c r="K985">
        <v>3.83</v>
      </c>
    </row>
    <row r="986" spans="1:11" x14ac:dyDescent="0.3">
      <c r="A986" t="s">
        <v>1024</v>
      </c>
      <c r="B986" t="s">
        <v>28</v>
      </c>
      <c r="C986" t="s">
        <v>18</v>
      </c>
      <c r="D986" t="s">
        <v>25</v>
      </c>
      <c r="E986" t="s">
        <v>15</v>
      </c>
      <c r="F986" s="3">
        <v>23</v>
      </c>
      <c r="G986">
        <v>77.239999999999995</v>
      </c>
      <c r="H986">
        <v>35.9</v>
      </c>
      <c r="I986">
        <v>52.8</v>
      </c>
      <c r="J986">
        <v>112.5</v>
      </c>
      <c r="K986">
        <v>3.36</v>
      </c>
    </row>
    <row r="987" spans="1:11" x14ac:dyDescent="0.3">
      <c r="A987" t="s">
        <v>1025</v>
      </c>
      <c r="B987" t="s">
        <v>65</v>
      </c>
      <c r="C987" t="s">
        <v>13</v>
      </c>
      <c r="D987" t="s">
        <v>14</v>
      </c>
      <c r="E987" t="s">
        <v>19</v>
      </c>
      <c r="F987" s="3">
        <v>47</v>
      </c>
      <c r="G987">
        <v>119.36</v>
      </c>
      <c r="H987">
        <v>29.8</v>
      </c>
      <c r="I987">
        <v>75.099999999999994</v>
      </c>
      <c r="J987">
        <v>32.4</v>
      </c>
      <c r="K987">
        <v>2.54</v>
      </c>
    </row>
    <row r="988" spans="1:11" x14ac:dyDescent="0.3">
      <c r="A988" t="s">
        <v>1026</v>
      </c>
      <c r="B988" t="s">
        <v>46</v>
      </c>
      <c r="C988" t="s">
        <v>13</v>
      </c>
      <c r="D988" t="s">
        <v>30</v>
      </c>
      <c r="E988" t="s">
        <v>49</v>
      </c>
      <c r="F988" s="3">
        <v>9</v>
      </c>
      <c r="G988">
        <v>137.94999999999999</v>
      </c>
      <c r="H988">
        <v>18.3</v>
      </c>
      <c r="I988">
        <v>63.5</v>
      </c>
      <c r="J988">
        <v>101.6</v>
      </c>
      <c r="K988">
        <v>15.33</v>
      </c>
    </row>
    <row r="989" spans="1:11" x14ac:dyDescent="0.3">
      <c r="A989" t="s">
        <v>1027</v>
      </c>
      <c r="B989" t="s">
        <v>44</v>
      </c>
      <c r="C989" t="s">
        <v>22</v>
      </c>
      <c r="D989" t="s">
        <v>30</v>
      </c>
      <c r="E989" t="s">
        <v>41</v>
      </c>
      <c r="F989" s="3">
        <v>33</v>
      </c>
      <c r="G989">
        <v>99.28</v>
      </c>
      <c r="H989">
        <v>20</v>
      </c>
      <c r="I989">
        <v>36.799999999999997</v>
      </c>
      <c r="J989">
        <v>70.7</v>
      </c>
      <c r="K989">
        <v>3.01</v>
      </c>
    </row>
    <row r="990" spans="1:11" x14ac:dyDescent="0.3">
      <c r="A990" t="s">
        <v>1028</v>
      </c>
      <c r="B990" t="s">
        <v>12</v>
      </c>
      <c r="C990" t="s">
        <v>24</v>
      </c>
      <c r="D990" t="s">
        <v>25</v>
      </c>
      <c r="E990" t="s">
        <v>26</v>
      </c>
      <c r="F990" s="3">
        <v>37</v>
      </c>
      <c r="G990">
        <v>43.28</v>
      </c>
      <c r="H990">
        <v>37.5</v>
      </c>
      <c r="I990">
        <v>85.2</v>
      </c>
      <c r="J990">
        <v>25.1</v>
      </c>
      <c r="K990">
        <v>1.17</v>
      </c>
    </row>
    <row r="991" spans="1:11" x14ac:dyDescent="0.3">
      <c r="A991" t="s">
        <v>1029</v>
      </c>
      <c r="B991" t="s">
        <v>65</v>
      </c>
      <c r="C991" t="s">
        <v>24</v>
      </c>
      <c r="D991" t="s">
        <v>25</v>
      </c>
      <c r="E991" t="s">
        <v>34</v>
      </c>
      <c r="F991" s="3">
        <v>54</v>
      </c>
      <c r="G991">
        <v>76.02</v>
      </c>
      <c r="H991">
        <v>27.4</v>
      </c>
      <c r="I991">
        <v>30.1</v>
      </c>
      <c r="J991">
        <v>191.2</v>
      </c>
      <c r="K991">
        <v>1.41</v>
      </c>
    </row>
    <row r="992" spans="1:11" x14ac:dyDescent="0.3">
      <c r="A992" t="s">
        <v>1030</v>
      </c>
      <c r="B992" t="s">
        <v>44</v>
      </c>
      <c r="C992" t="s">
        <v>24</v>
      </c>
      <c r="D992" t="s">
        <v>30</v>
      </c>
      <c r="E992" t="s">
        <v>26</v>
      </c>
      <c r="F992" s="3">
        <v>53</v>
      </c>
      <c r="G992">
        <v>40.520000000000003</v>
      </c>
      <c r="H992">
        <v>29.4</v>
      </c>
      <c r="I992">
        <v>75.7</v>
      </c>
      <c r="J992">
        <v>168.5</v>
      </c>
      <c r="K992">
        <v>0.76</v>
      </c>
    </row>
    <row r="993" spans="1:11" x14ac:dyDescent="0.3">
      <c r="A993" t="s">
        <v>1031</v>
      </c>
      <c r="B993" t="s">
        <v>46</v>
      </c>
      <c r="C993" t="s">
        <v>24</v>
      </c>
      <c r="D993" t="s">
        <v>25</v>
      </c>
      <c r="E993" t="s">
        <v>19</v>
      </c>
      <c r="F993" s="3">
        <v>51</v>
      </c>
      <c r="G993">
        <v>81.08</v>
      </c>
      <c r="H993">
        <v>35</v>
      </c>
      <c r="I993">
        <v>69.400000000000006</v>
      </c>
      <c r="J993">
        <v>76.599999999999994</v>
      </c>
      <c r="K993">
        <v>1.59</v>
      </c>
    </row>
    <row r="994" spans="1:11" x14ac:dyDescent="0.3">
      <c r="A994" t="s">
        <v>1032</v>
      </c>
      <c r="B994" t="s">
        <v>33</v>
      </c>
      <c r="C994" t="s">
        <v>29</v>
      </c>
      <c r="D994" t="s">
        <v>25</v>
      </c>
      <c r="E994" t="s">
        <v>26</v>
      </c>
      <c r="F994" s="3">
        <v>31</v>
      </c>
      <c r="G994">
        <v>113.33</v>
      </c>
      <c r="H994">
        <v>20.7</v>
      </c>
      <c r="I994">
        <v>67.7</v>
      </c>
      <c r="J994">
        <v>195.7</v>
      </c>
      <c r="K994">
        <v>3.66</v>
      </c>
    </row>
    <row r="995" spans="1:11" x14ac:dyDescent="0.3">
      <c r="A995" t="s">
        <v>1033</v>
      </c>
      <c r="B995" t="s">
        <v>12</v>
      </c>
      <c r="C995" t="s">
        <v>24</v>
      </c>
      <c r="D995" t="s">
        <v>25</v>
      </c>
      <c r="E995" t="s">
        <v>19</v>
      </c>
      <c r="F995" s="3">
        <v>30</v>
      </c>
      <c r="G995">
        <v>34.56</v>
      </c>
      <c r="H995">
        <v>25.7</v>
      </c>
      <c r="I995">
        <v>57.5</v>
      </c>
      <c r="J995">
        <v>161.9</v>
      </c>
      <c r="K995">
        <v>1.1499999999999999</v>
      </c>
    </row>
    <row r="996" spans="1:11" x14ac:dyDescent="0.3">
      <c r="A996" t="s">
        <v>1034</v>
      </c>
      <c r="B996" t="s">
        <v>12</v>
      </c>
      <c r="C996" t="s">
        <v>22</v>
      </c>
      <c r="D996" t="s">
        <v>25</v>
      </c>
      <c r="E996" t="s">
        <v>15</v>
      </c>
      <c r="F996" s="3">
        <v>35</v>
      </c>
      <c r="G996">
        <v>98.46</v>
      </c>
      <c r="H996">
        <v>28.1</v>
      </c>
      <c r="I996">
        <v>40.700000000000003</v>
      </c>
      <c r="J996">
        <v>69.099999999999994</v>
      </c>
      <c r="K996">
        <v>2.81</v>
      </c>
    </row>
    <row r="997" spans="1:11" x14ac:dyDescent="0.3">
      <c r="A997" t="s">
        <v>1035</v>
      </c>
      <c r="B997" t="s">
        <v>33</v>
      </c>
      <c r="C997" t="s">
        <v>18</v>
      </c>
      <c r="D997" t="s">
        <v>25</v>
      </c>
      <c r="E997" t="s">
        <v>15</v>
      </c>
      <c r="F997" s="3">
        <v>50</v>
      </c>
      <c r="G997">
        <v>72.2</v>
      </c>
      <c r="H997">
        <v>32</v>
      </c>
      <c r="I997">
        <v>37.1</v>
      </c>
      <c r="J997">
        <v>61.1</v>
      </c>
      <c r="K997">
        <v>1.44</v>
      </c>
    </row>
    <row r="998" spans="1:11" x14ac:dyDescent="0.3">
      <c r="A998" t="s">
        <v>1036</v>
      </c>
      <c r="B998" t="s">
        <v>17</v>
      </c>
      <c r="C998" t="s">
        <v>24</v>
      </c>
      <c r="D998" t="s">
        <v>30</v>
      </c>
      <c r="E998" t="s">
        <v>15</v>
      </c>
      <c r="F998" s="3">
        <v>59</v>
      </c>
      <c r="G998">
        <v>139.75</v>
      </c>
      <c r="H998">
        <v>20.399999999999999</v>
      </c>
      <c r="I998">
        <v>75.7</v>
      </c>
      <c r="J998">
        <v>98</v>
      </c>
      <c r="K998">
        <v>2.37</v>
      </c>
    </row>
    <row r="999" spans="1:11" x14ac:dyDescent="0.3">
      <c r="A999" t="s">
        <v>1037</v>
      </c>
      <c r="B999" t="s">
        <v>46</v>
      </c>
      <c r="C999" t="s">
        <v>18</v>
      </c>
      <c r="D999" t="s">
        <v>30</v>
      </c>
      <c r="E999" t="s">
        <v>26</v>
      </c>
      <c r="F999" s="3">
        <v>29</v>
      </c>
      <c r="G999">
        <v>109.46</v>
      </c>
      <c r="H999">
        <v>34.6</v>
      </c>
      <c r="I999">
        <v>42.2</v>
      </c>
      <c r="J999">
        <v>29.6</v>
      </c>
      <c r="K999">
        <v>3.77</v>
      </c>
    </row>
    <row r="1000" spans="1:11" x14ac:dyDescent="0.3">
      <c r="A1000" t="s">
        <v>1038</v>
      </c>
      <c r="B1000" t="s">
        <v>28</v>
      </c>
      <c r="C1000" t="s">
        <v>18</v>
      </c>
      <c r="D1000" t="s">
        <v>14</v>
      </c>
      <c r="E1000" t="s">
        <v>26</v>
      </c>
      <c r="F1000" s="3">
        <v>52</v>
      </c>
      <c r="G1000">
        <v>70.44</v>
      </c>
      <c r="H1000">
        <v>22.1</v>
      </c>
      <c r="I1000">
        <v>42.5</v>
      </c>
      <c r="J1000">
        <v>170.1</v>
      </c>
      <c r="K1000">
        <v>1.35</v>
      </c>
    </row>
    <row r="1001" spans="1:11" x14ac:dyDescent="0.3">
      <c r="A1001" t="s">
        <v>1039</v>
      </c>
      <c r="B1001" t="s">
        <v>61</v>
      </c>
      <c r="C1001" t="s">
        <v>24</v>
      </c>
      <c r="D1001" t="s">
        <v>30</v>
      </c>
      <c r="E1001" t="s">
        <v>19</v>
      </c>
      <c r="F1001" s="3">
        <v>2</v>
      </c>
      <c r="G1001">
        <v>106.82</v>
      </c>
      <c r="H1001">
        <v>15.4</v>
      </c>
      <c r="I1001">
        <v>55.9</v>
      </c>
      <c r="J1001">
        <v>132.80000000000001</v>
      </c>
      <c r="K1001">
        <v>53.41</v>
      </c>
    </row>
    <row r="1002" spans="1:11" x14ac:dyDescent="0.3">
      <c r="A1002" t="s">
        <v>1040</v>
      </c>
      <c r="B1002" t="s">
        <v>33</v>
      </c>
      <c r="C1002" t="s">
        <v>13</v>
      </c>
      <c r="D1002" t="s">
        <v>14</v>
      </c>
      <c r="E1002" t="s">
        <v>19</v>
      </c>
      <c r="F1002" s="3">
        <v>15</v>
      </c>
      <c r="G1002">
        <v>140.03</v>
      </c>
      <c r="H1002">
        <v>35.9</v>
      </c>
      <c r="I1002">
        <v>60.3</v>
      </c>
      <c r="J1002">
        <v>98.9</v>
      </c>
      <c r="K1002">
        <v>9.34</v>
      </c>
    </row>
    <row r="1003" spans="1:11" x14ac:dyDescent="0.3">
      <c r="A1003" t="s">
        <v>1041</v>
      </c>
      <c r="B1003" t="s">
        <v>57</v>
      </c>
      <c r="C1003" t="s">
        <v>24</v>
      </c>
      <c r="D1003" t="s">
        <v>25</v>
      </c>
      <c r="E1003" t="s">
        <v>34</v>
      </c>
      <c r="F1003" s="3">
        <v>43</v>
      </c>
      <c r="G1003">
        <v>79.709999999999994</v>
      </c>
      <c r="H1003">
        <v>19.8</v>
      </c>
      <c r="I1003">
        <v>54</v>
      </c>
      <c r="J1003">
        <v>193</v>
      </c>
      <c r="K1003">
        <v>1.85</v>
      </c>
    </row>
    <row r="1004" spans="1:11" x14ac:dyDescent="0.3">
      <c r="A1004" t="s">
        <v>1042</v>
      </c>
      <c r="B1004" t="s">
        <v>17</v>
      </c>
      <c r="C1004" t="s">
        <v>18</v>
      </c>
      <c r="D1004" t="s">
        <v>30</v>
      </c>
      <c r="E1004" t="s">
        <v>26</v>
      </c>
      <c r="F1004" s="3">
        <v>60</v>
      </c>
      <c r="G1004">
        <v>37</v>
      </c>
      <c r="H1004">
        <v>21.7</v>
      </c>
      <c r="I1004">
        <v>68.900000000000006</v>
      </c>
      <c r="J1004">
        <v>55.2</v>
      </c>
      <c r="K1004">
        <v>0.62</v>
      </c>
    </row>
    <row r="1005" spans="1:11" x14ac:dyDescent="0.3">
      <c r="A1005" t="s">
        <v>1043</v>
      </c>
      <c r="B1005" t="s">
        <v>17</v>
      </c>
      <c r="C1005" t="s">
        <v>18</v>
      </c>
      <c r="D1005" t="s">
        <v>25</v>
      </c>
      <c r="E1005" t="s">
        <v>19</v>
      </c>
      <c r="F1005" s="3">
        <v>26</v>
      </c>
      <c r="G1005">
        <v>108.44</v>
      </c>
      <c r="H1005">
        <v>30.4</v>
      </c>
      <c r="I1005">
        <v>81.599999999999994</v>
      </c>
      <c r="J1005">
        <v>187.7</v>
      </c>
      <c r="K1005">
        <v>4.17</v>
      </c>
    </row>
    <row r="1006" spans="1:11" x14ac:dyDescent="0.3">
      <c r="A1006" t="s">
        <v>1044</v>
      </c>
      <c r="B1006" t="s">
        <v>65</v>
      </c>
      <c r="C1006" t="s">
        <v>24</v>
      </c>
      <c r="D1006" t="s">
        <v>25</v>
      </c>
      <c r="E1006" t="s">
        <v>31</v>
      </c>
      <c r="F1006" s="3">
        <v>49</v>
      </c>
      <c r="G1006">
        <v>104.21</v>
      </c>
      <c r="H1006">
        <v>19</v>
      </c>
      <c r="I1006">
        <v>66.5</v>
      </c>
      <c r="J1006">
        <v>11.3</v>
      </c>
      <c r="K1006">
        <v>2.13</v>
      </c>
    </row>
    <row r="1007" spans="1:11" x14ac:dyDescent="0.3">
      <c r="A1007" t="s">
        <v>1045</v>
      </c>
      <c r="B1007" t="s">
        <v>61</v>
      </c>
      <c r="C1007" t="s">
        <v>24</v>
      </c>
      <c r="D1007" t="s">
        <v>14</v>
      </c>
      <c r="E1007" t="s">
        <v>34</v>
      </c>
      <c r="F1007" s="3">
        <v>43</v>
      </c>
      <c r="G1007">
        <v>123.07</v>
      </c>
      <c r="H1007">
        <v>38.9</v>
      </c>
      <c r="I1007">
        <v>78.400000000000006</v>
      </c>
      <c r="J1007">
        <v>154.1</v>
      </c>
      <c r="K1007">
        <v>2.86</v>
      </c>
    </row>
    <row r="1008" spans="1:11" x14ac:dyDescent="0.3">
      <c r="A1008" t="s">
        <v>1046</v>
      </c>
      <c r="B1008" t="s">
        <v>46</v>
      </c>
      <c r="C1008" t="s">
        <v>24</v>
      </c>
      <c r="D1008" t="s">
        <v>30</v>
      </c>
      <c r="E1008" t="s">
        <v>15</v>
      </c>
      <c r="F1008" s="3">
        <v>40</v>
      </c>
      <c r="G1008">
        <v>54.9</v>
      </c>
      <c r="H1008">
        <v>16.600000000000001</v>
      </c>
      <c r="I1008">
        <v>69.8</v>
      </c>
      <c r="J1008">
        <v>175</v>
      </c>
      <c r="K1008">
        <v>1.37</v>
      </c>
    </row>
    <row r="1009" spans="1:11" x14ac:dyDescent="0.3">
      <c r="A1009" t="s">
        <v>1047</v>
      </c>
      <c r="B1009" t="s">
        <v>57</v>
      </c>
      <c r="C1009" t="s">
        <v>18</v>
      </c>
      <c r="D1009" t="s">
        <v>14</v>
      </c>
      <c r="E1009" t="s">
        <v>19</v>
      </c>
      <c r="F1009" s="3">
        <v>55</v>
      </c>
      <c r="G1009">
        <v>21.26</v>
      </c>
      <c r="H1009">
        <v>35.4</v>
      </c>
      <c r="I1009">
        <v>68.400000000000006</v>
      </c>
      <c r="J1009">
        <v>35.299999999999997</v>
      </c>
      <c r="K1009">
        <v>0.39</v>
      </c>
    </row>
    <row r="1010" spans="1:11" x14ac:dyDescent="0.3">
      <c r="A1010" t="s">
        <v>1048</v>
      </c>
      <c r="B1010" t="s">
        <v>46</v>
      </c>
      <c r="C1010" t="s">
        <v>13</v>
      </c>
      <c r="D1010" t="s">
        <v>30</v>
      </c>
      <c r="E1010" t="s">
        <v>19</v>
      </c>
      <c r="F1010" s="3">
        <v>26</v>
      </c>
      <c r="G1010">
        <v>30.04</v>
      </c>
      <c r="H1010">
        <v>39.1</v>
      </c>
      <c r="I1010">
        <v>46.9</v>
      </c>
      <c r="J1010">
        <v>91.9</v>
      </c>
      <c r="K1010">
        <v>1.1599999999999999</v>
      </c>
    </row>
    <row r="1011" spans="1:11" x14ac:dyDescent="0.3">
      <c r="A1011" t="s">
        <v>1049</v>
      </c>
      <c r="B1011" t="s">
        <v>12</v>
      </c>
      <c r="C1011" t="s">
        <v>24</v>
      </c>
      <c r="D1011" t="s">
        <v>14</v>
      </c>
      <c r="E1011" t="s">
        <v>41</v>
      </c>
      <c r="F1011" s="3">
        <v>18</v>
      </c>
      <c r="G1011">
        <v>96.75</v>
      </c>
      <c r="H1011">
        <v>32.4</v>
      </c>
      <c r="I1011">
        <v>55.9</v>
      </c>
      <c r="J1011">
        <v>182.6</v>
      </c>
      <c r="K1011">
        <v>5.38</v>
      </c>
    </row>
    <row r="1012" spans="1:11" x14ac:dyDescent="0.3">
      <c r="A1012" t="s">
        <v>1050</v>
      </c>
      <c r="B1012" t="s">
        <v>21</v>
      </c>
      <c r="C1012" t="s">
        <v>18</v>
      </c>
      <c r="D1012" t="s">
        <v>30</v>
      </c>
      <c r="E1012" t="s">
        <v>26</v>
      </c>
      <c r="F1012" s="3">
        <v>51</v>
      </c>
      <c r="G1012">
        <v>72.19</v>
      </c>
      <c r="H1012">
        <v>27</v>
      </c>
      <c r="I1012">
        <v>46.5</v>
      </c>
      <c r="J1012">
        <v>105.2</v>
      </c>
      <c r="K1012">
        <v>1.42</v>
      </c>
    </row>
    <row r="1013" spans="1:11" x14ac:dyDescent="0.3">
      <c r="A1013" t="s">
        <v>1051</v>
      </c>
      <c r="B1013" t="s">
        <v>61</v>
      </c>
      <c r="C1013" t="s">
        <v>18</v>
      </c>
      <c r="D1013" t="s">
        <v>14</v>
      </c>
      <c r="E1013" t="s">
        <v>19</v>
      </c>
      <c r="F1013" s="3">
        <v>56</v>
      </c>
      <c r="G1013">
        <v>135.72</v>
      </c>
      <c r="H1013">
        <v>17.3</v>
      </c>
      <c r="I1013">
        <v>39.4</v>
      </c>
      <c r="J1013">
        <v>130.30000000000001</v>
      </c>
      <c r="K1013">
        <v>2.42</v>
      </c>
    </row>
    <row r="1014" spans="1:11" x14ac:dyDescent="0.3">
      <c r="A1014" t="s">
        <v>1052</v>
      </c>
      <c r="B1014" t="s">
        <v>57</v>
      </c>
      <c r="C1014" t="s">
        <v>24</v>
      </c>
      <c r="D1014" t="s">
        <v>14</v>
      </c>
      <c r="E1014" t="s">
        <v>15</v>
      </c>
      <c r="F1014" s="3">
        <v>36</v>
      </c>
      <c r="G1014">
        <v>25.53</v>
      </c>
      <c r="H1014">
        <v>23.5</v>
      </c>
      <c r="I1014">
        <v>31.9</v>
      </c>
      <c r="J1014">
        <v>172</v>
      </c>
      <c r="K1014">
        <v>0.71</v>
      </c>
    </row>
    <row r="1015" spans="1:11" x14ac:dyDescent="0.3">
      <c r="A1015" t="s">
        <v>1053</v>
      </c>
      <c r="B1015" t="s">
        <v>44</v>
      </c>
      <c r="C1015" t="s">
        <v>22</v>
      </c>
      <c r="D1015" t="s">
        <v>30</v>
      </c>
      <c r="E1015" t="s">
        <v>34</v>
      </c>
      <c r="F1015" s="3">
        <v>56</v>
      </c>
      <c r="G1015">
        <v>55.02</v>
      </c>
      <c r="H1015">
        <v>16.8</v>
      </c>
      <c r="I1015">
        <v>71.5</v>
      </c>
      <c r="J1015">
        <v>14.3</v>
      </c>
      <c r="K1015">
        <v>0.98</v>
      </c>
    </row>
    <row r="1016" spans="1:11" x14ac:dyDescent="0.3">
      <c r="A1016" t="s">
        <v>1054</v>
      </c>
      <c r="B1016" t="s">
        <v>21</v>
      </c>
      <c r="C1016" t="s">
        <v>18</v>
      </c>
      <c r="D1016" t="s">
        <v>30</v>
      </c>
      <c r="E1016" t="s">
        <v>15</v>
      </c>
      <c r="F1016" s="3">
        <v>52</v>
      </c>
      <c r="G1016">
        <v>66.42</v>
      </c>
      <c r="H1016">
        <v>39.1</v>
      </c>
      <c r="I1016">
        <v>46</v>
      </c>
      <c r="J1016">
        <v>35.4</v>
      </c>
      <c r="K1016">
        <v>1.28</v>
      </c>
    </row>
    <row r="1017" spans="1:11" x14ac:dyDescent="0.3">
      <c r="A1017" t="s">
        <v>1055</v>
      </c>
      <c r="B1017" t="s">
        <v>12</v>
      </c>
      <c r="C1017" t="s">
        <v>24</v>
      </c>
      <c r="D1017" t="s">
        <v>14</v>
      </c>
      <c r="E1017" t="s">
        <v>19</v>
      </c>
      <c r="F1017" s="3">
        <v>55</v>
      </c>
      <c r="G1017">
        <v>49.66</v>
      </c>
      <c r="H1017">
        <v>27</v>
      </c>
      <c r="I1017">
        <v>60.8</v>
      </c>
      <c r="J1017">
        <v>90</v>
      </c>
      <c r="K1017">
        <v>0.9</v>
      </c>
    </row>
    <row r="1018" spans="1:11" x14ac:dyDescent="0.3">
      <c r="A1018" t="s">
        <v>1056</v>
      </c>
      <c r="B1018" t="s">
        <v>17</v>
      </c>
      <c r="C1018" t="s">
        <v>24</v>
      </c>
      <c r="D1018" t="s">
        <v>25</v>
      </c>
      <c r="E1018" t="s">
        <v>26</v>
      </c>
      <c r="F1018" s="3">
        <v>33</v>
      </c>
      <c r="G1018">
        <v>51.35</v>
      </c>
      <c r="H1018">
        <v>19.899999999999999</v>
      </c>
      <c r="I1018">
        <v>72.900000000000006</v>
      </c>
      <c r="J1018">
        <v>28.1</v>
      </c>
      <c r="K1018">
        <v>1.56</v>
      </c>
    </row>
    <row r="1019" spans="1:11" x14ac:dyDescent="0.3">
      <c r="A1019" t="s">
        <v>1057</v>
      </c>
      <c r="B1019" t="s">
        <v>17</v>
      </c>
      <c r="C1019" t="s">
        <v>22</v>
      </c>
      <c r="D1019" t="s">
        <v>14</v>
      </c>
      <c r="E1019" t="s">
        <v>41</v>
      </c>
      <c r="F1019" s="3">
        <v>23</v>
      </c>
      <c r="G1019">
        <v>72.84</v>
      </c>
      <c r="H1019">
        <v>33.700000000000003</v>
      </c>
      <c r="I1019">
        <v>67.099999999999994</v>
      </c>
      <c r="J1019">
        <v>81.099999999999994</v>
      </c>
      <c r="K1019">
        <v>3.17</v>
      </c>
    </row>
    <row r="1020" spans="1:11" x14ac:dyDescent="0.3">
      <c r="A1020" t="s">
        <v>1058</v>
      </c>
      <c r="B1020" t="s">
        <v>33</v>
      </c>
      <c r="C1020" t="s">
        <v>18</v>
      </c>
      <c r="D1020" t="s">
        <v>30</v>
      </c>
      <c r="E1020" t="s">
        <v>15</v>
      </c>
      <c r="F1020" s="3">
        <v>7</v>
      </c>
      <c r="G1020">
        <v>19.809999999999999</v>
      </c>
      <c r="H1020">
        <v>16.399999999999999</v>
      </c>
      <c r="I1020">
        <v>37.5</v>
      </c>
      <c r="J1020">
        <v>85.5</v>
      </c>
      <c r="K1020">
        <v>2.83</v>
      </c>
    </row>
    <row r="1021" spans="1:11" x14ac:dyDescent="0.3">
      <c r="A1021" t="s">
        <v>1059</v>
      </c>
      <c r="B1021" t="s">
        <v>17</v>
      </c>
      <c r="C1021" t="s">
        <v>22</v>
      </c>
      <c r="D1021" t="s">
        <v>14</v>
      </c>
      <c r="E1021" t="s">
        <v>34</v>
      </c>
      <c r="F1021" s="3">
        <v>27</v>
      </c>
      <c r="G1021">
        <v>100.31</v>
      </c>
      <c r="H1021">
        <v>24.1</v>
      </c>
      <c r="I1021">
        <v>40.4</v>
      </c>
      <c r="J1021">
        <v>103.2</v>
      </c>
      <c r="K1021">
        <v>3.72</v>
      </c>
    </row>
    <row r="1022" spans="1:11" x14ac:dyDescent="0.3">
      <c r="A1022" t="s">
        <v>1060</v>
      </c>
      <c r="B1022" t="s">
        <v>65</v>
      </c>
      <c r="C1022" t="s">
        <v>22</v>
      </c>
      <c r="D1022" t="s">
        <v>14</v>
      </c>
      <c r="E1022" t="s">
        <v>19</v>
      </c>
      <c r="F1022" s="3">
        <v>33</v>
      </c>
      <c r="G1022">
        <v>134.72999999999999</v>
      </c>
      <c r="H1022">
        <v>17.2</v>
      </c>
      <c r="I1022">
        <v>55.3</v>
      </c>
      <c r="J1022">
        <v>33.200000000000003</v>
      </c>
      <c r="K1022">
        <v>4.08</v>
      </c>
    </row>
    <row r="1023" spans="1:11" x14ac:dyDescent="0.3">
      <c r="A1023" t="s">
        <v>1061</v>
      </c>
      <c r="B1023" t="s">
        <v>61</v>
      </c>
      <c r="C1023" t="s">
        <v>24</v>
      </c>
      <c r="D1023" t="s">
        <v>25</v>
      </c>
      <c r="E1023" t="s">
        <v>19</v>
      </c>
      <c r="F1023" s="3">
        <v>54</v>
      </c>
      <c r="G1023">
        <v>65.86</v>
      </c>
      <c r="H1023">
        <v>33</v>
      </c>
      <c r="I1023">
        <v>52.8</v>
      </c>
      <c r="J1023">
        <v>111.5</v>
      </c>
      <c r="K1023">
        <v>1.22</v>
      </c>
    </row>
    <row r="1024" spans="1:11" x14ac:dyDescent="0.3">
      <c r="A1024" t="s">
        <v>1062</v>
      </c>
      <c r="B1024" t="s">
        <v>17</v>
      </c>
      <c r="C1024" t="s">
        <v>29</v>
      </c>
      <c r="D1024" t="s">
        <v>30</v>
      </c>
      <c r="E1024" t="s">
        <v>19</v>
      </c>
      <c r="F1024" s="3">
        <v>59</v>
      </c>
      <c r="G1024">
        <v>96.23</v>
      </c>
      <c r="H1024">
        <v>28.7</v>
      </c>
      <c r="I1024">
        <v>68.3</v>
      </c>
      <c r="J1024">
        <v>166.3</v>
      </c>
      <c r="K1024">
        <v>1.63</v>
      </c>
    </row>
    <row r="1025" spans="1:11" x14ac:dyDescent="0.3">
      <c r="A1025" t="s">
        <v>1063</v>
      </c>
      <c r="B1025" t="s">
        <v>21</v>
      </c>
      <c r="C1025" t="s">
        <v>13</v>
      </c>
      <c r="D1025" t="s">
        <v>30</v>
      </c>
      <c r="E1025" t="s">
        <v>19</v>
      </c>
      <c r="F1025" s="3">
        <v>49</v>
      </c>
      <c r="G1025">
        <v>138.85</v>
      </c>
      <c r="H1025">
        <v>20.9</v>
      </c>
      <c r="I1025">
        <v>80.099999999999994</v>
      </c>
      <c r="J1025">
        <v>29.2</v>
      </c>
      <c r="K1025">
        <v>2.83</v>
      </c>
    </row>
    <row r="1026" spans="1:11" x14ac:dyDescent="0.3">
      <c r="A1026" t="s">
        <v>1064</v>
      </c>
      <c r="B1026" t="s">
        <v>17</v>
      </c>
      <c r="C1026" t="s">
        <v>22</v>
      </c>
      <c r="D1026" t="s">
        <v>25</v>
      </c>
      <c r="E1026" t="s">
        <v>19</v>
      </c>
      <c r="F1026" s="3">
        <v>29</v>
      </c>
      <c r="G1026">
        <v>38.369999999999997</v>
      </c>
      <c r="H1026">
        <v>30.7</v>
      </c>
      <c r="I1026">
        <v>63.2</v>
      </c>
      <c r="J1026">
        <v>67.599999999999994</v>
      </c>
      <c r="K1026">
        <v>1.32</v>
      </c>
    </row>
    <row r="1027" spans="1:11" x14ac:dyDescent="0.3">
      <c r="A1027" t="s">
        <v>1065</v>
      </c>
      <c r="B1027" t="s">
        <v>44</v>
      </c>
      <c r="C1027" t="s">
        <v>18</v>
      </c>
      <c r="D1027" t="s">
        <v>14</v>
      </c>
      <c r="E1027" t="s">
        <v>49</v>
      </c>
      <c r="F1027" s="3">
        <v>60</v>
      </c>
      <c r="G1027">
        <v>114.21</v>
      </c>
      <c r="H1027">
        <v>18.2</v>
      </c>
      <c r="I1027">
        <v>86.2</v>
      </c>
      <c r="J1027">
        <v>116.7</v>
      </c>
      <c r="K1027">
        <v>1.9</v>
      </c>
    </row>
    <row r="1028" spans="1:11" x14ac:dyDescent="0.3">
      <c r="A1028" t="s">
        <v>1066</v>
      </c>
      <c r="B1028" t="s">
        <v>33</v>
      </c>
      <c r="C1028" t="s">
        <v>29</v>
      </c>
      <c r="D1028" t="s">
        <v>14</v>
      </c>
      <c r="E1028" t="s">
        <v>19</v>
      </c>
      <c r="F1028" s="3">
        <v>42</v>
      </c>
      <c r="G1028">
        <v>63.33</v>
      </c>
      <c r="H1028">
        <v>21.2</v>
      </c>
      <c r="I1028">
        <v>55.1</v>
      </c>
      <c r="J1028">
        <v>91.7</v>
      </c>
      <c r="K1028">
        <v>1.51</v>
      </c>
    </row>
    <row r="1029" spans="1:11" x14ac:dyDescent="0.3">
      <c r="A1029" t="s">
        <v>1067</v>
      </c>
      <c r="B1029" t="s">
        <v>57</v>
      </c>
      <c r="C1029" t="s">
        <v>24</v>
      </c>
      <c r="D1029" t="s">
        <v>14</v>
      </c>
      <c r="E1029" t="s">
        <v>34</v>
      </c>
      <c r="F1029" s="3">
        <v>14</v>
      </c>
      <c r="G1029">
        <v>46.71</v>
      </c>
      <c r="H1029">
        <v>31.9</v>
      </c>
      <c r="I1029">
        <v>87.8</v>
      </c>
      <c r="J1029">
        <v>121.6</v>
      </c>
      <c r="K1029">
        <v>3.34</v>
      </c>
    </row>
    <row r="1030" spans="1:11" x14ac:dyDescent="0.3">
      <c r="A1030" t="s">
        <v>1068</v>
      </c>
      <c r="B1030" t="s">
        <v>61</v>
      </c>
      <c r="C1030" t="s">
        <v>18</v>
      </c>
      <c r="D1030" t="s">
        <v>25</v>
      </c>
      <c r="E1030" t="s">
        <v>19</v>
      </c>
      <c r="F1030" s="3">
        <v>29</v>
      </c>
      <c r="G1030">
        <v>23.46</v>
      </c>
      <c r="H1030">
        <v>31.4</v>
      </c>
      <c r="I1030">
        <v>70.599999999999994</v>
      </c>
      <c r="J1030">
        <v>38.200000000000003</v>
      </c>
      <c r="K1030">
        <v>0.81</v>
      </c>
    </row>
    <row r="1031" spans="1:11" x14ac:dyDescent="0.3">
      <c r="A1031" t="s">
        <v>1069</v>
      </c>
      <c r="B1031" t="s">
        <v>21</v>
      </c>
      <c r="C1031" t="s">
        <v>22</v>
      </c>
      <c r="D1031" t="s">
        <v>14</v>
      </c>
      <c r="E1031" t="s">
        <v>15</v>
      </c>
      <c r="F1031" s="3">
        <v>28</v>
      </c>
      <c r="G1031">
        <v>141.04</v>
      </c>
      <c r="H1031">
        <v>26.8</v>
      </c>
      <c r="I1031">
        <v>84.4</v>
      </c>
      <c r="J1031">
        <v>32.4</v>
      </c>
      <c r="K1031">
        <v>5.04</v>
      </c>
    </row>
    <row r="1032" spans="1:11" x14ac:dyDescent="0.3">
      <c r="A1032" t="s">
        <v>1070</v>
      </c>
      <c r="B1032" t="s">
        <v>44</v>
      </c>
      <c r="C1032" t="s">
        <v>24</v>
      </c>
      <c r="D1032" t="s">
        <v>14</v>
      </c>
      <c r="E1032" t="s">
        <v>31</v>
      </c>
      <c r="F1032" s="3">
        <v>16</v>
      </c>
      <c r="G1032">
        <v>40.31</v>
      </c>
      <c r="H1032">
        <v>27.4</v>
      </c>
      <c r="I1032">
        <v>31.3</v>
      </c>
      <c r="J1032">
        <v>119.8</v>
      </c>
      <c r="K1032">
        <v>2.52</v>
      </c>
    </row>
    <row r="1033" spans="1:11" x14ac:dyDescent="0.3">
      <c r="A1033" t="s">
        <v>1071</v>
      </c>
      <c r="B1033" t="s">
        <v>17</v>
      </c>
      <c r="C1033" t="s">
        <v>24</v>
      </c>
      <c r="D1033" t="s">
        <v>25</v>
      </c>
      <c r="E1033" t="s">
        <v>26</v>
      </c>
      <c r="F1033" s="3">
        <v>6</v>
      </c>
      <c r="G1033">
        <v>143.06</v>
      </c>
      <c r="H1033">
        <v>22.8</v>
      </c>
      <c r="I1033">
        <v>66</v>
      </c>
      <c r="J1033">
        <v>34.299999999999997</v>
      </c>
      <c r="K1033">
        <v>23.84</v>
      </c>
    </row>
    <row r="1034" spans="1:11" x14ac:dyDescent="0.3">
      <c r="A1034" t="s">
        <v>1072</v>
      </c>
      <c r="B1034" t="s">
        <v>17</v>
      </c>
      <c r="C1034" t="s">
        <v>18</v>
      </c>
      <c r="D1034" t="s">
        <v>14</v>
      </c>
      <c r="E1034" t="s">
        <v>26</v>
      </c>
      <c r="F1034" s="3">
        <v>2</v>
      </c>
      <c r="G1034">
        <v>72.63</v>
      </c>
      <c r="H1034">
        <v>16.3</v>
      </c>
      <c r="I1034">
        <v>49.4</v>
      </c>
      <c r="J1034">
        <v>189.7</v>
      </c>
      <c r="K1034">
        <v>36.32</v>
      </c>
    </row>
    <row r="1035" spans="1:11" x14ac:dyDescent="0.3">
      <c r="A1035" t="s">
        <v>1073</v>
      </c>
      <c r="B1035" t="s">
        <v>21</v>
      </c>
      <c r="C1035" t="s">
        <v>22</v>
      </c>
      <c r="D1035" t="s">
        <v>30</v>
      </c>
      <c r="E1035" t="s">
        <v>19</v>
      </c>
      <c r="F1035" s="3">
        <v>51</v>
      </c>
      <c r="G1035">
        <v>149.13</v>
      </c>
      <c r="H1035">
        <v>33.1</v>
      </c>
      <c r="I1035">
        <v>47.1</v>
      </c>
      <c r="J1035">
        <v>85.2</v>
      </c>
      <c r="K1035">
        <v>2.92</v>
      </c>
    </row>
    <row r="1036" spans="1:11" x14ac:dyDescent="0.3">
      <c r="A1036" t="s">
        <v>1074</v>
      </c>
      <c r="B1036" t="s">
        <v>28</v>
      </c>
      <c r="C1036" t="s">
        <v>24</v>
      </c>
      <c r="D1036" t="s">
        <v>25</v>
      </c>
      <c r="E1036" t="s">
        <v>34</v>
      </c>
      <c r="F1036" s="3">
        <v>16</v>
      </c>
      <c r="G1036">
        <v>12.5</v>
      </c>
      <c r="H1036">
        <v>26.6</v>
      </c>
      <c r="I1036">
        <v>58.7</v>
      </c>
      <c r="J1036">
        <v>68</v>
      </c>
      <c r="K1036">
        <v>0.78</v>
      </c>
    </row>
    <row r="1037" spans="1:11" x14ac:dyDescent="0.3">
      <c r="A1037" t="s">
        <v>1075</v>
      </c>
      <c r="B1037" t="s">
        <v>46</v>
      </c>
      <c r="C1037" t="s">
        <v>13</v>
      </c>
      <c r="D1037" t="s">
        <v>30</v>
      </c>
      <c r="E1037" t="s">
        <v>26</v>
      </c>
      <c r="F1037" s="3">
        <v>57</v>
      </c>
      <c r="G1037">
        <v>75.27</v>
      </c>
      <c r="H1037">
        <v>31.6</v>
      </c>
      <c r="I1037">
        <v>32.799999999999997</v>
      </c>
      <c r="J1037">
        <v>117.5</v>
      </c>
      <c r="K1037">
        <v>1.32</v>
      </c>
    </row>
    <row r="1038" spans="1:11" x14ac:dyDescent="0.3">
      <c r="A1038" t="s">
        <v>1076</v>
      </c>
      <c r="B1038" t="s">
        <v>44</v>
      </c>
      <c r="C1038" t="s">
        <v>24</v>
      </c>
      <c r="D1038" t="s">
        <v>14</v>
      </c>
      <c r="E1038" t="s">
        <v>15</v>
      </c>
      <c r="F1038" s="3">
        <v>6</v>
      </c>
      <c r="G1038">
        <v>16.23</v>
      </c>
      <c r="H1038">
        <v>32.4</v>
      </c>
      <c r="I1038">
        <v>78.5</v>
      </c>
      <c r="J1038">
        <v>45.2</v>
      </c>
      <c r="K1038">
        <v>2.7</v>
      </c>
    </row>
    <row r="1039" spans="1:11" x14ac:dyDescent="0.3">
      <c r="A1039" t="s">
        <v>1077</v>
      </c>
      <c r="B1039" t="s">
        <v>21</v>
      </c>
      <c r="C1039" t="s">
        <v>18</v>
      </c>
      <c r="D1039" t="s">
        <v>25</v>
      </c>
      <c r="E1039" t="s">
        <v>34</v>
      </c>
      <c r="F1039" s="3">
        <v>60</v>
      </c>
      <c r="G1039">
        <v>136.41</v>
      </c>
      <c r="H1039">
        <v>19.3</v>
      </c>
      <c r="I1039">
        <v>33.4</v>
      </c>
      <c r="J1039">
        <v>175.3</v>
      </c>
      <c r="K1039">
        <v>2.27</v>
      </c>
    </row>
    <row r="1040" spans="1:11" x14ac:dyDescent="0.3">
      <c r="A1040" t="s">
        <v>1078</v>
      </c>
      <c r="B1040" t="s">
        <v>57</v>
      </c>
      <c r="C1040" t="s">
        <v>29</v>
      </c>
      <c r="D1040" t="s">
        <v>25</v>
      </c>
      <c r="E1040" t="s">
        <v>15</v>
      </c>
      <c r="F1040" s="3">
        <v>56</v>
      </c>
      <c r="G1040">
        <v>142.91</v>
      </c>
      <c r="H1040">
        <v>27.7</v>
      </c>
      <c r="I1040">
        <v>50.8</v>
      </c>
      <c r="J1040">
        <v>121.2</v>
      </c>
      <c r="K1040">
        <v>2.5499999999999998</v>
      </c>
    </row>
    <row r="1041" spans="1:11" x14ac:dyDescent="0.3">
      <c r="A1041" t="s">
        <v>1079</v>
      </c>
      <c r="B1041" t="s">
        <v>17</v>
      </c>
      <c r="C1041" t="s">
        <v>22</v>
      </c>
      <c r="D1041" t="s">
        <v>14</v>
      </c>
      <c r="E1041" t="s">
        <v>34</v>
      </c>
      <c r="F1041" s="3">
        <v>49</v>
      </c>
      <c r="G1041">
        <v>26.05</v>
      </c>
      <c r="H1041">
        <v>15.6</v>
      </c>
      <c r="I1041">
        <v>60</v>
      </c>
      <c r="J1041">
        <v>72.599999999999994</v>
      </c>
      <c r="K1041">
        <v>0.53</v>
      </c>
    </row>
    <row r="1042" spans="1:11" x14ac:dyDescent="0.3">
      <c r="A1042" t="s">
        <v>1080</v>
      </c>
      <c r="B1042" t="s">
        <v>17</v>
      </c>
      <c r="C1042" t="s">
        <v>18</v>
      </c>
      <c r="D1042" t="s">
        <v>25</v>
      </c>
      <c r="E1042" t="s">
        <v>15</v>
      </c>
      <c r="F1042" s="3">
        <v>50</v>
      </c>
      <c r="G1042">
        <v>88.94</v>
      </c>
      <c r="H1042">
        <v>38</v>
      </c>
      <c r="I1042">
        <v>75.900000000000006</v>
      </c>
      <c r="J1042">
        <v>175.6</v>
      </c>
      <c r="K1042">
        <v>1.78</v>
      </c>
    </row>
    <row r="1043" spans="1:11" x14ac:dyDescent="0.3">
      <c r="A1043" t="s">
        <v>1081</v>
      </c>
      <c r="B1043" t="s">
        <v>44</v>
      </c>
      <c r="C1043" t="s">
        <v>22</v>
      </c>
      <c r="D1043" t="s">
        <v>30</v>
      </c>
      <c r="E1043" t="s">
        <v>19</v>
      </c>
      <c r="F1043" s="3">
        <v>58</v>
      </c>
      <c r="G1043">
        <v>99.79</v>
      </c>
      <c r="H1043">
        <v>25.6</v>
      </c>
      <c r="I1043">
        <v>34.9</v>
      </c>
      <c r="J1043">
        <v>81.8</v>
      </c>
      <c r="K1043">
        <v>1.72</v>
      </c>
    </row>
    <row r="1044" spans="1:11" x14ac:dyDescent="0.3">
      <c r="A1044" t="s">
        <v>1082</v>
      </c>
      <c r="B1044" t="s">
        <v>44</v>
      </c>
      <c r="C1044" t="s">
        <v>22</v>
      </c>
      <c r="D1044" t="s">
        <v>25</v>
      </c>
      <c r="E1044" t="s">
        <v>31</v>
      </c>
      <c r="F1044" s="3">
        <v>13</v>
      </c>
      <c r="G1044">
        <v>83.12</v>
      </c>
      <c r="H1044">
        <v>28</v>
      </c>
      <c r="I1044">
        <v>44.7</v>
      </c>
      <c r="J1044">
        <v>111.3</v>
      </c>
      <c r="K1044">
        <v>6.39</v>
      </c>
    </row>
    <row r="1045" spans="1:11" x14ac:dyDescent="0.3">
      <c r="A1045" t="s">
        <v>1083</v>
      </c>
      <c r="B1045" t="s">
        <v>28</v>
      </c>
      <c r="C1045" t="s">
        <v>29</v>
      </c>
      <c r="D1045" t="s">
        <v>30</v>
      </c>
      <c r="E1045" t="s">
        <v>26</v>
      </c>
      <c r="F1045" s="3">
        <v>31</v>
      </c>
      <c r="G1045">
        <v>125.83</v>
      </c>
      <c r="H1045">
        <v>34.6</v>
      </c>
      <c r="I1045">
        <v>83.2</v>
      </c>
      <c r="J1045">
        <v>157.19999999999999</v>
      </c>
      <c r="K1045">
        <v>4.0599999999999996</v>
      </c>
    </row>
    <row r="1046" spans="1:11" x14ac:dyDescent="0.3">
      <c r="A1046" t="s">
        <v>1084</v>
      </c>
      <c r="B1046" t="s">
        <v>17</v>
      </c>
      <c r="C1046" t="s">
        <v>24</v>
      </c>
      <c r="D1046" t="s">
        <v>25</v>
      </c>
      <c r="E1046" t="s">
        <v>34</v>
      </c>
      <c r="F1046" s="3">
        <v>6</v>
      </c>
      <c r="G1046">
        <v>105.54</v>
      </c>
      <c r="H1046">
        <v>17</v>
      </c>
      <c r="I1046">
        <v>61.1</v>
      </c>
      <c r="J1046">
        <v>22.4</v>
      </c>
      <c r="K1046">
        <v>17.59</v>
      </c>
    </row>
    <row r="1047" spans="1:11" x14ac:dyDescent="0.3">
      <c r="A1047" t="s">
        <v>1085</v>
      </c>
      <c r="B1047" t="s">
        <v>46</v>
      </c>
      <c r="C1047" t="s">
        <v>22</v>
      </c>
      <c r="D1047" t="s">
        <v>25</v>
      </c>
      <c r="E1047" t="s">
        <v>15</v>
      </c>
      <c r="F1047" s="3">
        <v>5</v>
      </c>
      <c r="G1047">
        <v>21.08</v>
      </c>
      <c r="H1047">
        <v>32.5</v>
      </c>
      <c r="I1047">
        <v>67.599999999999994</v>
      </c>
      <c r="J1047">
        <v>138.19999999999999</v>
      </c>
      <c r="K1047">
        <v>4.22</v>
      </c>
    </row>
    <row r="1048" spans="1:11" x14ac:dyDescent="0.3">
      <c r="A1048" t="s">
        <v>1086</v>
      </c>
      <c r="B1048" t="s">
        <v>33</v>
      </c>
      <c r="C1048" t="s">
        <v>29</v>
      </c>
      <c r="D1048" t="s">
        <v>30</v>
      </c>
      <c r="E1048" t="s">
        <v>15</v>
      </c>
      <c r="F1048" s="3">
        <v>3</v>
      </c>
      <c r="G1048">
        <v>102.36</v>
      </c>
      <c r="H1048">
        <v>27.5</v>
      </c>
      <c r="I1048">
        <v>64.3</v>
      </c>
      <c r="J1048">
        <v>90.3</v>
      </c>
      <c r="K1048">
        <v>34.119999999999997</v>
      </c>
    </row>
    <row r="1049" spans="1:11" x14ac:dyDescent="0.3">
      <c r="A1049" t="s">
        <v>1087</v>
      </c>
      <c r="B1049" t="s">
        <v>65</v>
      </c>
      <c r="C1049" t="s">
        <v>13</v>
      </c>
      <c r="D1049" t="s">
        <v>14</v>
      </c>
      <c r="E1049" t="s">
        <v>26</v>
      </c>
      <c r="F1049" s="3">
        <v>50</v>
      </c>
      <c r="G1049">
        <v>20.58</v>
      </c>
      <c r="H1049">
        <v>36.799999999999997</v>
      </c>
      <c r="I1049">
        <v>34.700000000000003</v>
      </c>
      <c r="J1049">
        <v>124.7</v>
      </c>
      <c r="K1049">
        <v>0.41</v>
      </c>
    </row>
    <row r="1050" spans="1:11" x14ac:dyDescent="0.3">
      <c r="A1050" t="s">
        <v>1088</v>
      </c>
      <c r="B1050" t="s">
        <v>17</v>
      </c>
      <c r="C1050" t="s">
        <v>24</v>
      </c>
      <c r="D1050" t="s">
        <v>30</v>
      </c>
      <c r="E1050" t="s">
        <v>34</v>
      </c>
      <c r="F1050" s="3">
        <v>27</v>
      </c>
      <c r="G1050">
        <v>9.66</v>
      </c>
      <c r="H1050">
        <v>39.9</v>
      </c>
      <c r="I1050">
        <v>74.8</v>
      </c>
      <c r="J1050">
        <v>190.6</v>
      </c>
      <c r="K1050">
        <v>0.36</v>
      </c>
    </row>
    <row r="1051" spans="1:11" x14ac:dyDescent="0.3">
      <c r="A1051" t="s">
        <v>1089</v>
      </c>
      <c r="B1051" t="s">
        <v>61</v>
      </c>
      <c r="C1051" t="s">
        <v>29</v>
      </c>
      <c r="D1051" t="s">
        <v>14</v>
      </c>
      <c r="E1051" t="s">
        <v>49</v>
      </c>
      <c r="F1051" s="3">
        <v>18</v>
      </c>
      <c r="G1051">
        <v>96.57</v>
      </c>
      <c r="H1051">
        <v>18.3</v>
      </c>
      <c r="I1051">
        <v>65</v>
      </c>
      <c r="J1051">
        <v>62</v>
      </c>
      <c r="K1051">
        <v>5.36</v>
      </c>
    </row>
    <row r="1052" spans="1:11" x14ac:dyDescent="0.3">
      <c r="A1052" t="s">
        <v>1090</v>
      </c>
      <c r="B1052" t="s">
        <v>28</v>
      </c>
      <c r="C1052" t="s">
        <v>13</v>
      </c>
      <c r="D1052" t="s">
        <v>14</v>
      </c>
      <c r="E1052" t="s">
        <v>15</v>
      </c>
      <c r="F1052" s="3">
        <v>52</v>
      </c>
      <c r="G1052">
        <v>11.12</v>
      </c>
      <c r="H1052">
        <v>34.700000000000003</v>
      </c>
      <c r="I1052">
        <v>35.299999999999997</v>
      </c>
      <c r="J1052">
        <v>92.4</v>
      </c>
      <c r="K1052">
        <v>0.21</v>
      </c>
    </row>
    <row r="1053" spans="1:11" x14ac:dyDescent="0.3">
      <c r="A1053" t="s">
        <v>1091</v>
      </c>
      <c r="B1053" t="s">
        <v>46</v>
      </c>
      <c r="C1053" t="s">
        <v>22</v>
      </c>
      <c r="D1053" t="s">
        <v>25</v>
      </c>
      <c r="E1053" t="s">
        <v>15</v>
      </c>
      <c r="F1053" s="3">
        <v>60</v>
      </c>
      <c r="G1053">
        <v>98.45</v>
      </c>
      <c r="H1053">
        <v>31.3</v>
      </c>
      <c r="I1053">
        <v>46.1</v>
      </c>
      <c r="J1053">
        <v>138.5</v>
      </c>
      <c r="K1053">
        <v>1.64</v>
      </c>
    </row>
    <row r="1054" spans="1:11" x14ac:dyDescent="0.3">
      <c r="A1054" t="s">
        <v>1092</v>
      </c>
      <c r="B1054" t="s">
        <v>33</v>
      </c>
      <c r="C1054" t="s">
        <v>13</v>
      </c>
      <c r="D1054" t="s">
        <v>14</v>
      </c>
      <c r="E1054" t="s">
        <v>19</v>
      </c>
      <c r="F1054" s="3">
        <v>37</v>
      </c>
      <c r="G1054">
        <v>91.13</v>
      </c>
      <c r="H1054">
        <v>39</v>
      </c>
      <c r="I1054">
        <v>56.4</v>
      </c>
      <c r="J1054">
        <v>142.19999999999999</v>
      </c>
      <c r="K1054">
        <v>2.46</v>
      </c>
    </row>
    <row r="1055" spans="1:11" x14ac:dyDescent="0.3">
      <c r="A1055" t="s">
        <v>1093</v>
      </c>
      <c r="B1055" t="s">
        <v>65</v>
      </c>
      <c r="C1055" t="s">
        <v>24</v>
      </c>
      <c r="D1055" t="s">
        <v>25</v>
      </c>
      <c r="E1055" t="s">
        <v>26</v>
      </c>
      <c r="F1055" s="3">
        <v>33</v>
      </c>
      <c r="G1055">
        <v>8.9700000000000006</v>
      </c>
      <c r="H1055">
        <v>28.8</v>
      </c>
      <c r="I1055">
        <v>85.7</v>
      </c>
      <c r="J1055">
        <v>104.2</v>
      </c>
      <c r="K1055">
        <v>0.27</v>
      </c>
    </row>
    <row r="1056" spans="1:11" x14ac:dyDescent="0.3">
      <c r="A1056" t="s">
        <v>1094</v>
      </c>
      <c r="B1056" t="s">
        <v>65</v>
      </c>
      <c r="C1056" t="s">
        <v>24</v>
      </c>
      <c r="D1056" t="s">
        <v>30</v>
      </c>
      <c r="E1056" t="s">
        <v>26</v>
      </c>
      <c r="F1056" s="3">
        <v>20</v>
      </c>
      <c r="G1056">
        <v>71.849999999999994</v>
      </c>
      <c r="H1056">
        <v>22.2</v>
      </c>
      <c r="I1056">
        <v>36.299999999999997</v>
      </c>
      <c r="J1056">
        <v>87.4</v>
      </c>
      <c r="K1056">
        <v>3.59</v>
      </c>
    </row>
    <row r="1057" spans="1:11" x14ac:dyDescent="0.3">
      <c r="A1057" t="s">
        <v>1095</v>
      </c>
      <c r="B1057" t="s">
        <v>28</v>
      </c>
      <c r="C1057" t="s">
        <v>24</v>
      </c>
      <c r="D1057" t="s">
        <v>30</v>
      </c>
      <c r="E1057" t="s">
        <v>19</v>
      </c>
      <c r="F1057" s="3">
        <v>1</v>
      </c>
      <c r="G1057">
        <v>53.49</v>
      </c>
      <c r="H1057">
        <v>38.1</v>
      </c>
      <c r="I1057">
        <v>62.5</v>
      </c>
      <c r="J1057">
        <v>135.19999999999999</v>
      </c>
      <c r="K1057">
        <v>53.49</v>
      </c>
    </row>
    <row r="1058" spans="1:11" x14ac:dyDescent="0.3">
      <c r="A1058" t="s">
        <v>1096</v>
      </c>
      <c r="B1058" t="s">
        <v>44</v>
      </c>
      <c r="C1058" t="s">
        <v>29</v>
      </c>
      <c r="D1058" t="s">
        <v>25</v>
      </c>
      <c r="E1058" t="s">
        <v>26</v>
      </c>
      <c r="F1058" s="3">
        <v>17</v>
      </c>
      <c r="G1058">
        <v>58.32</v>
      </c>
      <c r="H1058">
        <v>18.7</v>
      </c>
      <c r="I1058">
        <v>72.099999999999994</v>
      </c>
      <c r="J1058">
        <v>181.9</v>
      </c>
      <c r="K1058">
        <v>3.43</v>
      </c>
    </row>
    <row r="1059" spans="1:11" x14ac:dyDescent="0.3">
      <c r="A1059" t="s">
        <v>1097</v>
      </c>
      <c r="B1059" t="s">
        <v>21</v>
      </c>
      <c r="C1059" t="s">
        <v>22</v>
      </c>
      <c r="D1059" t="s">
        <v>25</v>
      </c>
      <c r="E1059" t="s">
        <v>26</v>
      </c>
      <c r="F1059" s="3">
        <v>6</v>
      </c>
      <c r="G1059">
        <v>102.52</v>
      </c>
      <c r="H1059">
        <v>39</v>
      </c>
      <c r="I1059">
        <v>84.2</v>
      </c>
      <c r="J1059">
        <v>196.5</v>
      </c>
      <c r="K1059">
        <v>17.09</v>
      </c>
    </row>
    <row r="1060" spans="1:11" x14ac:dyDescent="0.3">
      <c r="A1060" t="s">
        <v>1098</v>
      </c>
      <c r="B1060" t="s">
        <v>21</v>
      </c>
      <c r="C1060" t="s">
        <v>13</v>
      </c>
      <c r="D1060" t="s">
        <v>25</v>
      </c>
      <c r="E1060" t="s">
        <v>34</v>
      </c>
      <c r="F1060" s="3">
        <v>49</v>
      </c>
      <c r="G1060">
        <v>141.96</v>
      </c>
      <c r="H1060">
        <v>23.2</v>
      </c>
      <c r="I1060">
        <v>37.200000000000003</v>
      </c>
      <c r="J1060">
        <v>68.5</v>
      </c>
      <c r="K1060">
        <v>2.9</v>
      </c>
    </row>
    <row r="1061" spans="1:11" x14ac:dyDescent="0.3">
      <c r="A1061" t="s">
        <v>1099</v>
      </c>
      <c r="B1061" t="s">
        <v>17</v>
      </c>
      <c r="C1061" t="s">
        <v>13</v>
      </c>
      <c r="D1061" t="s">
        <v>30</v>
      </c>
      <c r="E1061" t="s">
        <v>19</v>
      </c>
      <c r="F1061" s="3">
        <v>2</v>
      </c>
      <c r="G1061">
        <v>140.03</v>
      </c>
      <c r="H1061">
        <v>35</v>
      </c>
      <c r="I1061">
        <v>31.2</v>
      </c>
      <c r="J1061">
        <v>151.19999999999999</v>
      </c>
      <c r="K1061">
        <v>70.02</v>
      </c>
    </row>
    <row r="1062" spans="1:11" x14ac:dyDescent="0.3">
      <c r="A1062" t="s">
        <v>1100</v>
      </c>
      <c r="B1062" t="s">
        <v>65</v>
      </c>
      <c r="C1062" t="s">
        <v>24</v>
      </c>
      <c r="D1062" t="s">
        <v>30</v>
      </c>
      <c r="E1062" t="s">
        <v>41</v>
      </c>
      <c r="F1062" s="3">
        <v>39</v>
      </c>
      <c r="G1062">
        <v>93.45</v>
      </c>
      <c r="H1062">
        <v>38.5</v>
      </c>
      <c r="I1062">
        <v>32.5</v>
      </c>
      <c r="J1062">
        <v>135.1</v>
      </c>
      <c r="K1062">
        <v>2.4</v>
      </c>
    </row>
    <row r="1063" spans="1:11" x14ac:dyDescent="0.3">
      <c r="A1063" t="s">
        <v>1101</v>
      </c>
      <c r="B1063" t="s">
        <v>65</v>
      </c>
      <c r="C1063" t="s">
        <v>13</v>
      </c>
      <c r="D1063" t="s">
        <v>14</v>
      </c>
      <c r="E1063" t="s">
        <v>26</v>
      </c>
      <c r="F1063" s="3">
        <v>29</v>
      </c>
      <c r="G1063">
        <v>131.93</v>
      </c>
      <c r="H1063">
        <v>22.9</v>
      </c>
      <c r="I1063">
        <v>46.2</v>
      </c>
      <c r="J1063">
        <v>56.1</v>
      </c>
      <c r="K1063">
        <v>4.55</v>
      </c>
    </row>
    <row r="1064" spans="1:11" x14ac:dyDescent="0.3">
      <c r="A1064" t="s">
        <v>1102</v>
      </c>
      <c r="B1064" t="s">
        <v>57</v>
      </c>
      <c r="C1064" t="s">
        <v>18</v>
      </c>
      <c r="D1064" t="s">
        <v>30</v>
      </c>
      <c r="E1064" t="s">
        <v>15</v>
      </c>
      <c r="F1064" s="3">
        <v>32</v>
      </c>
      <c r="G1064">
        <v>52.83</v>
      </c>
      <c r="H1064">
        <v>35.5</v>
      </c>
      <c r="I1064">
        <v>30.8</v>
      </c>
      <c r="J1064">
        <v>39.200000000000003</v>
      </c>
      <c r="K1064">
        <v>1.65</v>
      </c>
    </row>
    <row r="1065" spans="1:11" x14ac:dyDescent="0.3">
      <c r="A1065" t="s">
        <v>1103</v>
      </c>
      <c r="B1065" t="s">
        <v>28</v>
      </c>
      <c r="C1065" t="s">
        <v>18</v>
      </c>
      <c r="D1065" t="s">
        <v>30</v>
      </c>
      <c r="E1065" t="s">
        <v>19</v>
      </c>
      <c r="F1065" s="3">
        <v>47</v>
      </c>
      <c r="G1065">
        <v>105.58</v>
      </c>
      <c r="H1065">
        <v>36.1</v>
      </c>
      <c r="I1065">
        <v>84.6</v>
      </c>
      <c r="J1065">
        <v>167.7</v>
      </c>
      <c r="K1065">
        <v>2.25</v>
      </c>
    </row>
    <row r="1066" spans="1:11" x14ac:dyDescent="0.3">
      <c r="A1066" t="s">
        <v>1104</v>
      </c>
      <c r="B1066" t="s">
        <v>65</v>
      </c>
      <c r="C1066" t="s">
        <v>22</v>
      </c>
      <c r="D1066" t="s">
        <v>14</v>
      </c>
      <c r="E1066" t="s">
        <v>31</v>
      </c>
      <c r="F1066" s="3">
        <v>51</v>
      </c>
      <c r="G1066" t="s">
        <v>939</v>
      </c>
      <c r="H1066">
        <v>22.6</v>
      </c>
      <c r="I1066">
        <v>80.099999999999994</v>
      </c>
      <c r="J1066">
        <v>69</v>
      </c>
      <c r="K1066">
        <v>2.2000000000000002</v>
      </c>
    </row>
    <row r="1067" spans="1:11" x14ac:dyDescent="0.3">
      <c r="A1067" t="s">
        <v>1105</v>
      </c>
      <c r="B1067" t="s">
        <v>46</v>
      </c>
      <c r="C1067" t="s">
        <v>24</v>
      </c>
      <c r="D1067" t="s">
        <v>30</v>
      </c>
      <c r="E1067" t="s">
        <v>15</v>
      </c>
      <c r="F1067" s="3">
        <v>7</v>
      </c>
      <c r="G1067">
        <v>43.47</v>
      </c>
      <c r="H1067">
        <v>27.1</v>
      </c>
      <c r="I1067">
        <v>39.1</v>
      </c>
      <c r="J1067">
        <v>126.7</v>
      </c>
      <c r="K1067">
        <v>6.21</v>
      </c>
    </row>
    <row r="1068" spans="1:11" x14ac:dyDescent="0.3">
      <c r="A1068" t="s">
        <v>1106</v>
      </c>
      <c r="B1068" t="s">
        <v>12</v>
      </c>
      <c r="C1068" t="s">
        <v>24</v>
      </c>
      <c r="D1068" t="s">
        <v>30</v>
      </c>
      <c r="E1068" t="s">
        <v>15</v>
      </c>
      <c r="F1068" s="3">
        <v>48</v>
      </c>
      <c r="G1068">
        <v>71.42</v>
      </c>
      <c r="H1068">
        <v>29.7</v>
      </c>
      <c r="I1068">
        <v>71</v>
      </c>
      <c r="J1068">
        <v>75.5</v>
      </c>
      <c r="K1068">
        <v>1.49</v>
      </c>
    </row>
    <row r="1069" spans="1:11" x14ac:dyDescent="0.3">
      <c r="A1069" t="s">
        <v>1107</v>
      </c>
      <c r="B1069" t="s">
        <v>21</v>
      </c>
      <c r="C1069" t="s">
        <v>18</v>
      </c>
      <c r="D1069" t="s">
        <v>30</v>
      </c>
      <c r="E1069" t="s">
        <v>19</v>
      </c>
      <c r="F1069" s="3">
        <v>11</v>
      </c>
      <c r="G1069">
        <v>136.24</v>
      </c>
      <c r="H1069">
        <v>25.1</v>
      </c>
      <c r="I1069">
        <v>78.7</v>
      </c>
      <c r="J1069">
        <v>67.2</v>
      </c>
      <c r="K1069">
        <v>12.39</v>
      </c>
    </row>
    <row r="1070" spans="1:11" x14ac:dyDescent="0.3">
      <c r="A1070" t="s">
        <v>1108</v>
      </c>
      <c r="B1070" t="s">
        <v>33</v>
      </c>
      <c r="C1070" t="s">
        <v>18</v>
      </c>
      <c r="D1070" t="s">
        <v>30</v>
      </c>
      <c r="E1070" t="s">
        <v>19</v>
      </c>
      <c r="F1070" s="3">
        <v>55</v>
      </c>
      <c r="G1070">
        <v>77.099999999999994</v>
      </c>
      <c r="H1070">
        <v>34.299999999999997</v>
      </c>
      <c r="I1070">
        <v>64.900000000000006</v>
      </c>
      <c r="J1070">
        <v>140.9</v>
      </c>
      <c r="K1070">
        <v>1.4</v>
      </c>
    </row>
    <row r="1071" spans="1:11" x14ac:dyDescent="0.3">
      <c r="A1071" t="s">
        <v>1109</v>
      </c>
      <c r="B1071" t="s">
        <v>57</v>
      </c>
      <c r="C1071" t="s">
        <v>13</v>
      </c>
      <c r="D1071" t="s">
        <v>30</v>
      </c>
      <c r="E1071" t="s">
        <v>49</v>
      </c>
      <c r="F1071" s="3">
        <v>8</v>
      </c>
      <c r="G1071">
        <v>21.95</v>
      </c>
      <c r="H1071">
        <v>16.7</v>
      </c>
      <c r="I1071">
        <v>36.799999999999997</v>
      </c>
      <c r="J1071">
        <v>48.5</v>
      </c>
      <c r="K1071">
        <v>2.74</v>
      </c>
    </row>
    <row r="1072" spans="1:11" x14ac:dyDescent="0.3">
      <c r="A1072" t="s">
        <v>1110</v>
      </c>
      <c r="B1072" t="s">
        <v>57</v>
      </c>
      <c r="C1072" t="s">
        <v>13</v>
      </c>
      <c r="D1072" t="s">
        <v>14</v>
      </c>
      <c r="E1072" t="s">
        <v>26</v>
      </c>
      <c r="F1072" s="3">
        <v>16</v>
      </c>
      <c r="G1072">
        <v>34.549999999999997</v>
      </c>
      <c r="H1072">
        <v>36.9</v>
      </c>
      <c r="I1072">
        <v>72.599999999999994</v>
      </c>
      <c r="J1072">
        <v>134.19999999999999</v>
      </c>
      <c r="K1072">
        <v>2.16</v>
      </c>
    </row>
    <row r="1073" spans="1:11" x14ac:dyDescent="0.3">
      <c r="A1073" t="s">
        <v>1111</v>
      </c>
      <c r="B1073" t="s">
        <v>12</v>
      </c>
      <c r="C1073" t="s">
        <v>18</v>
      </c>
      <c r="D1073" t="s">
        <v>25</v>
      </c>
      <c r="E1073" t="s">
        <v>15</v>
      </c>
      <c r="F1073" s="3">
        <v>40</v>
      </c>
      <c r="G1073">
        <v>110.12</v>
      </c>
      <c r="H1073">
        <v>22.4</v>
      </c>
      <c r="I1073">
        <v>46.8</v>
      </c>
      <c r="J1073">
        <v>146.69999999999999</v>
      </c>
      <c r="K1073">
        <v>2.75</v>
      </c>
    </row>
    <row r="1074" spans="1:11" x14ac:dyDescent="0.3">
      <c r="A1074" t="s">
        <v>1112</v>
      </c>
      <c r="B1074" t="s">
        <v>33</v>
      </c>
      <c r="C1074" t="s">
        <v>29</v>
      </c>
      <c r="D1074" t="s">
        <v>25</v>
      </c>
      <c r="E1074" t="s">
        <v>19</v>
      </c>
      <c r="F1074" s="3">
        <v>56</v>
      </c>
      <c r="G1074">
        <v>121.21</v>
      </c>
      <c r="H1074">
        <v>16</v>
      </c>
      <c r="I1074">
        <v>77.3</v>
      </c>
      <c r="J1074">
        <v>146.1</v>
      </c>
      <c r="K1074">
        <v>2.16</v>
      </c>
    </row>
    <row r="1075" spans="1:11" x14ac:dyDescent="0.3">
      <c r="A1075" t="s">
        <v>1113</v>
      </c>
      <c r="B1075" t="s">
        <v>46</v>
      </c>
      <c r="C1075" t="s">
        <v>29</v>
      </c>
      <c r="D1075" t="s">
        <v>25</v>
      </c>
      <c r="E1075" t="s">
        <v>34</v>
      </c>
      <c r="F1075" s="3">
        <v>22</v>
      </c>
      <c r="G1075">
        <v>127.08</v>
      </c>
      <c r="H1075">
        <v>19.3</v>
      </c>
      <c r="I1075">
        <v>78.099999999999994</v>
      </c>
      <c r="J1075">
        <v>97.9</v>
      </c>
      <c r="K1075">
        <v>5.78</v>
      </c>
    </row>
    <row r="1076" spans="1:11" x14ac:dyDescent="0.3">
      <c r="A1076" t="s">
        <v>1114</v>
      </c>
      <c r="B1076" t="s">
        <v>21</v>
      </c>
      <c r="C1076" t="s">
        <v>29</v>
      </c>
      <c r="D1076" t="s">
        <v>14</v>
      </c>
      <c r="E1076" t="s">
        <v>15</v>
      </c>
      <c r="F1076" s="3">
        <v>10</v>
      </c>
      <c r="G1076">
        <v>104.92</v>
      </c>
      <c r="H1076">
        <v>18.399999999999999</v>
      </c>
      <c r="I1076">
        <v>85.8</v>
      </c>
      <c r="J1076">
        <v>139</v>
      </c>
      <c r="K1076">
        <v>10.49</v>
      </c>
    </row>
    <row r="1077" spans="1:11" x14ac:dyDescent="0.3">
      <c r="A1077" t="s">
        <v>1115</v>
      </c>
      <c r="B1077" t="s">
        <v>12</v>
      </c>
      <c r="C1077" t="s">
        <v>18</v>
      </c>
      <c r="D1077" t="s">
        <v>14</v>
      </c>
      <c r="E1077" t="s">
        <v>41</v>
      </c>
      <c r="F1077" s="3">
        <v>27</v>
      </c>
      <c r="G1077">
        <v>16.579999999999998</v>
      </c>
      <c r="H1077">
        <v>27.7</v>
      </c>
      <c r="I1077">
        <v>79.900000000000006</v>
      </c>
      <c r="J1077">
        <v>10.4</v>
      </c>
      <c r="K1077">
        <v>0.61</v>
      </c>
    </row>
    <row r="1078" spans="1:11" x14ac:dyDescent="0.3">
      <c r="A1078" t="s">
        <v>1116</v>
      </c>
      <c r="B1078" t="s">
        <v>44</v>
      </c>
      <c r="C1078" t="s">
        <v>29</v>
      </c>
      <c r="D1078" t="s">
        <v>25</v>
      </c>
      <c r="E1078" t="s">
        <v>26</v>
      </c>
      <c r="F1078" s="3">
        <v>19</v>
      </c>
      <c r="G1078">
        <v>58.8</v>
      </c>
      <c r="H1078">
        <v>36.799999999999997</v>
      </c>
      <c r="I1078">
        <v>47.1</v>
      </c>
      <c r="J1078">
        <v>188.3</v>
      </c>
      <c r="K1078">
        <v>3.09</v>
      </c>
    </row>
    <row r="1079" spans="1:11" x14ac:dyDescent="0.3">
      <c r="A1079" t="s">
        <v>1117</v>
      </c>
      <c r="B1079" t="s">
        <v>65</v>
      </c>
      <c r="C1079" t="s">
        <v>22</v>
      </c>
      <c r="D1079" t="s">
        <v>30</v>
      </c>
      <c r="E1079" t="s">
        <v>41</v>
      </c>
      <c r="F1079" s="3">
        <v>35</v>
      </c>
      <c r="G1079">
        <v>52.25</v>
      </c>
      <c r="H1079">
        <v>36.5</v>
      </c>
      <c r="I1079">
        <v>47.9</v>
      </c>
      <c r="J1079">
        <v>74.8</v>
      </c>
      <c r="K1079">
        <v>1.49</v>
      </c>
    </row>
    <row r="1080" spans="1:11" x14ac:dyDescent="0.3">
      <c r="A1080" t="s">
        <v>1118</v>
      </c>
      <c r="B1080" t="s">
        <v>33</v>
      </c>
      <c r="C1080" t="s">
        <v>22</v>
      </c>
      <c r="D1080" t="s">
        <v>14</v>
      </c>
      <c r="E1080" t="s">
        <v>41</v>
      </c>
      <c r="F1080" s="3">
        <v>21</v>
      </c>
      <c r="G1080">
        <v>97.15</v>
      </c>
      <c r="H1080">
        <v>17.399999999999999</v>
      </c>
      <c r="I1080">
        <v>30.9</v>
      </c>
      <c r="J1080">
        <v>135.19999999999999</v>
      </c>
      <c r="K1080">
        <v>4.63</v>
      </c>
    </row>
    <row r="1081" spans="1:11" x14ac:dyDescent="0.3">
      <c r="A1081" t="s">
        <v>1119</v>
      </c>
      <c r="B1081" t="s">
        <v>17</v>
      </c>
      <c r="C1081" t="s">
        <v>18</v>
      </c>
      <c r="D1081" t="s">
        <v>14</v>
      </c>
      <c r="E1081" t="s">
        <v>15</v>
      </c>
      <c r="F1081" s="3">
        <v>51</v>
      </c>
      <c r="G1081">
        <v>71.989999999999995</v>
      </c>
      <c r="H1081">
        <v>36.200000000000003</v>
      </c>
      <c r="I1081">
        <v>43.7</v>
      </c>
      <c r="J1081">
        <v>62.3</v>
      </c>
      <c r="K1081">
        <v>1.41</v>
      </c>
    </row>
    <row r="1082" spans="1:11" x14ac:dyDescent="0.3">
      <c r="A1082" t="s">
        <v>1120</v>
      </c>
      <c r="B1082" t="s">
        <v>21</v>
      </c>
      <c r="C1082" t="s">
        <v>22</v>
      </c>
      <c r="D1082" t="s">
        <v>14</v>
      </c>
      <c r="E1082" t="s">
        <v>47</v>
      </c>
      <c r="F1082" s="3">
        <v>56</v>
      </c>
      <c r="G1082">
        <v>17.61</v>
      </c>
      <c r="H1082">
        <v>30.5</v>
      </c>
      <c r="I1082">
        <v>30.5</v>
      </c>
      <c r="J1082">
        <v>133.9</v>
      </c>
      <c r="K1082">
        <v>0.31</v>
      </c>
    </row>
    <row r="1083" spans="1:11" x14ac:dyDescent="0.3">
      <c r="A1083" t="s">
        <v>1121</v>
      </c>
      <c r="B1083" t="s">
        <v>33</v>
      </c>
      <c r="C1083" t="s">
        <v>13</v>
      </c>
      <c r="D1083" t="s">
        <v>30</v>
      </c>
      <c r="E1083" t="s">
        <v>15</v>
      </c>
      <c r="F1083" s="3">
        <v>5</v>
      </c>
      <c r="G1083">
        <v>21.53</v>
      </c>
      <c r="H1083">
        <v>34.299999999999997</v>
      </c>
      <c r="I1083">
        <v>61.3</v>
      </c>
      <c r="J1083">
        <v>157.9</v>
      </c>
      <c r="K1083">
        <v>4.3099999999999996</v>
      </c>
    </row>
    <row r="1084" spans="1:11" x14ac:dyDescent="0.3">
      <c r="A1084" t="s">
        <v>1122</v>
      </c>
      <c r="B1084" t="s">
        <v>46</v>
      </c>
      <c r="C1084" t="s">
        <v>13</v>
      </c>
      <c r="D1084" t="s">
        <v>14</v>
      </c>
      <c r="E1084" t="s">
        <v>19</v>
      </c>
      <c r="F1084" s="3">
        <v>43</v>
      </c>
      <c r="G1084">
        <v>74.73</v>
      </c>
      <c r="H1084">
        <v>36.9</v>
      </c>
      <c r="I1084">
        <v>30.3</v>
      </c>
      <c r="J1084">
        <v>165.5</v>
      </c>
      <c r="K1084">
        <v>1.74</v>
      </c>
    </row>
    <row r="1085" spans="1:11" x14ac:dyDescent="0.3">
      <c r="A1085" t="s">
        <v>1123</v>
      </c>
      <c r="B1085" t="s">
        <v>28</v>
      </c>
      <c r="C1085" t="s">
        <v>13</v>
      </c>
      <c r="D1085" t="s">
        <v>30</v>
      </c>
      <c r="E1085" t="s">
        <v>19</v>
      </c>
      <c r="F1085" s="3">
        <v>46</v>
      </c>
      <c r="G1085">
        <v>5.29</v>
      </c>
      <c r="H1085">
        <v>26.4</v>
      </c>
      <c r="I1085">
        <v>53.7</v>
      </c>
      <c r="J1085">
        <v>169.2</v>
      </c>
      <c r="K1085">
        <v>0.12</v>
      </c>
    </row>
    <row r="1086" spans="1:11" x14ac:dyDescent="0.3">
      <c r="A1086" t="s">
        <v>1124</v>
      </c>
      <c r="B1086" t="s">
        <v>17</v>
      </c>
      <c r="C1086" t="s">
        <v>29</v>
      </c>
      <c r="D1086" t="s">
        <v>14</v>
      </c>
      <c r="E1086" t="s">
        <v>15</v>
      </c>
      <c r="F1086" s="3">
        <v>55</v>
      </c>
      <c r="G1086">
        <v>96.95</v>
      </c>
      <c r="H1086">
        <v>25.4</v>
      </c>
      <c r="I1086">
        <v>41.2</v>
      </c>
      <c r="J1086">
        <v>148.69999999999999</v>
      </c>
      <c r="K1086">
        <v>1.76</v>
      </c>
    </row>
    <row r="1087" spans="1:11" x14ac:dyDescent="0.3">
      <c r="A1087" t="s">
        <v>1125</v>
      </c>
      <c r="B1087" t="s">
        <v>17</v>
      </c>
      <c r="C1087" t="s">
        <v>18</v>
      </c>
      <c r="D1087" t="s">
        <v>30</v>
      </c>
      <c r="E1087" t="s">
        <v>26</v>
      </c>
      <c r="F1087" s="3">
        <v>34</v>
      </c>
      <c r="G1087">
        <v>6.07</v>
      </c>
      <c r="H1087">
        <v>38.5</v>
      </c>
      <c r="I1087">
        <v>56.2</v>
      </c>
      <c r="J1087">
        <v>12.1</v>
      </c>
      <c r="K1087">
        <v>0.18</v>
      </c>
    </row>
    <row r="1088" spans="1:11" x14ac:dyDescent="0.3">
      <c r="A1088" t="s">
        <v>1126</v>
      </c>
      <c r="B1088" t="s">
        <v>12</v>
      </c>
      <c r="C1088" t="s">
        <v>18</v>
      </c>
      <c r="D1088" t="s">
        <v>30</v>
      </c>
      <c r="E1088" t="s">
        <v>47</v>
      </c>
      <c r="F1088" s="3">
        <v>21</v>
      </c>
      <c r="G1088">
        <v>111.06</v>
      </c>
      <c r="H1088">
        <v>32.9</v>
      </c>
      <c r="I1088">
        <v>88.7</v>
      </c>
      <c r="J1088">
        <v>190.6</v>
      </c>
      <c r="K1088">
        <v>5.29</v>
      </c>
    </row>
    <row r="1089" spans="1:11" x14ac:dyDescent="0.3">
      <c r="A1089" t="s">
        <v>1127</v>
      </c>
      <c r="B1089" t="s">
        <v>57</v>
      </c>
      <c r="C1089" t="s">
        <v>22</v>
      </c>
      <c r="D1089" t="s">
        <v>30</v>
      </c>
      <c r="E1089" t="s">
        <v>34</v>
      </c>
      <c r="F1089" s="3">
        <v>3</v>
      </c>
      <c r="G1089">
        <v>102.22</v>
      </c>
      <c r="H1089">
        <v>25.3</v>
      </c>
      <c r="I1089">
        <v>73.5</v>
      </c>
      <c r="J1089">
        <v>133.6</v>
      </c>
      <c r="K1089">
        <v>34.07</v>
      </c>
    </row>
    <row r="1090" spans="1:11" x14ac:dyDescent="0.3">
      <c r="A1090" t="s">
        <v>1128</v>
      </c>
      <c r="B1090" t="s">
        <v>28</v>
      </c>
      <c r="C1090" t="s">
        <v>22</v>
      </c>
      <c r="D1090" t="s">
        <v>25</v>
      </c>
      <c r="E1090" t="s">
        <v>15</v>
      </c>
      <c r="F1090" s="3">
        <v>26</v>
      </c>
      <c r="G1090">
        <v>148.18</v>
      </c>
      <c r="H1090">
        <v>31</v>
      </c>
      <c r="I1090">
        <v>79.3</v>
      </c>
      <c r="J1090">
        <v>123.5</v>
      </c>
      <c r="K1090">
        <v>5.7</v>
      </c>
    </row>
    <row r="1091" spans="1:11" x14ac:dyDescent="0.3">
      <c r="A1091" t="s">
        <v>1129</v>
      </c>
      <c r="B1091" t="s">
        <v>44</v>
      </c>
      <c r="C1091" t="s">
        <v>22</v>
      </c>
      <c r="D1091" t="s">
        <v>25</v>
      </c>
      <c r="E1091" t="s">
        <v>15</v>
      </c>
      <c r="F1091" s="3">
        <v>35</v>
      </c>
      <c r="G1091">
        <v>139.05000000000001</v>
      </c>
      <c r="H1091">
        <v>37.200000000000003</v>
      </c>
      <c r="I1091">
        <v>62.4</v>
      </c>
      <c r="J1091">
        <v>187.5</v>
      </c>
      <c r="K1091">
        <v>3.97</v>
      </c>
    </row>
    <row r="1092" spans="1:11" x14ac:dyDescent="0.3">
      <c r="A1092" t="s">
        <v>1130</v>
      </c>
      <c r="B1092" t="s">
        <v>17</v>
      </c>
      <c r="C1092" t="s">
        <v>22</v>
      </c>
      <c r="D1092" t="s">
        <v>14</v>
      </c>
      <c r="E1092" t="s">
        <v>15</v>
      </c>
      <c r="F1092" s="3">
        <v>4</v>
      </c>
      <c r="G1092">
        <v>140.59</v>
      </c>
      <c r="H1092">
        <v>17.8</v>
      </c>
      <c r="I1092">
        <v>41.4</v>
      </c>
      <c r="J1092">
        <v>88.6</v>
      </c>
      <c r="K1092">
        <v>35.15</v>
      </c>
    </row>
    <row r="1093" spans="1:11" x14ac:dyDescent="0.3">
      <c r="A1093" t="s">
        <v>1131</v>
      </c>
      <c r="B1093" t="s">
        <v>44</v>
      </c>
      <c r="C1093" t="s">
        <v>22</v>
      </c>
      <c r="D1093" t="s">
        <v>14</v>
      </c>
      <c r="E1093" t="s">
        <v>19</v>
      </c>
      <c r="F1093" s="3">
        <v>7</v>
      </c>
      <c r="G1093">
        <v>38.590000000000003</v>
      </c>
      <c r="H1093">
        <v>39.700000000000003</v>
      </c>
      <c r="I1093">
        <v>74.900000000000006</v>
      </c>
      <c r="J1093">
        <v>25.3</v>
      </c>
      <c r="K1093">
        <v>5.51</v>
      </c>
    </row>
    <row r="1094" spans="1:11" x14ac:dyDescent="0.3">
      <c r="A1094" t="s">
        <v>1132</v>
      </c>
      <c r="B1094" t="s">
        <v>17</v>
      </c>
      <c r="C1094" t="s">
        <v>22</v>
      </c>
      <c r="D1094" t="s">
        <v>14</v>
      </c>
      <c r="E1094" t="s">
        <v>15</v>
      </c>
      <c r="F1094" s="3">
        <v>24</v>
      </c>
      <c r="G1094">
        <v>137.41</v>
      </c>
      <c r="H1094">
        <v>35.200000000000003</v>
      </c>
      <c r="I1094">
        <v>34.4</v>
      </c>
      <c r="J1094">
        <v>38.5</v>
      </c>
      <c r="K1094">
        <v>5.73</v>
      </c>
    </row>
    <row r="1095" spans="1:11" x14ac:dyDescent="0.3">
      <c r="A1095" t="s">
        <v>1133</v>
      </c>
      <c r="B1095" t="s">
        <v>12</v>
      </c>
      <c r="C1095" t="s">
        <v>24</v>
      </c>
      <c r="D1095" t="s">
        <v>30</v>
      </c>
      <c r="E1095" t="s">
        <v>15</v>
      </c>
      <c r="F1095" s="3">
        <v>20</v>
      </c>
      <c r="G1095">
        <v>110.82</v>
      </c>
      <c r="H1095">
        <v>19.8</v>
      </c>
      <c r="I1095">
        <v>38.1</v>
      </c>
      <c r="J1095">
        <v>106.6</v>
      </c>
      <c r="K1095">
        <v>5.54</v>
      </c>
    </row>
    <row r="1096" spans="1:11" x14ac:dyDescent="0.3">
      <c r="A1096" t="s">
        <v>1134</v>
      </c>
      <c r="B1096" t="s">
        <v>61</v>
      </c>
      <c r="C1096" t="s">
        <v>18</v>
      </c>
      <c r="D1096" t="s">
        <v>30</v>
      </c>
      <c r="E1096" t="s">
        <v>19</v>
      </c>
      <c r="F1096" s="3">
        <v>33</v>
      </c>
      <c r="G1096">
        <v>104.82</v>
      </c>
      <c r="H1096">
        <v>21.2</v>
      </c>
      <c r="I1096">
        <v>31.3</v>
      </c>
      <c r="J1096">
        <v>10.7</v>
      </c>
      <c r="K1096">
        <v>3.18</v>
      </c>
    </row>
    <row r="1097" spans="1:11" x14ac:dyDescent="0.3">
      <c r="A1097" t="s">
        <v>1135</v>
      </c>
      <c r="B1097" t="s">
        <v>12</v>
      </c>
      <c r="C1097" t="s">
        <v>22</v>
      </c>
      <c r="D1097" t="s">
        <v>25</v>
      </c>
      <c r="E1097" t="s">
        <v>15</v>
      </c>
      <c r="F1097" s="3">
        <v>41</v>
      </c>
      <c r="G1097">
        <v>40.659999999999997</v>
      </c>
      <c r="H1097">
        <v>22.8</v>
      </c>
      <c r="I1097">
        <v>64.599999999999994</v>
      </c>
      <c r="J1097">
        <v>17.5</v>
      </c>
      <c r="K1097">
        <v>0.99</v>
      </c>
    </row>
    <row r="1098" spans="1:11" x14ac:dyDescent="0.3">
      <c r="A1098" t="s">
        <v>1136</v>
      </c>
      <c r="B1098" t="s">
        <v>61</v>
      </c>
      <c r="C1098" t="s">
        <v>13</v>
      </c>
      <c r="D1098" t="s">
        <v>14</v>
      </c>
      <c r="E1098" t="s">
        <v>15</v>
      </c>
      <c r="F1098" s="3">
        <v>20</v>
      </c>
      <c r="G1098">
        <v>38.97</v>
      </c>
      <c r="H1098">
        <v>26.4</v>
      </c>
      <c r="I1098">
        <v>81.5</v>
      </c>
      <c r="J1098">
        <v>45.8</v>
      </c>
      <c r="K1098">
        <v>1.95</v>
      </c>
    </row>
    <row r="1099" spans="1:11" x14ac:dyDescent="0.3">
      <c r="A1099" t="s">
        <v>1137</v>
      </c>
      <c r="B1099" t="s">
        <v>21</v>
      </c>
      <c r="C1099" t="s">
        <v>18</v>
      </c>
      <c r="D1099" t="s">
        <v>14</v>
      </c>
      <c r="E1099" t="s">
        <v>19</v>
      </c>
      <c r="F1099" s="3">
        <v>14</v>
      </c>
      <c r="G1099">
        <v>105.01</v>
      </c>
      <c r="H1099">
        <v>27.6</v>
      </c>
      <c r="I1099">
        <v>74.3</v>
      </c>
      <c r="J1099">
        <v>42.2</v>
      </c>
      <c r="K1099">
        <v>7.5</v>
      </c>
    </row>
    <row r="1100" spans="1:11" x14ac:dyDescent="0.3">
      <c r="A1100" t="s">
        <v>1138</v>
      </c>
      <c r="B1100" t="s">
        <v>44</v>
      </c>
      <c r="C1100" t="s">
        <v>22</v>
      </c>
      <c r="D1100" t="s">
        <v>14</v>
      </c>
      <c r="E1100" t="s">
        <v>19</v>
      </c>
      <c r="F1100" s="3">
        <v>14</v>
      </c>
      <c r="G1100">
        <v>94.31</v>
      </c>
      <c r="H1100">
        <v>36.1</v>
      </c>
      <c r="I1100">
        <v>55.8</v>
      </c>
      <c r="J1100">
        <v>13.5</v>
      </c>
      <c r="K1100">
        <v>6.74</v>
      </c>
    </row>
    <row r="1101" spans="1:11" x14ac:dyDescent="0.3">
      <c r="A1101" t="s">
        <v>1139</v>
      </c>
      <c r="B1101" t="s">
        <v>12</v>
      </c>
      <c r="C1101" t="s">
        <v>29</v>
      </c>
      <c r="D1101" t="s">
        <v>14</v>
      </c>
      <c r="E1101" t="s">
        <v>34</v>
      </c>
      <c r="F1101" s="3">
        <v>39</v>
      </c>
      <c r="G1101">
        <v>8.31</v>
      </c>
      <c r="H1101">
        <v>35.200000000000003</v>
      </c>
      <c r="I1101">
        <v>71.8</v>
      </c>
      <c r="J1101">
        <v>186.6</v>
      </c>
      <c r="K1101">
        <v>0.21</v>
      </c>
    </row>
    <row r="1102" spans="1:11" x14ac:dyDescent="0.3">
      <c r="A1102" t="s">
        <v>1140</v>
      </c>
      <c r="B1102" t="s">
        <v>44</v>
      </c>
      <c r="C1102" t="s">
        <v>29</v>
      </c>
      <c r="D1102" t="s">
        <v>30</v>
      </c>
      <c r="E1102" t="s">
        <v>49</v>
      </c>
      <c r="F1102" s="3">
        <v>3</v>
      </c>
      <c r="G1102">
        <v>93.83</v>
      </c>
      <c r="H1102">
        <v>29.4</v>
      </c>
      <c r="I1102">
        <v>31.9</v>
      </c>
      <c r="J1102">
        <v>108.9</v>
      </c>
      <c r="K1102">
        <v>31.28</v>
      </c>
    </row>
    <row r="1103" spans="1:11" x14ac:dyDescent="0.3">
      <c r="A1103" t="s">
        <v>1141</v>
      </c>
      <c r="B1103" t="s">
        <v>33</v>
      </c>
      <c r="C1103" t="s">
        <v>22</v>
      </c>
      <c r="D1103" t="s">
        <v>30</v>
      </c>
      <c r="E1103" t="s">
        <v>26</v>
      </c>
      <c r="F1103" s="3">
        <v>56</v>
      </c>
      <c r="G1103">
        <v>62.37</v>
      </c>
      <c r="H1103">
        <v>29</v>
      </c>
      <c r="I1103">
        <v>38.4</v>
      </c>
      <c r="J1103">
        <v>115.6</v>
      </c>
      <c r="K1103">
        <v>1.1100000000000001</v>
      </c>
    </row>
    <row r="1104" spans="1:11" x14ac:dyDescent="0.3">
      <c r="A1104" t="s">
        <v>1142</v>
      </c>
      <c r="B1104" t="s">
        <v>17</v>
      </c>
      <c r="C1104" t="s">
        <v>13</v>
      </c>
      <c r="D1104" t="s">
        <v>25</v>
      </c>
      <c r="E1104" t="s">
        <v>49</v>
      </c>
      <c r="F1104" s="3">
        <v>24</v>
      </c>
      <c r="G1104">
        <v>39.83</v>
      </c>
      <c r="H1104">
        <v>27.6</v>
      </c>
      <c r="I1104">
        <v>45.9</v>
      </c>
      <c r="J1104">
        <v>185.9</v>
      </c>
      <c r="K1104">
        <v>1.66</v>
      </c>
    </row>
    <row r="1105" spans="1:11" x14ac:dyDescent="0.3">
      <c r="A1105" t="s">
        <v>1143</v>
      </c>
      <c r="B1105" t="s">
        <v>61</v>
      </c>
      <c r="C1105" t="s">
        <v>24</v>
      </c>
      <c r="D1105" t="s">
        <v>25</v>
      </c>
      <c r="E1105" t="s">
        <v>47</v>
      </c>
      <c r="F1105" s="3">
        <v>41</v>
      </c>
      <c r="G1105">
        <v>139.65</v>
      </c>
      <c r="H1105">
        <v>30.8</v>
      </c>
      <c r="I1105">
        <v>66</v>
      </c>
      <c r="J1105">
        <v>156</v>
      </c>
      <c r="K1105">
        <v>3.41</v>
      </c>
    </row>
    <row r="1106" spans="1:11" x14ac:dyDescent="0.3">
      <c r="A1106" t="s">
        <v>1144</v>
      </c>
      <c r="B1106" t="s">
        <v>33</v>
      </c>
      <c r="C1106" t="s">
        <v>13</v>
      </c>
      <c r="D1106" t="s">
        <v>25</v>
      </c>
      <c r="E1106" t="s">
        <v>26</v>
      </c>
      <c r="F1106" s="3">
        <v>59</v>
      </c>
      <c r="G1106">
        <v>16.82</v>
      </c>
      <c r="H1106">
        <v>35.200000000000003</v>
      </c>
      <c r="I1106">
        <v>82.3</v>
      </c>
      <c r="J1106">
        <v>78.3</v>
      </c>
      <c r="K1106">
        <v>0.28999999999999998</v>
      </c>
    </row>
    <row r="1107" spans="1:11" x14ac:dyDescent="0.3">
      <c r="A1107" t="s">
        <v>1145</v>
      </c>
      <c r="B1107" t="s">
        <v>65</v>
      </c>
      <c r="C1107" t="s">
        <v>18</v>
      </c>
      <c r="D1107" t="s">
        <v>14</v>
      </c>
      <c r="E1107" t="s">
        <v>19</v>
      </c>
      <c r="F1107" s="3">
        <v>7</v>
      </c>
      <c r="G1107">
        <v>66.39</v>
      </c>
      <c r="H1107">
        <v>25.3</v>
      </c>
      <c r="I1107">
        <v>35.200000000000003</v>
      </c>
      <c r="J1107">
        <v>83.9</v>
      </c>
      <c r="K1107">
        <v>9.48</v>
      </c>
    </row>
    <row r="1108" spans="1:11" x14ac:dyDescent="0.3">
      <c r="A1108" t="s">
        <v>1146</v>
      </c>
      <c r="B1108" t="s">
        <v>28</v>
      </c>
      <c r="C1108" t="s">
        <v>22</v>
      </c>
      <c r="D1108" t="s">
        <v>14</v>
      </c>
      <c r="E1108" t="s">
        <v>26</v>
      </c>
      <c r="F1108" s="3">
        <v>15</v>
      </c>
      <c r="G1108">
        <v>83.29</v>
      </c>
      <c r="H1108">
        <v>32.200000000000003</v>
      </c>
      <c r="I1108">
        <v>84.5</v>
      </c>
      <c r="J1108">
        <v>71.599999999999994</v>
      </c>
      <c r="K1108">
        <v>5.55</v>
      </c>
    </row>
    <row r="1109" spans="1:11" x14ac:dyDescent="0.3">
      <c r="A1109" t="s">
        <v>1147</v>
      </c>
      <c r="B1109" t="s">
        <v>33</v>
      </c>
      <c r="C1109" t="s">
        <v>22</v>
      </c>
      <c r="D1109" t="s">
        <v>14</v>
      </c>
      <c r="E1109" t="s">
        <v>34</v>
      </c>
      <c r="F1109" s="3">
        <v>47</v>
      </c>
      <c r="G1109">
        <v>73.14</v>
      </c>
      <c r="H1109">
        <v>19.3</v>
      </c>
      <c r="I1109">
        <v>33.9</v>
      </c>
      <c r="J1109">
        <v>173.2</v>
      </c>
      <c r="K1109">
        <v>1.56</v>
      </c>
    </row>
    <row r="1110" spans="1:11" x14ac:dyDescent="0.3">
      <c r="A1110" t="s">
        <v>1148</v>
      </c>
      <c r="B1110" t="s">
        <v>28</v>
      </c>
      <c r="C1110" t="s">
        <v>18</v>
      </c>
      <c r="D1110" t="s">
        <v>30</v>
      </c>
      <c r="E1110" t="s">
        <v>19</v>
      </c>
      <c r="F1110" s="3">
        <v>20</v>
      </c>
      <c r="G1110">
        <v>148.94</v>
      </c>
      <c r="H1110">
        <v>16.399999999999999</v>
      </c>
      <c r="I1110">
        <v>41.2</v>
      </c>
      <c r="J1110">
        <v>95.9</v>
      </c>
      <c r="K1110">
        <v>7.45</v>
      </c>
    </row>
    <row r="1111" spans="1:11" x14ac:dyDescent="0.3">
      <c r="A1111" t="s">
        <v>1149</v>
      </c>
      <c r="B1111" t="s">
        <v>44</v>
      </c>
      <c r="C1111" t="s">
        <v>18</v>
      </c>
      <c r="D1111" t="s">
        <v>14</v>
      </c>
      <c r="E1111" t="s">
        <v>34</v>
      </c>
      <c r="F1111" s="3">
        <v>2</v>
      </c>
      <c r="G1111">
        <v>22.76</v>
      </c>
      <c r="H1111">
        <v>19.899999999999999</v>
      </c>
      <c r="I1111">
        <v>38.6</v>
      </c>
      <c r="J1111">
        <v>138.30000000000001</v>
      </c>
      <c r="K1111">
        <v>11.38</v>
      </c>
    </row>
    <row r="1112" spans="1:11" x14ac:dyDescent="0.3">
      <c r="A1112" t="s">
        <v>1150</v>
      </c>
      <c r="B1112" t="s">
        <v>28</v>
      </c>
      <c r="C1112" t="s">
        <v>18</v>
      </c>
      <c r="D1112" t="s">
        <v>30</v>
      </c>
      <c r="E1112" t="s">
        <v>15</v>
      </c>
      <c r="F1112" s="3">
        <v>60</v>
      </c>
      <c r="G1112">
        <v>32.229999999999997</v>
      </c>
      <c r="H1112">
        <v>18</v>
      </c>
      <c r="I1112">
        <v>84.4</v>
      </c>
      <c r="J1112">
        <v>198.5</v>
      </c>
      <c r="K1112">
        <v>0.54</v>
      </c>
    </row>
    <row r="1113" spans="1:11" x14ac:dyDescent="0.3">
      <c r="A1113" t="s">
        <v>1151</v>
      </c>
      <c r="B1113" t="s">
        <v>46</v>
      </c>
      <c r="C1113" t="s">
        <v>24</v>
      </c>
      <c r="D1113" t="s">
        <v>25</v>
      </c>
      <c r="E1113" t="s">
        <v>26</v>
      </c>
      <c r="F1113" s="3">
        <v>48</v>
      </c>
      <c r="G1113">
        <v>125.01</v>
      </c>
      <c r="H1113">
        <v>27.8</v>
      </c>
      <c r="I1113">
        <v>53.1</v>
      </c>
      <c r="J1113">
        <v>32.799999999999997</v>
      </c>
      <c r="K1113">
        <v>2.6</v>
      </c>
    </row>
    <row r="1114" spans="1:11" x14ac:dyDescent="0.3">
      <c r="A1114" t="s">
        <v>1152</v>
      </c>
      <c r="B1114" t="s">
        <v>61</v>
      </c>
      <c r="C1114" t="s">
        <v>29</v>
      </c>
      <c r="D1114" t="s">
        <v>25</v>
      </c>
      <c r="E1114" t="s">
        <v>49</v>
      </c>
      <c r="F1114" s="3">
        <v>27</v>
      </c>
      <c r="G1114">
        <v>119.57</v>
      </c>
      <c r="H1114">
        <v>31.9</v>
      </c>
      <c r="I1114">
        <v>53.5</v>
      </c>
      <c r="J1114">
        <v>165.4</v>
      </c>
      <c r="K1114">
        <v>4.43</v>
      </c>
    </row>
    <row r="1115" spans="1:11" x14ac:dyDescent="0.3">
      <c r="A1115" t="s">
        <v>1153</v>
      </c>
      <c r="B1115" t="s">
        <v>12</v>
      </c>
      <c r="C1115" t="s">
        <v>13</v>
      </c>
      <c r="D1115" t="s">
        <v>30</v>
      </c>
      <c r="E1115" t="s">
        <v>49</v>
      </c>
      <c r="F1115" s="3">
        <v>42</v>
      </c>
      <c r="G1115">
        <v>99.22</v>
      </c>
      <c r="H1115">
        <v>34</v>
      </c>
      <c r="I1115">
        <v>67.8</v>
      </c>
      <c r="J1115">
        <v>22.7</v>
      </c>
      <c r="K1115">
        <v>2.36</v>
      </c>
    </row>
    <row r="1116" spans="1:11" x14ac:dyDescent="0.3">
      <c r="A1116" t="s">
        <v>1154</v>
      </c>
      <c r="B1116" t="s">
        <v>46</v>
      </c>
      <c r="C1116" t="s">
        <v>18</v>
      </c>
      <c r="D1116" t="s">
        <v>30</v>
      </c>
      <c r="E1116" t="s">
        <v>15</v>
      </c>
      <c r="F1116" s="3">
        <v>37</v>
      </c>
      <c r="G1116">
        <v>58.02</v>
      </c>
      <c r="H1116">
        <v>37</v>
      </c>
      <c r="I1116">
        <v>36.200000000000003</v>
      </c>
      <c r="J1116">
        <v>183.8</v>
      </c>
      <c r="K1116">
        <v>1.57</v>
      </c>
    </row>
    <row r="1117" spans="1:11" x14ac:dyDescent="0.3">
      <c r="A1117" t="s">
        <v>1155</v>
      </c>
      <c r="B1117" t="s">
        <v>28</v>
      </c>
      <c r="C1117" t="s">
        <v>13</v>
      </c>
      <c r="D1117" t="s">
        <v>14</v>
      </c>
      <c r="E1117" t="s">
        <v>15</v>
      </c>
      <c r="F1117" s="3">
        <v>37</v>
      </c>
      <c r="G1117">
        <v>142.49</v>
      </c>
      <c r="H1117">
        <v>27.4</v>
      </c>
      <c r="I1117">
        <v>31.6</v>
      </c>
      <c r="J1117">
        <v>184.5</v>
      </c>
      <c r="K1117">
        <v>3.85</v>
      </c>
    </row>
    <row r="1118" spans="1:11" x14ac:dyDescent="0.3">
      <c r="A1118" t="s">
        <v>1156</v>
      </c>
      <c r="B1118" t="s">
        <v>12</v>
      </c>
      <c r="C1118" t="s">
        <v>13</v>
      </c>
      <c r="D1118" t="s">
        <v>30</v>
      </c>
      <c r="E1118" t="s">
        <v>15</v>
      </c>
      <c r="F1118" s="3">
        <v>35</v>
      </c>
      <c r="G1118">
        <v>33.700000000000003</v>
      </c>
      <c r="H1118">
        <v>39.200000000000003</v>
      </c>
      <c r="I1118">
        <v>79.400000000000006</v>
      </c>
      <c r="J1118">
        <v>98.5</v>
      </c>
      <c r="K1118">
        <v>0.96</v>
      </c>
    </row>
    <row r="1119" spans="1:11" x14ac:dyDescent="0.3">
      <c r="A1119" t="s">
        <v>1157</v>
      </c>
      <c r="B1119" t="s">
        <v>33</v>
      </c>
      <c r="C1119" t="s">
        <v>13</v>
      </c>
      <c r="D1119" t="s">
        <v>25</v>
      </c>
      <c r="E1119" t="s">
        <v>34</v>
      </c>
      <c r="F1119" s="3">
        <v>38</v>
      </c>
      <c r="G1119">
        <v>96.55</v>
      </c>
      <c r="H1119">
        <v>16.899999999999999</v>
      </c>
      <c r="I1119">
        <v>43.6</v>
      </c>
      <c r="J1119">
        <v>22.5</v>
      </c>
      <c r="K1119">
        <v>2.54</v>
      </c>
    </row>
    <row r="1120" spans="1:11" x14ac:dyDescent="0.3">
      <c r="A1120" t="s">
        <v>1158</v>
      </c>
      <c r="B1120" t="s">
        <v>21</v>
      </c>
      <c r="C1120" t="s">
        <v>22</v>
      </c>
      <c r="D1120" t="s">
        <v>30</v>
      </c>
      <c r="E1120" t="s">
        <v>26</v>
      </c>
      <c r="F1120" s="3">
        <v>57</v>
      </c>
      <c r="G1120">
        <v>105.11</v>
      </c>
      <c r="H1120">
        <v>17.399999999999999</v>
      </c>
      <c r="I1120">
        <v>54.2</v>
      </c>
      <c r="J1120">
        <v>19.8</v>
      </c>
      <c r="K1120">
        <v>1.84</v>
      </c>
    </row>
    <row r="1121" spans="1:11" x14ac:dyDescent="0.3">
      <c r="A1121" t="s">
        <v>1159</v>
      </c>
      <c r="B1121" t="s">
        <v>21</v>
      </c>
      <c r="C1121" t="s">
        <v>24</v>
      </c>
      <c r="D1121" t="s">
        <v>30</v>
      </c>
      <c r="E1121" t="s">
        <v>34</v>
      </c>
      <c r="F1121" s="3">
        <v>34</v>
      </c>
      <c r="G1121">
        <v>112.4</v>
      </c>
      <c r="H1121">
        <v>35.299999999999997</v>
      </c>
      <c r="I1121">
        <v>35.799999999999997</v>
      </c>
      <c r="J1121">
        <v>64.5</v>
      </c>
      <c r="K1121">
        <v>3.31</v>
      </c>
    </row>
    <row r="1122" spans="1:11" x14ac:dyDescent="0.3">
      <c r="A1122" t="s">
        <v>1160</v>
      </c>
      <c r="B1122" t="s">
        <v>57</v>
      </c>
      <c r="C1122" t="s">
        <v>22</v>
      </c>
      <c r="D1122" t="s">
        <v>30</v>
      </c>
      <c r="E1122" t="s">
        <v>19</v>
      </c>
      <c r="F1122" s="3">
        <v>56</v>
      </c>
      <c r="G1122">
        <v>119.58</v>
      </c>
      <c r="H1122">
        <v>20.9</v>
      </c>
      <c r="I1122">
        <v>79.099999999999994</v>
      </c>
      <c r="J1122">
        <v>178.5</v>
      </c>
      <c r="K1122">
        <v>2.14</v>
      </c>
    </row>
    <row r="1123" spans="1:11" x14ac:dyDescent="0.3">
      <c r="A1123" t="s">
        <v>1161</v>
      </c>
      <c r="B1123" t="s">
        <v>12</v>
      </c>
      <c r="C1123" t="s">
        <v>13</v>
      </c>
      <c r="D1123" t="s">
        <v>14</v>
      </c>
      <c r="E1123" t="s">
        <v>15</v>
      </c>
      <c r="F1123" s="3">
        <v>42</v>
      </c>
      <c r="G1123">
        <v>33.31</v>
      </c>
      <c r="H1123">
        <v>19.899999999999999</v>
      </c>
      <c r="I1123">
        <v>59.9</v>
      </c>
      <c r="J1123">
        <v>109</v>
      </c>
      <c r="K1123">
        <v>0.79</v>
      </c>
    </row>
    <row r="1124" spans="1:11" x14ac:dyDescent="0.3">
      <c r="A1124" t="s">
        <v>1162</v>
      </c>
      <c r="B1124" t="s">
        <v>28</v>
      </c>
      <c r="C1124" t="s">
        <v>13</v>
      </c>
      <c r="D1124" t="s">
        <v>30</v>
      </c>
      <c r="E1124" t="s">
        <v>34</v>
      </c>
      <c r="F1124" s="3">
        <v>5</v>
      </c>
      <c r="G1124">
        <v>33.65</v>
      </c>
      <c r="H1124">
        <v>28.9</v>
      </c>
      <c r="I1124">
        <v>51.8</v>
      </c>
      <c r="J1124">
        <v>76.3</v>
      </c>
      <c r="K1124">
        <v>6.73</v>
      </c>
    </row>
    <row r="1125" spans="1:11" x14ac:dyDescent="0.3">
      <c r="A1125" t="s">
        <v>1163</v>
      </c>
      <c r="B1125" t="s">
        <v>44</v>
      </c>
      <c r="C1125" t="s">
        <v>18</v>
      </c>
      <c r="D1125" t="s">
        <v>30</v>
      </c>
      <c r="E1125" t="s">
        <v>19</v>
      </c>
      <c r="F1125" s="3">
        <v>14</v>
      </c>
      <c r="G1125">
        <v>49.36</v>
      </c>
      <c r="H1125">
        <v>33.5</v>
      </c>
      <c r="I1125">
        <v>81.2</v>
      </c>
      <c r="J1125">
        <v>157.19999999999999</v>
      </c>
      <c r="K1125">
        <v>3.53</v>
      </c>
    </row>
    <row r="1126" spans="1:11" x14ac:dyDescent="0.3">
      <c r="A1126" t="s">
        <v>1164</v>
      </c>
      <c r="B1126" t="s">
        <v>12</v>
      </c>
      <c r="C1126" t="s">
        <v>24</v>
      </c>
      <c r="D1126" t="s">
        <v>30</v>
      </c>
      <c r="E1126" t="s">
        <v>26</v>
      </c>
      <c r="F1126" s="3">
        <v>60</v>
      </c>
      <c r="G1126">
        <v>26.58</v>
      </c>
      <c r="H1126">
        <v>26</v>
      </c>
      <c r="I1126">
        <v>39.299999999999997</v>
      </c>
      <c r="J1126">
        <v>105.2</v>
      </c>
      <c r="K1126">
        <v>0.44</v>
      </c>
    </row>
    <row r="1127" spans="1:11" x14ac:dyDescent="0.3">
      <c r="A1127" t="s">
        <v>1165</v>
      </c>
      <c r="B1127" t="s">
        <v>17</v>
      </c>
      <c r="C1127" t="s">
        <v>13</v>
      </c>
      <c r="D1127" t="s">
        <v>30</v>
      </c>
      <c r="E1127" t="s">
        <v>19</v>
      </c>
      <c r="F1127" s="3">
        <v>56</v>
      </c>
      <c r="G1127">
        <v>136.54</v>
      </c>
      <c r="H1127">
        <v>28.3</v>
      </c>
      <c r="I1127">
        <v>33.799999999999997</v>
      </c>
      <c r="J1127">
        <v>148.6</v>
      </c>
      <c r="K1127">
        <v>2.44</v>
      </c>
    </row>
    <row r="1128" spans="1:11" x14ac:dyDescent="0.3">
      <c r="A1128" t="s">
        <v>1166</v>
      </c>
      <c r="B1128" t="s">
        <v>28</v>
      </c>
      <c r="C1128" t="s">
        <v>24</v>
      </c>
      <c r="D1128" t="s">
        <v>25</v>
      </c>
      <c r="E1128" t="s">
        <v>15</v>
      </c>
      <c r="F1128" s="3">
        <v>44</v>
      </c>
      <c r="G1128">
        <v>64.97</v>
      </c>
      <c r="H1128">
        <v>30.2</v>
      </c>
      <c r="I1128">
        <v>58.9</v>
      </c>
      <c r="J1128">
        <v>176.8</v>
      </c>
      <c r="K1128">
        <v>1.48</v>
      </c>
    </row>
    <row r="1129" spans="1:11" x14ac:dyDescent="0.3">
      <c r="A1129" t="s">
        <v>1167</v>
      </c>
      <c r="B1129" t="s">
        <v>17</v>
      </c>
      <c r="C1129" t="s">
        <v>22</v>
      </c>
      <c r="D1129" t="s">
        <v>14</v>
      </c>
      <c r="E1129" t="s">
        <v>15</v>
      </c>
      <c r="F1129" s="3">
        <v>44</v>
      </c>
      <c r="G1129">
        <v>148.24</v>
      </c>
      <c r="H1129">
        <v>37.6</v>
      </c>
      <c r="I1129">
        <v>86.5</v>
      </c>
      <c r="J1129">
        <v>46.7</v>
      </c>
      <c r="K1129">
        <v>3.37</v>
      </c>
    </row>
    <row r="1130" spans="1:11" x14ac:dyDescent="0.3">
      <c r="A1130" t="s">
        <v>1168</v>
      </c>
      <c r="B1130" t="s">
        <v>44</v>
      </c>
      <c r="C1130" t="s">
        <v>22</v>
      </c>
      <c r="D1130" t="s">
        <v>25</v>
      </c>
      <c r="E1130" t="s">
        <v>19</v>
      </c>
      <c r="F1130" s="3">
        <v>6</v>
      </c>
      <c r="G1130">
        <v>29.09</v>
      </c>
      <c r="H1130">
        <v>20.6</v>
      </c>
      <c r="I1130">
        <v>48.6</v>
      </c>
      <c r="J1130">
        <v>90.4</v>
      </c>
      <c r="K1130">
        <v>4.8499999999999996</v>
      </c>
    </row>
    <row r="1131" spans="1:11" x14ac:dyDescent="0.3">
      <c r="A1131" t="s">
        <v>1169</v>
      </c>
      <c r="B1131" t="s">
        <v>12</v>
      </c>
      <c r="C1131" t="s">
        <v>29</v>
      </c>
      <c r="D1131" t="s">
        <v>14</v>
      </c>
      <c r="E1131" t="s">
        <v>26</v>
      </c>
      <c r="F1131" s="3">
        <v>28</v>
      </c>
      <c r="G1131">
        <v>29.49</v>
      </c>
      <c r="H1131">
        <v>34</v>
      </c>
      <c r="I1131">
        <v>82.3</v>
      </c>
      <c r="J1131">
        <v>113.4</v>
      </c>
      <c r="K1131">
        <v>1.05</v>
      </c>
    </row>
    <row r="1132" spans="1:11" x14ac:dyDescent="0.3">
      <c r="A1132" t="s">
        <v>1170</v>
      </c>
      <c r="B1132" t="s">
        <v>28</v>
      </c>
      <c r="C1132" t="s">
        <v>13</v>
      </c>
      <c r="D1132" t="s">
        <v>14</v>
      </c>
      <c r="E1132" t="s">
        <v>15</v>
      </c>
      <c r="F1132" s="3">
        <v>34</v>
      </c>
      <c r="G1132">
        <v>86.68</v>
      </c>
      <c r="H1132">
        <v>26</v>
      </c>
      <c r="I1132">
        <v>32</v>
      </c>
      <c r="J1132">
        <v>70.5</v>
      </c>
      <c r="K1132">
        <v>2.5499999999999998</v>
      </c>
    </row>
    <row r="1133" spans="1:11" x14ac:dyDescent="0.3">
      <c r="A1133" t="s">
        <v>1171</v>
      </c>
      <c r="B1133" t="s">
        <v>28</v>
      </c>
      <c r="C1133" t="s">
        <v>22</v>
      </c>
      <c r="D1133" t="s">
        <v>14</v>
      </c>
      <c r="E1133" t="s">
        <v>15</v>
      </c>
      <c r="F1133" s="3">
        <v>6</v>
      </c>
      <c r="G1133">
        <v>94.48</v>
      </c>
      <c r="H1133">
        <v>29.8</v>
      </c>
      <c r="I1133">
        <v>48.2</v>
      </c>
      <c r="J1133">
        <v>151.69999999999999</v>
      </c>
      <c r="K1133">
        <v>15.75</v>
      </c>
    </row>
    <row r="1134" spans="1:11" x14ac:dyDescent="0.3">
      <c r="A1134" t="s">
        <v>1172</v>
      </c>
      <c r="B1134" t="s">
        <v>44</v>
      </c>
      <c r="C1134" t="s">
        <v>29</v>
      </c>
      <c r="D1134" t="s">
        <v>25</v>
      </c>
      <c r="E1134" t="s">
        <v>15</v>
      </c>
      <c r="F1134" s="3">
        <v>26</v>
      </c>
      <c r="G1134">
        <v>5.12</v>
      </c>
      <c r="H1134">
        <v>31.3</v>
      </c>
      <c r="I1134">
        <v>59.6</v>
      </c>
      <c r="J1134">
        <v>191</v>
      </c>
      <c r="K1134">
        <v>0.2</v>
      </c>
    </row>
    <row r="1135" spans="1:11" x14ac:dyDescent="0.3">
      <c r="A1135" t="s">
        <v>1173</v>
      </c>
      <c r="B1135" t="s">
        <v>61</v>
      </c>
      <c r="C1135" t="s">
        <v>29</v>
      </c>
      <c r="D1135" t="s">
        <v>14</v>
      </c>
      <c r="E1135" t="s">
        <v>26</v>
      </c>
      <c r="F1135" s="3">
        <v>41</v>
      </c>
      <c r="G1135">
        <v>92.27</v>
      </c>
      <c r="H1135">
        <v>29.5</v>
      </c>
      <c r="I1135">
        <v>58</v>
      </c>
      <c r="J1135">
        <v>21.1</v>
      </c>
      <c r="K1135">
        <v>2.25</v>
      </c>
    </row>
    <row r="1136" spans="1:11" x14ac:dyDescent="0.3">
      <c r="A1136" t="s">
        <v>1174</v>
      </c>
      <c r="B1136" t="s">
        <v>12</v>
      </c>
      <c r="C1136" t="s">
        <v>22</v>
      </c>
      <c r="D1136" t="s">
        <v>30</v>
      </c>
      <c r="E1136" t="s">
        <v>47</v>
      </c>
      <c r="F1136" s="3">
        <v>45</v>
      </c>
      <c r="G1136">
        <v>32.24</v>
      </c>
      <c r="H1136">
        <v>31.5</v>
      </c>
      <c r="I1136">
        <v>36.9</v>
      </c>
      <c r="J1136">
        <v>120.6</v>
      </c>
      <c r="K1136">
        <v>0.72</v>
      </c>
    </row>
    <row r="1137" spans="1:11" x14ac:dyDescent="0.3">
      <c r="A1137" t="s">
        <v>1175</v>
      </c>
      <c r="B1137" t="s">
        <v>65</v>
      </c>
      <c r="C1137" t="s">
        <v>24</v>
      </c>
      <c r="D1137" t="s">
        <v>14</v>
      </c>
      <c r="E1137" t="s">
        <v>34</v>
      </c>
      <c r="F1137" s="3">
        <v>39</v>
      </c>
      <c r="G1137">
        <v>77.42</v>
      </c>
      <c r="H1137">
        <v>39.5</v>
      </c>
      <c r="I1137">
        <v>52.7</v>
      </c>
      <c r="J1137">
        <v>134.19999999999999</v>
      </c>
      <c r="K1137">
        <v>1.99</v>
      </c>
    </row>
    <row r="1138" spans="1:11" x14ac:dyDescent="0.3">
      <c r="A1138" t="s">
        <v>1176</v>
      </c>
      <c r="B1138" t="s">
        <v>65</v>
      </c>
      <c r="C1138" t="s">
        <v>22</v>
      </c>
      <c r="D1138" t="s">
        <v>30</v>
      </c>
      <c r="E1138" t="s">
        <v>34</v>
      </c>
      <c r="F1138" s="3">
        <v>36</v>
      </c>
      <c r="G1138">
        <v>140.4</v>
      </c>
      <c r="H1138">
        <v>33.799999999999997</v>
      </c>
      <c r="I1138">
        <v>44.1</v>
      </c>
      <c r="J1138">
        <v>145.69999999999999</v>
      </c>
      <c r="K1138">
        <v>3.9</v>
      </c>
    </row>
    <row r="1139" spans="1:11" x14ac:dyDescent="0.3">
      <c r="A1139" t="s">
        <v>1177</v>
      </c>
      <c r="B1139" t="s">
        <v>44</v>
      </c>
      <c r="C1139" t="s">
        <v>13</v>
      </c>
      <c r="D1139" t="s">
        <v>14</v>
      </c>
      <c r="E1139" t="s">
        <v>15</v>
      </c>
      <c r="F1139" s="3">
        <v>24</v>
      </c>
      <c r="G1139">
        <v>29.83</v>
      </c>
      <c r="H1139">
        <v>31.6</v>
      </c>
      <c r="I1139">
        <v>46.8</v>
      </c>
      <c r="J1139">
        <v>33.700000000000003</v>
      </c>
      <c r="K1139">
        <v>1.24</v>
      </c>
    </row>
    <row r="1140" spans="1:11" x14ac:dyDescent="0.3">
      <c r="A1140" t="s">
        <v>1178</v>
      </c>
      <c r="B1140" t="s">
        <v>28</v>
      </c>
      <c r="C1140" t="s">
        <v>22</v>
      </c>
      <c r="D1140" t="s">
        <v>30</v>
      </c>
      <c r="E1140" t="s">
        <v>19</v>
      </c>
      <c r="F1140" s="3">
        <v>58</v>
      </c>
      <c r="G1140">
        <v>89.39</v>
      </c>
      <c r="H1140">
        <v>17.399999999999999</v>
      </c>
      <c r="I1140">
        <v>32.799999999999997</v>
      </c>
      <c r="J1140">
        <v>29.4</v>
      </c>
      <c r="K1140">
        <v>1.54</v>
      </c>
    </row>
    <row r="1141" spans="1:11" x14ac:dyDescent="0.3">
      <c r="A1141" t="s">
        <v>1179</v>
      </c>
      <c r="B1141" t="s">
        <v>28</v>
      </c>
      <c r="C1141" t="s">
        <v>24</v>
      </c>
      <c r="D1141" t="s">
        <v>25</v>
      </c>
      <c r="E1141" t="s">
        <v>26</v>
      </c>
      <c r="F1141" s="3">
        <v>46</v>
      </c>
      <c r="G1141">
        <v>56.11</v>
      </c>
      <c r="H1141">
        <v>33.299999999999997</v>
      </c>
      <c r="I1141">
        <v>40.4</v>
      </c>
      <c r="J1141">
        <v>71.599999999999994</v>
      </c>
      <c r="K1141">
        <v>1.22</v>
      </c>
    </row>
    <row r="1142" spans="1:11" x14ac:dyDescent="0.3">
      <c r="A1142" t="s">
        <v>1180</v>
      </c>
      <c r="B1142" t="s">
        <v>21</v>
      </c>
      <c r="C1142" t="s">
        <v>29</v>
      </c>
      <c r="D1142" t="s">
        <v>25</v>
      </c>
      <c r="E1142" t="s">
        <v>15</v>
      </c>
      <c r="F1142" s="3">
        <v>1</v>
      </c>
      <c r="G1142">
        <v>110.29</v>
      </c>
      <c r="H1142">
        <v>34.200000000000003</v>
      </c>
      <c r="I1142">
        <v>44.6</v>
      </c>
      <c r="J1142">
        <v>167.5</v>
      </c>
      <c r="K1142">
        <v>110.29</v>
      </c>
    </row>
    <row r="1143" spans="1:11" x14ac:dyDescent="0.3">
      <c r="A1143" t="s">
        <v>1181</v>
      </c>
      <c r="B1143" t="s">
        <v>65</v>
      </c>
      <c r="C1143" t="s">
        <v>13</v>
      </c>
      <c r="D1143" t="s">
        <v>30</v>
      </c>
      <c r="E1143" t="s">
        <v>19</v>
      </c>
      <c r="F1143" s="3">
        <v>56</v>
      </c>
      <c r="G1143">
        <v>63.17</v>
      </c>
      <c r="H1143">
        <v>27.1</v>
      </c>
      <c r="I1143">
        <v>79.2</v>
      </c>
      <c r="J1143">
        <v>75.3</v>
      </c>
      <c r="K1143">
        <v>1.1299999999999999</v>
      </c>
    </row>
    <row r="1144" spans="1:11" x14ac:dyDescent="0.3">
      <c r="A1144" t="s">
        <v>1182</v>
      </c>
      <c r="B1144" t="s">
        <v>17</v>
      </c>
      <c r="C1144" t="s">
        <v>22</v>
      </c>
      <c r="D1144" t="s">
        <v>25</v>
      </c>
      <c r="E1144" t="s">
        <v>34</v>
      </c>
      <c r="F1144" s="3">
        <v>4</v>
      </c>
      <c r="G1144">
        <v>77.31</v>
      </c>
      <c r="H1144">
        <v>22.5</v>
      </c>
      <c r="I1144">
        <v>34.4</v>
      </c>
      <c r="J1144">
        <v>146.69999999999999</v>
      </c>
      <c r="K1144">
        <v>19.329999999999998</v>
      </c>
    </row>
    <row r="1145" spans="1:11" x14ac:dyDescent="0.3">
      <c r="A1145" t="s">
        <v>1183</v>
      </c>
      <c r="B1145" t="s">
        <v>28</v>
      </c>
      <c r="C1145" t="s">
        <v>13</v>
      </c>
      <c r="D1145" t="s">
        <v>14</v>
      </c>
      <c r="E1145" t="s">
        <v>19</v>
      </c>
      <c r="F1145" s="3">
        <v>26</v>
      </c>
      <c r="G1145">
        <v>138.15</v>
      </c>
      <c r="H1145">
        <v>39.4</v>
      </c>
      <c r="I1145">
        <v>68.2</v>
      </c>
      <c r="J1145">
        <v>94.9</v>
      </c>
      <c r="K1145">
        <v>5.31</v>
      </c>
    </row>
    <row r="1146" spans="1:11" x14ac:dyDescent="0.3">
      <c r="A1146" t="s">
        <v>1184</v>
      </c>
      <c r="B1146" t="s">
        <v>44</v>
      </c>
      <c r="C1146" t="s">
        <v>18</v>
      </c>
      <c r="D1146" t="s">
        <v>14</v>
      </c>
      <c r="E1146" t="s">
        <v>26</v>
      </c>
      <c r="F1146" s="3">
        <v>56</v>
      </c>
      <c r="G1146">
        <v>85.44</v>
      </c>
      <c r="H1146">
        <v>31.4</v>
      </c>
      <c r="I1146">
        <v>67.099999999999994</v>
      </c>
      <c r="J1146">
        <v>181.9</v>
      </c>
      <c r="K1146">
        <v>1.53</v>
      </c>
    </row>
    <row r="1147" spans="1:11" x14ac:dyDescent="0.3">
      <c r="A1147" t="s">
        <v>1185</v>
      </c>
      <c r="B1147" t="s">
        <v>33</v>
      </c>
      <c r="C1147" t="s">
        <v>18</v>
      </c>
      <c r="D1147" t="s">
        <v>14</v>
      </c>
      <c r="E1147" t="s">
        <v>19</v>
      </c>
      <c r="F1147" s="3">
        <v>8</v>
      </c>
      <c r="G1147">
        <v>47.53</v>
      </c>
      <c r="H1147">
        <v>31.9</v>
      </c>
      <c r="I1147">
        <v>51.1</v>
      </c>
      <c r="J1147">
        <v>144.19999999999999</v>
      </c>
      <c r="K1147">
        <v>5.94</v>
      </c>
    </row>
    <row r="1148" spans="1:11" x14ac:dyDescent="0.3">
      <c r="A1148" t="s">
        <v>1186</v>
      </c>
      <c r="B1148" t="s">
        <v>33</v>
      </c>
      <c r="C1148" t="s">
        <v>24</v>
      </c>
      <c r="D1148" t="s">
        <v>25</v>
      </c>
      <c r="E1148" t="s">
        <v>47</v>
      </c>
      <c r="F1148" s="3">
        <v>7</v>
      </c>
      <c r="G1148">
        <v>108.03</v>
      </c>
      <c r="H1148">
        <v>38.1</v>
      </c>
      <c r="I1148">
        <v>59.7</v>
      </c>
      <c r="J1148">
        <v>192.2</v>
      </c>
      <c r="K1148">
        <v>15.43</v>
      </c>
    </row>
    <row r="1149" spans="1:11" x14ac:dyDescent="0.3">
      <c r="A1149" t="s">
        <v>1187</v>
      </c>
      <c r="B1149" t="s">
        <v>44</v>
      </c>
      <c r="C1149" t="s">
        <v>13</v>
      </c>
      <c r="D1149" t="s">
        <v>25</v>
      </c>
      <c r="E1149" t="s">
        <v>15</v>
      </c>
      <c r="F1149" s="3">
        <v>55</v>
      </c>
      <c r="G1149">
        <v>64.56</v>
      </c>
      <c r="H1149">
        <v>15</v>
      </c>
      <c r="I1149">
        <v>76.5</v>
      </c>
      <c r="J1149">
        <v>134</v>
      </c>
      <c r="K1149">
        <v>1.17</v>
      </c>
    </row>
    <row r="1150" spans="1:11" x14ac:dyDescent="0.3">
      <c r="A1150" t="s">
        <v>1188</v>
      </c>
      <c r="B1150" t="s">
        <v>33</v>
      </c>
      <c r="C1150" t="s">
        <v>22</v>
      </c>
      <c r="D1150" t="s">
        <v>25</v>
      </c>
      <c r="E1150" t="s">
        <v>19</v>
      </c>
      <c r="F1150" s="3">
        <v>46</v>
      </c>
      <c r="G1150">
        <v>140.35</v>
      </c>
      <c r="H1150">
        <v>24.5</v>
      </c>
      <c r="I1150">
        <v>33.4</v>
      </c>
      <c r="J1150">
        <v>122.1</v>
      </c>
      <c r="K1150">
        <v>3.05</v>
      </c>
    </row>
    <row r="1151" spans="1:11" x14ac:dyDescent="0.3">
      <c r="A1151" t="s">
        <v>1189</v>
      </c>
      <c r="B1151" t="s">
        <v>46</v>
      </c>
      <c r="C1151" t="s">
        <v>29</v>
      </c>
      <c r="D1151" t="s">
        <v>30</v>
      </c>
      <c r="E1151" t="s">
        <v>34</v>
      </c>
      <c r="F1151" s="3">
        <v>34</v>
      </c>
      <c r="G1151">
        <v>54.26</v>
      </c>
      <c r="H1151">
        <v>37.1</v>
      </c>
      <c r="I1151">
        <v>82.2</v>
      </c>
      <c r="J1151">
        <v>78.900000000000006</v>
      </c>
      <c r="K1151">
        <v>1.6</v>
      </c>
    </row>
    <row r="1152" spans="1:11" x14ac:dyDescent="0.3">
      <c r="A1152" t="s">
        <v>1190</v>
      </c>
      <c r="B1152" t="s">
        <v>57</v>
      </c>
      <c r="C1152" t="s">
        <v>13</v>
      </c>
      <c r="D1152" t="s">
        <v>30</v>
      </c>
      <c r="E1152" t="s">
        <v>34</v>
      </c>
      <c r="F1152" s="3">
        <v>19</v>
      </c>
      <c r="G1152">
        <v>90.07</v>
      </c>
      <c r="H1152">
        <v>16.600000000000001</v>
      </c>
      <c r="I1152">
        <v>65.5</v>
      </c>
      <c r="J1152">
        <v>91.6</v>
      </c>
      <c r="K1152">
        <v>4.74</v>
      </c>
    </row>
    <row r="1153" spans="1:11" x14ac:dyDescent="0.3">
      <c r="A1153" t="s">
        <v>1191</v>
      </c>
      <c r="B1153" t="s">
        <v>61</v>
      </c>
      <c r="C1153" t="s">
        <v>29</v>
      </c>
      <c r="D1153" t="s">
        <v>25</v>
      </c>
      <c r="E1153" t="s">
        <v>41</v>
      </c>
      <c r="F1153" s="3">
        <v>54</v>
      </c>
      <c r="G1153">
        <v>98.69</v>
      </c>
      <c r="H1153">
        <v>29.8</v>
      </c>
      <c r="I1153">
        <v>51.4</v>
      </c>
      <c r="J1153">
        <v>26</v>
      </c>
      <c r="K1153">
        <v>1.83</v>
      </c>
    </row>
    <row r="1154" spans="1:11" x14ac:dyDescent="0.3">
      <c r="A1154" t="s">
        <v>1192</v>
      </c>
      <c r="B1154" t="s">
        <v>57</v>
      </c>
      <c r="C1154" t="s">
        <v>24</v>
      </c>
      <c r="D1154" t="s">
        <v>30</v>
      </c>
      <c r="E1154" t="s">
        <v>19</v>
      </c>
      <c r="F1154" s="3">
        <v>18</v>
      </c>
      <c r="G1154">
        <v>114.17</v>
      </c>
      <c r="H1154">
        <v>21.8</v>
      </c>
      <c r="I1154">
        <v>67.2</v>
      </c>
      <c r="J1154">
        <v>115.2</v>
      </c>
      <c r="K1154">
        <v>6.34</v>
      </c>
    </row>
    <row r="1155" spans="1:11" x14ac:dyDescent="0.3">
      <c r="A1155" t="s">
        <v>1193</v>
      </c>
      <c r="B1155" t="s">
        <v>65</v>
      </c>
      <c r="C1155" t="s">
        <v>22</v>
      </c>
      <c r="D1155" t="s">
        <v>14</v>
      </c>
      <c r="E1155" t="s">
        <v>31</v>
      </c>
      <c r="F1155" s="3">
        <v>45</v>
      </c>
      <c r="G1155">
        <v>54.91</v>
      </c>
      <c r="H1155">
        <v>38.5</v>
      </c>
      <c r="I1155">
        <v>63</v>
      </c>
      <c r="J1155">
        <v>32.200000000000003</v>
      </c>
      <c r="K1155">
        <v>1.22</v>
      </c>
    </row>
    <row r="1156" spans="1:11" x14ac:dyDescent="0.3">
      <c r="A1156" t="s">
        <v>1194</v>
      </c>
      <c r="B1156" t="s">
        <v>44</v>
      </c>
      <c r="C1156" t="s">
        <v>22</v>
      </c>
      <c r="D1156" t="s">
        <v>25</v>
      </c>
      <c r="E1156" t="s">
        <v>19</v>
      </c>
      <c r="F1156" s="3">
        <v>21</v>
      </c>
      <c r="G1156">
        <v>85.02</v>
      </c>
      <c r="H1156">
        <v>39.6</v>
      </c>
      <c r="I1156">
        <v>64.2</v>
      </c>
      <c r="J1156">
        <v>137.1</v>
      </c>
      <c r="K1156">
        <v>4.05</v>
      </c>
    </row>
    <row r="1157" spans="1:11" x14ac:dyDescent="0.3">
      <c r="A1157" t="s">
        <v>1195</v>
      </c>
      <c r="B1157" t="s">
        <v>61</v>
      </c>
      <c r="C1157" t="s">
        <v>18</v>
      </c>
      <c r="D1157" t="s">
        <v>25</v>
      </c>
      <c r="E1157" t="s">
        <v>19</v>
      </c>
      <c r="F1157" s="3">
        <v>20</v>
      </c>
      <c r="G1157">
        <v>102.64</v>
      </c>
      <c r="H1157">
        <v>34</v>
      </c>
      <c r="I1157">
        <v>77</v>
      </c>
      <c r="J1157">
        <v>107.6</v>
      </c>
      <c r="K1157">
        <v>5.13</v>
      </c>
    </row>
    <row r="1158" spans="1:11" x14ac:dyDescent="0.3">
      <c r="A1158" t="s">
        <v>1196</v>
      </c>
      <c r="B1158" t="s">
        <v>44</v>
      </c>
      <c r="C1158" t="s">
        <v>24</v>
      </c>
      <c r="D1158" t="s">
        <v>25</v>
      </c>
      <c r="E1158" t="s">
        <v>15</v>
      </c>
      <c r="F1158" s="3">
        <v>18</v>
      </c>
      <c r="G1158">
        <v>6.84</v>
      </c>
      <c r="H1158">
        <v>17.8</v>
      </c>
      <c r="I1158">
        <v>37.299999999999997</v>
      </c>
      <c r="J1158">
        <v>149.19999999999999</v>
      </c>
      <c r="K1158">
        <v>0.38</v>
      </c>
    </row>
    <row r="1159" spans="1:11" x14ac:dyDescent="0.3">
      <c r="A1159" t="s">
        <v>1197</v>
      </c>
      <c r="B1159" t="s">
        <v>12</v>
      </c>
      <c r="C1159" t="s">
        <v>29</v>
      </c>
      <c r="D1159" t="s">
        <v>14</v>
      </c>
      <c r="E1159" t="s">
        <v>34</v>
      </c>
      <c r="F1159" s="3">
        <v>56</v>
      </c>
      <c r="G1159">
        <v>29.03</v>
      </c>
      <c r="H1159">
        <v>24.1</v>
      </c>
      <c r="I1159">
        <v>46.4</v>
      </c>
      <c r="J1159">
        <v>70.599999999999994</v>
      </c>
      <c r="K1159">
        <v>0.52</v>
      </c>
    </row>
    <row r="1160" spans="1:11" x14ac:dyDescent="0.3">
      <c r="A1160" t="s">
        <v>1198</v>
      </c>
      <c r="B1160" t="s">
        <v>33</v>
      </c>
      <c r="C1160" t="s">
        <v>13</v>
      </c>
      <c r="D1160" t="s">
        <v>30</v>
      </c>
      <c r="E1160" t="s">
        <v>19</v>
      </c>
      <c r="F1160" s="3">
        <v>54</v>
      </c>
      <c r="G1160">
        <v>132.11000000000001</v>
      </c>
      <c r="H1160">
        <v>32.9</v>
      </c>
      <c r="I1160">
        <v>59.4</v>
      </c>
      <c r="J1160">
        <v>165</v>
      </c>
      <c r="K1160">
        <v>2.4500000000000002</v>
      </c>
    </row>
    <row r="1161" spans="1:11" x14ac:dyDescent="0.3">
      <c r="A1161" t="s">
        <v>1199</v>
      </c>
      <c r="B1161" t="s">
        <v>61</v>
      </c>
      <c r="C1161" t="s">
        <v>24</v>
      </c>
      <c r="D1161" t="s">
        <v>25</v>
      </c>
      <c r="E1161" t="s">
        <v>41</v>
      </c>
      <c r="F1161" s="3">
        <v>13</v>
      </c>
      <c r="G1161">
        <v>6.04</v>
      </c>
      <c r="H1161">
        <v>37.200000000000003</v>
      </c>
      <c r="I1161">
        <v>86.1</v>
      </c>
      <c r="J1161">
        <v>97.1</v>
      </c>
      <c r="K1161">
        <v>0.46</v>
      </c>
    </row>
    <row r="1162" spans="1:11" x14ac:dyDescent="0.3">
      <c r="A1162" t="s">
        <v>1200</v>
      </c>
      <c r="B1162" t="s">
        <v>12</v>
      </c>
      <c r="C1162" t="s">
        <v>18</v>
      </c>
      <c r="D1162" t="s">
        <v>30</v>
      </c>
      <c r="E1162" t="s">
        <v>15</v>
      </c>
      <c r="F1162" s="3">
        <v>34</v>
      </c>
      <c r="G1162">
        <v>81.28</v>
      </c>
      <c r="H1162">
        <v>34.4</v>
      </c>
      <c r="I1162">
        <v>78</v>
      </c>
      <c r="J1162">
        <v>107.5</v>
      </c>
      <c r="K1162">
        <v>2.39</v>
      </c>
    </row>
    <row r="1163" spans="1:11" x14ac:dyDescent="0.3">
      <c r="A1163" t="s">
        <v>1201</v>
      </c>
      <c r="B1163" t="s">
        <v>28</v>
      </c>
      <c r="C1163" t="s">
        <v>29</v>
      </c>
      <c r="D1163" t="s">
        <v>30</v>
      </c>
      <c r="E1163" t="s">
        <v>41</v>
      </c>
      <c r="F1163" s="3">
        <v>11</v>
      </c>
      <c r="G1163">
        <v>78.83</v>
      </c>
      <c r="H1163">
        <v>34.4</v>
      </c>
      <c r="I1163">
        <v>89.7</v>
      </c>
      <c r="J1163">
        <v>195.8</v>
      </c>
      <c r="K1163">
        <v>7.17</v>
      </c>
    </row>
    <row r="1164" spans="1:11" x14ac:dyDescent="0.3">
      <c r="A1164" t="s">
        <v>1202</v>
      </c>
      <c r="B1164" t="s">
        <v>46</v>
      </c>
      <c r="C1164" t="s">
        <v>18</v>
      </c>
      <c r="D1164" t="s">
        <v>14</v>
      </c>
      <c r="E1164" t="s">
        <v>15</v>
      </c>
      <c r="F1164" s="3">
        <v>52</v>
      </c>
      <c r="G1164">
        <v>110.37</v>
      </c>
      <c r="H1164">
        <v>25.2</v>
      </c>
      <c r="I1164">
        <v>85.7</v>
      </c>
      <c r="J1164">
        <v>76.400000000000006</v>
      </c>
      <c r="K1164">
        <v>2.12</v>
      </c>
    </row>
    <row r="1165" spans="1:11" x14ac:dyDescent="0.3">
      <c r="A1165" t="s">
        <v>1203</v>
      </c>
      <c r="B1165" t="s">
        <v>46</v>
      </c>
      <c r="C1165" t="s">
        <v>18</v>
      </c>
      <c r="D1165" t="s">
        <v>14</v>
      </c>
      <c r="E1165" t="s">
        <v>34</v>
      </c>
      <c r="F1165" s="3">
        <v>11</v>
      </c>
      <c r="G1165">
        <v>66.64</v>
      </c>
      <c r="H1165">
        <v>28.9</v>
      </c>
      <c r="I1165">
        <v>57.8</v>
      </c>
      <c r="J1165">
        <v>70.400000000000006</v>
      </c>
      <c r="K1165">
        <v>6.06</v>
      </c>
    </row>
    <row r="1166" spans="1:11" x14ac:dyDescent="0.3">
      <c r="A1166" t="s">
        <v>1204</v>
      </c>
      <c r="B1166" t="s">
        <v>44</v>
      </c>
      <c r="C1166" t="s">
        <v>18</v>
      </c>
      <c r="D1166" t="s">
        <v>14</v>
      </c>
      <c r="E1166" t="s">
        <v>31</v>
      </c>
      <c r="F1166" s="3">
        <v>36</v>
      </c>
      <c r="G1166">
        <v>106.27</v>
      </c>
      <c r="H1166">
        <v>33.299999999999997</v>
      </c>
      <c r="I1166">
        <v>44.3</v>
      </c>
      <c r="J1166">
        <v>10.5</v>
      </c>
      <c r="K1166">
        <v>2.95</v>
      </c>
    </row>
    <row r="1167" spans="1:11" x14ac:dyDescent="0.3">
      <c r="A1167" t="s">
        <v>1205</v>
      </c>
      <c r="B1167" t="s">
        <v>28</v>
      </c>
      <c r="C1167" t="s">
        <v>29</v>
      </c>
      <c r="D1167" t="s">
        <v>30</v>
      </c>
      <c r="E1167" t="s">
        <v>26</v>
      </c>
      <c r="F1167" s="3">
        <v>4</v>
      </c>
      <c r="G1167">
        <v>134.94</v>
      </c>
      <c r="H1167">
        <v>35.4</v>
      </c>
      <c r="I1167">
        <v>65.3</v>
      </c>
      <c r="J1167">
        <v>167.6</v>
      </c>
      <c r="K1167">
        <v>33.74</v>
      </c>
    </row>
    <row r="1168" spans="1:11" x14ac:dyDescent="0.3">
      <c r="A1168" t="s">
        <v>1206</v>
      </c>
      <c r="B1168" t="s">
        <v>44</v>
      </c>
      <c r="C1168" t="s">
        <v>13</v>
      </c>
      <c r="D1168" t="s">
        <v>14</v>
      </c>
      <c r="E1168" t="s">
        <v>26</v>
      </c>
      <c r="F1168" s="3">
        <v>2</v>
      </c>
      <c r="G1168">
        <v>129.80000000000001</v>
      </c>
      <c r="H1168">
        <v>30.6</v>
      </c>
      <c r="I1168">
        <v>70.400000000000006</v>
      </c>
      <c r="J1168">
        <v>63.4</v>
      </c>
      <c r="K1168">
        <v>64.900000000000006</v>
      </c>
    </row>
    <row r="1169" spans="1:11" x14ac:dyDescent="0.3">
      <c r="A1169" t="s">
        <v>1207</v>
      </c>
      <c r="B1169" t="s">
        <v>61</v>
      </c>
      <c r="C1169" t="s">
        <v>18</v>
      </c>
      <c r="D1169" t="s">
        <v>30</v>
      </c>
      <c r="E1169" t="s">
        <v>19</v>
      </c>
      <c r="F1169" s="3">
        <v>41</v>
      </c>
      <c r="G1169">
        <v>69.28</v>
      </c>
      <c r="H1169">
        <v>29.7</v>
      </c>
      <c r="I1169">
        <v>70.5</v>
      </c>
      <c r="J1169" t="s">
        <v>1023</v>
      </c>
      <c r="K1169">
        <v>1.69</v>
      </c>
    </row>
    <row r="1170" spans="1:11" x14ac:dyDescent="0.3">
      <c r="A1170" t="s">
        <v>1208</v>
      </c>
      <c r="B1170" t="s">
        <v>17</v>
      </c>
      <c r="C1170" t="s">
        <v>13</v>
      </c>
      <c r="D1170" t="s">
        <v>30</v>
      </c>
      <c r="E1170" t="s">
        <v>34</v>
      </c>
      <c r="F1170" s="3">
        <v>30</v>
      </c>
      <c r="G1170">
        <v>40.090000000000003</v>
      </c>
      <c r="H1170">
        <v>27.6</v>
      </c>
      <c r="I1170">
        <v>31.7</v>
      </c>
      <c r="J1170">
        <v>187.9</v>
      </c>
      <c r="K1170">
        <v>1.34</v>
      </c>
    </row>
    <row r="1171" spans="1:11" x14ac:dyDescent="0.3">
      <c r="A1171" t="s">
        <v>1209</v>
      </c>
      <c r="B1171" t="s">
        <v>33</v>
      </c>
      <c r="C1171" t="s">
        <v>29</v>
      </c>
      <c r="D1171" t="s">
        <v>25</v>
      </c>
      <c r="E1171" t="s">
        <v>26</v>
      </c>
      <c r="F1171" s="3">
        <v>51</v>
      </c>
      <c r="G1171">
        <v>117.78</v>
      </c>
      <c r="H1171">
        <v>27</v>
      </c>
      <c r="I1171">
        <v>61.7</v>
      </c>
      <c r="J1171">
        <v>28.4</v>
      </c>
      <c r="K1171">
        <v>2.31</v>
      </c>
    </row>
    <row r="1172" spans="1:11" x14ac:dyDescent="0.3">
      <c r="A1172" t="s">
        <v>1210</v>
      </c>
      <c r="B1172" t="s">
        <v>65</v>
      </c>
      <c r="C1172" t="s">
        <v>13</v>
      </c>
      <c r="D1172" t="s">
        <v>30</v>
      </c>
      <c r="E1172" t="s">
        <v>31</v>
      </c>
      <c r="F1172" s="3">
        <v>50</v>
      </c>
      <c r="G1172">
        <v>74.11</v>
      </c>
      <c r="H1172">
        <v>33.9</v>
      </c>
      <c r="I1172">
        <v>64</v>
      </c>
      <c r="J1172">
        <v>11.8</v>
      </c>
      <c r="K1172">
        <v>1.48</v>
      </c>
    </row>
    <row r="1173" spans="1:11" x14ac:dyDescent="0.3">
      <c r="A1173" t="s">
        <v>1211</v>
      </c>
      <c r="B1173" t="s">
        <v>44</v>
      </c>
      <c r="C1173" t="s">
        <v>18</v>
      </c>
      <c r="D1173" t="s">
        <v>14</v>
      </c>
      <c r="E1173" t="s">
        <v>31</v>
      </c>
      <c r="F1173" s="3">
        <v>20</v>
      </c>
      <c r="G1173">
        <v>21.51</v>
      </c>
      <c r="H1173">
        <v>28</v>
      </c>
      <c r="I1173">
        <v>49.9</v>
      </c>
      <c r="J1173">
        <v>25.1</v>
      </c>
      <c r="K1173">
        <v>1.08</v>
      </c>
    </row>
    <row r="1174" spans="1:11" x14ac:dyDescent="0.3">
      <c r="A1174" t="s">
        <v>1212</v>
      </c>
      <c r="B1174" t="s">
        <v>57</v>
      </c>
      <c r="C1174" t="s">
        <v>18</v>
      </c>
      <c r="D1174" t="s">
        <v>25</v>
      </c>
      <c r="E1174" t="s">
        <v>31</v>
      </c>
      <c r="F1174" s="3">
        <v>21</v>
      </c>
      <c r="G1174">
        <v>32.08</v>
      </c>
      <c r="H1174">
        <v>24.7</v>
      </c>
      <c r="I1174">
        <v>44.4</v>
      </c>
      <c r="J1174">
        <v>18.8</v>
      </c>
      <c r="K1174">
        <v>1.53</v>
      </c>
    </row>
    <row r="1175" spans="1:11" x14ac:dyDescent="0.3">
      <c r="A1175" t="s">
        <v>1213</v>
      </c>
      <c r="B1175" t="s">
        <v>17</v>
      </c>
      <c r="C1175" t="s">
        <v>22</v>
      </c>
      <c r="D1175" t="s">
        <v>30</v>
      </c>
      <c r="E1175" t="s">
        <v>34</v>
      </c>
      <c r="F1175" s="3">
        <v>31</v>
      </c>
      <c r="G1175">
        <v>32.049999999999997</v>
      </c>
      <c r="H1175">
        <v>24.2</v>
      </c>
      <c r="I1175">
        <v>56.8</v>
      </c>
      <c r="J1175">
        <v>69.8</v>
      </c>
      <c r="K1175">
        <v>1.03</v>
      </c>
    </row>
    <row r="1176" spans="1:11" x14ac:dyDescent="0.3">
      <c r="A1176" t="s">
        <v>1214</v>
      </c>
      <c r="B1176" t="s">
        <v>33</v>
      </c>
      <c r="C1176" t="s">
        <v>22</v>
      </c>
      <c r="D1176" t="s">
        <v>14</v>
      </c>
      <c r="E1176" t="s">
        <v>49</v>
      </c>
      <c r="F1176" s="3">
        <v>28</v>
      </c>
      <c r="G1176">
        <v>15.39</v>
      </c>
      <c r="H1176">
        <v>26.8</v>
      </c>
      <c r="I1176">
        <v>74.900000000000006</v>
      </c>
      <c r="J1176">
        <v>42.2</v>
      </c>
      <c r="K1176">
        <v>0.55000000000000004</v>
      </c>
    </row>
    <row r="1177" spans="1:11" x14ac:dyDescent="0.3">
      <c r="A1177" t="s">
        <v>1215</v>
      </c>
      <c r="B1177" t="s">
        <v>17</v>
      </c>
      <c r="C1177" t="s">
        <v>22</v>
      </c>
      <c r="D1177" t="s">
        <v>25</v>
      </c>
      <c r="E1177" t="s">
        <v>26</v>
      </c>
      <c r="F1177" s="3">
        <v>34</v>
      </c>
      <c r="G1177">
        <v>112</v>
      </c>
      <c r="H1177">
        <v>37.9</v>
      </c>
      <c r="I1177">
        <v>61.9</v>
      </c>
      <c r="J1177">
        <v>146.9</v>
      </c>
      <c r="K1177">
        <v>3.29</v>
      </c>
    </row>
    <row r="1178" spans="1:11" x14ac:dyDescent="0.3">
      <c r="A1178" t="s">
        <v>1216</v>
      </c>
      <c r="B1178" t="s">
        <v>17</v>
      </c>
      <c r="C1178" t="s">
        <v>29</v>
      </c>
      <c r="D1178" t="s">
        <v>25</v>
      </c>
      <c r="E1178" t="s">
        <v>26</v>
      </c>
      <c r="F1178" s="3">
        <v>18</v>
      </c>
      <c r="G1178">
        <v>101.52</v>
      </c>
      <c r="H1178">
        <v>39.200000000000003</v>
      </c>
      <c r="I1178">
        <v>71.400000000000006</v>
      </c>
      <c r="J1178">
        <v>139.6</v>
      </c>
      <c r="K1178">
        <v>5.64</v>
      </c>
    </row>
    <row r="1179" spans="1:11" x14ac:dyDescent="0.3">
      <c r="A1179" t="s">
        <v>1217</v>
      </c>
      <c r="B1179" t="s">
        <v>12</v>
      </c>
      <c r="C1179" t="s">
        <v>18</v>
      </c>
      <c r="D1179" t="s">
        <v>30</v>
      </c>
      <c r="E1179" t="s">
        <v>15</v>
      </c>
      <c r="F1179" s="3">
        <v>21</v>
      </c>
      <c r="G1179">
        <v>72.400000000000006</v>
      </c>
      <c r="H1179">
        <v>29.4</v>
      </c>
      <c r="I1179">
        <v>59.2</v>
      </c>
      <c r="J1179">
        <v>195.7</v>
      </c>
      <c r="K1179">
        <v>3.45</v>
      </c>
    </row>
    <row r="1180" spans="1:11" x14ac:dyDescent="0.3">
      <c r="A1180" t="s">
        <v>1218</v>
      </c>
      <c r="B1180" t="s">
        <v>12</v>
      </c>
      <c r="C1180" t="s">
        <v>24</v>
      </c>
      <c r="D1180" t="s">
        <v>30</v>
      </c>
      <c r="E1180" t="s">
        <v>47</v>
      </c>
      <c r="F1180" s="3">
        <v>6</v>
      </c>
      <c r="G1180">
        <v>111.9</v>
      </c>
      <c r="H1180">
        <v>16.2</v>
      </c>
      <c r="I1180">
        <v>60.1</v>
      </c>
      <c r="J1180">
        <v>133.30000000000001</v>
      </c>
      <c r="K1180">
        <v>18.649999999999999</v>
      </c>
    </row>
    <row r="1181" spans="1:11" x14ac:dyDescent="0.3">
      <c r="A1181" t="s">
        <v>1219</v>
      </c>
      <c r="B1181" t="s">
        <v>44</v>
      </c>
      <c r="C1181" t="s">
        <v>22</v>
      </c>
      <c r="D1181" t="s">
        <v>25</v>
      </c>
      <c r="E1181" t="s">
        <v>15</v>
      </c>
      <c r="F1181" s="3">
        <v>4</v>
      </c>
      <c r="G1181">
        <v>38.78</v>
      </c>
      <c r="H1181">
        <v>38.799999999999997</v>
      </c>
      <c r="I1181">
        <v>73.5</v>
      </c>
      <c r="J1181">
        <v>158</v>
      </c>
      <c r="K1181">
        <v>9.6999999999999993</v>
      </c>
    </row>
    <row r="1182" spans="1:11" x14ac:dyDescent="0.3">
      <c r="A1182" t="s">
        <v>1220</v>
      </c>
      <c r="B1182" t="s">
        <v>21</v>
      </c>
      <c r="C1182" t="s">
        <v>22</v>
      </c>
      <c r="D1182" t="s">
        <v>14</v>
      </c>
      <c r="E1182" t="s">
        <v>15</v>
      </c>
      <c r="F1182" s="3">
        <v>56</v>
      </c>
      <c r="G1182">
        <v>16.03</v>
      </c>
      <c r="H1182">
        <v>30.8</v>
      </c>
      <c r="I1182">
        <v>33.799999999999997</v>
      </c>
      <c r="J1182">
        <v>149.9</v>
      </c>
      <c r="K1182">
        <v>0.28999999999999998</v>
      </c>
    </row>
    <row r="1183" spans="1:11" x14ac:dyDescent="0.3">
      <c r="A1183" t="s">
        <v>1221</v>
      </c>
      <c r="B1183" t="s">
        <v>12</v>
      </c>
      <c r="C1183" t="s">
        <v>18</v>
      </c>
      <c r="D1183" t="s">
        <v>30</v>
      </c>
      <c r="E1183" t="s">
        <v>26</v>
      </c>
      <c r="F1183" s="3">
        <v>45</v>
      </c>
      <c r="G1183">
        <v>8.09</v>
      </c>
      <c r="H1183">
        <v>21.3</v>
      </c>
      <c r="I1183">
        <v>61.5</v>
      </c>
      <c r="J1183">
        <v>17</v>
      </c>
      <c r="K1183">
        <v>0.18</v>
      </c>
    </row>
    <row r="1184" spans="1:11" x14ac:dyDescent="0.3">
      <c r="A1184" t="s">
        <v>1222</v>
      </c>
      <c r="B1184" t="s">
        <v>33</v>
      </c>
      <c r="C1184" t="s">
        <v>18</v>
      </c>
      <c r="D1184" t="s">
        <v>30</v>
      </c>
      <c r="E1184" t="s">
        <v>49</v>
      </c>
      <c r="F1184" s="3">
        <v>24</v>
      </c>
      <c r="G1184">
        <v>103.37</v>
      </c>
      <c r="H1184">
        <v>33.1</v>
      </c>
      <c r="I1184">
        <v>40.4</v>
      </c>
      <c r="J1184">
        <v>52.4</v>
      </c>
      <c r="K1184">
        <v>4.3099999999999996</v>
      </c>
    </row>
    <row r="1185" spans="1:11" x14ac:dyDescent="0.3">
      <c r="A1185" t="s">
        <v>1223</v>
      </c>
      <c r="B1185" t="s">
        <v>65</v>
      </c>
      <c r="C1185" t="s">
        <v>13</v>
      </c>
      <c r="D1185" t="s">
        <v>14</v>
      </c>
      <c r="E1185" t="s">
        <v>49</v>
      </c>
      <c r="F1185" s="3">
        <v>42</v>
      </c>
      <c r="G1185">
        <v>59.39</v>
      </c>
      <c r="H1185">
        <v>30.4</v>
      </c>
      <c r="I1185">
        <v>34.4</v>
      </c>
      <c r="J1185">
        <v>29.8</v>
      </c>
      <c r="K1185">
        <v>1.41</v>
      </c>
    </row>
    <row r="1186" spans="1:11" x14ac:dyDescent="0.3">
      <c r="A1186" t="s">
        <v>1224</v>
      </c>
      <c r="B1186" t="s">
        <v>28</v>
      </c>
      <c r="C1186" t="s">
        <v>24</v>
      </c>
      <c r="D1186" t="s">
        <v>25</v>
      </c>
      <c r="E1186" t="s">
        <v>49</v>
      </c>
      <c r="F1186" s="3">
        <v>45</v>
      </c>
      <c r="G1186">
        <v>46.03</v>
      </c>
      <c r="H1186">
        <v>34.1</v>
      </c>
      <c r="I1186">
        <v>88.4</v>
      </c>
      <c r="J1186">
        <v>174.3</v>
      </c>
      <c r="K1186">
        <v>1.02</v>
      </c>
    </row>
    <row r="1187" spans="1:11" x14ac:dyDescent="0.3">
      <c r="A1187" t="s">
        <v>1225</v>
      </c>
      <c r="B1187" t="s">
        <v>12</v>
      </c>
      <c r="C1187" t="s">
        <v>24</v>
      </c>
      <c r="D1187" t="s">
        <v>14</v>
      </c>
      <c r="E1187" t="s">
        <v>31</v>
      </c>
      <c r="F1187" s="3">
        <v>5</v>
      </c>
      <c r="G1187">
        <v>96.7</v>
      </c>
      <c r="H1187">
        <v>35</v>
      </c>
      <c r="I1187">
        <v>40.5</v>
      </c>
      <c r="J1187">
        <v>58.3</v>
      </c>
      <c r="K1187">
        <v>19.34</v>
      </c>
    </row>
    <row r="1188" spans="1:11" x14ac:dyDescent="0.3">
      <c r="A1188" t="s">
        <v>1226</v>
      </c>
      <c r="B1188" t="s">
        <v>21</v>
      </c>
      <c r="C1188" t="s">
        <v>13</v>
      </c>
      <c r="D1188" t="s">
        <v>30</v>
      </c>
      <c r="E1188" t="s">
        <v>31</v>
      </c>
      <c r="F1188" s="3">
        <v>47</v>
      </c>
      <c r="G1188">
        <v>24.83</v>
      </c>
      <c r="H1188">
        <v>17.399999999999999</v>
      </c>
      <c r="I1188">
        <v>60.3</v>
      </c>
      <c r="J1188">
        <v>134.69999999999999</v>
      </c>
      <c r="K1188">
        <v>0.53</v>
      </c>
    </row>
    <row r="1189" spans="1:11" x14ac:dyDescent="0.3">
      <c r="A1189" t="s">
        <v>1227</v>
      </c>
      <c r="B1189" t="s">
        <v>65</v>
      </c>
      <c r="C1189" t="s">
        <v>24</v>
      </c>
      <c r="D1189" t="s">
        <v>30</v>
      </c>
      <c r="E1189" t="s">
        <v>19</v>
      </c>
      <c r="F1189" s="3">
        <v>36</v>
      </c>
      <c r="G1189">
        <v>101.2</v>
      </c>
      <c r="H1189">
        <v>30.4</v>
      </c>
      <c r="I1189">
        <v>76.8</v>
      </c>
      <c r="J1189">
        <v>191.5</v>
      </c>
      <c r="K1189">
        <v>2.81</v>
      </c>
    </row>
    <row r="1190" spans="1:11" x14ac:dyDescent="0.3">
      <c r="A1190" t="s">
        <v>1228</v>
      </c>
      <c r="B1190" t="s">
        <v>33</v>
      </c>
      <c r="C1190" t="s">
        <v>24</v>
      </c>
      <c r="D1190" t="s">
        <v>30</v>
      </c>
      <c r="E1190" t="s">
        <v>49</v>
      </c>
      <c r="F1190" s="3">
        <v>33</v>
      </c>
      <c r="G1190">
        <v>25.32</v>
      </c>
      <c r="H1190">
        <v>34</v>
      </c>
      <c r="I1190">
        <v>41.6</v>
      </c>
      <c r="J1190">
        <v>61.6</v>
      </c>
      <c r="K1190">
        <v>0.77</v>
      </c>
    </row>
    <row r="1191" spans="1:11" x14ac:dyDescent="0.3">
      <c r="A1191" t="s">
        <v>1229</v>
      </c>
      <c r="B1191" t="s">
        <v>65</v>
      </c>
      <c r="C1191" t="s">
        <v>29</v>
      </c>
      <c r="D1191" t="s">
        <v>25</v>
      </c>
      <c r="E1191" t="s">
        <v>15</v>
      </c>
      <c r="F1191" s="3">
        <v>28</v>
      </c>
      <c r="G1191">
        <v>122.84</v>
      </c>
      <c r="H1191">
        <v>21.5</v>
      </c>
      <c r="I1191">
        <v>63.2</v>
      </c>
      <c r="J1191">
        <v>184.6</v>
      </c>
      <c r="K1191">
        <v>4.3899999999999997</v>
      </c>
    </row>
    <row r="1192" spans="1:11" x14ac:dyDescent="0.3">
      <c r="A1192" t="s">
        <v>1230</v>
      </c>
      <c r="B1192" t="s">
        <v>12</v>
      </c>
      <c r="C1192" t="s">
        <v>18</v>
      </c>
      <c r="D1192" t="s">
        <v>30</v>
      </c>
      <c r="E1192" t="s">
        <v>34</v>
      </c>
      <c r="F1192" s="3">
        <v>57</v>
      </c>
      <c r="G1192">
        <v>68.09</v>
      </c>
      <c r="H1192">
        <v>23.6</v>
      </c>
      <c r="I1192">
        <v>64.3</v>
      </c>
      <c r="J1192">
        <v>144.6</v>
      </c>
      <c r="K1192">
        <v>1.19</v>
      </c>
    </row>
    <row r="1193" spans="1:11" x14ac:dyDescent="0.3">
      <c r="A1193" t="s">
        <v>1231</v>
      </c>
      <c r="B1193" t="s">
        <v>44</v>
      </c>
      <c r="C1193" t="s">
        <v>29</v>
      </c>
      <c r="D1193" t="s">
        <v>14</v>
      </c>
      <c r="E1193" t="s">
        <v>34</v>
      </c>
      <c r="F1193" s="3">
        <v>59</v>
      </c>
      <c r="G1193">
        <v>22.71</v>
      </c>
      <c r="H1193">
        <v>26.2</v>
      </c>
      <c r="I1193">
        <v>49.2</v>
      </c>
      <c r="J1193">
        <v>88.8</v>
      </c>
      <c r="K1193">
        <v>0.38</v>
      </c>
    </row>
    <row r="1194" spans="1:11" x14ac:dyDescent="0.3">
      <c r="A1194" t="s">
        <v>1232</v>
      </c>
      <c r="B1194" t="s">
        <v>17</v>
      </c>
      <c r="C1194" t="s">
        <v>22</v>
      </c>
      <c r="D1194" t="s">
        <v>30</v>
      </c>
      <c r="E1194" t="s">
        <v>15</v>
      </c>
      <c r="F1194" s="3">
        <v>46</v>
      </c>
      <c r="G1194">
        <v>86.32</v>
      </c>
      <c r="H1194">
        <v>30.4</v>
      </c>
      <c r="I1194">
        <v>39.799999999999997</v>
      </c>
      <c r="J1194">
        <v>113.5</v>
      </c>
      <c r="K1194">
        <v>1.88</v>
      </c>
    </row>
    <row r="1195" spans="1:11" x14ac:dyDescent="0.3">
      <c r="A1195" t="s">
        <v>1233</v>
      </c>
      <c r="B1195" t="s">
        <v>12</v>
      </c>
      <c r="C1195" t="s">
        <v>24</v>
      </c>
      <c r="D1195" t="s">
        <v>25</v>
      </c>
      <c r="E1195" t="s">
        <v>19</v>
      </c>
      <c r="F1195" s="3">
        <v>54</v>
      </c>
      <c r="G1195">
        <v>14.66</v>
      </c>
      <c r="H1195">
        <v>29.3</v>
      </c>
      <c r="I1195">
        <v>75.5</v>
      </c>
      <c r="J1195">
        <v>112.3</v>
      </c>
      <c r="K1195">
        <v>0.27</v>
      </c>
    </row>
    <row r="1196" spans="1:11" x14ac:dyDescent="0.3">
      <c r="A1196" t="s">
        <v>1234</v>
      </c>
      <c r="B1196" t="s">
        <v>17</v>
      </c>
      <c r="C1196" t="s">
        <v>22</v>
      </c>
      <c r="D1196" t="s">
        <v>14</v>
      </c>
      <c r="E1196" t="s">
        <v>15</v>
      </c>
      <c r="F1196" s="3">
        <v>38</v>
      </c>
      <c r="G1196">
        <v>60.8</v>
      </c>
      <c r="H1196">
        <v>27.7</v>
      </c>
      <c r="I1196">
        <v>34.6</v>
      </c>
      <c r="J1196">
        <v>89.6</v>
      </c>
      <c r="K1196">
        <v>1.6</v>
      </c>
    </row>
    <row r="1197" spans="1:11" x14ac:dyDescent="0.3">
      <c r="A1197" t="s">
        <v>1235</v>
      </c>
      <c r="B1197" t="s">
        <v>44</v>
      </c>
      <c r="C1197" t="s">
        <v>13</v>
      </c>
      <c r="D1197" t="s">
        <v>14</v>
      </c>
      <c r="E1197" t="s">
        <v>15</v>
      </c>
      <c r="F1197" s="3">
        <v>7</v>
      </c>
      <c r="G1197">
        <v>93.41</v>
      </c>
      <c r="H1197">
        <v>34.700000000000003</v>
      </c>
      <c r="I1197">
        <v>80.8</v>
      </c>
      <c r="J1197">
        <v>165.5</v>
      </c>
      <c r="K1197">
        <v>13.34</v>
      </c>
    </row>
    <row r="1198" spans="1:11" x14ac:dyDescent="0.3">
      <c r="A1198" t="s">
        <v>1236</v>
      </c>
      <c r="B1198" t="s">
        <v>28</v>
      </c>
      <c r="C1198" t="s">
        <v>18</v>
      </c>
      <c r="D1198" t="s">
        <v>14</v>
      </c>
      <c r="E1198" t="s">
        <v>34</v>
      </c>
      <c r="F1198" s="3">
        <v>12</v>
      </c>
      <c r="G1198">
        <v>78.62</v>
      </c>
      <c r="H1198">
        <v>15.7</v>
      </c>
      <c r="I1198">
        <v>80</v>
      </c>
      <c r="J1198">
        <v>199</v>
      </c>
      <c r="K1198">
        <v>6.55</v>
      </c>
    </row>
    <row r="1199" spans="1:11" x14ac:dyDescent="0.3">
      <c r="A1199" t="s">
        <v>1237</v>
      </c>
      <c r="B1199" t="s">
        <v>44</v>
      </c>
      <c r="C1199" t="s">
        <v>24</v>
      </c>
      <c r="D1199" t="s">
        <v>30</v>
      </c>
      <c r="E1199" t="s">
        <v>34</v>
      </c>
      <c r="F1199" s="3">
        <v>37</v>
      </c>
      <c r="G1199">
        <v>34.86</v>
      </c>
      <c r="H1199">
        <v>30.2</v>
      </c>
      <c r="I1199">
        <v>33.299999999999997</v>
      </c>
      <c r="J1199">
        <v>104.9</v>
      </c>
      <c r="K1199">
        <v>0.94</v>
      </c>
    </row>
    <row r="1200" spans="1:11" x14ac:dyDescent="0.3">
      <c r="A1200" t="s">
        <v>1238</v>
      </c>
      <c r="B1200" t="s">
        <v>12</v>
      </c>
      <c r="C1200" t="s">
        <v>22</v>
      </c>
      <c r="D1200" t="s">
        <v>25</v>
      </c>
      <c r="E1200" t="s">
        <v>49</v>
      </c>
      <c r="F1200" s="3">
        <v>49</v>
      </c>
      <c r="G1200">
        <v>118.5</v>
      </c>
      <c r="H1200">
        <v>32.799999999999997</v>
      </c>
      <c r="I1200">
        <v>34.799999999999997</v>
      </c>
      <c r="J1200">
        <v>173.6</v>
      </c>
      <c r="K1200">
        <v>2.42</v>
      </c>
    </row>
    <row r="1201" spans="1:11" x14ac:dyDescent="0.3">
      <c r="A1201" t="s">
        <v>1239</v>
      </c>
      <c r="B1201" t="s">
        <v>33</v>
      </c>
      <c r="C1201" t="s">
        <v>24</v>
      </c>
      <c r="D1201" t="s">
        <v>14</v>
      </c>
      <c r="E1201" t="s">
        <v>49</v>
      </c>
      <c r="F1201" s="3">
        <v>31</v>
      </c>
      <c r="G1201">
        <v>64.64</v>
      </c>
      <c r="H1201">
        <v>37.700000000000003</v>
      </c>
      <c r="I1201">
        <v>39.4</v>
      </c>
      <c r="J1201">
        <v>103.6</v>
      </c>
      <c r="K1201">
        <v>2.09</v>
      </c>
    </row>
    <row r="1202" spans="1:11" x14ac:dyDescent="0.3">
      <c r="A1202" t="s">
        <v>1240</v>
      </c>
      <c r="B1202" t="s">
        <v>28</v>
      </c>
      <c r="C1202" t="s">
        <v>22</v>
      </c>
      <c r="D1202" t="s">
        <v>25</v>
      </c>
      <c r="E1202" t="s">
        <v>47</v>
      </c>
      <c r="F1202" s="3">
        <v>37</v>
      </c>
      <c r="G1202">
        <v>147.68</v>
      </c>
      <c r="H1202">
        <v>19.899999999999999</v>
      </c>
      <c r="I1202">
        <v>32.6</v>
      </c>
      <c r="J1202">
        <v>189</v>
      </c>
      <c r="K1202">
        <v>3.99</v>
      </c>
    </row>
    <row r="1203" spans="1:11" x14ac:dyDescent="0.3">
      <c r="A1203" t="s">
        <v>1241</v>
      </c>
      <c r="B1203" t="s">
        <v>61</v>
      </c>
      <c r="C1203" t="s">
        <v>29</v>
      </c>
      <c r="D1203" t="s">
        <v>14</v>
      </c>
      <c r="E1203" t="s">
        <v>15</v>
      </c>
      <c r="F1203" s="3">
        <v>55</v>
      </c>
      <c r="G1203">
        <v>129.68</v>
      </c>
      <c r="H1203">
        <v>38.700000000000003</v>
      </c>
      <c r="I1203">
        <v>87.2</v>
      </c>
      <c r="J1203">
        <v>128.6</v>
      </c>
      <c r="K1203">
        <v>2.36</v>
      </c>
    </row>
    <row r="1204" spans="1:11" x14ac:dyDescent="0.3">
      <c r="A1204" t="s">
        <v>1242</v>
      </c>
      <c r="B1204" t="s">
        <v>33</v>
      </c>
      <c r="C1204" t="s">
        <v>13</v>
      </c>
      <c r="D1204" t="s">
        <v>25</v>
      </c>
      <c r="E1204" t="s">
        <v>34</v>
      </c>
      <c r="F1204" s="3">
        <v>49</v>
      </c>
      <c r="G1204">
        <v>76.87</v>
      </c>
      <c r="H1204">
        <v>20.5</v>
      </c>
      <c r="I1204">
        <v>65</v>
      </c>
      <c r="J1204">
        <v>147.80000000000001</v>
      </c>
      <c r="K1204">
        <v>1.57</v>
      </c>
    </row>
    <row r="1205" spans="1:11" x14ac:dyDescent="0.3">
      <c r="A1205" t="s">
        <v>1243</v>
      </c>
      <c r="B1205" t="s">
        <v>21</v>
      </c>
      <c r="C1205" t="s">
        <v>24</v>
      </c>
      <c r="D1205" t="s">
        <v>30</v>
      </c>
      <c r="E1205" t="s">
        <v>31</v>
      </c>
      <c r="F1205" s="3">
        <v>47</v>
      </c>
      <c r="G1205">
        <v>145.94</v>
      </c>
      <c r="H1205">
        <v>25</v>
      </c>
      <c r="I1205">
        <v>86.9</v>
      </c>
      <c r="J1205">
        <v>49.3</v>
      </c>
      <c r="K1205">
        <v>3.11</v>
      </c>
    </row>
    <row r="1206" spans="1:11" x14ac:dyDescent="0.3">
      <c r="A1206" t="s">
        <v>1244</v>
      </c>
      <c r="B1206" t="s">
        <v>28</v>
      </c>
      <c r="C1206" t="s">
        <v>18</v>
      </c>
      <c r="D1206" t="s">
        <v>25</v>
      </c>
      <c r="E1206" t="s">
        <v>19</v>
      </c>
      <c r="F1206" s="3">
        <v>56</v>
      </c>
      <c r="G1206">
        <v>36.549999999999997</v>
      </c>
      <c r="H1206">
        <v>34</v>
      </c>
      <c r="I1206">
        <v>72.599999999999994</v>
      </c>
      <c r="J1206">
        <v>22.7</v>
      </c>
      <c r="K1206">
        <v>0.65</v>
      </c>
    </row>
    <row r="1207" spans="1:11" x14ac:dyDescent="0.3">
      <c r="A1207" t="s">
        <v>1245</v>
      </c>
      <c r="B1207" t="s">
        <v>57</v>
      </c>
      <c r="C1207" t="s">
        <v>29</v>
      </c>
      <c r="D1207" t="s">
        <v>14</v>
      </c>
      <c r="E1207" t="s">
        <v>19</v>
      </c>
      <c r="F1207" s="3">
        <v>31</v>
      </c>
      <c r="G1207">
        <v>102.19</v>
      </c>
      <c r="H1207">
        <v>32.5</v>
      </c>
      <c r="I1207">
        <v>65.099999999999994</v>
      </c>
      <c r="J1207">
        <v>44.6</v>
      </c>
      <c r="K1207">
        <v>3.3</v>
      </c>
    </row>
    <row r="1208" spans="1:11" x14ac:dyDescent="0.3">
      <c r="A1208" t="s">
        <v>1246</v>
      </c>
      <c r="B1208" t="s">
        <v>12</v>
      </c>
      <c r="C1208" t="s">
        <v>24</v>
      </c>
      <c r="D1208" t="s">
        <v>30</v>
      </c>
      <c r="E1208" t="s">
        <v>19</v>
      </c>
      <c r="F1208" s="3">
        <v>33</v>
      </c>
      <c r="G1208">
        <v>45.21</v>
      </c>
      <c r="H1208">
        <v>21.9</v>
      </c>
      <c r="I1208">
        <v>74.099999999999994</v>
      </c>
      <c r="J1208">
        <v>130.1</v>
      </c>
      <c r="K1208">
        <v>1.37</v>
      </c>
    </row>
    <row r="1209" spans="1:11" x14ac:dyDescent="0.3">
      <c r="A1209" t="s">
        <v>1247</v>
      </c>
      <c r="B1209" t="s">
        <v>65</v>
      </c>
      <c r="C1209" t="s">
        <v>22</v>
      </c>
      <c r="D1209" t="s">
        <v>14</v>
      </c>
      <c r="E1209" t="s">
        <v>41</v>
      </c>
      <c r="F1209" s="3">
        <v>20</v>
      </c>
      <c r="G1209">
        <v>146.27000000000001</v>
      </c>
      <c r="H1209">
        <v>16</v>
      </c>
      <c r="I1209">
        <v>52.5</v>
      </c>
      <c r="J1209">
        <v>131.80000000000001</v>
      </c>
      <c r="K1209">
        <v>7.31</v>
      </c>
    </row>
    <row r="1210" spans="1:11" x14ac:dyDescent="0.3">
      <c r="A1210" t="s">
        <v>1248</v>
      </c>
      <c r="B1210" t="s">
        <v>12</v>
      </c>
      <c r="C1210" t="s">
        <v>22</v>
      </c>
      <c r="D1210" t="s">
        <v>25</v>
      </c>
      <c r="E1210" t="s">
        <v>41</v>
      </c>
      <c r="F1210" s="3">
        <v>4</v>
      </c>
      <c r="G1210">
        <v>106.91</v>
      </c>
      <c r="H1210">
        <v>33.4</v>
      </c>
      <c r="I1210">
        <v>59.7</v>
      </c>
      <c r="J1210">
        <v>137.1</v>
      </c>
      <c r="K1210">
        <v>26.73</v>
      </c>
    </row>
    <row r="1211" spans="1:11" x14ac:dyDescent="0.3">
      <c r="A1211" t="s">
        <v>1249</v>
      </c>
      <c r="B1211" t="s">
        <v>44</v>
      </c>
      <c r="C1211" t="s">
        <v>18</v>
      </c>
      <c r="D1211" t="s">
        <v>25</v>
      </c>
      <c r="E1211" t="s">
        <v>26</v>
      </c>
      <c r="F1211" s="3">
        <v>33</v>
      </c>
      <c r="G1211">
        <v>136.16999999999999</v>
      </c>
      <c r="H1211">
        <v>38.200000000000003</v>
      </c>
      <c r="I1211">
        <v>64.5</v>
      </c>
      <c r="J1211">
        <v>140.1</v>
      </c>
      <c r="K1211">
        <v>4.13</v>
      </c>
    </row>
    <row r="1212" spans="1:11" x14ac:dyDescent="0.3">
      <c r="A1212" t="s">
        <v>1250</v>
      </c>
      <c r="B1212" t="s">
        <v>17</v>
      </c>
      <c r="C1212" t="s">
        <v>24</v>
      </c>
      <c r="D1212" t="s">
        <v>25</v>
      </c>
      <c r="E1212" t="s">
        <v>26</v>
      </c>
      <c r="F1212" s="3">
        <v>43</v>
      </c>
      <c r="G1212">
        <v>51.71</v>
      </c>
      <c r="H1212">
        <v>18.899999999999999</v>
      </c>
      <c r="I1212">
        <v>77.5</v>
      </c>
      <c r="J1212">
        <v>77.099999999999994</v>
      </c>
      <c r="K1212">
        <v>1.2</v>
      </c>
    </row>
    <row r="1213" spans="1:11" x14ac:dyDescent="0.3">
      <c r="A1213" t="s">
        <v>1251</v>
      </c>
      <c r="B1213" t="s">
        <v>44</v>
      </c>
      <c r="C1213" t="s">
        <v>13</v>
      </c>
      <c r="D1213" t="s">
        <v>14</v>
      </c>
      <c r="E1213" t="s">
        <v>31</v>
      </c>
      <c r="F1213" s="3">
        <v>30</v>
      </c>
      <c r="G1213">
        <v>123.77</v>
      </c>
      <c r="H1213">
        <v>39.6</v>
      </c>
      <c r="I1213">
        <v>52.2</v>
      </c>
      <c r="J1213">
        <v>166.3</v>
      </c>
      <c r="K1213">
        <v>4.13</v>
      </c>
    </row>
    <row r="1214" spans="1:11" x14ac:dyDescent="0.3">
      <c r="A1214" t="s">
        <v>1252</v>
      </c>
      <c r="B1214" t="s">
        <v>28</v>
      </c>
      <c r="C1214" t="s">
        <v>29</v>
      </c>
      <c r="D1214" t="s">
        <v>25</v>
      </c>
      <c r="E1214" t="s">
        <v>26</v>
      </c>
      <c r="F1214" s="3">
        <v>36</v>
      </c>
      <c r="G1214">
        <v>79.06</v>
      </c>
      <c r="H1214">
        <v>35.700000000000003</v>
      </c>
      <c r="I1214">
        <v>36.700000000000003</v>
      </c>
      <c r="J1214">
        <v>70.7</v>
      </c>
      <c r="K1214">
        <v>2.2000000000000002</v>
      </c>
    </row>
    <row r="1215" spans="1:11" x14ac:dyDescent="0.3">
      <c r="A1215" t="s">
        <v>1253</v>
      </c>
      <c r="B1215" t="s">
        <v>21</v>
      </c>
      <c r="C1215" t="s">
        <v>24</v>
      </c>
      <c r="D1215" t="s">
        <v>30</v>
      </c>
      <c r="E1215" t="s">
        <v>31</v>
      </c>
      <c r="F1215" s="3">
        <v>14</v>
      </c>
      <c r="G1215">
        <v>36.72</v>
      </c>
      <c r="H1215">
        <v>32.200000000000003</v>
      </c>
      <c r="I1215">
        <v>74.400000000000006</v>
      </c>
      <c r="J1215">
        <v>94.9</v>
      </c>
      <c r="K1215">
        <v>2.62</v>
      </c>
    </row>
    <row r="1216" spans="1:11" x14ac:dyDescent="0.3">
      <c r="A1216" t="s">
        <v>1254</v>
      </c>
      <c r="B1216" t="s">
        <v>17</v>
      </c>
      <c r="C1216" t="s">
        <v>24</v>
      </c>
      <c r="D1216" t="s">
        <v>30</v>
      </c>
      <c r="E1216" t="s">
        <v>34</v>
      </c>
      <c r="F1216" s="3">
        <v>46</v>
      </c>
      <c r="G1216">
        <v>114.75</v>
      </c>
      <c r="H1216">
        <v>30.8</v>
      </c>
      <c r="I1216">
        <v>56.5</v>
      </c>
      <c r="J1216">
        <v>155.6</v>
      </c>
      <c r="K1216">
        <v>2.4900000000000002</v>
      </c>
    </row>
    <row r="1217" spans="1:11" x14ac:dyDescent="0.3">
      <c r="A1217" t="s">
        <v>1255</v>
      </c>
      <c r="B1217" t="s">
        <v>12</v>
      </c>
      <c r="C1217" t="s">
        <v>18</v>
      </c>
      <c r="D1217" t="s">
        <v>14</v>
      </c>
      <c r="E1217" t="s">
        <v>47</v>
      </c>
      <c r="F1217" s="3">
        <v>26</v>
      </c>
      <c r="G1217">
        <v>41.27</v>
      </c>
      <c r="H1217">
        <v>24</v>
      </c>
      <c r="I1217">
        <v>80</v>
      </c>
      <c r="J1217">
        <v>100.5</v>
      </c>
      <c r="K1217">
        <v>1.59</v>
      </c>
    </row>
    <row r="1218" spans="1:11" x14ac:dyDescent="0.3">
      <c r="A1218" t="s">
        <v>1256</v>
      </c>
      <c r="B1218" t="s">
        <v>33</v>
      </c>
      <c r="C1218" t="s">
        <v>29</v>
      </c>
      <c r="D1218" t="s">
        <v>14</v>
      </c>
      <c r="E1218" t="s">
        <v>19</v>
      </c>
      <c r="F1218" s="3">
        <v>29</v>
      </c>
      <c r="G1218">
        <v>55.38</v>
      </c>
      <c r="H1218">
        <v>22.9</v>
      </c>
      <c r="I1218">
        <v>48.8</v>
      </c>
      <c r="J1218">
        <v>122.9</v>
      </c>
      <c r="K1218">
        <v>1.91</v>
      </c>
    </row>
    <row r="1219" spans="1:11" x14ac:dyDescent="0.3">
      <c r="A1219" t="s">
        <v>1257</v>
      </c>
      <c r="B1219" t="s">
        <v>46</v>
      </c>
      <c r="C1219" t="s">
        <v>22</v>
      </c>
      <c r="D1219" t="s">
        <v>30</v>
      </c>
      <c r="E1219" t="s">
        <v>34</v>
      </c>
      <c r="F1219" s="3">
        <v>45</v>
      </c>
      <c r="G1219">
        <v>94.65</v>
      </c>
      <c r="H1219">
        <v>21</v>
      </c>
      <c r="I1219">
        <v>84.4</v>
      </c>
      <c r="J1219">
        <v>125.6</v>
      </c>
      <c r="K1219">
        <v>2.1</v>
      </c>
    </row>
    <row r="1220" spans="1:11" x14ac:dyDescent="0.3">
      <c r="A1220" t="s">
        <v>1258</v>
      </c>
      <c r="B1220" t="s">
        <v>61</v>
      </c>
      <c r="C1220" t="s">
        <v>22</v>
      </c>
      <c r="D1220" t="s">
        <v>25</v>
      </c>
      <c r="E1220" t="s">
        <v>15</v>
      </c>
      <c r="F1220" s="3">
        <v>9</v>
      </c>
      <c r="G1220">
        <v>97.61</v>
      </c>
      <c r="H1220">
        <v>26.9</v>
      </c>
      <c r="I1220">
        <v>31.3</v>
      </c>
      <c r="J1220">
        <v>85.7</v>
      </c>
      <c r="K1220">
        <v>10.85</v>
      </c>
    </row>
    <row r="1221" spans="1:11" x14ac:dyDescent="0.3">
      <c r="A1221" t="s">
        <v>1259</v>
      </c>
      <c r="B1221" t="s">
        <v>12</v>
      </c>
      <c r="C1221" t="s">
        <v>24</v>
      </c>
      <c r="D1221" t="s">
        <v>25</v>
      </c>
      <c r="E1221" t="s">
        <v>19</v>
      </c>
      <c r="F1221" s="3">
        <v>46</v>
      </c>
      <c r="G1221">
        <v>49.16</v>
      </c>
      <c r="H1221">
        <v>23.8</v>
      </c>
      <c r="I1221">
        <v>58.2</v>
      </c>
      <c r="J1221">
        <v>42.6</v>
      </c>
      <c r="K1221">
        <v>1.07</v>
      </c>
    </row>
    <row r="1222" spans="1:11" x14ac:dyDescent="0.3">
      <c r="A1222" t="s">
        <v>1260</v>
      </c>
      <c r="B1222" t="s">
        <v>46</v>
      </c>
      <c r="C1222" t="s">
        <v>13</v>
      </c>
      <c r="D1222" t="s">
        <v>14</v>
      </c>
      <c r="E1222" t="s">
        <v>26</v>
      </c>
      <c r="F1222" s="3">
        <v>15</v>
      </c>
      <c r="G1222">
        <v>114.71</v>
      </c>
      <c r="H1222">
        <v>25.5</v>
      </c>
      <c r="I1222">
        <v>31.7</v>
      </c>
      <c r="J1222">
        <v>99.7</v>
      </c>
      <c r="K1222">
        <v>7.65</v>
      </c>
    </row>
    <row r="1223" spans="1:11" x14ac:dyDescent="0.3">
      <c r="A1223" t="s">
        <v>1261</v>
      </c>
      <c r="B1223" t="s">
        <v>12</v>
      </c>
      <c r="C1223" t="s">
        <v>24</v>
      </c>
      <c r="D1223" t="s">
        <v>25</v>
      </c>
      <c r="E1223" t="s">
        <v>34</v>
      </c>
      <c r="F1223" s="3">
        <v>53</v>
      </c>
      <c r="G1223">
        <v>30.6</v>
      </c>
      <c r="H1223">
        <v>17.600000000000001</v>
      </c>
      <c r="I1223">
        <v>57.5</v>
      </c>
      <c r="J1223">
        <v>14.9</v>
      </c>
      <c r="K1223">
        <v>0.57999999999999996</v>
      </c>
    </row>
    <row r="1224" spans="1:11" x14ac:dyDescent="0.3">
      <c r="A1224" t="s">
        <v>1262</v>
      </c>
      <c r="B1224" t="s">
        <v>57</v>
      </c>
      <c r="C1224" t="s">
        <v>24</v>
      </c>
      <c r="D1224" t="s">
        <v>25</v>
      </c>
      <c r="E1224" t="s">
        <v>34</v>
      </c>
      <c r="F1224" s="3">
        <v>28</v>
      </c>
      <c r="G1224">
        <v>62.29</v>
      </c>
      <c r="H1224">
        <v>33.299999999999997</v>
      </c>
      <c r="I1224">
        <v>80.099999999999994</v>
      </c>
      <c r="J1224">
        <v>23.3</v>
      </c>
      <c r="K1224">
        <v>2.2200000000000002</v>
      </c>
    </row>
    <row r="1225" spans="1:11" x14ac:dyDescent="0.3">
      <c r="A1225" t="s">
        <v>1263</v>
      </c>
      <c r="B1225" t="s">
        <v>12</v>
      </c>
      <c r="C1225" t="s">
        <v>29</v>
      </c>
      <c r="D1225" t="s">
        <v>25</v>
      </c>
      <c r="E1225" t="s">
        <v>34</v>
      </c>
      <c r="F1225" s="3">
        <v>23</v>
      </c>
      <c r="G1225">
        <v>52.22</v>
      </c>
      <c r="H1225">
        <v>28.6</v>
      </c>
      <c r="I1225">
        <v>54</v>
      </c>
      <c r="J1225">
        <v>147.30000000000001</v>
      </c>
      <c r="K1225">
        <v>2.27</v>
      </c>
    </row>
    <row r="1226" spans="1:11" x14ac:dyDescent="0.3">
      <c r="A1226" t="s">
        <v>1264</v>
      </c>
      <c r="B1226" t="s">
        <v>65</v>
      </c>
      <c r="C1226" t="s">
        <v>24</v>
      </c>
      <c r="D1226" t="s">
        <v>14</v>
      </c>
      <c r="E1226" t="s">
        <v>19</v>
      </c>
      <c r="F1226" s="3">
        <v>47</v>
      </c>
      <c r="G1226">
        <v>104.99</v>
      </c>
      <c r="H1226">
        <v>19.399999999999999</v>
      </c>
      <c r="I1226">
        <v>61.3</v>
      </c>
      <c r="J1226">
        <v>118.1</v>
      </c>
      <c r="K1226">
        <v>2.23</v>
      </c>
    </row>
    <row r="1227" spans="1:11" x14ac:dyDescent="0.3">
      <c r="A1227" t="s">
        <v>1265</v>
      </c>
      <c r="B1227" t="s">
        <v>12</v>
      </c>
      <c r="C1227" t="s">
        <v>29</v>
      </c>
      <c r="D1227" t="s">
        <v>25</v>
      </c>
      <c r="E1227" t="s">
        <v>19</v>
      </c>
      <c r="F1227" s="3">
        <v>44</v>
      </c>
      <c r="G1227">
        <v>75.98</v>
      </c>
      <c r="H1227">
        <v>36.299999999999997</v>
      </c>
      <c r="I1227">
        <v>50.6</v>
      </c>
      <c r="J1227">
        <v>143.69999999999999</v>
      </c>
      <c r="K1227">
        <v>1.73</v>
      </c>
    </row>
    <row r="1228" spans="1:11" x14ac:dyDescent="0.3">
      <c r="A1228" t="s">
        <v>1266</v>
      </c>
      <c r="B1228" t="s">
        <v>17</v>
      </c>
      <c r="C1228" t="s">
        <v>29</v>
      </c>
      <c r="D1228" t="s">
        <v>30</v>
      </c>
      <c r="E1228" t="s">
        <v>26</v>
      </c>
      <c r="F1228" s="3">
        <v>13</v>
      </c>
      <c r="G1228">
        <v>98.52</v>
      </c>
      <c r="H1228">
        <v>20.100000000000001</v>
      </c>
      <c r="I1228">
        <v>75.2</v>
      </c>
      <c r="J1228">
        <v>160.19999999999999</v>
      </c>
      <c r="K1228">
        <v>7.58</v>
      </c>
    </row>
    <row r="1229" spans="1:11" x14ac:dyDescent="0.3">
      <c r="A1229" t="s">
        <v>1267</v>
      </c>
      <c r="B1229" t="s">
        <v>12</v>
      </c>
      <c r="C1229" t="s">
        <v>22</v>
      </c>
      <c r="D1229" t="s">
        <v>30</v>
      </c>
      <c r="E1229" t="s">
        <v>41</v>
      </c>
      <c r="F1229" s="3">
        <v>50</v>
      </c>
      <c r="G1229">
        <v>27.24</v>
      </c>
      <c r="H1229">
        <v>38</v>
      </c>
      <c r="I1229">
        <v>41.8</v>
      </c>
      <c r="J1229">
        <v>117.2</v>
      </c>
      <c r="K1229">
        <v>0.54</v>
      </c>
    </row>
    <row r="1230" spans="1:11" x14ac:dyDescent="0.3">
      <c r="A1230" t="s">
        <v>1268</v>
      </c>
      <c r="B1230" t="s">
        <v>33</v>
      </c>
      <c r="C1230" t="s">
        <v>29</v>
      </c>
      <c r="D1230" t="s">
        <v>14</v>
      </c>
      <c r="E1230" t="s">
        <v>15</v>
      </c>
      <c r="F1230" s="3">
        <v>13</v>
      </c>
      <c r="G1230">
        <v>27.83</v>
      </c>
      <c r="H1230">
        <v>36.9</v>
      </c>
      <c r="I1230">
        <v>63.5</v>
      </c>
      <c r="J1230">
        <v>33.9</v>
      </c>
      <c r="K1230">
        <v>2.14</v>
      </c>
    </row>
    <row r="1231" spans="1:11" x14ac:dyDescent="0.3">
      <c r="A1231" t="s">
        <v>1269</v>
      </c>
      <c r="B1231" t="s">
        <v>44</v>
      </c>
      <c r="C1231" t="s">
        <v>29</v>
      </c>
      <c r="D1231" t="s">
        <v>14</v>
      </c>
      <c r="E1231" t="s">
        <v>49</v>
      </c>
      <c r="F1231" s="3">
        <v>37</v>
      </c>
      <c r="G1231">
        <v>101.2</v>
      </c>
      <c r="H1231">
        <v>26</v>
      </c>
      <c r="I1231">
        <v>84.3</v>
      </c>
      <c r="J1231">
        <v>65.599999999999994</v>
      </c>
      <c r="K1231">
        <v>2.74</v>
      </c>
    </row>
    <row r="1232" spans="1:11" x14ac:dyDescent="0.3">
      <c r="A1232" t="s">
        <v>1270</v>
      </c>
      <c r="B1232" t="s">
        <v>12</v>
      </c>
      <c r="C1232" t="s">
        <v>22</v>
      </c>
      <c r="D1232" t="s">
        <v>14</v>
      </c>
      <c r="E1232" t="s">
        <v>26</v>
      </c>
      <c r="F1232" s="3">
        <v>10</v>
      </c>
      <c r="G1232">
        <v>6.81</v>
      </c>
      <c r="H1232">
        <v>39.4</v>
      </c>
      <c r="I1232">
        <v>64.400000000000006</v>
      </c>
      <c r="J1232">
        <v>108</v>
      </c>
      <c r="K1232">
        <v>0.68</v>
      </c>
    </row>
    <row r="1233" spans="1:11" x14ac:dyDescent="0.3">
      <c r="A1233" t="s">
        <v>1271</v>
      </c>
      <c r="B1233" t="s">
        <v>33</v>
      </c>
      <c r="C1233" t="s">
        <v>22</v>
      </c>
      <c r="D1233" t="s">
        <v>30</v>
      </c>
      <c r="E1233" t="s">
        <v>26</v>
      </c>
      <c r="F1233" s="3">
        <v>41</v>
      </c>
      <c r="G1233">
        <v>144.65</v>
      </c>
      <c r="H1233">
        <v>18</v>
      </c>
      <c r="I1233">
        <v>81</v>
      </c>
      <c r="J1233">
        <v>130.4</v>
      </c>
      <c r="K1233">
        <v>3.53</v>
      </c>
    </row>
    <row r="1234" spans="1:11" x14ac:dyDescent="0.3">
      <c r="A1234" t="s">
        <v>1272</v>
      </c>
      <c r="B1234" t="s">
        <v>17</v>
      </c>
      <c r="C1234" t="s">
        <v>13</v>
      </c>
      <c r="D1234" t="s">
        <v>14</v>
      </c>
      <c r="E1234" t="s">
        <v>19</v>
      </c>
      <c r="F1234" s="3">
        <v>28</v>
      </c>
      <c r="G1234">
        <v>20.82</v>
      </c>
      <c r="H1234">
        <v>17</v>
      </c>
      <c r="I1234">
        <v>64</v>
      </c>
      <c r="J1234">
        <v>109.3</v>
      </c>
      <c r="K1234">
        <v>0.74</v>
      </c>
    </row>
    <row r="1235" spans="1:11" x14ac:dyDescent="0.3">
      <c r="A1235" t="s">
        <v>1273</v>
      </c>
      <c r="B1235" t="s">
        <v>44</v>
      </c>
      <c r="C1235" t="s">
        <v>13</v>
      </c>
      <c r="D1235" t="s">
        <v>25</v>
      </c>
      <c r="E1235" t="s">
        <v>41</v>
      </c>
      <c r="F1235" s="3">
        <v>7</v>
      </c>
      <c r="G1235">
        <v>112.07</v>
      </c>
      <c r="H1235">
        <v>33.799999999999997</v>
      </c>
      <c r="I1235">
        <v>89.4</v>
      </c>
      <c r="J1235">
        <v>158.4</v>
      </c>
      <c r="K1235">
        <v>16.010000000000002</v>
      </c>
    </row>
    <row r="1236" spans="1:11" x14ac:dyDescent="0.3">
      <c r="A1236" t="s">
        <v>1274</v>
      </c>
      <c r="B1236" t="s">
        <v>17</v>
      </c>
      <c r="C1236" t="s">
        <v>18</v>
      </c>
      <c r="D1236" t="s">
        <v>30</v>
      </c>
      <c r="E1236" t="s">
        <v>34</v>
      </c>
      <c r="F1236" s="3">
        <v>9</v>
      </c>
      <c r="G1236">
        <v>138.69</v>
      </c>
      <c r="H1236">
        <v>15.9</v>
      </c>
      <c r="I1236">
        <v>56.5</v>
      </c>
      <c r="J1236">
        <v>39.5</v>
      </c>
      <c r="K1236">
        <v>15.41</v>
      </c>
    </row>
    <row r="1237" spans="1:11" x14ac:dyDescent="0.3">
      <c r="A1237" t="s">
        <v>1275</v>
      </c>
      <c r="B1237" t="s">
        <v>17</v>
      </c>
      <c r="C1237" t="s">
        <v>24</v>
      </c>
      <c r="D1237" t="s">
        <v>25</v>
      </c>
      <c r="E1237" t="s">
        <v>26</v>
      </c>
      <c r="F1237" s="3">
        <v>22</v>
      </c>
      <c r="G1237">
        <v>144.72999999999999</v>
      </c>
      <c r="H1237">
        <v>34.9</v>
      </c>
      <c r="I1237">
        <v>70.400000000000006</v>
      </c>
      <c r="J1237">
        <v>77.8</v>
      </c>
      <c r="K1237">
        <v>6.58</v>
      </c>
    </row>
    <row r="1238" spans="1:11" x14ac:dyDescent="0.3">
      <c r="A1238" t="s">
        <v>1276</v>
      </c>
      <c r="B1238" t="s">
        <v>17</v>
      </c>
      <c r="C1238" t="s">
        <v>22</v>
      </c>
      <c r="D1238" t="s">
        <v>30</v>
      </c>
      <c r="E1238" t="s">
        <v>15</v>
      </c>
      <c r="F1238" s="3">
        <v>31</v>
      </c>
      <c r="G1238">
        <v>56.69</v>
      </c>
      <c r="H1238">
        <v>31.5</v>
      </c>
      <c r="I1238">
        <v>78.8</v>
      </c>
      <c r="J1238">
        <v>99.1</v>
      </c>
      <c r="K1238">
        <v>1.83</v>
      </c>
    </row>
    <row r="1239" spans="1:11" x14ac:dyDescent="0.3">
      <c r="A1239" t="s">
        <v>1277</v>
      </c>
      <c r="B1239" t="s">
        <v>28</v>
      </c>
      <c r="C1239" t="s">
        <v>22</v>
      </c>
      <c r="D1239" t="s">
        <v>14</v>
      </c>
      <c r="E1239" t="s">
        <v>19</v>
      </c>
      <c r="F1239" s="3">
        <v>42</v>
      </c>
      <c r="G1239">
        <v>18.29</v>
      </c>
      <c r="H1239">
        <v>39.9</v>
      </c>
      <c r="I1239">
        <v>88.4</v>
      </c>
      <c r="J1239">
        <v>133.1</v>
      </c>
      <c r="K1239">
        <v>0.44</v>
      </c>
    </row>
    <row r="1240" spans="1:11" x14ac:dyDescent="0.3">
      <c r="A1240" t="s">
        <v>1278</v>
      </c>
      <c r="B1240" t="s">
        <v>57</v>
      </c>
      <c r="C1240" t="s">
        <v>18</v>
      </c>
      <c r="D1240" t="s">
        <v>14</v>
      </c>
      <c r="E1240" t="s">
        <v>15</v>
      </c>
      <c r="F1240" s="3">
        <v>26</v>
      </c>
      <c r="G1240">
        <v>56.19</v>
      </c>
      <c r="H1240">
        <v>24.7</v>
      </c>
      <c r="I1240">
        <v>65.900000000000006</v>
      </c>
      <c r="J1240">
        <v>163.69999999999999</v>
      </c>
      <c r="K1240">
        <v>2.16</v>
      </c>
    </row>
    <row r="1241" spans="1:11" x14ac:dyDescent="0.3">
      <c r="A1241" t="s">
        <v>1279</v>
      </c>
      <c r="B1241" t="s">
        <v>44</v>
      </c>
      <c r="C1241" t="s">
        <v>29</v>
      </c>
      <c r="D1241" t="s">
        <v>25</v>
      </c>
      <c r="E1241" t="s">
        <v>19</v>
      </c>
      <c r="F1241" s="3">
        <v>10</v>
      </c>
      <c r="G1241">
        <v>19.059999999999999</v>
      </c>
      <c r="H1241">
        <v>37</v>
      </c>
      <c r="I1241">
        <v>43.1</v>
      </c>
      <c r="J1241">
        <v>132.80000000000001</v>
      </c>
      <c r="K1241">
        <v>1.91</v>
      </c>
    </row>
    <row r="1242" spans="1:11" x14ac:dyDescent="0.3">
      <c r="A1242" t="s">
        <v>1280</v>
      </c>
      <c r="B1242" t="s">
        <v>44</v>
      </c>
      <c r="C1242" t="s">
        <v>29</v>
      </c>
      <c r="D1242" t="s">
        <v>14</v>
      </c>
      <c r="E1242" t="s">
        <v>26</v>
      </c>
      <c r="F1242" s="3">
        <v>52</v>
      </c>
      <c r="G1242">
        <v>21.24</v>
      </c>
      <c r="H1242">
        <v>17.899999999999999</v>
      </c>
      <c r="I1242">
        <v>56.7</v>
      </c>
      <c r="J1242">
        <v>183.6</v>
      </c>
      <c r="K1242">
        <v>0.41</v>
      </c>
    </row>
    <row r="1243" spans="1:11" x14ac:dyDescent="0.3">
      <c r="A1243" t="s">
        <v>1281</v>
      </c>
      <c r="B1243" t="s">
        <v>61</v>
      </c>
      <c r="C1243" t="s">
        <v>22</v>
      </c>
      <c r="D1243" t="s">
        <v>30</v>
      </c>
      <c r="E1243" t="s">
        <v>41</v>
      </c>
      <c r="F1243" s="3">
        <v>9</v>
      </c>
      <c r="G1243">
        <v>137.34</v>
      </c>
      <c r="H1243">
        <v>36.299999999999997</v>
      </c>
      <c r="I1243">
        <v>82.7</v>
      </c>
      <c r="J1243">
        <v>50.3</v>
      </c>
      <c r="K1243">
        <v>15.26</v>
      </c>
    </row>
    <row r="1244" spans="1:11" x14ac:dyDescent="0.3">
      <c r="A1244" t="s">
        <v>1282</v>
      </c>
      <c r="B1244" t="s">
        <v>57</v>
      </c>
      <c r="C1244" t="s">
        <v>18</v>
      </c>
      <c r="D1244" t="s">
        <v>14</v>
      </c>
      <c r="E1244" t="s">
        <v>34</v>
      </c>
      <c r="F1244" s="3">
        <v>28</v>
      </c>
      <c r="G1244">
        <v>91.25</v>
      </c>
      <c r="H1244">
        <v>34.5</v>
      </c>
      <c r="I1244">
        <v>45.9</v>
      </c>
      <c r="J1244">
        <v>79</v>
      </c>
      <c r="K1244">
        <v>3.26</v>
      </c>
    </row>
    <row r="1245" spans="1:11" x14ac:dyDescent="0.3">
      <c r="A1245" t="s">
        <v>1283</v>
      </c>
      <c r="B1245" t="s">
        <v>65</v>
      </c>
      <c r="C1245" t="s">
        <v>13</v>
      </c>
      <c r="D1245" t="s">
        <v>14</v>
      </c>
      <c r="E1245" t="s">
        <v>15</v>
      </c>
      <c r="F1245" s="3">
        <v>56</v>
      </c>
      <c r="G1245">
        <v>79.34</v>
      </c>
      <c r="H1245">
        <v>35</v>
      </c>
      <c r="I1245">
        <v>51</v>
      </c>
      <c r="J1245">
        <v>125.7</v>
      </c>
      <c r="K1245">
        <v>1.42</v>
      </c>
    </row>
    <row r="1246" spans="1:11" x14ac:dyDescent="0.3">
      <c r="A1246" t="s">
        <v>1284</v>
      </c>
      <c r="B1246" t="s">
        <v>12</v>
      </c>
      <c r="C1246" t="s">
        <v>22</v>
      </c>
      <c r="D1246" t="s">
        <v>25</v>
      </c>
      <c r="E1246" t="s">
        <v>15</v>
      </c>
      <c r="F1246" s="3">
        <v>50</v>
      </c>
      <c r="G1246">
        <v>147.27000000000001</v>
      </c>
      <c r="H1246">
        <v>17.7</v>
      </c>
      <c r="I1246">
        <v>74.2</v>
      </c>
      <c r="J1246">
        <v>63.7</v>
      </c>
      <c r="K1246">
        <v>2.95</v>
      </c>
    </row>
    <row r="1247" spans="1:11" x14ac:dyDescent="0.3">
      <c r="A1247" t="s">
        <v>1285</v>
      </c>
      <c r="B1247" t="s">
        <v>12</v>
      </c>
      <c r="C1247" t="s">
        <v>29</v>
      </c>
      <c r="D1247" t="s">
        <v>14</v>
      </c>
      <c r="E1247" t="s">
        <v>49</v>
      </c>
      <c r="F1247" s="3">
        <v>11</v>
      </c>
      <c r="G1247">
        <v>79.709999999999994</v>
      </c>
      <c r="H1247">
        <v>32.700000000000003</v>
      </c>
      <c r="I1247">
        <v>83.4</v>
      </c>
      <c r="J1247">
        <v>51.4</v>
      </c>
      <c r="K1247">
        <v>7.25</v>
      </c>
    </row>
    <row r="1248" spans="1:11" x14ac:dyDescent="0.3">
      <c r="A1248" t="s">
        <v>1286</v>
      </c>
      <c r="B1248" t="s">
        <v>65</v>
      </c>
      <c r="C1248" t="s">
        <v>22</v>
      </c>
      <c r="D1248" t="s">
        <v>14</v>
      </c>
      <c r="E1248" t="s">
        <v>26</v>
      </c>
      <c r="F1248" s="3">
        <v>7</v>
      </c>
      <c r="G1248">
        <v>58.85</v>
      </c>
      <c r="H1248">
        <v>33.4</v>
      </c>
      <c r="I1248">
        <v>33.700000000000003</v>
      </c>
      <c r="J1248">
        <v>118.6</v>
      </c>
      <c r="K1248">
        <v>8.41</v>
      </c>
    </row>
    <row r="1249" spans="1:11" x14ac:dyDescent="0.3">
      <c r="A1249" t="s">
        <v>1287</v>
      </c>
      <c r="B1249" t="s">
        <v>17</v>
      </c>
      <c r="C1249" t="s">
        <v>18</v>
      </c>
      <c r="D1249" t="s">
        <v>30</v>
      </c>
      <c r="E1249" t="s">
        <v>26</v>
      </c>
      <c r="F1249" s="3">
        <v>25</v>
      </c>
      <c r="G1249">
        <v>83.16</v>
      </c>
      <c r="H1249">
        <v>15.4</v>
      </c>
      <c r="I1249">
        <v>63.2</v>
      </c>
      <c r="J1249">
        <v>111.6</v>
      </c>
      <c r="K1249">
        <v>3.33</v>
      </c>
    </row>
    <row r="1250" spans="1:11" x14ac:dyDescent="0.3">
      <c r="A1250" t="s">
        <v>1288</v>
      </c>
      <c r="B1250" t="s">
        <v>65</v>
      </c>
      <c r="C1250" t="s">
        <v>18</v>
      </c>
      <c r="D1250" t="s">
        <v>25</v>
      </c>
      <c r="E1250" t="s">
        <v>19</v>
      </c>
      <c r="F1250" s="3">
        <v>56</v>
      </c>
      <c r="G1250">
        <v>132.28</v>
      </c>
      <c r="H1250">
        <v>26.7</v>
      </c>
      <c r="I1250">
        <v>62.3</v>
      </c>
      <c r="J1250">
        <v>70.2</v>
      </c>
      <c r="K1250">
        <v>2.36</v>
      </c>
    </row>
    <row r="1251" spans="1:11" x14ac:dyDescent="0.3">
      <c r="A1251" t="s">
        <v>1289</v>
      </c>
      <c r="B1251" t="s">
        <v>65</v>
      </c>
      <c r="C1251" t="s">
        <v>29</v>
      </c>
      <c r="D1251" t="s">
        <v>14</v>
      </c>
      <c r="E1251" t="s">
        <v>49</v>
      </c>
      <c r="F1251" s="3">
        <v>8</v>
      </c>
      <c r="G1251">
        <v>101.87</v>
      </c>
      <c r="H1251">
        <v>25.3</v>
      </c>
      <c r="I1251">
        <v>89.8</v>
      </c>
      <c r="J1251">
        <v>135.4</v>
      </c>
      <c r="K1251">
        <v>12.73</v>
      </c>
    </row>
    <row r="1252" spans="1:11" x14ac:dyDescent="0.3">
      <c r="A1252" t="s">
        <v>1290</v>
      </c>
      <c r="B1252" t="s">
        <v>21</v>
      </c>
      <c r="C1252" t="s">
        <v>29</v>
      </c>
      <c r="D1252" t="s">
        <v>30</v>
      </c>
      <c r="E1252" t="s">
        <v>26</v>
      </c>
      <c r="F1252" s="3">
        <v>26</v>
      </c>
      <c r="G1252">
        <v>115.92</v>
      </c>
      <c r="H1252">
        <v>22.3</v>
      </c>
      <c r="I1252">
        <v>79</v>
      </c>
      <c r="J1252">
        <v>25.8</v>
      </c>
      <c r="K1252">
        <v>4.46</v>
      </c>
    </row>
    <row r="1253" spans="1:11" x14ac:dyDescent="0.3">
      <c r="A1253" t="s">
        <v>1291</v>
      </c>
      <c r="B1253" t="s">
        <v>17</v>
      </c>
      <c r="C1253" t="s">
        <v>18</v>
      </c>
      <c r="D1253" t="s">
        <v>14</v>
      </c>
      <c r="E1253" t="s">
        <v>31</v>
      </c>
      <c r="F1253" s="3">
        <v>50</v>
      </c>
      <c r="G1253">
        <v>52.95</v>
      </c>
      <c r="H1253">
        <v>28.3</v>
      </c>
      <c r="I1253">
        <v>68</v>
      </c>
      <c r="J1253">
        <v>190.7</v>
      </c>
      <c r="K1253">
        <v>1.06</v>
      </c>
    </row>
    <row r="1254" spans="1:11" x14ac:dyDescent="0.3">
      <c r="A1254" t="s">
        <v>1292</v>
      </c>
      <c r="B1254" t="s">
        <v>28</v>
      </c>
      <c r="C1254" t="s">
        <v>24</v>
      </c>
      <c r="D1254" t="s">
        <v>14</v>
      </c>
      <c r="E1254" t="s">
        <v>26</v>
      </c>
      <c r="F1254" s="3">
        <v>22</v>
      </c>
      <c r="G1254">
        <v>131.41</v>
      </c>
      <c r="H1254">
        <v>24.4</v>
      </c>
      <c r="I1254">
        <v>31.1</v>
      </c>
      <c r="J1254">
        <v>34.5</v>
      </c>
      <c r="K1254">
        <v>5.97</v>
      </c>
    </row>
    <row r="1255" spans="1:11" x14ac:dyDescent="0.3">
      <c r="A1255" t="s">
        <v>1293</v>
      </c>
      <c r="B1255" t="s">
        <v>61</v>
      </c>
      <c r="C1255" t="s">
        <v>22</v>
      </c>
      <c r="D1255" t="s">
        <v>25</v>
      </c>
      <c r="E1255" t="s">
        <v>41</v>
      </c>
      <c r="F1255" s="3">
        <v>57</v>
      </c>
      <c r="G1255">
        <v>147.34</v>
      </c>
      <c r="H1255">
        <v>16.7</v>
      </c>
      <c r="I1255">
        <v>54.2</v>
      </c>
      <c r="J1255">
        <v>113.2</v>
      </c>
      <c r="K1255">
        <v>2.58</v>
      </c>
    </row>
    <row r="1256" spans="1:11" x14ac:dyDescent="0.3">
      <c r="A1256" t="s">
        <v>1294</v>
      </c>
      <c r="B1256" t="s">
        <v>46</v>
      </c>
      <c r="C1256" t="s">
        <v>13</v>
      </c>
      <c r="D1256" t="s">
        <v>30</v>
      </c>
      <c r="E1256" t="s">
        <v>26</v>
      </c>
      <c r="F1256" s="3">
        <v>15</v>
      </c>
      <c r="G1256">
        <v>111.63</v>
      </c>
      <c r="H1256">
        <v>25.4</v>
      </c>
      <c r="I1256">
        <v>33.799999999999997</v>
      </c>
      <c r="J1256">
        <v>93.1</v>
      </c>
      <c r="K1256">
        <v>7.44</v>
      </c>
    </row>
    <row r="1257" spans="1:11" x14ac:dyDescent="0.3">
      <c r="A1257" t="s">
        <v>1295</v>
      </c>
      <c r="B1257" t="s">
        <v>46</v>
      </c>
      <c r="C1257" t="s">
        <v>29</v>
      </c>
      <c r="D1257" t="s">
        <v>14</v>
      </c>
      <c r="E1257" t="s">
        <v>15</v>
      </c>
      <c r="F1257" s="3">
        <v>22</v>
      </c>
      <c r="G1257">
        <v>108.09</v>
      </c>
      <c r="H1257">
        <v>32.299999999999997</v>
      </c>
      <c r="I1257">
        <v>78.099999999999994</v>
      </c>
      <c r="J1257">
        <v>58</v>
      </c>
      <c r="K1257">
        <v>4.91</v>
      </c>
    </row>
    <row r="1258" spans="1:11" x14ac:dyDescent="0.3">
      <c r="A1258" t="s">
        <v>1296</v>
      </c>
      <c r="B1258" t="s">
        <v>61</v>
      </c>
      <c r="C1258" t="s">
        <v>22</v>
      </c>
      <c r="D1258" t="s">
        <v>25</v>
      </c>
      <c r="E1258" t="s">
        <v>26</v>
      </c>
      <c r="F1258" s="3">
        <v>6</v>
      </c>
      <c r="G1258">
        <v>57.11</v>
      </c>
      <c r="H1258">
        <v>27.2</v>
      </c>
      <c r="I1258">
        <v>51.3</v>
      </c>
      <c r="J1258">
        <v>176.7</v>
      </c>
      <c r="K1258">
        <v>9.52</v>
      </c>
    </row>
    <row r="1259" spans="1:11" x14ac:dyDescent="0.3">
      <c r="A1259" t="s">
        <v>1297</v>
      </c>
      <c r="B1259" t="s">
        <v>33</v>
      </c>
      <c r="C1259" t="s">
        <v>13</v>
      </c>
      <c r="D1259" t="s">
        <v>25</v>
      </c>
      <c r="E1259" t="s">
        <v>19</v>
      </c>
      <c r="F1259" s="3">
        <v>34</v>
      </c>
      <c r="G1259">
        <v>97.48</v>
      </c>
      <c r="H1259">
        <v>22.2</v>
      </c>
      <c r="I1259">
        <v>34.5</v>
      </c>
      <c r="J1259">
        <v>173.6</v>
      </c>
      <c r="K1259">
        <v>2.87</v>
      </c>
    </row>
    <row r="1260" spans="1:11" x14ac:dyDescent="0.3">
      <c r="A1260" t="s">
        <v>1298</v>
      </c>
      <c r="B1260" t="s">
        <v>33</v>
      </c>
      <c r="C1260" t="s">
        <v>18</v>
      </c>
      <c r="D1260" t="s">
        <v>14</v>
      </c>
      <c r="E1260" t="s">
        <v>19</v>
      </c>
      <c r="F1260" s="3">
        <v>17</v>
      </c>
      <c r="G1260">
        <v>75.45</v>
      </c>
      <c r="H1260">
        <v>37.5</v>
      </c>
      <c r="I1260">
        <v>38.1</v>
      </c>
      <c r="J1260">
        <v>19.399999999999999</v>
      </c>
      <c r="K1260">
        <v>4.4400000000000004</v>
      </c>
    </row>
    <row r="1261" spans="1:11" x14ac:dyDescent="0.3">
      <c r="A1261" t="s">
        <v>1299</v>
      </c>
      <c r="B1261" t="s">
        <v>28</v>
      </c>
      <c r="C1261" t="s">
        <v>13</v>
      </c>
      <c r="D1261" t="s">
        <v>25</v>
      </c>
      <c r="E1261" t="s">
        <v>47</v>
      </c>
      <c r="F1261" s="3">
        <v>33</v>
      </c>
      <c r="G1261">
        <v>22.67</v>
      </c>
      <c r="H1261">
        <v>26.3</v>
      </c>
      <c r="I1261">
        <v>78.5</v>
      </c>
      <c r="J1261">
        <v>106.7</v>
      </c>
      <c r="K1261">
        <v>0.69</v>
      </c>
    </row>
    <row r="1262" spans="1:11" x14ac:dyDescent="0.3">
      <c r="A1262" t="s">
        <v>1300</v>
      </c>
      <c r="B1262" t="s">
        <v>46</v>
      </c>
      <c r="C1262" t="s">
        <v>22</v>
      </c>
      <c r="D1262" t="s">
        <v>30</v>
      </c>
      <c r="E1262" t="s">
        <v>19</v>
      </c>
      <c r="F1262" s="3">
        <v>21</v>
      </c>
      <c r="G1262">
        <v>62.7</v>
      </c>
      <c r="H1262">
        <v>31.7</v>
      </c>
      <c r="I1262">
        <v>87.7</v>
      </c>
      <c r="J1262">
        <v>38.700000000000003</v>
      </c>
      <c r="K1262">
        <v>2.99</v>
      </c>
    </row>
    <row r="1263" spans="1:11" x14ac:dyDescent="0.3">
      <c r="A1263" t="s">
        <v>1301</v>
      </c>
      <c r="B1263" t="s">
        <v>12</v>
      </c>
      <c r="C1263" t="s">
        <v>22</v>
      </c>
      <c r="D1263" t="s">
        <v>30</v>
      </c>
      <c r="E1263" t="s">
        <v>41</v>
      </c>
      <c r="F1263" s="3">
        <v>52</v>
      </c>
      <c r="G1263">
        <v>147.53</v>
      </c>
      <c r="H1263">
        <v>34.1</v>
      </c>
      <c r="I1263">
        <v>30.3</v>
      </c>
      <c r="J1263">
        <v>137.69999999999999</v>
      </c>
      <c r="K1263">
        <v>2.84</v>
      </c>
    </row>
    <row r="1264" spans="1:11" x14ac:dyDescent="0.3">
      <c r="A1264" t="s">
        <v>1302</v>
      </c>
      <c r="B1264" t="s">
        <v>65</v>
      </c>
      <c r="C1264" t="s">
        <v>29</v>
      </c>
      <c r="D1264" t="s">
        <v>14</v>
      </c>
      <c r="E1264" t="s">
        <v>26</v>
      </c>
      <c r="F1264" s="3">
        <v>37</v>
      </c>
      <c r="G1264">
        <v>138.66999999999999</v>
      </c>
      <c r="H1264">
        <v>31.7</v>
      </c>
      <c r="I1264">
        <v>39</v>
      </c>
      <c r="J1264">
        <v>162.19999999999999</v>
      </c>
      <c r="K1264">
        <v>3.75</v>
      </c>
    </row>
    <row r="1265" spans="1:11" x14ac:dyDescent="0.3">
      <c r="A1265" t="s">
        <v>1303</v>
      </c>
      <c r="B1265" t="s">
        <v>44</v>
      </c>
      <c r="C1265" t="s">
        <v>18</v>
      </c>
      <c r="D1265" t="s">
        <v>25</v>
      </c>
      <c r="E1265" t="s">
        <v>26</v>
      </c>
      <c r="F1265" s="3">
        <v>31</v>
      </c>
      <c r="G1265">
        <v>18.68</v>
      </c>
      <c r="H1265">
        <v>18.600000000000001</v>
      </c>
      <c r="I1265">
        <v>77.099999999999994</v>
      </c>
      <c r="J1265">
        <v>102.2</v>
      </c>
      <c r="K1265">
        <v>0.6</v>
      </c>
    </row>
    <row r="1266" spans="1:11" x14ac:dyDescent="0.3">
      <c r="A1266" t="s">
        <v>1304</v>
      </c>
      <c r="B1266" t="s">
        <v>44</v>
      </c>
      <c r="C1266" t="s">
        <v>24</v>
      </c>
      <c r="D1266" t="s">
        <v>30</v>
      </c>
      <c r="E1266" t="s">
        <v>15</v>
      </c>
      <c r="F1266" s="3">
        <v>6</v>
      </c>
      <c r="G1266">
        <v>145.21</v>
      </c>
      <c r="H1266">
        <v>28.4</v>
      </c>
      <c r="I1266">
        <v>38.299999999999997</v>
      </c>
      <c r="J1266">
        <v>44.8</v>
      </c>
      <c r="K1266">
        <v>24.2</v>
      </c>
    </row>
    <row r="1267" spans="1:11" x14ac:dyDescent="0.3">
      <c r="A1267" t="s">
        <v>1305</v>
      </c>
      <c r="B1267" t="s">
        <v>57</v>
      </c>
      <c r="C1267" t="s">
        <v>24</v>
      </c>
      <c r="D1267" t="s">
        <v>14</v>
      </c>
      <c r="E1267" t="s">
        <v>34</v>
      </c>
      <c r="F1267" s="3">
        <v>36</v>
      </c>
      <c r="G1267">
        <v>26.38</v>
      </c>
      <c r="H1267">
        <v>21.2</v>
      </c>
      <c r="I1267">
        <v>34.1</v>
      </c>
      <c r="J1267">
        <v>99.1</v>
      </c>
      <c r="K1267">
        <v>0.73</v>
      </c>
    </row>
    <row r="1268" spans="1:11" x14ac:dyDescent="0.3">
      <c r="A1268" t="s">
        <v>1306</v>
      </c>
      <c r="B1268" t="s">
        <v>44</v>
      </c>
      <c r="C1268" t="s">
        <v>24</v>
      </c>
      <c r="D1268" t="s">
        <v>25</v>
      </c>
      <c r="E1268" t="s">
        <v>19</v>
      </c>
      <c r="F1268" s="3">
        <v>60</v>
      </c>
      <c r="G1268">
        <v>6.54</v>
      </c>
      <c r="H1268">
        <v>39.200000000000003</v>
      </c>
      <c r="I1268">
        <v>50.1</v>
      </c>
      <c r="J1268">
        <v>145.6</v>
      </c>
      <c r="K1268">
        <v>0.11</v>
      </c>
    </row>
    <row r="1269" spans="1:11" x14ac:dyDescent="0.3">
      <c r="A1269" t="s">
        <v>1307</v>
      </c>
      <c r="B1269" t="s">
        <v>44</v>
      </c>
      <c r="C1269" t="s">
        <v>29</v>
      </c>
      <c r="D1269" t="s">
        <v>25</v>
      </c>
      <c r="E1269" t="s">
        <v>15</v>
      </c>
      <c r="F1269" s="3">
        <v>14</v>
      </c>
      <c r="G1269">
        <v>36.659999999999997</v>
      </c>
      <c r="H1269">
        <v>38.200000000000003</v>
      </c>
      <c r="I1269">
        <v>33.5</v>
      </c>
      <c r="J1269">
        <v>123.2</v>
      </c>
      <c r="K1269">
        <v>2.62</v>
      </c>
    </row>
    <row r="1270" spans="1:11" x14ac:dyDescent="0.3">
      <c r="A1270" t="s">
        <v>1308</v>
      </c>
      <c r="B1270" t="s">
        <v>12</v>
      </c>
      <c r="C1270" t="s">
        <v>29</v>
      </c>
      <c r="D1270" t="s">
        <v>25</v>
      </c>
      <c r="E1270" t="s">
        <v>26</v>
      </c>
      <c r="F1270" s="3">
        <v>10</v>
      </c>
      <c r="G1270">
        <v>136.51</v>
      </c>
      <c r="H1270">
        <v>37.799999999999997</v>
      </c>
      <c r="I1270">
        <v>74.8</v>
      </c>
      <c r="J1270">
        <v>27.3</v>
      </c>
      <c r="K1270">
        <v>13.65</v>
      </c>
    </row>
    <row r="1271" spans="1:11" x14ac:dyDescent="0.3">
      <c r="A1271" t="s">
        <v>1309</v>
      </c>
      <c r="B1271" t="s">
        <v>65</v>
      </c>
      <c r="C1271" t="s">
        <v>18</v>
      </c>
      <c r="D1271" t="s">
        <v>14</v>
      </c>
      <c r="E1271" t="s">
        <v>19</v>
      </c>
      <c r="F1271" s="3">
        <v>32</v>
      </c>
      <c r="G1271">
        <v>19.66</v>
      </c>
      <c r="H1271">
        <v>37.700000000000003</v>
      </c>
      <c r="I1271">
        <v>83.3</v>
      </c>
      <c r="J1271">
        <v>151.5</v>
      </c>
      <c r="K1271">
        <v>0.61</v>
      </c>
    </row>
    <row r="1272" spans="1:11" x14ac:dyDescent="0.3">
      <c r="A1272" t="s">
        <v>1310</v>
      </c>
      <c r="B1272" t="s">
        <v>33</v>
      </c>
      <c r="C1272" t="s">
        <v>22</v>
      </c>
      <c r="D1272" t="s">
        <v>30</v>
      </c>
      <c r="E1272" t="s">
        <v>26</v>
      </c>
      <c r="F1272" s="3">
        <v>28</v>
      </c>
      <c r="G1272">
        <v>145.58000000000001</v>
      </c>
      <c r="H1272">
        <v>32.6</v>
      </c>
      <c r="I1272">
        <v>77.400000000000006</v>
      </c>
      <c r="J1272">
        <v>51.1</v>
      </c>
      <c r="K1272">
        <v>5.2</v>
      </c>
    </row>
    <row r="1273" spans="1:11" x14ac:dyDescent="0.3">
      <c r="A1273" t="s">
        <v>1311</v>
      </c>
      <c r="B1273" t="s">
        <v>28</v>
      </c>
      <c r="C1273" t="s">
        <v>22</v>
      </c>
      <c r="D1273" t="s">
        <v>25</v>
      </c>
      <c r="E1273" t="s">
        <v>31</v>
      </c>
      <c r="F1273" s="3">
        <v>6</v>
      </c>
      <c r="G1273">
        <v>130.28</v>
      </c>
      <c r="H1273">
        <v>26.6</v>
      </c>
      <c r="I1273">
        <v>67.099999999999994</v>
      </c>
      <c r="J1273">
        <v>57.9</v>
      </c>
      <c r="K1273">
        <v>21.71</v>
      </c>
    </row>
    <row r="1274" spans="1:11" x14ac:dyDescent="0.3">
      <c r="A1274" t="s">
        <v>1312</v>
      </c>
      <c r="B1274" t="s">
        <v>12</v>
      </c>
      <c r="C1274" t="s">
        <v>13</v>
      </c>
      <c r="D1274" t="s">
        <v>30</v>
      </c>
      <c r="E1274" t="s">
        <v>15</v>
      </c>
      <c r="F1274" s="3">
        <v>11</v>
      </c>
      <c r="G1274">
        <v>10.84</v>
      </c>
      <c r="H1274">
        <v>21.5</v>
      </c>
      <c r="I1274">
        <v>88.6</v>
      </c>
      <c r="J1274">
        <v>58.4</v>
      </c>
      <c r="K1274">
        <v>0.99</v>
      </c>
    </row>
    <row r="1275" spans="1:11" x14ac:dyDescent="0.3">
      <c r="A1275" t="s">
        <v>1313</v>
      </c>
      <c r="B1275" t="s">
        <v>44</v>
      </c>
      <c r="C1275" t="s">
        <v>18</v>
      </c>
      <c r="D1275" t="s">
        <v>25</v>
      </c>
      <c r="E1275" t="s">
        <v>26</v>
      </c>
      <c r="F1275" s="3">
        <v>2</v>
      </c>
      <c r="G1275">
        <v>87.2</v>
      </c>
      <c r="H1275">
        <v>39.6</v>
      </c>
      <c r="I1275">
        <v>84</v>
      </c>
      <c r="J1275">
        <v>24</v>
      </c>
      <c r="K1275">
        <v>43.6</v>
      </c>
    </row>
    <row r="1276" spans="1:11" x14ac:dyDescent="0.3">
      <c r="A1276" t="s">
        <v>1314</v>
      </c>
      <c r="B1276" t="s">
        <v>33</v>
      </c>
      <c r="C1276" t="s">
        <v>13</v>
      </c>
      <c r="D1276" t="s">
        <v>30</v>
      </c>
      <c r="E1276" t="s">
        <v>31</v>
      </c>
      <c r="F1276" s="3">
        <v>5</v>
      </c>
      <c r="G1276">
        <v>117.18</v>
      </c>
      <c r="H1276">
        <v>28.6</v>
      </c>
      <c r="I1276">
        <v>67.7</v>
      </c>
      <c r="J1276">
        <v>84.5</v>
      </c>
      <c r="K1276">
        <v>23.44</v>
      </c>
    </row>
    <row r="1277" spans="1:11" x14ac:dyDescent="0.3">
      <c r="A1277" t="s">
        <v>1315</v>
      </c>
      <c r="B1277" t="s">
        <v>46</v>
      </c>
      <c r="C1277" t="s">
        <v>24</v>
      </c>
      <c r="D1277" t="s">
        <v>25</v>
      </c>
      <c r="E1277" t="s">
        <v>41</v>
      </c>
      <c r="F1277" s="3">
        <v>52</v>
      </c>
      <c r="G1277">
        <v>98.86</v>
      </c>
      <c r="H1277">
        <v>32.9</v>
      </c>
      <c r="I1277">
        <v>74</v>
      </c>
      <c r="J1277">
        <v>78</v>
      </c>
      <c r="K1277">
        <v>1.9</v>
      </c>
    </row>
    <row r="1278" spans="1:11" x14ac:dyDescent="0.3">
      <c r="A1278" t="s">
        <v>1316</v>
      </c>
      <c r="B1278" t="s">
        <v>33</v>
      </c>
      <c r="C1278" t="s">
        <v>18</v>
      </c>
      <c r="D1278" t="s">
        <v>25</v>
      </c>
      <c r="E1278" t="s">
        <v>19</v>
      </c>
      <c r="F1278" s="3">
        <v>15</v>
      </c>
      <c r="G1278">
        <v>126.11</v>
      </c>
      <c r="H1278">
        <v>24.6</v>
      </c>
      <c r="I1278">
        <v>84.5</v>
      </c>
      <c r="J1278">
        <v>96</v>
      </c>
      <c r="K1278">
        <v>8.41</v>
      </c>
    </row>
    <row r="1279" spans="1:11" x14ac:dyDescent="0.3">
      <c r="A1279" t="s">
        <v>1317</v>
      </c>
      <c r="B1279" t="s">
        <v>65</v>
      </c>
      <c r="C1279" t="s">
        <v>29</v>
      </c>
      <c r="D1279" t="s">
        <v>14</v>
      </c>
      <c r="E1279" t="s">
        <v>19</v>
      </c>
      <c r="F1279" s="3">
        <v>52</v>
      </c>
      <c r="G1279">
        <v>28.96</v>
      </c>
      <c r="H1279">
        <v>33.5</v>
      </c>
      <c r="I1279">
        <v>68.5</v>
      </c>
      <c r="J1279">
        <v>18.2</v>
      </c>
      <c r="K1279">
        <v>0.56000000000000005</v>
      </c>
    </row>
    <row r="1280" spans="1:11" x14ac:dyDescent="0.3">
      <c r="A1280" t="s">
        <v>1318</v>
      </c>
      <c r="B1280" t="s">
        <v>17</v>
      </c>
      <c r="C1280" t="s">
        <v>29</v>
      </c>
      <c r="D1280" t="s">
        <v>14</v>
      </c>
      <c r="E1280" t="s">
        <v>34</v>
      </c>
      <c r="F1280" s="3">
        <v>40</v>
      </c>
      <c r="G1280">
        <v>43.14</v>
      </c>
      <c r="H1280">
        <v>30.2</v>
      </c>
      <c r="I1280">
        <v>86.6</v>
      </c>
      <c r="J1280">
        <v>58.4</v>
      </c>
      <c r="K1280">
        <v>1.08</v>
      </c>
    </row>
    <row r="1281" spans="1:11" x14ac:dyDescent="0.3">
      <c r="A1281" t="s">
        <v>1319</v>
      </c>
      <c r="B1281" t="s">
        <v>21</v>
      </c>
      <c r="C1281" t="s">
        <v>18</v>
      </c>
      <c r="D1281" t="s">
        <v>14</v>
      </c>
      <c r="E1281" t="s">
        <v>34</v>
      </c>
      <c r="F1281" s="3">
        <v>22</v>
      </c>
      <c r="G1281">
        <v>36.229999999999997</v>
      </c>
      <c r="H1281">
        <v>21.9</v>
      </c>
      <c r="I1281">
        <v>54.6</v>
      </c>
      <c r="J1281">
        <v>114.9</v>
      </c>
      <c r="K1281">
        <v>1.65</v>
      </c>
    </row>
    <row r="1282" spans="1:11" x14ac:dyDescent="0.3">
      <c r="A1282" t="s">
        <v>1320</v>
      </c>
      <c r="B1282" t="s">
        <v>46</v>
      </c>
      <c r="C1282" t="s">
        <v>24</v>
      </c>
      <c r="D1282" t="s">
        <v>30</v>
      </c>
      <c r="E1282" t="s">
        <v>26</v>
      </c>
      <c r="F1282" s="3">
        <v>58</v>
      </c>
      <c r="G1282">
        <v>21.41</v>
      </c>
      <c r="H1282">
        <v>26.5</v>
      </c>
      <c r="I1282">
        <v>57.9</v>
      </c>
      <c r="J1282">
        <v>141.6</v>
      </c>
      <c r="K1282">
        <v>0.37</v>
      </c>
    </row>
    <row r="1283" spans="1:11" x14ac:dyDescent="0.3">
      <c r="A1283" t="s">
        <v>1321</v>
      </c>
      <c r="B1283" t="s">
        <v>46</v>
      </c>
      <c r="C1283" t="s">
        <v>22</v>
      </c>
      <c r="D1283" t="s">
        <v>25</v>
      </c>
      <c r="E1283" t="s">
        <v>34</v>
      </c>
      <c r="F1283" s="3">
        <v>7</v>
      </c>
      <c r="G1283">
        <v>50.02</v>
      </c>
      <c r="H1283">
        <v>35.4</v>
      </c>
      <c r="I1283">
        <v>50.7</v>
      </c>
      <c r="J1283">
        <v>110.2</v>
      </c>
      <c r="K1283">
        <v>7.15</v>
      </c>
    </row>
    <row r="1284" spans="1:11" x14ac:dyDescent="0.3">
      <c r="A1284" t="s">
        <v>1322</v>
      </c>
      <c r="B1284" t="s">
        <v>12</v>
      </c>
      <c r="C1284" t="s">
        <v>18</v>
      </c>
      <c r="D1284" t="s">
        <v>25</v>
      </c>
      <c r="E1284" t="s">
        <v>34</v>
      </c>
      <c r="F1284" s="3">
        <v>24</v>
      </c>
      <c r="G1284">
        <v>72.61</v>
      </c>
      <c r="H1284">
        <v>33.1</v>
      </c>
      <c r="I1284">
        <v>30.7</v>
      </c>
      <c r="J1284">
        <v>30.3</v>
      </c>
      <c r="K1284">
        <v>3.03</v>
      </c>
    </row>
    <row r="1285" spans="1:11" x14ac:dyDescent="0.3">
      <c r="A1285" t="s">
        <v>1323</v>
      </c>
      <c r="B1285" t="s">
        <v>28</v>
      </c>
      <c r="C1285" t="s">
        <v>13</v>
      </c>
      <c r="D1285" t="s">
        <v>25</v>
      </c>
      <c r="E1285" t="s">
        <v>34</v>
      </c>
      <c r="F1285" s="3">
        <v>7</v>
      </c>
      <c r="G1285">
        <v>147.61000000000001</v>
      </c>
      <c r="H1285">
        <v>39.200000000000003</v>
      </c>
      <c r="I1285">
        <v>70.8</v>
      </c>
      <c r="J1285">
        <v>78.900000000000006</v>
      </c>
      <c r="K1285">
        <v>21.09</v>
      </c>
    </row>
    <row r="1286" spans="1:11" x14ac:dyDescent="0.3">
      <c r="A1286" t="s">
        <v>1324</v>
      </c>
      <c r="B1286" t="s">
        <v>61</v>
      </c>
      <c r="C1286" t="s">
        <v>13</v>
      </c>
      <c r="D1286" t="s">
        <v>25</v>
      </c>
      <c r="E1286" t="s">
        <v>19</v>
      </c>
      <c r="F1286" s="3">
        <v>7</v>
      </c>
      <c r="G1286">
        <v>42.16</v>
      </c>
      <c r="H1286">
        <v>18.399999999999999</v>
      </c>
      <c r="I1286">
        <v>46.2</v>
      </c>
      <c r="J1286">
        <v>198.4</v>
      </c>
      <c r="K1286">
        <v>6.02</v>
      </c>
    </row>
    <row r="1287" spans="1:11" x14ac:dyDescent="0.3">
      <c r="A1287" t="s">
        <v>1325</v>
      </c>
      <c r="B1287" t="s">
        <v>46</v>
      </c>
      <c r="C1287" t="s">
        <v>29</v>
      </c>
      <c r="D1287" t="s">
        <v>25</v>
      </c>
      <c r="E1287" t="s">
        <v>26</v>
      </c>
      <c r="F1287" s="3">
        <v>11</v>
      </c>
      <c r="G1287">
        <v>128.76</v>
      </c>
      <c r="H1287">
        <v>37.799999999999997</v>
      </c>
      <c r="I1287">
        <v>40.1</v>
      </c>
      <c r="J1287">
        <v>47.4</v>
      </c>
      <c r="K1287">
        <v>11.71</v>
      </c>
    </row>
    <row r="1288" spans="1:11" x14ac:dyDescent="0.3">
      <c r="A1288" t="s">
        <v>1326</v>
      </c>
      <c r="B1288" t="s">
        <v>33</v>
      </c>
      <c r="C1288" t="s">
        <v>13</v>
      </c>
      <c r="D1288" t="s">
        <v>25</v>
      </c>
      <c r="E1288" t="s">
        <v>26</v>
      </c>
      <c r="F1288" s="3">
        <v>3</v>
      </c>
      <c r="G1288">
        <v>17.989999999999998</v>
      </c>
      <c r="H1288">
        <v>19.2</v>
      </c>
      <c r="I1288">
        <v>37</v>
      </c>
      <c r="J1288">
        <v>92.8</v>
      </c>
      <c r="K1288">
        <v>6</v>
      </c>
    </row>
    <row r="1289" spans="1:11" x14ac:dyDescent="0.3">
      <c r="A1289" t="s">
        <v>1327</v>
      </c>
      <c r="B1289" t="s">
        <v>12</v>
      </c>
      <c r="C1289" t="s">
        <v>18</v>
      </c>
      <c r="D1289" t="s">
        <v>14</v>
      </c>
      <c r="E1289" t="s">
        <v>15</v>
      </c>
      <c r="F1289" s="3">
        <v>55</v>
      </c>
      <c r="G1289">
        <v>71.23</v>
      </c>
      <c r="H1289">
        <v>22.2</v>
      </c>
      <c r="I1289">
        <v>54.6</v>
      </c>
      <c r="J1289">
        <v>130.4</v>
      </c>
      <c r="K1289">
        <v>1.3</v>
      </c>
    </row>
    <row r="1290" spans="1:11" x14ac:dyDescent="0.3">
      <c r="A1290" t="s">
        <v>1328</v>
      </c>
      <c r="B1290" t="s">
        <v>28</v>
      </c>
      <c r="C1290" t="s">
        <v>24</v>
      </c>
      <c r="D1290" t="s">
        <v>14</v>
      </c>
      <c r="E1290" t="s">
        <v>26</v>
      </c>
      <c r="F1290" s="3">
        <v>9</v>
      </c>
      <c r="G1290">
        <v>28.36</v>
      </c>
      <c r="H1290">
        <v>39.4</v>
      </c>
      <c r="I1290">
        <v>43</v>
      </c>
      <c r="J1290">
        <v>115.9</v>
      </c>
      <c r="K1290">
        <v>3.15</v>
      </c>
    </row>
    <row r="1291" spans="1:11" x14ac:dyDescent="0.3">
      <c r="A1291" t="s">
        <v>1329</v>
      </c>
      <c r="B1291" t="s">
        <v>28</v>
      </c>
      <c r="C1291" t="s">
        <v>13</v>
      </c>
      <c r="D1291" t="s">
        <v>25</v>
      </c>
      <c r="E1291" t="s">
        <v>34</v>
      </c>
      <c r="F1291" s="3">
        <v>39</v>
      </c>
      <c r="G1291">
        <v>81.400000000000006</v>
      </c>
      <c r="H1291">
        <v>34.200000000000003</v>
      </c>
      <c r="I1291">
        <v>63.9</v>
      </c>
      <c r="J1291">
        <v>121.1</v>
      </c>
      <c r="K1291">
        <v>2.09</v>
      </c>
    </row>
    <row r="1292" spans="1:11" x14ac:dyDescent="0.3">
      <c r="A1292" t="s">
        <v>1330</v>
      </c>
      <c r="B1292" t="s">
        <v>12</v>
      </c>
      <c r="C1292" t="s">
        <v>13</v>
      </c>
      <c r="D1292" t="s">
        <v>30</v>
      </c>
      <c r="E1292" t="s">
        <v>19</v>
      </c>
      <c r="F1292" s="3">
        <v>21</v>
      </c>
      <c r="G1292">
        <v>17.510000000000002</v>
      </c>
      <c r="H1292">
        <v>37.799999999999997</v>
      </c>
      <c r="I1292">
        <v>40.9</v>
      </c>
      <c r="J1292">
        <v>58.5</v>
      </c>
      <c r="K1292">
        <v>0.83</v>
      </c>
    </row>
    <row r="1293" spans="1:11" x14ac:dyDescent="0.3">
      <c r="A1293" t="s">
        <v>1331</v>
      </c>
      <c r="B1293" t="s">
        <v>17</v>
      </c>
      <c r="C1293" t="s">
        <v>18</v>
      </c>
      <c r="D1293" t="s">
        <v>25</v>
      </c>
      <c r="E1293" t="s">
        <v>19</v>
      </c>
      <c r="F1293" s="3">
        <v>6</v>
      </c>
      <c r="G1293">
        <v>89.25</v>
      </c>
      <c r="H1293">
        <v>38.9</v>
      </c>
      <c r="I1293">
        <v>55.3</v>
      </c>
      <c r="J1293">
        <v>73.400000000000006</v>
      </c>
      <c r="K1293">
        <v>14.88</v>
      </c>
    </row>
    <row r="1294" spans="1:11" x14ac:dyDescent="0.3">
      <c r="A1294" t="s">
        <v>1332</v>
      </c>
      <c r="B1294" t="s">
        <v>33</v>
      </c>
      <c r="C1294" t="s">
        <v>13</v>
      </c>
      <c r="D1294" t="s">
        <v>25</v>
      </c>
      <c r="E1294" t="s">
        <v>34</v>
      </c>
      <c r="F1294" s="3">
        <v>12</v>
      </c>
      <c r="G1294">
        <v>8.92</v>
      </c>
      <c r="H1294">
        <v>24.1</v>
      </c>
      <c r="I1294">
        <v>82.8</v>
      </c>
      <c r="J1294">
        <v>146.80000000000001</v>
      </c>
      <c r="K1294">
        <v>0.74</v>
      </c>
    </row>
    <row r="1295" spans="1:11" x14ac:dyDescent="0.3">
      <c r="A1295" t="s">
        <v>1333</v>
      </c>
      <c r="B1295" t="s">
        <v>12</v>
      </c>
      <c r="C1295" t="s">
        <v>22</v>
      </c>
      <c r="D1295" t="s">
        <v>30</v>
      </c>
      <c r="E1295" t="s">
        <v>34</v>
      </c>
      <c r="F1295" s="3">
        <v>39</v>
      </c>
      <c r="G1295">
        <v>84.68</v>
      </c>
      <c r="H1295">
        <v>31.5</v>
      </c>
      <c r="I1295">
        <v>76.099999999999994</v>
      </c>
      <c r="J1295">
        <v>105</v>
      </c>
      <c r="K1295">
        <v>2.17</v>
      </c>
    </row>
    <row r="1296" spans="1:11" x14ac:dyDescent="0.3">
      <c r="A1296" t="s">
        <v>1334</v>
      </c>
      <c r="B1296" t="s">
        <v>12</v>
      </c>
      <c r="C1296" t="s">
        <v>22</v>
      </c>
      <c r="D1296" t="s">
        <v>25</v>
      </c>
      <c r="E1296" t="s">
        <v>26</v>
      </c>
      <c r="F1296" s="3">
        <v>11</v>
      </c>
      <c r="G1296">
        <v>97.37</v>
      </c>
      <c r="H1296">
        <v>20.8</v>
      </c>
      <c r="I1296">
        <v>38.700000000000003</v>
      </c>
      <c r="J1296">
        <v>156.69999999999999</v>
      </c>
      <c r="K1296">
        <v>8.85</v>
      </c>
    </row>
    <row r="1297" spans="1:11" x14ac:dyDescent="0.3">
      <c r="A1297" t="s">
        <v>1335</v>
      </c>
      <c r="B1297" t="s">
        <v>28</v>
      </c>
      <c r="C1297" t="s">
        <v>13</v>
      </c>
      <c r="D1297" t="s">
        <v>30</v>
      </c>
      <c r="E1297" t="s">
        <v>15</v>
      </c>
      <c r="F1297" s="3">
        <v>3</v>
      </c>
      <c r="G1297">
        <v>60.06</v>
      </c>
      <c r="H1297">
        <v>37.1</v>
      </c>
      <c r="I1297">
        <v>38.200000000000003</v>
      </c>
      <c r="J1297">
        <v>167.8</v>
      </c>
      <c r="K1297">
        <v>20.02</v>
      </c>
    </row>
    <row r="1298" spans="1:11" x14ac:dyDescent="0.3">
      <c r="A1298" t="s">
        <v>1336</v>
      </c>
      <c r="B1298" t="s">
        <v>12</v>
      </c>
      <c r="C1298" t="s">
        <v>18</v>
      </c>
      <c r="D1298" t="s">
        <v>30</v>
      </c>
      <c r="E1298" t="s">
        <v>34</v>
      </c>
      <c r="F1298" s="3">
        <v>43</v>
      </c>
      <c r="G1298">
        <v>22.55</v>
      </c>
      <c r="H1298">
        <v>31.3</v>
      </c>
      <c r="I1298">
        <v>52.9</v>
      </c>
      <c r="J1298">
        <v>27.8</v>
      </c>
      <c r="K1298">
        <v>0.52</v>
      </c>
    </row>
    <row r="1299" spans="1:11" x14ac:dyDescent="0.3">
      <c r="A1299" t="s">
        <v>1337</v>
      </c>
      <c r="B1299" t="s">
        <v>61</v>
      </c>
      <c r="C1299" t="s">
        <v>13</v>
      </c>
      <c r="D1299" t="s">
        <v>25</v>
      </c>
      <c r="E1299" t="s">
        <v>26</v>
      </c>
      <c r="F1299" s="3">
        <v>41</v>
      </c>
      <c r="G1299">
        <v>113.71</v>
      </c>
      <c r="H1299">
        <v>16.899999999999999</v>
      </c>
      <c r="I1299">
        <v>74.7</v>
      </c>
      <c r="J1299">
        <v>67.5</v>
      </c>
      <c r="K1299">
        <v>2.77</v>
      </c>
    </row>
    <row r="1300" spans="1:11" x14ac:dyDescent="0.3">
      <c r="A1300" t="s">
        <v>1338</v>
      </c>
      <c r="B1300" t="s">
        <v>57</v>
      </c>
      <c r="C1300" t="s">
        <v>29</v>
      </c>
      <c r="D1300" t="s">
        <v>14</v>
      </c>
      <c r="E1300" t="s">
        <v>15</v>
      </c>
      <c r="F1300" s="3">
        <v>8</v>
      </c>
      <c r="G1300">
        <v>26.54</v>
      </c>
      <c r="H1300">
        <v>20.6</v>
      </c>
      <c r="I1300">
        <v>50.8</v>
      </c>
      <c r="J1300">
        <v>93.7</v>
      </c>
      <c r="K1300">
        <v>3.32</v>
      </c>
    </row>
    <row r="1301" spans="1:11" x14ac:dyDescent="0.3">
      <c r="A1301" t="s">
        <v>1339</v>
      </c>
      <c r="B1301" t="s">
        <v>65</v>
      </c>
      <c r="C1301" t="s">
        <v>29</v>
      </c>
      <c r="D1301" t="s">
        <v>25</v>
      </c>
      <c r="E1301" t="s">
        <v>26</v>
      </c>
      <c r="F1301" s="3">
        <v>4</v>
      </c>
      <c r="G1301">
        <v>127.27</v>
      </c>
      <c r="H1301">
        <v>24</v>
      </c>
      <c r="I1301">
        <v>42.7</v>
      </c>
      <c r="J1301">
        <v>151.19999999999999</v>
      </c>
      <c r="K1301">
        <v>31.82</v>
      </c>
    </row>
    <row r="1302" spans="1:11" x14ac:dyDescent="0.3">
      <c r="A1302" t="s">
        <v>1340</v>
      </c>
      <c r="B1302" t="s">
        <v>33</v>
      </c>
      <c r="C1302" t="s">
        <v>24</v>
      </c>
      <c r="D1302" t="s">
        <v>30</v>
      </c>
      <c r="E1302" t="s">
        <v>15</v>
      </c>
      <c r="F1302" s="3">
        <v>48</v>
      </c>
      <c r="G1302">
        <v>36.69</v>
      </c>
      <c r="H1302">
        <v>20.399999999999999</v>
      </c>
      <c r="I1302">
        <v>49.8</v>
      </c>
      <c r="J1302">
        <v>102.6</v>
      </c>
      <c r="K1302">
        <v>0.76</v>
      </c>
    </row>
    <row r="1303" spans="1:11" x14ac:dyDescent="0.3">
      <c r="A1303" t="s">
        <v>1341</v>
      </c>
      <c r="B1303" t="s">
        <v>17</v>
      </c>
      <c r="C1303" t="s">
        <v>13</v>
      </c>
      <c r="D1303" t="s">
        <v>30</v>
      </c>
      <c r="E1303" t="s">
        <v>15</v>
      </c>
      <c r="F1303" s="3">
        <v>42</v>
      </c>
      <c r="G1303">
        <v>123.77</v>
      </c>
      <c r="H1303">
        <v>35.299999999999997</v>
      </c>
      <c r="I1303">
        <v>40.299999999999997</v>
      </c>
      <c r="J1303">
        <v>183.6</v>
      </c>
      <c r="K1303">
        <v>2.95</v>
      </c>
    </row>
    <row r="1304" spans="1:11" x14ac:dyDescent="0.3">
      <c r="A1304" t="s">
        <v>1342</v>
      </c>
      <c r="B1304" t="s">
        <v>44</v>
      </c>
      <c r="C1304" t="s">
        <v>18</v>
      </c>
      <c r="D1304" t="s">
        <v>30</v>
      </c>
      <c r="E1304" t="s">
        <v>34</v>
      </c>
      <c r="F1304" s="3">
        <v>40</v>
      </c>
      <c r="G1304">
        <v>82.98</v>
      </c>
      <c r="H1304">
        <v>37.200000000000003</v>
      </c>
      <c r="I1304">
        <v>68.400000000000006</v>
      </c>
      <c r="J1304">
        <v>67.3</v>
      </c>
      <c r="K1304">
        <v>2.0699999999999998</v>
      </c>
    </row>
    <row r="1305" spans="1:11" x14ac:dyDescent="0.3">
      <c r="A1305" t="s">
        <v>1343</v>
      </c>
      <c r="B1305" t="s">
        <v>57</v>
      </c>
      <c r="C1305" t="s">
        <v>24</v>
      </c>
      <c r="D1305" t="s">
        <v>14</v>
      </c>
      <c r="E1305" t="s">
        <v>41</v>
      </c>
      <c r="F1305" s="3">
        <v>34</v>
      </c>
      <c r="G1305">
        <v>87</v>
      </c>
      <c r="H1305">
        <v>30.2</v>
      </c>
      <c r="I1305">
        <v>79.8</v>
      </c>
      <c r="J1305">
        <v>108.6</v>
      </c>
      <c r="K1305">
        <v>2.56</v>
      </c>
    </row>
    <row r="1306" spans="1:11" x14ac:dyDescent="0.3">
      <c r="A1306" t="s">
        <v>1344</v>
      </c>
      <c r="B1306" t="s">
        <v>28</v>
      </c>
      <c r="C1306" t="s">
        <v>18</v>
      </c>
      <c r="D1306" t="s">
        <v>30</v>
      </c>
      <c r="E1306" t="s">
        <v>19</v>
      </c>
      <c r="F1306" s="3">
        <v>57</v>
      </c>
      <c r="G1306">
        <v>97.37</v>
      </c>
      <c r="H1306">
        <v>30.3</v>
      </c>
      <c r="I1306">
        <v>43.2</v>
      </c>
      <c r="J1306">
        <v>135.6</v>
      </c>
      <c r="K1306">
        <v>1.71</v>
      </c>
    </row>
    <row r="1307" spans="1:11" x14ac:dyDescent="0.3">
      <c r="A1307" t="s">
        <v>1345</v>
      </c>
      <c r="B1307" t="s">
        <v>46</v>
      </c>
      <c r="C1307" t="s">
        <v>22</v>
      </c>
      <c r="D1307" t="s">
        <v>25</v>
      </c>
      <c r="E1307" t="s">
        <v>34</v>
      </c>
      <c r="F1307" s="3">
        <v>27</v>
      </c>
      <c r="G1307">
        <v>64.33</v>
      </c>
      <c r="H1307">
        <v>16</v>
      </c>
      <c r="I1307">
        <v>57.4</v>
      </c>
      <c r="J1307">
        <v>72.7</v>
      </c>
      <c r="K1307">
        <v>2.38</v>
      </c>
    </row>
    <row r="1308" spans="1:11" x14ac:dyDescent="0.3">
      <c r="A1308" t="s">
        <v>1346</v>
      </c>
      <c r="B1308" t="s">
        <v>61</v>
      </c>
      <c r="C1308" t="s">
        <v>29</v>
      </c>
      <c r="D1308" t="s">
        <v>14</v>
      </c>
      <c r="E1308" t="s">
        <v>49</v>
      </c>
      <c r="F1308" s="3">
        <v>49</v>
      </c>
      <c r="G1308">
        <v>112.72</v>
      </c>
      <c r="H1308">
        <v>23.9</v>
      </c>
      <c r="I1308">
        <v>87</v>
      </c>
      <c r="J1308">
        <v>134.69999999999999</v>
      </c>
      <c r="K1308">
        <v>2.2999999999999998</v>
      </c>
    </row>
    <row r="1309" spans="1:11" x14ac:dyDescent="0.3">
      <c r="A1309" t="s">
        <v>1347</v>
      </c>
      <c r="B1309" t="s">
        <v>33</v>
      </c>
      <c r="C1309" t="s">
        <v>13</v>
      </c>
      <c r="D1309" t="s">
        <v>30</v>
      </c>
      <c r="E1309" t="s">
        <v>19</v>
      </c>
      <c r="F1309" s="3">
        <v>50</v>
      </c>
      <c r="G1309">
        <v>126.76</v>
      </c>
      <c r="H1309">
        <v>34.299999999999997</v>
      </c>
      <c r="I1309">
        <v>58.1</v>
      </c>
      <c r="J1309">
        <v>41.3</v>
      </c>
      <c r="K1309">
        <v>2.54</v>
      </c>
    </row>
    <row r="1310" spans="1:11" x14ac:dyDescent="0.3">
      <c r="A1310" t="s">
        <v>1348</v>
      </c>
      <c r="B1310" t="s">
        <v>28</v>
      </c>
      <c r="C1310" t="s">
        <v>18</v>
      </c>
      <c r="D1310" t="s">
        <v>14</v>
      </c>
      <c r="E1310" t="s">
        <v>19</v>
      </c>
      <c r="F1310" s="3">
        <v>35</v>
      </c>
      <c r="G1310">
        <v>13.24</v>
      </c>
      <c r="H1310">
        <v>20.5</v>
      </c>
      <c r="I1310">
        <v>78</v>
      </c>
      <c r="J1310">
        <v>166.1</v>
      </c>
      <c r="K1310">
        <v>0.38</v>
      </c>
    </row>
    <row r="1311" spans="1:11" x14ac:dyDescent="0.3">
      <c r="A1311" t="s">
        <v>1349</v>
      </c>
      <c r="B1311" t="s">
        <v>33</v>
      </c>
      <c r="C1311" t="s">
        <v>29</v>
      </c>
      <c r="D1311" t="s">
        <v>30</v>
      </c>
      <c r="E1311" t="s">
        <v>19</v>
      </c>
      <c r="F1311" s="3">
        <v>44</v>
      </c>
      <c r="G1311">
        <v>35.590000000000003</v>
      </c>
      <c r="H1311">
        <v>38.4</v>
      </c>
      <c r="I1311">
        <v>40.799999999999997</v>
      </c>
      <c r="J1311">
        <v>14</v>
      </c>
      <c r="K1311">
        <v>0.81</v>
      </c>
    </row>
    <row r="1312" spans="1:11" x14ac:dyDescent="0.3">
      <c r="A1312" t="s">
        <v>1350</v>
      </c>
      <c r="B1312" t="s">
        <v>12</v>
      </c>
      <c r="C1312" t="s">
        <v>22</v>
      </c>
      <c r="D1312" t="s">
        <v>30</v>
      </c>
      <c r="E1312" t="s">
        <v>34</v>
      </c>
      <c r="F1312" s="3">
        <v>39</v>
      </c>
      <c r="G1312">
        <v>129.30000000000001</v>
      </c>
      <c r="H1312">
        <v>34.1</v>
      </c>
      <c r="I1312">
        <v>69.3</v>
      </c>
      <c r="J1312">
        <v>63.7</v>
      </c>
      <c r="K1312">
        <v>3.32</v>
      </c>
    </row>
    <row r="1313" spans="1:11" x14ac:dyDescent="0.3">
      <c r="A1313" t="s">
        <v>1351</v>
      </c>
      <c r="B1313" t="s">
        <v>44</v>
      </c>
      <c r="C1313" t="s">
        <v>13</v>
      </c>
      <c r="D1313" t="s">
        <v>30</v>
      </c>
      <c r="E1313" t="s">
        <v>26</v>
      </c>
      <c r="F1313" s="3">
        <v>14</v>
      </c>
      <c r="G1313">
        <v>104.12</v>
      </c>
      <c r="H1313">
        <v>26.1</v>
      </c>
      <c r="I1313">
        <v>55.6</v>
      </c>
      <c r="J1313">
        <v>181.4</v>
      </c>
      <c r="K1313">
        <v>7.44</v>
      </c>
    </row>
    <row r="1314" spans="1:11" x14ac:dyDescent="0.3">
      <c r="A1314" t="s">
        <v>1352</v>
      </c>
      <c r="B1314" t="s">
        <v>21</v>
      </c>
      <c r="C1314" t="s">
        <v>29</v>
      </c>
      <c r="D1314" t="s">
        <v>30</v>
      </c>
      <c r="E1314" t="s">
        <v>26</v>
      </c>
      <c r="F1314" s="3">
        <v>53</v>
      </c>
      <c r="G1314">
        <v>75.680000000000007</v>
      </c>
      <c r="H1314">
        <v>21.1</v>
      </c>
      <c r="I1314">
        <v>45</v>
      </c>
      <c r="J1314">
        <v>55.8</v>
      </c>
      <c r="K1314">
        <v>1.43</v>
      </c>
    </row>
    <row r="1315" spans="1:11" x14ac:dyDescent="0.3">
      <c r="A1315" t="s">
        <v>1353</v>
      </c>
      <c r="B1315" t="s">
        <v>17</v>
      </c>
      <c r="C1315" t="s">
        <v>13</v>
      </c>
      <c r="D1315" t="s">
        <v>30</v>
      </c>
      <c r="E1315" t="s">
        <v>34</v>
      </c>
      <c r="F1315" s="3">
        <v>11</v>
      </c>
      <c r="G1315">
        <v>68.510000000000005</v>
      </c>
      <c r="H1315">
        <v>27.9</v>
      </c>
      <c r="I1315">
        <v>71.599999999999994</v>
      </c>
      <c r="J1315">
        <v>130.1</v>
      </c>
      <c r="K1315">
        <v>6.23</v>
      </c>
    </row>
    <row r="1316" spans="1:11" x14ac:dyDescent="0.3">
      <c r="A1316" t="s">
        <v>1354</v>
      </c>
      <c r="B1316" t="s">
        <v>12</v>
      </c>
      <c r="C1316" t="s">
        <v>29</v>
      </c>
      <c r="D1316" t="s">
        <v>30</v>
      </c>
      <c r="E1316" t="s">
        <v>19</v>
      </c>
      <c r="F1316" s="3">
        <v>52</v>
      </c>
      <c r="G1316">
        <v>142.49</v>
      </c>
      <c r="H1316">
        <v>24.9</v>
      </c>
      <c r="I1316">
        <v>67.8</v>
      </c>
      <c r="J1316">
        <v>139.1</v>
      </c>
      <c r="K1316">
        <v>2.74</v>
      </c>
    </row>
    <row r="1317" spans="1:11" x14ac:dyDescent="0.3">
      <c r="A1317" t="s">
        <v>1355</v>
      </c>
      <c r="B1317" t="s">
        <v>21</v>
      </c>
      <c r="C1317" t="s">
        <v>18</v>
      </c>
      <c r="D1317" t="s">
        <v>14</v>
      </c>
      <c r="E1317" t="s">
        <v>15</v>
      </c>
      <c r="F1317" s="3">
        <v>40</v>
      </c>
      <c r="G1317">
        <v>87.83</v>
      </c>
      <c r="H1317">
        <v>26.1</v>
      </c>
      <c r="I1317">
        <v>48.7</v>
      </c>
      <c r="J1317">
        <v>179.9</v>
      </c>
      <c r="K1317">
        <v>2.2000000000000002</v>
      </c>
    </row>
    <row r="1318" spans="1:11" x14ac:dyDescent="0.3">
      <c r="A1318" t="s">
        <v>1356</v>
      </c>
      <c r="B1318" t="s">
        <v>57</v>
      </c>
      <c r="C1318" t="s">
        <v>24</v>
      </c>
      <c r="D1318" t="s">
        <v>14</v>
      </c>
      <c r="E1318" t="s">
        <v>31</v>
      </c>
      <c r="F1318" s="3">
        <v>53</v>
      </c>
      <c r="G1318">
        <v>88.46</v>
      </c>
      <c r="H1318">
        <v>33.4</v>
      </c>
      <c r="I1318">
        <v>40.5</v>
      </c>
      <c r="J1318">
        <v>27.4</v>
      </c>
      <c r="K1318">
        <v>1.67</v>
      </c>
    </row>
    <row r="1319" spans="1:11" x14ac:dyDescent="0.3">
      <c r="A1319" t="s">
        <v>1357</v>
      </c>
      <c r="B1319" t="s">
        <v>17</v>
      </c>
      <c r="C1319" t="s">
        <v>13</v>
      </c>
      <c r="D1319" t="s">
        <v>25</v>
      </c>
      <c r="E1319" t="s">
        <v>34</v>
      </c>
      <c r="F1319" s="3">
        <v>26</v>
      </c>
      <c r="G1319">
        <v>143.85</v>
      </c>
      <c r="H1319">
        <v>21</v>
      </c>
      <c r="I1319">
        <v>41</v>
      </c>
      <c r="J1319">
        <v>146.30000000000001</v>
      </c>
      <c r="K1319">
        <v>5.53</v>
      </c>
    </row>
    <row r="1320" spans="1:11" x14ac:dyDescent="0.3">
      <c r="A1320" t="s">
        <v>1358</v>
      </c>
      <c r="B1320" t="s">
        <v>33</v>
      </c>
      <c r="C1320" t="s">
        <v>29</v>
      </c>
      <c r="D1320" t="s">
        <v>25</v>
      </c>
      <c r="E1320" t="s">
        <v>19</v>
      </c>
      <c r="F1320" s="3">
        <v>52</v>
      </c>
      <c r="G1320">
        <v>9.84</v>
      </c>
      <c r="H1320">
        <v>24.9</v>
      </c>
      <c r="I1320">
        <v>80.3</v>
      </c>
      <c r="J1320">
        <v>20.7</v>
      </c>
      <c r="K1320">
        <v>0.19</v>
      </c>
    </row>
    <row r="1321" spans="1:11" x14ac:dyDescent="0.3">
      <c r="A1321" t="s">
        <v>1359</v>
      </c>
      <c r="B1321" t="s">
        <v>57</v>
      </c>
      <c r="C1321" t="s">
        <v>13</v>
      </c>
      <c r="D1321" t="s">
        <v>30</v>
      </c>
      <c r="E1321" t="s">
        <v>34</v>
      </c>
      <c r="F1321" s="3">
        <v>32</v>
      </c>
      <c r="G1321">
        <v>69.5</v>
      </c>
      <c r="H1321">
        <v>23.6</v>
      </c>
      <c r="I1321">
        <v>49.3</v>
      </c>
      <c r="J1321">
        <v>159.6</v>
      </c>
      <c r="K1321">
        <v>2.17</v>
      </c>
    </row>
    <row r="1322" spans="1:11" x14ac:dyDescent="0.3">
      <c r="A1322" t="s">
        <v>1360</v>
      </c>
      <c r="B1322" t="s">
        <v>17</v>
      </c>
      <c r="C1322" t="s">
        <v>18</v>
      </c>
      <c r="D1322" t="s">
        <v>30</v>
      </c>
      <c r="E1322" t="s">
        <v>15</v>
      </c>
      <c r="F1322" s="3">
        <v>2</v>
      </c>
      <c r="G1322">
        <v>133.44</v>
      </c>
      <c r="H1322">
        <v>22.3</v>
      </c>
      <c r="I1322">
        <v>65.3</v>
      </c>
      <c r="J1322">
        <v>85.9</v>
      </c>
      <c r="K1322">
        <v>66.72</v>
      </c>
    </row>
    <row r="1323" spans="1:11" x14ac:dyDescent="0.3">
      <c r="A1323" t="s">
        <v>1361</v>
      </c>
      <c r="B1323" t="s">
        <v>17</v>
      </c>
      <c r="C1323" t="s">
        <v>24</v>
      </c>
      <c r="D1323" t="s">
        <v>30</v>
      </c>
      <c r="E1323" t="s">
        <v>15</v>
      </c>
      <c r="F1323" s="3">
        <v>51</v>
      </c>
      <c r="G1323">
        <v>16.940000000000001</v>
      </c>
      <c r="H1323">
        <v>25.3</v>
      </c>
      <c r="I1323">
        <v>87.4</v>
      </c>
      <c r="J1323">
        <v>65.5</v>
      </c>
      <c r="K1323">
        <v>0.33</v>
      </c>
    </row>
    <row r="1324" spans="1:11" x14ac:dyDescent="0.3">
      <c r="A1324" t="s">
        <v>1362</v>
      </c>
      <c r="B1324" t="s">
        <v>17</v>
      </c>
      <c r="C1324" t="s">
        <v>24</v>
      </c>
      <c r="D1324" t="s">
        <v>30</v>
      </c>
      <c r="E1324" t="s">
        <v>19</v>
      </c>
      <c r="F1324" s="3">
        <v>58</v>
      </c>
      <c r="G1324">
        <v>108.82</v>
      </c>
      <c r="H1324">
        <v>35.9</v>
      </c>
      <c r="I1324">
        <v>41.6</v>
      </c>
      <c r="J1324">
        <v>107.4</v>
      </c>
      <c r="K1324">
        <v>1.88</v>
      </c>
    </row>
    <row r="1325" spans="1:11" x14ac:dyDescent="0.3">
      <c r="A1325" t="s">
        <v>1363</v>
      </c>
      <c r="B1325" t="s">
        <v>61</v>
      </c>
      <c r="C1325" t="s">
        <v>29</v>
      </c>
      <c r="D1325" t="s">
        <v>25</v>
      </c>
      <c r="E1325" t="s">
        <v>15</v>
      </c>
      <c r="F1325" s="3">
        <v>56</v>
      </c>
      <c r="G1325">
        <v>23.39</v>
      </c>
      <c r="H1325">
        <v>18</v>
      </c>
      <c r="I1325">
        <v>45.3</v>
      </c>
      <c r="J1325">
        <v>86.3</v>
      </c>
      <c r="K1325">
        <v>0.42</v>
      </c>
    </row>
    <row r="1326" spans="1:11" x14ac:dyDescent="0.3">
      <c r="A1326" t="s">
        <v>1364</v>
      </c>
      <c r="B1326" t="s">
        <v>28</v>
      </c>
      <c r="C1326" t="s">
        <v>18</v>
      </c>
      <c r="D1326" t="s">
        <v>25</v>
      </c>
      <c r="E1326" t="s">
        <v>26</v>
      </c>
      <c r="F1326" s="3">
        <v>9</v>
      </c>
      <c r="G1326">
        <v>48.07</v>
      </c>
      <c r="H1326">
        <v>38.200000000000003</v>
      </c>
      <c r="I1326">
        <v>48.9</v>
      </c>
      <c r="J1326">
        <v>17.8</v>
      </c>
      <c r="K1326">
        <v>5.34</v>
      </c>
    </row>
    <row r="1327" spans="1:11" x14ac:dyDescent="0.3">
      <c r="A1327" t="s">
        <v>1365</v>
      </c>
      <c r="B1327" t="s">
        <v>33</v>
      </c>
      <c r="C1327" t="s">
        <v>13</v>
      </c>
      <c r="D1327" t="s">
        <v>25</v>
      </c>
      <c r="E1327" t="s">
        <v>34</v>
      </c>
      <c r="F1327" s="3">
        <v>9</v>
      </c>
      <c r="G1327">
        <v>139.53</v>
      </c>
      <c r="H1327">
        <v>18.100000000000001</v>
      </c>
      <c r="I1327">
        <v>44.4</v>
      </c>
      <c r="J1327">
        <v>91.6</v>
      </c>
      <c r="K1327">
        <v>15.5</v>
      </c>
    </row>
    <row r="1328" spans="1:11" x14ac:dyDescent="0.3">
      <c r="A1328" t="s">
        <v>1366</v>
      </c>
      <c r="B1328" t="s">
        <v>65</v>
      </c>
      <c r="C1328" t="s">
        <v>22</v>
      </c>
      <c r="D1328" t="s">
        <v>14</v>
      </c>
      <c r="E1328" t="s">
        <v>15</v>
      </c>
      <c r="F1328" s="3">
        <v>18</v>
      </c>
      <c r="G1328">
        <v>57.51</v>
      </c>
      <c r="H1328">
        <v>26.3</v>
      </c>
      <c r="I1328">
        <v>78.3</v>
      </c>
      <c r="J1328">
        <v>124.5</v>
      </c>
      <c r="K1328">
        <v>3.2</v>
      </c>
    </row>
    <row r="1329" spans="1:11" x14ac:dyDescent="0.3">
      <c r="A1329" t="s">
        <v>1367</v>
      </c>
      <c r="B1329" t="s">
        <v>44</v>
      </c>
      <c r="C1329" t="s">
        <v>13</v>
      </c>
      <c r="D1329" t="s">
        <v>25</v>
      </c>
      <c r="E1329" t="s">
        <v>19</v>
      </c>
      <c r="F1329" s="3">
        <v>58</v>
      </c>
      <c r="G1329">
        <v>29.56</v>
      </c>
      <c r="H1329">
        <v>35.5</v>
      </c>
      <c r="I1329">
        <v>40.799999999999997</v>
      </c>
      <c r="J1329">
        <v>95.1</v>
      </c>
      <c r="K1329">
        <v>0.51</v>
      </c>
    </row>
    <row r="1330" spans="1:11" x14ac:dyDescent="0.3">
      <c r="A1330" t="s">
        <v>1368</v>
      </c>
      <c r="B1330" t="s">
        <v>65</v>
      </c>
      <c r="C1330" t="s">
        <v>13</v>
      </c>
      <c r="D1330" t="s">
        <v>30</v>
      </c>
      <c r="E1330" t="s">
        <v>34</v>
      </c>
      <c r="F1330" s="3">
        <v>27</v>
      </c>
      <c r="G1330">
        <v>101.86</v>
      </c>
      <c r="H1330">
        <v>16.2</v>
      </c>
      <c r="I1330">
        <v>64.3</v>
      </c>
      <c r="J1330">
        <v>133.1</v>
      </c>
      <c r="K1330">
        <v>3.77</v>
      </c>
    </row>
    <row r="1331" spans="1:11" x14ac:dyDescent="0.3">
      <c r="A1331" t="s">
        <v>1369</v>
      </c>
      <c r="B1331" t="s">
        <v>21</v>
      </c>
      <c r="C1331" t="s">
        <v>24</v>
      </c>
      <c r="D1331" t="s">
        <v>25</v>
      </c>
      <c r="E1331" t="s">
        <v>15</v>
      </c>
      <c r="F1331" s="3">
        <v>49</v>
      </c>
      <c r="G1331">
        <v>142.27000000000001</v>
      </c>
      <c r="H1331">
        <v>31.9</v>
      </c>
      <c r="I1331">
        <v>88</v>
      </c>
      <c r="J1331">
        <v>167</v>
      </c>
      <c r="K1331">
        <v>2.9</v>
      </c>
    </row>
    <row r="1332" spans="1:11" x14ac:dyDescent="0.3">
      <c r="A1332" t="s">
        <v>1370</v>
      </c>
      <c r="B1332" t="s">
        <v>28</v>
      </c>
      <c r="C1332" t="s">
        <v>13</v>
      </c>
      <c r="D1332" t="s">
        <v>14</v>
      </c>
      <c r="E1332" t="s">
        <v>19</v>
      </c>
      <c r="F1332" s="3">
        <v>3</v>
      </c>
      <c r="G1332">
        <v>69.73</v>
      </c>
      <c r="H1332">
        <v>38.799999999999997</v>
      </c>
      <c r="I1332">
        <v>57.2</v>
      </c>
      <c r="J1332">
        <v>48.2</v>
      </c>
      <c r="K1332">
        <v>23.24</v>
      </c>
    </row>
    <row r="1333" spans="1:11" x14ac:dyDescent="0.3">
      <c r="A1333" t="s">
        <v>1371</v>
      </c>
      <c r="B1333" t="s">
        <v>46</v>
      </c>
      <c r="C1333" t="s">
        <v>18</v>
      </c>
      <c r="D1333" t="s">
        <v>25</v>
      </c>
      <c r="E1333" t="s">
        <v>34</v>
      </c>
      <c r="F1333" s="3">
        <v>50</v>
      </c>
      <c r="G1333">
        <v>101.33</v>
      </c>
      <c r="H1333">
        <v>34.9</v>
      </c>
      <c r="I1333">
        <v>30.8</v>
      </c>
      <c r="J1333">
        <v>173.8</v>
      </c>
      <c r="K1333">
        <v>2.0299999999999998</v>
      </c>
    </row>
    <row r="1334" spans="1:11" x14ac:dyDescent="0.3">
      <c r="A1334" t="s">
        <v>1372</v>
      </c>
      <c r="B1334" t="s">
        <v>33</v>
      </c>
      <c r="C1334" t="s">
        <v>22</v>
      </c>
      <c r="D1334" t="s">
        <v>14</v>
      </c>
      <c r="E1334" t="s">
        <v>19</v>
      </c>
      <c r="F1334" s="3">
        <v>27</v>
      </c>
      <c r="G1334">
        <v>88.27</v>
      </c>
      <c r="H1334">
        <v>27.4</v>
      </c>
      <c r="I1334">
        <v>69.599999999999994</v>
      </c>
      <c r="J1334">
        <v>156.30000000000001</v>
      </c>
      <c r="K1334">
        <v>3.27</v>
      </c>
    </row>
    <row r="1335" spans="1:11" x14ac:dyDescent="0.3">
      <c r="A1335" t="s">
        <v>1373</v>
      </c>
      <c r="B1335" t="s">
        <v>57</v>
      </c>
      <c r="C1335" t="s">
        <v>13</v>
      </c>
      <c r="D1335" t="s">
        <v>30</v>
      </c>
      <c r="E1335" t="s">
        <v>34</v>
      </c>
      <c r="F1335" s="3">
        <v>36</v>
      </c>
      <c r="G1335">
        <v>48.64</v>
      </c>
      <c r="H1335">
        <v>27</v>
      </c>
      <c r="I1335">
        <v>44.2</v>
      </c>
      <c r="J1335">
        <v>51</v>
      </c>
      <c r="K1335">
        <v>1.35</v>
      </c>
    </row>
    <row r="1336" spans="1:11" x14ac:dyDescent="0.3">
      <c r="A1336" t="s">
        <v>1374</v>
      </c>
      <c r="B1336" t="s">
        <v>61</v>
      </c>
      <c r="C1336" t="s">
        <v>29</v>
      </c>
      <c r="D1336" t="s">
        <v>30</v>
      </c>
      <c r="E1336" t="s">
        <v>15</v>
      </c>
      <c r="F1336" s="3">
        <v>17</v>
      </c>
      <c r="G1336">
        <v>130.61000000000001</v>
      </c>
      <c r="H1336">
        <v>24.9</v>
      </c>
      <c r="I1336">
        <v>69.400000000000006</v>
      </c>
      <c r="J1336">
        <v>165.8</v>
      </c>
      <c r="K1336">
        <v>7.68</v>
      </c>
    </row>
    <row r="1337" spans="1:11" x14ac:dyDescent="0.3">
      <c r="A1337" t="s">
        <v>1375</v>
      </c>
      <c r="B1337" t="s">
        <v>17</v>
      </c>
      <c r="C1337" t="s">
        <v>18</v>
      </c>
      <c r="D1337" t="s">
        <v>30</v>
      </c>
      <c r="E1337" t="s">
        <v>19</v>
      </c>
      <c r="F1337" s="3">
        <v>45</v>
      </c>
      <c r="G1337">
        <v>144.41</v>
      </c>
      <c r="H1337">
        <v>22.3</v>
      </c>
      <c r="I1337">
        <v>51.8</v>
      </c>
      <c r="J1337">
        <v>143.9</v>
      </c>
      <c r="K1337">
        <v>3.21</v>
      </c>
    </row>
    <row r="1338" spans="1:11" x14ac:dyDescent="0.3">
      <c r="A1338" t="s">
        <v>1376</v>
      </c>
      <c r="B1338" t="s">
        <v>21</v>
      </c>
      <c r="C1338" t="s">
        <v>22</v>
      </c>
      <c r="D1338" t="s">
        <v>30</v>
      </c>
      <c r="E1338" t="s">
        <v>26</v>
      </c>
      <c r="F1338" s="3">
        <v>55</v>
      </c>
      <c r="G1338">
        <v>106.07</v>
      </c>
      <c r="H1338">
        <v>19.5</v>
      </c>
      <c r="I1338">
        <v>40.9</v>
      </c>
      <c r="J1338">
        <v>29.1</v>
      </c>
      <c r="K1338">
        <v>1.93</v>
      </c>
    </row>
    <row r="1339" spans="1:11" x14ac:dyDescent="0.3">
      <c r="A1339" t="s">
        <v>1377</v>
      </c>
      <c r="B1339" t="s">
        <v>57</v>
      </c>
      <c r="C1339" t="s">
        <v>13</v>
      </c>
      <c r="D1339" t="s">
        <v>14</v>
      </c>
      <c r="E1339" t="s">
        <v>26</v>
      </c>
      <c r="F1339" s="3">
        <v>33</v>
      </c>
      <c r="G1339">
        <v>95.25</v>
      </c>
      <c r="H1339">
        <v>24.1</v>
      </c>
      <c r="I1339">
        <v>77.099999999999994</v>
      </c>
      <c r="J1339">
        <v>116.9</v>
      </c>
      <c r="K1339">
        <v>2.89</v>
      </c>
    </row>
    <row r="1340" spans="1:11" x14ac:dyDescent="0.3">
      <c r="A1340" t="s">
        <v>1378</v>
      </c>
      <c r="B1340" t="s">
        <v>17</v>
      </c>
      <c r="C1340" t="s">
        <v>24</v>
      </c>
      <c r="D1340" t="s">
        <v>14</v>
      </c>
      <c r="E1340" t="s">
        <v>15</v>
      </c>
      <c r="F1340" s="3">
        <v>36</v>
      </c>
      <c r="G1340">
        <v>95.82</v>
      </c>
      <c r="H1340">
        <v>19.100000000000001</v>
      </c>
      <c r="I1340">
        <v>56.3</v>
      </c>
      <c r="J1340">
        <v>28.6</v>
      </c>
      <c r="K1340">
        <v>2.66</v>
      </c>
    </row>
    <row r="1341" spans="1:11" x14ac:dyDescent="0.3">
      <c r="A1341" t="s">
        <v>1379</v>
      </c>
      <c r="B1341" t="s">
        <v>28</v>
      </c>
      <c r="C1341" t="s">
        <v>18</v>
      </c>
      <c r="D1341" t="s">
        <v>30</v>
      </c>
      <c r="E1341" t="s">
        <v>41</v>
      </c>
      <c r="F1341" s="3">
        <v>10</v>
      </c>
      <c r="G1341">
        <v>51.19</v>
      </c>
      <c r="H1341">
        <v>26.6</v>
      </c>
      <c r="I1341">
        <v>54.7</v>
      </c>
      <c r="J1341">
        <v>74.8</v>
      </c>
      <c r="K1341">
        <v>5.12</v>
      </c>
    </row>
    <row r="1342" spans="1:11" x14ac:dyDescent="0.3">
      <c r="A1342" t="s">
        <v>1380</v>
      </c>
      <c r="B1342" t="s">
        <v>12</v>
      </c>
      <c r="C1342" t="s">
        <v>18</v>
      </c>
      <c r="D1342" t="s">
        <v>14</v>
      </c>
      <c r="E1342" t="s">
        <v>41</v>
      </c>
      <c r="F1342" s="3">
        <v>48</v>
      </c>
      <c r="G1342">
        <v>149.4</v>
      </c>
      <c r="H1342">
        <v>29</v>
      </c>
      <c r="I1342">
        <v>73.599999999999994</v>
      </c>
      <c r="J1342">
        <v>144.5</v>
      </c>
      <c r="K1342">
        <v>3.11</v>
      </c>
    </row>
    <row r="1343" spans="1:11" x14ac:dyDescent="0.3">
      <c r="A1343" t="s">
        <v>1381</v>
      </c>
      <c r="B1343" t="s">
        <v>17</v>
      </c>
      <c r="C1343" t="s">
        <v>22</v>
      </c>
      <c r="D1343" t="s">
        <v>25</v>
      </c>
      <c r="E1343" t="s">
        <v>49</v>
      </c>
      <c r="F1343" s="3">
        <v>12</v>
      </c>
      <c r="G1343">
        <v>96.82</v>
      </c>
      <c r="H1343">
        <v>28.9</v>
      </c>
      <c r="I1343">
        <v>56.5</v>
      </c>
      <c r="J1343">
        <v>27.6</v>
      </c>
      <c r="K1343">
        <v>8.07</v>
      </c>
    </row>
    <row r="1344" spans="1:11" x14ac:dyDescent="0.3">
      <c r="A1344" t="s">
        <v>1382</v>
      </c>
      <c r="B1344" t="s">
        <v>12</v>
      </c>
      <c r="C1344" t="s">
        <v>29</v>
      </c>
      <c r="D1344" t="s">
        <v>25</v>
      </c>
      <c r="E1344" t="s">
        <v>19</v>
      </c>
      <c r="F1344" s="3">
        <v>54</v>
      </c>
      <c r="G1344">
        <v>131.05000000000001</v>
      </c>
      <c r="H1344">
        <v>23.4</v>
      </c>
      <c r="I1344">
        <v>68.599999999999994</v>
      </c>
      <c r="J1344">
        <v>106.3</v>
      </c>
      <c r="K1344">
        <v>2.4300000000000002</v>
      </c>
    </row>
    <row r="1345" spans="1:11" x14ac:dyDescent="0.3">
      <c r="A1345" t="s">
        <v>1383</v>
      </c>
      <c r="B1345" t="s">
        <v>17</v>
      </c>
      <c r="C1345" t="s">
        <v>29</v>
      </c>
      <c r="D1345" t="s">
        <v>14</v>
      </c>
      <c r="E1345" t="s">
        <v>34</v>
      </c>
      <c r="F1345" s="3">
        <v>39</v>
      </c>
      <c r="G1345">
        <v>118.42</v>
      </c>
      <c r="H1345">
        <v>26.2</v>
      </c>
      <c r="I1345">
        <v>32.700000000000003</v>
      </c>
      <c r="J1345">
        <v>104.4</v>
      </c>
      <c r="K1345">
        <v>3.04</v>
      </c>
    </row>
    <row r="1346" spans="1:11" x14ac:dyDescent="0.3">
      <c r="A1346" t="s">
        <v>1384</v>
      </c>
      <c r="B1346" t="s">
        <v>44</v>
      </c>
      <c r="C1346" t="s">
        <v>24</v>
      </c>
      <c r="D1346" t="s">
        <v>30</v>
      </c>
      <c r="E1346" t="s">
        <v>34</v>
      </c>
      <c r="F1346" s="3">
        <v>8</v>
      </c>
      <c r="G1346">
        <v>55.77</v>
      </c>
      <c r="H1346">
        <v>17.3</v>
      </c>
      <c r="I1346">
        <v>69.099999999999994</v>
      </c>
      <c r="J1346">
        <v>193.6</v>
      </c>
      <c r="K1346">
        <v>6.97</v>
      </c>
    </row>
    <row r="1347" spans="1:11" x14ac:dyDescent="0.3">
      <c r="A1347" t="s">
        <v>1385</v>
      </c>
      <c r="B1347" t="s">
        <v>17</v>
      </c>
      <c r="C1347" t="s">
        <v>22</v>
      </c>
      <c r="D1347" t="s">
        <v>14</v>
      </c>
      <c r="E1347" t="s">
        <v>34</v>
      </c>
      <c r="F1347" s="3">
        <v>2</v>
      </c>
      <c r="G1347">
        <v>138.49</v>
      </c>
      <c r="H1347">
        <v>24.2</v>
      </c>
      <c r="I1347">
        <v>76.099999999999994</v>
      </c>
      <c r="J1347">
        <v>42.7</v>
      </c>
      <c r="K1347">
        <v>69.239999999999995</v>
      </c>
    </row>
    <row r="1348" spans="1:11" x14ac:dyDescent="0.3">
      <c r="A1348" t="s">
        <v>1386</v>
      </c>
      <c r="B1348" t="s">
        <v>28</v>
      </c>
      <c r="C1348" t="s">
        <v>13</v>
      </c>
      <c r="D1348" t="s">
        <v>14</v>
      </c>
      <c r="E1348" t="s">
        <v>15</v>
      </c>
      <c r="F1348" s="3">
        <v>35</v>
      </c>
      <c r="G1348">
        <v>18.489999999999998</v>
      </c>
      <c r="H1348">
        <v>32.200000000000003</v>
      </c>
      <c r="I1348">
        <v>45.9</v>
      </c>
      <c r="J1348">
        <v>185.3</v>
      </c>
      <c r="K1348">
        <v>0.53</v>
      </c>
    </row>
    <row r="1349" spans="1:11" x14ac:dyDescent="0.3">
      <c r="A1349" t="s">
        <v>1387</v>
      </c>
      <c r="B1349" t="s">
        <v>17</v>
      </c>
      <c r="C1349" t="s">
        <v>18</v>
      </c>
      <c r="D1349" t="s">
        <v>30</v>
      </c>
      <c r="E1349" t="s">
        <v>26</v>
      </c>
      <c r="F1349" s="3">
        <v>13</v>
      </c>
      <c r="G1349">
        <v>137.35</v>
      </c>
      <c r="H1349">
        <v>35.1</v>
      </c>
      <c r="I1349">
        <v>64.3</v>
      </c>
      <c r="J1349">
        <v>91.4</v>
      </c>
      <c r="K1349">
        <v>10.57</v>
      </c>
    </row>
    <row r="1350" spans="1:11" x14ac:dyDescent="0.3">
      <c r="A1350" t="s">
        <v>1388</v>
      </c>
      <c r="B1350" t="s">
        <v>28</v>
      </c>
      <c r="C1350" t="s">
        <v>18</v>
      </c>
      <c r="D1350" t="s">
        <v>14</v>
      </c>
      <c r="E1350" t="s">
        <v>31</v>
      </c>
      <c r="F1350" s="3">
        <v>15</v>
      </c>
      <c r="G1350">
        <v>114.58</v>
      </c>
      <c r="H1350">
        <v>20.5</v>
      </c>
      <c r="I1350">
        <v>40.1</v>
      </c>
      <c r="J1350">
        <v>62.5</v>
      </c>
      <c r="K1350">
        <v>7.64</v>
      </c>
    </row>
    <row r="1351" spans="1:11" x14ac:dyDescent="0.3">
      <c r="A1351" t="s">
        <v>1389</v>
      </c>
      <c r="B1351" t="s">
        <v>33</v>
      </c>
      <c r="C1351" t="s">
        <v>22</v>
      </c>
      <c r="D1351" t="s">
        <v>14</v>
      </c>
      <c r="E1351" t="s">
        <v>19</v>
      </c>
      <c r="F1351" s="3">
        <v>44</v>
      </c>
      <c r="G1351">
        <v>88.31</v>
      </c>
      <c r="H1351">
        <v>21.5</v>
      </c>
      <c r="I1351">
        <v>88.6</v>
      </c>
      <c r="J1351">
        <v>108.5</v>
      </c>
      <c r="K1351">
        <v>2.0099999999999998</v>
      </c>
    </row>
    <row r="1352" spans="1:11" x14ac:dyDescent="0.3">
      <c r="A1352" t="s">
        <v>1390</v>
      </c>
      <c r="B1352" t="s">
        <v>57</v>
      </c>
      <c r="C1352" t="s">
        <v>13</v>
      </c>
      <c r="D1352" t="s">
        <v>14</v>
      </c>
      <c r="E1352" t="s">
        <v>15</v>
      </c>
      <c r="F1352" s="3">
        <v>31</v>
      </c>
      <c r="G1352">
        <v>52.54</v>
      </c>
      <c r="H1352">
        <v>39.299999999999997</v>
      </c>
      <c r="I1352">
        <v>71.400000000000006</v>
      </c>
      <c r="J1352">
        <v>147.6</v>
      </c>
      <c r="K1352">
        <v>1.69</v>
      </c>
    </row>
    <row r="1353" spans="1:11" x14ac:dyDescent="0.3">
      <c r="A1353" t="s">
        <v>1391</v>
      </c>
      <c r="B1353" t="s">
        <v>61</v>
      </c>
      <c r="C1353" t="s">
        <v>22</v>
      </c>
      <c r="D1353" t="s">
        <v>14</v>
      </c>
      <c r="E1353" t="s">
        <v>19</v>
      </c>
      <c r="F1353" s="3">
        <v>7</v>
      </c>
      <c r="G1353">
        <v>123.51</v>
      </c>
      <c r="H1353">
        <v>38.299999999999997</v>
      </c>
      <c r="I1353">
        <v>47.1</v>
      </c>
      <c r="J1353">
        <v>174.1</v>
      </c>
      <c r="K1353">
        <v>17.64</v>
      </c>
    </row>
    <row r="1354" spans="1:11" x14ac:dyDescent="0.3">
      <c r="A1354" t="s">
        <v>1392</v>
      </c>
      <c r="B1354" t="s">
        <v>28</v>
      </c>
      <c r="C1354" t="s">
        <v>24</v>
      </c>
      <c r="D1354" t="s">
        <v>14</v>
      </c>
      <c r="E1354" t="s">
        <v>41</v>
      </c>
      <c r="F1354" s="3">
        <v>1</v>
      </c>
      <c r="G1354">
        <v>68.92</v>
      </c>
      <c r="H1354">
        <v>19.399999999999999</v>
      </c>
      <c r="I1354">
        <v>83.2</v>
      </c>
      <c r="J1354">
        <v>150</v>
      </c>
      <c r="K1354">
        <v>68.92</v>
      </c>
    </row>
    <row r="1355" spans="1:11" x14ac:dyDescent="0.3">
      <c r="A1355" t="s">
        <v>1393</v>
      </c>
      <c r="B1355" t="s">
        <v>17</v>
      </c>
      <c r="C1355" t="s">
        <v>24</v>
      </c>
      <c r="D1355" t="s">
        <v>14</v>
      </c>
      <c r="E1355" t="s">
        <v>34</v>
      </c>
      <c r="F1355" s="3">
        <v>21</v>
      </c>
      <c r="G1355">
        <v>120.3</v>
      </c>
      <c r="H1355">
        <v>15.4</v>
      </c>
      <c r="I1355">
        <v>44.1</v>
      </c>
      <c r="J1355">
        <v>88.3</v>
      </c>
      <c r="K1355">
        <v>5.73</v>
      </c>
    </row>
    <row r="1356" spans="1:11" x14ac:dyDescent="0.3">
      <c r="A1356" t="s">
        <v>1394</v>
      </c>
      <c r="B1356" t="s">
        <v>28</v>
      </c>
      <c r="C1356" t="s">
        <v>22</v>
      </c>
      <c r="D1356" t="s">
        <v>25</v>
      </c>
      <c r="E1356" t="s">
        <v>41</v>
      </c>
      <c r="F1356" s="3">
        <v>12</v>
      </c>
      <c r="G1356">
        <v>132.97999999999999</v>
      </c>
      <c r="H1356">
        <v>37.5</v>
      </c>
      <c r="I1356">
        <v>44</v>
      </c>
      <c r="J1356">
        <v>167.9</v>
      </c>
      <c r="K1356">
        <v>11.08</v>
      </c>
    </row>
    <row r="1357" spans="1:11" x14ac:dyDescent="0.3">
      <c r="A1357" t="s">
        <v>1395</v>
      </c>
      <c r="B1357" t="s">
        <v>65</v>
      </c>
      <c r="C1357" t="s">
        <v>29</v>
      </c>
      <c r="D1357" t="s">
        <v>30</v>
      </c>
      <c r="E1357" t="s">
        <v>47</v>
      </c>
      <c r="F1357" s="3">
        <v>30</v>
      </c>
      <c r="G1357">
        <v>62.51</v>
      </c>
      <c r="H1357">
        <v>28.1</v>
      </c>
      <c r="I1357">
        <v>59.9</v>
      </c>
      <c r="J1357">
        <v>177.1</v>
      </c>
      <c r="K1357">
        <v>2.08</v>
      </c>
    </row>
    <row r="1358" spans="1:11" x14ac:dyDescent="0.3">
      <c r="A1358" t="s">
        <v>1396</v>
      </c>
      <c r="B1358" t="s">
        <v>28</v>
      </c>
      <c r="C1358" t="s">
        <v>13</v>
      </c>
      <c r="D1358" t="s">
        <v>14</v>
      </c>
      <c r="E1358" t="s">
        <v>19</v>
      </c>
      <c r="F1358" s="3">
        <v>13</v>
      </c>
      <c r="G1358">
        <v>28.72</v>
      </c>
      <c r="H1358">
        <v>28.6</v>
      </c>
      <c r="I1358">
        <v>65.099999999999994</v>
      </c>
      <c r="J1358">
        <v>136.1</v>
      </c>
      <c r="K1358">
        <v>2.21</v>
      </c>
    </row>
    <row r="1359" spans="1:11" x14ac:dyDescent="0.3">
      <c r="A1359" t="s">
        <v>1397</v>
      </c>
      <c r="B1359" t="s">
        <v>12</v>
      </c>
      <c r="C1359" t="s">
        <v>18</v>
      </c>
      <c r="D1359" t="s">
        <v>25</v>
      </c>
      <c r="E1359" t="s">
        <v>15</v>
      </c>
      <c r="F1359" s="3">
        <v>10</v>
      </c>
      <c r="G1359">
        <v>60.47</v>
      </c>
      <c r="H1359">
        <v>26.2</v>
      </c>
      <c r="I1359">
        <v>54</v>
      </c>
      <c r="J1359">
        <v>166.5</v>
      </c>
      <c r="K1359">
        <v>6.05</v>
      </c>
    </row>
    <row r="1360" spans="1:11" x14ac:dyDescent="0.3">
      <c r="A1360" t="s">
        <v>1398</v>
      </c>
      <c r="B1360" t="s">
        <v>65</v>
      </c>
      <c r="C1360" t="s">
        <v>18</v>
      </c>
      <c r="D1360" t="s">
        <v>30</v>
      </c>
      <c r="E1360" t="s">
        <v>19</v>
      </c>
      <c r="F1360" s="3">
        <v>5</v>
      </c>
      <c r="G1360">
        <v>130.25</v>
      </c>
      <c r="H1360">
        <v>39.4</v>
      </c>
      <c r="I1360">
        <v>50.9</v>
      </c>
      <c r="J1360">
        <v>19</v>
      </c>
      <c r="K1360">
        <v>26.05</v>
      </c>
    </row>
    <row r="1361" spans="1:11" x14ac:dyDescent="0.3">
      <c r="A1361" t="s">
        <v>1399</v>
      </c>
      <c r="B1361" t="s">
        <v>44</v>
      </c>
      <c r="C1361" t="s">
        <v>29</v>
      </c>
      <c r="D1361" t="s">
        <v>30</v>
      </c>
      <c r="E1361" t="s">
        <v>34</v>
      </c>
      <c r="F1361" s="3">
        <v>12</v>
      </c>
      <c r="G1361">
        <v>66.95</v>
      </c>
      <c r="H1361">
        <v>27.2</v>
      </c>
      <c r="I1361">
        <v>42.1</v>
      </c>
      <c r="J1361">
        <v>145.5</v>
      </c>
      <c r="K1361">
        <v>5.58</v>
      </c>
    </row>
    <row r="1362" spans="1:11" x14ac:dyDescent="0.3">
      <c r="A1362" t="s">
        <v>1400</v>
      </c>
      <c r="B1362" t="s">
        <v>21</v>
      </c>
      <c r="C1362" t="s">
        <v>18</v>
      </c>
      <c r="D1362" t="s">
        <v>14</v>
      </c>
      <c r="E1362" t="s">
        <v>47</v>
      </c>
      <c r="F1362" s="3">
        <v>4</v>
      </c>
      <c r="G1362">
        <v>91.95</v>
      </c>
      <c r="H1362">
        <v>32.1</v>
      </c>
      <c r="I1362">
        <v>31.1</v>
      </c>
      <c r="J1362">
        <v>96</v>
      </c>
      <c r="K1362">
        <v>22.99</v>
      </c>
    </row>
    <row r="1363" spans="1:11" x14ac:dyDescent="0.3">
      <c r="A1363" t="s">
        <v>1401</v>
      </c>
      <c r="B1363" t="s">
        <v>46</v>
      </c>
      <c r="C1363" t="s">
        <v>22</v>
      </c>
      <c r="D1363" t="s">
        <v>25</v>
      </c>
      <c r="E1363" t="s">
        <v>31</v>
      </c>
      <c r="F1363" s="3">
        <v>51</v>
      </c>
      <c r="G1363">
        <v>109.78</v>
      </c>
      <c r="H1363">
        <v>29.5</v>
      </c>
      <c r="I1363">
        <v>35.299999999999997</v>
      </c>
      <c r="J1363">
        <v>60.1</v>
      </c>
      <c r="K1363">
        <v>2.15</v>
      </c>
    </row>
    <row r="1364" spans="1:11" x14ac:dyDescent="0.3">
      <c r="A1364" t="s">
        <v>1402</v>
      </c>
      <c r="B1364" t="s">
        <v>57</v>
      </c>
      <c r="C1364" t="s">
        <v>29</v>
      </c>
      <c r="D1364" t="s">
        <v>30</v>
      </c>
      <c r="E1364" t="s">
        <v>26</v>
      </c>
      <c r="F1364" s="3">
        <v>1</v>
      </c>
      <c r="G1364">
        <v>58.79</v>
      </c>
      <c r="H1364">
        <v>32.299999999999997</v>
      </c>
      <c r="I1364">
        <v>59</v>
      </c>
      <c r="J1364">
        <v>154.5</v>
      </c>
      <c r="K1364">
        <v>58.79</v>
      </c>
    </row>
    <row r="1365" spans="1:11" x14ac:dyDescent="0.3">
      <c r="A1365" t="s">
        <v>1403</v>
      </c>
      <c r="B1365" t="s">
        <v>61</v>
      </c>
      <c r="C1365" t="s">
        <v>18</v>
      </c>
      <c r="D1365" t="s">
        <v>30</v>
      </c>
      <c r="E1365" t="s">
        <v>34</v>
      </c>
      <c r="F1365" s="3">
        <v>14</v>
      </c>
      <c r="G1365">
        <v>127.2</v>
      </c>
      <c r="H1365">
        <v>37.6</v>
      </c>
      <c r="I1365">
        <v>41.9</v>
      </c>
      <c r="J1365">
        <v>111.8</v>
      </c>
      <c r="K1365">
        <v>9.09</v>
      </c>
    </row>
    <row r="1366" spans="1:11" x14ac:dyDescent="0.3">
      <c r="A1366" t="s">
        <v>1404</v>
      </c>
      <c r="B1366" t="s">
        <v>28</v>
      </c>
      <c r="C1366" t="s">
        <v>13</v>
      </c>
      <c r="D1366" t="s">
        <v>30</v>
      </c>
      <c r="E1366" t="s">
        <v>19</v>
      </c>
      <c r="F1366" s="3">
        <v>50</v>
      </c>
      <c r="G1366">
        <v>123.76</v>
      </c>
      <c r="H1366">
        <v>22.3</v>
      </c>
      <c r="I1366">
        <v>77.5</v>
      </c>
      <c r="J1366">
        <v>59.2</v>
      </c>
      <c r="K1366">
        <v>2.48</v>
      </c>
    </row>
    <row r="1367" spans="1:11" x14ac:dyDescent="0.3">
      <c r="A1367" t="s">
        <v>1405</v>
      </c>
      <c r="B1367" t="s">
        <v>44</v>
      </c>
      <c r="C1367" t="s">
        <v>22</v>
      </c>
      <c r="D1367" t="s">
        <v>14</v>
      </c>
      <c r="E1367" t="s">
        <v>26</v>
      </c>
      <c r="F1367" s="3">
        <v>25</v>
      </c>
      <c r="G1367">
        <v>61.9</v>
      </c>
      <c r="H1367">
        <v>21.1</v>
      </c>
      <c r="I1367">
        <v>46</v>
      </c>
      <c r="J1367">
        <v>163.19999999999999</v>
      </c>
      <c r="K1367">
        <v>2.48</v>
      </c>
    </row>
    <row r="1368" spans="1:11" x14ac:dyDescent="0.3">
      <c r="A1368" t="s">
        <v>1406</v>
      </c>
      <c r="B1368" t="s">
        <v>12</v>
      </c>
      <c r="C1368" t="s">
        <v>24</v>
      </c>
      <c r="D1368" t="s">
        <v>14</v>
      </c>
      <c r="E1368" t="s">
        <v>49</v>
      </c>
      <c r="F1368" s="3">
        <v>33</v>
      </c>
      <c r="G1368">
        <v>120.5</v>
      </c>
      <c r="H1368">
        <v>26.7</v>
      </c>
      <c r="I1368">
        <v>39.6</v>
      </c>
      <c r="J1368">
        <v>74.599999999999994</v>
      </c>
      <c r="K1368">
        <v>3.65</v>
      </c>
    </row>
    <row r="1369" spans="1:11" x14ac:dyDescent="0.3">
      <c r="A1369" t="s">
        <v>1407</v>
      </c>
      <c r="B1369" t="s">
        <v>17</v>
      </c>
      <c r="C1369" t="s">
        <v>24</v>
      </c>
      <c r="D1369" t="s">
        <v>14</v>
      </c>
      <c r="E1369" t="s">
        <v>31</v>
      </c>
      <c r="F1369" s="3">
        <v>50</v>
      </c>
      <c r="G1369">
        <v>51.29</v>
      </c>
      <c r="H1369">
        <v>25.2</v>
      </c>
      <c r="I1369">
        <v>49.8</v>
      </c>
      <c r="J1369">
        <v>48.1</v>
      </c>
      <c r="K1369">
        <v>1.03</v>
      </c>
    </row>
    <row r="1370" spans="1:11" x14ac:dyDescent="0.3">
      <c r="A1370" t="s">
        <v>1408</v>
      </c>
      <c r="B1370" t="s">
        <v>33</v>
      </c>
      <c r="C1370" t="s">
        <v>22</v>
      </c>
      <c r="D1370" t="s">
        <v>14</v>
      </c>
      <c r="E1370" t="s">
        <v>31</v>
      </c>
      <c r="F1370" s="3">
        <v>31</v>
      </c>
      <c r="G1370">
        <v>5.7</v>
      </c>
      <c r="H1370">
        <v>30.2</v>
      </c>
      <c r="I1370">
        <v>37.700000000000003</v>
      </c>
      <c r="J1370">
        <v>42.1</v>
      </c>
      <c r="K1370">
        <v>0.18</v>
      </c>
    </row>
    <row r="1371" spans="1:11" x14ac:dyDescent="0.3">
      <c r="A1371" t="s">
        <v>1409</v>
      </c>
      <c r="B1371" t="s">
        <v>28</v>
      </c>
      <c r="C1371" t="s">
        <v>24</v>
      </c>
      <c r="D1371" t="s">
        <v>30</v>
      </c>
      <c r="E1371" t="s">
        <v>31</v>
      </c>
      <c r="F1371" s="3">
        <v>53</v>
      </c>
      <c r="G1371">
        <v>130.81</v>
      </c>
      <c r="H1371">
        <v>28.1</v>
      </c>
      <c r="I1371">
        <v>51.1</v>
      </c>
      <c r="J1371">
        <v>118.7</v>
      </c>
      <c r="K1371">
        <v>2.4700000000000002</v>
      </c>
    </row>
    <row r="1372" spans="1:11" x14ac:dyDescent="0.3">
      <c r="A1372" t="s">
        <v>1410</v>
      </c>
      <c r="B1372" t="s">
        <v>61</v>
      </c>
      <c r="C1372" t="s">
        <v>24</v>
      </c>
      <c r="D1372" t="s">
        <v>14</v>
      </c>
      <c r="E1372" t="s">
        <v>31</v>
      </c>
      <c r="F1372" s="3">
        <v>45</v>
      </c>
      <c r="G1372">
        <v>12.57</v>
      </c>
      <c r="H1372">
        <v>36.700000000000003</v>
      </c>
      <c r="I1372">
        <v>32.9</v>
      </c>
      <c r="J1372">
        <v>151.69999999999999</v>
      </c>
      <c r="K1372">
        <v>0.28000000000000003</v>
      </c>
    </row>
    <row r="1373" spans="1:11" x14ac:dyDescent="0.3">
      <c r="A1373" t="s">
        <v>1411</v>
      </c>
      <c r="B1373" t="s">
        <v>21</v>
      </c>
      <c r="C1373" t="s">
        <v>13</v>
      </c>
      <c r="D1373" t="s">
        <v>14</v>
      </c>
      <c r="E1373" t="s">
        <v>26</v>
      </c>
      <c r="F1373" s="3">
        <v>55</v>
      </c>
      <c r="G1373">
        <v>41.93</v>
      </c>
      <c r="H1373">
        <v>36.1</v>
      </c>
      <c r="I1373">
        <v>44.9</v>
      </c>
      <c r="J1373">
        <v>21.3</v>
      </c>
      <c r="K1373">
        <v>0.76</v>
      </c>
    </row>
    <row r="1374" spans="1:11" x14ac:dyDescent="0.3">
      <c r="A1374" t="s">
        <v>1412</v>
      </c>
      <c r="B1374" t="s">
        <v>44</v>
      </c>
      <c r="C1374" t="s">
        <v>29</v>
      </c>
      <c r="D1374" t="s">
        <v>25</v>
      </c>
      <c r="E1374" t="s">
        <v>19</v>
      </c>
      <c r="F1374" s="3">
        <v>5</v>
      </c>
      <c r="G1374">
        <v>20.34</v>
      </c>
      <c r="H1374">
        <v>38.6</v>
      </c>
      <c r="I1374">
        <v>68.099999999999994</v>
      </c>
      <c r="J1374">
        <v>17.5</v>
      </c>
      <c r="K1374">
        <v>4.07</v>
      </c>
    </row>
    <row r="1375" spans="1:11" x14ac:dyDescent="0.3">
      <c r="A1375" t="s">
        <v>1413</v>
      </c>
      <c r="B1375" t="s">
        <v>28</v>
      </c>
      <c r="C1375" t="s">
        <v>13</v>
      </c>
      <c r="D1375" t="s">
        <v>14</v>
      </c>
      <c r="E1375" t="s">
        <v>26</v>
      </c>
      <c r="F1375" s="3">
        <v>51</v>
      </c>
      <c r="G1375">
        <v>124.88</v>
      </c>
      <c r="H1375">
        <v>22.7</v>
      </c>
      <c r="I1375">
        <v>43</v>
      </c>
      <c r="J1375">
        <v>86.8</v>
      </c>
      <c r="K1375">
        <v>2.4500000000000002</v>
      </c>
    </row>
    <row r="1376" spans="1:11" x14ac:dyDescent="0.3">
      <c r="A1376" t="s">
        <v>1414</v>
      </c>
      <c r="B1376" t="s">
        <v>28</v>
      </c>
      <c r="C1376" t="s">
        <v>29</v>
      </c>
      <c r="D1376" t="s">
        <v>14</v>
      </c>
      <c r="E1376" t="s">
        <v>34</v>
      </c>
      <c r="F1376" s="3">
        <v>44</v>
      </c>
      <c r="G1376">
        <v>48.56</v>
      </c>
      <c r="H1376">
        <v>26.7</v>
      </c>
      <c r="I1376">
        <v>68.099999999999994</v>
      </c>
      <c r="J1376">
        <v>51.9</v>
      </c>
      <c r="K1376">
        <v>1.1000000000000001</v>
      </c>
    </row>
    <row r="1377" spans="1:11" x14ac:dyDescent="0.3">
      <c r="A1377" t="s">
        <v>1415</v>
      </c>
      <c r="B1377" t="s">
        <v>33</v>
      </c>
      <c r="C1377" t="s">
        <v>13</v>
      </c>
      <c r="D1377" t="s">
        <v>25</v>
      </c>
      <c r="E1377" t="s">
        <v>26</v>
      </c>
      <c r="F1377" s="3">
        <v>32</v>
      </c>
      <c r="G1377">
        <v>69.12</v>
      </c>
      <c r="H1377">
        <v>30.4</v>
      </c>
      <c r="I1377">
        <v>50.9</v>
      </c>
      <c r="J1377">
        <v>110.1</v>
      </c>
      <c r="K1377">
        <v>2.16</v>
      </c>
    </row>
    <row r="1378" spans="1:11" x14ac:dyDescent="0.3">
      <c r="A1378" t="s">
        <v>1416</v>
      </c>
      <c r="B1378" t="s">
        <v>57</v>
      </c>
      <c r="C1378" t="s">
        <v>29</v>
      </c>
      <c r="D1378" t="s">
        <v>14</v>
      </c>
      <c r="E1378" t="s">
        <v>49</v>
      </c>
      <c r="F1378" s="3">
        <v>29</v>
      </c>
      <c r="G1378">
        <v>148.63</v>
      </c>
      <c r="H1378">
        <v>34</v>
      </c>
      <c r="I1378">
        <v>41.6</v>
      </c>
      <c r="J1378">
        <v>128.9</v>
      </c>
      <c r="K1378">
        <v>5.13</v>
      </c>
    </row>
    <row r="1379" spans="1:11" x14ac:dyDescent="0.3">
      <c r="A1379" t="s">
        <v>1417</v>
      </c>
      <c r="B1379" t="s">
        <v>44</v>
      </c>
      <c r="C1379" t="s">
        <v>24</v>
      </c>
      <c r="D1379" t="s">
        <v>25</v>
      </c>
      <c r="E1379" t="s">
        <v>26</v>
      </c>
      <c r="F1379" s="3">
        <v>5</v>
      </c>
      <c r="G1379">
        <v>30.76</v>
      </c>
      <c r="H1379">
        <v>15.8</v>
      </c>
      <c r="I1379">
        <v>84.1</v>
      </c>
      <c r="J1379">
        <v>135.30000000000001</v>
      </c>
      <c r="K1379">
        <v>6.15</v>
      </c>
    </row>
    <row r="1380" spans="1:11" x14ac:dyDescent="0.3">
      <c r="A1380" t="s">
        <v>1418</v>
      </c>
      <c r="B1380" t="s">
        <v>28</v>
      </c>
      <c r="C1380" t="s">
        <v>18</v>
      </c>
      <c r="D1380" t="s">
        <v>30</v>
      </c>
      <c r="E1380" t="s">
        <v>47</v>
      </c>
      <c r="F1380" s="3">
        <v>11</v>
      </c>
      <c r="G1380">
        <v>138.01</v>
      </c>
      <c r="H1380">
        <v>38.4</v>
      </c>
      <c r="I1380">
        <v>81</v>
      </c>
      <c r="J1380">
        <v>59.8</v>
      </c>
      <c r="K1380">
        <v>12.55</v>
      </c>
    </row>
    <row r="1381" spans="1:11" x14ac:dyDescent="0.3">
      <c r="A1381" t="s">
        <v>1419</v>
      </c>
      <c r="B1381" t="s">
        <v>46</v>
      </c>
      <c r="C1381" t="s">
        <v>13</v>
      </c>
      <c r="D1381" t="s">
        <v>25</v>
      </c>
      <c r="E1381" t="s">
        <v>26</v>
      </c>
      <c r="F1381" s="3">
        <v>60</v>
      </c>
      <c r="G1381">
        <v>48.65</v>
      </c>
      <c r="H1381">
        <v>29.5</v>
      </c>
      <c r="I1381">
        <v>39.4</v>
      </c>
      <c r="J1381">
        <v>55.2</v>
      </c>
      <c r="K1381">
        <v>0.81</v>
      </c>
    </row>
    <row r="1382" spans="1:11" x14ac:dyDescent="0.3">
      <c r="A1382" t="s">
        <v>1420</v>
      </c>
      <c r="B1382" t="s">
        <v>46</v>
      </c>
      <c r="C1382" t="s">
        <v>29</v>
      </c>
      <c r="D1382" t="s">
        <v>14</v>
      </c>
      <c r="E1382" t="s">
        <v>19</v>
      </c>
      <c r="F1382" s="3">
        <v>37</v>
      </c>
      <c r="G1382">
        <v>15.57</v>
      </c>
      <c r="H1382">
        <v>25.6</v>
      </c>
      <c r="I1382">
        <v>34</v>
      </c>
      <c r="J1382">
        <v>95.2</v>
      </c>
      <c r="K1382">
        <v>0.42</v>
      </c>
    </row>
    <row r="1383" spans="1:11" x14ac:dyDescent="0.3">
      <c r="A1383" t="s">
        <v>1421</v>
      </c>
      <c r="B1383" t="s">
        <v>28</v>
      </c>
      <c r="C1383" t="s">
        <v>24</v>
      </c>
      <c r="D1383" t="s">
        <v>25</v>
      </c>
      <c r="E1383" t="s">
        <v>15</v>
      </c>
      <c r="F1383" s="3">
        <v>60</v>
      </c>
      <c r="G1383">
        <v>96.26</v>
      </c>
      <c r="H1383">
        <v>16.5</v>
      </c>
      <c r="I1383">
        <v>54.1</v>
      </c>
      <c r="J1383">
        <v>98.3</v>
      </c>
      <c r="K1383">
        <v>1.6</v>
      </c>
    </row>
    <row r="1384" spans="1:11" x14ac:dyDescent="0.3">
      <c r="A1384" t="s">
        <v>1422</v>
      </c>
      <c r="B1384" t="s">
        <v>17</v>
      </c>
      <c r="C1384" t="s">
        <v>13</v>
      </c>
      <c r="D1384" t="s">
        <v>30</v>
      </c>
      <c r="E1384" t="s">
        <v>49</v>
      </c>
      <c r="F1384" s="3">
        <v>14</v>
      </c>
      <c r="G1384">
        <v>77.59</v>
      </c>
      <c r="H1384">
        <v>31.6</v>
      </c>
      <c r="I1384">
        <v>65.099999999999994</v>
      </c>
      <c r="J1384">
        <v>129.4</v>
      </c>
      <c r="K1384">
        <v>5.54</v>
      </c>
    </row>
    <row r="1385" spans="1:11" x14ac:dyDescent="0.3">
      <c r="A1385" t="s">
        <v>1423</v>
      </c>
      <c r="B1385" t="s">
        <v>17</v>
      </c>
      <c r="C1385" t="s">
        <v>22</v>
      </c>
      <c r="D1385" t="s">
        <v>14</v>
      </c>
      <c r="E1385" t="s">
        <v>15</v>
      </c>
      <c r="F1385" s="3">
        <v>28</v>
      </c>
      <c r="G1385">
        <v>19.75</v>
      </c>
      <c r="H1385">
        <v>26</v>
      </c>
      <c r="I1385">
        <v>83</v>
      </c>
      <c r="J1385">
        <v>84.1</v>
      </c>
      <c r="K1385">
        <v>0.71</v>
      </c>
    </row>
    <row r="1386" spans="1:11" x14ac:dyDescent="0.3">
      <c r="A1386" t="s">
        <v>1424</v>
      </c>
      <c r="B1386" t="s">
        <v>44</v>
      </c>
      <c r="C1386" t="s">
        <v>24</v>
      </c>
      <c r="D1386" t="s">
        <v>30</v>
      </c>
      <c r="E1386" t="s">
        <v>34</v>
      </c>
      <c r="F1386" s="3">
        <v>9</v>
      </c>
      <c r="G1386">
        <v>137.16</v>
      </c>
      <c r="H1386">
        <v>26.3</v>
      </c>
      <c r="I1386">
        <v>63.2</v>
      </c>
      <c r="J1386">
        <v>123.5</v>
      </c>
      <c r="K1386">
        <v>15.24</v>
      </c>
    </row>
    <row r="1387" spans="1:11" x14ac:dyDescent="0.3">
      <c r="A1387" t="s">
        <v>1425</v>
      </c>
      <c r="B1387" t="s">
        <v>12</v>
      </c>
      <c r="C1387" t="s">
        <v>29</v>
      </c>
      <c r="D1387" t="s">
        <v>14</v>
      </c>
      <c r="E1387" t="s">
        <v>47</v>
      </c>
      <c r="F1387" s="3">
        <v>15</v>
      </c>
      <c r="G1387">
        <v>122.94</v>
      </c>
      <c r="H1387">
        <v>27.3</v>
      </c>
      <c r="I1387">
        <v>34.200000000000003</v>
      </c>
      <c r="J1387">
        <v>176.8</v>
      </c>
      <c r="K1387">
        <v>8.1999999999999993</v>
      </c>
    </row>
    <row r="1388" spans="1:11" x14ac:dyDescent="0.3">
      <c r="A1388" t="s">
        <v>1426</v>
      </c>
      <c r="B1388" t="s">
        <v>17</v>
      </c>
      <c r="C1388" t="s">
        <v>29</v>
      </c>
      <c r="D1388" t="s">
        <v>25</v>
      </c>
      <c r="E1388" t="s">
        <v>34</v>
      </c>
      <c r="F1388" s="3">
        <v>54</v>
      </c>
      <c r="G1388">
        <v>119.59</v>
      </c>
      <c r="H1388">
        <v>16.5</v>
      </c>
      <c r="I1388">
        <v>65</v>
      </c>
      <c r="J1388">
        <v>183.7</v>
      </c>
      <c r="K1388">
        <v>2.21</v>
      </c>
    </row>
    <row r="1389" spans="1:11" x14ac:dyDescent="0.3">
      <c r="A1389" t="s">
        <v>1427</v>
      </c>
      <c r="B1389" t="s">
        <v>17</v>
      </c>
      <c r="C1389" t="s">
        <v>22</v>
      </c>
      <c r="D1389" t="s">
        <v>30</v>
      </c>
      <c r="E1389" t="s">
        <v>34</v>
      </c>
      <c r="F1389" s="3">
        <v>16</v>
      </c>
      <c r="G1389">
        <v>118.04</v>
      </c>
      <c r="H1389">
        <v>20.5</v>
      </c>
      <c r="I1389">
        <v>56.9</v>
      </c>
      <c r="J1389">
        <v>69.2</v>
      </c>
      <c r="K1389">
        <v>7.38</v>
      </c>
    </row>
    <row r="1390" spans="1:11" x14ac:dyDescent="0.3">
      <c r="A1390" t="s">
        <v>1428</v>
      </c>
      <c r="B1390" t="s">
        <v>12</v>
      </c>
      <c r="C1390" t="s">
        <v>24</v>
      </c>
      <c r="D1390" t="s">
        <v>30</v>
      </c>
      <c r="E1390" t="s">
        <v>34</v>
      </c>
      <c r="F1390" s="3">
        <v>35</v>
      </c>
      <c r="G1390">
        <v>39.06</v>
      </c>
      <c r="H1390">
        <v>33.5</v>
      </c>
      <c r="I1390">
        <v>66.400000000000006</v>
      </c>
      <c r="J1390">
        <v>57.1</v>
      </c>
      <c r="K1390">
        <v>1.1200000000000001</v>
      </c>
    </row>
    <row r="1391" spans="1:11" x14ac:dyDescent="0.3">
      <c r="A1391" t="s">
        <v>1429</v>
      </c>
      <c r="B1391" t="s">
        <v>12</v>
      </c>
      <c r="C1391" t="s">
        <v>29</v>
      </c>
      <c r="D1391" t="s">
        <v>25</v>
      </c>
      <c r="E1391" t="s">
        <v>31</v>
      </c>
      <c r="F1391" s="3">
        <v>2</v>
      </c>
      <c r="G1391">
        <v>73.45</v>
      </c>
      <c r="H1391">
        <v>21.5</v>
      </c>
      <c r="I1391">
        <v>46.6</v>
      </c>
      <c r="J1391">
        <v>68.8</v>
      </c>
      <c r="K1391">
        <v>36.72</v>
      </c>
    </row>
    <row r="1392" spans="1:11" x14ac:dyDescent="0.3">
      <c r="A1392" t="s">
        <v>1430</v>
      </c>
      <c r="B1392" t="s">
        <v>46</v>
      </c>
      <c r="C1392" t="s">
        <v>29</v>
      </c>
      <c r="D1392" t="s">
        <v>25</v>
      </c>
      <c r="E1392" t="s">
        <v>34</v>
      </c>
      <c r="F1392" s="3">
        <v>13</v>
      </c>
      <c r="G1392">
        <v>65.98</v>
      </c>
      <c r="H1392">
        <v>23.6</v>
      </c>
      <c r="I1392">
        <v>70</v>
      </c>
      <c r="J1392">
        <v>199.8</v>
      </c>
      <c r="K1392">
        <v>5.08</v>
      </c>
    </row>
    <row r="1393" spans="1:11" x14ac:dyDescent="0.3">
      <c r="A1393" t="s">
        <v>1431</v>
      </c>
      <c r="B1393" t="s">
        <v>28</v>
      </c>
      <c r="C1393" t="s">
        <v>18</v>
      </c>
      <c r="D1393" t="s">
        <v>25</v>
      </c>
      <c r="E1393" t="s">
        <v>26</v>
      </c>
      <c r="F1393" s="3">
        <v>59</v>
      </c>
      <c r="G1393">
        <v>11.79</v>
      </c>
      <c r="H1393">
        <v>28.2</v>
      </c>
      <c r="I1393">
        <v>55.7</v>
      </c>
      <c r="J1393">
        <v>67.8</v>
      </c>
      <c r="K1393">
        <v>0.2</v>
      </c>
    </row>
    <row r="1394" spans="1:11" x14ac:dyDescent="0.3">
      <c r="A1394" t="s">
        <v>1432</v>
      </c>
      <c r="B1394" t="s">
        <v>57</v>
      </c>
      <c r="C1394" t="s">
        <v>22</v>
      </c>
      <c r="D1394" t="s">
        <v>14</v>
      </c>
      <c r="E1394" t="s">
        <v>47</v>
      </c>
      <c r="F1394" s="3">
        <v>15</v>
      </c>
      <c r="G1394">
        <v>137.88999999999999</v>
      </c>
      <c r="H1394">
        <v>31.5</v>
      </c>
      <c r="I1394">
        <v>52.4</v>
      </c>
      <c r="J1394">
        <v>16.100000000000001</v>
      </c>
      <c r="K1394">
        <v>9.19</v>
      </c>
    </row>
    <row r="1395" spans="1:11" x14ac:dyDescent="0.3">
      <c r="A1395" t="s">
        <v>1433</v>
      </c>
      <c r="B1395" t="s">
        <v>44</v>
      </c>
      <c r="C1395" t="s">
        <v>29</v>
      </c>
      <c r="D1395" t="s">
        <v>14</v>
      </c>
      <c r="E1395" t="s">
        <v>34</v>
      </c>
      <c r="F1395" s="3">
        <v>40</v>
      </c>
      <c r="G1395">
        <v>93.55</v>
      </c>
      <c r="H1395">
        <v>31.9</v>
      </c>
      <c r="I1395">
        <v>39.4</v>
      </c>
      <c r="J1395">
        <v>147</v>
      </c>
      <c r="K1395">
        <v>2.34</v>
      </c>
    </row>
    <row r="1396" spans="1:11" x14ac:dyDescent="0.3">
      <c r="A1396" t="s">
        <v>1434</v>
      </c>
      <c r="B1396" t="s">
        <v>28</v>
      </c>
      <c r="C1396" t="s">
        <v>18</v>
      </c>
      <c r="D1396" t="s">
        <v>30</v>
      </c>
      <c r="E1396" t="s">
        <v>19</v>
      </c>
      <c r="F1396" s="3">
        <v>30</v>
      </c>
      <c r="G1396">
        <v>86.07</v>
      </c>
      <c r="H1396">
        <v>38.799999999999997</v>
      </c>
      <c r="I1396">
        <v>64.900000000000006</v>
      </c>
      <c r="J1396">
        <v>77.5</v>
      </c>
      <c r="K1396">
        <v>2.87</v>
      </c>
    </row>
    <row r="1397" spans="1:11" x14ac:dyDescent="0.3">
      <c r="A1397" t="s">
        <v>1435</v>
      </c>
      <c r="B1397" t="s">
        <v>57</v>
      </c>
      <c r="C1397" t="s">
        <v>13</v>
      </c>
      <c r="D1397" t="s">
        <v>30</v>
      </c>
      <c r="E1397" t="s">
        <v>34</v>
      </c>
      <c r="F1397" s="3">
        <v>37</v>
      </c>
      <c r="G1397">
        <v>60.92</v>
      </c>
      <c r="H1397">
        <v>22.5</v>
      </c>
      <c r="I1397">
        <v>60.1</v>
      </c>
      <c r="J1397">
        <v>149</v>
      </c>
      <c r="K1397">
        <v>1.65</v>
      </c>
    </row>
    <row r="1398" spans="1:11" x14ac:dyDescent="0.3">
      <c r="A1398" t="s">
        <v>1436</v>
      </c>
      <c r="B1398" t="s">
        <v>33</v>
      </c>
      <c r="C1398" t="s">
        <v>22</v>
      </c>
      <c r="D1398" t="s">
        <v>25</v>
      </c>
      <c r="E1398" t="s">
        <v>31</v>
      </c>
      <c r="F1398" s="3">
        <v>38</v>
      </c>
      <c r="G1398">
        <v>107.65</v>
      </c>
      <c r="H1398">
        <v>32.6</v>
      </c>
      <c r="I1398">
        <v>88.5</v>
      </c>
      <c r="J1398">
        <v>73.2</v>
      </c>
      <c r="K1398">
        <v>2.83</v>
      </c>
    </row>
    <row r="1399" spans="1:11" x14ac:dyDescent="0.3">
      <c r="A1399" t="s">
        <v>1437</v>
      </c>
      <c r="B1399" t="s">
        <v>44</v>
      </c>
      <c r="C1399" t="s">
        <v>18</v>
      </c>
      <c r="D1399" t="s">
        <v>25</v>
      </c>
      <c r="E1399" t="s">
        <v>19</v>
      </c>
      <c r="F1399" s="3">
        <v>22</v>
      </c>
      <c r="G1399">
        <v>138.79</v>
      </c>
      <c r="H1399">
        <v>18.5</v>
      </c>
      <c r="I1399">
        <v>54.7</v>
      </c>
      <c r="J1399">
        <v>114.5</v>
      </c>
      <c r="K1399">
        <v>6.31</v>
      </c>
    </row>
    <row r="1400" spans="1:11" x14ac:dyDescent="0.3">
      <c r="A1400" t="s">
        <v>1438</v>
      </c>
      <c r="B1400" t="s">
        <v>44</v>
      </c>
      <c r="C1400" t="s">
        <v>22</v>
      </c>
      <c r="D1400" t="s">
        <v>14</v>
      </c>
      <c r="E1400" t="s">
        <v>26</v>
      </c>
      <c r="F1400" s="3">
        <v>23</v>
      </c>
      <c r="G1400">
        <v>60.97</v>
      </c>
      <c r="H1400">
        <v>25.3</v>
      </c>
      <c r="I1400">
        <v>35.4</v>
      </c>
      <c r="J1400">
        <v>61.7</v>
      </c>
      <c r="K1400">
        <v>2.65</v>
      </c>
    </row>
    <row r="1401" spans="1:11" x14ac:dyDescent="0.3">
      <c r="A1401" t="s">
        <v>1439</v>
      </c>
      <c r="B1401" t="s">
        <v>17</v>
      </c>
      <c r="C1401" t="s">
        <v>13</v>
      </c>
      <c r="D1401" t="s">
        <v>25</v>
      </c>
      <c r="E1401" t="s">
        <v>19</v>
      </c>
      <c r="F1401" s="3">
        <v>11</v>
      </c>
      <c r="G1401">
        <v>98.07</v>
      </c>
      <c r="H1401">
        <v>30.5</v>
      </c>
      <c r="I1401">
        <v>54.3</v>
      </c>
      <c r="J1401">
        <v>170</v>
      </c>
      <c r="K1401">
        <v>8.92</v>
      </c>
    </row>
    <row r="1402" spans="1:11" x14ac:dyDescent="0.3">
      <c r="A1402" t="s">
        <v>1440</v>
      </c>
      <c r="B1402" t="s">
        <v>12</v>
      </c>
      <c r="C1402" t="s">
        <v>24</v>
      </c>
      <c r="D1402" t="s">
        <v>25</v>
      </c>
      <c r="E1402" t="s">
        <v>31</v>
      </c>
      <c r="F1402" s="3">
        <v>29</v>
      </c>
      <c r="G1402">
        <v>138.46</v>
      </c>
      <c r="H1402">
        <v>18</v>
      </c>
      <c r="I1402">
        <v>82.7</v>
      </c>
      <c r="J1402">
        <v>166</v>
      </c>
      <c r="K1402">
        <v>4.7699999999999996</v>
      </c>
    </row>
    <row r="1403" spans="1:11" x14ac:dyDescent="0.3">
      <c r="A1403" t="s">
        <v>1441</v>
      </c>
      <c r="B1403" t="s">
        <v>57</v>
      </c>
      <c r="C1403" t="s">
        <v>24</v>
      </c>
      <c r="D1403" t="s">
        <v>14</v>
      </c>
      <c r="E1403" t="s">
        <v>41</v>
      </c>
      <c r="F1403" s="3">
        <v>49</v>
      </c>
      <c r="G1403">
        <v>118.74</v>
      </c>
      <c r="H1403">
        <v>29</v>
      </c>
      <c r="I1403">
        <v>58.8</v>
      </c>
      <c r="J1403">
        <v>135.4</v>
      </c>
      <c r="K1403">
        <v>2.42</v>
      </c>
    </row>
    <row r="1404" spans="1:11" x14ac:dyDescent="0.3">
      <c r="A1404" t="s">
        <v>1442</v>
      </c>
      <c r="B1404" t="s">
        <v>17</v>
      </c>
      <c r="C1404" t="s">
        <v>22</v>
      </c>
      <c r="D1404" t="s">
        <v>30</v>
      </c>
      <c r="E1404" t="s">
        <v>26</v>
      </c>
      <c r="F1404" s="3">
        <v>26</v>
      </c>
      <c r="G1404">
        <v>119.39</v>
      </c>
      <c r="H1404">
        <v>33</v>
      </c>
      <c r="I1404">
        <v>31.2</v>
      </c>
      <c r="J1404">
        <v>196.3</v>
      </c>
      <c r="K1404">
        <v>4.59</v>
      </c>
    </row>
    <row r="1405" spans="1:11" x14ac:dyDescent="0.3">
      <c r="A1405" t="s">
        <v>1443</v>
      </c>
      <c r="B1405" t="s">
        <v>12</v>
      </c>
      <c r="C1405" t="s">
        <v>24</v>
      </c>
      <c r="D1405" t="s">
        <v>30</v>
      </c>
      <c r="E1405" t="s">
        <v>26</v>
      </c>
      <c r="F1405" s="3">
        <v>8</v>
      </c>
      <c r="G1405">
        <v>79.95</v>
      </c>
      <c r="H1405">
        <v>23</v>
      </c>
      <c r="I1405">
        <v>30.7</v>
      </c>
      <c r="J1405">
        <v>93.7</v>
      </c>
      <c r="K1405">
        <v>9.99</v>
      </c>
    </row>
    <row r="1406" spans="1:11" x14ac:dyDescent="0.3">
      <c r="A1406" t="s">
        <v>1444</v>
      </c>
      <c r="B1406" t="s">
        <v>65</v>
      </c>
      <c r="C1406" t="s">
        <v>22</v>
      </c>
      <c r="D1406" t="s">
        <v>25</v>
      </c>
      <c r="E1406" t="s">
        <v>15</v>
      </c>
      <c r="F1406" s="3">
        <v>36</v>
      </c>
      <c r="G1406">
        <v>60.68</v>
      </c>
      <c r="H1406">
        <v>17.7</v>
      </c>
      <c r="I1406">
        <v>75.599999999999994</v>
      </c>
      <c r="J1406">
        <v>46.4</v>
      </c>
      <c r="K1406">
        <v>1.69</v>
      </c>
    </row>
    <row r="1407" spans="1:11" x14ac:dyDescent="0.3">
      <c r="A1407" t="s">
        <v>1445</v>
      </c>
      <c r="B1407" t="s">
        <v>33</v>
      </c>
      <c r="C1407" t="s">
        <v>24</v>
      </c>
      <c r="D1407" t="s">
        <v>14</v>
      </c>
      <c r="E1407" t="s">
        <v>34</v>
      </c>
      <c r="F1407" s="3">
        <v>44</v>
      </c>
      <c r="G1407">
        <v>49.67</v>
      </c>
      <c r="H1407">
        <v>20</v>
      </c>
      <c r="I1407">
        <v>30.2</v>
      </c>
      <c r="J1407">
        <v>56.2</v>
      </c>
      <c r="K1407">
        <v>1.1299999999999999</v>
      </c>
    </row>
    <row r="1408" spans="1:11" x14ac:dyDescent="0.3">
      <c r="A1408" t="s">
        <v>1446</v>
      </c>
      <c r="B1408" t="s">
        <v>33</v>
      </c>
      <c r="C1408" t="s">
        <v>24</v>
      </c>
      <c r="D1408" t="s">
        <v>25</v>
      </c>
      <c r="E1408" t="s">
        <v>26</v>
      </c>
      <c r="F1408" s="3">
        <v>25</v>
      </c>
      <c r="G1408">
        <v>137.28</v>
      </c>
      <c r="H1408">
        <v>16.8</v>
      </c>
      <c r="I1408">
        <v>86.2</v>
      </c>
      <c r="J1408">
        <v>117.9</v>
      </c>
      <c r="K1408">
        <v>5.49</v>
      </c>
    </row>
    <row r="1409" spans="1:11" x14ac:dyDescent="0.3">
      <c r="A1409" t="s">
        <v>1447</v>
      </c>
      <c r="B1409" t="s">
        <v>65</v>
      </c>
      <c r="C1409" t="s">
        <v>18</v>
      </c>
      <c r="D1409" t="s">
        <v>25</v>
      </c>
      <c r="E1409" t="s">
        <v>34</v>
      </c>
      <c r="F1409" s="3">
        <v>17</v>
      </c>
      <c r="G1409">
        <v>101.04</v>
      </c>
      <c r="H1409">
        <v>18.899999999999999</v>
      </c>
      <c r="I1409">
        <v>51</v>
      </c>
      <c r="J1409">
        <v>144.80000000000001</v>
      </c>
      <c r="K1409">
        <v>5.94</v>
      </c>
    </row>
    <row r="1410" spans="1:11" x14ac:dyDescent="0.3">
      <c r="A1410" t="s">
        <v>1448</v>
      </c>
      <c r="B1410" t="s">
        <v>44</v>
      </c>
      <c r="C1410" t="s">
        <v>13</v>
      </c>
      <c r="D1410" t="s">
        <v>14</v>
      </c>
      <c r="E1410" t="s">
        <v>26</v>
      </c>
      <c r="F1410" s="3">
        <v>27</v>
      </c>
      <c r="G1410">
        <v>121.36</v>
      </c>
      <c r="H1410">
        <v>33.299999999999997</v>
      </c>
      <c r="I1410">
        <v>66</v>
      </c>
      <c r="J1410">
        <v>80.3</v>
      </c>
      <c r="K1410">
        <v>4.49</v>
      </c>
    </row>
    <row r="1411" spans="1:11" x14ac:dyDescent="0.3">
      <c r="A1411" t="s">
        <v>1449</v>
      </c>
      <c r="B1411" t="s">
        <v>33</v>
      </c>
      <c r="C1411" t="s">
        <v>18</v>
      </c>
      <c r="D1411" t="s">
        <v>30</v>
      </c>
      <c r="E1411" t="s">
        <v>31</v>
      </c>
      <c r="F1411" s="3">
        <v>46</v>
      </c>
      <c r="G1411">
        <v>108.06</v>
      </c>
      <c r="H1411">
        <v>29.3</v>
      </c>
      <c r="I1411">
        <v>41.6</v>
      </c>
      <c r="J1411">
        <v>158.80000000000001</v>
      </c>
      <c r="K1411">
        <v>2.35</v>
      </c>
    </row>
    <row r="1412" spans="1:11" x14ac:dyDescent="0.3">
      <c r="A1412" t="s">
        <v>1450</v>
      </c>
      <c r="B1412" t="s">
        <v>17</v>
      </c>
      <c r="C1412" t="s">
        <v>24</v>
      </c>
      <c r="D1412" t="s">
        <v>25</v>
      </c>
      <c r="E1412" t="s">
        <v>26</v>
      </c>
      <c r="F1412" s="3">
        <v>52</v>
      </c>
      <c r="G1412">
        <v>28.8</v>
      </c>
      <c r="H1412">
        <v>17.2</v>
      </c>
      <c r="I1412">
        <v>62.2</v>
      </c>
      <c r="J1412">
        <v>195.8</v>
      </c>
      <c r="K1412">
        <v>0.55000000000000004</v>
      </c>
    </row>
    <row r="1413" spans="1:11" x14ac:dyDescent="0.3">
      <c r="A1413" t="s">
        <v>1451</v>
      </c>
      <c r="B1413" t="s">
        <v>44</v>
      </c>
      <c r="C1413" t="s">
        <v>24</v>
      </c>
      <c r="D1413" t="s">
        <v>25</v>
      </c>
      <c r="E1413" t="s">
        <v>26</v>
      </c>
      <c r="F1413" s="3">
        <v>17</v>
      </c>
      <c r="G1413">
        <v>100.79</v>
      </c>
      <c r="H1413">
        <v>31.1</v>
      </c>
      <c r="I1413">
        <v>78</v>
      </c>
      <c r="J1413">
        <v>98.5</v>
      </c>
      <c r="K1413">
        <v>5.93</v>
      </c>
    </row>
    <row r="1414" spans="1:11" x14ac:dyDescent="0.3">
      <c r="A1414" t="s">
        <v>1452</v>
      </c>
      <c r="B1414" t="s">
        <v>28</v>
      </c>
      <c r="C1414" t="s">
        <v>22</v>
      </c>
      <c r="D1414" t="s">
        <v>25</v>
      </c>
      <c r="E1414" t="s">
        <v>34</v>
      </c>
      <c r="F1414" s="3">
        <v>25</v>
      </c>
      <c r="G1414">
        <v>98.57</v>
      </c>
      <c r="H1414">
        <v>39.5</v>
      </c>
      <c r="I1414">
        <v>48.4</v>
      </c>
      <c r="J1414">
        <v>74.599999999999994</v>
      </c>
      <c r="K1414">
        <v>3.94</v>
      </c>
    </row>
    <row r="1415" spans="1:11" x14ac:dyDescent="0.3">
      <c r="A1415" t="s">
        <v>1453</v>
      </c>
      <c r="B1415" t="s">
        <v>44</v>
      </c>
      <c r="C1415" t="s">
        <v>18</v>
      </c>
      <c r="D1415" t="s">
        <v>14</v>
      </c>
      <c r="E1415" t="s">
        <v>19</v>
      </c>
      <c r="F1415" s="3">
        <v>40</v>
      </c>
      <c r="G1415">
        <v>106.06</v>
      </c>
      <c r="H1415">
        <v>36.700000000000003</v>
      </c>
      <c r="I1415">
        <v>87.2</v>
      </c>
      <c r="J1415">
        <v>32.200000000000003</v>
      </c>
      <c r="K1415">
        <v>2.65</v>
      </c>
    </row>
    <row r="1416" spans="1:11" x14ac:dyDescent="0.3">
      <c r="A1416" t="s">
        <v>1454</v>
      </c>
      <c r="B1416" t="s">
        <v>65</v>
      </c>
      <c r="C1416" t="s">
        <v>13</v>
      </c>
      <c r="D1416" t="s">
        <v>25</v>
      </c>
      <c r="E1416" t="s">
        <v>19</v>
      </c>
      <c r="F1416" s="3">
        <v>29</v>
      </c>
      <c r="G1416">
        <v>64.069999999999993</v>
      </c>
      <c r="H1416">
        <v>33.6</v>
      </c>
      <c r="I1416">
        <v>75.900000000000006</v>
      </c>
      <c r="J1416">
        <v>64.7</v>
      </c>
      <c r="K1416">
        <v>2.21</v>
      </c>
    </row>
    <row r="1417" spans="1:11" x14ac:dyDescent="0.3">
      <c r="A1417" t="s">
        <v>1455</v>
      </c>
      <c r="B1417" t="s">
        <v>44</v>
      </c>
      <c r="C1417" t="s">
        <v>22</v>
      </c>
      <c r="D1417" t="s">
        <v>30</v>
      </c>
      <c r="E1417" t="s">
        <v>34</v>
      </c>
      <c r="F1417" s="3">
        <v>37</v>
      </c>
      <c r="G1417">
        <v>149.05000000000001</v>
      </c>
      <c r="H1417">
        <v>26.8</v>
      </c>
      <c r="I1417">
        <v>71.599999999999994</v>
      </c>
      <c r="J1417">
        <v>145.6</v>
      </c>
      <c r="K1417">
        <v>4.03</v>
      </c>
    </row>
    <row r="1418" spans="1:11" x14ac:dyDescent="0.3">
      <c r="A1418" t="s">
        <v>1456</v>
      </c>
      <c r="B1418" t="s">
        <v>12</v>
      </c>
      <c r="C1418" t="s">
        <v>13</v>
      </c>
      <c r="D1418" t="s">
        <v>25</v>
      </c>
      <c r="E1418" t="s">
        <v>34</v>
      </c>
      <c r="F1418" s="3">
        <v>11</v>
      </c>
      <c r="G1418">
        <v>94.19</v>
      </c>
      <c r="H1418">
        <v>25.6</v>
      </c>
      <c r="I1418">
        <v>55.2</v>
      </c>
      <c r="J1418">
        <v>175.7</v>
      </c>
      <c r="K1418">
        <v>8.56</v>
      </c>
    </row>
    <row r="1419" spans="1:11" x14ac:dyDescent="0.3">
      <c r="A1419" t="s">
        <v>1457</v>
      </c>
      <c r="B1419" t="s">
        <v>12</v>
      </c>
      <c r="C1419" t="s">
        <v>13</v>
      </c>
      <c r="D1419" t="s">
        <v>25</v>
      </c>
      <c r="E1419" t="s">
        <v>26</v>
      </c>
      <c r="F1419" s="3">
        <v>59</v>
      </c>
      <c r="G1419">
        <v>49.3</v>
      </c>
      <c r="H1419">
        <v>19.600000000000001</v>
      </c>
      <c r="I1419" t="s">
        <v>140</v>
      </c>
      <c r="J1419">
        <v>124.4</v>
      </c>
      <c r="K1419">
        <v>0.84</v>
      </c>
    </row>
    <row r="1420" spans="1:11" x14ac:dyDescent="0.3">
      <c r="A1420" t="s">
        <v>1458</v>
      </c>
      <c r="B1420" t="s">
        <v>33</v>
      </c>
      <c r="C1420" t="s">
        <v>24</v>
      </c>
      <c r="D1420" t="s">
        <v>25</v>
      </c>
      <c r="E1420" t="s">
        <v>34</v>
      </c>
      <c r="F1420" s="3">
        <v>40</v>
      </c>
      <c r="G1420">
        <v>94.81</v>
      </c>
      <c r="H1420">
        <v>30.4</v>
      </c>
      <c r="I1420">
        <v>42.4</v>
      </c>
      <c r="J1420">
        <v>74.599999999999994</v>
      </c>
      <c r="K1420">
        <v>2.37</v>
      </c>
    </row>
    <row r="1421" spans="1:11" x14ac:dyDescent="0.3">
      <c r="A1421" t="s">
        <v>1459</v>
      </c>
      <c r="B1421" t="s">
        <v>65</v>
      </c>
      <c r="C1421" t="s">
        <v>22</v>
      </c>
      <c r="D1421" t="s">
        <v>30</v>
      </c>
      <c r="E1421" t="s">
        <v>47</v>
      </c>
      <c r="F1421" s="3">
        <v>5</v>
      </c>
      <c r="G1421">
        <v>91.27</v>
      </c>
      <c r="H1421">
        <v>28.2</v>
      </c>
      <c r="I1421">
        <v>55.7</v>
      </c>
      <c r="J1421">
        <v>102.9</v>
      </c>
      <c r="K1421">
        <v>18.25</v>
      </c>
    </row>
    <row r="1422" spans="1:11" x14ac:dyDescent="0.3">
      <c r="A1422" t="s">
        <v>1460</v>
      </c>
      <c r="B1422" t="s">
        <v>65</v>
      </c>
      <c r="C1422" t="s">
        <v>18</v>
      </c>
      <c r="D1422" t="s">
        <v>25</v>
      </c>
      <c r="E1422" t="s">
        <v>26</v>
      </c>
      <c r="F1422" s="3">
        <v>36</v>
      </c>
      <c r="G1422">
        <v>45.11</v>
      </c>
      <c r="H1422">
        <v>29.3</v>
      </c>
      <c r="I1422">
        <v>45.8</v>
      </c>
      <c r="J1422">
        <v>188.3</v>
      </c>
      <c r="K1422">
        <v>1.25</v>
      </c>
    </row>
    <row r="1423" spans="1:11" x14ac:dyDescent="0.3">
      <c r="A1423" t="s">
        <v>1461</v>
      </c>
      <c r="B1423" t="s">
        <v>12</v>
      </c>
      <c r="C1423" t="s">
        <v>18</v>
      </c>
      <c r="D1423" t="s">
        <v>25</v>
      </c>
      <c r="E1423" t="s">
        <v>15</v>
      </c>
      <c r="F1423" s="3">
        <v>59</v>
      </c>
      <c r="G1423">
        <v>117.48</v>
      </c>
      <c r="H1423">
        <v>27.4</v>
      </c>
      <c r="I1423">
        <v>78.8</v>
      </c>
      <c r="J1423">
        <v>184.3</v>
      </c>
      <c r="K1423">
        <v>1.99</v>
      </c>
    </row>
    <row r="1424" spans="1:11" x14ac:dyDescent="0.3">
      <c r="A1424" t="s">
        <v>1462</v>
      </c>
      <c r="B1424" t="s">
        <v>12</v>
      </c>
      <c r="C1424" t="s">
        <v>29</v>
      </c>
      <c r="D1424" t="s">
        <v>25</v>
      </c>
      <c r="E1424" t="s">
        <v>15</v>
      </c>
      <c r="F1424" s="3">
        <v>60</v>
      </c>
      <c r="G1424">
        <v>109.04</v>
      </c>
      <c r="H1424">
        <v>28.6</v>
      </c>
      <c r="I1424">
        <v>72.3</v>
      </c>
      <c r="J1424">
        <v>108.1</v>
      </c>
      <c r="K1424">
        <v>1.82</v>
      </c>
    </row>
    <row r="1425" spans="1:11" x14ac:dyDescent="0.3">
      <c r="A1425" t="s">
        <v>1463</v>
      </c>
      <c r="B1425" t="s">
        <v>28</v>
      </c>
      <c r="C1425" t="s">
        <v>22</v>
      </c>
      <c r="D1425" t="s">
        <v>14</v>
      </c>
      <c r="E1425" t="s">
        <v>34</v>
      </c>
      <c r="F1425" s="3">
        <v>56</v>
      </c>
      <c r="G1425">
        <v>5.72</v>
      </c>
      <c r="H1425">
        <v>18.2</v>
      </c>
      <c r="I1425">
        <v>32.6</v>
      </c>
      <c r="J1425">
        <v>199.3</v>
      </c>
      <c r="K1425">
        <v>0.1</v>
      </c>
    </row>
    <row r="1426" spans="1:11" x14ac:dyDescent="0.3">
      <c r="A1426" t="s">
        <v>1464</v>
      </c>
      <c r="B1426" t="s">
        <v>28</v>
      </c>
      <c r="C1426" t="s">
        <v>18</v>
      </c>
      <c r="D1426" t="s">
        <v>14</v>
      </c>
      <c r="E1426" t="s">
        <v>19</v>
      </c>
      <c r="F1426" s="3">
        <v>47</v>
      </c>
      <c r="G1426">
        <v>138.47</v>
      </c>
      <c r="H1426">
        <v>26.6</v>
      </c>
      <c r="I1426">
        <v>33.9</v>
      </c>
      <c r="J1426">
        <v>53.2</v>
      </c>
      <c r="K1426">
        <v>2.95</v>
      </c>
    </row>
    <row r="1427" spans="1:11" x14ac:dyDescent="0.3">
      <c r="A1427" t="s">
        <v>1465</v>
      </c>
      <c r="B1427" t="s">
        <v>44</v>
      </c>
      <c r="C1427" t="s">
        <v>22</v>
      </c>
      <c r="D1427" t="s">
        <v>30</v>
      </c>
      <c r="E1427" t="s">
        <v>47</v>
      </c>
      <c r="F1427" s="3">
        <v>46</v>
      </c>
      <c r="G1427">
        <v>89.01</v>
      </c>
      <c r="H1427">
        <v>22.6</v>
      </c>
      <c r="I1427">
        <v>57</v>
      </c>
      <c r="J1427">
        <v>22.4</v>
      </c>
      <c r="K1427">
        <v>1.94</v>
      </c>
    </row>
    <row r="1428" spans="1:11" x14ac:dyDescent="0.3">
      <c r="A1428" t="s">
        <v>1466</v>
      </c>
      <c r="B1428" t="s">
        <v>61</v>
      </c>
      <c r="C1428" t="s">
        <v>29</v>
      </c>
      <c r="D1428" t="s">
        <v>30</v>
      </c>
      <c r="E1428" t="s">
        <v>19</v>
      </c>
      <c r="F1428" s="3">
        <v>11</v>
      </c>
      <c r="G1428">
        <v>145.16999999999999</v>
      </c>
      <c r="H1428">
        <v>37.6</v>
      </c>
      <c r="I1428">
        <v>60.3</v>
      </c>
      <c r="J1428">
        <v>143.80000000000001</v>
      </c>
      <c r="K1428">
        <v>13.2</v>
      </c>
    </row>
    <row r="1429" spans="1:11" x14ac:dyDescent="0.3">
      <c r="A1429" t="s">
        <v>1467</v>
      </c>
      <c r="B1429" t="s">
        <v>33</v>
      </c>
      <c r="C1429" t="s">
        <v>22</v>
      </c>
      <c r="D1429" t="s">
        <v>14</v>
      </c>
      <c r="E1429" t="s">
        <v>19</v>
      </c>
      <c r="F1429" s="3">
        <v>16</v>
      </c>
      <c r="G1429">
        <v>17.27</v>
      </c>
      <c r="H1429">
        <v>31.4</v>
      </c>
      <c r="I1429">
        <v>73.599999999999994</v>
      </c>
      <c r="J1429">
        <v>178.5</v>
      </c>
      <c r="K1429">
        <v>1.08</v>
      </c>
    </row>
    <row r="1430" spans="1:11" x14ac:dyDescent="0.3">
      <c r="A1430" t="s">
        <v>1468</v>
      </c>
      <c r="B1430" t="s">
        <v>17</v>
      </c>
      <c r="C1430" t="s">
        <v>29</v>
      </c>
      <c r="D1430" t="s">
        <v>25</v>
      </c>
      <c r="E1430" t="s">
        <v>15</v>
      </c>
      <c r="F1430" s="3">
        <v>3</v>
      </c>
      <c r="G1430">
        <v>53.92</v>
      </c>
      <c r="H1430">
        <v>38.9</v>
      </c>
      <c r="I1430">
        <v>68.8</v>
      </c>
      <c r="J1430">
        <v>86.5</v>
      </c>
      <c r="K1430">
        <v>17.97</v>
      </c>
    </row>
    <row r="1431" spans="1:11" x14ac:dyDescent="0.3">
      <c r="A1431" t="s">
        <v>1469</v>
      </c>
      <c r="B1431" t="s">
        <v>33</v>
      </c>
      <c r="C1431" t="s">
        <v>29</v>
      </c>
      <c r="D1431" t="s">
        <v>25</v>
      </c>
      <c r="E1431" t="s">
        <v>26</v>
      </c>
      <c r="F1431" s="3">
        <v>24</v>
      </c>
      <c r="G1431">
        <v>7.06</v>
      </c>
      <c r="H1431">
        <v>34.9</v>
      </c>
      <c r="I1431">
        <v>84.4</v>
      </c>
      <c r="J1431">
        <v>29.5</v>
      </c>
      <c r="K1431">
        <v>0.28999999999999998</v>
      </c>
    </row>
    <row r="1432" spans="1:11" x14ac:dyDescent="0.3">
      <c r="A1432" t="s">
        <v>1470</v>
      </c>
      <c r="B1432" t="s">
        <v>65</v>
      </c>
      <c r="C1432" t="s">
        <v>18</v>
      </c>
      <c r="D1432" t="s">
        <v>14</v>
      </c>
      <c r="E1432" t="s">
        <v>26</v>
      </c>
      <c r="F1432" s="3">
        <v>48</v>
      </c>
      <c r="G1432">
        <v>25.13</v>
      </c>
      <c r="H1432">
        <v>24.3</v>
      </c>
      <c r="I1432">
        <v>71.5</v>
      </c>
      <c r="J1432">
        <v>78</v>
      </c>
      <c r="K1432">
        <v>0.52</v>
      </c>
    </row>
    <row r="1433" spans="1:11" x14ac:dyDescent="0.3">
      <c r="A1433" t="s">
        <v>1471</v>
      </c>
      <c r="B1433" t="s">
        <v>33</v>
      </c>
      <c r="C1433" t="s">
        <v>29</v>
      </c>
      <c r="D1433" t="s">
        <v>25</v>
      </c>
      <c r="E1433" t="s">
        <v>15</v>
      </c>
      <c r="F1433" s="3">
        <v>28</v>
      </c>
      <c r="G1433">
        <v>103.37</v>
      </c>
      <c r="H1433">
        <v>16.600000000000001</v>
      </c>
      <c r="I1433">
        <v>89</v>
      </c>
      <c r="J1433">
        <v>160</v>
      </c>
      <c r="K1433">
        <v>3.69</v>
      </c>
    </row>
    <row r="1434" spans="1:11" x14ac:dyDescent="0.3">
      <c r="A1434" t="s">
        <v>1472</v>
      </c>
      <c r="B1434" t="s">
        <v>33</v>
      </c>
      <c r="C1434" t="s">
        <v>13</v>
      </c>
      <c r="D1434" t="s">
        <v>25</v>
      </c>
      <c r="E1434" t="s">
        <v>47</v>
      </c>
      <c r="F1434" s="3">
        <v>25</v>
      </c>
      <c r="G1434">
        <v>38.76</v>
      </c>
      <c r="H1434">
        <v>29</v>
      </c>
      <c r="I1434">
        <v>76.099999999999994</v>
      </c>
      <c r="J1434">
        <v>118.8</v>
      </c>
      <c r="K1434">
        <v>1.55</v>
      </c>
    </row>
    <row r="1435" spans="1:11" x14ac:dyDescent="0.3">
      <c r="A1435" t="s">
        <v>1473</v>
      </c>
      <c r="B1435" t="s">
        <v>33</v>
      </c>
      <c r="C1435" t="s">
        <v>18</v>
      </c>
      <c r="D1435" t="s">
        <v>14</v>
      </c>
      <c r="E1435" t="s">
        <v>19</v>
      </c>
      <c r="F1435" s="3">
        <v>56</v>
      </c>
      <c r="G1435">
        <v>66.48</v>
      </c>
      <c r="H1435">
        <v>25</v>
      </c>
      <c r="I1435">
        <v>88.2</v>
      </c>
      <c r="J1435">
        <v>161.19999999999999</v>
      </c>
      <c r="K1435">
        <v>1.19</v>
      </c>
    </row>
    <row r="1436" spans="1:11" x14ac:dyDescent="0.3">
      <c r="A1436" t="s">
        <v>1474</v>
      </c>
      <c r="B1436" t="s">
        <v>33</v>
      </c>
      <c r="C1436" t="s">
        <v>29</v>
      </c>
      <c r="D1436" t="s">
        <v>25</v>
      </c>
      <c r="E1436" t="s">
        <v>19</v>
      </c>
      <c r="F1436" s="3">
        <v>33</v>
      </c>
      <c r="G1436">
        <v>87.85</v>
      </c>
      <c r="H1436">
        <v>25.8</v>
      </c>
      <c r="I1436">
        <v>73</v>
      </c>
      <c r="J1436">
        <v>181.9</v>
      </c>
      <c r="K1436">
        <v>2.66</v>
      </c>
    </row>
    <row r="1437" spans="1:11" x14ac:dyDescent="0.3">
      <c r="A1437" t="s">
        <v>1475</v>
      </c>
      <c r="B1437" t="s">
        <v>17</v>
      </c>
      <c r="C1437" t="s">
        <v>13</v>
      </c>
      <c r="D1437" t="s">
        <v>30</v>
      </c>
      <c r="E1437" t="s">
        <v>47</v>
      </c>
      <c r="F1437" s="3">
        <v>23</v>
      </c>
      <c r="G1437">
        <v>39.97</v>
      </c>
      <c r="H1437">
        <v>30.6</v>
      </c>
      <c r="I1437">
        <v>49.6</v>
      </c>
      <c r="J1437">
        <v>116.3</v>
      </c>
      <c r="K1437">
        <v>1.74</v>
      </c>
    </row>
    <row r="1438" spans="1:11" x14ac:dyDescent="0.3">
      <c r="A1438" t="s">
        <v>1476</v>
      </c>
      <c r="B1438" t="s">
        <v>33</v>
      </c>
      <c r="C1438" t="s">
        <v>29</v>
      </c>
      <c r="D1438" t="s">
        <v>30</v>
      </c>
      <c r="E1438" t="s">
        <v>41</v>
      </c>
      <c r="F1438" s="3">
        <v>31</v>
      </c>
      <c r="G1438">
        <v>92.7</v>
      </c>
      <c r="H1438">
        <v>26.9</v>
      </c>
      <c r="I1438">
        <v>70.099999999999994</v>
      </c>
      <c r="J1438">
        <v>161.69999999999999</v>
      </c>
      <c r="K1438">
        <v>2.99</v>
      </c>
    </row>
    <row r="1439" spans="1:11" x14ac:dyDescent="0.3">
      <c r="A1439" t="s">
        <v>1477</v>
      </c>
      <c r="B1439" t="s">
        <v>33</v>
      </c>
      <c r="C1439" t="s">
        <v>24</v>
      </c>
      <c r="D1439" t="s">
        <v>30</v>
      </c>
      <c r="E1439" t="s">
        <v>49</v>
      </c>
      <c r="F1439" s="3">
        <v>12</v>
      </c>
      <c r="G1439">
        <v>92.97</v>
      </c>
      <c r="H1439">
        <v>31.1</v>
      </c>
      <c r="I1439">
        <v>49.7</v>
      </c>
      <c r="J1439">
        <v>79.900000000000006</v>
      </c>
      <c r="K1439">
        <v>7.75</v>
      </c>
    </row>
    <row r="1440" spans="1:11" x14ac:dyDescent="0.3">
      <c r="A1440" t="s">
        <v>1478</v>
      </c>
      <c r="B1440" t="s">
        <v>12</v>
      </c>
      <c r="C1440" t="s">
        <v>29</v>
      </c>
      <c r="D1440" t="s">
        <v>30</v>
      </c>
      <c r="E1440" t="s">
        <v>31</v>
      </c>
      <c r="F1440" s="3">
        <v>34</v>
      </c>
      <c r="G1440">
        <v>8.09</v>
      </c>
      <c r="H1440">
        <v>26.1</v>
      </c>
      <c r="I1440">
        <v>88.4</v>
      </c>
      <c r="J1440">
        <v>86.6</v>
      </c>
      <c r="K1440">
        <v>0.24</v>
      </c>
    </row>
    <row r="1441" spans="1:11" x14ac:dyDescent="0.3">
      <c r="A1441" t="s">
        <v>1479</v>
      </c>
      <c r="B1441" t="s">
        <v>33</v>
      </c>
      <c r="C1441" t="s">
        <v>24</v>
      </c>
      <c r="D1441" t="s">
        <v>14</v>
      </c>
      <c r="E1441" t="s">
        <v>15</v>
      </c>
      <c r="F1441" s="3">
        <v>44</v>
      </c>
      <c r="G1441">
        <v>144.99</v>
      </c>
      <c r="H1441">
        <v>30.4</v>
      </c>
      <c r="I1441">
        <v>83.3</v>
      </c>
      <c r="J1441">
        <v>57.2</v>
      </c>
      <c r="K1441">
        <v>3.3</v>
      </c>
    </row>
    <row r="1442" spans="1:11" x14ac:dyDescent="0.3">
      <c r="A1442" t="s">
        <v>1480</v>
      </c>
      <c r="B1442" t="s">
        <v>65</v>
      </c>
      <c r="C1442" t="s">
        <v>24</v>
      </c>
      <c r="D1442" t="s">
        <v>25</v>
      </c>
      <c r="E1442" t="s">
        <v>15</v>
      </c>
      <c r="F1442" s="3">
        <v>58</v>
      </c>
      <c r="G1442">
        <v>62.08</v>
      </c>
      <c r="H1442">
        <v>34.4</v>
      </c>
      <c r="I1442">
        <v>58.3</v>
      </c>
      <c r="J1442">
        <v>79.900000000000006</v>
      </c>
      <c r="K1442">
        <v>1.07</v>
      </c>
    </row>
    <row r="1443" spans="1:11" x14ac:dyDescent="0.3">
      <c r="A1443" t="s">
        <v>1481</v>
      </c>
      <c r="B1443" t="s">
        <v>33</v>
      </c>
      <c r="C1443" t="s">
        <v>13</v>
      </c>
      <c r="D1443" t="s">
        <v>30</v>
      </c>
      <c r="E1443" t="s">
        <v>19</v>
      </c>
      <c r="F1443" s="3">
        <v>34</v>
      </c>
      <c r="G1443">
        <v>59.9</v>
      </c>
      <c r="H1443">
        <v>36.700000000000003</v>
      </c>
      <c r="I1443">
        <v>30</v>
      </c>
      <c r="J1443">
        <v>12.1</v>
      </c>
      <c r="K1443">
        <v>1.76</v>
      </c>
    </row>
    <row r="1444" spans="1:11" x14ac:dyDescent="0.3">
      <c r="A1444" t="s">
        <v>1482</v>
      </c>
      <c r="B1444" t="s">
        <v>46</v>
      </c>
      <c r="C1444" t="s">
        <v>24</v>
      </c>
      <c r="D1444" t="s">
        <v>14</v>
      </c>
      <c r="E1444" t="s">
        <v>15</v>
      </c>
      <c r="F1444" s="3">
        <v>49</v>
      </c>
      <c r="G1444">
        <v>109.69</v>
      </c>
      <c r="H1444">
        <v>18.399999999999999</v>
      </c>
      <c r="I1444">
        <v>49</v>
      </c>
      <c r="J1444">
        <v>75.3</v>
      </c>
      <c r="K1444">
        <v>2.2400000000000002</v>
      </c>
    </row>
    <row r="1445" spans="1:11" x14ac:dyDescent="0.3">
      <c r="A1445" t="s">
        <v>1483</v>
      </c>
      <c r="B1445" t="s">
        <v>17</v>
      </c>
      <c r="C1445" t="s">
        <v>24</v>
      </c>
      <c r="D1445" t="s">
        <v>25</v>
      </c>
      <c r="E1445" t="s">
        <v>34</v>
      </c>
      <c r="F1445" s="3">
        <v>23</v>
      </c>
      <c r="G1445">
        <v>101.29</v>
      </c>
      <c r="H1445">
        <v>27.4</v>
      </c>
      <c r="I1445">
        <v>40.700000000000003</v>
      </c>
      <c r="J1445">
        <v>16.399999999999999</v>
      </c>
      <c r="K1445">
        <v>4.4000000000000004</v>
      </c>
    </row>
    <row r="1446" spans="1:11" x14ac:dyDescent="0.3">
      <c r="A1446" t="s">
        <v>1484</v>
      </c>
      <c r="B1446" t="s">
        <v>61</v>
      </c>
      <c r="C1446" t="s">
        <v>13</v>
      </c>
      <c r="D1446" t="s">
        <v>25</v>
      </c>
      <c r="E1446" t="s">
        <v>34</v>
      </c>
      <c r="F1446" s="3">
        <v>42</v>
      </c>
      <c r="G1446">
        <v>45.04</v>
      </c>
      <c r="H1446">
        <v>21.7</v>
      </c>
      <c r="I1446">
        <v>79</v>
      </c>
      <c r="J1446">
        <v>94.3</v>
      </c>
      <c r="K1446">
        <v>1.07</v>
      </c>
    </row>
    <row r="1447" spans="1:11" x14ac:dyDescent="0.3">
      <c r="A1447" t="s">
        <v>1485</v>
      </c>
      <c r="B1447" t="s">
        <v>28</v>
      </c>
      <c r="C1447" t="s">
        <v>22</v>
      </c>
      <c r="D1447" t="s">
        <v>25</v>
      </c>
      <c r="E1447" t="s">
        <v>19</v>
      </c>
      <c r="F1447" s="3">
        <v>2</v>
      </c>
      <c r="G1447">
        <v>95.55</v>
      </c>
      <c r="H1447">
        <v>21.1</v>
      </c>
      <c r="I1447">
        <v>88.8</v>
      </c>
      <c r="J1447">
        <v>155.4</v>
      </c>
      <c r="K1447">
        <v>47.78</v>
      </c>
    </row>
    <row r="1448" spans="1:11" x14ac:dyDescent="0.3">
      <c r="A1448" t="s">
        <v>1486</v>
      </c>
      <c r="B1448" t="s">
        <v>46</v>
      </c>
      <c r="C1448" t="s">
        <v>18</v>
      </c>
      <c r="D1448" t="s">
        <v>30</v>
      </c>
      <c r="E1448" t="s">
        <v>19</v>
      </c>
      <c r="F1448" s="3">
        <v>12</v>
      </c>
      <c r="G1448">
        <v>136.22</v>
      </c>
      <c r="H1448">
        <v>31.2</v>
      </c>
      <c r="I1448">
        <v>53.7</v>
      </c>
      <c r="J1448">
        <v>14.9</v>
      </c>
      <c r="K1448">
        <v>11.35</v>
      </c>
    </row>
    <row r="1449" spans="1:11" x14ac:dyDescent="0.3">
      <c r="A1449" t="s">
        <v>1487</v>
      </c>
      <c r="B1449" t="s">
        <v>17</v>
      </c>
      <c r="C1449" t="s">
        <v>18</v>
      </c>
      <c r="D1449" t="s">
        <v>25</v>
      </c>
      <c r="E1449" t="s">
        <v>26</v>
      </c>
      <c r="F1449" s="3">
        <v>13</v>
      </c>
      <c r="G1449">
        <v>98.09</v>
      </c>
      <c r="H1449">
        <v>17.5</v>
      </c>
      <c r="I1449">
        <v>74.2</v>
      </c>
      <c r="J1449">
        <v>119.9</v>
      </c>
      <c r="K1449">
        <v>7.55</v>
      </c>
    </row>
    <row r="1450" spans="1:11" x14ac:dyDescent="0.3">
      <c r="A1450" t="s">
        <v>1488</v>
      </c>
      <c r="B1450" t="s">
        <v>17</v>
      </c>
      <c r="C1450" t="s">
        <v>24</v>
      </c>
      <c r="D1450" t="s">
        <v>25</v>
      </c>
      <c r="E1450" t="s">
        <v>15</v>
      </c>
      <c r="F1450" s="3">
        <v>43</v>
      </c>
      <c r="G1450">
        <v>122.2</v>
      </c>
      <c r="H1450">
        <v>24.6</v>
      </c>
      <c r="I1450">
        <v>58.9</v>
      </c>
      <c r="J1450">
        <v>67.900000000000006</v>
      </c>
      <c r="K1450">
        <v>2.84</v>
      </c>
    </row>
    <row r="1451" spans="1:11" x14ac:dyDescent="0.3">
      <c r="A1451" t="s">
        <v>1489</v>
      </c>
      <c r="B1451" t="s">
        <v>21</v>
      </c>
      <c r="C1451" t="s">
        <v>13</v>
      </c>
      <c r="D1451" t="s">
        <v>14</v>
      </c>
      <c r="E1451" t="s">
        <v>31</v>
      </c>
      <c r="F1451" s="3">
        <v>27</v>
      </c>
      <c r="G1451">
        <v>106.65</v>
      </c>
      <c r="H1451">
        <v>18</v>
      </c>
      <c r="I1451">
        <v>73.400000000000006</v>
      </c>
      <c r="J1451">
        <v>198.3</v>
      </c>
      <c r="K1451">
        <v>3.95</v>
      </c>
    </row>
    <row r="1452" spans="1:11" x14ac:dyDescent="0.3">
      <c r="A1452" t="s">
        <v>1490</v>
      </c>
      <c r="B1452" t="s">
        <v>33</v>
      </c>
      <c r="C1452" t="s">
        <v>22</v>
      </c>
      <c r="D1452" t="s">
        <v>25</v>
      </c>
      <c r="E1452" t="s">
        <v>34</v>
      </c>
      <c r="F1452" s="3">
        <v>18</v>
      </c>
      <c r="G1452">
        <v>121.68</v>
      </c>
      <c r="H1452">
        <v>32.4</v>
      </c>
      <c r="I1452">
        <v>34.6</v>
      </c>
      <c r="J1452">
        <v>62.4</v>
      </c>
      <c r="K1452">
        <v>6.76</v>
      </c>
    </row>
    <row r="1453" spans="1:11" x14ac:dyDescent="0.3">
      <c r="A1453" t="s">
        <v>1491</v>
      </c>
      <c r="B1453" t="s">
        <v>44</v>
      </c>
      <c r="C1453" t="s">
        <v>29</v>
      </c>
      <c r="D1453" t="s">
        <v>25</v>
      </c>
      <c r="E1453" t="s">
        <v>26</v>
      </c>
      <c r="F1453" s="3">
        <v>12</v>
      </c>
      <c r="G1453">
        <v>105.17</v>
      </c>
      <c r="H1453">
        <v>25.5</v>
      </c>
      <c r="I1453">
        <v>76.3</v>
      </c>
      <c r="J1453">
        <v>173.9</v>
      </c>
      <c r="K1453">
        <v>8.76</v>
      </c>
    </row>
    <row r="1454" spans="1:11" x14ac:dyDescent="0.3">
      <c r="A1454" t="s">
        <v>1492</v>
      </c>
      <c r="B1454" t="s">
        <v>33</v>
      </c>
      <c r="C1454" t="s">
        <v>13</v>
      </c>
      <c r="D1454" t="s">
        <v>30</v>
      </c>
      <c r="E1454" t="s">
        <v>15</v>
      </c>
      <c r="F1454" s="3">
        <v>48</v>
      </c>
      <c r="G1454">
        <v>5.03</v>
      </c>
      <c r="H1454">
        <v>38.299999999999997</v>
      </c>
      <c r="I1454">
        <v>48</v>
      </c>
      <c r="J1454">
        <v>195.8</v>
      </c>
      <c r="K1454">
        <v>0.1</v>
      </c>
    </row>
    <row r="1455" spans="1:11" x14ac:dyDescent="0.3">
      <c r="A1455" t="s">
        <v>1493</v>
      </c>
      <c r="B1455" t="s">
        <v>65</v>
      </c>
      <c r="C1455" t="s">
        <v>22</v>
      </c>
      <c r="D1455" t="s">
        <v>30</v>
      </c>
      <c r="E1455" t="s">
        <v>15</v>
      </c>
      <c r="F1455" s="3">
        <v>37</v>
      </c>
      <c r="G1455">
        <v>88.47</v>
      </c>
      <c r="H1455">
        <v>21.2</v>
      </c>
      <c r="I1455">
        <v>87.7</v>
      </c>
      <c r="J1455">
        <v>34.1</v>
      </c>
      <c r="K1455">
        <v>2.39</v>
      </c>
    </row>
    <row r="1456" spans="1:11" x14ac:dyDescent="0.3">
      <c r="A1456" t="s">
        <v>1494</v>
      </c>
      <c r="B1456" t="s">
        <v>28</v>
      </c>
      <c r="C1456" t="s">
        <v>29</v>
      </c>
      <c r="D1456" t="s">
        <v>14</v>
      </c>
      <c r="E1456" t="s">
        <v>26</v>
      </c>
      <c r="F1456" s="3">
        <v>39</v>
      </c>
      <c r="G1456">
        <v>43.93</v>
      </c>
      <c r="H1456">
        <v>19</v>
      </c>
      <c r="I1456">
        <v>71.7</v>
      </c>
      <c r="J1456">
        <v>157.9</v>
      </c>
      <c r="K1456">
        <v>1.1299999999999999</v>
      </c>
    </row>
    <row r="1457" spans="1:11" x14ac:dyDescent="0.3">
      <c r="A1457" t="s">
        <v>1495</v>
      </c>
      <c r="B1457" t="s">
        <v>28</v>
      </c>
      <c r="C1457" t="s">
        <v>13</v>
      </c>
      <c r="D1457" t="s">
        <v>25</v>
      </c>
      <c r="E1457" t="s">
        <v>47</v>
      </c>
      <c r="F1457" s="3">
        <v>51</v>
      </c>
      <c r="G1457">
        <v>91.56</v>
      </c>
      <c r="H1457">
        <v>33.799999999999997</v>
      </c>
      <c r="I1457">
        <v>67.900000000000006</v>
      </c>
      <c r="J1457">
        <v>129.9</v>
      </c>
      <c r="K1457">
        <v>1.8</v>
      </c>
    </row>
    <row r="1458" spans="1:11" x14ac:dyDescent="0.3">
      <c r="A1458" t="s">
        <v>1496</v>
      </c>
      <c r="B1458" t="s">
        <v>44</v>
      </c>
      <c r="C1458" t="s">
        <v>13</v>
      </c>
      <c r="D1458" t="s">
        <v>14</v>
      </c>
      <c r="E1458" t="s">
        <v>26</v>
      </c>
      <c r="F1458" s="3">
        <v>35</v>
      </c>
      <c r="G1458">
        <v>34.28</v>
      </c>
      <c r="H1458">
        <v>29.7</v>
      </c>
      <c r="I1458">
        <v>40.9</v>
      </c>
      <c r="J1458">
        <v>57.7</v>
      </c>
      <c r="K1458">
        <v>0.98</v>
      </c>
    </row>
    <row r="1459" spans="1:11" x14ac:dyDescent="0.3">
      <c r="A1459" t="s">
        <v>1497</v>
      </c>
      <c r="B1459" t="s">
        <v>46</v>
      </c>
      <c r="C1459" t="s">
        <v>24</v>
      </c>
      <c r="D1459" t="s">
        <v>25</v>
      </c>
      <c r="E1459" t="s">
        <v>15</v>
      </c>
      <c r="F1459" s="3">
        <v>43</v>
      </c>
      <c r="G1459">
        <v>40.520000000000003</v>
      </c>
      <c r="H1459">
        <v>19.100000000000001</v>
      </c>
      <c r="I1459">
        <v>74.2</v>
      </c>
      <c r="J1459">
        <v>35.9</v>
      </c>
      <c r="K1459">
        <v>0.94</v>
      </c>
    </row>
    <row r="1460" spans="1:11" x14ac:dyDescent="0.3">
      <c r="A1460" t="s">
        <v>1498</v>
      </c>
      <c r="B1460" t="s">
        <v>61</v>
      </c>
      <c r="C1460" t="s">
        <v>29</v>
      </c>
      <c r="D1460" t="s">
        <v>14</v>
      </c>
      <c r="E1460" t="s">
        <v>19</v>
      </c>
      <c r="F1460" s="3">
        <v>27</v>
      </c>
      <c r="G1460">
        <v>46.43</v>
      </c>
      <c r="H1460">
        <v>31.4</v>
      </c>
      <c r="I1460">
        <v>38.299999999999997</v>
      </c>
      <c r="J1460">
        <v>37.6</v>
      </c>
      <c r="K1460">
        <v>1.72</v>
      </c>
    </row>
    <row r="1461" spans="1:11" x14ac:dyDescent="0.3">
      <c r="A1461" t="s">
        <v>1499</v>
      </c>
      <c r="B1461" t="s">
        <v>28</v>
      </c>
      <c r="C1461" t="s">
        <v>13</v>
      </c>
      <c r="D1461" t="s">
        <v>25</v>
      </c>
      <c r="E1461" t="s">
        <v>19</v>
      </c>
      <c r="F1461" s="3">
        <v>29</v>
      </c>
      <c r="G1461">
        <v>37.869999999999997</v>
      </c>
      <c r="H1461">
        <v>31.5</v>
      </c>
      <c r="I1461">
        <v>53.1</v>
      </c>
      <c r="J1461">
        <v>192.9</v>
      </c>
      <c r="K1461">
        <v>1.31</v>
      </c>
    </row>
    <row r="1462" spans="1:11" x14ac:dyDescent="0.3">
      <c r="A1462" t="s">
        <v>1500</v>
      </c>
      <c r="B1462" t="s">
        <v>33</v>
      </c>
      <c r="C1462" t="s">
        <v>24</v>
      </c>
      <c r="D1462" t="s">
        <v>25</v>
      </c>
      <c r="E1462" t="s">
        <v>34</v>
      </c>
      <c r="F1462" s="3">
        <v>9</v>
      </c>
      <c r="G1462">
        <v>95.82</v>
      </c>
      <c r="H1462">
        <v>16.899999999999999</v>
      </c>
      <c r="I1462">
        <v>41.8</v>
      </c>
      <c r="J1462">
        <v>35.1</v>
      </c>
      <c r="K1462">
        <v>10.65</v>
      </c>
    </row>
    <row r="1463" spans="1:11" x14ac:dyDescent="0.3">
      <c r="A1463" t="s">
        <v>1501</v>
      </c>
      <c r="B1463" t="s">
        <v>28</v>
      </c>
      <c r="C1463" t="s">
        <v>13</v>
      </c>
      <c r="D1463" t="s">
        <v>25</v>
      </c>
      <c r="E1463" t="s">
        <v>31</v>
      </c>
      <c r="F1463" s="3">
        <v>38</v>
      </c>
      <c r="G1463">
        <v>37</v>
      </c>
      <c r="H1463">
        <v>24.4</v>
      </c>
      <c r="I1463">
        <v>34.6</v>
      </c>
      <c r="J1463">
        <v>109.7</v>
      </c>
      <c r="K1463">
        <v>0.97</v>
      </c>
    </row>
    <row r="1464" spans="1:11" x14ac:dyDescent="0.3">
      <c r="A1464" t="s">
        <v>1502</v>
      </c>
      <c r="B1464" t="s">
        <v>28</v>
      </c>
      <c r="C1464" t="s">
        <v>22</v>
      </c>
      <c r="D1464" t="s">
        <v>30</v>
      </c>
      <c r="E1464" t="s">
        <v>34</v>
      </c>
      <c r="F1464" s="3">
        <v>44</v>
      </c>
      <c r="G1464">
        <v>80.91</v>
      </c>
      <c r="H1464">
        <v>26.7</v>
      </c>
      <c r="I1464">
        <v>45.1</v>
      </c>
      <c r="J1464">
        <v>105.4</v>
      </c>
      <c r="K1464">
        <v>1.84</v>
      </c>
    </row>
    <row r="1465" spans="1:11" x14ac:dyDescent="0.3">
      <c r="A1465" t="s">
        <v>1503</v>
      </c>
      <c r="B1465" t="s">
        <v>65</v>
      </c>
      <c r="C1465" t="s">
        <v>18</v>
      </c>
      <c r="D1465" t="s">
        <v>25</v>
      </c>
      <c r="E1465" t="s">
        <v>19</v>
      </c>
      <c r="F1465" s="3">
        <v>54</v>
      </c>
      <c r="G1465">
        <v>44.12</v>
      </c>
      <c r="H1465">
        <v>20.8</v>
      </c>
      <c r="I1465">
        <v>73.8</v>
      </c>
      <c r="J1465">
        <v>147.5</v>
      </c>
      <c r="K1465">
        <v>0.82</v>
      </c>
    </row>
    <row r="1466" spans="1:11" x14ac:dyDescent="0.3">
      <c r="A1466" t="s">
        <v>1504</v>
      </c>
      <c r="B1466" t="s">
        <v>12</v>
      </c>
      <c r="C1466" t="s">
        <v>24</v>
      </c>
      <c r="D1466" t="s">
        <v>25</v>
      </c>
      <c r="E1466" t="s">
        <v>26</v>
      </c>
      <c r="F1466" s="3">
        <v>1</v>
      </c>
      <c r="G1466">
        <v>75.209999999999994</v>
      </c>
      <c r="H1466">
        <v>26.3</v>
      </c>
      <c r="I1466">
        <v>47.6</v>
      </c>
      <c r="J1466">
        <v>114.5</v>
      </c>
      <c r="K1466">
        <v>75.209999999999994</v>
      </c>
    </row>
    <row r="1467" spans="1:11" x14ac:dyDescent="0.3">
      <c r="A1467" t="s">
        <v>1505</v>
      </c>
      <c r="B1467" t="s">
        <v>57</v>
      </c>
      <c r="C1467" t="s">
        <v>22</v>
      </c>
      <c r="D1467" t="s">
        <v>25</v>
      </c>
      <c r="E1467" t="s">
        <v>34</v>
      </c>
      <c r="F1467" s="3">
        <v>3</v>
      </c>
      <c r="G1467">
        <v>94.06</v>
      </c>
      <c r="H1467">
        <v>28.2</v>
      </c>
      <c r="I1467">
        <v>39.299999999999997</v>
      </c>
      <c r="J1467">
        <v>196.1</v>
      </c>
      <c r="K1467">
        <v>31.35</v>
      </c>
    </row>
    <row r="1468" spans="1:11" x14ac:dyDescent="0.3">
      <c r="A1468" t="s">
        <v>1506</v>
      </c>
      <c r="B1468" t="s">
        <v>28</v>
      </c>
      <c r="C1468" t="s">
        <v>13</v>
      </c>
      <c r="D1468" t="s">
        <v>30</v>
      </c>
      <c r="E1468" t="s">
        <v>26</v>
      </c>
      <c r="F1468" s="3">
        <v>24</v>
      </c>
      <c r="G1468">
        <v>146.65</v>
      </c>
      <c r="H1468">
        <v>31.8</v>
      </c>
      <c r="I1468">
        <v>68.5</v>
      </c>
      <c r="J1468">
        <v>77</v>
      </c>
      <c r="K1468">
        <v>6.11</v>
      </c>
    </row>
    <row r="1469" spans="1:11" x14ac:dyDescent="0.3">
      <c r="A1469" t="s">
        <v>1507</v>
      </c>
      <c r="B1469" t="s">
        <v>44</v>
      </c>
      <c r="C1469" t="s">
        <v>13</v>
      </c>
      <c r="D1469" t="s">
        <v>14</v>
      </c>
      <c r="E1469" t="s">
        <v>26</v>
      </c>
      <c r="F1469" s="3">
        <v>44</v>
      </c>
      <c r="G1469">
        <v>61.96</v>
      </c>
      <c r="H1469">
        <v>23.6</v>
      </c>
      <c r="I1469">
        <v>69.099999999999994</v>
      </c>
      <c r="J1469">
        <v>30.6</v>
      </c>
      <c r="K1469">
        <v>1.41</v>
      </c>
    </row>
    <row r="1470" spans="1:11" x14ac:dyDescent="0.3">
      <c r="A1470" t="s">
        <v>1508</v>
      </c>
      <c r="B1470" t="s">
        <v>28</v>
      </c>
      <c r="C1470" t="s">
        <v>13</v>
      </c>
      <c r="D1470" t="s">
        <v>30</v>
      </c>
      <c r="E1470" t="s">
        <v>15</v>
      </c>
      <c r="F1470" s="3">
        <v>48</v>
      </c>
      <c r="G1470">
        <v>45.77</v>
      </c>
      <c r="H1470">
        <v>30.1</v>
      </c>
      <c r="I1470">
        <v>79.7</v>
      </c>
      <c r="J1470">
        <v>76.900000000000006</v>
      </c>
      <c r="K1470">
        <v>0.95</v>
      </c>
    </row>
    <row r="1471" spans="1:11" x14ac:dyDescent="0.3">
      <c r="A1471" t="s">
        <v>1509</v>
      </c>
      <c r="B1471" t="s">
        <v>17</v>
      </c>
      <c r="C1471" t="s">
        <v>22</v>
      </c>
      <c r="D1471" t="s">
        <v>14</v>
      </c>
      <c r="E1471" t="s">
        <v>47</v>
      </c>
      <c r="F1471" s="3">
        <v>14</v>
      </c>
      <c r="G1471">
        <v>149.16999999999999</v>
      </c>
      <c r="H1471">
        <v>15.2</v>
      </c>
      <c r="I1471">
        <v>42.2</v>
      </c>
      <c r="J1471">
        <v>79.099999999999994</v>
      </c>
      <c r="K1471">
        <v>10.66</v>
      </c>
    </row>
    <row r="1472" spans="1:11" x14ac:dyDescent="0.3">
      <c r="A1472" t="s">
        <v>1510</v>
      </c>
      <c r="B1472" t="s">
        <v>28</v>
      </c>
      <c r="C1472" t="s">
        <v>13</v>
      </c>
      <c r="D1472" t="s">
        <v>14</v>
      </c>
      <c r="E1472" t="s">
        <v>49</v>
      </c>
      <c r="F1472" s="3">
        <v>47</v>
      </c>
      <c r="G1472">
        <v>99.66</v>
      </c>
      <c r="H1472">
        <v>19.399999999999999</v>
      </c>
      <c r="I1472">
        <v>48.6</v>
      </c>
      <c r="J1472">
        <v>88.6</v>
      </c>
      <c r="K1472">
        <v>2.12</v>
      </c>
    </row>
    <row r="1473" spans="1:11" x14ac:dyDescent="0.3">
      <c r="A1473" t="s">
        <v>1511</v>
      </c>
      <c r="B1473" t="s">
        <v>44</v>
      </c>
      <c r="C1473" t="s">
        <v>13</v>
      </c>
      <c r="D1473" t="s">
        <v>14</v>
      </c>
      <c r="E1473" t="s">
        <v>26</v>
      </c>
      <c r="F1473" s="3">
        <v>58</v>
      </c>
      <c r="G1473">
        <v>79.930000000000007</v>
      </c>
      <c r="H1473">
        <v>36</v>
      </c>
      <c r="I1473">
        <v>57.4</v>
      </c>
      <c r="J1473">
        <v>174.9</v>
      </c>
      <c r="K1473">
        <v>1.38</v>
      </c>
    </row>
    <row r="1474" spans="1:11" x14ac:dyDescent="0.3">
      <c r="A1474" t="s">
        <v>1512</v>
      </c>
      <c r="B1474" t="s">
        <v>12</v>
      </c>
      <c r="C1474" t="s">
        <v>22</v>
      </c>
      <c r="D1474" t="s">
        <v>25</v>
      </c>
      <c r="E1474" t="s">
        <v>31</v>
      </c>
      <c r="F1474" s="3">
        <v>42</v>
      </c>
      <c r="G1474">
        <v>148.35</v>
      </c>
      <c r="H1474">
        <v>25.9</v>
      </c>
      <c r="I1474">
        <v>32.6</v>
      </c>
      <c r="J1474">
        <v>148.5</v>
      </c>
      <c r="K1474">
        <v>3.53</v>
      </c>
    </row>
    <row r="1475" spans="1:11" x14ac:dyDescent="0.3">
      <c r="A1475" t="s">
        <v>1513</v>
      </c>
      <c r="B1475" t="s">
        <v>12</v>
      </c>
      <c r="C1475" t="s">
        <v>22</v>
      </c>
      <c r="D1475" t="s">
        <v>25</v>
      </c>
      <c r="E1475" t="s">
        <v>26</v>
      </c>
      <c r="F1475" s="3">
        <v>22</v>
      </c>
      <c r="G1475">
        <v>7.5</v>
      </c>
      <c r="H1475">
        <v>35.4</v>
      </c>
      <c r="I1475">
        <v>50.4</v>
      </c>
      <c r="J1475">
        <v>115.4</v>
      </c>
      <c r="K1475">
        <v>0.34</v>
      </c>
    </row>
    <row r="1476" spans="1:11" x14ac:dyDescent="0.3">
      <c r="A1476" t="s">
        <v>1514</v>
      </c>
      <c r="B1476" t="s">
        <v>21</v>
      </c>
      <c r="C1476" t="s">
        <v>24</v>
      </c>
      <c r="D1476" t="s">
        <v>25</v>
      </c>
      <c r="E1476" t="s">
        <v>26</v>
      </c>
      <c r="F1476" s="3">
        <v>38</v>
      </c>
      <c r="G1476">
        <v>81.209999999999994</v>
      </c>
      <c r="H1476">
        <v>25.8</v>
      </c>
      <c r="I1476">
        <v>45</v>
      </c>
      <c r="J1476">
        <v>20.8</v>
      </c>
      <c r="K1476">
        <v>2.14</v>
      </c>
    </row>
    <row r="1477" spans="1:11" x14ac:dyDescent="0.3">
      <c r="A1477" t="s">
        <v>1515</v>
      </c>
      <c r="B1477" t="s">
        <v>57</v>
      </c>
      <c r="C1477" t="s">
        <v>29</v>
      </c>
      <c r="D1477" t="s">
        <v>30</v>
      </c>
      <c r="E1477" t="s">
        <v>15</v>
      </c>
      <c r="F1477" s="3">
        <v>32</v>
      </c>
      <c r="G1477">
        <v>118.77</v>
      </c>
      <c r="H1477">
        <v>22.5</v>
      </c>
      <c r="I1477">
        <v>60</v>
      </c>
      <c r="J1477">
        <v>166.7</v>
      </c>
      <c r="K1477">
        <v>3.71</v>
      </c>
    </row>
    <row r="1478" spans="1:11" x14ac:dyDescent="0.3">
      <c r="A1478" t="s">
        <v>1516</v>
      </c>
      <c r="B1478" t="s">
        <v>33</v>
      </c>
      <c r="C1478" t="s">
        <v>22</v>
      </c>
      <c r="D1478" t="s">
        <v>14</v>
      </c>
      <c r="E1478" t="s">
        <v>34</v>
      </c>
      <c r="F1478" s="3">
        <v>7</v>
      </c>
      <c r="G1478">
        <v>91.51</v>
      </c>
      <c r="H1478">
        <v>35.6</v>
      </c>
      <c r="I1478">
        <v>51.9</v>
      </c>
      <c r="J1478">
        <v>174.4</v>
      </c>
      <c r="K1478">
        <v>13.07</v>
      </c>
    </row>
    <row r="1479" spans="1:11" x14ac:dyDescent="0.3">
      <c r="A1479" t="s">
        <v>1517</v>
      </c>
      <c r="B1479" t="s">
        <v>28</v>
      </c>
      <c r="C1479" t="s">
        <v>13</v>
      </c>
      <c r="D1479" t="s">
        <v>14</v>
      </c>
      <c r="E1479" t="s">
        <v>34</v>
      </c>
      <c r="F1479" s="3">
        <v>22</v>
      </c>
      <c r="G1479">
        <v>50.76</v>
      </c>
      <c r="H1479">
        <v>16.3</v>
      </c>
      <c r="I1479">
        <v>78.400000000000006</v>
      </c>
      <c r="J1479">
        <v>119.5</v>
      </c>
      <c r="K1479">
        <v>2.31</v>
      </c>
    </row>
    <row r="1480" spans="1:11" x14ac:dyDescent="0.3">
      <c r="A1480" t="s">
        <v>1518</v>
      </c>
      <c r="B1480" t="s">
        <v>57</v>
      </c>
      <c r="C1480" t="s">
        <v>22</v>
      </c>
      <c r="D1480" t="s">
        <v>30</v>
      </c>
      <c r="E1480" t="s">
        <v>15</v>
      </c>
      <c r="F1480" s="3">
        <v>60</v>
      </c>
      <c r="G1480">
        <v>106.71</v>
      </c>
      <c r="H1480">
        <v>32.700000000000003</v>
      </c>
      <c r="I1480">
        <v>32.4</v>
      </c>
      <c r="J1480">
        <v>149.9</v>
      </c>
      <c r="K1480">
        <v>1.78</v>
      </c>
    </row>
    <row r="1481" spans="1:11" x14ac:dyDescent="0.3">
      <c r="A1481" t="s">
        <v>1519</v>
      </c>
      <c r="B1481" t="s">
        <v>57</v>
      </c>
      <c r="C1481" t="s">
        <v>29</v>
      </c>
      <c r="D1481" t="s">
        <v>30</v>
      </c>
      <c r="E1481" t="s">
        <v>26</v>
      </c>
      <c r="F1481" s="3">
        <v>48</v>
      </c>
      <c r="G1481">
        <v>83.65</v>
      </c>
      <c r="H1481">
        <v>35.200000000000003</v>
      </c>
      <c r="I1481">
        <v>74.8</v>
      </c>
      <c r="J1481">
        <v>129.19999999999999</v>
      </c>
      <c r="K1481">
        <v>1.74</v>
      </c>
    </row>
    <row r="1482" spans="1:11" x14ac:dyDescent="0.3">
      <c r="A1482" t="s">
        <v>1520</v>
      </c>
      <c r="B1482" t="s">
        <v>12</v>
      </c>
      <c r="C1482" t="s">
        <v>29</v>
      </c>
      <c r="D1482" t="s">
        <v>30</v>
      </c>
      <c r="E1482" t="s">
        <v>47</v>
      </c>
      <c r="F1482" s="3">
        <v>43</v>
      </c>
      <c r="G1482">
        <v>43.83</v>
      </c>
      <c r="H1482">
        <v>30.6</v>
      </c>
      <c r="I1482">
        <v>40.700000000000003</v>
      </c>
      <c r="J1482">
        <v>40.4</v>
      </c>
      <c r="K1482">
        <v>1.02</v>
      </c>
    </row>
    <row r="1483" spans="1:11" x14ac:dyDescent="0.3">
      <c r="A1483" t="s">
        <v>1521</v>
      </c>
      <c r="B1483" t="s">
        <v>28</v>
      </c>
      <c r="C1483" t="s">
        <v>13</v>
      </c>
      <c r="D1483" t="s">
        <v>14</v>
      </c>
      <c r="E1483" t="s">
        <v>26</v>
      </c>
      <c r="F1483" s="3">
        <v>8</v>
      </c>
      <c r="G1483">
        <v>64.97</v>
      </c>
      <c r="H1483">
        <v>30.4</v>
      </c>
      <c r="I1483">
        <v>56.1</v>
      </c>
      <c r="J1483">
        <v>84.4</v>
      </c>
      <c r="K1483">
        <v>8.1199999999999992</v>
      </c>
    </row>
    <row r="1484" spans="1:11" x14ac:dyDescent="0.3">
      <c r="A1484" t="s">
        <v>1522</v>
      </c>
      <c r="B1484" t="s">
        <v>17</v>
      </c>
      <c r="C1484" t="s">
        <v>22</v>
      </c>
      <c r="D1484" t="s">
        <v>25</v>
      </c>
      <c r="E1484" t="s">
        <v>34</v>
      </c>
      <c r="F1484" s="3">
        <v>26</v>
      </c>
      <c r="G1484">
        <v>13.63</v>
      </c>
      <c r="H1484">
        <v>15.5</v>
      </c>
      <c r="I1484">
        <v>68.2</v>
      </c>
      <c r="J1484">
        <v>179.3</v>
      </c>
      <c r="K1484">
        <v>0.52</v>
      </c>
    </row>
    <row r="1485" spans="1:11" x14ac:dyDescent="0.3">
      <c r="A1485" t="s">
        <v>1523</v>
      </c>
      <c r="B1485" t="s">
        <v>12</v>
      </c>
      <c r="C1485" t="s">
        <v>18</v>
      </c>
      <c r="D1485" t="s">
        <v>14</v>
      </c>
      <c r="E1485" t="s">
        <v>19</v>
      </c>
      <c r="F1485" s="3">
        <v>20</v>
      </c>
      <c r="G1485">
        <v>121.07</v>
      </c>
      <c r="H1485">
        <v>22.5</v>
      </c>
      <c r="I1485">
        <v>83</v>
      </c>
      <c r="J1485">
        <v>195.9</v>
      </c>
      <c r="K1485">
        <v>6.05</v>
      </c>
    </row>
    <row r="1486" spans="1:11" x14ac:dyDescent="0.3">
      <c r="A1486" t="s">
        <v>1524</v>
      </c>
      <c r="B1486" t="s">
        <v>44</v>
      </c>
      <c r="C1486" t="s">
        <v>13</v>
      </c>
      <c r="D1486" t="s">
        <v>30</v>
      </c>
      <c r="E1486" t="s">
        <v>26</v>
      </c>
      <c r="F1486" s="3">
        <v>56</v>
      </c>
      <c r="G1486">
        <v>101.34</v>
      </c>
      <c r="H1486">
        <v>18.8</v>
      </c>
      <c r="I1486">
        <v>59.4</v>
      </c>
      <c r="J1486">
        <v>46.6</v>
      </c>
      <c r="K1486">
        <v>1.81</v>
      </c>
    </row>
    <row r="1487" spans="1:11" x14ac:dyDescent="0.3">
      <c r="A1487" t="s">
        <v>1525</v>
      </c>
      <c r="B1487" t="s">
        <v>33</v>
      </c>
      <c r="C1487" t="s">
        <v>13</v>
      </c>
      <c r="D1487" t="s">
        <v>14</v>
      </c>
      <c r="E1487" t="s">
        <v>47</v>
      </c>
      <c r="F1487" s="3">
        <v>52</v>
      </c>
      <c r="G1487">
        <v>46.39</v>
      </c>
      <c r="H1487">
        <v>19.3</v>
      </c>
      <c r="I1487">
        <v>82.7</v>
      </c>
      <c r="J1487">
        <v>195.2</v>
      </c>
      <c r="K1487">
        <v>0.89</v>
      </c>
    </row>
    <row r="1488" spans="1:11" x14ac:dyDescent="0.3">
      <c r="A1488" t="s">
        <v>1526</v>
      </c>
      <c r="B1488" t="s">
        <v>65</v>
      </c>
      <c r="C1488" t="s">
        <v>24</v>
      </c>
      <c r="D1488" t="s">
        <v>30</v>
      </c>
      <c r="E1488" t="s">
        <v>34</v>
      </c>
      <c r="F1488" s="3">
        <v>25</v>
      </c>
      <c r="G1488">
        <v>102.47</v>
      </c>
      <c r="H1488">
        <v>36.299999999999997</v>
      </c>
      <c r="I1488">
        <v>72.3</v>
      </c>
      <c r="J1488">
        <v>149.5</v>
      </c>
      <c r="K1488">
        <v>4.0999999999999996</v>
      </c>
    </row>
    <row r="1489" spans="1:11" x14ac:dyDescent="0.3">
      <c r="A1489" t="s">
        <v>1527</v>
      </c>
      <c r="B1489" t="s">
        <v>61</v>
      </c>
      <c r="C1489" t="s">
        <v>24</v>
      </c>
      <c r="D1489" t="s">
        <v>14</v>
      </c>
      <c r="E1489" t="s">
        <v>26</v>
      </c>
      <c r="F1489" s="3">
        <v>58</v>
      </c>
      <c r="G1489">
        <v>46.14</v>
      </c>
      <c r="H1489">
        <v>16.3</v>
      </c>
      <c r="I1489">
        <v>81</v>
      </c>
      <c r="J1489">
        <v>199.9</v>
      </c>
      <c r="K1489">
        <v>0.8</v>
      </c>
    </row>
    <row r="1490" spans="1:11" x14ac:dyDescent="0.3">
      <c r="A1490" t="s">
        <v>1528</v>
      </c>
      <c r="B1490" t="s">
        <v>28</v>
      </c>
      <c r="C1490" t="s">
        <v>29</v>
      </c>
      <c r="D1490" t="s">
        <v>25</v>
      </c>
      <c r="E1490" t="s">
        <v>15</v>
      </c>
      <c r="F1490" s="3">
        <v>3</v>
      </c>
      <c r="G1490">
        <v>15.71</v>
      </c>
      <c r="H1490">
        <v>34.700000000000003</v>
      </c>
      <c r="I1490">
        <v>39.1</v>
      </c>
      <c r="J1490">
        <v>197.3</v>
      </c>
      <c r="K1490">
        <v>5.24</v>
      </c>
    </row>
    <row r="1491" spans="1:11" x14ac:dyDescent="0.3">
      <c r="A1491" t="s">
        <v>1529</v>
      </c>
      <c r="B1491" t="s">
        <v>65</v>
      </c>
      <c r="C1491" t="s">
        <v>13</v>
      </c>
      <c r="D1491" t="s">
        <v>14</v>
      </c>
      <c r="E1491" t="s">
        <v>34</v>
      </c>
      <c r="F1491" s="3">
        <v>30</v>
      </c>
      <c r="G1491">
        <v>146.1</v>
      </c>
      <c r="H1491">
        <v>33.299999999999997</v>
      </c>
      <c r="I1491">
        <v>69.8</v>
      </c>
      <c r="J1491">
        <v>105.7</v>
      </c>
      <c r="K1491">
        <v>4.87</v>
      </c>
    </row>
    <row r="1492" spans="1:11" x14ac:dyDescent="0.3">
      <c r="A1492" t="s">
        <v>1530</v>
      </c>
      <c r="B1492" t="s">
        <v>61</v>
      </c>
      <c r="C1492" t="s">
        <v>13</v>
      </c>
      <c r="D1492" t="s">
        <v>30</v>
      </c>
      <c r="E1492" t="s">
        <v>26</v>
      </c>
      <c r="F1492" s="3">
        <v>24</v>
      </c>
      <c r="G1492">
        <v>94.87</v>
      </c>
      <c r="H1492">
        <v>33.799999999999997</v>
      </c>
      <c r="I1492">
        <v>75.400000000000006</v>
      </c>
      <c r="J1492">
        <v>40</v>
      </c>
      <c r="K1492">
        <v>3.95</v>
      </c>
    </row>
    <row r="1493" spans="1:11" x14ac:dyDescent="0.3">
      <c r="A1493" t="s">
        <v>1531</v>
      </c>
      <c r="B1493" t="s">
        <v>28</v>
      </c>
      <c r="C1493" t="s">
        <v>22</v>
      </c>
      <c r="D1493" t="s">
        <v>14</v>
      </c>
      <c r="E1493" t="s">
        <v>15</v>
      </c>
      <c r="F1493" s="3">
        <v>40</v>
      </c>
      <c r="G1493">
        <v>17.45</v>
      </c>
      <c r="H1493">
        <v>26.4</v>
      </c>
      <c r="I1493">
        <v>31.7</v>
      </c>
      <c r="J1493">
        <v>169.9</v>
      </c>
      <c r="K1493">
        <v>0.44</v>
      </c>
    </row>
    <row r="1494" spans="1:11" x14ac:dyDescent="0.3">
      <c r="A1494" t="s">
        <v>1532</v>
      </c>
      <c r="B1494" t="s">
        <v>12</v>
      </c>
      <c r="C1494" t="s">
        <v>13</v>
      </c>
      <c r="D1494" t="s">
        <v>14</v>
      </c>
      <c r="E1494" t="s">
        <v>34</v>
      </c>
      <c r="F1494" s="3">
        <v>11</v>
      </c>
      <c r="G1494">
        <v>135.47999999999999</v>
      </c>
      <c r="H1494">
        <v>32.1</v>
      </c>
      <c r="I1494">
        <v>72.7</v>
      </c>
      <c r="J1494">
        <v>21</v>
      </c>
      <c r="K1494">
        <v>12.32</v>
      </c>
    </row>
    <row r="1495" spans="1:11" x14ac:dyDescent="0.3">
      <c r="A1495" t="s">
        <v>1533</v>
      </c>
      <c r="B1495" t="s">
        <v>57</v>
      </c>
      <c r="C1495" t="s">
        <v>18</v>
      </c>
      <c r="D1495" t="s">
        <v>14</v>
      </c>
      <c r="E1495" t="s">
        <v>34</v>
      </c>
      <c r="F1495" s="3">
        <v>4</v>
      </c>
      <c r="G1495">
        <v>39.299999999999997</v>
      </c>
      <c r="H1495">
        <v>27.1</v>
      </c>
      <c r="I1495">
        <v>59.5</v>
      </c>
      <c r="J1495">
        <v>186.5</v>
      </c>
      <c r="K1495">
        <v>9.82</v>
      </c>
    </row>
    <row r="1496" spans="1:11" x14ac:dyDescent="0.3">
      <c r="A1496" t="s">
        <v>1534</v>
      </c>
      <c r="B1496" t="s">
        <v>65</v>
      </c>
      <c r="C1496" t="s">
        <v>18</v>
      </c>
      <c r="D1496" t="s">
        <v>30</v>
      </c>
      <c r="E1496" t="s">
        <v>26</v>
      </c>
      <c r="F1496" s="3">
        <v>26</v>
      </c>
      <c r="G1496">
        <v>78.09</v>
      </c>
      <c r="H1496">
        <v>36.299999999999997</v>
      </c>
      <c r="I1496">
        <v>87.7</v>
      </c>
      <c r="J1496">
        <v>195.6</v>
      </c>
      <c r="K1496">
        <v>3</v>
      </c>
    </row>
    <row r="1497" spans="1:11" x14ac:dyDescent="0.3">
      <c r="A1497" t="s">
        <v>1535</v>
      </c>
      <c r="B1497" t="s">
        <v>65</v>
      </c>
      <c r="C1497" t="s">
        <v>24</v>
      </c>
      <c r="D1497" t="s">
        <v>14</v>
      </c>
      <c r="E1497" t="s">
        <v>26</v>
      </c>
      <c r="F1497" s="3">
        <v>27</v>
      </c>
      <c r="G1497">
        <v>126.44</v>
      </c>
      <c r="H1497">
        <v>24.6</v>
      </c>
      <c r="I1497">
        <v>54.7</v>
      </c>
      <c r="J1497">
        <v>155.5</v>
      </c>
      <c r="K1497">
        <v>4.68</v>
      </c>
    </row>
    <row r="1498" spans="1:11" x14ac:dyDescent="0.3">
      <c r="A1498" t="s">
        <v>1536</v>
      </c>
      <c r="B1498" t="s">
        <v>44</v>
      </c>
      <c r="C1498" t="s">
        <v>24</v>
      </c>
      <c r="D1498" t="s">
        <v>25</v>
      </c>
      <c r="E1498" t="s">
        <v>19</v>
      </c>
      <c r="F1498" s="3">
        <v>18</v>
      </c>
      <c r="G1498">
        <v>49.38</v>
      </c>
      <c r="H1498">
        <v>34.1</v>
      </c>
      <c r="I1498">
        <v>58.6</v>
      </c>
      <c r="J1498">
        <v>37.700000000000003</v>
      </c>
      <c r="K1498">
        <v>2.74</v>
      </c>
    </row>
    <row r="1499" spans="1:11" x14ac:dyDescent="0.3">
      <c r="A1499" t="s">
        <v>1537</v>
      </c>
      <c r="B1499" t="s">
        <v>61</v>
      </c>
      <c r="C1499" t="s">
        <v>24</v>
      </c>
      <c r="D1499" t="s">
        <v>14</v>
      </c>
      <c r="E1499" t="s">
        <v>19</v>
      </c>
      <c r="F1499" s="3">
        <v>24</v>
      </c>
      <c r="G1499">
        <v>105.16</v>
      </c>
      <c r="H1499">
        <v>32.799999999999997</v>
      </c>
      <c r="I1499">
        <v>60.2</v>
      </c>
      <c r="J1499">
        <v>154</v>
      </c>
      <c r="K1499">
        <v>4.38</v>
      </c>
    </row>
    <row r="1500" spans="1:11" x14ac:dyDescent="0.3">
      <c r="A1500" t="s">
        <v>1538</v>
      </c>
      <c r="B1500" t="s">
        <v>33</v>
      </c>
      <c r="C1500" t="s">
        <v>22</v>
      </c>
      <c r="D1500" t="s">
        <v>30</v>
      </c>
      <c r="E1500" t="s">
        <v>15</v>
      </c>
      <c r="F1500" s="3">
        <v>4</v>
      </c>
      <c r="G1500">
        <v>136.63999999999999</v>
      </c>
      <c r="H1500">
        <v>36.6</v>
      </c>
      <c r="I1500">
        <v>36.700000000000003</v>
      </c>
      <c r="J1500">
        <v>110.6</v>
      </c>
      <c r="K1500">
        <v>34.159999999999997</v>
      </c>
    </row>
    <row r="1501" spans="1:11" x14ac:dyDescent="0.3">
      <c r="A1501" t="s">
        <v>1539</v>
      </c>
      <c r="B1501" t="s">
        <v>12</v>
      </c>
      <c r="C1501" t="s">
        <v>18</v>
      </c>
      <c r="D1501" t="s">
        <v>30</v>
      </c>
      <c r="E1501" t="s">
        <v>26</v>
      </c>
      <c r="F1501" s="3">
        <v>39</v>
      </c>
      <c r="G1501">
        <v>104.67</v>
      </c>
      <c r="H1501">
        <v>15.1</v>
      </c>
      <c r="I1501">
        <v>88.6</v>
      </c>
      <c r="J1501">
        <v>25.3</v>
      </c>
      <c r="K1501">
        <v>2.68</v>
      </c>
    </row>
    <row r="1502" spans="1:11" x14ac:dyDescent="0.3">
      <c r="A1502" t="s">
        <v>1540</v>
      </c>
      <c r="B1502" t="s">
        <v>17</v>
      </c>
      <c r="C1502" t="s">
        <v>22</v>
      </c>
      <c r="D1502" t="s">
        <v>30</v>
      </c>
      <c r="E1502" t="s">
        <v>15</v>
      </c>
      <c r="F1502" s="3">
        <v>44</v>
      </c>
      <c r="G1502">
        <v>147.62</v>
      </c>
      <c r="H1502">
        <v>20.2</v>
      </c>
      <c r="I1502">
        <v>79.7</v>
      </c>
      <c r="J1502">
        <v>30.1</v>
      </c>
      <c r="K1502">
        <v>3.36</v>
      </c>
    </row>
    <row r="1503" spans="1:11" x14ac:dyDescent="0.3">
      <c r="A1503" t="s">
        <v>1541</v>
      </c>
      <c r="B1503" t="s">
        <v>33</v>
      </c>
      <c r="C1503" t="s">
        <v>29</v>
      </c>
      <c r="D1503" t="s">
        <v>30</v>
      </c>
      <c r="E1503" t="s">
        <v>41</v>
      </c>
      <c r="F1503" s="3">
        <v>52</v>
      </c>
      <c r="G1503">
        <v>80.16</v>
      </c>
      <c r="H1503">
        <v>17.8</v>
      </c>
      <c r="I1503">
        <v>60.8</v>
      </c>
      <c r="J1503">
        <v>120.6</v>
      </c>
      <c r="K1503">
        <v>1.54</v>
      </c>
    </row>
    <row r="1504" spans="1:11" x14ac:dyDescent="0.3">
      <c r="A1504" t="s">
        <v>1542</v>
      </c>
      <c r="B1504" t="s">
        <v>28</v>
      </c>
      <c r="C1504" t="s">
        <v>13</v>
      </c>
      <c r="D1504" t="s">
        <v>14</v>
      </c>
      <c r="E1504" t="s">
        <v>26</v>
      </c>
      <c r="F1504" s="3">
        <v>22</v>
      </c>
      <c r="G1504">
        <v>118.1</v>
      </c>
      <c r="H1504">
        <v>26.6</v>
      </c>
      <c r="I1504">
        <v>88.5</v>
      </c>
      <c r="J1504">
        <v>46.5</v>
      </c>
      <c r="K1504">
        <v>5.37</v>
      </c>
    </row>
    <row r="1505" spans="1:11" x14ac:dyDescent="0.3">
      <c r="A1505" t="s">
        <v>1543</v>
      </c>
      <c r="B1505" t="s">
        <v>28</v>
      </c>
      <c r="C1505" t="s">
        <v>18</v>
      </c>
      <c r="D1505" t="s">
        <v>30</v>
      </c>
      <c r="E1505" t="s">
        <v>34</v>
      </c>
      <c r="F1505" s="3">
        <v>60</v>
      </c>
      <c r="G1505">
        <v>70.94</v>
      </c>
      <c r="H1505">
        <v>15.6</v>
      </c>
      <c r="I1505">
        <v>48.3</v>
      </c>
      <c r="J1505">
        <v>133.30000000000001</v>
      </c>
      <c r="K1505">
        <v>1.18</v>
      </c>
    </row>
    <row r="1506" spans="1:11" x14ac:dyDescent="0.3">
      <c r="A1506" t="s">
        <v>1544</v>
      </c>
      <c r="B1506" t="s">
        <v>28</v>
      </c>
      <c r="C1506" t="s">
        <v>22</v>
      </c>
      <c r="D1506" t="s">
        <v>14</v>
      </c>
      <c r="E1506" t="s">
        <v>15</v>
      </c>
      <c r="F1506" s="3">
        <v>35</v>
      </c>
      <c r="G1506">
        <v>50.56</v>
      </c>
      <c r="H1506">
        <v>33.5</v>
      </c>
      <c r="I1506">
        <v>82.4</v>
      </c>
      <c r="J1506">
        <v>91.3</v>
      </c>
      <c r="K1506">
        <v>1.44</v>
      </c>
    </row>
    <row r="1507" spans="1:11" x14ac:dyDescent="0.3">
      <c r="A1507" t="s">
        <v>1545</v>
      </c>
      <c r="B1507" t="s">
        <v>12</v>
      </c>
      <c r="C1507" t="s">
        <v>24</v>
      </c>
      <c r="D1507" t="s">
        <v>14</v>
      </c>
      <c r="E1507" t="s">
        <v>49</v>
      </c>
      <c r="F1507" s="3">
        <v>29</v>
      </c>
      <c r="G1507">
        <v>139.49</v>
      </c>
      <c r="H1507">
        <v>24.1</v>
      </c>
      <c r="I1507">
        <v>48</v>
      </c>
      <c r="J1507">
        <v>120.6</v>
      </c>
      <c r="K1507">
        <v>4.8099999999999996</v>
      </c>
    </row>
    <row r="1508" spans="1:11" x14ac:dyDescent="0.3">
      <c r="A1508" t="s">
        <v>1546</v>
      </c>
      <c r="B1508" t="s">
        <v>28</v>
      </c>
      <c r="C1508" t="s">
        <v>29</v>
      </c>
      <c r="D1508" t="s">
        <v>25</v>
      </c>
      <c r="E1508" t="s">
        <v>15</v>
      </c>
      <c r="F1508" s="3">
        <v>39</v>
      </c>
      <c r="G1508">
        <v>17.63</v>
      </c>
      <c r="H1508">
        <v>21.8</v>
      </c>
      <c r="I1508">
        <v>67.5</v>
      </c>
      <c r="J1508">
        <v>153</v>
      </c>
      <c r="K1508">
        <v>0.45</v>
      </c>
    </row>
    <row r="1509" spans="1:11" x14ac:dyDescent="0.3">
      <c r="A1509" t="s">
        <v>1547</v>
      </c>
      <c r="B1509" t="s">
        <v>44</v>
      </c>
      <c r="C1509" t="s">
        <v>29</v>
      </c>
      <c r="D1509" t="s">
        <v>14</v>
      </c>
      <c r="E1509" t="s">
        <v>19</v>
      </c>
      <c r="F1509" s="3">
        <v>31</v>
      </c>
      <c r="G1509">
        <v>119.11</v>
      </c>
      <c r="H1509">
        <v>27.1</v>
      </c>
      <c r="I1509">
        <v>70.900000000000006</v>
      </c>
      <c r="J1509">
        <v>82.5</v>
      </c>
      <c r="K1509">
        <v>3.84</v>
      </c>
    </row>
    <row r="1510" spans="1:11" x14ac:dyDescent="0.3">
      <c r="A1510" t="s">
        <v>1548</v>
      </c>
      <c r="B1510" t="s">
        <v>12</v>
      </c>
      <c r="C1510" t="s">
        <v>22</v>
      </c>
      <c r="D1510" t="s">
        <v>30</v>
      </c>
      <c r="E1510" t="s">
        <v>15</v>
      </c>
      <c r="F1510" s="3">
        <v>32</v>
      </c>
      <c r="G1510">
        <v>33.799999999999997</v>
      </c>
      <c r="H1510">
        <v>31.5</v>
      </c>
      <c r="I1510">
        <v>52.7</v>
      </c>
      <c r="J1510">
        <v>14.2</v>
      </c>
      <c r="K1510">
        <v>1.06</v>
      </c>
    </row>
    <row r="1511" spans="1:11" x14ac:dyDescent="0.3">
      <c r="A1511" t="s">
        <v>1549</v>
      </c>
      <c r="B1511" t="s">
        <v>17</v>
      </c>
      <c r="C1511" t="s">
        <v>22</v>
      </c>
      <c r="D1511" t="s">
        <v>30</v>
      </c>
      <c r="E1511" t="s">
        <v>19</v>
      </c>
      <c r="F1511" s="3">
        <v>45</v>
      </c>
      <c r="G1511">
        <v>125.17</v>
      </c>
      <c r="H1511">
        <v>17.5</v>
      </c>
      <c r="I1511">
        <v>85.8</v>
      </c>
      <c r="J1511">
        <v>89.3</v>
      </c>
      <c r="K1511">
        <v>2.78</v>
      </c>
    </row>
    <row r="1512" spans="1:11" x14ac:dyDescent="0.3">
      <c r="A1512" t="s">
        <v>1550</v>
      </c>
      <c r="B1512" t="s">
        <v>33</v>
      </c>
      <c r="C1512" t="s">
        <v>24</v>
      </c>
      <c r="D1512" t="s">
        <v>30</v>
      </c>
      <c r="E1512" t="s">
        <v>15</v>
      </c>
      <c r="F1512" s="3">
        <v>13</v>
      </c>
      <c r="G1512">
        <v>116.62</v>
      </c>
      <c r="H1512">
        <v>23.9</v>
      </c>
      <c r="I1512">
        <v>43.1</v>
      </c>
      <c r="J1512">
        <v>163</v>
      </c>
      <c r="K1512">
        <v>8.9700000000000006</v>
      </c>
    </row>
    <row r="1513" spans="1:11" x14ac:dyDescent="0.3">
      <c r="A1513" t="s">
        <v>1551</v>
      </c>
      <c r="B1513" t="s">
        <v>33</v>
      </c>
      <c r="C1513" t="s">
        <v>24</v>
      </c>
      <c r="D1513" t="s">
        <v>14</v>
      </c>
      <c r="E1513" t="s">
        <v>15</v>
      </c>
      <c r="F1513" s="3">
        <v>51</v>
      </c>
      <c r="G1513">
        <v>43.81</v>
      </c>
      <c r="H1513">
        <v>36.1</v>
      </c>
      <c r="I1513">
        <v>50.5</v>
      </c>
      <c r="J1513">
        <v>196.8</v>
      </c>
      <c r="K1513">
        <v>0.86</v>
      </c>
    </row>
    <row r="1514" spans="1:11" x14ac:dyDescent="0.3">
      <c r="A1514" t="s">
        <v>1552</v>
      </c>
      <c r="B1514" t="s">
        <v>33</v>
      </c>
      <c r="C1514" t="s">
        <v>22</v>
      </c>
      <c r="D1514" t="s">
        <v>30</v>
      </c>
      <c r="E1514" t="s">
        <v>31</v>
      </c>
      <c r="F1514" s="3">
        <v>8</v>
      </c>
      <c r="G1514">
        <v>46.44</v>
      </c>
      <c r="H1514">
        <v>28.6</v>
      </c>
      <c r="I1514">
        <v>46.5</v>
      </c>
      <c r="J1514">
        <v>138.4</v>
      </c>
      <c r="K1514">
        <v>5.8</v>
      </c>
    </row>
    <row r="1515" spans="1:11" x14ac:dyDescent="0.3">
      <c r="A1515" t="s">
        <v>1553</v>
      </c>
      <c r="B1515" t="s">
        <v>12</v>
      </c>
      <c r="C1515" t="s">
        <v>24</v>
      </c>
      <c r="D1515" t="s">
        <v>14</v>
      </c>
      <c r="E1515" t="s">
        <v>19</v>
      </c>
      <c r="F1515" s="3">
        <v>56</v>
      </c>
      <c r="G1515">
        <v>71.84</v>
      </c>
      <c r="H1515">
        <v>20.3</v>
      </c>
      <c r="I1515">
        <v>36.700000000000003</v>
      </c>
      <c r="J1515">
        <v>63.6</v>
      </c>
      <c r="K1515">
        <v>1.28</v>
      </c>
    </row>
    <row r="1516" spans="1:11" x14ac:dyDescent="0.3">
      <c r="A1516" t="s">
        <v>1554</v>
      </c>
      <c r="B1516" t="s">
        <v>33</v>
      </c>
      <c r="C1516" t="s">
        <v>29</v>
      </c>
      <c r="D1516" t="s">
        <v>14</v>
      </c>
      <c r="E1516" t="s">
        <v>19</v>
      </c>
      <c r="F1516" s="3">
        <v>47</v>
      </c>
      <c r="G1516">
        <v>102.71</v>
      </c>
      <c r="H1516">
        <v>18.100000000000001</v>
      </c>
      <c r="I1516">
        <v>60.7</v>
      </c>
      <c r="J1516">
        <v>89.1</v>
      </c>
      <c r="K1516">
        <v>2.19</v>
      </c>
    </row>
    <row r="1517" spans="1:11" x14ac:dyDescent="0.3">
      <c r="A1517" t="s">
        <v>1555</v>
      </c>
      <c r="B1517" t="s">
        <v>28</v>
      </c>
      <c r="C1517" t="s">
        <v>13</v>
      </c>
      <c r="D1517" t="s">
        <v>14</v>
      </c>
      <c r="E1517" t="s">
        <v>19</v>
      </c>
      <c r="F1517" s="3">
        <v>2</v>
      </c>
      <c r="G1517">
        <v>69.760000000000005</v>
      </c>
      <c r="H1517">
        <v>24.7</v>
      </c>
      <c r="I1517">
        <v>68.599999999999994</v>
      </c>
      <c r="J1517">
        <v>146.1</v>
      </c>
      <c r="K1517">
        <v>34.880000000000003</v>
      </c>
    </row>
    <row r="1518" spans="1:11" x14ac:dyDescent="0.3">
      <c r="A1518" t="s">
        <v>1556</v>
      </c>
      <c r="B1518" t="s">
        <v>44</v>
      </c>
      <c r="C1518" t="s">
        <v>29</v>
      </c>
      <c r="D1518" t="s">
        <v>14</v>
      </c>
      <c r="E1518" t="s">
        <v>19</v>
      </c>
      <c r="F1518" s="3">
        <v>29</v>
      </c>
      <c r="G1518">
        <v>122.62</v>
      </c>
      <c r="H1518">
        <v>23</v>
      </c>
      <c r="I1518">
        <v>47.8</v>
      </c>
      <c r="J1518">
        <v>94</v>
      </c>
      <c r="K1518">
        <v>4.2300000000000004</v>
      </c>
    </row>
    <row r="1519" spans="1:11" x14ac:dyDescent="0.3">
      <c r="A1519" t="s">
        <v>1557</v>
      </c>
      <c r="B1519" t="s">
        <v>28</v>
      </c>
      <c r="C1519" t="s">
        <v>29</v>
      </c>
      <c r="D1519" t="s">
        <v>30</v>
      </c>
      <c r="E1519" t="s">
        <v>49</v>
      </c>
      <c r="F1519" s="3">
        <v>54</v>
      </c>
      <c r="G1519">
        <v>135.58000000000001</v>
      </c>
      <c r="H1519">
        <v>23.2</v>
      </c>
      <c r="I1519">
        <v>74.400000000000006</v>
      </c>
      <c r="J1519">
        <v>182.9</v>
      </c>
      <c r="K1519">
        <v>2.5099999999999998</v>
      </c>
    </row>
    <row r="1520" spans="1:11" x14ac:dyDescent="0.3">
      <c r="A1520" t="s">
        <v>1558</v>
      </c>
      <c r="B1520" t="s">
        <v>57</v>
      </c>
      <c r="C1520" t="s">
        <v>22</v>
      </c>
      <c r="D1520" t="s">
        <v>14</v>
      </c>
      <c r="E1520" t="s">
        <v>41</v>
      </c>
      <c r="F1520" s="3">
        <v>34</v>
      </c>
      <c r="G1520">
        <v>80.08</v>
      </c>
      <c r="H1520">
        <v>31.2</v>
      </c>
      <c r="I1520">
        <v>46.2</v>
      </c>
      <c r="J1520">
        <v>199.4</v>
      </c>
      <c r="K1520">
        <v>2.36</v>
      </c>
    </row>
    <row r="1521" spans="1:11" x14ac:dyDescent="0.3">
      <c r="A1521" t="s">
        <v>1559</v>
      </c>
      <c r="B1521" t="s">
        <v>65</v>
      </c>
      <c r="C1521" t="s">
        <v>29</v>
      </c>
      <c r="D1521" t="s">
        <v>25</v>
      </c>
      <c r="E1521" t="s">
        <v>34</v>
      </c>
      <c r="F1521" s="3">
        <v>19</v>
      </c>
      <c r="G1521">
        <v>11.32</v>
      </c>
      <c r="H1521">
        <v>23.3</v>
      </c>
      <c r="I1521">
        <v>38.299999999999997</v>
      </c>
      <c r="J1521">
        <v>195.2</v>
      </c>
      <c r="K1521">
        <v>0.6</v>
      </c>
    </row>
    <row r="1522" spans="1:11" x14ac:dyDescent="0.3">
      <c r="A1522" t="s">
        <v>1560</v>
      </c>
      <c r="B1522" t="s">
        <v>17</v>
      </c>
      <c r="C1522" t="s">
        <v>13</v>
      </c>
      <c r="D1522" t="s">
        <v>25</v>
      </c>
      <c r="E1522" t="s">
        <v>19</v>
      </c>
      <c r="F1522" s="3">
        <v>6</v>
      </c>
      <c r="G1522">
        <v>55.68</v>
      </c>
      <c r="H1522">
        <v>16.100000000000001</v>
      </c>
      <c r="I1522">
        <v>58.6</v>
      </c>
      <c r="J1522">
        <v>44.5</v>
      </c>
      <c r="K1522">
        <v>9.2799999999999994</v>
      </c>
    </row>
    <row r="1523" spans="1:11" x14ac:dyDescent="0.3">
      <c r="A1523" t="s">
        <v>1561</v>
      </c>
      <c r="B1523" t="s">
        <v>57</v>
      </c>
      <c r="C1523" t="s">
        <v>29</v>
      </c>
      <c r="D1523" t="s">
        <v>25</v>
      </c>
      <c r="E1523" t="s">
        <v>26</v>
      </c>
      <c r="F1523" s="3">
        <v>25</v>
      </c>
      <c r="G1523">
        <v>66.03</v>
      </c>
      <c r="H1523">
        <v>18.399999999999999</v>
      </c>
      <c r="I1523">
        <v>39.1</v>
      </c>
      <c r="J1523">
        <v>109.8</v>
      </c>
      <c r="K1523">
        <v>2.64</v>
      </c>
    </row>
    <row r="1524" spans="1:11" x14ac:dyDescent="0.3">
      <c r="A1524" t="s">
        <v>1562</v>
      </c>
      <c r="B1524" t="s">
        <v>46</v>
      </c>
      <c r="C1524" t="s">
        <v>29</v>
      </c>
      <c r="D1524" t="s">
        <v>14</v>
      </c>
      <c r="E1524" t="s">
        <v>26</v>
      </c>
      <c r="F1524" s="3">
        <v>6</v>
      </c>
      <c r="G1524">
        <v>41.72</v>
      </c>
      <c r="H1524">
        <v>17.899999999999999</v>
      </c>
      <c r="I1524">
        <v>53.7</v>
      </c>
      <c r="J1524">
        <v>152.19999999999999</v>
      </c>
      <c r="K1524">
        <v>6.95</v>
      </c>
    </row>
    <row r="1525" spans="1:11" x14ac:dyDescent="0.3">
      <c r="A1525" t="s">
        <v>1563</v>
      </c>
      <c r="B1525" t="s">
        <v>17</v>
      </c>
      <c r="C1525" t="s">
        <v>13</v>
      </c>
      <c r="D1525" t="s">
        <v>30</v>
      </c>
      <c r="E1525" t="s">
        <v>41</v>
      </c>
      <c r="F1525" s="3">
        <v>4</v>
      </c>
      <c r="G1525">
        <v>130.44</v>
      </c>
      <c r="H1525">
        <v>28.7</v>
      </c>
      <c r="I1525">
        <v>59.5</v>
      </c>
      <c r="J1525">
        <v>151.9</v>
      </c>
      <c r="K1525">
        <v>32.61</v>
      </c>
    </row>
    <row r="1526" spans="1:11" x14ac:dyDescent="0.3">
      <c r="A1526" t="s">
        <v>1564</v>
      </c>
      <c r="B1526" t="s">
        <v>33</v>
      </c>
      <c r="C1526" t="s">
        <v>24</v>
      </c>
      <c r="D1526" t="s">
        <v>25</v>
      </c>
      <c r="E1526" t="s">
        <v>41</v>
      </c>
      <c r="F1526" s="3">
        <v>60</v>
      </c>
      <c r="G1526">
        <v>82.18</v>
      </c>
      <c r="H1526">
        <v>23.4</v>
      </c>
      <c r="I1526">
        <v>35.299999999999997</v>
      </c>
      <c r="J1526">
        <v>48.6</v>
      </c>
      <c r="K1526">
        <v>1.37</v>
      </c>
    </row>
    <row r="1527" spans="1:11" x14ac:dyDescent="0.3">
      <c r="A1527" t="s">
        <v>1565</v>
      </c>
      <c r="B1527" t="s">
        <v>28</v>
      </c>
      <c r="C1527" t="s">
        <v>29</v>
      </c>
      <c r="D1527" t="s">
        <v>25</v>
      </c>
      <c r="E1527" t="s">
        <v>34</v>
      </c>
      <c r="F1527" s="3">
        <v>56</v>
      </c>
      <c r="G1527">
        <v>146.79</v>
      </c>
      <c r="H1527">
        <v>15.6</v>
      </c>
      <c r="I1527">
        <v>66.599999999999994</v>
      </c>
      <c r="J1527">
        <v>144.30000000000001</v>
      </c>
      <c r="K1527">
        <v>2.62</v>
      </c>
    </row>
    <row r="1528" spans="1:11" x14ac:dyDescent="0.3">
      <c r="A1528" t="s">
        <v>1566</v>
      </c>
      <c r="B1528" t="s">
        <v>17</v>
      </c>
      <c r="C1528" t="s">
        <v>24</v>
      </c>
      <c r="D1528" t="s">
        <v>14</v>
      </c>
      <c r="E1528" t="s">
        <v>19</v>
      </c>
      <c r="F1528" s="3">
        <v>16</v>
      </c>
      <c r="G1528">
        <v>147.16</v>
      </c>
      <c r="H1528">
        <v>31.3</v>
      </c>
      <c r="I1528">
        <v>69.099999999999994</v>
      </c>
      <c r="J1528">
        <v>22.5</v>
      </c>
      <c r="K1528">
        <v>9.1999999999999993</v>
      </c>
    </row>
    <row r="1529" spans="1:11" x14ac:dyDescent="0.3">
      <c r="A1529" t="s">
        <v>1567</v>
      </c>
      <c r="B1529" t="s">
        <v>17</v>
      </c>
      <c r="C1529" t="s">
        <v>13</v>
      </c>
      <c r="D1529" t="s">
        <v>30</v>
      </c>
      <c r="E1529" t="s">
        <v>47</v>
      </c>
      <c r="F1529" s="3">
        <v>58</v>
      </c>
      <c r="G1529">
        <v>27.42</v>
      </c>
      <c r="H1529">
        <v>25.5</v>
      </c>
      <c r="I1529">
        <v>80.900000000000006</v>
      </c>
      <c r="J1529">
        <v>157.80000000000001</v>
      </c>
      <c r="K1529">
        <v>0.47</v>
      </c>
    </row>
    <row r="1530" spans="1:11" x14ac:dyDescent="0.3">
      <c r="A1530" t="s">
        <v>1568</v>
      </c>
      <c r="B1530" t="s">
        <v>44</v>
      </c>
      <c r="C1530" t="s">
        <v>22</v>
      </c>
      <c r="D1530" t="s">
        <v>25</v>
      </c>
      <c r="E1530" t="s">
        <v>19</v>
      </c>
      <c r="F1530" s="3">
        <v>49</v>
      </c>
      <c r="G1530">
        <v>17.38</v>
      </c>
      <c r="H1530">
        <v>18.8</v>
      </c>
      <c r="I1530">
        <v>56.8</v>
      </c>
      <c r="J1530">
        <v>118.5</v>
      </c>
      <c r="K1530">
        <v>0.35</v>
      </c>
    </row>
    <row r="1531" spans="1:11" x14ac:dyDescent="0.3">
      <c r="A1531" t="s">
        <v>1569</v>
      </c>
      <c r="B1531" t="s">
        <v>44</v>
      </c>
      <c r="C1531" t="s">
        <v>24</v>
      </c>
      <c r="D1531" t="s">
        <v>14</v>
      </c>
      <c r="E1531" t="s">
        <v>15</v>
      </c>
      <c r="F1531" s="3">
        <v>57</v>
      </c>
      <c r="G1531">
        <v>50.52</v>
      </c>
      <c r="H1531">
        <v>26.8</v>
      </c>
      <c r="I1531">
        <v>49.7</v>
      </c>
      <c r="J1531">
        <v>161.30000000000001</v>
      </c>
      <c r="K1531">
        <v>0.89</v>
      </c>
    </row>
    <row r="1532" spans="1:11" x14ac:dyDescent="0.3">
      <c r="A1532" t="s">
        <v>1570</v>
      </c>
      <c r="B1532" t="s">
        <v>12</v>
      </c>
      <c r="C1532" t="s">
        <v>22</v>
      </c>
      <c r="D1532" t="s">
        <v>25</v>
      </c>
      <c r="E1532" t="s">
        <v>49</v>
      </c>
      <c r="F1532" s="3">
        <v>20</v>
      </c>
      <c r="G1532">
        <v>101.22</v>
      </c>
      <c r="H1532">
        <v>36.9</v>
      </c>
      <c r="I1532">
        <v>46.5</v>
      </c>
      <c r="J1532">
        <v>129.30000000000001</v>
      </c>
      <c r="K1532">
        <v>5.0599999999999996</v>
      </c>
    </row>
    <row r="1533" spans="1:11" x14ac:dyDescent="0.3">
      <c r="A1533" t="s">
        <v>1571</v>
      </c>
      <c r="B1533" t="s">
        <v>44</v>
      </c>
      <c r="C1533" t="s">
        <v>24</v>
      </c>
      <c r="D1533" t="s">
        <v>25</v>
      </c>
      <c r="E1533" t="s">
        <v>19</v>
      </c>
      <c r="F1533" s="3">
        <v>19</v>
      </c>
      <c r="G1533">
        <v>126.56</v>
      </c>
      <c r="H1533">
        <v>16.7</v>
      </c>
      <c r="I1533">
        <v>47.1</v>
      </c>
      <c r="J1533">
        <v>18.3</v>
      </c>
      <c r="K1533">
        <v>6.66</v>
      </c>
    </row>
    <row r="1534" spans="1:11" x14ac:dyDescent="0.3">
      <c r="A1534" t="s">
        <v>1572</v>
      </c>
      <c r="B1534" t="s">
        <v>61</v>
      </c>
      <c r="C1534" t="s">
        <v>29</v>
      </c>
      <c r="D1534" t="s">
        <v>14</v>
      </c>
      <c r="E1534" t="s">
        <v>26</v>
      </c>
      <c r="F1534" s="3">
        <v>16</v>
      </c>
      <c r="G1534">
        <v>78.650000000000006</v>
      </c>
      <c r="H1534">
        <v>35.200000000000003</v>
      </c>
      <c r="I1534">
        <v>64</v>
      </c>
      <c r="J1534">
        <v>186</v>
      </c>
      <c r="K1534">
        <v>4.92</v>
      </c>
    </row>
    <row r="1535" spans="1:11" x14ac:dyDescent="0.3">
      <c r="A1535" t="s">
        <v>1573</v>
      </c>
      <c r="B1535" t="s">
        <v>17</v>
      </c>
      <c r="C1535" t="s">
        <v>18</v>
      </c>
      <c r="D1535" t="s">
        <v>25</v>
      </c>
      <c r="E1535" t="s">
        <v>15</v>
      </c>
      <c r="F1535" s="3">
        <v>58</v>
      </c>
      <c r="G1535">
        <v>5.05</v>
      </c>
      <c r="H1535">
        <v>36.799999999999997</v>
      </c>
      <c r="I1535">
        <v>63.7</v>
      </c>
      <c r="J1535">
        <v>197.7</v>
      </c>
      <c r="K1535">
        <v>0.09</v>
      </c>
    </row>
    <row r="1536" spans="1:11" x14ac:dyDescent="0.3">
      <c r="A1536" t="s">
        <v>1574</v>
      </c>
      <c r="B1536" t="s">
        <v>28</v>
      </c>
      <c r="C1536" t="s">
        <v>22</v>
      </c>
      <c r="D1536" t="s">
        <v>25</v>
      </c>
      <c r="E1536" t="s">
        <v>19</v>
      </c>
      <c r="F1536" s="3">
        <v>7</v>
      </c>
      <c r="G1536">
        <v>133.94999999999999</v>
      </c>
      <c r="H1536">
        <v>29</v>
      </c>
      <c r="I1536">
        <v>42.2</v>
      </c>
      <c r="J1536">
        <v>33.6</v>
      </c>
      <c r="K1536">
        <v>19.14</v>
      </c>
    </row>
    <row r="1537" spans="1:11" x14ac:dyDescent="0.3">
      <c r="A1537" t="s">
        <v>1575</v>
      </c>
      <c r="B1537" t="s">
        <v>46</v>
      </c>
      <c r="C1537" t="s">
        <v>24</v>
      </c>
      <c r="D1537" t="s">
        <v>30</v>
      </c>
      <c r="E1537" t="s">
        <v>19</v>
      </c>
      <c r="F1537" s="3">
        <v>22</v>
      </c>
      <c r="G1537">
        <v>65.2</v>
      </c>
      <c r="H1537">
        <v>35.200000000000003</v>
      </c>
      <c r="I1537">
        <v>85.8</v>
      </c>
      <c r="J1537">
        <v>183.4</v>
      </c>
      <c r="K1537">
        <v>2.96</v>
      </c>
    </row>
    <row r="1538" spans="1:11" x14ac:dyDescent="0.3">
      <c r="A1538" t="s">
        <v>1576</v>
      </c>
      <c r="B1538" t="s">
        <v>65</v>
      </c>
      <c r="C1538" t="s">
        <v>22</v>
      </c>
      <c r="D1538" t="s">
        <v>14</v>
      </c>
      <c r="E1538" t="s">
        <v>49</v>
      </c>
      <c r="F1538" s="3">
        <v>59</v>
      </c>
      <c r="G1538">
        <v>127.64</v>
      </c>
      <c r="H1538">
        <v>20</v>
      </c>
      <c r="I1538">
        <v>61.2</v>
      </c>
      <c r="J1538">
        <v>84.6</v>
      </c>
      <c r="K1538">
        <v>2.16</v>
      </c>
    </row>
    <row r="1539" spans="1:11" x14ac:dyDescent="0.3">
      <c r="A1539" t="s">
        <v>1577</v>
      </c>
      <c r="B1539" t="s">
        <v>44</v>
      </c>
      <c r="C1539" t="s">
        <v>18</v>
      </c>
      <c r="D1539" t="s">
        <v>30</v>
      </c>
      <c r="E1539" t="s">
        <v>15</v>
      </c>
      <c r="F1539" s="3">
        <v>16</v>
      </c>
      <c r="G1539">
        <v>117.04</v>
      </c>
      <c r="H1539">
        <v>18.2</v>
      </c>
      <c r="I1539">
        <v>34.700000000000003</v>
      </c>
      <c r="J1539">
        <v>178.3</v>
      </c>
      <c r="K1539">
        <v>7.32</v>
      </c>
    </row>
    <row r="1540" spans="1:11" x14ac:dyDescent="0.3">
      <c r="A1540" t="s">
        <v>1578</v>
      </c>
      <c r="B1540" t="s">
        <v>65</v>
      </c>
      <c r="C1540" t="s">
        <v>29</v>
      </c>
      <c r="D1540" t="s">
        <v>14</v>
      </c>
      <c r="E1540" t="s">
        <v>19</v>
      </c>
      <c r="F1540" s="3">
        <v>51</v>
      </c>
      <c r="G1540">
        <v>37.68</v>
      </c>
      <c r="H1540">
        <v>22.7</v>
      </c>
      <c r="I1540">
        <v>43.8</v>
      </c>
      <c r="J1540">
        <v>130</v>
      </c>
      <c r="K1540">
        <v>0.74</v>
      </c>
    </row>
    <row r="1541" spans="1:11" x14ac:dyDescent="0.3">
      <c r="A1541" t="s">
        <v>1579</v>
      </c>
      <c r="B1541" t="s">
        <v>57</v>
      </c>
      <c r="C1541" t="s">
        <v>22</v>
      </c>
      <c r="D1541" t="s">
        <v>30</v>
      </c>
      <c r="E1541" t="s">
        <v>19</v>
      </c>
      <c r="F1541" s="3">
        <v>18</v>
      </c>
      <c r="G1541">
        <v>29.03</v>
      </c>
      <c r="H1541">
        <v>31.4</v>
      </c>
      <c r="I1541">
        <v>59.4</v>
      </c>
      <c r="J1541">
        <v>63.6</v>
      </c>
      <c r="K1541">
        <v>1.61</v>
      </c>
    </row>
    <row r="1542" spans="1:11" x14ac:dyDescent="0.3">
      <c r="A1542" t="s">
        <v>1580</v>
      </c>
      <c r="B1542" t="s">
        <v>21</v>
      </c>
      <c r="C1542" t="s">
        <v>22</v>
      </c>
      <c r="D1542" t="s">
        <v>14</v>
      </c>
      <c r="E1542" t="s">
        <v>26</v>
      </c>
      <c r="F1542" s="3">
        <v>40</v>
      </c>
      <c r="G1542">
        <v>136.81</v>
      </c>
      <c r="H1542">
        <v>25.3</v>
      </c>
      <c r="I1542">
        <v>61.8</v>
      </c>
      <c r="J1542">
        <v>19.7</v>
      </c>
      <c r="K1542">
        <v>3.42</v>
      </c>
    </row>
    <row r="1543" spans="1:11" x14ac:dyDescent="0.3">
      <c r="A1543" t="s">
        <v>1581</v>
      </c>
      <c r="B1543" t="s">
        <v>65</v>
      </c>
      <c r="C1543" t="s">
        <v>18</v>
      </c>
      <c r="D1543" t="s">
        <v>25</v>
      </c>
      <c r="E1543" t="s">
        <v>19</v>
      </c>
      <c r="F1543" s="3">
        <v>58</v>
      </c>
      <c r="G1543">
        <v>69.819999999999993</v>
      </c>
      <c r="H1543">
        <v>25.4</v>
      </c>
      <c r="I1543">
        <v>37.4</v>
      </c>
      <c r="J1543">
        <v>154.80000000000001</v>
      </c>
      <c r="K1543">
        <v>1.2</v>
      </c>
    </row>
    <row r="1544" spans="1:11" x14ac:dyDescent="0.3">
      <c r="A1544" t="s">
        <v>1582</v>
      </c>
      <c r="B1544" t="s">
        <v>28</v>
      </c>
      <c r="C1544" t="s">
        <v>29</v>
      </c>
      <c r="D1544" t="s">
        <v>14</v>
      </c>
      <c r="E1544" t="s">
        <v>26</v>
      </c>
      <c r="F1544" s="3">
        <v>6</v>
      </c>
      <c r="G1544">
        <v>144.72</v>
      </c>
      <c r="H1544">
        <v>23.7</v>
      </c>
      <c r="I1544">
        <v>54.9</v>
      </c>
      <c r="J1544">
        <v>101.6</v>
      </c>
      <c r="K1544">
        <v>24.12</v>
      </c>
    </row>
    <row r="1545" spans="1:11" x14ac:dyDescent="0.3">
      <c r="A1545" t="s">
        <v>1583</v>
      </c>
      <c r="B1545" t="s">
        <v>65</v>
      </c>
      <c r="C1545" t="s">
        <v>13</v>
      </c>
      <c r="D1545" t="s">
        <v>25</v>
      </c>
      <c r="E1545" t="s">
        <v>26</v>
      </c>
      <c r="F1545" s="3">
        <v>1</v>
      </c>
      <c r="G1545">
        <v>93.92</v>
      </c>
      <c r="H1545">
        <v>25.2</v>
      </c>
      <c r="I1545">
        <v>79.400000000000006</v>
      </c>
      <c r="J1545">
        <v>69.400000000000006</v>
      </c>
      <c r="K1545">
        <v>93.92</v>
      </c>
    </row>
    <row r="1546" spans="1:11" x14ac:dyDescent="0.3">
      <c r="A1546" t="s">
        <v>1584</v>
      </c>
      <c r="B1546" t="s">
        <v>65</v>
      </c>
      <c r="C1546" t="s">
        <v>29</v>
      </c>
      <c r="D1546" t="s">
        <v>14</v>
      </c>
      <c r="E1546" t="s">
        <v>15</v>
      </c>
      <c r="F1546" s="3">
        <v>31</v>
      </c>
      <c r="G1546">
        <v>20.89</v>
      </c>
      <c r="H1546">
        <v>28</v>
      </c>
      <c r="I1546">
        <v>50.5</v>
      </c>
      <c r="J1546">
        <v>68.5</v>
      </c>
      <c r="K1546">
        <v>0.67</v>
      </c>
    </row>
    <row r="1547" spans="1:11" x14ac:dyDescent="0.3">
      <c r="A1547" t="s">
        <v>1585</v>
      </c>
      <c r="B1547" t="s">
        <v>17</v>
      </c>
      <c r="C1547" t="s">
        <v>13</v>
      </c>
      <c r="D1547" t="s">
        <v>30</v>
      </c>
      <c r="E1547" t="s">
        <v>41</v>
      </c>
      <c r="F1547" s="3">
        <v>25</v>
      </c>
      <c r="G1547">
        <v>112.15</v>
      </c>
      <c r="H1547">
        <v>29.4</v>
      </c>
      <c r="I1547">
        <v>43.5</v>
      </c>
      <c r="J1547">
        <v>42.9</v>
      </c>
      <c r="K1547">
        <v>4.49</v>
      </c>
    </row>
    <row r="1548" spans="1:11" x14ac:dyDescent="0.3">
      <c r="A1548" t="s">
        <v>1586</v>
      </c>
      <c r="B1548" t="s">
        <v>33</v>
      </c>
      <c r="C1548" t="s">
        <v>29</v>
      </c>
      <c r="D1548" t="s">
        <v>25</v>
      </c>
      <c r="E1548" t="s">
        <v>49</v>
      </c>
      <c r="F1548" s="3">
        <v>47</v>
      </c>
      <c r="G1548">
        <v>22.52</v>
      </c>
      <c r="H1548">
        <v>20.6</v>
      </c>
      <c r="I1548">
        <v>33.700000000000003</v>
      </c>
      <c r="J1548">
        <v>74.599999999999994</v>
      </c>
      <c r="K1548">
        <v>0.48</v>
      </c>
    </row>
    <row r="1549" spans="1:11" x14ac:dyDescent="0.3">
      <c r="A1549" t="s">
        <v>1587</v>
      </c>
      <c r="B1549" t="s">
        <v>33</v>
      </c>
      <c r="C1549" t="s">
        <v>18</v>
      </c>
      <c r="D1549" t="s">
        <v>14</v>
      </c>
      <c r="E1549" t="s">
        <v>26</v>
      </c>
      <c r="F1549" s="3">
        <v>35</v>
      </c>
      <c r="G1549">
        <v>96.93</v>
      </c>
      <c r="H1549">
        <v>35.5</v>
      </c>
      <c r="I1549">
        <v>80.099999999999994</v>
      </c>
      <c r="J1549">
        <v>42.1</v>
      </c>
      <c r="K1549">
        <v>2.77</v>
      </c>
    </row>
    <row r="1550" spans="1:11" x14ac:dyDescent="0.3">
      <c r="A1550" t="s">
        <v>1588</v>
      </c>
      <c r="B1550" t="s">
        <v>21</v>
      </c>
      <c r="C1550" t="s">
        <v>13</v>
      </c>
      <c r="D1550" t="s">
        <v>25</v>
      </c>
      <c r="E1550" t="s">
        <v>41</v>
      </c>
      <c r="F1550" s="3">
        <v>57</v>
      </c>
      <c r="G1550">
        <v>106.69</v>
      </c>
      <c r="H1550">
        <v>15</v>
      </c>
      <c r="I1550">
        <v>50.8</v>
      </c>
      <c r="J1550">
        <v>66.5</v>
      </c>
      <c r="K1550">
        <v>1.87</v>
      </c>
    </row>
    <row r="1551" spans="1:11" x14ac:dyDescent="0.3">
      <c r="A1551" t="s">
        <v>1589</v>
      </c>
      <c r="B1551" t="s">
        <v>44</v>
      </c>
      <c r="C1551" t="s">
        <v>29</v>
      </c>
      <c r="D1551" t="s">
        <v>30</v>
      </c>
      <c r="E1551" t="s">
        <v>19</v>
      </c>
      <c r="F1551" s="3">
        <v>59</v>
      </c>
      <c r="G1551">
        <v>139.69</v>
      </c>
      <c r="H1551">
        <v>33.4</v>
      </c>
      <c r="I1551">
        <v>76.400000000000006</v>
      </c>
      <c r="J1551">
        <v>153.80000000000001</v>
      </c>
      <c r="K1551">
        <v>2.37</v>
      </c>
    </row>
    <row r="1552" spans="1:11" x14ac:dyDescent="0.3">
      <c r="A1552" t="s">
        <v>1590</v>
      </c>
      <c r="B1552" t="s">
        <v>57</v>
      </c>
      <c r="C1552" t="s">
        <v>18</v>
      </c>
      <c r="D1552" t="s">
        <v>30</v>
      </c>
      <c r="E1552" t="s">
        <v>15</v>
      </c>
      <c r="F1552" s="3">
        <v>10</v>
      </c>
      <c r="G1552">
        <v>19.22</v>
      </c>
      <c r="H1552">
        <v>30.1</v>
      </c>
      <c r="I1552">
        <v>61.3</v>
      </c>
      <c r="J1552">
        <v>64.5</v>
      </c>
      <c r="K1552">
        <v>1.92</v>
      </c>
    </row>
    <row r="1553" spans="1:11" x14ac:dyDescent="0.3">
      <c r="A1553" t="s">
        <v>1591</v>
      </c>
      <c r="B1553" t="s">
        <v>65</v>
      </c>
      <c r="C1553" t="s">
        <v>18</v>
      </c>
      <c r="D1553" t="s">
        <v>30</v>
      </c>
      <c r="E1553" t="s">
        <v>15</v>
      </c>
      <c r="F1553" s="3">
        <v>55</v>
      </c>
      <c r="G1553">
        <v>32.979999999999997</v>
      </c>
      <c r="H1553">
        <v>28.3</v>
      </c>
      <c r="I1553">
        <v>60.2</v>
      </c>
      <c r="J1553">
        <v>174.1</v>
      </c>
      <c r="K1553">
        <v>0.6</v>
      </c>
    </row>
    <row r="1554" spans="1:11" x14ac:dyDescent="0.3">
      <c r="A1554" t="s">
        <v>1592</v>
      </c>
      <c r="B1554" t="s">
        <v>28</v>
      </c>
      <c r="C1554" t="s">
        <v>24</v>
      </c>
      <c r="D1554" t="s">
        <v>25</v>
      </c>
      <c r="E1554" t="s">
        <v>19</v>
      </c>
      <c r="F1554" s="3">
        <v>26</v>
      </c>
      <c r="G1554">
        <v>57.19</v>
      </c>
      <c r="H1554">
        <v>39.299999999999997</v>
      </c>
      <c r="I1554">
        <v>55.6</v>
      </c>
      <c r="J1554">
        <v>32.6</v>
      </c>
      <c r="K1554">
        <v>2.2000000000000002</v>
      </c>
    </row>
    <row r="1555" spans="1:11" x14ac:dyDescent="0.3">
      <c r="A1555" t="s">
        <v>1593</v>
      </c>
      <c r="B1555" t="s">
        <v>33</v>
      </c>
      <c r="C1555" t="s">
        <v>24</v>
      </c>
      <c r="D1555" t="s">
        <v>14</v>
      </c>
      <c r="E1555" t="s">
        <v>34</v>
      </c>
      <c r="F1555" s="3">
        <v>19</v>
      </c>
      <c r="G1555">
        <v>22.94</v>
      </c>
      <c r="H1555">
        <v>31.1</v>
      </c>
      <c r="I1555">
        <v>58</v>
      </c>
      <c r="J1555">
        <v>93.6</v>
      </c>
      <c r="K1555">
        <v>1.21</v>
      </c>
    </row>
    <row r="1556" spans="1:11" x14ac:dyDescent="0.3">
      <c r="A1556" t="s">
        <v>1594</v>
      </c>
      <c r="B1556" t="s">
        <v>17</v>
      </c>
      <c r="C1556" t="s">
        <v>29</v>
      </c>
      <c r="D1556" t="s">
        <v>14</v>
      </c>
      <c r="E1556" t="s">
        <v>26</v>
      </c>
      <c r="F1556" s="3">
        <v>46</v>
      </c>
      <c r="G1556">
        <v>66.03</v>
      </c>
      <c r="H1556">
        <v>34.700000000000003</v>
      </c>
      <c r="I1556">
        <v>76.900000000000006</v>
      </c>
      <c r="J1556">
        <v>15.5</v>
      </c>
      <c r="K1556">
        <v>1.44</v>
      </c>
    </row>
    <row r="1557" spans="1:11" x14ac:dyDescent="0.3">
      <c r="A1557" t="s">
        <v>1595</v>
      </c>
      <c r="B1557" t="s">
        <v>33</v>
      </c>
      <c r="C1557" t="s">
        <v>18</v>
      </c>
      <c r="D1557" t="s">
        <v>14</v>
      </c>
      <c r="E1557" t="s">
        <v>19</v>
      </c>
      <c r="F1557" s="3">
        <v>14</v>
      </c>
      <c r="G1557">
        <v>50.09</v>
      </c>
      <c r="H1557">
        <v>31.4</v>
      </c>
      <c r="I1557">
        <v>55</v>
      </c>
      <c r="J1557">
        <v>29.5</v>
      </c>
      <c r="K1557">
        <v>3.58</v>
      </c>
    </row>
    <row r="1558" spans="1:11" x14ac:dyDescent="0.3">
      <c r="A1558" t="s">
        <v>1596</v>
      </c>
      <c r="B1558" t="s">
        <v>17</v>
      </c>
      <c r="C1558" t="s">
        <v>22</v>
      </c>
      <c r="D1558" t="s">
        <v>30</v>
      </c>
      <c r="E1558" t="s">
        <v>26</v>
      </c>
      <c r="F1558" s="3">
        <v>58</v>
      </c>
      <c r="G1558">
        <v>133.97999999999999</v>
      </c>
      <c r="H1558">
        <v>35.4</v>
      </c>
      <c r="I1558">
        <v>62.7</v>
      </c>
      <c r="J1558">
        <v>153.80000000000001</v>
      </c>
      <c r="K1558">
        <v>2.31</v>
      </c>
    </row>
    <row r="1559" spans="1:11" x14ac:dyDescent="0.3">
      <c r="A1559" t="s">
        <v>1597</v>
      </c>
      <c r="B1559" t="s">
        <v>28</v>
      </c>
      <c r="C1559" t="s">
        <v>29</v>
      </c>
      <c r="D1559" t="s">
        <v>25</v>
      </c>
      <c r="E1559" t="s">
        <v>15</v>
      </c>
      <c r="F1559" s="3">
        <v>23</v>
      </c>
      <c r="G1559">
        <v>71.98</v>
      </c>
      <c r="H1559">
        <v>19.8</v>
      </c>
      <c r="I1559">
        <v>35.299999999999997</v>
      </c>
      <c r="J1559">
        <v>138.69999999999999</v>
      </c>
      <c r="K1559">
        <v>3.13</v>
      </c>
    </row>
    <row r="1560" spans="1:11" x14ac:dyDescent="0.3">
      <c r="A1560" t="s">
        <v>1598</v>
      </c>
      <c r="B1560" t="s">
        <v>28</v>
      </c>
      <c r="C1560" t="s">
        <v>29</v>
      </c>
      <c r="D1560" t="s">
        <v>25</v>
      </c>
      <c r="E1560" t="s">
        <v>47</v>
      </c>
      <c r="F1560" s="3">
        <v>46</v>
      </c>
      <c r="G1560">
        <v>130.87</v>
      </c>
      <c r="H1560">
        <v>26</v>
      </c>
      <c r="I1560">
        <v>85.1</v>
      </c>
      <c r="J1560">
        <v>182.8</v>
      </c>
      <c r="K1560">
        <v>2.84</v>
      </c>
    </row>
    <row r="1561" spans="1:11" x14ac:dyDescent="0.3">
      <c r="A1561" t="s">
        <v>1599</v>
      </c>
      <c r="B1561" t="s">
        <v>28</v>
      </c>
      <c r="C1561" t="s">
        <v>29</v>
      </c>
      <c r="D1561" t="s">
        <v>30</v>
      </c>
      <c r="E1561" t="s">
        <v>31</v>
      </c>
      <c r="F1561" s="3">
        <v>38</v>
      </c>
      <c r="G1561">
        <v>134.19</v>
      </c>
      <c r="H1561">
        <v>15.5</v>
      </c>
      <c r="I1561">
        <v>38.700000000000003</v>
      </c>
      <c r="J1561">
        <v>89.8</v>
      </c>
      <c r="K1561">
        <v>3.53</v>
      </c>
    </row>
    <row r="1562" spans="1:11" x14ac:dyDescent="0.3">
      <c r="A1562" t="s">
        <v>1600</v>
      </c>
      <c r="B1562" t="s">
        <v>12</v>
      </c>
      <c r="C1562" t="s">
        <v>29</v>
      </c>
      <c r="D1562" t="s">
        <v>14</v>
      </c>
      <c r="E1562" t="s">
        <v>26</v>
      </c>
      <c r="F1562" s="3">
        <v>35</v>
      </c>
      <c r="G1562">
        <v>145.69</v>
      </c>
      <c r="H1562">
        <v>15.8</v>
      </c>
      <c r="I1562">
        <v>39.700000000000003</v>
      </c>
      <c r="J1562">
        <v>10.9</v>
      </c>
      <c r="K1562">
        <v>4.16</v>
      </c>
    </row>
    <row r="1563" spans="1:11" x14ac:dyDescent="0.3">
      <c r="A1563" t="s">
        <v>1601</v>
      </c>
      <c r="B1563" t="s">
        <v>28</v>
      </c>
      <c r="C1563" t="s">
        <v>29</v>
      </c>
      <c r="D1563" t="s">
        <v>14</v>
      </c>
      <c r="E1563" t="s">
        <v>34</v>
      </c>
      <c r="F1563" s="3">
        <v>2</v>
      </c>
      <c r="G1563">
        <v>144.19999999999999</v>
      </c>
      <c r="H1563">
        <v>23</v>
      </c>
      <c r="I1563">
        <v>83.1</v>
      </c>
      <c r="J1563">
        <v>68.099999999999994</v>
      </c>
      <c r="K1563">
        <v>72.099999999999994</v>
      </c>
    </row>
    <row r="1564" spans="1:11" x14ac:dyDescent="0.3">
      <c r="A1564" t="s">
        <v>1602</v>
      </c>
      <c r="B1564" t="s">
        <v>44</v>
      </c>
      <c r="C1564" t="s">
        <v>29</v>
      </c>
      <c r="D1564" t="s">
        <v>30</v>
      </c>
      <c r="E1564" t="s">
        <v>49</v>
      </c>
      <c r="F1564" s="3">
        <v>45</v>
      </c>
      <c r="G1564">
        <v>88.12</v>
      </c>
      <c r="H1564">
        <v>39.799999999999997</v>
      </c>
      <c r="I1564">
        <v>45.2</v>
      </c>
      <c r="J1564">
        <v>110.4</v>
      </c>
      <c r="K1564">
        <v>1.96</v>
      </c>
    </row>
    <row r="1565" spans="1:11" x14ac:dyDescent="0.3">
      <c r="A1565" t="s">
        <v>1603</v>
      </c>
      <c r="B1565" t="s">
        <v>28</v>
      </c>
      <c r="C1565" t="s">
        <v>13</v>
      </c>
      <c r="D1565" t="s">
        <v>14</v>
      </c>
      <c r="E1565" t="s">
        <v>26</v>
      </c>
      <c r="F1565" s="3">
        <v>47</v>
      </c>
      <c r="G1565">
        <v>47.41</v>
      </c>
      <c r="H1565">
        <v>16.399999999999999</v>
      </c>
      <c r="I1565">
        <v>35</v>
      </c>
      <c r="J1565">
        <v>169.1</v>
      </c>
      <c r="K1565">
        <v>1.01</v>
      </c>
    </row>
    <row r="1566" spans="1:11" x14ac:dyDescent="0.3">
      <c r="A1566" t="s">
        <v>1604</v>
      </c>
      <c r="B1566" t="s">
        <v>12</v>
      </c>
      <c r="C1566" t="s">
        <v>29</v>
      </c>
      <c r="D1566" t="s">
        <v>25</v>
      </c>
      <c r="E1566" t="s">
        <v>49</v>
      </c>
      <c r="F1566" s="3">
        <v>44</v>
      </c>
      <c r="G1566">
        <v>99.64</v>
      </c>
      <c r="H1566">
        <v>25.6</v>
      </c>
      <c r="I1566">
        <v>79.7</v>
      </c>
      <c r="J1566">
        <v>55.9</v>
      </c>
      <c r="K1566">
        <v>2.2599999999999998</v>
      </c>
    </row>
    <row r="1567" spans="1:11" x14ac:dyDescent="0.3">
      <c r="A1567" t="s">
        <v>1605</v>
      </c>
      <c r="B1567" t="s">
        <v>28</v>
      </c>
      <c r="C1567" t="s">
        <v>24</v>
      </c>
      <c r="D1567" t="s">
        <v>14</v>
      </c>
      <c r="E1567" t="s">
        <v>15</v>
      </c>
      <c r="F1567" s="3">
        <v>10</v>
      </c>
      <c r="G1567">
        <v>121.84</v>
      </c>
      <c r="H1567">
        <v>21.2</v>
      </c>
      <c r="I1567">
        <v>77.5</v>
      </c>
      <c r="J1567">
        <v>138.9</v>
      </c>
      <c r="K1567">
        <v>12.18</v>
      </c>
    </row>
    <row r="1568" spans="1:11" x14ac:dyDescent="0.3">
      <c r="A1568" t="s">
        <v>1606</v>
      </c>
      <c r="B1568" t="s">
        <v>44</v>
      </c>
      <c r="C1568" t="s">
        <v>24</v>
      </c>
      <c r="D1568" t="s">
        <v>30</v>
      </c>
      <c r="E1568" t="s">
        <v>15</v>
      </c>
      <c r="F1568" s="3">
        <v>31</v>
      </c>
      <c r="G1568">
        <v>26.41</v>
      </c>
      <c r="H1568">
        <v>27.6</v>
      </c>
      <c r="I1568">
        <v>81.7</v>
      </c>
      <c r="J1568">
        <v>53.9</v>
      </c>
      <c r="K1568">
        <v>0.85</v>
      </c>
    </row>
    <row r="1569" spans="1:11" x14ac:dyDescent="0.3">
      <c r="A1569" t="s">
        <v>1607</v>
      </c>
      <c r="B1569" t="s">
        <v>12</v>
      </c>
      <c r="C1569" t="s">
        <v>18</v>
      </c>
      <c r="D1569" t="s">
        <v>25</v>
      </c>
      <c r="E1569" t="s">
        <v>26</v>
      </c>
      <c r="F1569" s="3">
        <v>30</v>
      </c>
      <c r="G1569">
        <v>141.22999999999999</v>
      </c>
      <c r="H1569">
        <v>22.3</v>
      </c>
      <c r="I1569">
        <v>51.9</v>
      </c>
      <c r="J1569">
        <v>163</v>
      </c>
      <c r="K1569">
        <v>4.71</v>
      </c>
    </row>
    <row r="1570" spans="1:11" x14ac:dyDescent="0.3">
      <c r="A1570" t="s">
        <v>1608</v>
      </c>
      <c r="B1570" t="s">
        <v>57</v>
      </c>
      <c r="C1570" t="s">
        <v>13</v>
      </c>
      <c r="D1570" t="s">
        <v>30</v>
      </c>
      <c r="E1570" t="s">
        <v>49</v>
      </c>
      <c r="F1570" s="3">
        <v>42</v>
      </c>
      <c r="G1570">
        <v>117.98</v>
      </c>
      <c r="H1570">
        <v>18.7</v>
      </c>
      <c r="I1570">
        <v>69.5</v>
      </c>
      <c r="J1570">
        <v>155.5</v>
      </c>
      <c r="K1570">
        <v>2.81</v>
      </c>
    </row>
    <row r="1571" spans="1:11" x14ac:dyDescent="0.3">
      <c r="A1571" t="s">
        <v>1609</v>
      </c>
      <c r="B1571" t="s">
        <v>28</v>
      </c>
      <c r="C1571" t="s">
        <v>22</v>
      </c>
      <c r="D1571" t="s">
        <v>30</v>
      </c>
      <c r="E1571" t="s">
        <v>34</v>
      </c>
      <c r="F1571" s="3">
        <v>21</v>
      </c>
      <c r="G1571">
        <v>8.23</v>
      </c>
      <c r="H1571">
        <v>26.2</v>
      </c>
      <c r="I1571">
        <v>32.4</v>
      </c>
      <c r="J1571">
        <v>161.69999999999999</v>
      </c>
      <c r="K1571">
        <v>0.39</v>
      </c>
    </row>
    <row r="1572" spans="1:11" x14ac:dyDescent="0.3">
      <c r="A1572" t="s">
        <v>1610</v>
      </c>
      <c r="B1572" t="s">
        <v>17</v>
      </c>
      <c r="C1572" t="s">
        <v>29</v>
      </c>
      <c r="D1572" t="s">
        <v>30</v>
      </c>
      <c r="E1572" t="s">
        <v>34</v>
      </c>
      <c r="F1572" s="3">
        <v>54</v>
      </c>
      <c r="G1572">
        <v>7.8</v>
      </c>
      <c r="H1572">
        <v>21.3</v>
      </c>
      <c r="I1572">
        <v>40.5</v>
      </c>
      <c r="J1572">
        <v>147.30000000000001</v>
      </c>
      <c r="K1572">
        <v>0.14000000000000001</v>
      </c>
    </row>
    <row r="1573" spans="1:11" x14ac:dyDescent="0.3">
      <c r="A1573" t="s">
        <v>1611</v>
      </c>
      <c r="B1573" t="s">
        <v>57</v>
      </c>
      <c r="C1573" t="s">
        <v>24</v>
      </c>
      <c r="D1573" t="s">
        <v>14</v>
      </c>
      <c r="E1573" t="s">
        <v>34</v>
      </c>
      <c r="F1573" s="3">
        <v>43</v>
      </c>
      <c r="G1573">
        <v>107.51</v>
      </c>
      <c r="H1573">
        <v>16.5</v>
      </c>
      <c r="I1573">
        <v>39.4</v>
      </c>
      <c r="J1573">
        <v>147.80000000000001</v>
      </c>
      <c r="K1573">
        <v>2.5</v>
      </c>
    </row>
    <row r="1574" spans="1:11" x14ac:dyDescent="0.3">
      <c r="A1574" t="s">
        <v>1612</v>
      </c>
      <c r="B1574" t="s">
        <v>65</v>
      </c>
      <c r="C1574" t="s">
        <v>24</v>
      </c>
      <c r="D1574" t="s">
        <v>30</v>
      </c>
      <c r="E1574" t="s">
        <v>41</v>
      </c>
      <c r="F1574" s="3">
        <v>16</v>
      </c>
      <c r="G1574">
        <v>38.22</v>
      </c>
      <c r="H1574">
        <v>37.4</v>
      </c>
      <c r="I1574">
        <v>50.2</v>
      </c>
      <c r="J1574">
        <v>37.6</v>
      </c>
      <c r="K1574">
        <v>2.39</v>
      </c>
    </row>
    <row r="1575" spans="1:11" x14ac:dyDescent="0.3">
      <c r="A1575" t="s">
        <v>1613</v>
      </c>
      <c r="B1575" t="s">
        <v>12</v>
      </c>
      <c r="C1575" t="s">
        <v>13</v>
      </c>
      <c r="D1575" t="s">
        <v>25</v>
      </c>
      <c r="E1575" t="s">
        <v>34</v>
      </c>
      <c r="F1575" s="3">
        <v>39</v>
      </c>
      <c r="G1575">
        <v>40.01</v>
      </c>
      <c r="H1575">
        <v>22.1</v>
      </c>
      <c r="I1575">
        <v>64.900000000000006</v>
      </c>
      <c r="J1575">
        <v>60.8</v>
      </c>
      <c r="K1575">
        <v>1.03</v>
      </c>
    </row>
    <row r="1576" spans="1:11" x14ac:dyDescent="0.3">
      <c r="A1576" t="s">
        <v>1614</v>
      </c>
      <c r="B1576" t="s">
        <v>44</v>
      </c>
      <c r="C1576" t="s">
        <v>22</v>
      </c>
      <c r="D1576" t="s">
        <v>25</v>
      </c>
      <c r="E1576" t="s">
        <v>19</v>
      </c>
      <c r="F1576" s="3">
        <v>6</v>
      </c>
      <c r="G1576">
        <v>34.74</v>
      </c>
      <c r="H1576">
        <v>33.1</v>
      </c>
      <c r="I1576">
        <v>73.2</v>
      </c>
      <c r="J1576">
        <v>37.5</v>
      </c>
      <c r="K1576">
        <v>5.79</v>
      </c>
    </row>
    <row r="1577" spans="1:11" x14ac:dyDescent="0.3">
      <c r="A1577" t="s">
        <v>1615</v>
      </c>
      <c r="B1577" t="s">
        <v>17</v>
      </c>
      <c r="C1577" t="s">
        <v>29</v>
      </c>
      <c r="D1577" t="s">
        <v>30</v>
      </c>
      <c r="E1577" t="s">
        <v>34</v>
      </c>
      <c r="F1577" s="3">
        <v>9</v>
      </c>
      <c r="G1577">
        <v>58.54</v>
      </c>
      <c r="H1577">
        <v>15.6</v>
      </c>
      <c r="I1577">
        <v>45.5</v>
      </c>
      <c r="J1577">
        <v>82.9</v>
      </c>
      <c r="K1577">
        <v>6.5</v>
      </c>
    </row>
    <row r="1578" spans="1:11" x14ac:dyDescent="0.3">
      <c r="A1578" t="s">
        <v>1616</v>
      </c>
      <c r="B1578" t="s">
        <v>28</v>
      </c>
      <c r="C1578" t="s">
        <v>13</v>
      </c>
      <c r="D1578" t="s">
        <v>30</v>
      </c>
      <c r="E1578" t="s">
        <v>31</v>
      </c>
      <c r="F1578" s="3">
        <v>36</v>
      </c>
      <c r="G1578">
        <v>91.45</v>
      </c>
      <c r="H1578">
        <v>26.7</v>
      </c>
      <c r="I1578">
        <v>78.5</v>
      </c>
      <c r="J1578">
        <v>172.4</v>
      </c>
      <c r="K1578">
        <v>2.54</v>
      </c>
    </row>
    <row r="1579" spans="1:11" x14ac:dyDescent="0.3">
      <c r="A1579" t="s">
        <v>1617</v>
      </c>
      <c r="B1579" t="s">
        <v>17</v>
      </c>
      <c r="C1579" t="s">
        <v>24</v>
      </c>
      <c r="D1579" t="s">
        <v>30</v>
      </c>
      <c r="E1579" t="s">
        <v>26</v>
      </c>
      <c r="F1579" s="3">
        <v>49</v>
      </c>
      <c r="G1579">
        <v>118.49</v>
      </c>
      <c r="H1579">
        <v>17.399999999999999</v>
      </c>
      <c r="I1579">
        <v>77.900000000000006</v>
      </c>
      <c r="J1579">
        <v>105.2</v>
      </c>
      <c r="K1579">
        <v>2.42</v>
      </c>
    </row>
    <row r="1580" spans="1:11" x14ac:dyDescent="0.3">
      <c r="A1580" t="s">
        <v>1618</v>
      </c>
      <c r="B1580" t="s">
        <v>61</v>
      </c>
      <c r="C1580" t="s">
        <v>22</v>
      </c>
      <c r="D1580" t="s">
        <v>14</v>
      </c>
      <c r="E1580" t="s">
        <v>34</v>
      </c>
      <c r="F1580" s="3">
        <v>50</v>
      </c>
      <c r="G1580">
        <v>108.33</v>
      </c>
      <c r="H1580">
        <v>30.2</v>
      </c>
      <c r="I1580">
        <v>64.8</v>
      </c>
      <c r="J1580">
        <v>106.2</v>
      </c>
      <c r="K1580">
        <v>2.17</v>
      </c>
    </row>
    <row r="1581" spans="1:11" x14ac:dyDescent="0.3">
      <c r="A1581" t="s">
        <v>1619</v>
      </c>
      <c r="B1581" t="s">
        <v>57</v>
      </c>
      <c r="C1581" t="s">
        <v>22</v>
      </c>
      <c r="D1581" t="s">
        <v>25</v>
      </c>
      <c r="E1581" t="s">
        <v>15</v>
      </c>
      <c r="F1581" s="3">
        <v>32</v>
      </c>
      <c r="G1581">
        <v>66.760000000000005</v>
      </c>
      <c r="H1581">
        <v>32.200000000000003</v>
      </c>
      <c r="I1581">
        <v>68.8</v>
      </c>
      <c r="J1581">
        <v>13</v>
      </c>
      <c r="K1581">
        <v>2.09</v>
      </c>
    </row>
    <row r="1582" spans="1:11" x14ac:dyDescent="0.3">
      <c r="A1582" t="s">
        <v>1620</v>
      </c>
      <c r="B1582" t="s">
        <v>65</v>
      </c>
      <c r="C1582" t="s">
        <v>24</v>
      </c>
      <c r="D1582" t="s">
        <v>30</v>
      </c>
      <c r="E1582" t="s">
        <v>26</v>
      </c>
      <c r="F1582" s="3">
        <v>58</v>
      </c>
      <c r="G1582">
        <v>105.74</v>
      </c>
      <c r="H1582">
        <v>16.3</v>
      </c>
      <c r="I1582">
        <v>31.8</v>
      </c>
      <c r="J1582">
        <v>66.099999999999994</v>
      </c>
      <c r="K1582">
        <v>1.82</v>
      </c>
    </row>
    <row r="1583" spans="1:11" x14ac:dyDescent="0.3">
      <c r="A1583" t="s">
        <v>1621</v>
      </c>
      <c r="B1583" t="s">
        <v>44</v>
      </c>
      <c r="C1583" t="s">
        <v>29</v>
      </c>
      <c r="D1583" t="s">
        <v>14</v>
      </c>
      <c r="E1583" t="s">
        <v>31</v>
      </c>
      <c r="F1583" s="3">
        <v>29</v>
      </c>
      <c r="G1583">
        <v>112.04</v>
      </c>
      <c r="H1583">
        <v>22.8</v>
      </c>
      <c r="I1583">
        <v>48.2</v>
      </c>
      <c r="J1583">
        <v>91</v>
      </c>
      <c r="K1583">
        <v>3.86</v>
      </c>
    </row>
    <row r="1584" spans="1:11" x14ac:dyDescent="0.3">
      <c r="A1584" t="s">
        <v>1622</v>
      </c>
      <c r="B1584" t="s">
        <v>44</v>
      </c>
      <c r="C1584" t="s">
        <v>24</v>
      </c>
      <c r="D1584" t="s">
        <v>14</v>
      </c>
      <c r="E1584" t="s">
        <v>19</v>
      </c>
      <c r="F1584" s="3">
        <v>22</v>
      </c>
      <c r="G1584">
        <v>95.99</v>
      </c>
      <c r="H1584">
        <v>30.9</v>
      </c>
      <c r="I1584">
        <v>79.2</v>
      </c>
      <c r="J1584">
        <v>138.80000000000001</v>
      </c>
      <c r="K1584">
        <v>4.3600000000000003</v>
      </c>
    </row>
    <row r="1585" spans="1:11" x14ac:dyDescent="0.3">
      <c r="A1585" t="s">
        <v>1623</v>
      </c>
      <c r="B1585" t="s">
        <v>17</v>
      </c>
      <c r="C1585" t="s">
        <v>22</v>
      </c>
      <c r="D1585" t="s">
        <v>30</v>
      </c>
      <c r="E1585" t="s">
        <v>49</v>
      </c>
      <c r="F1585" s="3">
        <v>18</v>
      </c>
      <c r="G1585">
        <v>69.77</v>
      </c>
      <c r="H1585">
        <v>27.7</v>
      </c>
      <c r="I1585">
        <v>54.6</v>
      </c>
      <c r="J1585">
        <v>145</v>
      </c>
      <c r="K1585">
        <v>3.88</v>
      </c>
    </row>
    <row r="1586" spans="1:11" x14ac:dyDescent="0.3">
      <c r="A1586" t="s">
        <v>1624</v>
      </c>
      <c r="B1586" t="s">
        <v>21</v>
      </c>
      <c r="C1586" t="s">
        <v>13</v>
      </c>
      <c r="D1586" t="s">
        <v>30</v>
      </c>
      <c r="E1586" t="s">
        <v>26</v>
      </c>
      <c r="F1586" s="3">
        <v>25</v>
      </c>
      <c r="G1586">
        <v>21.96</v>
      </c>
      <c r="H1586">
        <v>25.3</v>
      </c>
      <c r="I1586">
        <v>41.8</v>
      </c>
      <c r="J1586">
        <v>86.3</v>
      </c>
      <c r="K1586">
        <v>0.88</v>
      </c>
    </row>
    <row r="1587" spans="1:11" x14ac:dyDescent="0.3">
      <c r="A1587" t="s">
        <v>1625</v>
      </c>
      <c r="B1587" t="s">
        <v>17</v>
      </c>
      <c r="C1587" t="s">
        <v>29</v>
      </c>
      <c r="D1587" t="s">
        <v>30</v>
      </c>
      <c r="E1587" t="s">
        <v>19</v>
      </c>
      <c r="F1587" s="3">
        <v>33</v>
      </c>
      <c r="G1587">
        <v>85.2</v>
      </c>
      <c r="H1587">
        <v>38</v>
      </c>
      <c r="I1587">
        <v>75.7</v>
      </c>
      <c r="J1587">
        <v>31.3</v>
      </c>
      <c r="K1587">
        <v>2.58</v>
      </c>
    </row>
    <row r="1588" spans="1:11" x14ac:dyDescent="0.3">
      <c r="A1588" t="s">
        <v>1626</v>
      </c>
      <c r="B1588" t="s">
        <v>28</v>
      </c>
      <c r="C1588" t="s">
        <v>22</v>
      </c>
      <c r="D1588" t="s">
        <v>25</v>
      </c>
      <c r="E1588" t="s">
        <v>19</v>
      </c>
      <c r="F1588" s="3">
        <v>12</v>
      </c>
      <c r="G1588">
        <v>45.7</v>
      </c>
      <c r="H1588">
        <v>32.6</v>
      </c>
      <c r="I1588">
        <v>56.1</v>
      </c>
      <c r="J1588">
        <v>126.8</v>
      </c>
      <c r="K1588">
        <v>3.81</v>
      </c>
    </row>
    <row r="1589" spans="1:11" x14ac:dyDescent="0.3">
      <c r="A1589" t="s">
        <v>1627</v>
      </c>
      <c r="B1589" t="s">
        <v>17</v>
      </c>
      <c r="C1589" t="s">
        <v>24</v>
      </c>
      <c r="D1589" t="s">
        <v>14</v>
      </c>
      <c r="E1589" t="s">
        <v>19</v>
      </c>
      <c r="F1589" s="3">
        <v>41</v>
      </c>
      <c r="G1589">
        <v>67.64</v>
      </c>
      <c r="H1589">
        <v>35.4</v>
      </c>
      <c r="I1589">
        <v>48.5</v>
      </c>
      <c r="J1589">
        <v>188.3</v>
      </c>
      <c r="K1589">
        <v>1.65</v>
      </c>
    </row>
    <row r="1590" spans="1:11" x14ac:dyDescent="0.3">
      <c r="A1590" t="s">
        <v>1628</v>
      </c>
      <c r="B1590" t="s">
        <v>17</v>
      </c>
      <c r="C1590" t="s">
        <v>22</v>
      </c>
      <c r="D1590" t="s">
        <v>25</v>
      </c>
      <c r="E1590" t="s">
        <v>19</v>
      </c>
      <c r="F1590" s="3">
        <v>51</v>
      </c>
      <c r="G1590">
        <v>96.98</v>
      </c>
      <c r="H1590">
        <v>36.700000000000003</v>
      </c>
      <c r="I1590">
        <v>50.6</v>
      </c>
      <c r="J1590">
        <v>72.8</v>
      </c>
      <c r="K1590">
        <v>1.9</v>
      </c>
    </row>
    <row r="1591" spans="1:11" x14ac:dyDescent="0.3">
      <c r="A1591" t="s">
        <v>1629</v>
      </c>
      <c r="B1591" t="s">
        <v>61</v>
      </c>
      <c r="C1591" t="s">
        <v>18</v>
      </c>
      <c r="D1591" t="s">
        <v>25</v>
      </c>
      <c r="E1591" t="s">
        <v>26</v>
      </c>
      <c r="F1591" s="3">
        <v>3</v>
      </c>
      <c r="G1591">
        <v>116.23</v>
      </c>
      <c r="H1591">
        <v>37.5</v>
      </c>
      <c r="I1591">
        <v>74.8</v>
      </c>
      <c r="J1591">
        <v>188.9</v>
      </c>
      <c r="K1591">
        <v>38.74</v>
      </c>
    </row>
    <row r="1592" spans="1:11" x14ac:dyDescent="0.3">
      <c r="A1592" t="s">
        <v>1630</v>
      </c>
      <c r="B1592" t="s">
        <v>17</v>
      </c>
      <c r="C1592" t="s">
        <v>13</v>
      </c>
      <c r="D1592" t="s">
        <v>25</v>
      </c>
      <c r="E1592" t="s">
        <v>47</v>
      </c>
      <c r="F1592" s="3">
        <v>20</v>
      </c>
      <c r="G1592">
        <v>146.58000000000001</v>
      </c>
      <c r="H1592">
        <v>24.8</v>
      </c>
      <c r="I1592">
        <v>65.599999999999994</v>
      </c>
      <c r="J1592">
        <v>105.4</v>
      </c>
      <c r="K1592">
        <v>7.33</v>
      </c>
    </row>
    <row r="1593" spans="1:11" x14ac:dyDescent="0.3">
      <c r="A1593" t="s">
        <v>1631</v>
      </c>
      <c r="B1593" t="s">
        <v>17</v>
      </c>
      <c r="C1593" t="s">
        <v>18</v>
      </c>
      <c r="D1593" t="s">
        <v>14</v>
      </c>
      <c r="E1593" t="s">
        <v>26</v>
      </c>
      <c r="F1593" s="3">
        <v>40</v>
      </c>
      <c r="G1593">
        <v>82.93</v>
      </c>
      <c r="H1593">
        <v>38.1</v>
      </c>
      <c r="I1593">
        <v>66.400000000000006</v>
      </c>
      <c r="J1593">
        <v>44.7</v>
      </c>
      <c r="K1593">
        <v>2.0699999999999998</v>
      </c>
    </row>
    <row r="1594" spans="1:11" x14ac:dyDescent="0.3">
      <c r="A1594" t="s">
        <v>1632</v>
      </c>
      <c r="B1594" t="s">
        <v>12</v>
      </c>
      <c r="C1594" t="s">
        <v>24</v>
      </c>
      <c r="D1594" t="s">
        <v>25</v>
      </c>
      <c r="E1594" t="s">
        <v>15</v>
      </c>
      <c r="F1594" s="3">
        <v>34</v>
      </c>
      <c r="G1594">
        <v>93.56</v>
      </c>
      <c r="H1594">
        <v>29.3</v>
      </c>
      <c r="I1594">
        <v>83.3</v>
      </c>
      <c r="J1594">
        <v>148</v>
      </c>
      <c r="K1594">
        <v>2.75</v>
      </c>
    </row>
    <row r="1595" spans="1:11" x14ac:dyDescent="0.3">
      <c r="A1595" t="s">
        <v>1633</v>
      </c>
      <c r="B1595" t="s">
        <v>44</v>
      </c>
      <c r="C1595" t="s">
        <v>22</v>
      </c>
      <c r="D1595" t="s">
        <v>14</v>
      </c>
      <c r="E1595" t="s">
        <v>26</v>
      </c>
      <c r="F1595" s="3">
        <v>15</v>
      </c>
      <c r="G1595">
        <v>60.47</v>
      </c>
      <c r="H1595">
        <v>35.9</v>
      </c>
      <c r="I1595">
        <v>34.4</v>
      </c>
      <c r="J1595">
        <v>196.5</v>
      </c>
      <c r="K1595">
        <v>4.03</v>
      </c>
    </row>
    <row r="1596" spans="1:11" x14ac:dyDescent="0.3">
      <c r="A1596" t="s">
        <v>1634</v>
      </c>
      <c r="B1596" t="s">
        <v>12</v>
      </c>
      <c r="C1596" t="s">
        <v>22</v>
      </c>
      <c r="D1596" t="s">
        <v>30</v>
      </c>
      <c r="E1596" t="s">
        <v>34</v>
      </c>
      <c r="F1596" s="3">
        <v>2</v>
      </c>
      <c r="G1596">
        <v>139.03</v>
      </c>
      <c r="H1596">
        <v>24.3</v>
      </c>
      <c r="I1596">
        <v>65.3</v>
      </c>
      <c r="J1596">
        <v>172.1</v>
      </c>
      <c r="K1596">
        <v>69.52</v>
      </c>
    </row>
    <row r="1597" spans="1:11" x14ac:dyDescent="0.3">
      <c r="A1597" t="s">
        <v>1635</v>
      </c>
      <c r="B1597" t="s">
        <v>33</v>
      </c>
      <c r="C1597" t="s">
        <v>18</v>
      </c>
      <c r="D1597" t="s">
        <v>30</v>
      </c>
      <c r="E1597" t="s">
        <v>49</v>
      </c>
      <c r="F1597" s="3">
        <v>43</v>
      </c>
      <c r="G1597">
        <v>74.23</v>
      </c>
      <c r="H1597">
        <v>16.899999999999999</v>
      </c>
      <c r="I1597">
        <v>30.6</v>
      </c>
      <c r="J1597">
        <v>138</v>
      </c>
      <c r="K1597">
        <v>1.73</v>
      </c>
    </row>
    <row r="1598" spans="1:11" x14ac:dyDescent="0.3">
      <c r="A1598" t="s">
        <v>1636</v>
      </c>
      <c r="B1598" t="s">
        <v>28</v>
      </c>
      <c r="C1598" t="s">
        <v>24</v>
      </c>
      <c r="D1598" t="s">
        <v>30</v>
      </c>
      <c r="E1598" t="s">
        <v>41</v>
      </c>
      <c r="F1598" s="3">
        <v>2</v>
      </c>
      <c r="G1598">
        <v>24.84</v>
      </c>
      <c r="H1598">
        <v>33.1</v>
      </c>
      <c r="I1598">
        <v>47.5</v>
      </c>
      <c r="J1598">
        <v>53.4</v>
      </c>
      <c r="K1598">
        <v>12.42</v>
      </c>
    </row>
    <row r="1599" spans="1:11" x14ac:dyDescent="0.3">
      <c r="A1599" t="s">
        <v>1637</v>
      </c>
      <c r="B1599" t="s">
        <v>28</v>
      </c>
      <c r="C1599" t="s">
        <v>18</v>
      </c>
      <c r="D1599" t="s">
        <v>14</v>
      </c>
      <c r="E1599" t="s">
        <v>19</v>
      </c>
      <c r="F1599" s="3">
        <v>54</v>
      </c>
      <c r="G1599">
        <v>79.569999999999993</v>
      </c>
      <c r="H1599">
        <v>33.9</v>
      </c>
      <c r="I1599">
        <v>45.6</v>
      </c>
      <c r="J1599">
        <v>22.7</v>
      </c>
      <c r="K1599">
        <v>1.47</v>
      </c>
    </row>
    <row r="1600" spans="1:11" x14ac:dyDescent="0.3">
      <c r="A1600" t="s">
        <v>1638</v>
      </c>
      <c r="B1600" t="s">
        <v>12</v>
      </c>
      <c r="C1600" t="s">
        <v>29</v>
      </c>
      <c r="D1600" t="s">
        <v>30</v>
      </c>
      <c r="E1600" t="s">
        <v>34</v>
      </c>
      <c r="F1600" s="3">
        <v>9</v>
      </c>
      <c r="G1600">
        <v>80.930000000000007</v>
      </c>
      <c r="H1600">
        <v>17.399999999999999</v>
      </c>
      <c r="I1600">
        <v>37.700000000000003</v>
      </c>
      <c r="J1600">
        <v>30.5</v>
      </c>
      <c r="K1600">
        <v>8.99</v>
      </c>
    </row>
    <row r="1601" spans="1:11" x14ac:dyDescent="0.3">
      <c r="A1601" t="s">
        <v>1639</v>
      </c>
      <c r="B1601" t="s">
        <v>44</v>
      </c>
      <c r="C1601" t="s">
        <v>18</v>
      </c>
      <c r="D1601" t="s">
        <v>30</v>
      </c>
      <c r="E1601" t="s">
        <v>41</v>
      </c>
      <c r="F1601" s="3">
        <v>52</v>
      </c>
      <c r="G1601">
        <v>128.38999999999999</v>
      </c>
      <c r="H1601">
        <v>20.7</v>
      </c>
      <c r="I1601">
        <v>58.6</v>
      </c>
      <c r="J1601">
        <v>80.400000000000006</v>
      </c>
      <c r="K1601">
        <v>2.4700000000000002</v>
      </c>
    </row>
    <row r="1602" spans="1:11" x14ac:dyDescent="0.3">
      <c r="A1602" t="s">
        <v>1640</v>
      </c>
      <c r="B1602" t="s">
        <v>33</v>
      </c>
      <c r="C1602" t="s">
        <v>29</v>
      </c>
      <c r="D1602" t="s">
        <v>30</v>
      </c>
      <c r="E1602" t="s">
        <v>19</v>
      </c>
      <c r="F1602" s="3">
        <v>51</v>
      </c>
      <c r="G1602">
        <v>8.16</v>
      </c>
      <c r="H1602">
        <v>27.4</v>
      </c>
      <c r="I1602">
        <v>40.6</v>
      </c>
      <c r="J1602">
        <v>149.30000000000001</v>
      </c>
      <c r="K1602">
        <v>0.16</v>
      </c>
    </row>
    <row r="1603" spans="1:11" x14ac:dyDescent="0.3">
      <c r="A1603" t="s">
        <v>1641</v>
      </c>
      <c r="B1603" t="s">
        <v>12</v>
      </c>
      <c r="C1603" t="s">
        <v>13</v>
      </c>
      <c r="D1603" t="s">
        <v>25</v>
      </c>
      <c r="E1603" t="s">
        <v>41</v>
      </c>
      <c r="F1603" s="3">
        <v>35</v>
      </c>
      <c r="G1603">
        <v>41.88</v>
      </c>
      <c r="H1603">
        <v>28.4</v>
      </c>
      <c r="I1603">
        <v>43.7</v>
      </c>
      <c r="J1603">
        <v>35.1</v>
      </c>
      <c r="K1603">
        <v>1.2</v>
      </c>
    </row>
    <row r="1604" spans="1:11" x14ac:dyDescent="0.3">
      <c r="A1604" t="s">
        <v>1642</v>
      </c>
      <c r="B1604" t="s">
        <v>44</v>
      </c>
      <c r="C1604" t="s">
        <v>29</v>
      </c>
      <c r="D1604" t="s">
        <v>14</v>
      </c>
      <c r="E1604" t="s">
        <v>34</v>
      </c>
      <c r="F1604" s="3">
        <v>31</v>
      </c>
      <c r="G1604">
        <v>146.38</v>
      </c>
      <c r="H1604">
        <v>17.399999999999999</v>
      </c>
      <c r="I1604">
        <v>46.9</v>
      </c>
      <c r="J1604">
        <v>100.2</v>
      </c>
      <c r="K1604">
        <v>4.72</v>
      </c>
    </row>
    <row r="1605" spans="1:11" x14ac:dyDescent="0.3">
      <c r="A1605" t="s">
        <v>1643</v>
      </c>
      <c r="B1605" t="s">
        <v>17</v>
      </c>
      <c r="C1605" t="s">
        <v>29</v>
      </c>
      <c r="D1605" t="s">
        <v>25</v>
      </c>
      <c r="E1605" t="s">
        <v>41</v>
      </c>
      <c r="F1605" s="3">
        <v>57</v>
      </c>
      <c r="G1605">
        <v>72.05</v>
      </c>
      <c r="H1605">
        <v>25.2</v>
      </c>
      <c r="I1605">
        <v>62.1</v>
      </c>
      <c r="J1605">
        <v>112.1</v>
      </c>
      <c r="K1605">
        <v>1.26</v>
      </c>
    </row>
    <row r="1606" spans="1:11" x14ac:dyDescent="0.3">
      <c r="A1606" t="s">
        <v>1644</v>
      </c>
      <c r="B1606" t="s">
        <v>17</v>
      </c>
      <c r="C1606" t="s">
        <v>22</v>
      </c>
      <c r="D1606" t="s">
        <v>30</v>
      </c>
      <c r="E1606" t="s">
        <v>34</v>
      </c>
      <c r="F1606" s="3">
        <v>7</v>
      </c>
      <c r="G1606">
        <v>24.22</v>
      </c>
      <c r="H1606">
        <v>33.9</v>
      </c>
      <c r="I1606">
        <v>78</v>
      </c>
      <c r="J1606">
        <v>45.5</v>
      </c>
      <c r="K1606">
        <v>3.46</v>
      </c>
    </row>
    <row r="1607" spans="1:11" x14ac:dyDescent="0.3">
      <c r="A1607" t="s">
        <v>1645</v>
      </c>
      <c r="B1607" t="s">
        <v>46</v>
      </c>
      <c r="C1607" t="s">
        <v>18</v>
      </c>
      <c r="D1607" t="s">
        <v>14</v>
      </c>
      <c r="E1607" t="s">
        <v>34</v>
      </c>
      <c r="F1607" s="3">
        <v>10</v>
      </c>
      <c r="G1607">
        <v>10.029999999999999</v>
      </c>
      <c r="H1607">
        <v>18.5</v>
      </c>
      <c r="I1607">
        <v>82</v>
      </c>
      <c r="J1607">
        <v>49.8</v>
      </c>
      <c r="K1607">
        <v>1</v>
      </c>
    </row>
    <row r="1608" spans="1:11" x14ac:dyDescent="0.3">
      <c r="A1608" t="s">
        <v>1646</v>
      </c>
      <c r="B1608" t="s">
        <v>12</v>
      </c>
      <c r="C1608" t="s">
        <v>13</v>
      </c>
      <c r="D1608" t="s">
        <v>25</v>
      </c>
      <c r="E1608" t="s">
        <v>15</v>
      </c>
      <c r="F1608" s="3">
        <v>57</v>
      </c>
      <c r="G1608">
        <v>16.329999999999998</v>
      </c>
      <c r="H1608">
        <v>25.6</v>
      </c>
      <c r="I1608">
        <v>47.7</v>
      </c>
      <c r="J1608">
        <v>120.3</v>
      </c>
      <c r="K1608">
        <v>0.28999999999999998</v>
      </c>
    </row>
    <row r="1609" spans="1:11" x14ac:dyDescent="0.3">
      <c r="A1609" t="s">
        <v>1647</v>
      </c>
      <c r="B1609" t="s">
        <v>21</v>
      </c>
      <c r="C1609" t="s">
        <v>29</v>
      </c>
      <c r="D1609" t="s">
        <v>25</v>
      </c>
      <c r="E1609" t="s">
        <v>15</v>
      </c>
      <c r="F1609" s="3">
        <v>47</v>
      </c>
      <c r="G1609">
        <v>145.33000000000001</v>
      </c>
      <c r="H1609">
        <v>23.5</v>
      </c>
      <c r="I1609">
        <v>59.3</v>
      </c>
      <c r="J1609">
        <v>57.4</v>
      </c>
      <c r="K1609">
        <v>3.09</v>
      </c>
    </row>
    <row r="1610" spans="1:11" x14ac:dyDescent="0.3">
      <c r="A1610" t="s">
        <v>1648</v>
      </c>
      <c r="B1610" t="s">
        <v>57</v>
      </c>
      <c r="C1610" t="s">
        <v>22</v>
      </c>
      <c r="D1610" t="s">
        <v>25</v>
      </c>
      <c r="E1610" t="s">
        <v>19</v>
      </c>
      <c r="F1610" s="3">
        <v>58</v>
      </c>
      <c r="G1610">
        <v>54.55</v>
      </c>
      <c r="H1610">
        <v>35.1</v>
      </c>
      <c r="I1610">
        <v>51</v>
      </c>
      <c r="J1610">
        <v>67</v>
      </c>
      <c r="K1610">
        <v>0.94</v>
      </c>
    </row>
    <row r="1611" spans="1:11" x14ac:dyDescent="0.3">
      <c r="A1611" t="s">
        <v>1649</v>
      </c>
      <c r="B1611" t="s">
        <v>57</v>
      </c>
      <c r="C1611" t="s">
        <v>29</v>
      </c>
      <c r="D1611" t="s">
        <v>30</v>
      </c>
      <c r="E1611" t="s">
        <v>26</v>
      </c>
      <c r="F1611" s="3">
        <v>4</v>
      </c>
      <c r="G1611">
        <v>130.19999999999999</v>
      </c>
      <c r="H1611">
        <v>28</v>
      </c>
      <c r="I1611">
        <v>84.2</v>
      </c>
      <c r="J1611">
        <v>27.4</v>
      </c>
      <c r="K1611">
        <v>32.549999999999997</v>
      </c>
    </row>
    <row r="1612" spans="1:11" x14ac:dyDescent="0.3">
      <c r="A1612" t="s">
        <v>1650</v>
      </c>
      <c r="B1612" t="s">
        <v>33</v>
      </c>
      <c r="C1612" t="s">
        <v>22</v>
      </c>
      <c r="D1612" t="s">
        <v>30</v>
      </c>
      <c r="E1612" t="s">
        <v>19</v>
      </c>
      <c r="F1612" s="3">
        <v>17</v>
      </c>
      <c r="G1612">
        <v>42.91</v>
      </c>
      <c r="H1612">
        <v>24.7</v>
      </c>
      <c r="I1612">
        <v>55.3</v>
      </c>
      <c r="J1612">
        <v>183</v>
      </c>
      <c r="K1612">
        <v>2.52</v>
      </c>
    </row>
    <row r="1613" spans="1:11" x14ac:dyDescent="0.3">
      <c r="A1613" t="s">
        <v>1651</v>
      </c>
      <c r="B1613" t="s">
        <v>17</v>
      </c>
      <c r="C1613" t="s">
        <v>24</v>
      </c>
      <c r="D1613" t="s">
        <v>25</v>
      </c>
      <c r="E1613" t="s">
        <v>47</v>
      </c>
      <c r="F1613" s="3">
        <v>5</v>
      </c>
      <c r="G1613">
        <v>12.07</v>
      </c>
      <c r="H1613">
        <v>16.399999999999999</v>
      </c>
      <c r="I1613">
        <v>51.5</v>
      </c>
      <c r="J1613">
        <v>137</v>
      </c>
      <c r="K1613">
        <v>2.41</v>
      </c>
    </row>
    <row r="1614" spans="1:11" x14ac:dyDescent="0.3">
      <c r="A1614" t="s">
        <v>1652</v>
      </c>
      <c r="B1614" t="s">
        <v>61</v>
      </c>
      <c r="C1614" t="s">
        <v>22</v>
      </c>
      <c r="D1614" t="s">
        <v>14</v>
      </c>
      <c r="E1614" t="s">
        <v>49</v>
      </c>
      <c r="F1614" s="3">
        <v>16</v>
      </c>
      <c r="G1614">
        <v>9.42</v>
      </c>
      <c r="H1614">
        <v>36.5</v>
      </c>
      <c r="I1614">
        <v>55.6</v>
      </c>
      <c r="J1614">
        <v>65.099999999999994</v>
      </c>
      <c r="K1614">
        <v>0.59</v>
      </c>
    </row>
    <row r="1615" spans="1:11" x14ac:dyDescent="0.3">
      <c r="A1615" t="s">
        <v>1653</v>
      </c>
      <c r="B1615" t="s">
        <v>12</v>
      </c>
      <c r="C1615" t="s">
        <v>18</v>
      </c>
      <c r="D1615" t="s">
        <v>14</v>
      </c>
      <c r="E1615" t="s">
        <v>15</v>
      </c>
      <c r="F1615" s="3">
        <v>54</v>
      </c>
      <c r="G1615">
        <v>105</v>
      </c>
      <c r="H1615">
        <v>26.8</v>
      </c>
      <c r="I1615">
        <v>58.9</v>
      </c>
      <c r="J1615">
        <v>135.1</v>
      </c>
      <c r="K1615">
        <v>1.94</v>
      </c>
    </row>
    <row r="1616" spans="1:11" x14ac:dyDescent="0.3">
      <c r="A1616" t="s">
        <v>1654</v>
      </c>
      <c r="B1616" t="s">
        <v>28</v>
      </c>
      <c r="C1616" t="s">
        <v>24</v>
      </c>
      <c r="D1616" t="s">
        <v>25</v>
      </c>
      <c r="E1616" t="s">
        <v>19</v>
      </c>
      <c r="F1616" s="3">
        <v>36</v>
      </c>
      <c r="G1616">
        <v>116.79</v>
      </c>
      <c r="H1616">
        <v>35.1</v>
      </c>
      <c r="I1616">
        <v>63.8</v>
      </c>
      <c r="J1616">
        <v>35</v>
      </c>
      <c r="K1616">
        <v>3.24</v>
      </c>
    </row>
    <row r="1617" spans="1:11" x14ac:dyDescent="0.3">
      <c r="A1617" t="s">
        <v>1655</v>
      </c>
      <c r="B1617" t="s">
        <v>65</v>
      </c>
      <c r="C1617" t="s">
        <v>22</v>
      </c>
      <c r="D1617" t="s">
        <v>14</v>
      </c>
      <c r="E1617" t="s">
        <v>19</v>
      </c>
      <c r="F1617" s="3">
        <v>44</v>
      </c>
      <c r="G1617">
        <v>115.05</v>
      </c>
      <c r="H1617">
        <v>16.399999999999999</v>
      </c>
      <c r="I1617">
        <v>83.3</v>
      </c>
      <c r="J1617">
        <v>112.8</v>
      </c>
      <c r="K1617">
        <v>2.61</v>
      </c>
    </row>
    <row r="1618" spans="1:11" x14ac:dyDescent="0.3">
      <c r="A1618" t="s">
        <v>1656</v>
      </c>
      <c r="B1618" t="s">
        <v>57</v>
      </c>
      <c r="C1618" t="s">
        <v>22</v>
      </c>
      <c r="D1618" t="s">
        <v>30</v>
      </c>
      <c r="E1618" t="s">
        <v>26</v>
      </c>
      <c r="F1618" s="3">
        <v>44</v>
      </c>
      <c r="G1618">
        <v>114.64</v>
      </c>
      <c r="H1618">
        <v>26</v>
      </c>
      <c r="I1618">
        <v>85.5</v>
      </c>
      <c r="J1618">
        <v>73.3</v>
      </c>
      <c r="K1618">
        <v>2.61</v>
      </c>
    </row>
    <row r="1619" spans="1:11" x14ac:dyDescent="0.3">
      <c r="A1619" t="s">
        <v>1657</v>
      </c>
      <c r="B1619" t="s">
        <v>28</v>
      </c>
      <c r="C1619" t="s">
        <v>29</v>
      </c>
      <c r="D1619" t="s">
        <v>14</v>
      </c>
      <c r="E1619" t="s">
        <v>26</v>
      </c>
      <c r="F1619" s="3">
        <v>34</v>
      </c>
      <c r="G1619">
        <v>140.35</v>
      </c>
      <c r="H1619">
        <v>37.5</v>
      </c>
      <c r="I1619">
        <v>44.6</v>
      </c>
      <c r="J1619">
        <v>37.200000000000003</v>
      </c>
      <c r="K1619">
        <v>4.13</v>
      </c>
    </row>
    <row r="1620" spans="1:11" x14ac:dyDescent="0.3">
      <c r="A1620" t="s">
        <v>1658</v>
      </c>
      <c r="B1620" t="s">
        <v>46</v>
      </c>
      <c r="C1620" t="s">
        <v>29</v>
      </c>
      <c r="D1620" t="s">
        <v>14</v>
      </c>
      <c r="E1620" t="s">
        <v>26</v>
      </c>
      <c r="F1620" s="3">
        <v>44</v>
      </c>
      <c r="G1620">
        <v>108.42</v>
      </c>
      <c r="H1620">
        <v>15.3</v>
      </c>
      <c r="I1620">
        <v>72.8</v>
      </c>
      <c r="J1620">
        <v>175.2</v>
      </c>
      <c r="K1620">
        <v>2.46</v>
      </c>
    </row>
    <row r="1621" spans="1:11" x14ac:dyDescent="0.3">
      <c r="A1621" t="s">
        <v>1659</v>
      </c>
      <c r="B1621" t="s">
        <v>65</v>
      </c>
      <c r="C1621" t="s">
        <v>29</v>
      </c>
      <c r="D1621" t="s">
        <v>14</v>
      </c>
      <c r="E1621" t="s">
        <v>34</v>
      </c>
      <c r="F1621" s="3">
        <v>31</v>
      </c>
      <c r="G1621">
        <v>105.01</v>
      </c>
      <c r="H1621">
        <v>22.2</v>
      </c>
      <c r="I1621">
        <v>56.1</v>
      </c>
      <c r="J1621">
        <v>71.2</v>
      </c>
      <c r="K1621">
        <v>3.39</v>
      </c>
    </row>
    <row r="1622" spans="1:11" x14ac:dyDescent="0.3">
      <c r="A1622" t="s">
        <v>1660</v>
      </c>
      <c r="B1622" t="s">
        <v>46</v>
      </c>
      <c r="C1622" t="s">
        <v>22</v>
      </c>
      <c r="D1622" t="s">
        <v>30</v>
      </c>
      <c r="E1622" t="s">
        <v>47</v>
      </c>
      <c r="F1622" s="3">
        <v>43</v>
      </c>
      <c r="G1622">
        <v>78.53</v>
      </c>
      <c r="H1622">
        <v>22.2</v>
      </c>
      <c r="I1622">
        <v>81.7</v>
      </c>
      <c r="J1622">
        <v>63.4</v>
      </c>
      <c r="K1622">
        <v>1.83</v>
      </c>
    </row>
    <row r="1623" spans="1:11" x14ac:dyDescent="0.3">
      <c r="A1623" t="s">
        <v>1661</v>
      </c>
      <c r="B1623" t="s">
        <v>12</v>
      </c>
      <c r="C1623" t="s">
        <v>29</v>
      </c>
      <c r="D1623" t="s">
        <v>30</v>
      </c>
      <c r="E1623" t="s">
        <v>34</v>
      </c>
      <c r="F1623" s="3">
        <v>53</v>
      </c>
      <c r="G1623">
        <v>100.77</v>
      </c>
      <c r="H1623">
        <v>19.3</v>
      </c>
      <c r="I1623">
        <v>58.5</v>
      </c>
      <c r="J1623">
        <v>187.5</v>
      </c>
      <c r="K1623">
        <v>1.9</v>
      </c>
    </row>
    <row r="1624" spans="1:11" x14ac:dyDescent="0.3">
      <c r="A1624" t="s">
        <v>1662</v>
      </c>
      <c r="B1624" t="s">
        <v>12</v>
      </c>
      <c r="C1624" t="s">
        <v>22</v>
      </c>
      <c r="D1624" t="s">
        <v>14</v>
      </c>
      <c r="E1624" t="s">
        <v>26</v>
      </c>
      <c r="F1624" s="3">
        <v>37</v>
      </c>
      <c r="G1624">
        <v>13.28</v>
      </c>
      <c r="H1624">
        <v>36.4</v>
      </c>
      <c r="I1624">
        <v>60.6</v>
      </c>
      <c r="J1624">
        <v>97.4</v>
      </c>
      <c r="K1624">
        <v>0.36</v>
      </c>
    </row>
    <row r="1625" spans="1:11" x14ac:dyDescent="0.3">
      <c r="A1625" t="s">
        <v>1663</v>
      </c>
      <c r="B1625" t="s">
        <v>12</v>
      </c>
      <c r="C1625" t="s">
        <v>29</v>
      </c>
      <c r="D1625" t="s">
        <v>14</v>
      </c>
      <c r="E1625" t="s">
        <v>26</v>
      </c>
      <c r="F1625" s="3">
        <v>14</v>
      </c>
      <c r="G1625">
        <v>104.71</v>
      </c>
      <c r="H1625">
        <v>19.5</v>
      </c>
      <c r="I1625">
        <v>89.7</v>
      </c>
      <c r="J1625">
        <v>107.9</v>
      </c>
      <c r="K1625">
        <v>7.48</v>
      </c>
    </row>
    <row r="1626" spans="1:11" x14ac:dyDescent="0.3">
      <c r="A1626" t="s">
        <v>1664</v>
      </c>
      <c r="B1626" t="s">
        <v>17</v>
      </c>
      <c r="C1626" t="s">
        <v>29</v>
      </c>
      <c r="D1626" t="s">
        <v>14</v>
      </c>
      <c r="E1626" t="s">
        <v>26</v>
      </c>
      <c r="F1626" s="3">
        <v>29</v>
      </c>
      <c r="G1626">
        <v>12.98</v>
      </c>
      <c r="H1626">
        <v>34.700000000000003</v>
      </c>
      <c r="I1626">
        <v>65.8</v>
      </c>
      <c r="J1626">
        <v>155.19999999999999</v>
      </c>
      <c r="K1626">
        <v>0.45</v>
      </c>
    </row>
    <row r="1627" spans="1:11" x14ac:dyDescent="0.3">
      <c r="A1627" t="s">
        <v>1665</v>
      </c>
      <c r="B1627" t="s">
        <v>17</v>
      </c>
      <c r="C1627" t="s">
        <v>29</v>
      </c>
      <c r="D1627" t="s">
        <v>30</v>
      </c>
      <c r="E1627" t="s">
        <v>47</v>
      </c>
      <c r="F1627" s="3">
        <v>9</v>
      </c>
      <c r="G1627">
        <v>82.99</v>
      </c>
      <c r="H1627">
        <v>37.299999999999997</v>
      </c>
      <c r="I1627">
        <v>75.8</v>
      </c>
      <c r="J1627">
        <v>16.3</v>
      </c>
      <c r="K1627">
        <v>9.2200000000000006</v>
      </c>
    </row>
    <row r="1628" spans="1:11" x14ac:dyDescent="0.3">
      <c r="A1628" t="s">
        <v>1666</v>
      </c>
      <c r="B1628" t="s">
        <v>46</v>
      </c>
      <c r="C1628" t="s">
        <v>24</v>
      </c>
      <c r="D1628" t="s">
        <v>30</v>
      </c>
      <c r="E1628" t="s">
        <v>26</v>
      </c>
      <c r="F1628" s="3">
        <v>59</v>
      </c>
      <c r="G1628">
        <v>93.98</v>
      </c>
      <c r="H1628">
        <v>21.7</v>
      </c>
      <c r="I1628">
        <v>77.7</v>
      </c>
      <c r="J1628">
        <v>86.5</v>
      </c>
      <c r="K1628">
        <v>1.59</v>
      </c>
    </row>
    <row r="1629" spans="1:11" x14ac:dyDescent="0.3">
      <c r="A1629" t="s">
        <v>1667</v>
      </c>
      <c r="B1629" t="s">
        <v>57</v>
      </c>
      <c r="C1629" t="s">
        <v>24</v>
      </c>
      <c r="D1629" t="s">
        <v>30</v>
      </c>
      <c r="E1629" t="s">
        <v>49</v>
      </c>
      <c r="F1629" s="3">
        <v>26</v>
      </c>
      <c r="G1629">
        <v>41.41</v>
      </c>
      <c r="H1629">
        <v>16.899999999999999</v>
      </c>
      <c r="I1629">
        <v>80.5</v>
      </c>
      <c r="J1629">
        <v>98.9</v>
      </c>
      <c r="K1629">
        <v>1.59</v>
      </c>
    </row>
    <row r="1630" spans="1:11" x14ac:dyDescent="0.3">
      <c r="A1630" t="s">
        <v>1668</v>
      </c>
      <c r="B1630" t="s">
        <v>57</v>
      </c>
      <c r="C1630" t="s">
        <v>13</v>
      </c>
      <c r="D1630" t="s">
        <v>14</v>
      </c>
      <c r="E1630" t="s">
        <v>15</v>
      </c>
      <c r="F1630" s="3">
        <v>1</v>
      </c>
      <c r="G1630">
        <v>69.7</v>
      </c>
      <c r="H1630">
        <v>34.6</v>
      </c>
      <c r="I1630">
        <v>65.900000000000006</v>
      </c>
      <c r="J1630">
        <v>148.30000000000001</v>
      </c>
      <c r="K1630">
        <v>69.7</v>
      </c>
    </row>
    <row r="1631" spans="1:11" x14ac:dyDescent="0.3">
      <c r="A1631" t="s">
        <v>1669</v>
      </c>
      <c r="B1631" t="s">
        <v>12</v>
      </c>
      <c r="C1631" t="s">
        <v>24</v>
      </c>
      <c r="D1631" t="s">
        <v>14</v>
      </c>
      <c r="E1631" t="s">
        <v>31</v>
      </c>
      <c r="F1631" s="3">
        <v>5</v>
      </c>
      <c r="G1631">
        <v>139.91</v>
      </c>
      <c r="H1631">
        <v>32.9</v>
      </c>
      <c r="I1631">
        <v>63.2</v>
      </c>
      <c r="J1631">
        <v>155.19999999999999</v>
      </c>
      <c r="K1631">
        <v>27.98</v>
      </c>
    </row>
    <row r="1632" spans="1:11" x14ac:dyDescent="0.3">
      <c r="A1632" t="s">
        <v>1670</v>
      </c>
      <c r="B1632" t="s">
        <v>33</v>
      </c>
      <c r="C1632" t="s">
        <v>24</v>
      </c>
      <c r="D1632" t="s">
        <v>25</v>
      </c>
      <c r="E1632" t="s">
        <v>19</v>
      </c>
      <c r="F1632" s="3">
        <v>54</v>
      </c>
      <c r="G1632">
        <v>134.38999999999999</v>
      </c>
      <c r="H1632">
        <v>32.299999999999997</v>
      </c>
      <c r="I1632">
        <v>83</v>
      </c>
      <c r="J1632">
        <v>194.9</v>
      </c>
      <c r="K1632">
        <v>2.4900000000000002</v>
      </c>
    </row>
    <row r="1633" spans="1:11" x14ac:dyDescent="0.3">
      <c r="A1633" t="s">
        <v>1671</v>
      </c>
      <c r="B1633" t="s">
        <v>44</v>
      </c>
      <c r="C1633" t="s">
        <v>29</v>
      </c>
      <c r="D1633" t="s">
        <v>25</v>
      </c>
      <c r="E1633" t="s">
        <v>15</v>
      </c>
      <c r="F1633" s="3">
        <v>49</v>
      </c>
      <c r="G1633">
        <v>67.03</v>
      </c>
      <c r="H1633">
        <v>35.299999999999997</v>
      </c>
      <c r="I1633">
        <v>85.1</v>
      </c>
      <c r="J1633">
        <v>23</v>
      </c>
      <c r="K1633">
        <v>1.37</v>
      </c>
    </row>
    <row r="1634" spans="1:11" x14ac:dyDescent="0.3">
      <c r="A1634" t="s">
        <v>1672</v>
      </c>
      <c r="B1634" t="s">
        <v>33</v>
      </c>
      <c r="C1634" t="s">
        <v>13</v>
      </c>
      <c r="D1634" t="s">
        <v>30</v>
      </c>
      <c r="E1634" t="s">
        <v>19</v>
      </c>
      <c r="F1634" s="3">
        <v>13</v>
      </c>
      <c r="G1634">
        <v>145.44</v>
      </c>
      <c r="H1634">
        <v>36.1</v>
      </c>
      <c r="I1634">
        <v>31.7</v>
      </c>
      <c r="J1634">
        <v>76.599999999999994</v>
      </c>
      <c r="K1634">
        <v>11.19</v>
      </c>
    </row>
    <row r="1635" spans="1:11" x14ac:dyDescent="0.3">
      <c r="A1635" t="s">
        <v>1673</v>
      </c>
      <c r="B1635" t="s">
        <v>33</v>
      </c>
      <c r="C1635" t="s">
        <v>22</v>
      </c>
      <c r="D1635" t="s">
        <v>30</v>
      </c>
      <c r="E1635" t="s">
        <v>19</v>
      </c>
      <c r="F1635" s="3">
        <v>34</v>
      </c>
      <c r="G1635">
        <v>66.069999999999993</v>
      </c>
      <c r="H1635">
        <v>37.9</v>
      </c>
      <c r="I1635">
        <v>71</v>
      </c>
      <c r="J1635">
        <v>129</v>
      </c>
      <c r="K1635">
        <v>1.94</v>
      </c>
    </row>
    <row r="1636" spans="1:11" x14ac:dyDescent="0.3">
      <c r="A1636" t="s">
        <v>1674</v>
      </c>
      <c r="B1636" t="s">
        <v>12</v>
      </c>
      <c r="C1636" t="s">
        <v>29</v>
      </c>
      <c r="D1636" t="s">
        <v>30</v>
      </c>
      <c r="E1636" t="s">
        <v>34</v>
      </c>
      <c r="F1636" s="3">
        <v>8</v>
      </c>
      <c r="G1636">
        <v>89.27</v>
      </c>
      <c r="H1636">
        <v>24.1</v>
      </c>
      <c r="I1636">
        <v>70.900000000000006</v>
      </c>
      <c r="J1636">
        <v>85.1</v>
      </c>
      <c r="K1636">
        <v>11.16</v>
      </c>
    </row>
    <row r="1637" spans="1:11" x14ac:dyDescent="0.3">
      <c r="A1637" t="s">
        <v>1675</v>
      </c>
      <c r="B1637" t="s">
        <v>12</v>
      </c>
      <c r="C1637" t="s">
        <v>18</v>
      </c>
      <c r="D1637" t="s">
        <v>25</v>
      </c>
      <c r="E1637" t="s">
        <v>31</v>
      </c>
      <c r="F1637" s="3">
        <v>43</v>
      </c>
      <c r="G1637">
        <v>47.21</v>
      </c>
      <c r="H1637">
        <v>36.6</v>
      </c>
      <c r="I1637">
        <v>55.5</v>
      </c>
      <c r="J1637">
        <v>110.8</v>
      </c>
      <c r="K1637">
        <v>1.1000000000000001</v>
      </c>
    </row>
    <row r="1638" spans="1:11" x14ac:dyDescent="0.3">
      <c r="A1638" t="s">
        <v>1676</v>
      </c>
      <c r="B1638" t="s">
        <v>12</v>
      </c>
      <c r="C1638" t="s">
        <v>13</v>
      </c>
      <c r="D1638" t="s">
        <v>14</v>
      </c>
      <c r="E1638" t="s">
        <v>47</v>
      </c>
      <c r="F1638" s="3">
        <v>27</v>
      </c>
      <c r="G1638">
        <v>30.8</v>
      </c>
      <c r="H1638">
        <v>33.9</v>
      </c>
      <c r="I1638">
        <v>37.799999999999997</v>
      </c>
      <c r="J1638">
        <v>25.4</v>
      </c>
      <c r="K1638">
        <v>1.1399999999999999</v>
      </c>
    </row>
    <row r="1639" spans="1:11" x14ac:dyDescent="0.3">
      <c r="A1639" t="s">
        <v>1677</v>
      </c>
      <c r="B1639" t="s">
        <v>12</v>
      </c>
      <c r="C1639" t="s">
        <v>24</v>
      </c>
      <c r="D1639" t="s">
        <v>14</v>
      </c>
      <c r="E1639" t="s">
        <v>49</v>
      </c>
      <c r="F1639" s="3">
        <v>7</v>
      </c>
      <c r="G1639">
        <v>125.01</v>
      </c>
      <c r="H1639">
        <v>19.899999999999999</v>
      </c>
      <c r="I1639">
        <v>53.1</v>
      </c>
      <c r="J1639">
        <v>121.4</v>
      </c>
      <c r="K1639">
        <v>17.86</v>
      </c>
    </row>
    <row r="1640" spans="1:11" x14ac:dyDescent="0.3">
      <c r="A1640" t="s">
        <v>1678</v>
      </c>
      <c r="B1640" t="s">
        <v>21</v>
      </c>
      <c r="C1640" t="s">
        <v>22</v>
      </c>
      <c r="D1640" t="s">
        <v>30</v>
      </c>
      <c r="E1640" t="s">
        <v>19</v>
      </c>
      <c r="F1640" s="3">
        <v>37</v>
      </c>
      <c r="G1640">
        <v>103.12</v>
      </c>
      <c r="H1640">
        <v>27</v>
      </c>
      <c r="I1640">
        <v>44.6</v>
      </c>
      <c r="J1640">
        <v>35.5</v>
      </c>
      <c r="K1640">
        <v>2.79</v>
      </c>
    </row>
    <row r="1641" spans="1:11" x14ac:dyDescent="0.3">
      <c r="A1641" t="s">
        <v>1679</v>
      </c>
      <c r="B1641" t="s">
        <v>12</v>
      </c>
      <c r="C1641" t="s">
        <v>18</v>
      </c>
      <c r="D1641" t="s">
        <v>25</v>
      </c>
      <c r="E1641" t="s">
        <v>26</v>
      </c>
      <c r="F1641" s="3">
        <v>30</v>
      </c>
      <c r="G1641">
        <v>105.95</v>
      </c>
      <c r="H1641">
        <v>30.5</v>
      </c>
      <c r="I1641">
        <v>38.6</v>
      </c>
      <c r="J1641">
        <v>109.3</v>
      </c>
      <c r="K1641">
        <v>3.53</v>
      </c>
    </row>
    <row r="1642" spans="1:11" x14ac:dyDescent="0.3">
      <c r="A1642" t="s">
        <v>1680</v>
      </c>
      <c r="B1642" t="s">
        <v>12</v>
      </c>
      <c r="C1642" t="s">
        <v>24</v>
      </c>
      <c r="D1642" t="s">
        <v>30</v>
      </c>
      <c r="E1642" t="s">
        <v>15</v>
      </c>
      <c r="F1642" s="3">
        <v>56</v>
      </c>
      <c r="G1642">
        <v>55.34</v>
      </c>
      <c r="H1642">
        <v>39.6</v>
      </c>
      <c r="I1642">
        <v>84.5</v>
      </c>
      <c r="J1642">
        <v>62.6</v>
      </c>
      <c r="K1642">
        <v>0.99</v>
      </c>
    </row>
    <row r="1643" spans="1:11" x14ac:dyDescent="0.3">
      <c r="A1643" t="s">
        <v>1681</v>
      </c>
      <c r="B1643" t="s">
        <v>33</v>
      </c>
      <c r="C1643" t="s">
        <v>22</v>
      </c>
      <c r="D1643" t="s">
        <v>30</v>
      </c>
      <c r="E1643" t="s">
        <v>41</v>
      </c>
      <c r="F1643" s="3">
        <v>46</v>
      </c>
      <c r="G1643">
        <v>61.84</v>
      </c>
      <c r="H1643">
        <v>34</v>
      </c>
      <c r="I1643">
        <v>79.7</v>
      </c>
      <c r="J1643">
        <v>140.9</v>
      </c>
      <c r="K1643">
        <v>1.34</v>
      </c>
    </row>
    <row r="1644" spans="1:11" x14ac:dyDescent="0.3">
      <c r="A1644" t="s">
        <v>1682</v>
      </c>
      <c r="B1644" t="s">
        <v>44</v>
      </c>
      <c r="C1644" t="s">
        <v>13</v>
      </c>
      <c r="D1644" t="s">
        <v>25</v>
      </c>
      <c r="E1644" t="s">
        <v>19</v>
      </c>
      <c r="F1644" s="3">
        <v>5</v>
      </c>
      <c r="G1644">
        <v>70.13</v>
      </c>
      <c r="H1644">
        <v>29.8</v>
      </c>
      <c r="I1644">
        <v>83.3</v>
      </c>
      <c r="J1644">
        <v>99.1</v>
      </c>
      <c r="K1644">
        <v>14.03</v>
      </c>
    </row>
    <row r="1645" spans="1:11" x14ac:dyDescent="0.3">
      <c r="A1645" t="s">
        <v>1683</v>
      </c>
      <c r="B1645" t="s">
        <v>17</v>
      </c>
      <c r="C1645" t="s">
        <v>24</v>
      </c>
      <c r="D1645" t="s">
        <v>30</v>
      </c>
      <c r="E1645" t="s">
        <v>26</v>
      </c>
      <c r="F1645" s="3">
        <v>12</v>
      </c>
      <c r="G1645">
        <v>116.2</v>
      </c>
      <c r="H1645">
        <v>37.9</v>
      </c>
      <c r="I1645">
        <v>58.8</v>
      </c>
      <c r="J1645">
        <v>169.5</v>
      </c>
      <c r="K1645">
        <v>9.68</v>
      </c>
    </row>
    <row r="1646" spans="1:11" x14ac:dyDescent="0.3">
      <c r="A1646" t="s">
        <v>1684</v>
      </c>
      <c r="B1646" t="s">
        <v>12</v>
      </c>
      <c r="C1646" t="s">
        <v>24</v>
      </c>
      <c r="D1646" t="s">
        <v>14</v>
      </c>
      <c r="E1646" t="s">
        <v>49</v>
      </c>
      <c r="F1646" s="3">
        <v>31</v>
      </c>
      <c r="G1646">
        <v>73.62</v>
      </c>
      <c r="H1646">
        <v>34</v>
      </c>
      <c r="I1646">
        <v>78.7</v>
      </c>
      <c r="J1646">
        <v>189</v>
      </c>
      <c r="K1646">
        <v>2.37</v>
      </c>
    </row>
    <row r="1647" spans="1:11" x14ac:dyDescent="0.3">
      <c r="A1647" t="s">
        <v>1685</v>
      </c>
      <c r="B1647" t="s">
        <v>33</v>
      </c>
      <c r="C1647" t="s">
        <v>24</v>
      </c>
      <c r="D1647" t="s">
        <v>30</v>
      </c>
      <c r="E1647" t="s">
        <v>15</v>
      </c>
      <c r="F1647" s="3">
        <v>33</v>
      </c>
      <c r="G1647">
        <v>140.86000000000001</v>
      </c>
      <c r="H1647">
        <v>20.9</v>
      </c>
      <c r="I1647">
        <v>31.2</v>
      </c>
      <c r="J1647">
        <v>163.1</v>
      </c>
      <c r="K1647">
        <v>4.2699999999999996</v>
      </c>
    </row>
    <row r="1648" spans="1:11" x14ac:dyDescent="0.3">
      <c r="A1648" t="s">
        <v>1686</v>
      </c>
      <c r="B1648" t="s">
        <v>46</v>
      </c>
      <c r="C1648" t="s">
        <v>22</v>
      </c>
      <c r="D1648" t="s">
        <v>25</v>
      </c>
      <c r="E1648" t="s">
        <v>34</v>
      </c>
      <c r="F1648" s="3">
        <v>34</v>
      </c>
      <c r="G1648">
        <v>62.39</v>
      </c>
      <c r="H1648">
        <v>15.6</v>
      </c>
      <c r="I1648">
        <v>84</v>
      </c>
      <c r="J1648">
        <v>60.7</v>
      </c>
      <c r="K1648">
        <v>1.84</v>
      </c>
    </row>
    <row r="1649" spans="1:11" x14ac:dyDescent="0.3">
      <c r="A1649" t="s">
        <v>1687</v>
      </c>
      <c r="B1649" t="s">
        <v>17</v>
      </c>
      <c r="C1649" t="s">
        <v>29</v>
      </c>
      <c r="D1649" t="s">
        <v>30</v>
      </c>
      <c r="E1649" t="s">
        <v>15</v>
      </c>
      <c r="F1649" s="3">
        <v>51</v>
      </c>
      <c r="G1649">
        <v>115.55</v>
      </c>
      <c r="H1649">
        <v>36.9</v>
      </c>
      <c r="I1649">
        <v>68.900000000000006</v>
      </c>
      <c r="J1649">
        <v>99.5</v>
      </c>
      <c r="K1649">
        <v>2.27</v>
      </c>
    </row>
    <row r="1650" spans="1:11" x14ac:dyDescent="0.3">
      <c r="A1650" t="s">
        <v>1688</v>
      </c>
      <c r="B1650" t="s">
        <v>21</v>
      </c>
      <c r="C1650" t="s">
        <v>13</v>
      </c>
      <c r="D1650" t="s">
        <v>14</v>
      </c>
      <c r="E1650" t="s">
        <v>15</v>
      </c>
      <c r="F1650" s="3">
        <v>14</v>
      </c>
      <c r="G1650">
        <v>17.010000000000002</v>
      </c>
      <c r="H1650">
        <v>17.600000000000001</v>
      </c>
      <c r="I1650">
        <v>45.7</v>
      </c>
      <c r="J1650">
        <v>108.1</v>
      </c>
      <c r="K1650">
        <v>1.22</v>
      </c>
    </row>
    <row r="1651" spans="1:11" x14ac:dyDescent="0.3">
      <c r="A1651" t="s">
        <v>1689</v>
      </c>
      <c r="B1651" t="s">
        <v>57</v>
      </c>
      <c r="C1651" t="s">
        <v>24</v>
      </c>
      <c r="D1651" t="s">
        <v>14</v>
      </c>
      <c r="E1651" t="s">
        <v>15</v>
      </c>
      <c r="F1651" s="3">
        <v>8</v>
      </c>
      <c r="G1651">
        <v>13.93</v>
      </c>
      <c r="H1651">
        <v>16.2</v>
      </c>
      <c r="I1651">
        <v>35</v>
      </c>
      <c r="J1651">
        <v>168.1</v>
      </c>
      <c r="K1651">
        <v>1.74</v>
      </c>
    </row>
    <row r="1652" spans="1:11" x14ac:dyDescent="0.3">
      <c r="A1652" t="s">
        <v>1690</v>
      </c>
      <c r="B1652" t="s">
        <v>33</v>
      </c>
      <c r="C1652" t="s">
        <v>29</v>
      </c>
      <c r="D1652" t="s">
        <v>25</v>
      </c>
      <c r="E1652" t="s">
        <v>47</v>
      </c>
      <c r="F1652" s="3">
        <v>56</v>
      </c>
      <c r="G1652">
        <v>47.75</v>
      </c>
      <c r="H1652">
        <v>22.5</v>
      </c>
      <c r="I1652">
        <v>52.9</v>
      </c>
      <c r="J1652">
        <v>182.6</v>
      </c>
      <c r="K1652">
        <v>0.85</v>
      </c>
    </row>
    <row r="1653" spans="1:11" x14ac:dyDescent="0.3">
      <c r="A1653" t="s">
        <v>1691</v>
      </c>
      <c r="B1653" t="s">
        <v>61</v>
      </c>
      <c r="C1653" t="s">
        <v>24</v>
      </c>
      <c r="D1653" t="s">
        <v>25</v>
      </c>
      <c r="E1653" t="s">
        <v>26</v>
      </c>
      <c r="F1653" s="3">
        <v>48</v>
      </c>
      <c r="G1653">
        <v>82.29</v>
      </c>
      <c r="H1653">
        <v>15.3</v>
      </c>
      <c r="I1653">
        <v>69</v>
      </c>
      <c r="J1653">
        <v>165.1</v>
      </c>
      <c r="K1653">
        <v>1.71</v>
      </c>
    </row>
    <row r="1654" spans="1:11" x14ac:dyDescent="0.3">
      <c r="A1654" t="s">
        <v>1692</v>
      </c>
      <c r="B1654" t="s">
        <v>17</v>
      </c>
      <c r="C1654" t="s">
        <v>22</v>
      </c>
      <c r="D1654" t="s">
        <v>30</v>
      </c>
      <c r="E1654" t="s">
        <v>34</v>
      </c>
      <c r="F1654" s="3">
        <v>34</v>
      </c>
      <c r="G1654">
        <v>57.52</v>
      </c>
      <c r="H1654">
        <v>34.5</v>
      </c>
      <c r="I1654">
        <v>70</v>
      </c>
      <c r="J1654">
        <v>55.5</v>
      </c>
      <c r="K1654">
        <v>1.69</v>
      </c>
    </row>
    <row r="1655" spans="1:11" x14ac:dyDescent="0.3">
      <c r="A1655" t="s">
        <v>1693</v>
      </c>
      <c r="B1655" t="s">
        <v>12</v>
      </c>
      <c r="C1655" t="s">
        <v>13</v>
      </c>
      <c r="D1655" t="s">
        <v>30</v>
      </c>
      <c r="E1655" t="s">
        <v>26</v>
      </c>
      <c r="F1655" s="3">
        <v>39</v>
      </c>
      <c r="G1655">
        <v>149.97999999999999</v>
      </c>
      <c r="H1655">
        <v>31.3</v>
      </c>
      <c r="I1655">
        <v>34.200000000000003</v>
      </c>
      <c r="J1655">
        <v>69.2</v>
      </c>
      <c r="K1655">
        <v>3.85</v>
      </c>
    </row>
    <row r="1656" spans="1:11" x14ac:dyDescent="0.3">
      <c r="A1656" t="s">
        <v>1694</v>
      </c>
      <c r="B1656" t="s">
        <v>17</v>
      </c>
      <c r="C1656" t="s">
        <v>24</v>
      </c>
      <c r="D1656" t="s">
        <v>14</v>
      </c>
      <c r="E1656" t="s">
        <v>34</v>
      </c>
      <c r="F1656" s="3">
        <v>47</v>
      </c>
      <c r="G1656">
        <v>19.52</v>
      </c>
      <c r="H1656">
        <v>27.1</v>
      </c>
      <c r="I1656">
        <v>30.2</v>
      </c>
      <c r="J1656">
        <v>68.099999999999994</v>
      </c>
      <c r="K1656">
        <v>0.42</v>
      </c>
    </row>
    <row r="1657" spans="1:11" x14ac:dyDescent="0.3">
      <c r="A1657" t="s">
        <v>1695</v>
      </c>
      <c r="B1657" t="s">
        <v>33</v>
      </c>
      <c r="C1657" t="s">
        <v>13</v>
      </c>
      <c r="D1657" t="s">
        <v>14</v>
      </c>
      <c r="E1657" t="s">
        <v>19</v>
      </c>
      <c r="F1657" s="3">
        <v>53</v>
      </c>
      <c r="G1657">
        <v>88.08</v>
      </c>
      <c r="H1657">
        <v>19.899999999999999</v>
      </c>
      <c r="I1657">
        <v>31.6</v>
      </c>
      <c r="J1657">
        <v>72.400000000000006</v>
      </c>
      <c r="K1657">
        <v>1.66</v>
      </c>
    </row>
    <row r="1658" spans="1:11" x14ac:dyDescent="0.3">
      <c r="A1658" t="s">
        <v>1696</v>
      </c>
      <c r="B1658" t="s">
        <v>28</v>
      </c>
      <c r="C1658" t="s">
        <v>13</v>
      </c>
      <c r="D1658" t="s">
        <v>14</v>
      </c>
      <c r="E1658" t="s">
        <v>34</v>
      </c>
      <c r="F1658" s="3">
        <v>59</v>
      </c>
      <c r="G1658">
        <v>56.43</v>
      </c>
      <c r="H1658">
        <v>38.5</v>
      </c>
      <c r="I1658">
        <v>71.099999999999994</v>
      </c>
      <c r="J1658">
        <v>173.4</v>
      </c>
      <c r="K1658">
        <v>0.96</v>
      </c>
    </row>
    <row r="1659" spans="1:11" x14ac:dyDescent="0.3">
      <c r="A1659" t="s">
        <v>1697</v>
      </c>
      <c r="B1659" t="s">
        <v>44</v>
      </c>
      <c r="C1659" t="s">
        <v>29</v>
      </c>
      <c r="D1659" t="s">
        <v>30</v>
      </c>
      <c r="E1659" t="s">
        <v>15</v>
      </c>
      <c r="F1659" s="3">
        <v>29</v>
      </c>
      <c r="G1659">
        <v>69.52</v>
      </c>
      <c r="H1659">
        <v>29.9</v>
      </c>
      <c r="I1659">
        <v>46.5</v>
      </c>
      <c r="J1659">
        <v>75.2</v>
      </c>
      <c r="K1659">
        <v>2.4</v>
      </c>
    </row>
    <row r="1660" spans="1:11" x14ac:dyDescent="0.3">
      <c r="A1660" t="s">
        <v>1698</v>
      </c>
      <c r="B1660" t="s">
        <v>61</v>
      </c>
      <c r="C1660" t="s">
        <v>29</v>
      </c>
      <c r="D1660" t="s">
        <v>30</v>
      </c>
      <c r="E1660" t="s">
        <v>15</v>
      </c>
      <c r="F1660" s="3">
        <v>8</v>
      </c>
      <c r="G1660">
        <v>94.97</v>
      </c>
      <c r="H1660">
        <v>19.600000000000001</v>
      </c>
      <c r="I1660">
        <v>35.299999999999997</v>
      </c>
      <c r="J1660">
        <v>32.799999999999997</v>
      </c>
      <c r="K1660">
        <v>11.87</v>
      </c>
    </row>
    <row r="1661" spans="1:11" x14ac:dyDescent="0.3">
      <c r="A1661" t="s">
        <v>1699</v>
      </c>
      <c r="B1661" t="s">
        <v>28</v>
      </c>
      <c r="C1661" t="s">
        <v>29</v>
      </c>
      <c r="D1661" t="s">
        <v>14</v>
      </c>
      <c r="E1661" t="s">
        <v>15</v>
      </c>
      <c r="F1661" s="3">
        <v>49</v>
      </c>
      <c r="G1661">
        <v>80.5</v>
      </c>
      <c r="H1661">
        <v>30.7</v>
      </c>
      <c r="I1661">
        <v>49</v>
      </c>
      <c r="J1661">
        <v>157.30000000000001</v>
      </c>
      <c r="K1661">
        <v>1.64</v>
      </c>
    </row>
    <row r="1662" spans="1:11" x14ac:dyDescent="0.3">
      <c r="A1662" t="s">
        <v>1700</v>
      </c>
      <c r="B1662" t="s">
        <v>33</v>
      </c>
      <c r="C1662" t="s">
        <v>29</v>
      </c>
      <c r="D1662" t="s">
        <v>30</v>
      </c>
      <c r="E1662" t="s">
        <v>34</v>
      </c>
      <c r="F1662" s="3">
        <v>49</v>
      </c>
      <c r="G1662">
        <v>5.88</v>
      </c>
      <c r="H1662">
        <v>16</v>
      </c>
      <c r="I1662">
        <v>85.4</v>
      </c>
      <c r="J1662">
        <v>60</v>
      </c>
      <c r="K1662">
        <v>0.12</v>
      </c>
    </row>
    <row r="1663" spans="1:11" x14ac:dyDescent="0.3">
      <c r="A1663" t="s">
        <v>1701</v>
      </c>
      <c r="B1663" t="s">
        <v>21</v>
      </c>
      <c r="C1663" t="s">
        <v>13</v>
      </c>
      <c r="D1663" t="s">
        <v>30</v>
      </c>
      <c r="E1663" t="s">
        <v>34</v>
      </c>
      <c r="F1663" s="3">
        <v>11</v>
      </c>
      <c r="G1663">
        <v>147.27000000000001</v>
      </c>
      <c r="H1663">
        <v>26</v>
      </c>
      <c r="I1663">
        <v>37.4</v>
      </c>
      <c r="J1663">
        <v>190.9</v>
      </c>
      <c r="K1663">
        <v>13.39</v>
      </c>
    </row>
    <row r="1664" spans="1:11" x14ac:dyDescent="0.3">
      <c r="A1664" t="s">
        <v>1702</v>
      </c>
      <c r="B1664" t="s">
        <v>57</v>
      </c>
      <c r="C1664" t="s">
        <v>22</v>
      </c>
      <c r="D1664" t="s">
        <v>25</v>
      </c>
      <c r="E1664" t="s">
        <v>15</v>
      </c>
      <c r="F1664" s="3">
        <v>57</v>
      </c>
      <c r="G1664">
        <v>40.29</v>
      </c>
      <c r="H1664">
        <v>35.9</v>
      </c>
      <c r="I1664">
        <v>69.900000000000006</v>
      </c>
      <c r="J1664">
        <v>199.2</v>
      </c>
      <c r="K1664">
        <v>0.71</v>
      </c>
    </row>
    <row r="1665" spans="1:11" x14ac:dyDescent="0.3">
      <c r="A1665" t="s">
        <v>1703</v>
      </c>
      <c r="B1665" t="s">
        <v>65</v>
      </c>
      <c r="C1665" t="s">
        <v>18</v>
      </c>
      <c r="D1665" t="s">
        <v>30</v>
      </c>
      <c r="E1665" t="s">
        <v>15</v>
      </c>
      <c r="F1665" s="3">
        <v>14</v>
      </c>
      <c r="G1665">
        <v>113.03</v>
      </c>
      <c r="H1665">
        <v>32.5</v>
      </c>
      <c r="I1665">
        <v>51.4</v>
      </c>
      <c r="J1665">
        <v>145.1</v>
      </c>
      <c r="K1665">
        <v>8.07</v>
      </c>
    </row>
    <row r="1666" spans="1:11" x14ac:dyDescent="0.3">
      <c r="A1666" t="s">
        <v>1704</v>
      </c>
      <c r="B1666" t="s">
        <v>57</v>
      </c>
      <c r="C1666" t="s">
        <v>13</v>
      </c>
      <c r="D1666" t="s">
        <v>30</v>
      </c>
      <c r="E1666" t="s">
        <v>34</v>
      </c>
      <c r="F1666" s="3">
        <v>12</v>
      </c>
      <c r="G1666">
        <v>14.62</v>
      </c>
      <c r="H1666">
        <v>38</v>
      </c>
      <c r="I1666">
        <v>66.7</v>
      </c>
      <c r="J1666">
        <v>104</v>
      </c>
      <c r="K1666">
        <v>1.22</v>
      </c>
    </row>
    <row r="1667" spans="1:11" x14ac:dyDescent="0.3">
      <c r="A1667" t="s">
        <v>1705</v>
      </c>
      <c r="B1667" t="s">
        <v>12</v>
      </c>
      <c r="C1667" t="s">
        <v>13</v>
      </c>
      <c r="D1667" t="s">
        <v>14</v>
      </c>
      <c r="E1667" t="s">
        <v>34</v>
      </c>
      <c r="F1667" s="3">
        <v>7</v>
      </c>
      <c r="G1667">
        <v>136.85</v>
      </c>
      <c r="H1667">
        <v>23.5</v>
      </c>
      <c r="I1667">
        <v>84</v>
      </c>
      <c r="J1667">
        <v>18.5</v>
      </c>
      <c r="K1667">
        <v>19.55</v>
      </c>
    </row>
    <row r="1668" spans="1:11" x14ac:dyDescent="0.3">
      <c r="A1668" t="s">
        <v>1706</v>
      </c>
      <c r="B1668" t="s">
        <v>28</v>
      </c>
      <c r="C1668" t="s">
        <v>22</v>
      </c>
      <c r="D1668" t="s">
        <v>25</v>
      </c>
      <c r="E1668" t="s">
        <v>19</v>
      </c>
      <c r="F1668" s="3">
        <v>48</v>
      </c>
      <c r="G1668">
        <v>69.5</v>
      </c>
      <c r="H1668">
        <v>35.200000000000003</v>
      </c>
      <c r="I1668">
        <v>75.3</v>
      </c>
      <c r="J1668">
        <v>101.1</v>
      </c>
      <c r="K1668">
        <v>1.45</v>
      </c>
    </row>
    <row r="1669" spans="1:11" x14ac:dyDescent="0.3">
      <c r="A1669" t="s">
        <v>1707</v>
      </c>
      <c r="B1669" t="s">
        <v>46</v>
      </c>
      <c r="C1669" t="s">
        <v>22</v>
      </c>
      <c r="D1669" t="s">
        <v>30</v>
      </c>
      <c r="E1669" t="s">
        <v>26</v>
      </c>
      <c r="F1669" s="3">
        <v>9</v>
      </c>
      <c r="G1669">
        <v>64.27</v>
      </c>
      <c r="H1669">
        <v>25.6</v>
      </c>
      <c r="I1669">
        <v>37.1</v>
      </c>
      <c r="J1669">
        <v>68.5</v>
      </c>
      <c r="K1669">
        <v>7.14</v>
      </c>
    </row>
    <row r="1670" spans="1:11" x14ac:dyDescent="0.3">
      <c r="A1670" t="s">
        <v>1708</v>
      </c>
      <c r="B1670" t="s">
        <v>44</v>
      </c>
      <c r="C1670" t="s">
        <v>24</v>
      </c>
      <c r="D1670" t="s">
        <v>14</v>
      </c>
      <c r="E1670" t="s">
        <v>15</v>
      </c>
      <c r="F1670" s="3">
        <v>8</v>
      </c>
      <c r="G1670">
        <v>100.21</v>
      </c>
      <c r="H1670">
        <v>25.3</v>
      </c>
      <c r="I1670">
        <v>73.099999999999994</v>
      </c>
      <c r="J1670">
        <v>97.4</v>
      </c>
      <c r="K1670">
        <v>12.53</v>
      </c>
    </row>
    <row r="1671" spans="1:11" x14ac:dyDescent="0.3">
      <c r="A1671" t="s">
        <v>1709</v>
      </c>
      <c r="B1671" t="s">
        <v>17</v>
      </c>
      <c r="C1671" t="s">
        <v>29</v>
      </c>
      <c r="D1671" t="s">
        <v>30</v>
      </c>
      <c r="E1671" t="s">
        <v>34</v>
      </c>
      <c r="F1671" s="3">
        <v>27</v>
      </c>
      <c r="G1671">
        <v>8.66</v>
      </c>
      <c r="H1671">
        <v>22.4</v>
      </c>
      <c r="I1671">
        <v>41.3</v>
      </c>
      <c r="J1671">
        <v>131</v>
      </c>
      <c r="K1671">
        <v>0.32</v>
      </c>
    </row>
    <row r="1672" spans="1:11" x14ac:dyDescent="0.3">
      <c r="A1672" t="s">
        <v>1710</v>
      </c>
      <c r="B1672" t="s">
        <v>21</v>
      </c>
      <c r="C1672" t="s">
        <v>24</v>
      </c>
      <c r="D1672" t="s">
        <v>14</v>
      </c>
      <c r="E1672" t="s">
        <v>34</v>
      </c>
      <c r="F1672" s="3">
        <v>59</v>
      </c>
      <c r="G1672">
        <v>27.31</v>
      </c>
      <c r="H1672">
        <v>17.399999999999999</v>
      </c>
      <c r="I1672">
        <v>44.8</v>
      </c>
      <c r="J1672">
        <v>168.7</v>
      </c>
      <c r="K1672">
        <v>0.46</v>
      </c>
    </row>
    <row r="1673" spans="1:11" x14ac:dyDescent="0.3">
      <c r="A1673" t="s">
        <v>1711</v>
      </c>
      <c r="B1673" t="s">
        <v>33</v>
      </c>
      <c r="C1673" t="s">
        <v>13</v>
      </c>
      <c r="D1673" t="s">
        <v>30</v>
      </c>
      <c r="E1673" t="s">
        <v>26</v>
      </c>
      <c r="F1673" s="3">
        <v>50</v>
      </c>
      <c r="G1673">
        <v>28.97</v>
      </c>
      <c r="H1673">
        <v>29</v>
      </c>
      <c r="I1673">
        <v>80</v>
      </c>
      <c r="J1673">
        <v>176.8</v>
      </c>
      <c r="K1673">
        <v>0.57999999999999996</v>
      </c>
    </row>
    <row r="1674" spans="1:11" x14ac:dyDescent="0.3">
      <c r="A1674" t="s">
        <v>1712</v>
      </c>
      <c r="B1674" t="s">
        <v>21</v>
      </c>
      <c r="C1674" t="s">
        <v>18</v>
      </c>
      <c r="D1674" t="s">
        <v>25</v>
      </c>
      <c r="E1674" t="s">
        <v>15</v>
      </c>
      <c r="F1674" s="3">
        <v>58</v>
      </c>
      <c r="G1674">
        <v>87.59</v>
      </c>
      <c r="H1674">
        <v>35.200000000000003</v>
      </c>
      <c r="I1674">
        <v>87.4</v>
      </c>
      <c r="J1674">
        <v>55.7</v>
      </c>
      <c r="K1674">
        <v>1.51</v>
      </c>
    </row>
    <row r="1675" spans="1:11" x14ac:dyDescent="0.3">
      <c r="A1675" t="s">
        <v>1713</v>
      </c>
      <c r="B1675" t="s">
        <v>12</v>
      </c>
      <c r="C1675" t="s">
        <v>22</v>
      </c>
      <c r="D1675" t="s">
        <v>14</v>
      </c>
      <c r="E1675" t="s">
        <v>26</v>
      </c>
      <c r="F1675" s="3">
        <v>23</v>
      </c>
      <c r="G1675">
        <v>49.79</v>
      </c>
      <c r="H1675">
        <v>26.6</v>
      </c>
      <c r="I1675">
        <v>49.8</v>
      </c>
      <c r="J1675">
        <v>22</v>
      </c>
      <c r="K1675">
        <v>2.16</v>
      </c>
    </row>
    <row r="1676" spans="1:11" x14ac:dyDescent="0.3">
      <c r="A1676" t="s">
        <v>1714</v>
      </c>
      <c r="B1676" t="s">
        <v>33</v>
      </c>
      <c r="C1676" t="s">
        <v>22</v>
      </c>
      <c r="D1676" t="s">
        <v>25</v>
      </c>
      <c r="E1676" t="s">
        <v>15</v>
      </c>
      <c r="F1676" s="3">
        <v>49</v>
      </c>
      <c r="G1676">
        <v>61.67</v>
      </c>
      <c r="H1676">
        <v>20.5</v>
      </c>
      <c r="I1676">
        <v>67.400000000000006</v>
      </c>
      <c r="J1676">
        <v>103.1</v>
      </c>
      <c r="K1676">
        <v>1.26</v>
      </c>
    </row>
    <row r="1677" spans="1:11" x14ac:dyDescent="0.3">
      <c r="A1677" t="s">
        <v>1715</v>
      </c>
      <c r="B1677" t="s">
        <v>28</v>
      </c>
      <c r="C1677" t="s">
        <v>13</v>
      </c>
      <c r="D1677" t="s">
        <v>30</v>
      </c>
      <c r="E1677" t="s">
        <v>31</v>
      </c>
      <c r="F1677" s="3">
        <v>30</v>
      </c>
      <c r="G1677">
        <v>43.36</v>
      </c>
      <c r="H1677">
        <v>17.5</v>
      </c>
      <c r="I1677">
        <v>61</v>
      </c>
      <c r="J1677">
        <v>74.7</v>
      </c>
      <c r="K1677">
        <v>1.45</v>
      </c>
    </row>
    <row r="1678" spans="1:11" x14ac:dyDescent="0.3">
      <c r="A1678" t="s">
        <v>1716</v>
      </c>
      <c r="B1678" t="s">
        <v>12</v>
      </c>
      <c r="C1678" t="s">
        <v>29</v>
      </c>
      <c r="D1678" t="s">
        <v>25</v>
      </c>
      <c r="E1678" t="s">
        <v>19</v>
      </c>
      <c r="F1678" s="3">
        <v>3</v>
      </c>
      <c r="G1678">
        <v>91.41</v>
      </c>
      <c r="H1678">
        <v>32.9</v>
      </c>
      <c r="I1678">
        <v>67.7</v>
      </c>
      <c r="J1678">
        <v>143.19999999999999</v>
      </c>
      <c r="K1678">
        <v>30.47</v>
      </c>
    </row>
    <row r="1679" spans="1:11" x14ac:dyDescent="0.3">
      <c r="A1679" t="s">
        <v>1717</v>
      </c>
      <c r="B1679" t="s">
        <v>28</v>
      </c>
      <c r="C1679" t="s">
        <v>22</v>
      </c>
      <c r="D1679" t="s">
        <v>25</v>
      </c>
      <c r="E1679" t="s">
        <v>31</v>
      </c>
      <c r="F1679" s="3">
        <v>45</v>
      </c>
      <c r="G1679">
        <v>41.85</v>
      </c>
      <c r="H1679">
        <v>39.1</v>
      </c>
      <c r="I1679">
        <v>43.9</v>
      </c>
      <c r="J1679">
        <v>147.4</v>
      </c>
      <c r="K1679">
        <v>0.93</v>
      </c>
    </row>
    <row r="1680" spans="1:11" x14ac:dyDescent="0.3">
      <c r="A1680" t="s">
        <v>1718</v>
      </c>
      <c r="B1680" t="s">
        <v>28</v>
      </c>
      <c r="C1680" t="s">
        <v>13</v>
      </c>
      <c r="D1680" t="s">
        <v>14</v>
      </c>
      <c r="E1680" t="s">
        <v>26</v>
      </c>
      <c r="F1680" s="3">
        <v>20</v>
      </c>
      <c r="G1680">
        <v>60.28</v>
      </c>
      <c r="H1680">
        <v>22.3</v>
      </c>
      <c r="I1680">
        <v>40.9</v>
      </c>
      <c r="J1680">
        <v>80.2</v>
      </c>
      <c r="K1680">
        <v>3.01</v>
      </c>
    </row>
    <row r="1681" spans="1:11" x14ac:dyDescent="0.3">
      <c r="A1681" t="s">
        <v>1719</v>
      </c>
      <c r="B1681" t="s">
        <v>33</v>
      </c>
      <c r="C1681" t="s">
        <v>24</v>
      </c>
      <c r="D1681" t="s">
        <v>30</v>
      </c>
      <c r="E1681" t="s">
        <v>34</v>
      </c>
      <c r="F1681" s="3">
        <v>5</v>
      </c>
      <c r="G1681">
        <v>75.72</v>
      </c>
      <c r="H1681">
        <v>19.899999999999999</v>
      </c>
      <c r="I1681">
        <v>37.299999999999997</v>
      </c>
      <c r="J1681">
        <v>34.5</v>
      </c>
      <c r="K1681">
        <v>15.14</v>
      </c>
    </row>
    <row r="1682" spans="1:11" x14ac:dyDescent="0.3">
      <c r="A1682" t="s">
        <v>1720</v>
      </c>
      <c r="B1682" t="s">
        <v>12</v>
      </c>
      <c r="C1682" t="s">
        <v>24</v>
      </c>
      <c r="D1682" t="s">
        <v>14</v>
      </c>
      <c r="E1682" t="s">
        <v>26</v>
      </c>
      <c r="F1682" s="3">
        <v>18</v>
      </c>
      <c r="G1682">
        <v>9.25</v>
      </c>
      <c r="H1682">
        <v>18.399999999999999</v>
      </c>
      <c r="I1682">
        <v>36.4</v>
      </c>
      <c r="J1682">
        <v>58.4</v>
      </c>
      <c r="K1682">
        <v>0.51</v>
      </c>
    </row>
    <row r="1683" spans="1:11" x14ac:dyDescent="0.3">
      <c r="A1683" t="s">
        <v>1721</v>
      </c>
      <c r="B1683" t="s">
        <v>44</v>
      </c>
      <c r="C1683" t="s">
        <v>18</v>
      </c>
      <c r="D1683" t="s">
        <v>25</v>
      </c>
      <c r="E1683" t="s">
        <v>15</v>
      </c>
      <c r="F1683" s="3">
        <v>20</v>
      </c>
      <c r="G1683">
        <v>131.44999999999999</v>
      </c>
      <c r="H1683">
        <v>28.7</v>
      </c>
      <c r="I1683">
        <v>69.5</v>
      </c>
      <c r="J1683">
        <v>150.1</v>
      </c>
      <c r="K1683">
        <v>6.57</v>
      </c>
    </row>
    <row r="1684" spans="1:11" x14ac:dyDescent="0.3">
      <c r="A1684" t="s">
        <v>1722</v>
      </c>
      <c r="B1684" t="s">
        <v>44</v>
      </c>
      <c r="C1684" t="s">
        <v>22</v>
      </c>
      <c r="D1684" t="s">
        <v>30</v>
      </c>
      <c r="E1684" t="s">
        <v>26</v>
      </c>
      <c r="F1684" s="3">
        <v>22</v>
      </c>
      <c r="G1684">
        <v>98.24</v>
      </c>
      <c r="H1684">
        <v>32.6</v>
      </c>
      <c r="I1684">
        <v>89.9</v>
      </c>
      <c r="J1684">
        <v>178.8</v>
      </c>
      <c r="K1684">
        <v>4.47</v>
      </c>
    </row>
    <row r="1685" spans="1:11" x14ac:dyDescent="0.3">
      <c r="A1685" t="s">
        <v>1723</v>
      </c>
      <c r="B1685" t="s">
        <v>12</v>
      </c>
      <c r="C1685" t="s">
        <v>18</v>
      </c>
      <c r="D1685" t="s">
        <v>25</v>
      </c>
      <c r="E1685" t="s">
        <v>34</v>
      </c>
      <c r="F1685" s="3">
        <v>27</v>
      </c>
      <c r="G1685">
        <v>52.43</v>
      </c>
      <c r="H1685">
        <v>36.9</v>
      </c>
      <c r="I1685">
        <v>50.3</v>
      </c>
      <c r="J1685">
        <v>75.900000000000006</v>
      </c>
      <c r="K1685">
        <v>1.94</v>
      </c>
    </row>
    <row r="1686" spans="1:11" x14ac:dyDescent="0.3">
      <c r="A1686" t="s">
        <v>1724</v>
      </c>
      <c r="B1686" t="s">
        <v>33</v>
      </c>
      <c r="C1686" t="s">
        <v>22</v>
      </c>
      <c r="D1686" t="s">
        <v>14</v>
      </c>
      <c r="E1686" t="s">
        <v>34</v>
      </c>
      <c r="F1686" s="3">
        <v>43</v>
      </c>
      <c r="G1686">
        <v>42.35</v>
      </c>
      <c r="H1686">
        <v>23.4</v>
      </c>
      <c r="I1686">
        <v>82.1</v>
      </c>
      <c r="J1686">
        <v>134.9</v>
      </c>
      <c r="K1686">
        <v>0.98</v>
      </c>
    </row>
    <row r="1687" spans="1:11" x14ac:dyDescent="0.3">
      <c r="A1687" t="s">
        <v>1725</v>
      </c>
      <c r="B1687" t="s">
        <v>44</v>
      </c>
      <c r="C1687" t="s">
        <v>18</v>
      </c>
      <c r="D1687" t="s">
        <v>14</v>
      </c>
      <c r="E1687" t="s">
        <v>34</v>
      </c>
      <c r="F1687" s="3">
        <v>48</v>
      </c>
      <c r="G1687">
        <v>55.09</v>
      </c>
      <c r="H1687">
        <v>31.4</v>
      </c>
      <c r="I1687">
        <v>57.9</v>
      </c>
      <c r="J1687">
        <v>32.5</v>
      </c>
      <c r="K1687">
        <v>1.1499999999999999</v>
      </c>
    </row>
    <row r="1688" spans="1:11" x14ac:dyDescent="0.3">
      <c r="A1688" t="s">
        <v>1726</v>
      </c>
      <c r="B1688" t="s">
        <v>57</v>
      </c>
      <c r="C1688" t="s">
        <v>13</v>
      </c>
      <c r="D1688" t="s">
        <v>14</v>
      </c>
      <c r="E1688" t="s">
        <v>19</v>
      </c>
      <c r="F1688" s="3">
        <v>5</v>
      </c>
      <c r="G1688">
        <v>102.34</v>
      </c>
      <c r="H1688">
        <v>21.5</v>
      </c>
      <c r="I1688">
        <v>82.7</v>
      </c>
      <c r="J1688">
        <v>72.400000000000006</v>
      </c>
      <c r="K1688">
        <v>20.47</v>
      </c>
    </row>
    <row r="1689" spans="1:11" x14ac:dyDescent="0.3">
      <c r="A1689" t="s">
        <v>1727</v>
      </c>
      <c r="B1689" t="s">
        <v>28</v>
      </c>
      <c r="C1689" t="s">
        <v>18</v>
      </c>
      <c r="D1689" t="s">
        <v>25</v>
      </c>
      <c r="E1689" t="s">
        <v>41</v>
      </c>
      <c r="F1689" s="3">
        <v>27</v>
      </c>
      <c r="G1689">
        <v>91.22</v>
      </c>
      <c r="H1689">
        <v>20.100000000000001</v>
      </c>
      <c r="I1689">
        <v>72</v>
      </c>
      <c r="J1689">
        <v>171.1</v>
      </c>
      <c r="K1689">
        <v>3.38</v>
      </c>
    </row>
    <row r="1690" spans="1:11" x14ac:dyDescent="0.3">
      <c r="A1690" t="s">
        <v>1728</v>
      </c>
      <c r="B1690" t="s">
        <v>28</v>
      </c>
      <c r="C1690" t="s">
        <v>13</v>
      </c>
      <c r="D1690" t="s">
        <v>30</v>
      </c>
      <c r="E1690" t="s">
        <v>34</v>
      </c>
      <c r="F1690" s="3">
        <v>49</v>
      </c>
      <c r="G1690">
        <v>52.89</v>
      </c>
      <c r="H1690">
        <v>25.4</v>
      </c>
      <c r="I1690">
        <v>60.8</v>
      </c>
      <c r="J1690">
        <v>104.2</v>
      </c>
      <c r="K1690">
        <v>1.08</v>
      </c>
    </row>
    <row r="1691" spans="1:11" x14ac:dyDescent="0.3">
      <c r="A1691" t="s">
        <v>1729</v>
      </c>
      <c r="B1691" t="s">
        <v>57</v>
      </c>
      <c r="C1691" t="s">
        <v>24</v>
      </c>
      <c r="D1691" t="s">
        <v>30</v>
      </c>
      <c r="E1691" t="s">
        <v>34</v>
      </c>
      <c r="F1691" s="3">
        <v>5</v>
      </c>
      <c r="G1691">
        <v>87.96</v>
      </c>
      <c r="H1691">
        <v>29.8</v>
      </c>
      <c r="I1691">
        <v>30.3</v>
      </c>
      <c r="J1691">
        <v>103.5</v>
      </c>
      <c r="K1691">
        <v>17.59</v>
      </c>
    </row>
    <row r="1692" spans="1:11" x14ac:dyDescent="0.3">
      <c r="A1692" t="s">
        <v>1730</v>
      </c>
      <c r="B1692" t="s">
        <v>28</v>
      </c>
      <c r="C1692" t="s">
        <v>18</v>
      </c>
      <c r="D1692" t="s">
        <v>14</v>
      </c>
      <c r="E1692" t="s">
        <v>19</v>
      </c>
      <c r="F1692" s="3">
        <v>24</v>
      </c>
      <c r="G1692">
        <v>119.45</v>
      </c>
      <c r="H1692">
        <v>29</v>
      </c>
      <c r="I1692">
        <v>65.900000000000006</v>
      </c>
      <c r="J1692">
        <v>120.4</v>
      </c>
      <c r="K1692">
        <v>4.9800000000000004</v>
      </c>
    </row>
    <row r="1693" spans="1:11" x14ac:dyDescent="0.3">
      <c r="A1693" t="s">
        <v>1731</v>
      </c>
      <c r="B1693" t="s">
        <v>46</v>
      </c>
      <c r="C1693" t="s">
        <v>24</v>
      </c>
      <c r="D1693" t="s">
        <v>14</v>
      </c>
      <c r="E1693" t="s">
        <v>15</v>
      </c>
      <c r="F1693" s="3">
        <v>17</v>
      </c>
      <c r="G1693">
        <v>77.97</v>
      </c>
      <c r="H1693">
        <v>26.5</v>
      </c>
      <c r="I1693">
        <v>79.5</v>
      </c>
      <c r="J1693">
        <v>188.2</v>
      </c>
      <c r="K1693">
        <v>4.59</v>
      </c>
    </row>
    <row r="1694" spans="1:11" x14ac:dyDescent="0.3">
      <c r="A1694" t="s">
        <v>1732</v>
      </c>
      <c r="B1694" t="s">
        <v>57</v>
      </c>
      <c r="C1694" t="s">
        <v>22</v>
      </c>
      <c r="D1694" t="s">
        <v>30</v>
      </c>
      <c r="E1694" t="s">
        <v>34</v>
      </c>
      <c r="F1694" s="3">
        <v>11</v>
      </c>
      <c r="G1694">
        <v>44.02</v>
      </c>
      <c r="H1694">
        <v>23</v>
      </c>
      <c r="I1694">
        <v>55.3</v>
      </c>
      <c r="J1694">
        <v>188.5</v>
      </c>
      <c r="K1694">
        <v>4</v>
      </c>
    </row>
    <row r="1695" spans="1:11" x14ac:dyDescent="0.3">
      <c r="A1695" t="s">
        <v>1733</v>
      </c>
      <c r="B1695" t="s">
        <v>44</v>
      </c>
      <c r="C1695" t="s">
        <v>22</v>
      </c>
      <c r="D1695" t="s">
        <v>25</v>
      </c>
      <c r="E1695" t="s">
        <v>19</v>
      </c>
      <c r="F1695" s="3">
        <v>2</v>
      </c>
      <c r="G1695">
        <v>58.98</v>
      </c>
      <c r="H1695">
        <v>30.9</v>
      </c>
      <c r="I1695">
        <v>49.2</v>
      </c>
      <c r="J1695">
        <v>94</v>
      </c>
      <c r="K1695">
        <v>29.49</v>
      </c>
    </row>
    <row r="1696" spans="1:11" x14ac:dyDescent="0.3">
      <c r="A1696" t="s">
        <v>1734</v>
      </c>
      <c r="B1696" t="s">
        <v>44</v>
      </c>
      <c r="C1696" t="s">
        <v>13</v>
      </c>
      <c r="D1696" t="s">
        <v>30</v>
      </c>
      <c r="E1696" t="s">
        <v>15</v>
      </c>
      <c r="F1696" s="3">
        <v>7</v>
      </c>
      <c r="G1696">
        <v>70.67</v>
      </c>
      <c r="H1696">
        <v>20.5</v>
      </c>
      <c r="I1696">
        <v>71.5</v>
      </c>
      <c r="J1696">
        <v>112.2</v>
      </c>
      <c r="K1696">
        <v>10.1</v>
      </c>
    </row>
    <row r="1697" spans="1:11" x14ac:dyDescent="0.3">
      <c r="A1697" t="s">
        <v>1735</v>
      </c>
      <c r="B1697" t="s">
        <v>44</v>
      </c>
      <c r="C1697" t="s">
        <v>29</v>
      </c>
      <c r="D1697" t="s">
        <v>25</v>
      </c>
      <c r="E1697" t="s">
        <v>26</v>
      </c>
      <c r="F1697" s="3">
        <v>5</v>
      </c>
      <c r="G1697">
        <v>34.700000000000003</v>
      </c>
      <c r="H1697">
        <v>38.6</v>
      </c>
      <c r="I1697">
        <v>83.3</v>
      </c>
      <c r="J1697">
        <v>123.1</v>
      </c>
      <c r="K1697">
        <v>6.94</v>
      </c>
    </row>
    <row r="1698" spans="1:11" x14ac:dyDescent="0.3">
      <c r="A1698" t="s">
        <v>1736</v>
      </c>
      <c r="B1698" t="s">
        <v>28</v>
      </c>
      <c r="C1698" t="s">
        <v>24</v>
      </c>
      <c r="D1698" t="s">
        <v>30</v>
      </c>
      <c r="E1698" t="s">
        <v>15</v>
      </c>
      <c r="F1698" s="3">
        <v>12</v>
      </c>
      <c r="G1698">
        <v>132.62</v>
      </c>
      <c r="H1698">
        <v>35.6</v>
      </c>
      <c r="I1698">
        <v>50.7</v>
      </c>
      <c r="J1698">
        <v>27.8</v>
      </c>
      <c r="K1698">
        <v>11.05</v>
      </c>
    </row>
    <row r="1699" spans="1:11" x14ac:dyDescent="0.3">
      <c r="A1699" t="s">
        <v>1737</v>
      </c>
      <c r="B1699" t="s">
        <v>28</v>
      </c>
      <c r="C1699" t="s">
        <v>13</v>
      </c>
      <c r="D1699" t="s">
        <v>14</v>
      </c>
      <c r="E1699" t="s">
        <v>19</v>
      </c>
      <c r="F1699" s="3">
        <v>32</v>
      </c>
      <c r="G1699">
        <v>64.39</v>
      </c>
      <c r="H1699">
        <v>23.4</v>
      </c>
      <c r="I1699">
        <v>45.6</v>
      </c>
      <c r="J1699">
        <v>127</v>
      </c>
      <c r="K1699">
        <v>2.0099999999999998</v>
      </c>
    </row>
    <row r="1700" spans="1:11" x14ac:dyDescent="0.3">
      <c r="A1700" t="s">
        <v>1738</v>
      </c>
      <c r="B1700" t="s">
        <v>12</v>
      </c>
      <c r="C1700" t="s">
        <v>13</v>
      </c>
      <c r="D1700" t="s">
        <v>14</v>
      </c>
      <c r="E1700" t="s">
        <v>47</v>
      </c>
      <c r="F1700" s="3">
        <v>48</v>
      </c>
      <c r="G1700">
        <v>115.73</v>
      </c>
      <c r="H1700">
        <v>27.7</v>
      </c>
      <c r="I1700">
        <v>73.8</v>
      </c>
      <c r="J1700">
        <v>14.9</v>
      </c>
      <c r="K1700">
        <v>2.41</v>
      </c>
    </row>
    <row r="1701" spans="1:11" x14ac:dyDescent="0.3">
      <c r="A1701" t="s">
        <v>1739</v>
      </c>
      <c r="B1701" t="s">
        <v>28</v>
      </c>
      <c r="C1701" t="s">
        <v>13</v>
      </c>
      <c r="D1701" t="s">
        <v>14</v>
      </c>
      <c r="E1701" t="s">
        <v>49</v>
      </c>
      <c r="F1701" s="3">
        <v>38</v>
      </c>
      <c r="G1701">
        <v>76.34</v>
      </c>
      <c r="H1701">
        <v>37.4</v>
      </c>
      <c r="I1701">
        <v>36.299999999999997</v>
      </c>
      <c r="J1701">
        <v>14.4</v>
      </c>
      <c r="K1701">
        <v>2.0099999999999998</v>
      </c>
    </row>
    <row r="1702" spans="1:11" x14ac:dyDescent="0.3">
      <c r="A1702" t="s">
        <v>1740</v>
      </c>
      <c r="B1702" t="s">
        <v>33</v>
      </c>
      <c r="C1702" t="s">
        <v>24</v>
      </c>
      <c r="D1702" t="s">
        <v>30</v>
      </c>
      <c r="E1702" t="s">
        <v>19</v>
      </c>
      <c r="F1702" s="3">
        <v>38</v>
      </c>
      <c r="G1702">
        <v>17.61</v>
      </c>
      <c r="H1702">
        <v>37.700000000000003</v>
      </c>
      <c r="I1702">
        <v>70.5</v>
      </c>
      <c r="J1702">
        <v>146.80000000000001</v>
      </c>
      <c r="K1702">
        <v>0.46</v>
      </c>
    </row>
    <row r="1703" spans="1:11" x14ac:dyDescent="0.3">
      <c r="A1703" t="s">
        <v>1741</v>
      </c>
      <c r="B1703" t="s">
        <v>44</v>
      </c>
      <c r="C1703" t="s">
        <v>29</v>
      </c>
      <c r="D1703" t="s">
        <v>30</v>
      </c>
      <c r="E1703" t="s">
        <v>47</v>
      </c>
      <c r="F1703" s="3">
        <v>21</v>
      </c>
      <c r="G1703">
        <v>74.55</v>
      </c>
      <c r="H1703">
        <v>30</v>
      </c>
      <c r="I1703">
        <v>85</v>
      </c>
      <c r="J1703">
        <v>113.2</v>
      </c>
      <c r="K1703">
        <v>3.55</v>
      </c>
    </row>
    <row r="1704" spans="1:11" x14ac:dyDescent="0.3">
      <c r="A1704" t="s">
        <v>1742</v>
      </c>
      <c r="B1704" t="s">
        <v>17</v>
      </c>
      <c r="C1704" t="s">
        <v>24</v>
      </c>
      <c r="D1704" t="s">
        <v>30</v>
      </c>
      <c r="E1704" t="s">
        <v>34</v>
      </c>
      <c r="F1704" s="3">
        <v>40</v>
      </c>
      <c r="G1704">
        <v>73.55</v>
      </c>
      <c r="H1704">
        <v>32.9</v>
      </c>
      <c r="I1704">
        <v>47.3</v>
      </c>
      <c r="J1704">
        <v>80.5</v>
      </c>
      <c r="K1704">
        <v>1.84</v>
      </c>
    </row>
    <row r="1705" spans="1:11" x14ac:dyDescent="0.3">
      <c r="A1705" t="s">
        <v>1743</v>
      </c>
      <c r="B1705" t="s">
        <v>44</v>
      </c>
      <c r="C1705" t="s">
        <v>22</v>
      </c>
      <c r="D1705" t="s">
        <v>30</v>
      </c>
      <c r="E1705" t="s">
        <v>34</v>
      </c>
      <c r="F1705" s="3">
        <v>12</v>
      </c>
      <c r="G1705">
        <v>99.03</v>
      </c>
      <c r="H1705">
        <v>18.600000000000001</v>
      </c>
      <c r="I1705">
        <v>83.2</v>
      </c>
      <c r="J1705">
        <v>90.7</v>
      </c>
      <c r="K1705">
        <v>8.25</v>
      </c>
    </row>
    <row r="1706" spans="1:11" x14ac:dyDescent="0.3">
      <c r="A1706" t="s">
        <v>1744</v>
      </c>
      <c r="B1706" t="s">
        <v>28</v>
      </c>
      <c r="C1706" t="s">
        <v>22</v>
      </c>
      <c r="D1706" t="s">
        <v>30</v>
      </c>
      <c r="E1706" t="s">
        <v>26</v>
      </c>
      <c r="F1706" s="3">
        <v>47</v>
      </c>
      <c r="G1706">
        <v>77.42</v>
      </c>
      <c r="H1706">
        <v>35.299999999999997</v>
      </c>
      <c r="I1706">
        <v>42.1</v>
      </c>
      <c r="J1706">
        <v>170.8</v>
      </c>
      <c r="K1706">
        <v>1.65</v>
      </c>
    </row>
    <row r="1707" spans="1:11" x14ac:dyDescent="0.3">
      <c r="A1707" t="s">
        <v>1745</v>
      </c>
      <c r="B1707" t="s">
        <v>12</v>
      </c>
      <c r="C1707" t="s">
        <v>22</v>
      </c>
      <c r="D1707" t="s">
        <v>25</v>
      </c>
      <c r="E1707" t="s">
        <v>34</v>
      </c>
      <c r="F1707" s="3">
        <v>18</v>
      </c>
      <c r="G1707">
        <v>105.85</v>
      </c>
      <c r="H1707">
        <v>39.200000000000003</v>
      </c>
      <c r="I1707">
        <v>87.2</v>
      </c>
      <c r="J1707">
        <v>176.3</v>
      </c>
      <c r="K1707">
        <v>5.88</v>
      </c>
    </row>
    <row r="1708" spans="1:11" x14ac:dyDescent="0.3">
      <c r="A1708" t="s">
        <v>1746</v>
      </c>
      <c r="B1708" t="s">
        <v>12</v>
      </c>
      <c r="C1708" t="s">
        <v>18</v>
      </c>
      <c r="D1708" t="s">
        <v>30</v>
      </c>
      <c r="E1708" t="s">
        <v>19</v>
      </c>
      <c r="F1708" s="3">
        <v>32</v>
      </c>
      <c r="G1708">
        <v>136.21</v>
      </c>
      <c r="H1708">
        <v>34</v>
      </c>
      <c r="I1708">
        <v>86.8</v>
      </c>
      <c r="J1708">
        <v>90.2</v>
      </c>
      <c r="K1708">
        <v>4.26</v>
      </c>
    </row>
    <row r="1709" spans="1:11" x14ac:dyDescent="0.3">
      <c r="A1709" t="s">
        <v>1747</v>
      </c>
      <c r="B1709" t="s">
        <v>28</v>
      </c>
      <c r="C1709" t="s">
        <v>29</v>
      </c>
      <c r="D1709" t="s">
        <v>14</v>
      </c>
      <c r="E1709" t="s">
        <v>34</v>
      </c>
      <c r="F1709" s="3">
        <v>35</v>
      </c>
      <c r="G1709">
        <v>110.52</v>
      </c>
      <c r="H1709">
        <v>34.299999999999997</v>
      </c>
      <c r="I1709">
        <v>68.3</v>
      </c>
      <c r="J1709">
        <v>48.6</v>
      </c>
      <c r="K1709">
        <v>3.16</v>
      </c>
    </row>
    <row r="1710" spans="1:11" x14ac:dyDescent="0.3">
      <c r="A1710" t="s">
        <v>1748</v>
      </c>
      <c r="B1710" t="s">
        <v>12</v>
      </c>
      <c r="C1710" t="s">
        <v>18</v>
      </c>
      <c r="D1710" t="s">
        <v>14</v>
      </c>
      <c r="E1710" t="s">
        <v>47</v>
      </c>
      <c r="F1710" s="3">
        <v>59</v>
      </c>
      <c r="G1710">
        <v>140.05000000000001</v>
      </c>
      <c r="H1710">
        <v>30.2</v>
      </c>
      <c r="I1710">
        <v>56.4</v>
      </c>
      <c r="J1710">
        <v>70.5</v>
      </c>
      <c r="K1710">
        <v>2.37</v>
      </c>
    </row>
    <row r="1711" spans="1:11" x14ac:dyDescent="0.3">
      <c r="A1711" t="s">
        <v>1749</v>
      </c>
      <c r="B1711" t="s">
        <v>21</v>
      </c>
      <c r="C1711" t="s">
        <v>22</v>
      </c>
      <c r="D1711" t="s">
        <v>25</v>
      </c>
      <c r="E1711" t="s">
        <v>34</v>
      </c>
      <c r="F1711" s="3">
        <v>6</v>
      </c>
      <c r="G1711">
        <v>80.89</v>
      </c>
      <c r="H1711">
        <v>23.9</v>
      </c>
      <c r="I1711">
        <v>36.9</v>
      </c>
      <c r="J1711">
        <v>91.7</v>
      </c>
      <c r="K1711">
        <v>13.48</v>
      </c>
    </row>
    <row r="1712" spans="1:11" x14ac:dyDescent="0.3">
      <c r="A1712" t="s">
        <v>1750</v>
      </c>
      <c r="B1712" t="s">
        <v>12</v>
      </c>
      <c r="C1712" t="s">
        <v>24</v>
      </c>
      <c r="D1712" t="s">
        <v>25</v>
      </c>
      <c r="E1712" t="s">
        <v>19</v>
      </c>
      <c r="F1712" s="3">
        <v>26</v>
      </c>
      <c r="G1712">
        <v>24.98</v>
      </c>
      <c r="H1712">
        <v>18.899999999999999</v>
      </c>
      <c r="I1712">
        <v>85.6</v>
      </c>
      <c r="J1712">
        <v>180.2</v>
      </c>
      <c r="K1712">
        <v>0.96</v>
      </c>
    </row>
    <row r="1713" spans="1:11" x14ac:dyDescent="0.3">
      <c r="A1713" t="s">
        <v>1751</v>
      </c>
      <c r="B1713" t="s">
        <v>28</v>
      </c>
      <c r="C1713" t="s">
        <v>22</v>
      </c>
      <c r="D1713" t="s">
        <v>25</v>
      </c>
      <c r="E1713" t="s">
        <v>34</v>
      </c>
      <c r="F1713" s="3">
        <v>46</v>
      </c>
      <c r="G1713">
        <v>111.49</v>
      </c>
      <c r="H1713">
        <v>18</v>
      </c>
      <c r="I1713">
        <v>53.8</v>
      </c>
      <c r="J1713">
        <v>197.7</v>
      </c>
      <c r="K1713">
        <v>2.42</v>
      </c>
    </row>
    <row r="1714" spans="1:11" x14ac:dyDescent="0.3">
      <c r="A1714" t="s">
        <v>1752</v>
      </c>
      <c r="B1714" t="s">
        <v>44</v>
      </c>
      <c r="C1714" t="s">
        <v>24</v>
      </c>
      <c r="D1714" t="s">
        <v>25</v>
      </c>
      <c r="E1714" t="s">
        <v>15</v>
      </c>
      <c r="F1714" s="3">
        <v>39</v>
      </c>
      <c r="G1714">
        <v>45.06</v>
      </c>
      <c r="H1714">
        <v>16.399999999999999</v>
      </c>
      <c r="I1714">
        <v>36.4</v>
      </c>
      <c r="J1714">
        <v>22.3</v>
      </c>
      <c r="K1714">
        <v>1.1599999999999999</v>
      </c>
    </row>
    <row r="1715" spans="1:11" x14ac:dyDescent="0.3">
      <c r="A1715" t="s">
        <v>1753</v>
      </c>
      <c r="B1715" t="s">
        <v>46</v>
      </c>
      <c r="C1715" t="s">
        <v>22</v>
      </c>
      <c r="D1715" t="s">
        <v>25</v>
      </c>
      <c r="E1715" t="s">
        <v>34</v>
      </c>
      <c r="F1715" s="3">
        <v>22</v>
      </c>
      <c r="G1715">
        <v>31.06</v>
      </c>
      <c r="H1715">
        <v>32</v>
      </c>
      <c r="I1715">
        <v>89.7</v>
      </c>
      <c r="J1715">
        <v>126.4</v>
      </c>
      <c r="K1715">
        <v>1.41</v>
      </c>
    </row>
    <row r="1716" spans="1:11" x14ac:dyDescent="0.3">
      <c r="A1716" t="s">
        <v>1754</v>
      </c>
      <c r="B1716" t="s">
        <v>33</v>
      </c>
      <c r="C1716" t="s">
        <v>13</v>
      </c>
      <c r="D1716" t="s">
        <v>30</v>
      </c>
      <c r="E1716" t="s">
        <v>19</v>
      </c>
      <c r="F1716" s="3">
        <v>51</v>
      </c>
      <c r="G1716">
        <v>113.75</v>
      </c>
      <c r="H1716">
        <v>26.6</v>
      </c>
      <c r="I1716">
        <v>30.8</v>
      </c>
      <c r="J1716">
        <v>51.8</v>
      </c>
      <c r="K1716">
        <v>2.23</v>
      </c>
    </row>
    <row r="1717" spans="1:11" x14ac:dyDescent="0.3">
      <c r="A1717" t="s">
        <v>1755</v>
      </c>
      <c r="B1717" t="s">
        <v>44</v>
      </c>
      <c r="C1717" t="s">
        <v>22</v>
      </c>
      <c r="D1717" t="s">
        <v>30</v>
      </c>
      <c r="E1717" t="s">
        <v>26</v>
      </c>
      <c r="F1717" s="3">
        <v>24</v>
      </c>
      <c r="G1717">
        <v>57.91</v>
      </c>
      <c r="H1717">
        <v>30</v>
      </c>
      <c r="I1717">
        <v>34.6</v>
      </c>
      <c r="J1717">
        <v>174.2</v>
      </c>
      <c r="K1717">
        <v>2.41</v>
      </c>
    </row>
    <row r="1718" spans="1:11" x14ac:dyDescent="0.3">
      <c r="A1718" t="s">
        <v>1756</v>
      </c>
      <c r="B1718" t="s">
        <v>12</v>
      </c>
      <c r="C1718" t="s">
        <v>13</v>
      </c>
      <c r="D1718" t="s">
        <v>14</v>
      </c>
      <c r="E1718" t="s">
        <v>19</v>
      </c>
      <c r="F1718" s="3">
        <v>18</v>
      </c>
      <c r="G1718">
        <v>32.049999999999997</v>
      </c>
      <c r="H1718">
        <v>25.9</v>
      </c>
      <c r="I1718">
        <v>30.3</v>
      </c>
      <c r="J1718">
        <v>58.8</v>
      </c>
      <c r="K1718">
        <v>1.78</v>
      </c>
    </row>
    <row r="1719" spans="1:11" x14ac:dyDescent="0.3">
      <c r="A1719" t="s">
        <v>1757</v>
      </c>
      <c r="B1719" t="s">
        <v>28</v>
      </c>
      <c r="C1719" t="s">
        <v>24</v>
      </c>
      <c r="D1719" t="s">
        <v>30</v>
      </c>
      <c r="E1719" t="s">
        <v>49</v>
      </c>
      <c r="F1719" s="3">
        <v>31</v>
      </c>
      <c r="G1719">
        <v>100.76</v>
      </c>
      <c r="H1719">
        <v>36.1</v>
      </c>
      <c r="I1719">
        <v>48.2</v>
      </c>
      <c r="J1719">
        <v>41.5</v>
      </c>
      <c r="K1719">
        <v>3.25</v>
      </c>
    </row>
    <row r="1720" spans="1:11" x14ac:dyDescent="0.3">
      <c r="A1720" t="s">
        <v>1758</v>
      </c>
      <c r="B1720" t="s">
        <v>44</v>
      </c>
      <c r="C1720" t="s">
        <v>29</v>
      </c>
      <c r="D1720" t="s">
        <v>30</v>
      </c>
      <c r="E1720" t="s">
        <v>26</v>
      </c>
      <c r="F1720" s="3">
        <v>55</v>
      </c>
      <c r="G1720">
        <v>111.4</v>
      </c>
      <c r="H1720">
        <v>28.6</v>
      </c>
      <c r="I1720">
        <v>41.5</v>
      </c>
      <c r="J1720">
        <v>162.30000000000001</v>
      </c>
      <c r="K1720">
        <v>2.0299999999999998</v>
      </c>
    </row>
    <row r="1721" spans="1:11" x14ac:dyDescent="0.3">
      <c r="A1721" t="s">
        <v>1759</v>
      </c>
      <c r="B1721" t="s">
        <v>12</v>
      </c>
      <c r="C1721" t="s">
        <v>13</v>
      </c>
      <c r="D1721" t="s">
        <v>25</v>
      </c>
      <c r="E1721" t="s">
        <v>15</v>
      </c>
      <c r="F1721" s="3">
        <v>4</v>
      </c>
      <c r="G1721">
        <v>31.69</v>
      </c>
      <c r="H1721">
        <v>25.1</v>
      </c>
      <c r="I1721">
        <v>32.200000000000003</v>
      </c>
      <c r="J1721">
        <v>168.3</v>
      </c>
      <c r="K1721">
        <v>7.92</v>
      </c>
    </row>
    <row r="1722" spans="1:11" x14ac:dyDescent="0.3">
      <c r="A1722" t="s">
        <v>1760</v>
      </c>
      <c r="B1722" t="s">
        <v>44</v>
      </c>
      <c r="C1722" t="s">
        <v>22</v>
      </c>
      <c r="D1722" t="s">
        <v>25</v>
      </c>
      <c r="E1722" t="s">
        <v>15</v>
      </c>
      <c r="F1722" s="3">
        <v>25</v>
      </c>
      <c r="G1722">
        <v>7.62</v>
      </c>
      <c r="H1722">
        <v>28.5</v>
      </c>
      <c r="I1722">
        <v>75.900000000000006</v>
      </c>
      <c r="J1722">
        <v>97.8</v>
      </c>
      <c r="K1722">
        <v>0.3</v>
      </c>
    </row>
    <row r="1723" spans="1:11" x14ac:dyDescent="0.3">
      <c r="A1723" t="s">
        <v>1761</v>
      </c>
      <c r="B1723" t="s">
        <v>33</v>
      </c>
      <c r="C1723" t="s">
        <v>18</v>
      </c>
      <c r="D1723" t="s">
        <v>25</v>
      </c>
      <c r="E1723" t="s">
        <v>26</v>
      </c>
      <c r="F1723" s="3">
        <v>27</v>
      </c>
      <c r="G1723">
        <v>8.07</v>
      </c>
      <c r="H1723">
        <v>33.200000000000003</v>
      </c>
      <c r="I1723">
        <v>68.400000000000006</v>
      </c>
      <c r="J1723">
        <v>122.2</v>
      </c>
      <c r="K1723">
        <v>0.3</v>
      </c>
    </row>
    <row r="1724" spans="1:11" x14ac:dyDescent="0.3">
      <c r="A1724" t="s">
        <v>1762</v>
      </c>
      <c r="B1724" t="s">
        <v>28</v>
      </c>
      <c r="C1724" t="s">
        <v>24</v>
      </c>
      <c r="D1724" t="s">
        <v>30</v>
      </c>
      <c r="E1724" t="s">
        <v>31</v>
      </c>
      <c r="F1724" s="3">
        <v>32</v>
      </c>
      <c r="G1724">
        <v>89.57</v>
      </c>
      <c r="H1724">
        <v>26.3</v>
      </c>
      <c r="I1724">
        <v>53.1</v>
      </c>
      <c r="J1724">
        <v>18.8</v>
      </c>
      <c r="K1724">
        <v>2.8</v>
      </c>
    </row>
    <row r="1725" spans="1:11" x14ac:dyDescent="0.3">
      <c r="A1725" t="s">
        <v>1763</v>
      </c>
      <c r="B1725" t="s">
        <v>17</v>
      </c>
      <c r="C1725" t="s">
        <v>24</v>
      </c>
      <c r="D1725" t="s">
        <v>30</v>
      </c>
      <c r="E1725" t="s">
        <v>34</v>
      </c>
      <c r="F1725" s="3">
        <v>49</v>
      </c>
      <c r="G1725">
        <v>132.66</v>
      </c>
      <c r="H1725">
        <v>15.3</v>
      </c>
      <c r="I1725">
        <v>64.3</v>
      </c>
      <c r="J1725">
        <v>56.6</v>
      </c>
      <c r="K1725">
        <v>2.71</v>
      </c>
    </row>
    <row r="1726" spans="1:11" x14ac:dyDescent="0.3">
      <c r="A1726" t="s">
        <v>1764</v>
      </c>
      <c r="B1726" t="s">
        <v>33</v>
      </c>
      <c r="C1726" t="s">
        <v>24</v>
      </c>
      <c r="D1726" t="s">
        <v>30</v>
      </c>
      <c r="E1726" t="s">
        <v>41</v>
      </c>
      <c r="F1726" s="3">
        <v>58</v>
      </c>
      <c r="G1726">
        <v>128.51</v>
      </c>
      <c r="H1726">
        <v>33.200000000000003</v>
      </c>
      <c r="I1726">
        <v>39.1</v>
      </c>
      <c r="J1726">
        <v>120.9</v>
      </c>
      <c r="K1726">
        <v>2.2200000000000002</v>
      </c>
    </row>
    <row r="1727" spans="1:11" x14ac:dyDescent="0.3">
      <c r="A1727" t="s">
        <v>1765</v>
      </c>
      <c r="B1727" t="s">
        <v>57</v>
      </c>
      <c r="C1727" t="s">
        <v>13</v>
      </c>
      <c r="D1727" t="s">
        <v>25</v>
      </c>
      <c r="E1727" t="s">
        <v>15</v>
      </c>
      <c r="F1727" s="3">
        <v>26</v>
      </c>
      <c r="G1727">
        <v>59.62</v>
      </c>
      <c r="H1727">
        <v>17.8</v>
      </c>
      <c r="I1727">
        <v>57.2</v>
      </c>
      <c r="J1727">
        <v>170.5</v>
      </c>
      <c r="K1727">
        <v>2.29</v>
      </c>
    </row>
    <row r="1728" spans="1:11" x14ac:dyDescent="0.3">
      <c r="A1728" t="s">
        <v>1766</v>
      </c>
      <c r="B1728" t="s">
        <v>12</v>
      </c>
      <c r="C1728" t="s">
        <v>18</v>
      </c>
      <c r="D1728" t="s">
        <v>25</v>
      </c>
      <c r="E1728" t="s">
        <v>15</v>
      </c>
      <c r="F1728" s="3">
        <v>17</v>
      </c>
      <c r="G1728">
        <v>9.92</v>
      </c>
      <c r="H1728">
        <v>16.7</v>
      </c>
      <c r="I1728">
        <v>73.900000000000006</v>
      </c>
      <c r="J1728">
        <v>173.4</v>
      </c>
      <c r="K1728">
        <v>0.57999999999999996</v>
      </c>
    </row>
    <row r="1729" spans="1:11" x14ac:dyDescent="0.3">
      <c r="A1729" t="s">
        <v>1767</v>
      </c>
      <c r="B1729" t="s">
        <v>33</v>
      </c>
      <c r="C1729" t="s">
        <v>22</v>
      </c>
      <c r="D1729" t="s">
        <v>30</v>
      </c>
      <c r="E1729" t="s">
        <v>49</v>
      </c>
      <c r="F1729" s="3">
        <v>14</v>
      </c>
      <c r="G1729">
        <v>10.68</v>
      </c>
      <c r="H1729">
        <v>34.700000000000003</v>
      </c>
      <c r="I1729">
        <v>74.599999999999994</v>
      </c>
      <c r="J1729">
        <v>120.5</v>
      </c>
      <c r="K1729">
        <v>0.76</v>
      </c>
    </row>
    <row r="1730" spans="1:11" x14ac:dyDescent="0.3">
      <c r="A1730" t="s">
        <v>1768</v>
      </c>
      <c r="B1730" t="s">
        <v>33</v>
      </c>
      <c r="C1730" t="s">
        <v>29</v>
      </c>
      <c r="D1730" t="s">
        <v>14</v>
      </c>
      <c r="E1730" t="s">
        <v>15</v>
      </c>
      <c r="F1730" s="3">
        <v>48</v>
      </c>
      <c r="G1730">
        <v>97.54</v>
      </c>
      <c r="H1730">
        <v>18.399999999999999</v>
      </c>
      <c r="I1730">
        <v>34.200000000000003</v>
      </c>
      <c r="J1730">
        <v>30.2</v>
      </c>
      <c r="K1730">
        <v>2.0299999999999998</v>
      </c>
    </row>
    <row r="1731" spans="1:11" x14ac:dyDescent="0.3">
      <c r="A1731" t="s">
        <v>1769</v>
      </c>
      <c r="B1731" t="s">
        <v>28</v>
      </c>
      <c r="C1731" t="s">
        <v>29</v>
      </c>
      <c r="D1731" t="s">
        <v>25</v>
      </c>
      <c r="E1731" t="s">
        <v>34</v>
      </c>
      <c r="F1731" s="3">
        <v>23</v>
      </c>
      <c r="G1731">
        <v>134.02000000000001</v>
      </c>
      <c r="H1731">
        <v>36</v>
      </c>
      <c r="I1731">
        <v>62.6</v>
      </c>
      <c r="J1731">
        <v>33.5</v>
      </c>
      <c r="K1731">
        <v>5.83</v>
      </c>
    </row>
    <row r="1732" spans="1:11" x14ac:dyDescent="0.3">
      <c r="A1732" t="s">
        <v>1770</v>
      </c>
      <c r="B1732" t="s">
        <v>17</v>
      </c>
      <c r="C1732" t="s">
        <v>13</v>
      </c>
      <c r="D1732" t="s">
        <v>30</v>
      </c>
      <c r="E1732" t="s">
        <v>15</v>
      </c>
      <c r="F1732" s="3">
        <v>13</v>
      </c>
      <c r="G1732">
        <v>147.62</v>
      </c>
      <c r="H1732">
        <v>17.7</v>
      </c>
      <c r="I1732">
        <v>39</v>
      </c>
      <c r="J1732">
        <v>141</v>
      </c>
      <c r="K1732">
        <v>11.36</v>
      </c>
    </row>
    <row r="1733" spans="1:11" x14ac:dyDescent="0.3">
      <c r="A1733" t="s">
        <v>1771</v>
      </c>
      <c r="B1733" t="s">
        <v>17</v>
      </c>
      <c r="C1733" t="s">
        <v>22</v>
      </c>
      <c r="D1733" t="s">
        <v>25</v>
      </c>
      <c r="E1733" t="s">
        <v>15</v>
      </c>
      <c r="F1733" s="3">
        <v>9</v>
      </c>
      <c r="G1733">
        <v>144.19999999999999</v>
      </c>
      <c r="H1733">
        <v>25.2</v>
      </c>
      <c r="I1733">
        <v>50.6</v>
      </c>
      <c r="J1733">
        <v>92.5</v>
      </c>
      <c r="K1733">
        <v>16.02</v>
      </c>
    </row>
    <row r="1734" spans="1:11" x14ac:dyDescent="0.3">
      <c r="A1734" t="s">
        <v>1772</v>
      </c>
      <c r="B1734" t="s">
        <v>12</v>
      </c>
      <c r="C1734" t="s">
        <v>22</v>
      </c>
      <c r="D1734" t="s">
        <v>30</v>
      </c>
      <c r="E1734" t="s">
        <v>49</v>
      </c>
      <c r="F1734" s="3">
        <v>16</v>
      </c>
      <c r="G1734">
        <v>77.94</v>
      </c>
      <c r="H1734">
        <v>23</v>
      </c>
      <c r="I1734">
        <v>72.900000000000006</v>
      </c>
      <c r="J1734">
        <v>36</v>
      </c>
      <c r="K1734">
        <v>4.87</v>
      </c>
    </row>
    <row r="1735" spans="1:11" x14ac:dyDescent="0.3">
      <c r="A1735" t="s">
        <v>1773</v>
      </c>
      <c r="B1735" t="s">
        <v>44</v>
      </c>
      <c r="C1735" t="s">
        <v>18</v>
      </c>
      <c r="D1735" t="s">
        <v>14</v>
      </c>
      <c r="E1735" t="s">
        <v>15</v>
      </c>
      <c r="F1735" s="3">
        <v>47</v>
      </c>
      <c r="G1735">
        <v>59.63</v>
      </c>
      <c r="H1735">
        <v>16.399999999999999</v>
      </c>
      <c r="I1735">
        <v>81.3</v>
      </c>
      <c r="J1735">
        <v>80.3</v>
      </c>
      <c r="K1735">
        <v>1.27</v>
      </c>
    </row>
    <row r="1736" spans="1:11" x14ac:dyDescent="0.3">
      <c r="A1736" t="s">
        <v>1774</v>
      </c>
      <c r="B1736" t="s">
        <v>44</v>
      </c>
      <c r="C1736" t="s">
        <v>29</v>
      </c>
      <c r="D1736" t="s">
        <v>25</v>
      </c>
      <c r="E1736" t="s">
        <v>15</v>
      </c>
      <c r="F1736" s="3">
        <v>4</v>
      </c>
      <c r="G1736">
        <v>119.03</v>
      </c>
      <c r="H1736">
        <v>35.700000000000003</v>
      </c>
      <c r="I1736">
        <v>67.400000000000006</v>
      </c>
      <c r="J1736">
        <v>193.8</v>
      </c>
      <c r="K1736">
        <v>29.76</v>
      </c>
    </row>
    <row r="1737" spans="1:11" x14ac:dyDescent="0.3">
      <c r="A1737" t="s">
        <v>1775</v>
      </c>
      <c r="B1737" t="s">
        <v>33</v>
      </c>
      <c r="C1737" t="s">
        <v>18</v>
      </c>
      <c r="D1737" t="s">
        <v>14</v>
      </c>
      <c r="E1737" t="s">
        <v>26</v>
      </c>
      <c r="F1737" s="3">
        <v>11</v>
      </c>
      <c r="G1737">
        <v>43.51</v>
      </c>
      <c r="H1737">
        <v>34.1</v>
      </c>
      <c r="I1737">
        <v>39.4</v>
      </c>
      <c r="J1737">
        <v>114.8</v>
      </c>
      <c r="K1737">
        <v>3.96</v>
      </c>
    </row>
    <row r="1738" spans="1:11" x14ac:dyDescent="0.3">
      <c r="A1738" t="s">
        <v>1776</v>
      </c>
      <c r="B1738" t="s">
        <v>28</v>
      </c>
      <c r="C1738" t="s">
        <v>24</v>
      </c>
      <c r="D1738" t="s">
        <v>30</v>
      </c>
      <c r="E1738" t="s">
        <v>34</v>
      </c>
      <c r="F1738" s="3">
        <v>2</v>
      </c>
      <c r="G1738">
        <v>21.23</v>
      </c>
      <c r="H1738">
        <v>29</v>
      </c>
      <c r="I1738">
        <v>69.5</v>
      </c>
      <c r="J1738">
        <v>123.4</v>
      </c>
      <c r="K1738">
        <v>10.62</v>
      </c>
    </row>
    <row r="1739" spans="1:11" x14ac:dyDescent="0.3">
      <c r="A1739" t="s">
        <v>1777</v>
      </c>
      <c r="B1739" t="s">
        <v>33</v>
      </c>
      <c r="C1739" t="s">
        <v>22</v>
      </c>
      <c r="D1739" t="s">
        <v>14</v>
      </c>
      <c r="E1739" t="s">
        <v>26</v>
      </c>
      <c r="F1739" s="3">
        <v>45</v>
      </c>
      <c r="G1739">
        <v>134.68</v>
      </c>
      <c r="H1739">
        <v>36</v>
      </c>
      <c r="I1739">
        <v>68.400000000000006</v>
      </c>
      <c r="J1739">
        <v>47.7</v>
      </c>
      <c r="K1739">
        <v>2.99</v>
      </c>
    </row>
    <row r="1740" spans="1:11" x14ac:dyDescent="0.3">
      <c r="A1740" t="s">
        <v>1778</v>
      </c>
      <c r="B1740" t="s">
        <v>12</v>
      </c>
      <c r="C1740" t="s">
        <v>24</v>
      </c>
      <c r="D1740" t="s">
        <v>14</v>
      </c>
      <c r="E1740" t="s">
        <v>26</v>
      </c>
      <c r="F1740" s="3">
        <v>19</v>
      </c>
      <c r="G1740">
        <v>79.400000000000006</v>
      </c>
      <c r="H1740">
        <v>31.5</v>
      </c>
      <c r="I1740">
        <v>60.6</v>
      </c>
      <c r="J1740">
        <v>55.3</v>
      </c>
      <c r="K1740">
        <v>4.18</v>
      </c>
    </row>
    <row r="1741" spans="1:11" x14ac:dyDescent="0.3">
      <c r="A1741" t="s">
        <v>1779</v>
      </c>
      <c r="B1741" t="s">
        <v>61</v>
      </c>
      <c r="C1741" t="s">
        <v>18</v>
      </c>
      <c r="D1741" t="s">
        <v>25</v>
      </c>
      <c r="E1741" t="s">
        <v>26</v>
      </c>
      <c r="F1741" s="3">
        <v>16</v>
      </c>
      <c r="G1741">
        <v>131.65</v>
      </c>
      <c r="H1741">
        <v>39.9</v>
      </c>
      <c r="I1741">
        <v>31.1</v>
      </c>
      <c r="J1741">
        <v>101</v>
      </c>
      <c r="K1741">
        <v>8.23</v>
      </c>
    </row>
    <row r="1742" spans="1:11" x14ac:dyDescent="0.3">
      <c r="A1742" t="s">
        <v>1780</v>
      </c>
      <c r="B1742" t="s">
        <v>28</v>
      </c>
      <c r="C1742" t="s">
        <v>13</v>
      </c>
      <c r="D1742" t="s">
        <v>25</v>
      </c>
      <c r="E1742" t="s">
        <v>15</v>
      </c>
      <c r="F1742" s="3">
        <v>26</v>
      </c>
      <c r="G1742">
        <v>96.24</v>
      </c>
      <c r="H1742">
        <v>24.9</v>
      </c>
      <c r="I1742">
        <v>58.2</v>
      </c>
      <c r="J1742">
        <v>72</v>
      </c>
      <c r="K1742">
        <v>3.7</v>
      </c>
    </row>
    <row r="1743" spans="1:11" x14ac:dyDescent="0.3">
      <c r="A1743" t="s">
        <v>1781</v>
      </c>
      <c r="B1743" t="s">
        <v>33</v>
      </c>
      <c r="C1743" t="s">
        <v>22</v>
      </c>
      <c r="D1743" t="s">
        <v>30</v>
      </c>
      <c r="E1743" t="s">
        <v>15</v>
      </c>
      <c r="F1743" s="3">
        <v>16</v>
      </c>
      <c r="G1743">
        <v>122.73</v>
      </c>
      <c r="H1743">
        <v>39.4</v>
      </c>
      <c r="I1743">
        <v>44.2</v>
      </c>
      <c r="J1743">
        <v>138.19999999999999</v>
      </c>
      <c r="K1743">
        <v>7.67</v>
      </c>
    </row>
    <row r="1744" spans="1:11" x14ac:dyDescent="0.3">
      <c r="A1744" t="s">
        <v>1782</v>
      </c>
      <c r="B1744" t="s">
        <v>12</v>
      </c>
      <c r="C1744" t="s">
        <v>18</v>
      </c>
      <c r="D1744" t="s">
        <v>25</v>
      </c>
      <c r="E1744" t="s">
        <v>15</v>
      </c>
      <c r="F1744" s="3">
        <v>53</v>
      </c>
      <c r="G1744">
        <v>120.54</v>
      </c>
      <c r="H1744">
        <v>20.8</v>
      </c>
      <c r="I1744">
        <v>35.5</v>
      </c>
      <c r="J1744">
        <v>76.7</v>
      </c>
      <c r="K1744">
        <v>2.27</v>
      </c>
    </row>
    <row r="1745" spans="1:11" x14ac:dyDescent="0.3">
      <c r="A1745" t="s">
        <v>1783</v>
      </c>
      <c r="B1745" t="s">
        <v>44</v>
      </c>
      <c r="C1745" t="s">
        <v>13</v>
      </c>
      <c r="D1745" t="s">
        <v>30</v>
      </c>
      <c r="E1745" t="s">
        <v>19</v>
      </c>
      <c r="F1745" s="3">
        <v>18</v>
      </c>
      <c r="G1745">
        <v>144.52000000000001</v>
      </c>
      <c r="H1745">
        <v>21.2</v>
      </c>
      <c r="I1745">
        <v>53.2</v>
      </c>
      <c r="J1745">
        <v>54.5</v>
      </c>
      <c r="K1745">
        <v>8.0299999999999994</v>
      </c>
    </row>
    <row r="1746" spans="1:11" x14ac:dyDescent="0.3">
      <c r="A1746" t="s">
        <v>1784</v>
      </c>
      <c r="B1746" t="s">
        <v>12</v>
      </c>
      <c r="C1746" t="s">
        <v>24</v>
      </c>
      <c r="D1746" t="s">
        <v>14</v>
      </c>
      <c r="E1746" t="s">
        <v>26</v>
      </c>
      <c r="F1746" s="3">
        <v>34</v>
      </c>
      <c r="G1746">
        <v>5.84</v>
      </c>
      <c r="H1746">
        <v>17.3</v>
      </c>
      <c r="I1746">
        <v>73.2</v>
      </c>
      <c r="J1746">
        <v>121.8</v>
      </c>
      <c r="K1746">
        <v>0.17</v>
      </c>
    </row>
    <row r="1747" spans="1:11" x14ac:dyDescent="0.3">
      <c r="A1747" t="s">
        <v>1785</v>
      </c>
      <c r="B1747" t="s">
        <v>28</v>
      </c>
      <c r="C1747" t="s">
        <v>29</v>
      </c>
      <c r="D1747" t="s">
        <v>25</v>
      </c>
      <c r="E1747" t="s">
        <v>34</v>
      </c>
      <c r="F1747" s="3">
        <v>46</v>
      </c>
      <c r="G1747">
        <v>77.099999999999994</v>
      </c>
      <c r="H1747">
        <v>16.600000000000001</v>
      </c>
      <c r="I1747">
        <v>35.299999999999997</v>
      </c>
      <c r="J1747">
        <v>141.9</v>
      </c>
      <c r="K1747">
        <v>1.68</v>
      </c>
    </row>
    <row r="1748" spans="1:11" x14ac:dyDescent="0.3">
      <c r="A1748" t="s">
        <v>1786</v>
      </c>
      <c r="B1748" t="s">
        <v>17</v>
      </c>
      <c r="C1748" t="s">
        <v>29</v>
      </c>
      <c r="D1748" t="s">
        <v>30</v>
      </c>
      <c r="E1748" t="s">
        <v>19</v>
      </c>
      <c r="F1748" s="3">
        <v>20</v>
      </c>
      <c r="G1748">
        <v>11.8</v>
      </c>
      <c r="H1748">
        <v>22.5</v>
      </c>
      <c r="I1748">
        <v>32.200000000000003</v>
      </c>
      <c r="J1748">
        <v>188.2</v>
      </c>
      <c r="K1748">
        <v>0.59</v>
      </c>
    </row>
    <row r="1749" spans="1:11" x14ac:dyDescent="0.3">
      <c r="A1749" t="s">
        <v>1787</v>
      </c>
      <c r="B1749" t="s">
        <v>12</v>
      </c>
      <c r="C1749" t="s">
        <v>24</v>
      </c>
      <c r="D1749" t="s">
        <v>14</v>
      </c>
      <c r="E1749" t="s">
        <v>26</v>
      </c>
      <c r="F1749" s="3">
        <v>37</v>
      </c>
      <c r="G1749">
        <v>133.33000000000001</v>
      </c>
      <c r="H1749">
        <v>19.3</v>
      </c>
      <c r="I1749">
        <v>70.8</v>
      </c>
      <c r="J1749">
        <v>99.1</v>
      </c>
      <c r="K1749">
        <v>3.6</v>
      </c>
    </row>
    <row r="1750" spans="1:11" x14ac:dyDescent="0.3">
      <c r="A1750" t="s">
        <v>1788</v>
      </c>
      <c r="B1750" t="s">
        <v>12</v>
      </c>
      <c r="C1750" t="s">
        <v>18</v>
      </c>
      <c r="D1750" t="s">
        <v>25</v>
      </c>
      <c r="E1750" t="s">
        <v>49</v>
      </c>
      <c r="F1750" s="3">
        <v>44</v>
      </c>
      <c r="G1750">
        <v>34.07</v>
      </c>
      <c r="H1750">
        <v>23.1</v>
      </c>
      <c r="I1750">
        <v>46.1</v>
      </c>
      <c r="J1750">
        <v>152.1</v>
      </c>
      <c r="K1750">
        <v>0.77</v>
      </c>
    </row>
    <row r="1751" spans="1:11" x14ac:dyDescent="0.3">
      <c r="A1751" t="s">
        <v>1789</v>
      </c>
      <c r="B1751" t="s">
        <v>57</v>
      </c>
      <c r="C1751" t="s">
        <v>22</v>
      </c>
      <c r="D1751" t="s">
        <v>14</v>
      </c>
      <c r="E1751" t="s">
        <v>34</v>
      </c>
      <c r="F1751" s="3">
        <v>59</v>
      </c>
      <c r="G1751">
        <v>46.75</v>
      </c>
      <c r="H1751">
        <v>29.7</v>
      </c>
      <c r="I1751">
        <v>48.6</v>
      </c>
      <c r="J1751">
        <v>78.900000000000006</v>
      </c>
      <c r="K1751">
        <v>0.79</v>
      </c>
    </row>
    <row r="1752" spans="1:11" x14ac:dyDescent="0.3">
      <c r="A1752" t="s">
        <v>1790</v>
      </c>
      <c r="B1752" t="s">
        <v>17</v>
      </c>
      <c r="C1752" t="s">
        <v>29</v>
      </c>
      <c r="D1752" t="s">
        <v>25</v>
      </c>
      <c r="E1752" t="s">
        <v>26</v>
      </c>
      <c r="F1752" s="3">
        <v>49</v>
      </c>
      <c r="G1752">
        <v>110.17</v>
      </c>
      <c r="H1752">
        <v>27.1</v>
      </c>
      <c r="I1752">
        <v>82.6</v>
      </c>
      <c r="J1752">
        <v>85.9</v>
      </c>
      <c r="K1752">
        <v>2.25</v>
      </c>
    </row>
    <row r="1753" spans="1:11" x14ac:dyDescent="0.3">
      <c r="A1753" t="s">
        <v>1791</v>
      </c>
      <c r="B1753" t="s">
        <v>57</v>
      </c>
      <c r="C1753" t="s">
        <v>18</v>
      </c>
      <c r="D1753" t="s">
        <v>25</v>
      </c>
      <c r="E1753" t="s">
        <v>19</v>
      </c>
      <c r="F1753" s="3">
        <v>11</v>
      </c>
      <c r="G1753">
        <v>66.930000000000007</v>
      </c>
      <c r="H1753">
        <v>15</v>
      </c>
      <c r="I1753">
        <v>71.099999999999994</v>
      </c>
      <c r="J1753">
        <v>90.7</v>
      </c>
      <c r="K1753">
        <v>6.08</v>
      </c>
    </row>
    <row r="1754" spans="1:11" x14ac:dyDescent="0.3">
      <c r="A1754" t="s">
        <v>1792</v>
      </c>
      <c r="B1754" t="s">
        <v>12</v>
      </c>
      <c r="C1754" t="s">
        <v>18</v>
      </c>
      <c r="D1754" t="s">
        <v>25</v>
      </c>
      <c r="E1754" t="s">
        <v>26</v>
      </c>
      <c r="F1754" s="3">
        <v>22</v>
      </c>
      <c r="G1754">
        <v>134.63</v>
      </c>
      <c r="H1754">
        <v>15.4</v>
      </c>
      <c r="I1754">
        <v>51.9</v>
      </c>
      <c r="J1754">
        <v>188.9</v>
      </c>
      <c r="K1754">
        <v>6.12</v>
      </c>
    </row>
    <row r="1755" spans="1:11" x14ac:dyDescent="0.3">
      <c r="A1755" t="s">
        <v>1793</v>
      </c>
      <c r="B1755" t="s">
        <v>21</v>
      </c>
      <c r="C1755" t="s">
        <v>24</v>
      </c>
      <c r="D1755" t="s">
        <v>30</v>
      </c>
      <c r="E1755" t="s">
        <v>34</v>
      </c>
      <c r="F1755" s="3">
        <v>40</v>
      </c>
      <c r="G1755">
        <v>27.99</v>
      </c>
      <c r="H1755">
        <v>17.100000000000001</v>
      </c>
      <c r="I1755">
        <v>77.900000000000006</v>
      </c>
      <c r="J1755">
        <v>48.9</v>
      </c>
      <c r="K1755">
        <v>0.7</v>
      </c>
    </row>
    <row r="1756" spans="1:11" x14ac:dyDescent="0.3">
      <c r="A1756" t="s">
        <v>1794</v>
      </c>
      <c r="B1756" t="s">
        <v>44</v>
      </c>
      <c r="C1756" t="s">
        <v>13</v>
      </c>
      <c r="D1756" t="s">
        <v>25</v>
      </c>
      <c r="E1756" t="s">
        <v>15</v>
      </c>
      <c r="F1756" s="3">
        <v>3</v>
      </c>
      <c r="G1756">
        <v>79.47</v>
      </c>
      <c r="H1756">
        <v>36.299999999999997</v>
      </c>
      <c r="I1756">
        <v>84</v>
      </c>
      <c r="J1756">
        <v>29</v>
      </c>
      <c r="K1756">
        <v>26.49</v>
      </c>
    </row>
    <row r="1757" spans="1:11" x14ac:dyDescent="0.3">
      <c r="A1757" t="s">
        <v>1795</v>
      </c>
      <c r="B1757" t="s">
        <v>46</v>
      </c>
      <c r="C1757" t="s">
        <v>24</v>
      </c>
      <c r="D1757" t="s">
        <v>25</v>
      </c>
      <c r="E1757" t="s">
        <v>34</v>
      </c>
      <c r="F1757" s="3">
        <v>11</v>
      </c>
      <c r="G1757">
        <v>85.65</v>
      </c>
      <c r="H1757">
        <v>19.5</v>
      </c>
      <c r="I1757">
        <v>65.099999999999994</v>
      </c>
      <c r="J1757">
        <v>139.69999999999999</v>
      </c>
      <c r="K1757">
        <v>7.79</v>
      </c>
    </row>
    <row r="1758" spans="1:11" x14ac:dyDescent="0.3">
      <c r="A1758" t="s">
        <v>1796</v>
      </c>
      <c r="B1758" t="s">
        <v>12</v>
      </c>
      <c r="C1758" t="s">
        <v>13</v>
      </c>
      <c r="D1758" t="s">
        <v>30</v>
      </c>
      <c r="E1758" t="s">
        <v>15</v>
      </c>
      <c r="F1758" s="3">
        <v>40</v>
      </c>
      <c r="G1758">
        <v>134.05000000000001</v>
      </c>
      <c r="H1758">
        <v>20</v>
      </c>
      <c r="I1758">
        <v>83.7</v>
      </c>
      <c r="J1758">
        <v>70.099999999999994</v>
      </c>
      <c r="K1758">
        <v>3.35</v>
      </c>
    </row>
    <row r="1759" spans="1:11" x14ac:dyDescent="0.3">
      <c r="A1759" t="s">
        <v>1797</v>
      </c>
      <c r="B1759" t="s">
        <v>17</v>
      </c>
      <c r="C1759" t="s">
        <v>24</v>
      </c>
      <c r="D1759" t="s">
        <v>30</v>
      </c>
      <c r="E1759" t="s">
        <v>31</v>
      </c>
      <c r="F1759" s="3">
        <v>57</v>
      </c>
      <c r="G1759">
        <v>15.51</v>
      </c>
      <c r="H1759">
        <v>36.299999999999997</v>
      </c>
      <c r="I1759">
        <v>61.4</v>
      </c>
      <c r="J1759">
        <v>69.3</v>
      </c>
      <c r="K1759">
        <v>0.27</v>
      </c>
    </row>
    <row r="1760" spans="1:11" x14ac:dyDescent="0.3">
      <c r="A1760" t="s">
        <v>1798</v>
      </c>
      <c r="B1760" t="s">
        <v>44</v>
      </c>
      <c r="C1760" t="s">
        <v>29</v>
      </c>
      <c r="D1760" t="s">
        <v>30</v>
      </c>
      <c r="E1760" t="s">
        <v>34</v>
      </c>
      <c r="F1760" s="3">
        <v>40</v>
      </c>
      <c r="G1760">
        <v>68.819999999999993</v>
      </c>
      <c r="H1760">
        <v>39</v>
      </c>
      <c r="I1760">
        <v>85.3</v>
      </c>
      <c r="J1760">
        <v>198.4</v>
      </c>
      <c r="K1760">
        <v>1.72</v>
      </c>
    </row>
    <row r="1761" spans="1:11" x14ac:dyDescent="0.3">
      <c r="A1761" t="s">
        <v>1799</v>
      </c>
      <c r="B1761" t="s">
        <v>17</v>
      </c>
      <c r="C1761" t="s">
        <v>22</v>
      </c>
      <c r="D1761" t="s">
        <v>25</v>
      </c>
      <c r="E1761" t="s">
        <v>41</v>
      </c>
      <c r="F1761" s="3">
        <v>20</v>
      </c>
      <c r="G1761">
        <v>85.24</v>
      </c>
      <c r="H1761">
        <v>37.799999999999997</v>
      </c>
      <c r="I1761">
        <v>46.9</v>
      </c>
      <c r="J1761">
        <v>60.7</v>
      </c>
      <c r="K1761">
        <v>4.26</v>
      </c>
    </row>
    <row r="1762" spans="1:11" x14ac:dyDescent="0.3">
      <c r="A1762" t="s">
        <v>1800</v>
      </c>
      <c r="B1762" t="s">
        <v>44</v>
      </c>
      <c r="C1762" t="s">
        <v>22</v>
      </c>
      <c r="D1762" t="s">
        <v>14</v>
      </c>
      <c r="E1762" t="s">
        <v>19</v>
      </c>
      <c r="F1762" s="3">
        <v>38</v>
      </c>
      <c r="G1762">
        <v>56.61</v>
      </c>
      <c r="H1762">
        <v>39.700000000000003</v>
      </c>
      <c r="I1762">
        <v>80</v>
      </c>
      <c r="J1762">
        <v>155.69999999999999</v>
      </c>
      <c r="K1762">
        <v>1.49</v>
      </c>
    </row>
    <row r="1763" spans="1:11" x14ac:dyDescent="0.3">
      <c r="A1763" t="s">
        <v>1801</v>
      </c>
      <c r="B1763" t="s">
        <v>33</v>
      </c>
      <c r="C1763" t="s">
        <v>24</v>
      </c>
      <c r="D1763" t="s">
        <v>30</v>
      </c>
      <c r="E1763" t="s">
        <v>49</v>
      </c>
      <c r="F1763" s="3">
        <v>23</v>
      </c>
      <c r="G1763">
        <v>20.93</v>
      </c>
      <c r="H1763">
        <v>28.5</v>
      </c>
      <c r="I1763">
        <v>84.6</v>
      </c>
      <c r="J1763">
        <v>193.2</v>
      </c>
      <c r="K1763">
        <v>0.91</v>
      </c>
    </row>
    <row r="1764" spans="1:11" x14ac:dyDescent="0.3">
      <c r="A1764" t="s">
        <v>1802</v>
      </c>
      <c r="B1764" t="s">
        <v>44</v>
      </c>
      <c r="C1764" t="s">
        <v>18</v>
      </c>
      <c r="D1764" t="s">
        <v>14</v>
      </c>
      <c r="E1764" t="s">
        <v>15</v>
      </c>
      <c r="F1764" s="3">
        <v>54</v>
      </c>
      <c r="G1764">
        <v>109.04</v>
      </c>
      <c r="H1764">
        <v>19.3</v>
      </c>
      <c r="I1764">
        <v>77.3</v>
      </c>
      <c r="J1764">
        <v>199.6</v>
      </c>
      <c r="K1764">
        <v>2.02</v>
      </c>
    </row>
    <row r="1765" spans="1:11" x14ac:dyDescent="0.3">
      <c r="A1765" t="s">
        <v>1803</v>
      </c>
      <c r="B1765" t="s">
        <v>17</v>
      </c>
      <c r="C1765" t="s">
        <v>22</v>
      </c>
      <c r="D1765" t="s">
        <v>25</v>
      </c>
      <c r="E1765" t="s">
        <v>26</v>
      </c>
      <c r="F1765" s="3">
        <v>29</v>
      </c>
      <c r="G1765">
        <v>81.209999999999994</v>
      </c>
      <c r="H1765">
        <v>33.5</v>
      </c>
      <c r="I1765">
        <v>33.9</v>
      </c>
      <c r="J1765">
        <v>112.7</v>
      </c>
      <c r="K1765">
        <v>2.8</v>
      </c>
    </row>
    <row r="1766" spans="1:11" x14ac:dyDescent="0.3">
      <c r="A1766" t="s">
        <v>1804</v>
      </c>
      <c r="B1766" t="s">
        <v>65</v>
      </c>
      <c r="C1766" t="s">
        <v>22</v>
      </c>
      <c r="D1766" t="s">
        <v>30</v>
      </c>
      <c r="E1766" t="s">
        <v>15</v>
      </c>
      <c r="F1766" s="3">
        <v>39</v>
      </c>
      <c r="G1766">
        <v>142.13999999999999</v>
      </c>
      <c r="H1766">
        <v>24.5</v>
      </c>
      <c r="I1766">
        <v>64.099999999999994</v>
      </c>
      <c r="J1766">
        <v>83.2</v>
      </c>
      <c r="K1766">
        <v>3.64</v>
      </c>
    </row>
    <row r="1767" spans="1:11" x14ac:dyDescent="0.3">
      <c r="A1767" t="s">
        <v>1805</v>
      </c>
      <c r="B1767" t="s">
        <v>12</v>
      </c>
      <c r="C1767" t="s">
        <v>29</v>
      </c>
      <c r="D1767" t="s">
        <v>14</v>
      </c>
      <c r="E1767" t="s">
        <v>26</v>
      </c>
      <c r="F1767" s="3">
        <v>51</v>
      </c>
      <c r="G1767">
        <v>62.97</v>
      </c>
      <c r="H1767">
        <v>37.9</v>
      </c>
      <c r="I1767">
        <v>36.5</v>
      </c>
      <c r="J1767">
        <v>154.9</v>
      </c>
      <c r="K1767">
        <v>1.23</v>
      </c>
    </row>
    <row r="1768" spans="1:11" x14ac:dyDescent="0.3">
      <c r="A1768" t="s">
        <v>1806</v>
      </c>
      <c r="B1768" t="s">
        <v>17</v>
      </c>
      <c r="C1768" t="s">
        <v>18</v>
      </c>
      <c r="D1768" t="s">
        <v>30</v>
      </c>
      <c r="E1768" t="s">
        <v>26</v>
      </c>
      <c r="F1768" s="3">
        <v>21</v>
      </c>
      <c r="G1768">
        <v>51.69</v>
      </c>
      <c r="H1768">
        <v>35.200000000000003</v>
      </c>
      <c r="I1768">
        <v>52.4</v>
      </c>
      <c r="J1768">
        <v>106.5</v>
      </c>
      <c r="K1768">
        <v>2.46</v>
      </c>
    </row>
    <row r="1769" spans="1:11" x14ac:dyDescent="0.3">
      <c r="A1769" t="s">
        <v>1807</v>
      </c>
      <c r="B1769" t="s">
        <v>33</v>
      </c>
      <c r="C1769" t="s">
        <v>18</v>
      </c>
      <c r="D1769" t="s">
        <v>25</v>
      </c>
      <c r="E1769" t="s">
        <v>34</v>
      </c>
      <c r="F1769" s="3">
        <v>37</v>
      </c>
      <c r="G1769">
        <v>14.35</v>
      </c>
      <c r="H1769">
        <v>16</v>
      </c>
      <c r="I1769">
        <v>49.3</v>
      </c>
      <c r="J1769">
        <v>117.2</v>
      </c>
      <c r="K1769">
        <v>0.39</v>
      </c>
    </row>
    <row r="1770" spans="1:11" x14ac:dyDescent="0.3">
      <c r="A1770" t="s">
        <v>1808</v>
      </c>
      <c r="B1770" t="s">
        <v>12</v>
      </c>
      <c r="C1770" t="s">
        <v>29</v>
      </c>
      <c r="D1770" t="s">
        <v>14</v>
      </c>
      <c r="E1770" t="s">
        <v>15</v>
      </c>
      <c r="F1770" s="3">
        <v>42</v>
      </c>
      <c r="G1770">
        <v>94.22</v>
      </c>
      <c r="H1770">
        <v>29.5</v>
      </c>
      <c r="I1770">
        <v>44.1</v>
      </c>
      <c r="J1770">
        <v>101.5</v>
      </c>
      <c r="K1770">
        <v>2.2400000000000002</v>
      </c>
    </row>
    <row r="1771" spans="1:11" x14ac:dyDescent="0.3">
      <c r="A1771" t="s">
        <v>1809</v>
      </c>
      <c r="B1771" t="s">
        <v>21</v>
      </c>
      <c r="C1771" t="s">
        <v>13</v>
      </c>
      <c r="D1771" t="s">
        <v>25</v>
      </c>
      <c r="E1771" t="s">
        <v>47</v>
      </c>
      <c r="F1771" s="3">
        <v>20</v>
      </c>
      <c r="G1771">
        <v>87.96</v>
      </c>
      <c r="H1771">
        <v>17.2</v>
      </c>
      <c r="I1771">
        <v>69.599999999999994</v>
      </c>
      <c r="J1771">
        <v>79.599999999999994</v>
      </c>
      <c r="K1771">
        <v>4.4000000000000004</v>
      </c>
    </row>
    <row r="1772" spans="1:11" x14ac:dyDescent="0.3">
      <c r="A1772" t="s">
        <v>1810</v>
      </c>
      <c r="B1772" t="s">
        <v>44</v>
      </c>
      <c r="C1772" t="s">
        <v>22</v>
      </c>
      <c r="D1772" t="s">
        <v>25</v>
      </c>
      <c r="E1772" t="s">
        <v>34</v>
      </c>
      <c r="F1772" s="3">
        <v>34</v>
      </c>
      <c r="G1772">
        <v>8.3699999999999992</v>
      </c>
      <c r="H1772">
        <v>35.299999999999997</v>
      </c>
      <c r="I1772">
        <v>61.9</v>
      </c>
      <c r="J1772">
        <v>136.1</v>
      </c>
      <c r="K1772">
        <v>0.25</v>
      </c>
    </row>
    <row r="1773" spans="1:11" x14ac:dyDescent="0.3">
      <c r="A1773" t="s">
        <v>1811</v>
      </c>
      <c r="B1773" t="s">
        <v>33</v>
      </c>
      <c r="C1773" t="s">
        <v>24</v>
      </c>
      <c r="D1773" t="s">
        <v>14</v>
      </c>
      <c r="E1773" t="s">
        <v>19</v>
      </c>
      <c r="F1773" s="3">
        <v>30</v>
      </c>
      <c r="G1773">
        <v>89.2</v>
      </c>
      <c r="H1773">
        <v>26.2</v>
      </c>
      <c r="I1773">
        <v>55.4</v>
      </c>
      <c r="J1773">
        <v>27.6</v>
      </c>
      <c r="K1773">
        <v>2.97</v>
      </c>
    </row>
    <row r="1774" spans="1:11" x14ac:dyDescent="0.3">
      <c r="A1774" t="s">
        <v>1812</v>
      </c>
      <c r="B1774" t="s">
        <v>61</v>
      </c>
      <c r="C1774" t="s">
        <v>24</v>
      </c>
      <c r="D1774" t="s">
        <v>30</v>
      </c>
      <c r="E1774" t="s">
        <v>49</v>
      </c>
      <c r="F1774" s="3">
        <v>21</v>
      </c>
      <c r="G1774">
        <v>141.21</v>
      </c>
      <c r="H1774">
        <v>31</v>
      </c>
      <c r="I1774">
        <v>59.8</v>
      </c>
      <c r="J1774">
        <v>85.9</v>
      </c>
      <c r="K1774">
        <v>6.72</v>
      </c>
    </row>
    <row r="1775" spans="1:11" x14ac:dyDescent="0.3">
      <c r="A1775" t="s">
        <v>1813</v>
      </c>
      <c r="B1775" t="s">
        <v>44</v>
      </c>
      <c r="C1775" t="s">
        <v>24</v>
      </c>
      <c r="D1775" t="s">
        <v>25</v>
      </c>
      <c r="E1775" t="s">
        <v>47</v>
      </c>
      <c r="F1775" s="3">
        <v>59</v>
      </c>
      <c r="G1775">
        <v>72.92</v>
      </c>
      <c r="H1775">
        <v>32.1</v>
      </c>
      <c r="I1775">
        <v>82.5</v>
      </c>
      <c r="J1775">
        <v>88.1</v>
      </c>
      <c r="K1775">
        <v>1.24</v>
      </c>
    </row>
    <row r="1776" spans="1:11" x14ac:dyDescent="0.3">
      <c r="A1776" t="s">
        <v>1814</v>
      </c>
      <c r="B1776" t="s">
        <v>28</v>
      </c>
      <c r="C1776" t="s">
        <v>29</v>
      </c>
      <c r="D1776" t="s">
        <v>25</v>
      </c>
      <c r="E1776" t="s">
        <v>41</v>
      </c>
      <c r="F1776" s="3">
        <v>18</v>
      </c>
      <c r="G1776">
        <v>129.54</v>
      </c>
      <c r="H1776">
        <v>24.1</v>
      </c>
      <c r="I1776">
        <v>77.8</v>
      </c>
      <c r="J1776">
        <v>47.3</v>
      </c>
      <c r="K1776">
        <v>7.2</v>
      </c>
    </row>
    <row r="1777" spans="1:11" x14ac:dyDescent="0.3">
      <c r="A1777" t="s">
        <v>1815</v>
      </c>
      <c r="B1777" t="s">
        <v>28</v>
      </c>
      <c r="C1777" t="s">
        <v>22</v>
      </c>
      <c r="D1777" t="s">
        <v>30</v>
      </c>
      <c r="E1777" t="s">
        <v>15</v>
      </c>
      <c r="F1777" s="3">
        <v>31</v>
      </c>
      <c r="G1777">
        <v>33.33</v>
      </c>
      <c r="H1777">
        <v>22.7</v>
      </c>
      <c r="I1777">
        <v>73.3</v>
      </c>
      <c r="J1777">
        <v>160.1</v>
      </c>
      <c r="K1777">
        <v>1.08</v>
      </c>
    </row>
    <row r="1778" spans="1:11" x14ac:dyDescent="0.3">
      <c r="A1778" t="s">
        <v>1816</v>
      </c>
      <c r="B1778" t="s">
        <v>12</v>
      </c>
      <c r="C1778" t="s">
        <v>24</v>
      </c>
      <c r="D1778" t="s">
        <v>14</v>
      </c>
      <c r="E1778" t="s">
        <v>34</v>
      </c>
      <c r="F1778" s="3">
        <v>53</v>
      </c>
      <c r="G1778">
        <v>49.61</v>
      </c>
      <c r="H1778">
        <v>25</v>
      </c>
      <c r="I1778">
        <v>41.6</v>
      </c>
      <c r="J1778">
        <v>142.5</v>
      </c>
      <c r="K1778">
        <v>0.94</v>
      </c>
    </row>
    <row r="1779" spans="1:11" x14ac:dyDescent="0.3">
      <c r="A1779" t="s">
        <v>1817</v>
      </c>
      <c r="B1779" t="s">
        <v>12</v>
      </c>
      <c r="C1779" t="s">
        <v>22</v>
      </c>
      <c r="D1779" t="s">
        <v>25</v>
      </c>
      <c r="E1779" t="s">
        <v>49</v>
      </c>
      <c r="F1779" s="3">
        <v>15</v>
      </c>
      <c r="G1779">
        <v>44.09</v>
      </c>
      <c r="H1779">
        <v>25.2</v>
      </c>
      <c r="I1779">
        <v>45.9</v>
      </c>
      <c r="J1779">
        <v>106.7</v>
      </c>
      <c r="K1779">
        <v>2.94</v>
      </c>
    </row>
    <row r="1780" spans="1:11" x14ac:dyDescent="0.3">
      <c r="A1780" t="s">
        <v>1818</v>
      </c>
      <c r="B1780" t="s">
        <v>28</v>
      </c>
      <c r="C1780" t="s">
        <v>18</v>
      </c>
      <c r="D1780" t="s">
        <v>14</v>
      </c>
      <c r="E1780" t="s">
        <v>15</v>
      </c>
      <c r="F1780" s="3">
        <v>40</v>
      </c>
      <c r="G1780">
        <v>131.74</v>
      </c>
      <c r="H1780">
        <v>17.3</v>
      </c>
      <c r="I1780">
        <v>59.8</v>
      </c>
      <c r="J1780">
        <v>112.7</v>
      </c>
      <c r="K1780">
        <v>3.29</v>
      </c>
    </row>
    <row r="1781" spans="1:11" x14ac:dyDescent="0.3">
      <c r="A1781" t="s">
        <v>1819</v>
      </c>
      <c r="B1781" t="s">
        <v>65</v>
      </c>
      <c r="C1781" t="s">
        <v>13</v>
      </c>
      <c r="D1781" t="s">
        <v>25</v>
      </c>
      <c r="E1781" t="s">
        <v>49</v>
      </c>
      <c r="F1781" s="3">
        <v>48</v>
      </c>
      <c r="G1781">
        <v>31.72</v>
      </c>
      <c r="H1781">
        <v>16.5</v>
      </c>
      <c r="I1781">
        <v>44.5</v>
      </c>
      <c r="J1781">
        <v>145.69999999999999</v>
      </c>
      <c r="K1781">
        <v>0.66</v>
      </c>
    </row>
    <row r="1782" spans="1:11" x14ac:dyDescent="0.3">
      <c r="A1782" t="s">
        <v>1820</v>
      </c>
      <c r="B1782" t="s">
        <v>28</v>
      </c>
      <c r="C1782" t="s">
        <v>22</v>
      </c>
      <c r="D1782" t="s">
        <v>14</v>
      </c>
      <c r="E1782" t="s">
        <v>26</v>
      </c>
      <c r="F1782" s="3">
        <v>2</v>
      </c>
      <c r="G1782">
        <v>5.74</v>
      </c>
      <c r="H1782">
        <v>28.7</v>
      </c>
      <c r="I1782">
        <v>88.5</v>
      </c>
      <c r="J1782">
        <v>125.2</v>
      </c>
      <c r="K1782">
        <v>2.87</v>
      </c>
    </row>
    <row r="1783" spans="1:11" x14ac:dyDescent="0.3">
      <c r="A1783" t="s">
        <v>1821</v>
      </c>
      <c r="B1783" t="s">
        <v>12</v>
      </c>
      <c r="C1783" t="s">
        <v>29</v>
      </c>
      <c r="D1783" t="s">
        <v>25</v>
      </c>
      <c r="E1783" t="s">
        <v>41</v>
      </c>
      <c r="F1783" s="3">
        <v>43</v>
      </c>
      <c r="G1783">
        <v>146.22999999999999</v>
      </c>
      <c r="H1783">
        <v>33</v>
      </c>
      <c r="I1783">
        <v>67.2</v>
      </c>
      <c r="J1783">
        <v>138.30000000000001</v>
      </c>
      <c r="K1783">
        <v>3.4</v>
      </c>
    </row>
    <row r="1784" spans="1:11" x14ac:dyDescent="0.3">
      <c r="A1784" t="s">
        <v>1822</v>
      </c>
      <c r="B1784" t="s">
        <v>61</v>
      </c>
      <c r="C1784" t="s">
        <v>24</v>
      </c>
      <c r="D1784" t="s">
        <v>14</v>
      </c>
      <c r="E1784" t="s">
        <v>26</v>
      </c>
      <c r="F1784" s="3">
        <v>25</v>
      </c>
      <c r="G1784">
        <v>110.97</v>
      </c>
      <c r="H1784">
        <v>30.3</v>
      </c>
      <c r="I1784">
        <v>56.5</v>
      </c>
      <c r="J1784">
        <v>140.80000000000001</v>
      </c>
      <c r="K1784">
        <v>4.4400000000000004</v>
      </c>
    </row>
    <row r="1785" spans="1:11" x14ac:dyDescent="0.3">
      <c r="A1785" t="s">
        <v>1823</v>
      </c>
      <c r="B1785" t="s">
        <v>44</v>
      </c>
      <c r="C1785" t="s">
        <v>18</v>
      </c>
      <c r="D1785" t="s">
        <v>25</v>
      </c>
      <c r="E1785" t="s">
        <v>15</v>
      </c>
      <c r="F1785" s="3">
        <v>37</v>
      </c>
      <c r="G1785">
        <v>64.55</v>
      </c>
      <c r="H1785">
        <v>20.6</v>
      </c>
      <c r="I1785">
        <v>62.2</v>
      </c>
      <c r="J1785">
        <v>25.5</v>
      </c>
      <c r="K1785">
        <v>1.74</v>
      </c>
    </row>
    <row r="1786" spans="1:11" x14ac:dyDescent="0.3">
      <c r="A1786" t="s">
        <v>1824</v>
      </c>
      <c r="B1786" t="s">
        <v>44</v>
      </c>
      <c r="C1786" t="s">
        <v>29</v>
      </c>
      <c r="D1786" t="s">
        <v>14</v>
      </c>
      <c r="E1786" t="s">
        <v>19</v>
      </c>
      <c r="F1786" s="3">
        <v>17</v>
      </c>
      <c r="G1786">
        <v>74.3</v>
      </c>
      <c r="H1786">
        <v>34.9</v>
      </c>
      <c r="I1786">
        <v>35.4</v>
      </c>
      <c r="J1786">
        <v>92.8</v>
      </c>
      <c r="K1786">
        <v>4.37</v>
      </c>
    </row>
    <row r="1787" spans="1:11" x14ac:dyDescent="0.3">
      <c r="A1787" t="s">
        <v>1825</v>
      </c>
      <c r="B1787" t="s">
        <v>28</v>
      </c>
      <c r="C1787" t="s">
        <v>22</v>
      </c>
      <c r="D1787" t="s">
        <v>30</v>
      </c>
      <c r="E1787" t="s">
        <v>26</v>
      </c>
      <c r="F1787" s="3">
        <v>15</v>
      </c>
      <c r="G1787">
        <v>137.35</v>
      </c>
      <c r="H1787">
        <v>23.8</v>
      </c>
      <c r="I1787">
        <v>55</v>
      </c>
      <c r="J1787">
        <v>171.7</v>
      </c>
      <c r="K1787">
        <v>9.16</v>
      </c>
    </row>
    <row r="1788" spans="1:11" x14ac:dyDescent="0.3">
      <c r="A1788" t="s">
        <v>1826</v>
      </c>
      <c r="B1788" t="s">
        <v>17</v>
      </c>
      <c r="C1788" t="s">
        <v>22</v>
      </c>
      <c r="D1788" t="s">
        <v>14</v>
      </c>
      <c r="E1788" t="s">
        <v>15</v>
      </c>
      <c r="F1788" s="3">
        <v>41</v>
      </c>
      <c r="G1788">
        <v>136.05000000000001</v>
      </c>
      <c r="H1788">
        <v>32.200000000000003</v>
      </c>
      <c r="I1788">
        <v>81.400000000000006</v>
      </c>
      <c r="J1788">
        <v>102.7</v>
      </c>
      <c r="K1788">
        <v>3.32</v>
      </c>
    </row>
    <row r="1789" spans="1:11" x14ac:dyDescent="0.3">
      <c r="A1789" t="s">
        <v>1827</v>
      </c>
      <c r="B1789" t="s">
        <v>17</v>
      </c>
      <c r="C1789" t="s">
        <v>13</v>
      </c>
      <c r="D1789" t="s">
        <v>25</v>
      </c>
      <c r="E1789" t="s">
        <v>19</v>
      </c>
      <c r="F1789" s="3">
        <v>20</v>
      </c>
      <c r="G1789">
        <v>131.43</v>
      </c>
      <c r="H1789">
        <v>29.1</v>
      </c>
      <c r="I1789">
        <v>55.4</v>
      </c>
      <c r="J1789">
        <v>117.7</v>
      </c>
      <c r="K1789">
        <v>6.57</v>
      </c>
    </row>
    <row r="1790" spans="1:11" x14ac:dyDescent="0.3">
      <c r="A1790" t="s">
        <v>1828</v>
      </c>
      <c r="B1790" t="s">
        <v>12</v>
      </c>
      <c r="C1790" t="s">
        <v>18</v>
      </c>
      <c r="D1790" t="s">
        <v>30</v>
      </c>
      <c r="E1790" t="s">
        <v>15</v>
      </c>
      <c r="F1790" s="3">
        <v>13</v>
      </c>
      <c r="G1790">
        <v>91.61</v>
      </c>
      <c r="H1790">
        <v>35.200000000000003</v>
      </c>
      <c r="I1790">
        <v>87.9</v>
      </c>
      <c r="J1790">
        <v>150.5</v>
      </c>
      <c r="K1790">
        <v>7.05</v>
      </c>
    </row>
    <row r="1791" spans="1:11" x14ac:dyDescent="0.3">
      <c r="A1791" t="s">
        <v>1829</v>
      </c>
      <c r="B1791" t="s">
        <v>44</v>
      </c>
      <c r="C1791" t="s">
        <v>22</v>
      </c>
      <c r="D1791" t="s">
        <v>30</v>
      </c>
      <c r="E1791" t="s">
        <v>34</v>
      </c>
      <c r="F1791" s="3">
        <v>8</v>
      </c>
      <c r="G1791">
        <v>137.55000000000001</v>
      </c>
      <c r="H1791">
        <v>28.7</v>
      </c>
      <c r="I1791">
        <v>64.5</v>
      </c>
      <c r="J1791">
        <v>114.5</v>
      </c>
      <c r="K1791">
        <v>17.190000000000001</v>
      </c>
    </row>
    <row r="1792" spans="1:11" x14ac:dyDescent="0.3">
      <c r="A1792" t="s">
        <v>1830</v>
      </c>
      <c r="B1792" t="s">
        <v>21</v>
      </c>
      <c r="C1792" t="s">
        <v>13</v>
      </c>
      <c r="D1792" t="s">
        <v>25</v>
      </c>
      <c r="E1792" t="s">
        <v>31</v>
      </c>
      <c r="F1792" s="3">
        <v>10</v>
      </c>
      <c r="G1792">
        <v>114.43</v>
      </c>
      <c r="H1792">
        <v>34.5</v>
      </c>
      <c r="I1792">
        <v>53.6</v>
      </c>
      <c r="J1792">
        <v>53.7</v>
      </c>
      <c r="K1792">
        <v>11.44</v>
      </c>
    </row>
    <row r="1793" spans="1:11" x14ac:dyDescent="0.3">
      <c r="A1793" t="s">
        <v>1831</v>
      </c>
      <c r="B1793" t="s">
        <v>28</v>
      </c>
      <c r="C1793" t="s">
        <v>18</v>
      </c>
      <c r="D1793" t="s">
        <v>30</v>
      </c>
      <c r="E1793" t="s">
        <v>34</v>
      </c>
      <c r="F1793" s="3">
        <v>48</v>
      </c>
      <c r="G1793">
        <v>112.94</v>
      </c>
      <c r="H1793">
        <v>15.4</v>
      </c>
      <c r="I1793">
        <v>65</v>
      </c>
      <c r="J1793">
        <v>142.30000000000001</v>
      </c>
      <c r="K1793">
        <v>2.35</v>
      </c>
    </row>
    <row r="1794" spans="1:11" x14ac:dyDescent="0.3">
      <c r="A1794" t="s">
        <v>1832</v>
      </c>
      <c r="B1794" t="s">
        <v>44</v>
      </c>
      <c r="C1794" t="s">
        <v>13</v>
      </c>
      <c r="D1794" t="s">
        <v>25</v>
      </c>
      <c r="E1794" t="s">
        <v>31</v>
      </c>
      <c r="F1794" s="3">
        <v>60</v>
      </c>
      <c r="G1794">
        <v>103.87</v>
      </c>
      <c r="H1794">
        <v>20.399999999999999</v>
      </c>
      <c r="I1794">
        <v>59.4</v>
      </c>
      <c r="J1794">
        <v>163.30000000000001</v>
      </c>
      <c r="K1794">
        <v>1.73</v>
      </c>
    </row>
    <row r="1795" spans="1:11" x14ac:dyDescent="0.3">
      <c r="A1795" t="s">
        <v>1833</v>
      </c>
      <c r="B1795" t="s">
        <v>44</v>
      </c>
      <c r="C1795" t="s">
        <v>13</v>
      </c>
      <c r="D1795" t="s">
        <v>25</v>
      </c>
      <c r="E1795" t="s">
        <v>34</v>
      </c>
      <c r="F1795" s="3">
        <v>45</v>
      </c>
      <c r="G1795">
        <v>129.54</v>
      </c>
      <c r="H1795">
        <v>17.899999999999999</v>
      </c>
      <c r="I1795">
        <v>38.9</v>
      </c>
      <c r="J1795">
        <v>143</v>
      </c>
      <c r="K1795">
        <v>2.88</v>
      </c>
    </row>
    <row r="1796" spans="1:11" x14ac:dyDescent="0.3">
      <c r="A1796" t="s">
        <v>1834</v>
      </c>
      <c r="B1796" t="s">
        <v>12</v>
      </c>
      <c r="C1796" t="s">
        <v>13</v>
      </c>
      <c r="D1796" t="s">
        <v>14</v>
      </c>
      <c r="E1796" t="s">
        <v>15</v>
      </c>
      <c r="F1796" s="3">
        <v>32</v>
      </c>
      <c r="G1796">
        <v>87.3</v>
      </c>
      <c r="H1796">
        <v>17.5</v>
      </c>
      <c r="I1796">
        <v>35.299999999999997</v>
      </c>
      <c r="J1796">
        <v>10.199999999999999</v>
      </c>
      <c r="K1796">
        <v>2.73</v>
      </c>
    </row>
    <row r="1797" spans="1:11" x14ac:dyDescent="0.3">
      <c r="A1797" t="s">
        <v>1835</v>
      </c>
      <c r="B1797" t="s">
        <v>33</v>
      </c>
      <c r="C1797" t="s">
        <v>13</v>
      </c>
      <c r="D1797" t="s">
        <v>25</v>
      </c>
      <c r="E1797" t="s">
        <v>19</v>
      </c>
      <c r="F1797" s="3">
        <v>15</v>
      </c>
      <c r="G1797">
        <v>121.38</v>
      </c>
      <c r="H1797">
        <v>24.9</v>
      </c>
      <c r="I1797">
        <v>54.2</v>
      </c>
      <c r="J1797">
        <v>29.8</v>
      </c>
      <c r="K1797">
        <v>8.09</v>
      </c>
    </row>
    <row r="1798" spans="1:11" x14ac:dyDescent="0.3">
      <c r="A1798" t="s">
        <v>1836</v>
      </c>
      <c r="B1798" t="s">
        <v>65</v>
      </c>
      <c r="C1798" t="s">
        <v>24</v>
      </c>
      <c r="D1798" t="s">
        <v>30</v>
      </c>
      <c r="E1798" t="s">
        <v>19</v>
      </c>
      <c r="F1798" s="3">
        <v>48</v>
      </c>
      <c r="G1798">
        <v>8.07</v>
      </c>
      <c r="H1798">
        <v>20.5</v>
      </c>
      <c r="I1798">
        <v>83.7</v>
      </c>
      <c r="J1798">
        <v>49</v>
      </c>
      <c r="K1798">
        <v>0.17</v>
      </c>
    </row>
    <row r="1799" spans="1:11" x14ac:dyDescent="0.3">
      <c r="A1799" t="s">
        <v>1837</v>
      </c>
      <c r="B1799" t="s">
        <v>21</v>
      </c>
      <c r="C1799" t="s">
        <v>13</v>
      </c>
      <c r="D1799" t="s">
        <v>14</v>
      </c>
      <c r="E1799" t="s">
        <v>26</v>
      </c>
      <c r="F1799" s="3">
        <v>39</v>
      </c>
      <c r="G1799">
        <v>75.849999999999994</v>
      </c>
      <c r="H1799">
        <v>36.6</v>
      </c>
      <c r="I1799">
        <v>34.799999999999997</v>
      </c>
      <c r="J1799">
        <v>68.7</v>
      </c>
      <c r="K1799">
        <v>1.94</v>
      </c>
    </row>
    <row r="1800" spans="1:11" x14ac:dyDescent="0.3">
      <c r="A1800" t="s">
        <v>1838</v>
      </c>
      <c r="B1800" t="s">
        <v>28</v>
      </c>
      <c r="C1800" t="s">
        <v>24</v>
      </c>
      <c r="D1800" t="s">
        <v>14</v>
      </c>
      <c r="E1800" t="s">
        <v>26</v>
      </c>
      <c r="F1800" s="3">
        <v>42</v>
      </c>
      <c r="G1800">
        <v>106.13</v>
      </c>
      <c r="H1800">
        <v>31.4</v>
      </c>
      <c r="I1800">
        <v>45.3</v>
      </c>
      <c r="J1800">
        <v>10.199999999999999</v>
      </c>
      <c r="K1800">
        <v>2.5299999999999998</v>
      </c>
    </row>
    <row r="1801" spans="1:11" x14ac:dyDescent="0.3">
      <c r="A1801" t="s">
        <v>1839</v>
      </c>
      <c r="B1801" t="s">
        <v>33</v>
      </c>
      <c r="C1801" t="s">
        <v>24</v>
      </c>
      <c r="D1801" t="s">
        <v>30</v>
      </c>
      <c r="E1801" t="s">
        <v>26</v>
      </c>
      <c r="F1801" s="3">
        <v>40</v>
      </c>
      <c r="G1801">
        <v>54.31</v>
      </c>
      <c r="H1801">
        <v>15.4</v>
      </c>
      <c r="I1801">
        <v>47.5</v>
      </c>
      <c r="J1801">
        <v>90.9</v>
      </c>
      <c r="K1801">
        <v>1.36</v>
      </c>
    </row>
    <row r="1802" spans="1:11" x14ac:dyDescent="0.3">
      <c r="A1802" t="s">
        <v>1840</v>
      </c>
      <c r="B1802" t="s">
        <v>44</v>
      </c>
      <c r="C1802" t="s">
        <v>24</v>
      </c>
      <c r="D1802" t="s">
        <v>25</v>
      </c>
      <c r="E1802" t="s">
        <v>19</v>
      </c>
      <c r="F1802" s="3">
        <v>24</v>
      </c>
      <c r="G1802">
        <v>91.77</v>
      </c>
      <c r="H1802">
        <v>31.3</v>
      </c>
      <c r="I1802">
        <v>87</v>
      </c>
      <c r="J1802">
        <v>95</v>
      </c>
      <c r="K1802">
        <v>3.82</v>
      </c>
    </row>
    <row r="1803" spans="1:11" x14ac:dyDescent="0.3">
      <c r="A1803" t="s">
        <v>1841</v>
      </c>
      <c r="B1803" t="s">
        <v>21</v>
      </c>
      <c r="C1803" t="s">
        <v>24</v>
      </c>
      <c r="D1803" t="s">
        <v>14</v>
      </c>
      <c r="E1803" t="s">
        <v>41</v>
      </c>
      <c r="F1803" s="3">
        <v>31</v>
      </c>
      <c r="G1803">
        <v>119.14</v>
      </c>
      <c r="H1803">
        <v>17.600000000000001</v>
      </c>
      <c r="I1803">
        <v>71.2</v>
      </c>
      <c r="J1803">
        <v>95.2</v>
      </c>
      <c r="K1803">
        <v>3.84</v>
      </c>
    </row>
    <row r="1804" spans="1:11" x14ac:dyDescent="0.3">
      <c r="A1804" t="s">
        <v>1842</v>
      </c>
      <c r="B1804" t="s">
        <v>65</v>
      </c>
      <c r="C1804" t="s">
        <v>24</v>
      </c>
      <c r="D1804" t="s">
        <v>14</v>
      </c>
      <c r="E1804" t="s">
        <v>34</v>
      </c>
      <c r="F1804" s="3">
        <v>49</v>
      </c>
      <c r="G1804">
        <v>109.98</v>
      </c>
      <c r="H1804">
        <v>15.4</v>
      </c>
      <c r="I1804">
        <v>60.3</v>
      </c>
      <c r="J1804">
        <v>36.1</v>
      </c>
      <c r="K1804">
        <v>2.2400000000000002</v>
      </c>
    </row>
    <row r="1805" spans="1:11" x14ac:dyDescent="0.3">
      <c r="A1805" t="s">
        <v>1843</v>
      </c>
      <c r="B1805" t="s">
        <v>57</v>
      </c>
      <c r="C1805" t="s">
        <v>24</v>
      </c>
      <c r="D1805" t="s">
        <v>25</v>
      </c>
      <c r="E1805" t="s">
        <v>34</v>
      </c>
      <c r="F1805" s="3">
        <v>22</v>
      </c>
      <c r="G1805">
        <v>86.24</v>
      </c>
      <c r="H1805">
        <v>18.600000000000001</v>
      </c>
      <c r="I1805">
        <v>88</v>
      </c>
      <c r="J1805">
        <v>125.4</v>
      </c>
      <c r="K1805">
        <v>3.92</v>
      </c>
    </row>
    <row r="1806" spans="1:11" x14ac:dyDescent="0.3">
      <c r="A1806" t="s">
        <v>1844</v>
      </c>
      <c r="B1806" t="s">
        <v>33</v>
      </c>
      <c r="C1806" t="s">
        <v>29</v>
      </c>
      <c r="D1806" t="s">
        <v>30</v>
      </c>
      <c r="E1806" t="s">
        <v>41</v>
      </c>
      <c r="F1806" s="3">
        <v>26</v>
      </c>
      <c r="G1806">
        <v>23.87</v>
      </c>
      <c r="H1806">
        <v>33.5</v>
      </c>
      <c r="I1806">
        <v>75.5</v>
      </c>
      <c r="J1806">
        <v>135.6</v>
      </c>
      <c r="K1806">
        <v>0.92</v>
      </c>
    </row>
    <row r="1807" spans="1:11" x14ac:dyDescent="0.3">
      <c r="A1807" t="s">
        <v>1845</v>
      </c>
      <c r="B1807" t="s">
        <v>28</v>
      </c>
      <c r="C1807" t="s">
        <v>18</v>
      </c>
      <c r="D1807" t="s">
        <v>30</v>
      </c>
      <c r="E1807" t="s">
        <v>34</v>
      </c>
      <c r="F1807" s="3">
        <v>18</v>
      </c>
      <c r="G1807">
        <v>90.69</v>
      </c>
      <c r="H1807">
        <v>25.6</v>
      </c>
      <c r="I1807">
        <v>64.7</v>
      </c>
      <c r="J1807">
        <v>145.9</v>
      </c>
      <c r="K1807">
        <v>5.04</v>
      </c>
    </row>
    <row r="1808" spans="1:11" x14ac:dyDescent="0.3">
      <c r="A1808" t="s">
        <v>1846</v>
      </c>
      <c r="B1808" t="s">
        <v>33</v>
      </c>
      <c r="C1808" t="s">
        <v>22</v>
      </c>
      <c r="D1808" t="s">
        <v>25</v>
      </c>
      <c r="E1808" t="s">
        <v>34</v>
      </c>
      <c r="F1808" s="3">
        <v>32</v>
      </c>
      <c r="G1808">
        <v>41.62</v>
      </c>
      <c r="H1808">
        <v>35.799999999999997</v>
      </c>
      <c r="I1808">
        <v>43.2</v>
      </c>
      <c r="J1808">
        <v>91.9</v>
      </c>
      <c r="K1808">
        <v>1.3</v>
      </c>
    </row>
    <row r="1809" spans="1:11" x14ac:dyDescent="0.3">
      <c r="A1809" t="s">
        <v>1847</v>
      </c>
      <c r="B1809" t="s">
        <v>44</v>
      </c>
      <c r="C1809" t="s">
        <v>29</v>
      </c>
      <c r="D1809" t="s">
        <v>25</v>
      </c>
      <c r="E1809" t="s">
        <v>49</v>
      </c>
      <c r="F1809" s="3">
        <v>19</v>
      </c>
      <c r="G1809">
        <v>105.44</v>
      </c>
      <c r="H1809">
        <v>20.3</v>
      </c>
      <c r="I1809">
        <v>55.2</v>
      </c>
      <c r="J1809">
        <v>198.7</v>
      </c>
      <c r="K1809">
        <v>5.55</v>
      </c>
    </row>
    <row r="1810" spans="1:11" x14ac:dyDescent="0.3">
      <c r="A1810" t="s">
        <v>1848</v>
      </c>
      <c r="B1810" t="s">
        <v>17</v>
      </c>
      <c r="C1810" t="s">
        <v>24</v>
      </c>
      <c r="D1810" t="s">
        <v>25</v>
      </c>
      <c r="E1810" t="s">
        <v>19</v>
      </c>
      <c r="F1810" s="3">
        <v>59</v>
      </c>
      <c r="G1810">
        <v>106.92</v>
      </c>
      <c r="H1810">
        <v>17.100000000000001</v>
      </c>
      <c r="I1810">
        <v>43.1</v>
      </c>
      <c r="J1810">
        <v>87.5</v>
      </c>
      <c r="K1810">
        <v>1.81</v>
      </c>
    </row>
    <row r="1811" spans="1:11" x14ac:dyDescent="0.3">
      <c r="A1811" t="s">
        <v>1849</v>
      </c>
      <c r="B1811" t="s">
        <v>33</v>
      </c>
      <c r="C1811" t="s">
        <v>13</v>
      </c>
      <c r="D1811" t="s">
        <v>30</v>
      </c>
      <c r="E1811" t="s">
        <v>19</v>
      </c>
      <c r="F1811" s="3">
        <v>13</v>
      </c>
      <c r="G1811">
        <v>137.13</v>
      </c>
      <c r="H1811">
        <v>28.1</v>
      </c>
      <c r="I1811">
        <v>73.5</v>
      </c>
      <c r="J1811">
        <v>121</v>
      </c>
      <c r="K1811">
        <v>10.55</v>
      </c>
    </row>
    <row r="1812" spans="1:11" x14ac:dyDescent="0.3">
      <c r="A1812" t="s">
        <v>1850</v>
      </c>
      <c r="B1812" t="s">
        <v>21</v>
      </c>
      <c r="C1812" t="s">
        <v>22</v>
      </c>
      <c r="D1812" t="s">
        <v>25</v>
      </c>
      <c r="E1812" t="s">
        <v>15</v>
      </c>
      <c r="F1812" s="3">
        <v>47</v>
      </c>
      <c r="G1812">
        <v>120.44</v>
      </c>
      <c r="H1812">
        <v>26.4</v>
      </c>
      <c r="I1812">
        <v>75.7</v>
      </c>
      <c r="J1812">
        <v>97.9</v>
      </c>
      <c r="K1812">
        <v>2.56</v>
      </c>
    </row>
    <row r="1813" spans="1:11" x14ac:dyDescent="0.3">
      <c r="A1813" t="s">
        <v>1851</v>
      </c>
      <c r="B1813" t="s">
        <v>33</v>
      </c>
      <c r="C1813" t="s">
        <v>29</v>
      </c>
      <c r="D1813" t="s">
        <v>14</v>
      </c>
      <c r="E1813" t="s">
        <v>15</v>
      </c>
      <c r="F1813" s="3">
        <v>36</v>
      </c>
      <c r="G1813">
        <v>44.79</v>
      </c>
      <c r="H1813">
        <v>17</v>
      </c>
      <c r="I1813">
        <v>77.7</v>
      </c>
      <c r="J1813">
        <v>113.4</v>
      </c>
      <c r="K1813">
        <v>1.24</v>
      </c>
    </row>
    <row r="1814" spans="1:11" x14ac:dyDescent="0.3">
      <c r="A1814" t="s">
        <v>1852</v>
      </c>
      <c r="B1814" t="s">
        <v>65</v>
      </c>
      <c r="C1814" t="s">
        <v>13</v>
      </c>
      <c r="D1814" t="s">
        <v>14</v>
      </c>
      <c r="E1814" t="s">
        <v>19</v>
      </c>
      <c r="F1814" s="3">
        <v>16</v>
      </c>
      <c r="G1814">
        <v>44.54</v>
      </c>
      <c r="H1814">
        <v>30.6</v>
      </c>
      <c r="I1814">
        <v>84.9</v>
      </c>
      <c r="J1814">
        <v>13.9</v>
      </c>
      <c r="K1814">
        <v>2.78</v>
      </c>
    </row>
    <row r="1815" spans="1:11" x14ac:dyDescent="0.3">
      <c r="A1815" t="s">
        <v>1853</v>
      </c>
      <c r="B1815" t="s">
        <v>28</v>
      </c>
      <c r="C1815" t="s">
        <v>18</v>
      </c>
      <c r="D1815" t="s">
        <v>25</v>
      </c>
      <c r="E1815" t="s">
        <v>19</v>
      </c>
      <c r="F1815" s="3">
        <v>30</v>
      </c>
      <c r="G1815">
        <v>45.98</v>
      </c>
      <c r="H1815">
        <v>33.5</v>
      </c>
      <c r="I1815">
        <v>35.6</v>
      </c>
      <c r="J1815">
        <v>11.9</v>
      </c>
      <c r="K1815">
        <v>1.53</v>
      </c>
    </row>
    <row r="1816" spans="1:11" x14ac:dyDescent="0.3">
      <c r="A1816" t="s">
        <v>1854</v>
      </c>
      <c r="B1816" t="s">
        <v>57</v>
      </c>
      <c r="C1816" t="s">
        <v>24</v>
      </c>
      <c r="D1816" t="s">
        <v>30</v>
      </c>
      <c r="E1816" t="s">
        <v>19</v>
      </c>
      <c r="F1816" s="3">
        <v>16</v>
      </c>
      <c r="G1816">
        <v>104.47</v>
      </c>
      <c r="H1816">
        <v>35.200000000000003</v>
      </c>
      <c r="I1816">
        <v>64.5</v>
      </c>
      <c r="J1816">
        <v>162.30000000000001</v>
      </c>
      <c r="K1816">
        <v>6.53</v>
      </c>
    </row>
    <row r="1817" spans="1:11" x14ac:dyDescent="0.3">
      <c r="A1817" t="s">
        <v>1855</v>
      </c>
      <c r="B1817" t="s">
        <v>46</v>
      </c>
      <c r="C1817" t="s">
        <v>13</v>
      </c>
      <c r="D1817" t="s">
        <v>14</v>
      </c>
      <c r="E1817" t="s">
        <v>34</v>
      </c>
      <c r="F1817" s="3">
        <v>4</v>
      </c>
      <c r="G1817">
        <v>91.43</v>
      </c>
      <c r="H1817">
        <v>18.600000000000001</v>
      </c>
      <c r="I1817">
        <v>66.400000000000006</v>
      </c>
      <c r="J1817">
        <v>44.6</v>
      </c>
      <c r="K1817">
        <v>22.86</v>
      </c>
    </row>
    <row r="1818" spans="1:11" x14ac:dyDescent="0.3">
      <c r="A1818" t="s">
        <v>1856</v>
      </c>
      <c r="B1818" t="s">
        <v>12</v>
      </c>
      <c r="C1818" t="s">
        <v>18</v>
      </c>
      <c r="D1818" t="s">
        <v>30</v>
      </c>
      <c r="E1818" t="s">
        <v>26</v>
      </c>
      <c r="F1818" s="3">
        <v>51</v>
      </c>
      <c r="G1818">
        <v>33.06</v>
      </c>
      <c r="H1818">
        <v>29.4</v>
      </c>
      <c r="I1818">
        <v>36.4</v>
      </c>
      <c r="J1818">
        <v>51.2</v>
      </c>
      <c r="K1818">
        <v>0.65</v>
      </c>
    </row>
    <row r="1819" spans="1:11" x14ac:dyDescent="0.3">
      <c r="A1819" t="s">
        <v>1857</v>
      </c>
      <c r="B1819" t="s">
        <v>33</v>
      </c>
      <c r="C1819" t="s">
        <v>24</v>
      </c>
      <c r="D1819" t="s">
        <v>30</v>
      </c>
      <c r="E1819" t="s">
        <v>26</v>
      </c>
      <c r="F1819" s="3">
        <v>58</v>
      </c>
      <c r="G1819">
        <v>127.44</v>
      </c>
      <c r="H1819">
        <v>36.700000000000003</v>
      </c>
      <c r="I1819">
        <v>56.1</v>
      </c>
      <c r="J1819">
        <v>41.5</v>
      </c>
      <c r="K1819">
        <v>2.2000000000000002</v>
      </c>
    </row>
    <row r="1820" spans="1:11" x14ac:dyDescent="0.3">
      <c r="A1820" t="s">
        <v>1858</v>
      </c>
      <c r="B1820" t="s">
        <v>33</v>
      </c>
      <c r="C1820" t="s">
        <v>18</v>
      </c>
      <c r="D1820" t="s">
        <v>14</v>
      </c>
      <c r="E1820" t="s">
        <v>19</v>
      </c>
      <c r="F1820" s="3">
        <v>41</v>
      </c>
      <c r="G1820">
        <v>104.46</v>
      </c>
      <c r="H1820">
        <v>17.2</v>
      </c>
      <c r="I1820">
        <v>45.3</v>
      </c>
      <c r="J1820">
        <v>55</v>
      </c>
      <c r="K1820">
        <v>2.5499999999999998</v>
      </c>
    </row>
    <row r="1821" spans="1:11" x14ac:dyDescent="0.3">
      <c r="A1821" t="s">
        <v>1859</v>
      </c>
      <c r="B1821" t="s">
        <v>33</v>
      </c>
      <c r="C1821" t="s">
        <v>22</v>
      </c>
      <c r="D1821" t="s">
        <v>14</v>
      </c>
      <c r="E1821" t="s">
        <v>26</v>
      </c>
      <c r="F1821" s="3">
        <v>3</v>
      </c>
      <c r="G1821">
        <v>146.43</v>
      </c>
      <c r="H1821">
        <v>36.9</v>
      </c>
      <c r="I1821">
        <v>70.2</v>
      </c>
      <c r="J1821">
        <v>47.8</v>
      </c>
      <c r="K1821">
        <v>48.81</v>
      </c>
    </row>
    <row r="1822" spans="1:11" x14ac:dyDescent="0.3">
      <c r="A1822" t="s">
        <v>1860</v>
      </c>
      <c r="B1822" t="s">
        <v>44</v>
      </c>
      <c r="C1822" t="s">
        <v>13</v>
      </c>
      <c r="D1822" t="s">
        <v>14</v>
      </c>
      <c r="E1822" t="s">
        <v>19</v>
      </c>
      <c r="F1822" s="3">
        <v>31</v>
      </c>
      <c r="G1822">
        <v>89.57</v>
      </c>
      <c r="H1822">
        <v>15.5</v>
      </c>
      <c r="I1822">
        <v>43.1</v>
      </c>
      <c r="J1822">
        <v>120.4</v>
      </c>
      <c r="K1822">
        <v>2.89</v>
      </c>
    </row>
    <row r="1823" spans="1:11" x14ac:dyDescent="0.3">
      <c r="A1823" t="s">
        <v>1861</v>
      </c>
      <c r="B1823" t="s">
        <v>65</v>
      </c>
      <c r="C1823" t="s">
        <v>22</v>
      </c>
      <c r="D1823" t="s">
        <v>30</v>
      </c>
      <c r="E1823" t="s">
        <v>26</v>
      </c>
      <c r="F1823" s="3">
        <v>1</v>
      </c>
      <c r="G1823">
        <v>109.93</v>
      </c>
      <c r="H1823">
        <v>23.2</v>
      </c>
      <c r="I1823">
        <v>89.8</v>
      </c>
      <c r="J1823">
        <v>162.9</v>
      </c>
      <c r="K1823">
        <v>109.93</v>
      </c>
    </row>
    <row r="1824" spans="1:11" x14ac:dyDescent="0.3">
      <c r="A1824" t="s">
        <v>1862</v>
      </c>
      <c r="B1824" t="s">
        <v>61</v>
      </c>
      <c r="C1824" t="s">
        <v>29</v>
      </c>
      <c r="D1824" t="s">
        <v>25</v>
      </c>
      <c r="E1824" t="s">
        <v>34</v>
      </c>
      <c r="F1824" s="3">
        <v>41</v>
      </c>
      <c r="G1824">
        <v>134.91999999999999</v>
      </c>
      <c r="H1824">
        <v>30.8</v>
      </c>
      <c r="I1824">
        <v>43.8</v>
      </c>
      <c r="J1824">
        <v>92.8</v>
      </c>
      <c r="K1824">
        <v>3.29</v>
      </c>
    </row>
    <row r="1825" spans="1:11" x14ac:dyDescent="0.3">
      <c r="A1825" t="s">
        <v>1863</v>
      </c>
      <c r="B1825" t="s">
        <v>57</v>
      </c>
      <c r="C1825" t="s">
        <v>18</v>
      </c>
      <c r="D1825" t="s">
        <v>25</v>
      </c>
      <c r="E1825" t="s">
        <v>19</v>
      </c>
      <c r="F1825" s="3">
        <v>21</v>
      </c>
      <c r="G1825">
        <v>66.39</v>
      </c>
      <c r="H1825">
        <v>35.700000000000003</v>
      </c>
      <c r="I1825">
        <v>85.1</v>
      </c>
      <c r="J1825">
        <v>131.69999999999999</v>
      </c>
      <c r="K1825">
        <v>3.16</v>
      </c>
    </row>
    <row r="1826" spans="1:11" x14ac:dyDescent="0.3">
      <c r="A1826" t="s">
        <v>1864</v>
      </c>
      <c r="B1826" t="s">
        <v>28</v>
      </c>
      <c r="C1826" t="s">
        <v>29</v>
      </c>
      <c r="D1826" t="s">
        <v>25</v>
      </c>
      <c r="E1826" t="s">
        <v>34</v>
      </c>
      <c r="F1826" s="3">
        <v>43</v>
      </c>
      <c r="G1826">
        <v>71.58</v>
      </c>
      <c r="H1826">
        <v>34.4</v>
      </c>
      <c r="I1826">
        <v>50.6</v>
      </c>
      <c r="J1826">
        <v>158.80000000000001</v>
      </c>
      <c r="K1826">
        <v>1.66</v>
      </c>
    </row>
    <row r="1827" spans="1:11" x14ac:dyDescent="0.3">
      <c r="A1827" t="s">
        <v>1865</v>
      </c>
      <c r="B1827" t="s">
        <v>28</v>
      </c>
      <c r="C1827" t="s">
        <v>22</v>
      </c>
      <c r="D1827" t="s">
        <v>30</v>
      </c>
      <c r="E1827" t="s">
        <v>26</v>
      </c>
      <c r="F1827" s="3">
        <v>20</v>
      </c>
      <c r="G1827">
        <v>47.95</v>
      </c>
      <c r="H1827">
        <v>35.799999999999997</v>
      </c>
      <c r="I1827">
        <v>47.4</v>
      </c>
      <c r="J1827">
        <v>174.6</v>
      </c>
      <c r="K1827">
        <v>2.4</v>
      </c>
    </row>
    <row r="1828" spans="1:11" x14ac:dyDescent="0.3">
      <c r="A1828" t="s">
        <v>1866</v>
      </c>
      <c r="B1828" t="s">
        <v>12</v>
      </c>
      <c r="C1828" t="s">
        <v>13</v>
      </c>
      <c r="D1828" t="s">
        <v>14</v>
      </c>
      <c r="E1828" t="s">
        <v>19</v>
      </c>
      <c r="F1828" s="3">
        <v>49</v>
      </c>
      <c r="G1828">
        <v>51.99</v>
      </c>
      <c r="H1828">
        <v>24.4</v>
      </c>
      <c r="I1828">
        <v>39.4</v>
      </c>
      <c r="J1828">
        <v>77.099999999999994</v>
      </c>
      <c r="K1828">
        <v>1.06</v>
      </c>
    </row>
    <row r="1829" spans="1:11" x14ac:dyDescent="0.3">
      <c r="A1829" t="s">
        <v>1867</v>
      </c>
      <c r="B1829" t="s">
        <v>17</v>
      </c>
      <c r="C1829" t="s">
        <v>18</v>
      </c>
      <c r="D1829" t="s">
        <v>14</v>
      </c>
      <c r="E1829" t="s">
        <v>19</v>
      </c>
      <c r="F1829" s="3">
        <v>45</v>
      </c>
      <c r="G1829">
        <v>147.71</v>
      </c>
      <c r="H1829">
        <v>21.1</v>
      </c>
      <c r="I1829">
        <v>51.4</v>
      </c>
      <c r="J1829">
        <v>61.1</v>
      </c>
      <c r="K1829">
        <v>3.28</v>
      </c>
    </row>
    <row r="1830" spans="1:11" x14ac:dyDescent="0.3">
      <c r="A1830" t="s">
        <v>1868</v>
      </c>
      <c r="B1830" t="s">
        <v>12</v>
      </c>
      <c r="C1830" t="s">
        <v>22</v>
      </c>
      <c r="D1830" t="s">
        <v>25</v>
      </c>
      <c r="E1830" t="s">
        <v>19</v>
      </c>
      <c r="F1830" s="3">
        <v>45</v>
      </c>
      <c r="G1830">
        <v>128.4</v>
      </c>
      <c r="H1830">
        <v>25.7</v>
      </c>
      <c r="I1830">
        <v>71.8</v>
      </c>
      <c r="J1830">
        <v>107.1</v>
      </c>
      <c r="K1830">
        <v>2.85</v>
      </c>
    </row>
    <row r="1831" spans="1:11" x14ac:dyDescent="0.3">
      <c r="A1831" t="s">
        <v>1869</v>
      </c>
      <c r="B1831" t="s">
        <v>28</v>
      </c>
      <c r="C1831" t="s">
        <v>18</v>
      </c>
      <c r="D1831" t="s">
        <v>30</v>
      </c>
      <c r="E1831" t="s">
        <v>49</v>
      </c>
      <c r="F1831" s="3">
        <v>7</v>
      </c>
      <c r="G1831">
        <v>145.88999999999999</v>
      </c>
      <c r="H1831">
        <v>36.1</v>
      </c>
      <c r="I1831">
        <v>85.8</v>
      </c>
      <c r="J1831">
        <v>172.5</v>
      </c>
      <c r="K1831">
        <v>20.84</v>
      </c>
    </row>
    <row r="1832" spans="1:11" x14ac:dyDescent="0.3">
      <c r="A1832" t="s">
        <v>1870</v>
      </c>
      <c r="B1832" t="s">
        <v>44</v>
      </c>
      <c r="C1832" t="s">
        <v>13</v>
      </c>
      <c r="D1832" t="s">
        <v>14</v>
      </c>
      <c r="E1832" t="s">
        <v>19</v>
      </c>
      <c r="F1832" s="3">
        <v>41</v>
      </c>
      <c r="G1832">
        <v>119.55</v>
      </c>
      <c r="H1832">
        <v>16.399999999999999</v>
      </c>
      <c r="I1832">
        <v>35.700000000000003</v>
      </c>
      <c r="J1832">
        <v>120.3</v>
      </c>
      <c r="K1832">
        <v>2.92</v>
      </c>
    </row>
    <row r="1833" spans="1:11" x14ac:dyDescent="0.3">
      <c r="A1833" t="s">
        <v>1871</v>
      </c>
      <c r="B1833" t="s">
        <v>21</v>
      </c>
      <c r="C1833" t="s">
        <v>22</v>
      </c>
      <c r="D1833" t="s">
        <v>30</v>
      </c>
      <c r="E1833" t="s">
        <v>26</v>
      </c>
      <c r="F1833" s="3">
        <v>37</v>
      </c>
      <c r="G1833">
        <v>75.33</v>
      </c>
      <c r="H1833">
        <v>30.3</v>
      </c>
      <c r="I1833">
        <v>48.4</v>
      </c>
      <c r="J1833">
        <v>164.5</v>
      </c>
      <c r="K1833">
        <v>2.04</v>
      </c>
    </row>
    <row r="1834" spans="1:11" x14ac:dyDescent="0.3">
      <c r="A1834" t="s">
        <v>1872</v>
      </c>
      <c r="B1834" t="s">
        <v>33</v>
      </c>
      <c r="C1834" t="s">
        <v>24</v>
      </c>
      <c r="D1834" t="s">
        <v>25</v>
      </c>
      <c r="E1834" t="s">
        <v>31</v>
      </c>
      <c r="F1834" s="3">
        <v>38</v>
      </c>
      <c r="G1834">
        <v>23.84</v>
      </c>
      <c r="H1834">
        <v>28.5</v>
      </c>
      <c r="I1834">
        <v>40.4</v>
      </c>
      <c r="J1834">
        <v>117</v>
      </c>
      <c r="K1834">
        <v>0.63</v>
      </c>
    </row>
    <row r="1835" spans="1:11" x14ac:dyDescent="0.3">
      <c r="A1835" t="s">
        <v>1873</v>
      </c>
      <c r="B1835" t="s">
        <v>57</v>
      </c>
      <c r="C1835" t="s">
        <v>22</v>
      </c>
      <c r="D1835" t="s">
        <v>30</v>
      </c>
      <c r="E1835" t="s">
        <v>19</v>
      </c>
      <c r="F1835" s="3">
        <v>39</v>
      </c>
      <c r="G1835">
        <v>32.75</v>
      </c>
      <c r="H1835">
        <v>16</v>
      </c>
      <c r="I1835">
        <v>66.099999999999994</v>
      </c>
      <c r="J1835">
        <v>144.1</v>
      </c>
      <c r="K1835">
        <v>0.84</v>
      </c>
    </row>
    <row r="1836" spans="1:11" x14ac:dyDescent="0.3">
      <c r="A1836" t="s">
        <v>1874</v>
      </c>
      <c r="B1836" t="s">
        <v>17</v>
      </c>
      <c r="C1836" t="s">
        <v>22</v>
      </c>
      <c r="D1836" t="s">
        <v>25</v>
      </c>
      <c r="E1836" t="s">
        <v>19</v>
      </c>
      <c r="F1836" s="3">
        <v>52</v>
      </c>
      <c r="G1836">
        <v>147.53</v>
      </c>
      <c r="H1836">
        <v>18</v>
      </c>
      <c r="I1836">
        <v>38</v>
      </c>
      <c r="J1836">
        <v>167.8</v>
      </c>
      <c r="K1836">
        <v>2.84</v>
      </c>
    </row>
    <row r="1837" spans="1:11" x14ac:dyDescent="0.3">
      <c r="A1837" t="s">
        <v>1875</v>
      </c>
      <c r="B1837" t="s">
        <v>12</v>
      </c>
      <c r="C1837" t="s">
        <v>24</v>
      </c>
      <c r="D1837" t="s">
        <v>30</v>
      </c>
      <c r="E1837" t="s">
        <v>19</v>
      </c>
      <c r="F1837" s="3">
        <v>7</v>
      </c>
      <c r="G1837">
        <v>51.3</v>
      </c>
      <c r="H1837">
        <v>17.600000000000001</v>
      </c>
      <c r="I1837">
        <v>52.6</v>
      </c>
      <c r="J1837">
        <v>148.5</v>
      </c>
      <c r="K1837">
        <v>7.33</v>
      </c>
    </row>
    <row r="1838" spans="1:11" x14ac:dyDescent="0.3">
      <c r="A1838" t="s">
        <v>1876</v>
      </c>
      <c r="B1838" t="s">
        <v>21</v>
      </c>
      <c r="C1838" t="s">
        <v>22</v>
      </c>
      <c r="D1838" t="s">
        <v>25</v>
      </c>
      <c r="E1838" t="s">
        <v>26</v>
      </c>
      <c r="F1838" s="3">
        <v>3</v>
      </c>
      <c r="G1838">
        <v>50.95</v>
      </c>
      <c r="H1838">
        <v>16.399999999999999</v>
      </c>
      <c r="I1838">
        <v>84.3</v>
      </c>
      <c r="J1838">
        <v>193.5</v>
      </c>
      <c r="K1838">
        <v>16.98</v>
      </c>
    </row>
    <row r="1839" spans="1:11" x14ac:dyDescent="0.3">
      <c r="A1839" t="s">
        <v>1877</v>
      </c>
      <c r="B1839" t="s">
        <v>44</v>
      </c>
      <c r="C1839" t="s">
        <v>24</v>
      </c>
      <c r="D1839" t="s">
        <v>14</v>
      </c>
      <c r="E1839" t="s">
        <v>34</v>
      </c>
      <c r="F1839" s="3">
        <v>57</v>
      </c>
      <c r="G1839">
        <v>144.13999999999999</v>
      </c>
      <c r="H1839">
        <v>29.2</v>
      </c>
      <c r="I1839">
        <v>75.599999999999994</v>
      </c>
      <c r="J1839">
        <v>134.4</v>
      </c>
      <c r="K1839">
        <v>2.5299999999999998</v>
      </c>
    </row>
    <row r="1840" spans="1:11" x14ac:dyDescent="0.3">
      <c r="A1840" t="s">
        <v>1878</v>
      </c>
      <c r="B1840" t="s">
        <v>33</v>
      </c>
      <c r="C1840" t="s">
        <v>22</v>
      </c>
      <c r="D1840" t="s">
        <v>25</v>
      </c>
      <c r="E1840" t="s">
        <v>34</v>
      </c>
      <c r="F1840" s="3">
        <v>8</v>
      </c>
      <c r="G1840">
        <v>13.97</v>
      </c>
      <c r="H1840">
        <v>20.5</v>
      </c>
      <c r="I1840">
        <v>34.6</v>
      </c>
      <c r="J1840">
        <v>197.2</v>
      </c>
      <c r="K1840">
        <v>1.75</v>
      </c>
    </row>
    <row r="1841" spans="1:11" x14ac:dyDescent="0.3">
      <c r="A1841" t="s">
        <v>1879</v>
      </c>
      <c r="B1841" t="s">
        <v>28</v>
      </c>
      <c r="C1841" t="s">
        <v>24</v>
      </c>
      <c r="D1841" t="s">
        <v>14</v>
      </c>
      <c r="E1841" t="s">
        <v>19</v>
      </c>
      <c r="F1841" s="3">
        <v>57</v>
      </c>
      <c r="G1841">
        <v>87.3</v>
      </c>
      <c r="H1841">
        <v>38.5</v>
      </c>
      <c r="I1841">
        <v>42.7</v>
      </c>
      <c r="J1841">
        <v>105.7</v>
      </c>
      <c r="K1841">
        <v>1.53</v>
      </c>
    </row>
    <row r="1842" spans="1:11" x14ac:dyDescent="0.3">
      <c r="A1842" t="s">
        <v>1880</v>
      </c>
      <c r="B1842" t="s">
        <v>28</v>
      </c>
      <c r="C1842" t="s">
        <v>29</v>
      </c>
      <c r="D1842" t="s">
        <v>30</v>
      </c>
      <c r="E1842" t="s">
        <v>41</v>
      </c>
      <c r="F1842" s="3">
        <v>29</v>
      </c>
      <c r="G1842">
        <v>124.31</v>
      </c>
      <c r="H1842">
        <v>34.799999999999997</v>
      </c>
      <c r="I1842">
        <v>84.9</v>
      </c>
      <c r="J1842">
        <v>77.599999999999994</v>
      </c>
      <c r="K1842">
        <v>4.29</v>
      </c>
    </row>
    <row r="1843" spans="1:11" x14ac:dyDescent="0.3">
      <c r="A1843" t="s">
        <v>1881</v>
      </c>
      <c r="B1843" t="s">
        <v>12</v>
      </c>
      <c r="C1843" t="s">
        <v>29</v>
      </c>
      <c r="D1843" t="s">
        <v>25</v>
      </c>
      <c r="E1843" t="s">
        <v>26</v>
      </c>
      <c r="F1843" s="3">
        <v>26</v>
      </c>
      <c r="G1843">
        <v>43.73</v>
      </c>
      <c r="H1843">
        <v>25.1</v>
      </c>
      <c r="I1843">
        <v>39.4</v>
      </c>
      <c r="J1843">
        <v>191.5</v>
      </c>
      <c r="K1843">
        <v>1.68</v>
      </c>
    </row>
    <row r="1844" spans="1:11" x14ac:dyDescent="0.3">
      <c r="A1844" t="s">
        <v>1882</v>
      </c>
      <c r="B1844" t="s">
        <v>17</v>
      </c>
      <c r="C1844" t="s">
        <v>29</v>
      </c>
      <c r="D1844" t="s">
        <v>30</v>
      </c>
      <c r="E1844" t="s">
        <v>19</v>
      </c>
      <c r="F1844" s="3">
        <v>1</v>
      </c>
      <c r="G1844">
        <v>122.58</v>
      </c>
      <c r="H1844">
        <v>23</v>
      </c>
      <c r="I1844">
        <v>66.599999999999994</v>
      </c>
      <c r="J1844">
        <v>99.1</v>
      </c>
      <c r="K1844">
        <v>122.58</v>
      </c>
    </row>
    <row r="1845" spans="1:11" x14ac:dyDescent="0.3">
      <c r="A1845" t="s">
        <v>1883</v>
      </c>
      <c r="B1845" t="s">
        <v>21</v>
      </c>
      <c r="C1845" t="s">
        <v>18</v>
      </c>
      <c r="D1845" t="s">
        <v>25</v>
      </c>
      <c r="E1845" t="s">
        <v>19</v>
      </c>
      <c r="F1845" s="3">
        <v>17</v>
      </c>
      <c r="G1845">
        <v>42.42</v>
      </c>
      <c r="H1845">
        <v>25.1</v>
      </c>
      <c r="I1845">
        <v>35</v>
      </c>
      <c r="J1845">
        <v>31.7</v>
      </c>
      <c r="K1845">
        <v>2.5</v>
      </c>
    </row>
    <row r="1846" spans="1:11" x14ac:dyDescent="0.3">
      <c r="A1846" t="s">
        <v>1884</v>
      </c>
      <c r="B1846" t="s">
        <v>33</v>
      </c>
      <c r="C1846" t="s">
        <v>18</v>
      </c>
      <c r="D1846" t="s">
        <v>25</v>
      </c>
      <c r="E1846" t="s">
        <v>19</v>
      </c>
      <c r="F1846" s="3">
        <v>19</v>
      </c>
      <c r="G1846">
        <v>89.02</v>
      </c>
      <c r="H1846">
        <v>32.1</v>
      </c>
      <c r="I1846">
        <v>75.5</v>
      </c>
      <c r="J1846">
        <v>160.4</v>
      </c>
      <c r="K1846">
        <v>4.6900000000000004</v>
      </c>
    </row>
    <row r="1847" spans="1:11" x14ac:dyDescent="0.3">
      <c r="A1847" t="s">
        <v>1885</v>
      </c>
      <c r="B1847" t="s">
        <v>33</v>
      </c>
      <c r="C1847" t="s">
        <v>13</v>
      </c>
      <c r="D1847" t="s">
        <v>25</v>
      </c>
      <c r="E1847" t="s">
        <v>26</v>
      </c>
      <c r="F1847" s="3">
        <v>21</v>
      </c>
      <c r="G1847">
        <v>58.09</v>
      </c>
      <c r="H1847">
        <v>19.600000000000001</v>
      </c>
      <c r="I1847">
        <v>79.5</v>
      </c>
      <c r="J1847">
        <v>174.1</v>
      </c>
      <c r="K1847">
        <v>2.77</v>
      </c>
    </row>
    <row r="1848" spans="1:11" x14ac:dyDescent="0.3">
      <c r="A1848" t="s">
        <v>1886</v>
      </c>
      <c r="B1848" t="s">
        <v>65</v>
      </c>
      <c r="C1848" t="s">
        <v>18</v>
      </c>
      <c r="D1848" t="s">
        <v>25</v>
      </c>
      <c r="E1848" t="s">
        <v>15</v>
      </c>
      <c r="F1848" s="3">
        <v>31</v>
      </c>
      <c r="G1848">
        <v>114.78</v>
      </c>
      <c r="H1848">
        <v>35.6</v>
      </c>
      <c r="I1848">
        <v>52.3</v>
      </c>
      <c r="J1848">
        <v>141.1</v>
      </c>
      <c r="K1848">
        <v>3.7</v>
      </c>
    </row>
    <row r="1849" spans="1:11" x14ac:dyDescent="0.3">
      <c r="A1849" t="s">
        <v>1887</v>
      </c>
      <c r="B1849" t="s">
        <v>44</v>
      </c>
      <c r="C1849" t="s">
        <v>29</v>
      </c>
      <c r="D1849" t="s">
        <v>14</v>
      </c>
      <c r="E1849" t="s">
        <v>41</v>
      </c>
      <c r="F1849" s="3">
        <v>43</v>
      </c>
      <c r="G1849">
        <v>87.08</v>
      </c>
      <c r="H1849">
        <v>31.4</v>
      </c>
      <c r="I1849">
        <v>72.599999999999994</v>
      </c>
      <c r="J1849">
        <v>142.69999999999999</v>
      </c>
      <c r="K1849">
        <v>2.0299999999999998</v>
      </c>
    </row>
    <row r="1850" spans="1:11" x14ac:dyDescent="0.3">
      <c r="A1850" t="s">
        <v>1888</v>
      </c>
      <c r="B1850" t="s">
        <v>17</v>
      </c>
      <c r="C1850" t="s">
        <v>22</v>
      </c>
      <c r="D1850" t="s">
        <v>14</v>
      </c>
      <c r="E1850" t="s">
        <v>34</v>
      </c>
      <c r="F1850" s="3">
        <v>34</v>
      </c>
      <c r="G1850">
        <v>111.58</v>
      </c>
      <c r="H1850">
        <v>27.9</v>
      </c>
      <c r="I1850">
        <v>89.5</v>
      </c>
      <c r="J1850">
        <v>95.5</v>
      </c>
      <c r="K1850">
        <v>3.28</v>
      </c>
    </row>
    <row r="1851" spans="1:11" x14ac:dyDescent="0.3">
      <c r="A1851" t="s">
        <v>1889</v>
      </c>
      <c r="B1851" t="s">
        <v>28</v>
      </c>
      <c r="C1851" t="s">
        <v>29</v>
      </c>
      <c r="D1851" t="s">
        <v>25</v>
      </c>
      <c r="E1851" t="s">
        <v>26</v>
      </c>
      <c r="F1851" s="3">
        <v>38</v>
      </c>
      <c r="G1851">
        <v>47.36</v>
      </c>
      <c r="H1851">
        <v>35.9</v>
      </c>
      <c r="I1851">
        <v>53.9</v>
      </c>
      <c r="J1851">
        <v>89.3</v>
      </c>
      <c r="K1851">
        <v>1.25</v>
      </c>
    </row>
    <row r="1852" spans="1:11" x14ac:dyDescent="0.3">
      <c r="A1852" t="s">
        <v>1890</v>
      </c>
      <c r="B1852" t="s">
        <v>33</v>
      </c>
      <c r="C1852" t="s">
        <v>18</v>
      </c>
      <c r="D1852" t="s">
        <v>25</v>
      </c>
      <c r="E1852" t="s">
        <v>47</v>
      </c>
      <c r="F1852" s="3">
        <v>22</v>
      </c>
      <c r="G1852">
        <v>13.43</v>
      </c>
      <c r="H1852">
        <v>18.399999999999999</v>
      </c>
      <c r="I1852">
        <v>72.2</v>
      </c>
      <c r="J1852">
        <v>68.900000000000006</v>
      </c>
      <c r="K1852">
        <v>0.61</v>
      </c>
    </row>
    <row r="1853" spans="1:11" x14ac:dyDescent="0.3">
      <c r="A1853" t="s">
        <v>1891</v>
      </c>
      <c r="B1853" t="s">
        <v>33</v>
      </c>
      <c r="C1853" t="s">
        <v>24</v>
      </c>
      <c r="D1853" t="s">
        <v>25</v>
      </c>
      <c r="E1853" t="s">
        <v>15</v>
      </c>
      <c r="F1853" s="3">
        <v>15</v>
      </c>
      <c r="G1853">
        <v>123.29</v>
      </c>
      <c r="H1853">
        <v>37.700000000000003</v>
      </c>
      <c r="I1853">
        <v>60.6</v>
      </c>
      <c r="J1853">
        <v>123.1</v>
      </c>
      <c r="K1853">
        <v>8.2200000000000006</v>
      </c>
    </row>
    <row r="1854" spans="1:11" x14ac:dyDescent="0.3">
      <c r="A1854" t="s">
        <v>1892</v>
      </c>
      <c r="B1854" t="s">
        <v>57</v>
      </c>
      <c r="C1854" t="s">
        <v>29</v>
      </c>
      <c r="D1854" t="s">
        <v>30</v>
      </c>
      <c r="E1854" t="s">
        <v>26</v>
      </c>
      <c r="F1854" s="3">
        <v>19</v>
      </c>
      <c r="G1854">
        <v>48.98</v>
      </c>
      <c r="H1854">
        <v>24.2</v>
      </c>
      <c r="I1854">
        <v>45.9</v>
      </c>
      <c r="J1854">
        <v>139.19999999999999</v>
      </c>
      <c r="K1854">
        <v>2.58</v>
      </c>
    </row>
    <row r="1855" spans="1:11" x14ac:dyDescent="0.3">
      <c r="A1855" t="s">
        <v>1893</v>
      </c>
      <c r="B1855" t="s">
        <v>57</v>
      </c>
      <c r="C1855" t="s">
        <v>29</v>
      </c>
      <c r="D1855" t="s">
        <v>30</v>
      </c>
      <c r="E1855" t="s">
        <v>34</v>
      </c>
      <c r="F1855" s="3">
        <v>10</v>
      </c>
      <c r="G1855">
        <v>79.430000000000007</v>
      </c>
      <c r="H1855">
        <v>32.5</v>
      </c>
      <c r="I1855">
        <v>44.4</v>
      </c>
      <c r="J1855">
        <v>115.4</v>
      </c>
      <c r="K1855">
        <v>7.94</v>
      </c>
    </row>
    <row r="1856" spans="1:11" x14ac:dyDescent="0.3">
      <c r="A1856" t="s">
        <v>1894</v>
      </c>
      <c r="B1856" t="s">
        <v>46</v>
      </c>
      <c r="C1856" t="s">
        <v>22</v>
      </c>
      <c r="D1856" t="s">
        <v>30</v>
      </c>
      <c r="E1856" t="s">
        <v>41</v>
      </c>
      <c r="F1856" s="3">
        <v>48</v>
      </c>
      <c r="G1856">
        <v>49.21</v>
      </c>
      <c r="H1856">
        <v>27.1</v>
      </c>
      <c r="I1856">
        <v>42.6</v>
      </c>
      <c r="J1856">
        <v>144.19999999999999</v>
      </c>
      <c r="K1856">
        <v>1.03</v>
      </c>
    </row>
    <row r="1857" spans="1:11" x14ac:dyDescent="0.3">
      <c r="A1857" t="s">
        <v>1895</v>
      </c>
      <c r="B1857" t="s">
        <v>28</v>
      </c>
      <c r="C1857" t="s">
        <v>18</v>
      </c>
      <c r="D1857" t="s">
        <v>30</v>
      </c>
      <c r="E1857" t="s">
        <v>19</v>
      </c>
      <c r="F1857" s="3">
        <v>18</v>
      </c>
      <c r="G1857">
        <v>25.43</v>
      </c>
      <c r="H1857">
        <v>15.9</v>
      </c>
      <c r="I1857">
        <v>49.2</v>
      </c>
      <c r="J1857">
        <v>188.5</v>
      </c>
      <c r="K1857">
        <v>1.41</v>
      </c>
    </row>
    <row r="1858" spans="1:11" x14ac:dyDescent="0.3">
      <c r="A1858" t="s">
        <v>1896</v>
      </c>
      <c r="B1858" t="s">
        <v>61</v>
      </c>
      <c r="C1858" t="s">
        <v>24</v>
      </c>
      <c r="D1858" t="s">
        <v>30</v>
      </c>
      <c r="E1858" t="s">
        <v>19</v>
      </c>
      <c r="F1858" s="3">
        <v>1</v>
      </c>
      <c r="G1858">
        <v>80.89</v>
      </c>
      <c r="H1858">
        <v>19</v>
      </c>
      <c r="I1858">
        <v>81.2</v>
      </c>
      <c r="J1858">
        <v>178.2</v>
      </c>
      <c r="K1858">
        <v>80.89</v>
      </c>
    </row>
    <row r="1859" spans="1:11" x14ac:dyDescent="0.3">
      <c r="A1859" t="s">
        <v>1897</v>
      </c>
      <c r="B1859" t="s">
        <v>28</v>
      </c>
      <c r="C1859" t="s">
        <v>13</v>
      </c>
      <c r="D1859" t="s">
        <v>14</v>
      </c>
      <c r="E1859" t="s">
        <v>26</v>
      </c>
      <c r="F1859" s="3">
        <v>48</v>
      </c>
      <c r="G1859">
        <v>113.57</v>
      </c>
      <c r="H1859">
        <v>25</v>
      </c>
      <c r="I1859">
        <v>80.5</v>
      </c>
      <c r="J1859">
        <v>41.8</v>
      </c>
      <c r="K1859">
        <v>2.37</v>
      </c>
    </row>
    <row r="1860" spans="1:11" x14ac:dyDescent="0.3">
      <c r="A1860" t="s">
        <v>1898</v>
      </c>
      <c r="B1860" t="s">
        <v>65</v>
      </c>
      <c r="C1860" t="s">
        <v>18</v>
      </c>
      <c r="D1860" t="s">
        <v>30</v>
      </c>
      <c r="E1860" t="s">
        <v>26</v>
      </c>
      <c r="F1860" s="3">
        <v>43</v>
      </c>
      <c r="G1860">
        <v>93.55</v>
      </c>
      <c r="H1860">
        <v>37</v>
      </c>
      <c r="I1860">
        <v>74.099999999999994</v>
      </c>
      <c r="J1860">
        <v>102.3</v>
      </c>
      <c r="K1860">
        <v>2.1800000000000002</v>
      </c>
    </row>
    <row r="1861" spans="1:11" x14ac:dyDescent="0.3">
      <c r="A1861" t="s">
        <v>1899</v>
      </c>
      <c r="B1861" t="s">
        <v>21</v>
      </c>
      <c r="C1861" t="s">
        <v>18</v>
      </c>
      <c r="D1861" t="s">
        <v>30</v>
      </c>
      <c r="E1861" t="s">
        <v>15</v>
      </c>
      <c r="F1861" s="3">
        <v>9</v>
      </c>
      <c r="G1861">
        <v>78.05</v>
      </c>
      <c r="H1861">
        <v>17.5</v>
      </c>
      <c r="I1861">
        <v>86.8</v>
      </c>
      <c r="J1861">
        <v>187.5</v>
      </c>
      <c r="K1861">
        <v>8.67</v>
      </c>
    </row>
    <row r="1862" spans="1:11" x14ac:dyDescent="0.3">
      <c r="A1862" t="s">
        <v>1900</v>
      </c>
      <c r="B1862" t="s">
        <v>28</v>
      </c>
      <c r="C1862" t="s">
        <v>18</v>
      </c>
      <c r="D1862" t="s">
        <v>25</v>
      </c>
      <c r="E1862" t="s">
        <v>34</v>
      </c>
      <c r="F1862" s="3">
        <v>59</v>
      </c>
      <c r="G1862">
        <v>101.01</v>
      </c>
      <c r="H1862">
        <v>17.2</v>
      </c>
      <c r="I1862">
        <v>52.7</v>
      </c>
      <c r="J1862">
        <v>20.7</v>
      </c>
      <c r="K1862">
        <v>1.71</v>
      </c>
    </row>
    <row r="1863" spans="1:11" x14ac:dyDescent="0.3">
      <c r="A1863" t="s">
        <v>1901</v>
      </c>
      <c r="B1863" t="s">
        <v>57</v>
      </c>
      <c r="C1863" t="s">
        <v>13</v>
      </c>
      <c r="D1863" t="s">
        <v>30</v>
      </c>
      <c r="E1863" t="s">
        <v>15</v>
      </c>
      <c r="F1863" s="3">
        <v>13</v>
      </c>
      <c r="G1863">
        <v>55.23</v>
      </c>
      <c r="H1863">
        <v>16.8</v>
      </c>
      <c r="I1863">
        <v>33.799999999999997</v>
      </c>
      <c r="J1863">
        <v>27.5</v>
      </c>
      <c r="K1863">
        <v>4.25</v>
      </c>
    </row>
    <row r="1864" spans="1:11" x14ac:dyDescent="0.3">
      <c r="A1864" t="s">
        <v>1902</v>
      </c>
      <c r="B1864" t="s">
        <v>21</v>
      </c>
      <c r="C1864" t="s">
        <v>18</v>
      </c>
      <c r="D1864" t="s">
        <v>14</v>
      </c>
      <c r="E1864" t="s">
        <v>49</v>
      </c>
      <c r="F1864" s="3">
        <v>59</v>
      </c>
      <c r="G1864">
        <v>29.46</v>
      </c>
      <c r="H1864">
        <v>24.1</v>
      </c>
      <c r="I1864">
        <v>49.9</v>
      </c>
      <c r="J1864">
        <v>121.1</v>
      </c>
      <c r="K1864">
        <v>0.5</v>
      </c>
    </row>
    <row r="1865" spans="1:11" x14ac:dyDescent="0.3">
      <c r="A1865" t="s">
        <v>1903</v>
      </c>
      <c r="B1865" t="s">
        <v>21</v>
      </c>
      <c r="C1865" t="s">
        <v>22</v>
      </c>
      <c r="D1865" t="s">
        <v>14</v>
      </c>
      <c r="E1865" t="s">
        <v>47</v>
      </c>
      <c r="F1865" s="3">
        <v>14</v>
      </c>
      <c r="G1865">
        <v>104.74</v>
      </c>
      <c r="H1865">
        <v>29.4</v>
      </c>
      <c r="I1865">
        <v>75.900000000000006</v>
      </c>
      <c r="J1865">
        <v>174.2</v>
      </c>
      <c r="K1865">
        <v>7.48</v>
      </c>
    </row>
    <row r="1866" spans="1:11" x14ac:dyDescent="0.3">
      <c r="A1866" t="s">
        <v>1904</v>
      </c>
      <c r="B1866" t="s">
        <v>17</v>
      </c>
      <c r="C1866" t="s">
        <v>29</v>
      </c>
      <c r="D1866" t="s">
        <v>25</v>
      </c>
      <c r="E1866" t="s">
        <v>26</v>
      </c>
      <c r="F1866" s="3">
        <v>39</v>
      </c>
      <c r="G1866">
        <v>121.97</v>
      </c>
      <c r="H1866">
        <v>40</v>
      </c>
      <c r="I1866">
        <v>31.1</v>
      </c>
      <c r="J1866">
        <v>39.6</v>
      </c>
      <c r="K1866">
        <v>3.13</v>
      </c>
    </row>
    <row r="1867" spans="1:11" x14ac:dyDescent="0.3">
      <c r="A1867" t="s">
        <v>1905</v>
      </c>
      <c r="B1867" t="s">
        <v>44</v>
      </c>
      <c r="C1867" t="s">
        <v>18</v>
      </c>
      <c r="D1867" t="s">
        <v>14</v>
      </c>
      <c r="E1867" t="s">
        <v>19</v>
      </c>
      <c r="F1867" s="3">
        <v>45</v>
      </c>
      <c r="G1867">
        <v>77.209999999999994</v>
      </c>
      <c r="H1867">
        <v>20.100000000000001</v>
      </c>
      <c r="I1867">
        <v>74.7</v>
      </c>
      <c r="J1867">
        <v>129.80000000000001</v>
      </c>
      <c r="K1867">
        <v>1.72</v>
      </c>
    </row>
    <row r="1868" spans="1:11" x14ac:dyDescent="0.3">
      <c r="A1868" t="s">
        <v>1906</v>
      </c>
      <c r="B1868" t="s">
        <v>44</v>
      </c>
      <c r="C1868" t="s">
        <v>18</v>
      </c>
      <c r="D1868" t="s">
        <v>30</v>
      </c>
      <c r="E1868" t="s">
        <v>26</v>
      </c>
      <c r="F1868" s="3">
        <v>27</v>
      </c>
      <c r="G1868">
        <v>17.16</v>
      </c>
      <c r="H1868">
        <v>21.7</v>
      </c>
      <c r="I1868">
        <v>78.2</v>
      </c>
      <c r="J1868">
        <v>83.5</v>
      </c>
      <c r="K1868">
        <v>0.64</v>
      </c>
    </row>
    <row r="1869" spans="1:11" x14ac:dyDescent="0.3">
      <c r="A1869" t="s">
        <v>1907</v>
      </c>
      <c r="B1869" t="s">
        <v>44</v>
      </c>
      <c r="C1869" t="s">
        <v>29</v>
      </c>
      <c r="D1869" t="s">
        <v>25</v>
      </c>
      <c r="E1869" t="s">
        <v>15</v>
      </c>
      <c r="F1869" s="3">
        <v>51</v>
      </c>
      <c r="G1869">
        <v>38.4</v>
      </c>
      <c r="H1869">
        <v>19.899999999999999</v>
      </c>
      <c r="I1869">
        <v>31.9</v>
      </c>
      <c r="J1869">
        <v>109.4</v>
      </c>
      <c r="K1869">
        <v>0.75</v>
      </c>
    </row>
    <row r="1870" spans="1:11" x14ac:dyDescent="0.3">
      <c r="A1870" t="s">
        <v>1908</v>
      </c>
      <c r="B1870" t="s">
        <v>44</v>
      </c>
      <c r="C1870" t="s">
        <v>24</v>
      </c>
      <c r="D1870" t="s">
        <v>30</v>
      </c>
      <c r="E1870" t="s">
        <v>34</v>
      </c>
      <c r="F1870" s="3">
        <v>42</v>
      </c>
      <c r="G1870">
        <v>145.15</v>
      </c>
      <c r="H1870">
        <v>29</v>
      </c>
      <c r="I1870">
        <v>41.7</v>
      </c>
      <c r="J1870">
        <v>58.2</v>
      </c>
      <c r="K1870">
        <v>3.46</v>
      </c>
    </row>
    <row r="1871" spans="1:11" x14ac:dyDescent="0.3">
      <c r="A1871" t="s">
        <v>1909</v>
      </c>
      <c r="B1871" t="s">
        <v>28</v>
      </c>
      <c r="C1871" t="s">
        <v>18</v>
      </c>
      <c r="D1871" t="s">
        <v>25</v>
      </c>
      <c r="E1871" t="s">
        <v>47</v>
      </c>
      <c r="F1871" s="3">
        <v>22</v>
      </c>
      <c r="G1871">
        <v>62.19</v>
      </c>
      <c r="H1871">
        <v>39.5</v>
      </c>
      <c r="I1871">
        <v>65.2</v>
      </c>
      <c r="J1871">
        <v>132.19999999999999</v>
      </c>
      <c r="K1871">
        <v>2.83</v>
      </c>
    </row>
    <row r="1872" spans="1:11" x14ac:dyDescent="0.3">
      <c r="A1872" t="s">
        <v>1910</v>
      </c>
      <c r="B1872" t="s">
        <v>17</v>
      </c>
      <c r="C1872" t="s">
        <v>29</v>
      </c>
      <c r="D1872" t="s">
        <v>30</v>
      </c>
      <c r="E1872" t="s">
        <v>26</v>
      </c>
      <c r="F1872" s="3">
        <v>21</v>
      </c>
      <c r="G1872">
        <v>18.5</v>
      </c>
      <c r="H1872">
        <v>32.6</v>
      </c>
      <c r="I1872">
        <v>36.4</v>
      </c>
      <c r="J1872">
        <v>157.6</v>
      </c>
      <c r="K1872">
        <v>0.88</v>
      </c>
    </row>
    <row r="1873" spans="1:11" x14ac:dyDescent="0.3">
      <c r="A1873" t="s">
        <v>1911</v>
      </c>
      <c r="B1873" t="s">
        <v>12</v>
      </c>
      <c r="C1873" t="s">
        <v>18</v>
      </c>
      <c r="D1873" t="s">
        <v>30</v>
      </c>
      <c r="E1873" t="s">
        <v>34</v>
      </c>
      <c r="F1873" s="3">
        <v>31</v>
      </c>
      <c r="G1873">
        <v>107.17</v>
      </c>
      <c r="H1873">
        <v>29.9</v>
      </c>
      <c r="I1873">
        <v>74</v>
      </c>
      <c r="J1873">
        <v>97.8</v>
      </c>
      <c r="K1873">
        <v>3.46</v>
      </c>
    </row>
    <row r="1874" spans="1:11" x14ac:dyDescent="0.3">
      <c r="A1874" t="s">
        <v>1912</v>
      </c>
      <c r="B1874" t="s">
        <v>12</v>
      </c>
      <c r="C1874" t="s">
        <v>18</v>
      </c>
      <c r="D1874" t="s">
        <v>14</v>
      </c>
      <c r="E1874" t="s">
        <v>26</v>
      </c>
      <c r="F1874" s="3">
        <v>58</v>
      </c>
      <c r="G1874">
        <v>141.63999999999999</v>
      </c>
      <c r="H1874">
        <v>38.1</v>
      </c>
      <c r="I1874">
        <v>71.099999999999994</v>
      </c>
      <c r="J1874">
        <v>12.6</v>
      </c>
      <c r="K1874">
        <v>2.44</v>
      </c>
    </row>
    <row r="1875" spans="1:11" x14ac:dyDescent="0.3">
      <c r="A1875" t="s">
        <v>1913</v>
      </c>
      <c r="B1875" t="s">
        <v>28</v>
      </c>
      <c r="C1875" t="s">
        <v>18</v>
      </c>
      <c r="D1875" t="s">
        <v>30</v>
      </c>
      <c r="E1875" t="s">
        <v>26</v>
      </c>
      <c r="F1875" s="3">
        <v>50</v>
      </c>
      <c r="G1875">
        <v>144.38999999999999</v>
      </c>
      <c r="H1875">
        <v>16.899999999999999</v>
      </c>
      <c r="I1875">
        <v>86.1</v>
      </c>
      <c r="J1875">
        <v>87.8</v>
      </c>
      <c r="K1875">
        <v>2.89</v>
      </c>
    </row>
    <row r="1876" spans="1:11" x14ac:dyDescent="0.3">
      <c r="A1876" t="s">
        <v>1914</v>
      </c>
      <c r="B1876" t="s">
        <v>44</v>
      </c>
      <c r="C1876" t="s">
        <v>18</v>
      </c>
      <c r="D1876" t="s">
        <v>25</v>
      </c>
      <c r="E1876" t="s">
        <v>49</v>
      </c>
      <c r="F1876" s="3">
        <v>28</v>
      </c>
      <c r="G1876">
        <v>107.69</v>
      </c>
      <c r="H1876">
        <v>18.3</v>
      </c>
      <c r="I1876">
        <v>84.1</v>
      </c>
      <c r="J1876">
        <v>154.69999999999999</v>
      </c>
      <c r="K1876">
        <v>3.85</v>
      </c>
    </row>
    <row r="1877" spans="1:11" x14ac:dyDescent="0.3">
      <c r="A1877" t="s">
        <v>1915</v>
      </c>
      <c r="B1877" t="s">
        <v>61</v>
      </c>
      <c r="C1877" t="s">
        <v>13</v>
      </c>
      <c r="D1877" t="s">
        <v>14</v>
      </c>
      <c r="E1877" t="s">
        <v>41</v>
      </c>
      <c r="F1877" s="3">
        <v>30</v>
      </c>
      <c r="G1877">
        <v>89.8</v>
      </c>
      <c r="H1877">
        <v>33.5</v>
      </c>
      <c r="I1877">
        <v>72.900000000000006</v>
      </c>
      <c r="J1877">
        <v>190</v>
      </c>
      <c r="K1877">
        <v>2.99</v>
      </c>
    </row>
    <row r="1878" spans="1:11" x14ac:dyDescent="0.3">
      <c r="A1878" t="s">
        <v>1916</v>
      </c>
      <c r="B1878" t="s">
        <v>12</v>
      </c>
      <c r="C1878" t="s">
        <v>18</v>
      </c>
      <c r="D1878" t="s">
        <v>25</v>
      </c>
      <c r="E1878" t="s">
        <v>19</v>
      </c>
      <c r="F1878" s="3">
        <v>47</v>
      </c>
      <c r="G1878">
        <v>123.25</v>
      </c>
      <c r="H1878">
        <v>39.5</v>
      </c>
      <c r="I1878">
        <v>77.099999999999994</v>
      </c>
      <c r="J1878">
        <v>191.3</v>
      </c>
      <c r="K1878">
        <v>2.62</v>
      </c>
    </row>
    <row r="1879" spans="1:11" x14ac:dyDescent="0.3">
      <c r="A1879" t="s">
        <v>1917</v>
      </c>
      <c r="B1879" t="s">
        <v>12</v>
      </c>
      <c r="C1879" t="s">
        <v>18</v>
      </c>
      <c r="D1879" t="s">
        <v>30</v>
      </c>
      <c r="E1879" t="s">
        <v>26</v>
      </c>
      <c r="F1879" s="3">
        <v>60</v>
      </c>
      <c r="G1879">
        <v>77.16</v>
      </c>
      <c r="H1879">
        <v>19.600000000000001</v>
      </c>
      <c r="I1879">
        <v>63.5</v>
      </c>
      <c r="J1879">
        <v>139.5</v>
      </c>
      <c r="K1879">
        <v>1.29</v>
      </c>
    </row>
    <row r="1880" spans="1:11" x14ac:dyDescent="0.3">
      <c r="A1880" t="s">
        <v>1918</v>
      </c>
      <c r="B1880" t="s">
        <v>12</v>
      </c>
      <c r="C1880" t="s">
        <v>18</v>
      </c>
      <c r="D1880" t="s">
        <v>30</v>
      </c>
      <c r="E1880" t="s">
        <v>19</v>
      </c>
      <c r="F1880" s="3">
        <v>11</v>
      </c>
      <c r="G1880">
        <v>129.97</v>
      </c>
      <c r="H1880">
        <v>29.6</v>
      </c>
      <c r="I1880">
        <v>69.7</v>
      </c>
      <c r="J1880">
        <v>137.1</v>
      </c>
      <c r="K1880">
        <v>11.82</v>
      </c>
    </row>
    <row r="1881" spans="1:11" x14ac:dyDescent="0.3">
      <c r="A1881" t="s">
        <v>1919</v>
      </c>
      <c r="B1881" t="s">
        <v>12</v>
      </c>
      <c r="C1881" t="s">
        <v>13</v>
      </c>
      <c r="D1881" t="s">
        <v>25</v>
      </c>
      <c r="E1881" t="s">
        <v>31</v>
      </c>
      <c r="F1881" s="3">
        <v>31</v>
      </c>
      <c r="G1881">
        <v>83.44</v>
      </c>
      <c r="H1881">
        <v>38.1</v>
      </c>
      <c r="I1881">
        <v>45.4</v>
      </c>
      <c r="J1881">
        <v>85.1</v>
      </c>
      <c r="K1881">
        <v>2.69</v>
      </c>
    </row>
    <row r="1882" spans="1:11" x14ac:dyDescent="0.3">
      <c r="A1882" t="s">
        <v>1920</v>
      </c>
      <c r="B1882" t="s">
        <v>44</v>
      </c>
      <c r="C1882" t="s">
        <v>18</v>
      </c>
      <c r="D1882" t="s">
        <v>14</v>
      </c>
      <c r="E1882" t="s">
        <v>19</v>
      </c>
      <c r="F1882" s="3">
        <v>41</v>
      </c>
      <c r="G1882">
        <v>89.08</v>
      </c>
      <c r="H1882">
        <v>26.1</v>
      </c>
      <c r="I1882">
        <v>55.8</v>
      </c>
      <c r="J1882">
        <v>186</v>
      </c>
      <c r="K1882">
        <v>2.17</v>
      </c>
    </row>
    <row r="1883" spans="1:11" x14ac:dyDescent="0.3">
      <c r="A1883" t="s">
        <v>1921</v>
      </c>
      <c r="B1883" t="s">
        <v>28</v>
      </c>
      <c r="C1883" t="s">
        <v>24</v>
      </c>
      <c r="D1883" t="s">
        <v>14</v>
      </c>
      <c r="E1883" t="s">
        <v>26</v>
      </c>
      <c r="F1883" s="3">
        <v>23</v>
      </c>
      <c r="G1883">
        <v>42.47</v>
      </c>
      <c r="H1883">
        <v>32.1</v>
      </c>
      <c r="I1883">
        <v>83.3</v>
      </c>
      <c r="J1883">
        <v>26</v>
      </c>
      <c r="K1883">
        <v>1.85</v>
      </c>
    </row>
    <row r="1884" spans="1:11" x14ac:dyDescent="0.3">
      <c r="A1884" t="s">
        <v>1922</v>
      </c>
      <c r="B1884" t="s">
        <v>46</v>
      </c>
      <c r="C1884" t="s">
        <v>13</v>
      </c>
      <c r="D1884" t="s">
        <v>25</v>
      </c>
      <c r="E1884" t="s">
        <v>15</v>
      </c>
      <c r="F1884" s="3">
        <v>33</v>
      </c>
      <c r="G1884">
        <v>86.8</v>
      </c>
      <c r="H1884">
        <v>30.3</v>
      </c>
      <c r="I1884">
        <v>69.400000000000006</v>
      </c>
      <c r="J1884">
        <v>175.9</v>
      </c>
      <c r="K1884">
        <v>2.63</v>
      </c>
    </row>
    <row r="1885" spans="1:11" x14ac:dyDescent="0.3">
      <c r="A1885" t="s">
        <v>1923</v>
      </c>
      <c r="B1885" t="s">
        <v>28</v>
      </c>
      <c r="C1885" t="s">
        <v>29</v>
      </c>
      <c r="D1885" t="s">
        <v>14</v>
      </c>
      <c r="E1885" t="s">
        <v>34</v>
      </c>
      <c r="F1885" s="3">
        <v>50</v>
      </c>
      <c r="G1885">
        <v>66.09</v>
      </c>
      <c r="H1885">
        <v>19.2</v>
      </c>
      <c r="I1885">
        <v>46.8</v>
      </c>
      <c r="J1885">
        <v>191</v>
      </c>
      <c r="K1885">
        <v>1.32</v>
      </c>
    </row>
    <row r="1886" spans="1:11" x14ac:dyDescent="0.3">
      <c r="A1886" t="s">
        <v>1924</v>
      </c>
      <c r="B1886" t="s">
        <v>28</v>
      </c>
      <c r="C1886" t="s">
        <v>18</v>
      </c>
      <c r="D1886" t="s">
        <v>30</v>
      </c>
      <c r="E1886" t="s">
        <v>34</v>
      </c>
      <c r="F1886" s="3">
        <v>44</v>
      </c>
      <c r="G1886">
        <v>81.58</v>
      </c>
      <c r="H1886">
        <v>16</v>
      </c>
      <c r="I1886">
        <v>41.9</v>
      </c>
      <c r="J1886">
        <v>120</v>
      </c>
      <c r="K1886">
        <v>1.85</v>
      </c>
    </row>
    <row r="1887" spans="1:11" x14ac:dyDescent="0.3">
      <c r="A1887" t="s">
        <v>1925</v>
      </c>
      <c r="B1887" t="s">
        <v>28</v>
      </c>
      <c r="C1887" t="s">
        <v>29</v>
      </c>
      <c r="D1887" t="s">
        <v>30</v>
      </c>
      <c r="E1887" t="s">
        <v>34</v>
      </c>
      <c r="F1887" s="3">
        <v>17</v>
      </c>
      <c r="G1887">
        <v>56.49</v>
      </c>
      <c r="H1887">
        <v>28.2</v>
      </c>
      <c r="I1887">
        <v>39.4</v>
      </c>
      <c r="J1887">
        <v>76.2</v>
      </c>
      <c r="K1887">
        <v>3.32</v>
      </c>
    </row>
    <row r="1888" spans="1:11" x14ac:dyDescent="0.3">
      <c r="A1888" t="s">
        <v>1926</v>
      </c>
      <c r="B1888" t="s">
        <v>28</v>
      </c>
      <c r="C1888" t="s">
        <v>22</v>
      </c>
      <c r="D1888" t="s">
        <v>25</v>
      </c>
      <c r="E1888" t="s">
        <v>26</v>
      </c>
      <c r="F1888" s="3">
        <v>2</v>
      </c>
      <c r="G1888">
        <v>107.75</v>
      </c>
      <c r="H1888">
        <v>22.5</v>
      </c>
      <c r="I1888">
        <v>75.099999999999994</v>
      </c>
      <c r="J1888">
        <v>26.8</v>
      </c>
      <c r="K1888">
        <v>53.88</v>
      </c>
    </row>
    <row r="1889" spans="1:11" x14ac:dyDescent="0.3">
      <c r="A1889" t="s">
        <v>1927</v>
      </c>
      <c r="B1889" t="s">
        <v>21</v>
      </c>
      <c r="C1889" t="s">
        <v>24</v>
      </c>
      <c r="D1889" t="s">
        <v>14</v>
      </c>
      <c r="E1889" t="s">
        <v>26</v>
      </c>
      <c r="F1889" s="3">
        <v>45</v>
      </c>
      <c r="G1889">
        <v>81.89</v>
      </c>
      <c r="H1889">
        <v>31</v>
      </c>
      <c r="I1889">
        <v>60.4</v>
      </c>
      <c r="J1889">
        <v>20</v>
      </c>
      <c r="K1889">
        <v>1.82</v>
      </c>
    </row>
    <row r="1890" spans="1:11" x14ac:dyDescent="0.3">
      <c r="A1890" t="s">
        <v>1928</v>
      </c>
      <c r="B1890" t="s">
        <v>57</v>
      </c>
      <c r="C1890" t="s">
        <v>22</v>
      </c>
      <c r="D1890" t="s">
        <v>25</v>
      </c>
      <c r="E1890" t="s">
        <v>15</v>
      </c>
      <c r="F1890" s="3">
        <v>27</v>
      </c>
      <c r="G1890">
        <v>58.73</v>
      </c>
      <c r="H1890">
        <v>31.1</v>
      </c>
      <c r="I1890">
        <v>70.099999999999994</v>
      </c>
      <c r="J1890">
        <v>99.7</v>
      </c>
      <c r="K1890">
        <v>2.1800000000000002</v>
      </c>
    </row>
    <row r="1891" spans="1:11" x14ac:dyDescent="0.3">
      <c r="A1891" t="s">
        <v>1929</v>
      </c>
      <c r="B1891" t="s">
        <v>21</v>
      </c>
      <c r="C1891" t="s">
        <v>29</v>
      </c>
      <c r="D1891" t="s">
        <v>25</v>
      </c>
      <c r="E1891" t="s">
        <v>26</v>
      </c>
      <c r="F1891" s="3">
        <v>1</v>
      </c>
      <c r="G1891">
        <v>68.55</v>
      </c>
      <c r="H1891">
        <v>17.8</v>
      </c>
      <c r="I1891">
        <v>33.9</v>
      </c>
      <c r="J1891">
        <v>49</v>
      </c>
      <c r="K1891">
        <v>68.55</v>
      </c>
    </row>
    <row r="1892" spans="1:11" x14ac:dyDescent="0.3">
      <c r="A1892" t="s">
        <v>1930</v>
      </c>
      <c r="B1892" t="s">
        <v>12</v>
      </c>
      <c r="C1892" t="s">
        <v>18</v>
      </c>
      <c r="D1892" t="s">
        <v>30</v>
      </c>
      <c r="E1892" t="s">
        <v>19</v>
      </c>
      <c r="F1892" s="3">
        <v>60</v>
      </c>
      <c r="G1892">
        <v>12.38</v>
      </c>
      <c r="H1892">
        <v>27.1</v>
      </c>
      <c r="I1892">
        <v>75.400000000000006</v>
      </c>
      <c r="J1892">
        <v>115.8</v>
      </c>
      <c r="K1892">
        <v>0.21</v>
      </c>
    </row>
    <row r="1893" spans="1:11" x14ac:dyDescent="0.3">
      <c r="A1893" t="s">
        <v>1931</v>
      </c>
      <c r="B1893" t="s">
        <v>44</v>
      </c>
      <c r="C1893" t="s">
        <v>22</v>
      </c>
      <c r="D1893" t="s">
        <v>14</v>
      </c>
      <c r="E1893" t="s">
        <v>15</v>
      </c>
      <c r="F1893" s="3">
        <v>16</v>
      </c>
      <c r="G1893">
        <v>69.319999999999993</v>
      </c>
      <c r="H1893">
        <v>39.6</v>
      </c>
      <c r="I1893">
        <v>72.900000000000006</v>
      </c>
      <c r="J1893">
        <v>111.4</v>
      </c>
      <c r="K1893">
        <v>4.33</v>
      </c>
    </row>
    <row r="1894" spans="1:11" x14ac:dyDescent="0.3">
      <c r="A1894" t="s">
        <v>1932</v>
      </c>
      <c r="B1894" t="s">
        <v>61</v>
      </c>
      <c r="C1894" t="s">
        <v>29</v>
      </c>
      <c r="D1894" t="s">
        <v>14</v>
      </c>
      <c r="E1894" t="s">
        <v>15</v>
      </c>
      <c r="F1894" s="3">
        <v>36</v>
      </c>
      <c r="G1894">
        <v>105.43</v>
      </c>
      <c r="H1894">
        <v>24.2</v>
      </c>
      <c r="I1894">
        <v>85.1</v>
      </c>
      <c r="J1894">
        <v>128.6</v>
      </c>
      <c r="K1894">
        <v>2.93</v>
      </c>
    </row>
    <row r="1895" spans="1:11" x14ac:dyDescent="0.3">
      <c r="A1895" t="s">
        <v>1933</v>
      </c>
      <c r="B1895" t="s">
        <v>44</v>
      </c>
      <c r="C1895" t="s">
        <v>18</v>
      </c>
      <c r="D1895" t="s">
        <v>30</v>
      </c>
      <c r="E1895" t="s">
        <v>26</v>
      </c>
      <c r="F1895" s="3">
        <v>4</v>
      </c>
      <c r="G1895">
        <v>82.75</v>
      </c>
      <c r="H1895">
        <v>26.7</v>
      </c>
      <c r="I1895">
        <v>53.4</v>
      </c>
      <c r="J1895">
        <v>154.80000000000001</v>
      </c>
      <c r="K1895">
        <v>20.69</v>
      </c>
    </row>
    <row r="1896" spans="1:11" x14ac:dyDescent="0.3">
      <c r="A1896" t="s">
        <v>1934</v>
      </c>
      <c r="B1896" t="s">
        <v>28</v>
      </c>
      <c r="C1896" t="s">
        <v>24</v>
      </c>
      <c r="D1896" t="s">
        <v>30</v>
      </c>
      <c r="E1896" t="s">
        <v>34</v>
      </c>
      <c r="F1896" s="3">
        <v>54</v>
      </c>
      <c r="G1896">
        <v>76.53</v>
      </c>
      <c r="H1896">
        <v>34.200000000000003</v>
      </c>
      <c r="I1896">
        <v>36.299999999999997</v>
      </c>
      <c r="J1896">
        <v>55.2</v>
      </c>
      <c r="K1896">
        <v>1.42</v>
      </c>
    </row>
    <row r="1897" spans="1:11" x14ac:dyDescent="0.3">
      <c r="A1897" t="s">
        <v>1935</v>
      </c>
      <c r="B1897" t="s">
        <v>65</v>
      </c>
      <c r="C1897" t="s">
        <v>24</v>
      </c>
      <c r="D1897" t="s">
        <v>14</v>
      </c>
      <c r="E1897" t="s">
        <v>49</v>
      </c>
      <c r="F1897" s="3">
        <v>6</v>
      </c>
      <c r="G1897">
        <v>20.28</v>
      </c>
      <c r="H1897">
        <v>35.299999999999997</v>
      </c>
      <c r="I1897">
        <v>63.8</v>
      </c>
      <c r="J1897">
        <v>126.9</v>
      </c>
      <c r="K1897">
        <v>3.38</v>
      </c>
    </row>
    <row r="1898" spans="1:11" x14ac:dyDescent="0.3">
      <c r="A1898" t="s">
        <v>1936</v>
      </c>
      <c r="B1898" t="s">
        <v>46</v>
      </c>
      <c r="C1898" t="s">
        <v>22</v>
      </c>
      <c r="D1898" t="s">
        <v>30</v>
      </c>
      <c r="E1898" t="s">
        <v>15</v>
      </c>
      <c r="F1898" s="3">
        <v>35</v>
      </c>
      <c r="G1898">
        <v>128.76</v>
      </c>
      <c r="H1898">
        <v>23</v>
      </c>
      <c r="I1898">
        <v>55.1</v>
      </c>
      <c r="J1898">
        <v>92.1</v>
      </c>
      <c r="K1898">
        <v>3.68</v>
      </c>
    </row>
    <row r="1899" spans="1:11" x14ac:dyDescent="0.3">
      <c r="A1899" t="s">
        <v>1937</v>
      </c>
      <c r="B1899" t="s">
        <v>12</v>
      </c>
      <c r="C1899" t="s">
        <v>13</v>
      </c>
      <c r="D1899" t="s">
        <v>30</v>
      </c>
      <c r="E1899" t="s">
        <v>26</v>
      </c>
      <c r="F1899" s="3">
        <v>40</v>
      </c>
      <c r="G1899">
        <v>142.31</v>
      </c>
      <c r="H1899">
        <v>31.5</v>
      </c>
      <c r="I1899">
        <v>56.8</v>
      </c>
      <c r="J1899">
        <v>113</v>
      </c>
      <c r="K1899">
        <v>3.56</v>
      </c>
    </row>
    <row r="1900" spans="1:11" x14ac:dyDescent="0.3">
      <c r="A1900" t="s">
        <v>1938</v>
      </c>
      <c r="B1900" t="s">
        <v>46</v>
      </c>
      <c r="C1900" t="s">
        <v>18</v>
      </c>
      <c r="D1900" t="s">
        <v>25</v>
      </c>
      <c r="E1900" t="s">
        <v>47</v>
      </c>
      <c r="F1900" s="3">
        <v>23</v>
      </c>
      <c r="G1900">
        <v>146.56</v>
      </c>
      <c r="H1900">
        <v>28.6</v>
      </c>
      <c r="I1900">
        <v>55.6</v>
      </c>
      <c r="J1900">
        <v>107.6</v>
      </c>
      <c r="K1900">
        <v>6.37</v>
      </c>
    </row>
    <row r="1901" spans="1:11" x14ac:dyDescent="0.3">
      <c r="A1901" t="s">
        <v>1939</v>
      </c>
      <c r="B1901" t="s">
        <v>33</v>
      </c>
      <c r="C1901" t="s">
        <v>18</v>
      </c>
      <c r="D1901" t="s">
        <v>25</v>
      </c>
      <c r="E1901" t="s">
        <v>34</v>
      </c>
      <c r="F1901" s="3">
        <v>54</v>
      </c>
      <c r="G1901">
        <v>19.649999999999999</v>
      </c>
      <c r="H1901">
        <v>36.9</v>
      </c>
      <c r="I1901">
        <v>72.3</v>
      </c>
      <c r="J1901">
        <v>65.099999999999994</v>
      </c>
      <c r="K1901">
        <v>0.36</v>
      </c>
    </row>
    <row r="1902" spans="1:11" x14ac:dyDescent="0.3">
      <c r="A1902" t="s">
        <v>1940</v>
      </c>
      <c r="B1902" t="s">
        <v>33</v>
      </c>
      <c r="C1902" t="s">
        <v>22</v>
      </c>
      <c r="D1902" t="s">
        <v>25</v>
      </c>
      <c r="E1902" t="s">
        <v>26</v>
      </c>
      <c r="F1902" s="3">
        <v>48</v>
      </c>
      <c r="G1902">
        <v>93.16</v>
      </c>
      <c r="H1902">
        <v>28.7</v>
      </c>
      <c r="I1902">
        <v>79.2</v>
      </c>
      <c r="J1902">
        <v>21.4</v>
      </c>
      <c r="K1902">
        <v>1.94</v>
      </c>
    </row>
    <row r="1903" spans="1:11" x14ac:dyDescent="0.3">
      <c r="A1903" t="s">
        <v>1941</v>
      </c>
      <c r="B1903" t="s">
        <v>33</v>
      </c>
      <c r="C1903" t="s">
        <v>24</v>
      </c>
      <c r="D1903" t="s">
        <v>30</v>
      </c>
      <c r="E1903" t="s">
        <v>34</v>
      </c>
      <c r="F1903" s="3">
        <v>58</v>
      </c>
      <c r="G1903">
        <v>35.97</v>
      </c>
      <c r="H1903">
        <v>19.2</v>
      </c>
      <c r="I1903">
        <v>67.5</v>
      </c>
      <c r="J1903">
        <v>82.8</v>
      </c>
      <c r="K1903">
        <v>0.62</v>
      </c>
    </row>
    <row r="1904" spans="1:11" x14ac:dyDescent="0.3">
      <c r="A1904" t="s">
        <v>1942</v>
      </c>
      <c r="B1904" t="s">
        <v>28</v>
      </c>
      <c r="C1904" t="s">
        <v>24</v>
      </c>
      <c r="D1904" t="s">
        <v>14</v>
      </c>
      <c r="E1904" t="s">
        <v>26</v>
      </c>
      <c r="F1904" s="3">
        <v>45</v>
      </c>
      <c r="G1904">
        <v>110.06</v>
      </c>
      <c r="H1904">
        <v>27.4</v>
      </c>
      <c r="I1904">
        <v>89.9</v>
      </c>
      <c r="J1904">
        <v>77.599999999999994</v>
      </c>
      <c r="K1904">
        <v>2.4500000000000002</v>
      </c>
    </row>
    <row r="1905" spans="1:11" x14ac:dyDescent="0.3">
      <c r="A1905" t="s">
        <v>1943</v>
      </c>
      <c r="B1905" t="s">
        <v>17</v>
      </c>
      <c r="C1905" t="s">
        <v>13</v>
      </c>
      <c r="D1905" t="s">
        <v>14</v>
      </c>
      <c r="E1905" t="s">
        <v>26</v>
      </c>
      <c r="F1905" s="3">
        <v>44</v>
      </c>
      <c r="G1905">
        <v>144.38999999999999</v>
      </c>
      <c r="H1905">
        <v>31</v>
      </c>
      <c r="I1905">
        <v>83.1</v>
      </c>
      <c r="J1905">
        <v>125.9</v>
      </c>
      <c r="K1905">
        <v>3.28</v>
      </c>
    </row>
    <row r="1906" spans="1:11" x14ac:dyDescent="0.3">
      <c r="A1906" t="s">
        <v>1944</v>
      </c>
      <c r="B1906" t="s">
        <v>65</v>
      </c>
      <c r="C1906" t="s">
        <v>24</v>
      </c>
      <c r="D1906" t="s">
        <v>25</v>
      </c>
      <c r="E1906" t="s">
        <v>19</v>
      </c>
      <c r="F1906" s="3">
        <v>11</v>
      </c>
      <c r="G1906">
        <v>33.270000000000003</v>
      </c>
      <c r="H1906">
        <v>25.5</v>
      </c>
      <c r="I1906">
        <v>64.599999999999994</v>
      </c>
      <c r="J1906">
        <v>187.8</v>
      </c>
      <c r="K1906">
        <v>3.02</v>
      </c>
    </row>
    <row r="1907" spans="1:11" x14ac:dyDescent="0.3">
      <c r="A1907" t="s">
        <v>1945</v>
      </c>
      <c r="B1907" t="s">
        <v>61</v>
      </c>
      <c r="C1907" t="s">
        <v>13</v>
      </c>
      <c r="D1907" t="s">
        <v>30</v>
      </c>
      <c r="E1907" t="s">
        <v>26</v>
      </c>
      <c r="F1907" s="3">
        <v>14</v>
      </c>
      <c r="G1907">
        <v>11.01</v>
      </c>
      <c r="H1907">
        <v>26.2</v>
      </c>
      <c r="I1907">
        <v>84.8</v>
      </c>
      <c r="J1907">
        <v>115.4</v>
      </c>
      <c r="K1907">
        <v>0.79</v>
      </c>
    </row>
    <row r="1908" spans="1:11" x14ac:dyDescent="0.3">
      <c r="A1908" t="s">
        <v>1946</v>
      </c>
      <c r="B1908" t="s">
        <v>65</v>
      </c>
      <c r="C1908" t="s">
        <v>18</v>
      </c>
      <c r="D1908" t="s">
        <v>14</v>
      </c>
      <c r="E1908" t="s">
        <v>41</v>
      </c>
      <c r="F1908" s="3">
        <v>50</v>
      </c>
      <c r="G1908">
        <v>106.79</v>
      </c>
      <c r="H1908">
        <v>30.9</v>
      </c>
      <c r="I1908">
        <v>75.599999999999994</v>
      </c>
      <c r="J1908">
        <v>181.4</v>
      </c>
      <c r="K1908">
        <v>2.14</v>
      </c>
    </row>
    <row r="1909" spans="1:11" x14ac:dyDescent="0.3">
      <c r="A1909" t="s">
        <v>1947</v>
      </c>
      <c r="B1909" t="s">
        <v>44</v>
      </c>
      <c r="C1909" t="s">
        <v>29</v>
      </c>
      <c r="D1909" t="s">
        <v>25</v>
      </c>
      <c r="E1909" t="s">
        <v>34</v>
      </c>
      <c r="F1909" s="3">
        <v>11</v>
      </c>
      <c r="G1909">
        <v>136.35</v>
      </c>
      <c r="H1909">
        <v>36.6</v>
      </c>
      <c r="I1909">
        <v>41.1</v>
      </c>
      <c r="J1909">
        <v>141.1</v>
      </c>
      <c r="K1909">
        <v>12.4</v>
      </c>
    </row>
    <row r="1910" spans="1:11" x14ac:dyDescent="0.3">
      <c r="A1910" t="s">
        <v>1948</v>
      </c>
      <c r="B1910" t="s">
        <v>17</v>
      </c>
      <c r="C1910" t="s">
        <v>22</v>
      </c>
      <c r="D1910" t="s">
        <v>30</v>
      </c>
      <c r="E1910" t="s">
        <v>26</v>
      </c>
      <c r="F1910" s="3">
        <v>12</v>
      </c>
      <c r="G1910">
        <v>147.49</v>
      </c>
      <c r="H1910">
        <v>29.4</v>
      </c>
      <c r="I1910">
        <v>73.900000000000006</v>
      </c>
      <c r="J1910">
        <v>134.4</v>
      </c>
      <c r="K1910">
        <v>12.29</v>
      </c>
    </row>
    <row r="1911" spans="1:11" x14ac:dyDescent="0.3">
      <c r="A1911" t="s">
        <v>1949</v>
      </c>
      <c r="B1911" t="s">
        <v>44</v>
      </c>
      <c r="C1911" t="s">
        <v>29</v>
      </c>
      <c r="D1911" t="s">
        <v>30</v>
      </c>
      <c r="E1911" t="s">
        <v>15</v>
      </c>
      <c r="F1911" s="3">
        <v>5</v>
      </c>
      <c r="G1911">
        <v>52.28</v>
      </c>
      <c r="H1911">
        <v>36.6</v>
      </c>
      <c r="I1911">
        <v>39.1</v>
      </c>
      <c r="J1911">
        <v>111.3</v>
      </c>
      <c r="K1911">
        <v>10.46</v>
      </c>
    </row>
    <row r="1912" spans="1:11" x14ac:dyDescent="0.3">
      <c r="A1912" t="s">
        <v>1950</v>
      </c>
      <c r="B1912" t="s">
        <v>28</v>
      </c>
      <c r="C1912" t="s">
        <v>29</v>
      </c>
      <c r="D1912" t="s">
        <v>14</v>
      </c>
      <c r="E1912" t="s">
        <v>26</v>
      </c>
      <c r="F1912" s="3">
        <v>19</v>
      </c>
      <c r="G1912">
        <v>128.87</v>
      </c>
      <c r="H1912">
        <v>29.4</v>
      </c>
      <c r="I1912">
        <v>36</v>
      </c>
      <c r="J1912">
        <v>47.6</v>
      </c>
      <c r="K1912">
        <v>6.78</v>
      </c>
    </row>
    <row r="1913" spans="1:11" x14ac:dyDescent="0.3">
      <c r="A1913" t="s">
        <v>1951</v>
      </c>
      <c r="B1913" t="s">
        <v>17</v>
      </c>
      <c r="C1913" t="s">
        <v>18</v>
      </c>
      <c r="D1913" t="s">
        <v>25</v>
      </c>
      <c r="E1913" t="s">
        <v>47</v>
      </c>
      <c r="F1913" s="3">
        <v>41</v>
      </c>
      <c r="G1913">
        <v>51.96</v>
      </c>
      <c r="H1913">
        <v>39.700000000000003</v>
      </c>
      <c r="I1913">
        <v>53.2</v>
      </c>
      <c r="J1913">
        <v>130.6</v>
      </c>
      <c r="K1913">
        <v>1.27</v>
      </c>
    </row>
    <row r="1914" spans="1:11" x14ac:dyDescent="0.3">
      <c r="A1914" t="s">
        <v>1952</v>
      </c>
      <c r="B1914" t="s">
        <v>28</v>
      </c>
      <c r="C1914" t="s">
        <v>18</v>
      </c>
      <c r="D1914" t="s">
        <v>14</v>
      </c>
      <c r="E1914" t="s">
        <v>15</v>
      </c>
      <c r="F1914" s="3">
        <v>48</v>
      </c>
      <c r="G1914">
        <v>139.61000000000001</v>
      </c>
      <c r="H1914">
        <v>19.7</v>
      </c>
      <c r="I1914">
        <v>54.2</v>
      </c>
      <c r="J1914">
        <v>69.2</v>
      </c>
      <c r="K1914">
        <v>2.91</v>
      </c>
    </row>
    <row r="1915" spans="1:11" x14ac:dyDescent="0.3">
      <c r="A1915" t="s">
        <v>1953</v>
      </c>
      <c r="B1915" t="s">
        <v>33</v>
      </c>
      <c r="C1915" t="s">
        <v>18</v>
      </c>
      <c r="D1915" t="s">
        <v>25</v>
      </c>
      <c r="E1915" t="s">
        <v>15</v>
      </c>
      <c r="F1915" s="3">
        <v>40</v>
      </c>
      <c r="G1915">
        <v>118.63</v>
      </c>
      <c r="H1915">
        <v>31.9</v>
      </c>
      <c r="I1915">
        <v>78.099999999999994</v>
      </c>
      <c r="J1915">
        <v>81.8</v>
      </c>
      <c r="K1915">
        <v>2.97</v>
      </c>
    </row>
    <row r="1916" spans="1:11" x14ac:dyDescent="0.3">
      <c r="A1916" t="s">
        <v>1954</v>
      </c>
      <c r="B1916" t="s">
        <v>65</v>
      </c>
      <c r="C1916" t="s">
        <v>13</v>
      </c>
      <c r="D1916" t="s">
        <v>30</v>
      </c>
      <c r="E1916" t="s">
        <v>31</v>
      </c>
      <c r="F1916" s="3">
        <v>6</v>
      </c>
      <c r="G1916">
        <v>78.92</v>
      </c>
      <c r="H1916">
        <v>39.6</v>
      </c>
      <c r="I1916">
        <v>45.4</v>
      </c>
      <c r="J1916">
        <v>67.900000000000006</v>
      </c>
      <c r="K1916">
        <v>13.15</v>
      </c>
    </row>
    <row r="1917" spans="1:11" x14ac:dyDescent="0.3">
      <c r="A1917" t="s">
        <v>1955</v>
      </c>
      <c r="B1917" t="s">
        <v>17</v>
      </c>
      <c r="C1917" t="s">
        <v>18</v>
      </c>
      <c r="D1917" t="s">
        <v>14</v>
      </c>
      <c r="E1917" t="s">
        <v>31</v>
      </c>
      <c r="F1917" s="3">
        <v>16</v>
      </c>
      <c r="G1917">
        <v>40.32</v>
      </c>
      <c r="H1917">
        <v>26.8</v>
      </c>
      <c r="I1917">
        <v>40.200000000000003</v>
      </c>
      <c r="J1917">
        <v>141.4</v>
      </c>
      <c r="K1917">
        <v>2.52</v>
      </c>
    </row>
    <row r="1918" spans="1:11" x14ac:dyDescent="0.3">
      <c r="A1918" t="s">
        <v>1956</v>
      </c>
      <c r="B1918" t="s">
        <v>28</v>
      </c>
      <c r="C1918" t="s">
        <v>18</v>
      </c>
      <c r="D1918" t="s">
        <v>14</v>
      </c>
      <c r="E1918" t="s">
        <v>34</v>
      </c>
      <c r="F1918" s="3">
        <v>47</v>
      </c>
      <c r="G1918">
        <v>121.61</v>
      </c>
      <c r="H1918">
        <v>37.799999999999997</v>
      </c>
      <c r="I1918">
        <v>82</v>
      </c>
      <c r="J1918">
        <v>47.7</v>
      </c>
      <c r="K1918">
        <v>2.59</v>
      </c>
    </row>
    <row r="1919" spans="1:11" x14ac:dyDescent="0.3">
      <c r="A1919" t="s">
        <v>1957</v>
      </c>
      <c r="B1919" t="s">
        <v>44</v>
      </c>
      <c r="C1919" t="s">
        <v>22</v>
      </c>
      <c r="D1919" t="s">
        <v>14</v>
      </c>
      <c r="E1919" t="s">
        <v>26</v>
      </c>
      <c r="F1919" s="3">
        <v>29</v>
      </c>
      <c r="G1919">
        <v>70.87</v>
      </c>
      <c r="H1919">
        <v>26.9</v>
      </c>
      <c r="I1919">
        <v>42.3</v>
      </c>
      <c r="J1919">
        <v>11.2</v>
      </c>
      <c r="K1919">
        <v>2.44</v>
      </c>
    </row>
    <row r="1920" spans="1:11" x14ac:dyDescent="0.3">
      <c r="A1920" t="s">
        <v>1958</v>
      </c>
      <c r="B1920" t="s">
        <v>57</v>
      </c>
      <c r="C1920" t="s">
        <v>29</v>
      </c>
      <c r="D1920" t="s">
        <v>14</v>
      </c>
      <c r="E1920" t="s">
        <v>34</v>
      </c>
      <c r="F1920" s="3">
        <v>35</v>
      </c>
      <c r="G1920">
        <v>121.37</v>
      </c>
      <c r="H1920">
        <v>15.4</v>
      </c>
      <c r="I1920">
        <v>38.299999999999997</v>
      </c>
      <c r="J1920">
        <v>73.900000000000006</v>
      </c>
      <c r="K1920">
        <v>3.47</v>
      </c>
    </row>
    <row r="1921" spans="1:11" x14ac:dyDescent="0.3">
      <c r="A1921" t="s">
        <v>1959</v>
      </c>
      <c r="B1921" t="s">
        <v>57</v>
      </c>
      <c r="C1921" t="s">
        <v>24</v>
      </c>
      <c r="D1921" t="s">
        <v>25</v>
      </c>
      <c r="E1921" t="s">
        <v>26</v>
      </c>
      <c r="F1921" s="3">
        <v>57</v>
      </c>
      <c r="G1921">
        <v>117.74</v>
      </c>
      <c r="H1921">
        <v>22.2</v>
      </c>
      <c r="I1921">
        <v>36</v>
      </c>
      <c r="J1921">
        <v>188.4</v>
      </c>
      <c r="K1921">
        <v>2.0699999999999998</v>
      </c>
    </row>
    <row r="1922" spans="1:11" x14ac:dyDescent="0.3">
      <c r="A1922" t="s">
        <v>1960</v>
      </c>
      <c r="B1922" t="s">
        <v>17</v>
      </c>
      <c r="C1922" t="s">
        <v>29</v>
      </c>
      <c r="D1922" t="s">
        <v>14</v>
      </c>
      <c r="E1922" t="s">
        <v>26</v>
      </c>
      <c r="F1922" s="3">
        <v>50</v>
      </c>
      <c r="G1922">
        <v>38.4</v>
      </c>
      <c r="H1922">
        <v>22.2</v>
      </c>
      <c r="I1922">
        <v>51.7</v>
      </c>
      <c r="J1922">
        <v>186.4</v>
      </c>
      <c r="K1922">
        <v>0.77</v>
      </c>
    </row>
    <row r="1923" spans="1:11" x14ac:dyDescent="0.3">
      <c r="A1923" t="s">
        <v>1961</v>
      </c>
      <c r="B1923" t="s">
        <v>12</v>
      </c>
      <c r="C1923" t="s">
        <v>18</v>
      </c>
      <c r="D1923" t="s">
        <v>25</v>
      </c>
      <c r="E1923" t="s">
        <v>41</v>
      </c>
      <c r="F1923" s="3">
        <v>11</v>
      </c>
      <c r="G1923">
        <v>90.37</v>
      </c>
      <c r="H1923">
        <v>31.9</v>
      </c>
      <c r="I1923">
        <v>45.6</v>
      </c>
      <c r="J1923">
        <v>80.400000000000006</v>
      </c>
      <c r="K1923">
        <v>8.2200000000000006</v>
      </c>
    </row>
    <row r="1924" spans="1:11" x14ac:dyDescent="0.3">
      <c r="A1924" t="s">
        <v>1962</v>
      </c>
      <c r="B1924" t="s">
        <v>44</v>
      </c>
      <c r="C1924" t="s">
        <v>29</v>
      </c>
      <c r="D1924" t="s">
        <v>25</v>
      </c>
      <c r="E1924" t="s">
        <v>15</v>
      </c>
      <c r="F1924" s="3">
        <v>59</v>
      </c>
      <c r="G1924">
        <v>16.96</v>
      </c>
      <c r="H1924">
        <v>24.1</v>
      </c>
      <c r="I1924">
        <v>85.2</v>
      </c>
      <c r="J1924">
        <v>32.299999999999997</v>
      </c>
      <c r="K1924">
        <v>0.28999999999999998</v>
      </c>
    </row>
    <row r="1925" spans="1:11" x14ac:dyDescent="0.3">
      <c r="A1925" t="s">
        <v>1963</v>
      </c>
      <c r="B1925" t="s">
        <v>33</v>
      </c>
      <c r="C1925" t="s">
        <v>13</v>
      </c>
      <c r="D1925" t="s">
        <v>14</v>
      </c>
      <c r="E1925" t="s">
        <v>41</v>
      </c>
      <c r="F1925" s="3">
        <v>5</v>
      </c>
      <c r="G1925">
        <v>111.67</v>
      </c>
      <c r="H1925">
        <v>18.5</v>
      </c>
      <c r="I1925">
        <v>33.299999999999997</v>
      </c>
      <c r="J1925">
        <v>167.8</v>
      </c>
      <c r="K1925">
        <v>22.33</v>
      </c>
    </row>
    <row r="1926" spans="1:11" x14ac:dyDescent="0.3">
      <c r="A1926" t="s">
        <v>1964</v>
      </c>
      <c r="B1926" t="s">
        <v>17</v>
      </c>
      <c r="C1926" t="s">
        <v>13</v>
      </c>
      <c r="D1926" t="s">
        <v>14</v>
      </c>
      <c r="E1926" t="s">
        <v>26</v>
      </c>
      <c r="F1926" s="3">
        <v>42</v>
      </c>
      <c r="G1926">
        <v>43.23</v>
      </c>
      <c r="H1926">
        <v>34.200000000000003</v>
      </c>
      <c r="I1926">
        <v>52</v>
      </c>
      <c r="J1926">
        <v>16.399999999999999</v>
      </c>
      <c r="K1926">
        <v>1.03</v>
      </c>
    </row>
    <row r="1927" spans="1:11" x14ac:dyDescent="0.3">
      <c r="A1927" t="s">
        <v>1965</v>
      </c>
      <c r="B1927" t="s">
        <v>17</v>
      </c>
      <c r="C1927" t="s">
        <v>24</v>
      </c>
      <c r="D1927" t="s">
        <v>14</v>
      </c>
      <c r="E1927" t="s">
        <v>47</v>
      </c>
      <c r="F1927" s="3">
        <v>36</v>
      </c>
      <c r="G1927">
        <v>21.04</v>
      </c>
      <c r="H1927">
        <v>26.7</v>
      </c>
      <c r="I1927">
        <v>71.599999999999994</v>
      </c>
      <c r="J1927">
        <v>126.5</v>
      </c>
      <c r="K1927">
        <v>0.57999999999999996</v>
      </c>
    </row>
    <row r="1928" spans="1:11" x14ac:dyDescent="0.3">
      <c r="A1928" t="s">
        <v>1966</v>
      </c>
      <c r="B1928" t="s">
        <v>61</v>
      </c>
      <c r="C1928" t="s">
        <v>24</v>
      </c>
      <c r="D1928" t="s">
        <v>14</v>
      </c>
      <c r="E1928" t="s">
        <v>34</v>
      </c>
      <c r="F1928" s="3">
        <v>1</v>
      </c>
      <c r="G1928">
        <v>76.209999999999994</v>
      </c>
      <c r="H1928">
        <v>32</v>
      </c>
      <c r="I1928">
        <v>87</v>
      </c>
      <c r="J1928">
        <v>48.4</v>
      </c>
      <c r="K1928">
        <v>76.209999999999994</v>
      </c>
    </row>
    <row r="1929" spans="1:11" x14ac:dyDescent="0.3">
      <c r="A1929" t="s">
        <v>1967</v>
      </c>
      <c r="B1929" t="s">
        <v>33</v>
      </c>
      <c r="C1929" t="s">
        <v>18</v>
      </c>
      <c r="D1929" t="s">
        <v>25</v>
      </c>
      <c r="E1929" t="s">
        <v>34</v>
      </c>
      <c r="F1929" s="3">
        <v>52</v>
      </c>
      <c r="G1929">
        <v>120.99</v>
      </c>
      <c r="H1929">
        <v>21.5</v>
      </c>
      <c r="I1929">
        <v>61.7</v>
      </c>
      <c r="J1929">
        <v>63</v>
      </c>
      <c r="K1929">
        <v>2.33</v>
      </c>
    </row>
    <row r="1930" spans="1:11" x14ac:dyDescent="0.3">
      <c r="A1930" t="s">
        <v>1968</v>
      </c>
      <c r="B1930" t="s">
        <v>28</v>
      </c>
      <c r="C1930" t="s">
        <v>13</v>
      </c>
      <c r="D1930" t="s">
        <v>25</v>
      </c>
      <c r="E1930" t="s">
        <v>15</v>
      </c>
      <c r="F1930" s="3">
        <v>44</v>
      </c>
      <c r="G1930">
        <v>51.12</v>
      </c>
      <c r="H1930">
        <v>23</v>
      </c>
      <c r="I1930">
        <v>67</v>
      </c>
      <c r="J1930">
        <v>45.9</v>
      </c>
      <c r="K1930">
        <v>1.1599999999999999</v>
      </c>
    </row>
    <row r="1931" spans="1:11" x14ac:dyDescent="0.3">
      <c r="A1931" t="s">
        <v>1969</v>
      </c>
      <c r="B1931" t="s">
        <v>65</v>
      </c>
      <c r="C1931" t="s">
        <v>13</v>
      </c>
      <c r="D1931" t="s">
        <v>14</v>
      </c>
      <c r="E1931" t="s">
        <v>19</v>
      </c>
      <c r="F1931" s="3">
        <v>28</v>
      </c>
      <c r="G1931">
        <v>77.67</v>
      </c>
      <c r="H1931">
        <v>36</v>
      </c>
      <c r="I1931">
        <v>32.799999999999997</v>
      </c>
      <c r="J1931">
        <v>188.1</v>
      </c>
      <c r="K1931">
        <v>2.77</v>
      </c>
    </row>
    <row r="1932" spans="1:11" x14ac:dyDescent="0.3">
      <c r="A1932" t="s">
        <v>1970</v>
      </c>
      <c r="B1932" t="s">
        <v>57</v>
      </c>
      <c r="C1932" t="s">
        <v>13</v>
      </c>
      <c r="D1932" t="s">
        <v>14</v>
      </c>
      <c r="E1932" t="s">
        <v>15</v>
      </c>
      <c r="F1932" s="3">
        <v>8</v>
      </c>
      <c r="G1932">
        <v>110.19</v>
      </c>
      <c r="H1932">
        <v>37</v>
      </c>
      <c r="I1932">
        <v>86.5</v>
      </c>
      <c r="J1932">
        <v>166.7</v>
      </c>
      <c r="K1932">
        <v>13.77</v>
      </c>
    </row>
    <row r="1933" spans="1:11" x14ac:dyDescent="0.3">
      <c r="A1933" t="s">
        <v>1971</v>
      </c>
      <c r="B1933" t="s">
        <v>65</v>
      </c>
      <c r="C1933" t="s">
        <v>13</v>
      </c>
      <c r="D1933" t="s">
        <v>30</v>
      </c>
      <c r="E1933" t="s">
        <v>19</v>
      </c>
      <c r="F1933" s="3">
        <v>37</v>
      </c>
      <c r="G1933">
        <v>126.24</v>
      </c>
      <c r="H1933">
        <v>16.3</v>
      </c>
      <c r="I1933">
        <v>72.2</v>
      </c>
      <c r="J1933">
        <v>92.9</v>
      </c>
      <c r="K1933">
        <v>3.41</v>
      </c>
    </row>
    <row r="1934" spans="1:11" x14ac:dyDescent="0.3">
      <c r="A1934" t="s">
        <v>1972</v>
      </c>
      <c r="B1934" t="s">
        <v>33</v>
      </c>
      <c r="C1934" t="s">
        <v>13</v>
      </c>
      <c r="D1934" t="s">
        <v>14</v>
      </c>
      <c r="E1934" t="s">
        <v>26</v>
      </c>
      <c r="F1934" s="3">
        <v>14</v>
      </c>
      <c r="G1934">
        <v>44.85</v>
      </c>
      <c r="H1934">
        <v>16.399999999999999</v>
      </c>
      <c r="I1934">
        <v>46.5</v>
      </c>
      <c r="J1934">
        <v>159.4</v>
      </c>
      <c r="K1934">
        <v>3.2</v>
      </c>
    </row>
    <row r="1935" spans="1:11" x14ac:dyDescent="0.3">
      <c r="A1935" t="s">
        <v>1973</v>
      </c>
      <c r="B1935" t="s">
        <v>12</v>
      </c>
      <c r="C1935" t="s">
        <v>29</v>
      </c>
      <c r="D1935" t="s">
        <v>30</v>
      </c>
      <c r="E1935" t="s">
        <v>31</v>
      </c>
      <c r="F1935" s="3">
        <v>59</v>
      </c>
      <c r="G1935">
        <v>140.22999999999999</v>
      </c>
      <c r="H1935">
        <v>31.5</v>
      </c>
      <c r="I1935">
        <v>76.099999999999994</v>
      </c>
      <c r="J1935">
        <v>166.7</v>
      </c>
      <c r="K1935">
        <v>2.38</v>
      </c>
    </row>
    <row r="1936" spans="1:11" x14ac:dyDescent="0.3">
      <c r="A1936" t="s">
        <v>1974</v>
      </c>
      <c r="B1936" t="s">
        <v>61</v>
      </c>
      <c r="C1936" t="s">
        <v>13</v>
      </c>
      <c r="D1936" t="s">
        <v>25</v>
      </c>
      <c r="E1936" t="s">
        <v>47</v>
      </c>
      <c r="F1936" s="3">
        <v>3</v>
      </c>
      <c r="G1936">
        <v>61.23</v>
      </c>
      <c r="H1936">
        <v>26.9</v>
      </c>
      <c r="I1936">
        <v>80.8</v>
      </c>
      <c r="J1936">
        <v>147.1</v>
      </c>
      <c r="K1936">
        <v>20.41</v>
      </c>
    </row>
    <row r="1937" spans="1:11" x14ac:dyDescent="0.3">
      <c r="A1937" t="s">
        <v>1975</v>
      </c>
      <c r="B1937" t="s">
        <v>61</v>
      </c>
      <c r="C1937" t="s">
        <v>24</v>
      </c>
      <c r="D1937" t="s">
        <v>30</v>
      </c>
      <c r="E1937" t="s">
        <v>19</v>
      </c>
      <c r="F1937" s="3">
        <v>19</v>
      </c>
      <c r="G1937">
        <v>43.58</v>
      </c>
      <c r="H1937">
        <v>16.399999999999999</v>
      </c>
      <c r="I1937">
        <v>31.8</v>
      </c>
      <c r="J1937">
        <v>128.80000000000001</v>
      </c>
      <c r="K1937">
        <v>2.29</v>
      </c>
    </row>
    <row r="1938" spans="1:11" x14ac:dyDescent="0.3">
      <c r="A1938" t="s">
        <v>1976</v>
      </c>
      <c r="B1938" t="s">
        <v>28</v>
      </c>
      <c r="C1938" t="s">
        <v>24</v>
      </c>
      <c r="D1938" t="s">
        <v>14</v>
      </c>
      <c r="E1938" t="s">
        <v>19</v>
      </c>
      <c r="F1938" s="3">
        <v>23</v>
      </c>
      <c r="G1938">
        <v>64.87</v>
      </c>
      <c r="H1938">
        <v>17.5</v>
      </c>
      <c r="I1938">
        <v>56.9</v>
      </c>
      <c r="J1938">
        <v>198.5</v>
      </c>
      <c r="K1938">
        <v>2.82</v>
      </c>
    </row>
    <row r="1939" spans="1:11" x14ac:dyDescent="0.3">
      <c r="A1939" t="s">
        <v>1977</v>
      </c>
      <c r="B1939" t="s">
        <v>28</v>
      </c>
      <c r="C1939" t="s">
        <v>24</v>
      </c>
      <c r="D1939" t="s">
        <v>25</v>
      </c>
      <c r="E1939" t="s">
        <v>49</v>
      </c>
      <c r="F1939" s="3">
        <v>33</v>
      </c>
      <c r="G1939">
        <v>105.17</v>
      </c>
      <c r="H1939">
        <v>26.5</v>
      </c>
      <c r="I1939">
        <v>52.9</v>
      </c>
      <c r="J1939">
        <v>111.5</v>
      </c>
      <c r="K1939">
        <v>3.19</v>
      </c>
    </row>
    <row r="1940" spans="1:11" x14ac:dyDescent="0.3">
      <c r="A1940" t="s">
        <v>1978</v>
      </c>
      <c r="B1940" t="s">
        <v>28</v>
      </c>
      <c r="C1940" t="s">
        <v>18</v>
      </c>
      <c r="D1940" t="s">
        <v>25</v>
      </c>
      <c r="E1940" t="s">
        <v>34</v>
      </c>
      <c r="F1940" s="3">
        <v>58</v>
      </c>
      <c r="G1940">
        <v>139.63</v>
      </c>
      <c r="H1940">
        <v>37</v>
      </c>
      <c r="I1940">
        <v>42.6</v>
      </c>
      <c r="J1940">
        <v>82</v>
      </c>
      <c r="K1940">
        <v>2.41</v>
      </c>
    </row>
    <row r="1941" spans="1:11" x14ac:dyDescent="0.3">
      <c r="A1941" t="s">
        <v>1979</v>
      </c>
      <c r="B1941" t="s">
        <v>44</v>
      </c>
      <c r="C1941" t="s">
        <v>13</v>
      </c>
      <c r="D1941" t="s">
        <v>14</v>
      </c>
      <c r="E1941" t="s">
        <v>26</v>
      </c>
      <c r="F1941" s="3">
        <v>7</v>
      </c>
      <c r="G1941">
        <v>74.41</v>
      </c>
      <c r="H1941">
        <v>15.8</v>
      </c>
      <c r="I1941">
        <v>47.5</v>
      </c>
      <c r="J1941">
        <v>97.6</v>
      </c>
      <c r="K1941">
        <v>10.63</v>
      </c>
    </row>
    <row r="1942" spans="1:11" x14ac:dyDescent="0.3">
      <c r="A1942" t="s">
        <v>1980</v>
      </c>
      <c r="B1942" t="s">
        <v>12</v>
      </c>
      <c r="C1942" t="s">
        <v>18</v>
      </c>
      <c r="D1942" t="s">
        <v>30</v>
      </c>
      <c r="E1942" t="s">
        <v>26</v>
      </c>
      <c r="F1942" s="3">
        <v>2</v>
      </c>
      <c r="G1942">
        <v>97.85</v>
      </c>
      <c r="H1942">
        <v>36.9</v>
      </c>
      <c r="I1942">
        <v>81.900000000000006</v>
      </c>
      <c r="J1942">
        <v>102.9</v>
      </c>
      <c r="K1942">
        <v>48.92</v>
      </c>
    </row>
    <row r="1943" spans="1:11" x14ac:dyDescent="0.3">
      <c r="A1943" t="s">
        <v>1981</v>
      </c>
      <c r="B1943" t="s">
        <v>17</v>
      </c>
      <c r="C1943" t="s">
        <v>13</v>
      </c>
      <c r="D1943" t="s">
        <v>30</v>
      </c>
      <c r="E1943" t="s">
        <v>26</v>
      </c>
      <c r="F1943" s="3">
        <v>27</v>
      </c>
      <c r="G1943">
        <v>16.190000000000001</v>
      </c>
      <c r="H1943">
        <v>25.8</v>
      </c>
      <c r="I1943">
        <v>81.900000000000006</v>
      </c>
      <c r="J1943">
        <v>119.8</v>
      </c>
      <c r="K1943">
        <v>0.6</v>
      </c>
    </row>
    <row r="1944" spans="1:11" x14ac:dyDescent="0.3">
      <c r="A1944" t="s">
        <v>1982</v>
      </c>
      <c r="B1944" t="s">
        <v>28</v>
      </c>
      <c r="C1944" t="s">
        <v>13</v>
      </c>
      <c r="D1944" t="s">
        <v>30</v>
      </c>
      <c r="E1944" t="s">
        <v>26</v>
      </c>
      <c r="F1944" s="3">
        <v>36</v>
      </c>
      <c r="G1944">
        <v>5.38</v>
      </c>
      <c r="H1944">
        <v>21.7</v>
      </c>
      <c r="I1944">
        <v>42.2</v>
      </c>
      <c r="J1944">
        <v>45.6</v>
      </c>
      <c r="K1944">
        <v>0.15</v>
      </c>
    </row>
    <row r="1945" spans="1:11" x14ac:dyDescent="0.3">
      <c r="A1945" t="s">
        <v>1983</v>
      </c>
      <c r="B1945" t="s">
        <v>65</v>
      </c>
      <c r="C1945" t="s">
        <v>24</v>
      </c>
      <c r="D1945" t="s">
        <v>25</v>
      </c>
      <c r="E1945" t="s">
        <v>41</v>
      </c>
      <c r="F1945" s="3">
        <v>31</v>
      </c>
      <c r="G1945">
        <v>40.18</v>
      </c>
      <c r="H1945">
        <v>28.4</v>
      </c>
      <c r="I1945">
        <v>85.2</v>
      </c>
      <c r="J1945">
        <v>105.2</v>
      </c>
      <c r="K1945">
        <v>1.3</v>
      </c>
    </row>
    <row r="1946" spans="1:11" x14ac:dyDescent="0.3">
      <c r="A1946" t="s">
        <v>1984</v>
      </c>
      <c r="B1946" t="s">
        <v>61</v>
      </c>
      <c r="C1946" t="s">
        <v>29</v>
      </c>
      <c r="D1946" t="s">
        <v>30</v>
      </c>
      <c r="E1946" t="s">
        <v>15</v>
      </c>
      <c r="F1946" s="3">
        <v>21</v>
      </c>
      <c r="G1946">
        <v>58.51</v>
      </c>
      <c r="H1946">
        <v>36.799999999999997</v>
      </c>
      <c r="I1946">
        <v>38.9</v>
      </c>
      <c r="J1946">
        <v>97.7</v>
      </c>
      <c r="K1946">
        <v>2.79</v>
      </c>
    </row>
    <row r="1947" spans="1:11" x14ac:dyDescent="0.3">
      <c r="A1947" t="s">
        <v>1985</v>
      </c>
      <c r="B1947" t="s">
        <v>28</v>
      </c>
      <c r="C1947" t="s">
        <v>29</v>
      </c>
      <c r="D1947" t="s">
        <v>25</v>
      </c>
      <c r="E1947" t="s">
        <v>19</v>
      </c>
      <c r="F1947" s="3">
        <v>11</v>
      </c>
      <c r="G1947">
        <v>101.09</v>
      </c>
      <c r="H1947">
        <v>16.7</v>
      </c>
      <c r="I1947">
        <v>37.4</v>
      </c>
      <c r="J1947">
        <v>50.6</v>
      </c>
      <c r="K1947">
        <v>9.19</v>
      </c>
    </row>
    <row r="1948" spans="1:11" x14ac:dyDescent="0.3">
      <c r="A1948" t="s">
        <v>1986</v>
      </c>
      <c r="B1948" t="s">
        <v>61</v>
      </c>
      <c r="C1948" t="s">
        <v>18</v>
      </c>
      <c r="D1948" t="s">
        <v>25</v>
      </c>
      <c r="E1948" t="s">
        <v>34</v>
      </c>
      <c r="F1948" s="3">
        <v>4</v>
      </c>
      <c r="G1948">
        <v>51.02</v>
      </c>
      <c r="H1948">
        <v>24</v>
      </c>
      <c r="I1948">
        <v>76.400000000000006</v>
      </c>
      <c r="J1948">
        <v>197.3</v>
      </c>
      <c r="K1948">
        <v>12.76</v>
      </c>
    </row>
    <row r="1949" spans="1:11" x14ac:dyDescent="0.3">
      <c r="A1949" t="s">
        <v>1987</v>
      </c>
      <c r="B1949" t="s">
        <v>17</v>
      </c>
      <c r="C1949" t="s">
        <v>13</v>
      </c>
      <c r="D1949" t="s">
        <v>25</v>
      </c>
      <c r="E1949" t="s">
        <v>34</v>
      </c>
      <c r="F1949" s="3">
        <v>25</v>
      </c>
      <c r="G1949">
        <v>34.26</v>
      </c>
      <c r="H1949">
        <v>16.7</v>
      </c>
      <c r="I1949">
        <v>84.8</v>
      </c>
      <c r="J1949">
        <v>160.1</v>
      </c>
      <c r="K1949">
        <v>1.37</v>
      </c>
    </row>
    <row r="1950" spans="1:11" x14ac:dyDescent="0.3">
      <c r="A1950" t="s">
        <v>1988</v>
      </c>
      <c r="B1950" t="s">
        <v>57</v>
      </c>
      <c r="C1950" t="s">
        <v>29</v>
      </c>
      <c r="D1950" t="s">
        <v>30</v>
      </c>
      <c r="E1950" t="s">
        <v>19</v>
      </c>
      <c r="F1950" s="3">
        <v>35</v>
      </c>
      <c r="G1950">
        <v>113.05</v>
      </c>
      <c r="H1950">
        <v>23.4</v>
      </c>
      <c r="I1950">
        <v>68.3</v>
      </c>
      <c r="J1950">
        <v>35.299999999999997</v>
      </c>
      <c r="K1950">
        <v>3.23</v>
      </c>
    </row>
    <row r="1951" spans="1:11" x14ac:dyDescent="0.3">
      <c r="A1951" t="s">
        <v>1989</v>
      </c>
      <c r="B1951" t="s">
        <v>44</v>
      </c>
      <c r="C1951" t="s">
        <v>13</v>
      </c>
      <c r="D1951" t="s">
        <v>14</v>
      </c>
      <c r="E1951" t="s">
        <v>34</v>
      </c>
      <c r="F1951" s="3">
        <v>37</v>
      </c>
      <c r="G1951">
        <v>45.65</v>
      </c>
      <c r="H1951">
        <v>30.2</v>
      </c>
      <c r="I1951">
        <v>63.7</v>
      </c>
      <c r="J1951">
        <v>142.4</v>
      </c>
      <c r="K1951">
        <v>1.23</v>
      </c>
    </row>
    <row r="1952" spans="1:11" x14ac:dyDescent="0.3">
      <c r="A1952" t="s">
        <v>1990</v>
      </c>
      <c r="B1952" t="s">
        <v>17</v>
      </c>
      <c r="C1952" t="s">
        <v>13</v>
      </c>
      <c r="D1952" t="s">
        <v>30</v>
      </c>
      <c r="E1952" t="s">
        <v>26</v>
      </c>
      <c r="F1952" s="3">
        <v>36</v>
      </c>
      <c r="G1952">
        <v>31.91</v>
      </c>
      <c r="H1952">
        <v>30.6</v>
      </c>
      <c r="I1952">
        <v>87</v>
      </c>
      <c r="J1952">
        <v>195.4</v>
      </c>
      <c r="K1952">
        <v>0.89</v>
      </c>
    </row>
    <row r="1953" spans="1:11" x14ac:dyDescent="0.3">
      <c r="A1953" t="s">
        <v>1991</v>
      </c>
      <c r="B1953" t="s">
        <v>65</v>
      </c>
      <c r="C1953" t="s">
        <v>22</v>
      </c>
      <c r="D1953" t="s">
        <v>30</v>
      </c>
      <c r="E1953" t="s">
        <v>15</v>
      </c>
      <c r="F1953" s="3">
        <v>19</v>
      </c>
      <c r="G1953">
        <v>134.27000000000001</v>
      </c>
      <c r="H1953">
        <v>29.9</v>
      </c>
      <c r="I1953">
        <v>78.599999999999994</v>
      </c>
      <c r="J1953">
        <v>100.2</v>
      </c>
      <c r="K1953">
        <v>7.07</v>
      </c>
    </row>
    <row r="1954" spans="1:11" x14ac:dyDescent="0.3">
      <c r="A1954" t="s">
        <v>1992</v>
      </c>
      <c r="B1954" t="s">
        <v>21</v>
      </c>
      <c r="C1954" t="s">
        <v>22</v>
      </c>
      <c r="D1954" t="s">
        <v>14</v>
      </c>
      <c r="E1954" t="s">
        <v>31</v>
      </c>
      <c r="F1954" s="3">
        <v>3</v>
      </c>
      <c r="G1954">
        <v>108.9</v>
      </c>
      <c r="H1954">
        <v>37.299999999999997</v>
      </c>
      <c r="I1954">
        <v>59.9</v>
      </c>
      <c r="J1954">
        <v>154.9</v>
      </c>
      <c r="K1954">
        <v>36.299999999999997</v>
      </c>
    </row>
    <row r="1955" spans="1:11" x14ac:dyDescent="0.3">
      <c r="A1955" t="s">
        <v>1993</v>
      </c>
      <c r="B1955" t="s">
        <v>44</v>
      </c>
      <c r="C1955" t="s">
        <v>24</v>
      </c>
      <c r="D1955" t="s">
        <v>30</v>
      </c>
      <c r="E1955" t="s">
        <v>34</v>
      </c>
      <c r="F1955" s="3">
        <v>31</v>
      </c>
      <c r="G1955">
        <v>142.44999999999999</v>
      </c>
      <c r="H1955">
        <v>29.8</v>
      </c>
      <c r="I1955">
        <v>82.9</v>
      </c>
      <c r="J1955">
        <v>159.9</v>
      </c>
      <c r="K1955">
        <v>4.5999999999999996</v>
      </c>
    </row>
    <row r="1956" spans="1:11" x14ac:dyDescent="0.3">
      <c r="A1956" t="s">
        <v>1994</v>
      </c>
      <c r="B1956" t="s">
        <v>17</v>
      </c>
      <c r="C1956" t="s">
        <v>13</v>
      </c>
      <c r="D1956" t="s">
        <v>25</v>
      </c>
      <c r="E1956" t="s">
        <v>26</v>
      </c>
      <c r="F1956" s="3">
        <v>39</v>
      </c>
      <c r="G1956">
        <v>67.22</v>
      </c>
      <c r="H1956">
        <v>18.3</v>
      </c>
      <c r="I1956">
        <v>80.099999999999994</v>
      </c>
      <c r="J1956">
        <v>105.8</v>
      </c>
      <c r="K1956">
        <v>1.72</v>
      </c>
    </row>
    <row r="1957" spans="1:11" x14ac:dyDescent="0.3">
      <c r="A1957" t="s">
        <v>1995</v>
      </c>
      <c r="B1957" t="s">
        <v>46</v>
      </c>
      <c r="C1957" t="s">
        <v>22</v>
      </c>
      <c r="D1957" t="s">
        <v>14</v>
      </c>
      <c r="E1957" t="s">
        <v>26</v>
      </c>
      <c r="F1957" s="3">
        <v>31</v>
      </c>
      <c r="G1957">
        <v>126.17</v>
      </c>
      <c r="H1957">
        <v>28.7</v>
      </c>
      <c r="I1957">
        <v>55</v>
      </c>
      <c r="J1957">
        <v>161.30000000000001</v>
      </c>
      <c r="K1957">
        <v>4.07</v>
      </c>
    </row>
    <row r="1958" spans="1:11" x14ac:dyDescent="0.3">
      <c r="A1958" t="s">
        <v>1996</v>
      </c>
      <c r="B1958" t="s">
        <v>33</v>
      </c>
      <c r="C1958" t="s">
        <v>22</v>
      </c>
      <c r="D1958" t="s">
        <v>25</v>
      </c>
      <c r="E1958" t="s">
        <v>26</v>
      </c>
      <c r="F1958" s="3">
        <v>42</v>
      </c>
      <c r="G1958">
        <v>97.26</v>
      </c>
      <c r="H1958">
        <v>26.5</v>
      </c>
      <c r="I1958">
        <v>42.5</v>
      </c>
      <c r="J1958">
        <v>93.1</v>
      </c>
      <c r="K1958">
        <v>2.3199999999999998</v>
      </c>
    </row>
    <row r="1959" spans="1:11" x14ac:dyDescent="0.3">
      <c r="A1959" t="s">
        <v>1997</v>
      </c>
      <c r="B1959" t="s">
        <v>33</v>
      </c>
      <c r="C1959" t="s">
        <v>22</v>
      </c>
      <c r="D1959" t="s">
        <v>14</v>
      </c>
      <c r="E1959" t="s">
        <v>19</v>
      </c>
      <c r="F1959" s="3">
        <v>48</v>
      </c>
      <c r="G1959">
        <v>19.96</v>
      </c>
      <c r="H1959">
        <v>25.2</v>
      </c>
      <c r="I1959">
        <v>47.3</v>
      </c>
      <c r="J1959">
        <v>51.4</v>
      </c>
      <c r="K1959">
        <v>0.42</v>
      </c>
    </row>
    <row r="1960" spans="1:11" x14ac:dyDescent="0.3">
      <c r="A1960" t="s">
        <v>1998</v>
      </c>
      <c r="B1960" t="s">
        <v>44</v>
      </c>
      <c r="C1960" t="s">
        <v>13</v>
      </c>
      <c r="D1960" t="s">
        <v>30</v>
      </c>
      <c r="E1960" t="s">
        <v>26</v>
      </c>
      <c r="F1960" s="3">
        <v>23</v>
      </c>
      <c r="G1960">
        <v>15.31</v>
      </c>
      <c r="H1960">
        <v>30</v>
      </c>
      <c r="I1960">
        <v>55.3</v>
      </c>
      <c r="J1960">
        <v>157.1</v>
      </c>
      <c r="K1960">
        <v>0.67</v>
      </c>
    </row>
    <row r="1961" spans="1:11" x14ac:dyDescent="0.3">
      <c r="A1961" t="s">
        <v>1999</v>
      </c>
      <c r="B1961" t="s">
        <v>28</v>
      </c>
      <c r="C1961" t="s">
        <v>24</v>
      </c>
      <c r="D1961" t="s">
        <v>14</v>
      </c>
      <c r="E1961" t="s">
        <v>15</v>
      </c>
      <c r="F1961" s="3">
        <v>60</v>
      </c>
      <c r="G1961">
        <v>87.83</v>
      </c>
      <c r="H1961">
        <v>33.799999999999997</v>
      </c>
      <c r="I1961">
        <v>74.8</v>
      </c>
      <c r="J1961">
        <v>91</v>
      </c>
      <c r="K1961">
        <v>1.46</v>
      </c>
    </row>
    <row r="1962" spans="1:11" x14ac:dyDescent="0.3">
      <c r="A1962" t="s">
        <v>2000</v>
      </c>
      <c r="B1962" t="s">
        <v>46</v>
      </c>
      <c r="C1962" t="s">
        <v>18</v>
      </c>
      <c r="D1962" t="s">
        <v>14</v>
      </c>
      <c r="E1962" t="s">
        <v>19</v>
      </c>
      <c r="F1962" s="3">
        <v>26</v>
      </c>
      <c r="G1962">
        <v>60.21</v>
      </c>
      <c r="H1962">
        <v>16.5</v>
      </c>
      <c r="I1962">
        <v>62.9</v>
      </c>
      <c r="J1962">
        <v>81.7</v>
      </c>
      <c r="K1962">
        <v>2.3199999999999998</v>
      </c>
    </row>
    <row r="1963" spans="1:11" x14ac:dyDescent="0.3">
      <c r="A1963" t="s">
        <v>2001</v>
      </c>
      <c r="B1963" t="s">
        <v>61</v>
      </c>
      <c r="C1963" t="s">
        <v>29</v>
      </c>
      <c r="D1963" t="s">
        <v>14</v>
      </c>
      <c r="E1963" t="s">
        <v>15</v>
      </c>
      <c r="F1963" s="3">
        <v>25</v>
      </c>
      <c r="G1963">
        <v>8.26</v>
      </c>
      <c r="H1963">
        <v>28</v>
      </c>
      <c r="I1963">
        <v>89.1</v>
      </c>
      <c r="J1963">
        <v>69.5</v>
      </c>
      <c r="K1963">
        <v>0.33</v>
      </c>
    </row>
    <row r="1964" spans="1:11" x14ac:dyDescent="0.3">
      <c r="A1964" t="s">
        <v>2002</v>
      </c>
      <c r="B1964" t="s">
        <v>17</v>
      </c>
      <c r="C1964" t="s">
        <v>22</v>
      </c>
      <c r="D1964" t="s">
        <v>25</v>
      </c>
      <c r="E1964" t="s">
        <v>34</v>
      </c>
      <c r="F1964" s="3">
        <v>12</v>
      </c>
      <c r="G1964">
        <v>11.95</v>
      </c>
      <c r="H1964">
        <v>15.3</v>
      </c>
      <c r="I1964">
        <v>85.2</v>
      </c>
      <c r="J1964">
        <v>109</v>
      </c>
      <c r="K1964">
        <v>1</v>
      </c>
    </row>
    <row r="1965" spans="1:11" x14ac:dyDescent="0.3">
      <c r="A1965" t="s">
        <v>2003</v>
      </c>
      <c r="B1965" t="s">
        <v>44</v>
      </c>
      <c r="C1965" t="s">
        <v>18</v>
      </c>
      <c r="D1965" t="s">
        <v>25</v>
      </c>
      <c r="E1965" t="s">
        <v>15</v>
      </c>
      <c r="F1965" s="3">
        <v>60</v>
      </c>
      <c r="G1965">
        <v>145.13</v>
      </c>
      <c r="H1965">
        <v>26.4</v>
      </c>
      <c r="I1965">
        <v>30.3</v>
      </c>
      <c r="J1965">
        <v>27.8</v>
      </c>
      <c r="K1965">
        <v>2.42</v>
      </c>
    </row>
    <row r="1966" spans="1:11" x14ac:dyDescent="0.3">
      <c r="A1966" t="s">
        <v>2004</v>
      </c>
      <c r="B1966" t="s">
        <v>46</v>
      </c>
      <c r="C1966" t="s">
        <v>29</v>
      </c>
      <c r="D1966" t="s">
        <v>30</v>
      </c>
      <c r="E1966" t="s">
        <v>34</v>
      </c>
      <c r="F1966" s="3">
        <v>35</v>
      </c>
      <c r="G1966">
        <v>19.7</v>
      </c>
      <c r="H1966">
        <v>17.600000000000001</v>
      </c>
      <c r="I1966">
        <v>62.3</v>
      </c>
      <c r="J1966">
        <v>123.4</v>
      </c>
      <c r="K1966">
        <v>0.56000000000000005</v>
      </c>
    </row>
    <row r="1967" spans="1:11" x14ac:dyDescent="0.3">
      <c r="A1967" t="s">
        <v>2005</v>
      </c>
      <c r="B1967" t="s">
        <v>12</v>
      </c>
      <c r="C1967" t="s">
        <v>18</v>
      </c>
      <c r="D1967" t="s">
        <v>30</v>
      </c>
      <c r="E1967" t="s">
        <v>15</v>
      </c>
      <c r="F1967" s="3">
        <v>52</v>
      </c>
      <c r="G1967">
        <v>42.15</v>
      </c>
      <c r="H1967">
        <v>23.1</v>
      </c>
      <c r="I1967">
        <v>45.8</v>
      </c>
      <c r="J1967">
        <v>56.4</v>
      </c>
      <c r="K1967">
        <v>0.81</v>
      </c>
    </row>
    <row r="1968" spans="1:11" x14ac:dyDescent="0.3">
      <c r="A1968" t="s">
        <v>2006</v>
      </c>
      <c r="B1968" t="s">
        <v>33</v>
      </c>
      <c r="C1968" t="s">
        <v>22</v>
      </c>
      <c r="D1968" t="s">
        <v>14</v>
      </c>
      <c r="E1968" t="s">
        <v>31</v>
      </c>
      <c r="F1968" s="3">
        <v>10</v>
      </c>
      <c r="G1968">
        <v>100.09</v>
      </c>
      <c r="H1968">
        <v>26.6</v>
      </c>
      <c r="I1968">
        <v>47.2</v>
      </c>
      <c r="J1968">
        <v>128.6</v>
      </c>
      <c r="K1968">
        <v>10.01</v>
      </c>
    </row>
    <row r="1969" spans="1:11" x14ac:dyDescent="0.3">
      <c r="A1969" t="s">
        <v>2007</v>
      </c>
      <c r="B1969" t="s">
        <v>12</v>
      </c>
      <c r="C1969" t="s">
        <v>24</v>
      </c>
      <c r="D1969" t="s">
        <v>14</v>
      </c>
      <c r="E1969" t="s">
        <v>26</v>
      </c>
      <c r="F1969" s="3">
        <v>9</v>
      </c>
      <c r="G1969">
        <v>69.83</v>
      </c>
      <c r="H1969">
        <v>20.3</v>
      </c>
      <c r="I1969">
        <v>37.5</v>
      </c>
      <c r="J1969">
        <v>63.4</v>
      </c>
      <c r="K1969">
        <v>7.76</v>
      </c>
    </row>
    <row r="1970" spans="1:11" x14ac:dyDescent="0.3">
      <c r="A1970" t="s">
        <v>2008</v>
      </c>
      <c r="B1970" t="s">
        <v>12</v>
      </c>
      <c r="C1970" t="s">
        <v>18</v>
      </c>
      <c r="D1970" t="s">
        <v>14</v>
      </c>
      <c r="E1970" t="s">
        <v>15</v>
      </c>
      <c r="F1970" s="3">
        <v>48</v>
      </c>
      <c r="G1970">
        <v>52.7</v>
      </c>
      <c r="H1970">
        <v>29.5</v>
      </c>
      <c r="I1970">
        <v>39.6</v>
      </c>
      <c r="J1970">
        <v>141.9</v>
      </c>
      <c r="K1970">
        <v>1.1000000000000001</v>
      </c>
    </row>
    <row r="1971" spans="1:11" x14ac:dyDescent="0.3">
      <c r="A1971" t="s">
        <v>2009</v>
      </c>
      <c r="B1971" t="s">
        <v>28</v>
      </c>
      <c r="C1971" t="s">
        <v>24</v>
      </c>
      <c r="D1971" t="s">
        <v>25</v>
      </c>
      <c r="E1971" t="s">
        <v>34</v>
      </c>
      <c r="F1971" s="3">
        <v>29</v>
      </c>
      <c r="G1971">
        <v>141.79</v>
      </c>
      <c r="H1971">
        <v>18.100000000000001</v>
      </c>
      <c r="I1971">
        <v>80.400000000000006</v>
      </c>
      <c r="J1971">
        <v>103.5</v>
      </c>
      <c r="K1971">
        <v>4.8899999999999997</v>
      </c>
    </row>
    <row r="1972" spans="1:11" x14ac:dyDescent="0.3">
      <c r="A1972" t="s">
        <v>2010</v>
      </c>
      <c r="B1972" t="s">
        <v>12</v>
      </c>
      <c r="C1972" t="s">
        <v>22</v>
      </c>
      <c r="D1972" t="s">
        <v>25</v>
      </c>
      <c r="E1972" t="s">
        <v>19</v>
      </c>
      <c r="F1972" s="3">
        <v>35</v>
      </c>
      <c r="G1972">
        <v>89.99</v>
      </c>
      <c r="H1972">
        <v>33.1</v>
      </c>
      <c r="I1972">
        <v>74.2</v>
      </c>
      <c r="J1972">
        <v>33</v>
      </c>
      <c r="K1972">
        <v>2.57</v>
      </c>
    </row>
    <row r="1973" spans="1:11" x14ac:dyDescent="0.3">
      <c r="A1973" t="s">
        <v>2011</v>
      </c>
      <c r="B1973" t="s">
        <v>28</v>
      </c>
      <c r="C1973" t="s">
        <v>18</v>
      </c>
      <c r="D1973" t="s">
        <v>25</v>
      </c>
      <c r="E1973" t="s">
        <v>19</v>
      </c>
      <c r="F1973" s="3">
        <v>52</v>
      </c>
      <c r="G1973">
        <v>127.91</v>
      </c>
      <c r="H1973">
        <v>16</v>
      </c>
      <c r="I1973">
        <v>67.3</v>
      </c>
      <c r="J1973">
        <v>62.2</v>
      </c>
      <c r="K1973">
        <v>2.46</v>
      </c>
    </row>
    <row r="1974" spans="1:11" x14ac:dyDescent="0.3">
      <c r="A1974" t="s">
        <v>2012</v>
      </c>
      <c r="B1974" t="s">
        <v>46</v>
      </c>
      <c r="C1974" t="s">
        <v>18</v>
      </c>
      <c r="D1974" t="s">
        <v>25</v>
      </c>
      <c r="E1974" t="s">
        <v>49</v>
      </c>
      <c r="F1974" s="3">
        <v>22</v>
      </c>
      <c r="G1974">
        <v>133.21</v>
      </c>
      <c r="H1974">
        <v>32.5</v>
      </c>
      <c r="I1974">
        <v>59.8</v>
      </c>
      <c r="J1974">
        <v>15.8</v>
      </c>
      <c r="K1974">
        <v>6.06</v>
      </c>
    </row>
    <row r="1975" spans="1:11" x14ac:dyDescent="0.3">
      <c r="A1975" t="s">
        <v>2013</v>
      </c>
      <c r="B1975" t="s">
        <v>61</v>
      </c>
      <c r="C1975" t="s">
        <v>22</v>
      </c>
      <c r="D1975" t="s">
        <v>14</v>
      </c>
      <c r="E1975" t="s">
        <v>15</v>
      </c>
      <c r="F1975" s="3">
        <v>15</v>
      </c>
      <c r="G1975">
        <v>55.34</v>
      </c>
      <c r="H1975">
        <v>26.3</v>
      </c>
      <c r="I1975">
        <v>81.900000000000006</v>
      </c>
      <c r="J1975">
        <v>135.19999999999999</v>
      </c>
      <c r="K1975">
        <v>3.69</v>
      </c>
    </row>
    <row r="1976" spans="1:11" x14ac:dyDescent="0.3">
      <c r="A1976" t="s">
        <v>2014</v>
      </c>
      <c r="B1976" t="s">
        <v>65</v>
      </c>
      <c r="C1976" t="s">
        <v>24</v>
      </c>
      <c r="D1976" t="s">
        <v>30</v>
      </c>
      <c r="E1976" t="s">
        <v>19</v>
      </c>
      <c r="F1976" s="3">
        <v>5</v>
      </c>
      <c r="G1976">
        <v>81.569999999999993</v>
      </c>
      <c r="H1976">
        <v>27.9</v>
      </c>
      <c r="I1976">
        <v>68.7</v>
      </c>
      <c r="J1976">
        <v>133.1</v>
      </c>
      <c r="K1976">
        <v>16.309999999999999</v>
      </c>
    </row>
    <row r="1977" spans="1:11" x14ac:dyDescent="0.3">
      <c r="A1977" t="s">
        <v>2015</v>
      </c>
      <c r="B1977" t="s">
        <v>12</v>
      </c>
      <c r="C1977" t="s">
        <v>22</v>
      </c>
      <c r="D1977" t="s">
        <v>30</v>
      </c>
      <c r="E1977" t="s">
        <v>41</v>
      </c>
      <c r="F1977" s="3">
        <v>23</v>
      </c>
      <c r="G1977">
        <v>140.79</v>
      </c>
      <c r="H1977">
        <v>25.3</v>
      </c>
      <c r="I1977">
        <v>87.1</v>
      </c>
      <c r="J1977">
        <v>177.3</v>
      </c>
      <c r="K1977">
        <v>6.12</v>
      </c>
    </row>
    <row r="1978" spans="1:11" x14ac:dyDescent="0.3">
      <c r="A1978" t="s">
        <v>2016</v>
      </c>
      <c r="B1978" t="s">
        <v>57</v>
      </c>
      <c r="C1978" t="s">
        <v>24</v>
      </c>
      <c r="D1978" t="s">
        <v>30</v>
      </c>
      <c r="E1978" t="s">
        <v>34</v>
      </c>
      <c r="F1978" s="3">
        <v>41</v>
      </c>
      <c r="G1978">
        <v>51.8</v>
      </c>
      <c r="H1978">
        <v>37.4</v>
      </c>
      <c r="I1978">
        <v>77.099999999999994</v>
      </c>
      <c r="J1978">
        <v>103.2</v>
      </c>
      <c r="K1978">
        <v>1.26</v>
      </c>
    </row>
    <row r="1979" spans="1:11" x14ac:dyDescent="0.3">
      <c r="A1979" t="s">
        <v>2017</v>
      </c>
      <c r="B1979" t="s">
        <v>46</v>
      </c>
      <c r="C1979" t="s">
        <v>13</v>
      </c>
      <c r="D1979" t="s">
        <v>30</v>
      </c>
      <c r="E1979" t="s">
        <v>47</v>
      </c>
      <c r="F1979" s="3">
        <v>18</v>
      </c>
      <c r="G1979">
        <v>87.65</v>
      </c>
      <c r="H1979">
        <v>16.7</v>
      </c>
      <c r="I1979">
        <v>81.400000000000006</v>
      </c>
      <c r="J1979">
        <v>54.2</v>
      </c>
      <c r="K1979">
        <v>4.87</v>
      </c>
    </row>
    <row r="1980" spans="1:11" x14ac:dyDescent="0.3">
      <c r="A1980" t="s">
        <v>2018</v>
      </c>
      <c r="B1980" t="s">
        <v>57</v>
      </c>
      <c r="C1980" t="s">
        <v>22</v>
      </c>
      <c r="D1980" t="s">
        <v>30</v>
      </c>
      <c r="E1980" t="s">
        <v>19</v>
      </c>
      <c r="F1980" s="3">
        <v>33</v>
      </c>
      <c r="G1980">
        <v>48.98</v>
      </c>
      <c r="H1980">
        <v>29</v>
      </c>
      <c r="I1980">
        <v>69.8</v>
      </c>
      <c r="J1980">
        <v>76.099999999999994</v>
      </c>
      <c r="K1980">
        <v>1.48</v>
      </c>
    </row>
    <row r="1981" spans="1:11" x14ac:dyDescent="0.3">
      <c r="A1981" t="s">
        <v>2019</v>
      </c>
      <c r="B1981" t="s">
        <v>46</v>
      </c>
      <c r="C1981" t="s">
        <v>18</v>
      </c>
      <c r="D1981" t="s">
        <v>30</v>
      </c>
      <c r="E1981" t="s">
        <v>34</v>
      </c>
      <c r="F1981" s="3">
        <v>16</v>
      </c>
      <c r="G1981">
        <v>11.84</v>
      </c>
      <c r="H1981">
        <v>33.700000000000003</v>
      </c>
      <c r="I1981">
        <v>41.4</v>
      </c>
      <c r="J1981">
        <v>177.4</v>
      </c>
      <c r="K1981">
        <v>0.74</v>
      </c>
    </row>
    <row r="1982" spans="1:11" x14ac:dyDescent="0.3">
      <c r="A1982" t="s">
        <v>2020</v>
      </c>
      <c r="B1982" t="s">
        <v>12</v>
      </c>
      <c r="C1982" t="s">
        <v>29</v>
      </c>
      <c r="D1982" t="s">
        <v>14</v>
      </c>
      <c r="E1982" t="s">
        <v>19</v>
      </c>
      <c r="F1982" s="3">
        <v>2</v>
      </c>
      <c r="G1982">
        <v>19.8</v>
      </c>
      <c r="H1982">
        <v>28.2</v>
      </c>
      <c r="I1982">
        <v>45.4</v>
      </c>
      <c r="J1982">
        <v>83.6</v>
      </c>
      <c r="K1982">
        <v>9.9</v>
      </c>
    </row>
    <row r="1983" spans="1:11" x14ac:dyDescent="0.3">
      <c r="A1983" t="s">
        <v>2021</v>
      </c>
      <c r="B1983" t="s">
        <v>33</v>
      </c>
      <c r="C1983" t="s">
        <v>13</v>
      </c>
      <c r="D1983" t="s">
        <v>14</v>
      </c>
      <c r="E1983" t="s">
        <v>15</v>
      </c>
      <c r="F1983" s="3">
        <v>36</v>
      </c>
      <c r="G1983">
        <v>31.15</v>
      </c>
      <c r="H1983">
        <v>36.6</v>
      </c>
      <c r="I1983">
        <v>58.8</v>
      </c>
      <c r="J1983">
        <v>175.8</v>
      </c>
      <c r="K1983">
        <v>0.87</v>
      </c>
    </row>
    <row r="1984" spans="1:11" x14ac:dyDescent="0.3">
      <c r="A1984" t="s">
        <v>2022</v>
      </c>
      <c r="B1984" t="s">
        <v>17</v>
      </c>
      <c r="C1984" t="s">
        <v>29</v>
      </c>
      <c r="D1984" t="s">
        <v>25</v>
      </c>
      <c r="E1984" t="s">
        <v>31</v>
      </c>
      <c r="F1984" s="3">
        <v>28</v>
      </c>
      <c r="G1984">
        <v>119.12</v>
      </c>
      <c r="H1984">
        <v>36</v>
      </c>
      <c r="I1984">
        <v>31.7</v>
      </c>
      <c r="J1984">
        <v>161.30000000000001</v>
      </c>
      <c r="K1984">
        <v>4.25</v>
      </c>
    </row>
    <row r="1985" spans="1:11" x14ac:dyDescent="0.3">
      <c r="A1985" t="s">
        <v>2023</v>
      </c>
      <c r="B1985" t="s">
        <v>17</v>
      </c>
      <c r="C1985" t="s">
        <v>29</v>
      </c>
      <c r="D1985" t="s">
        <v>14</v>
      </c>
      <c r="E1985" t="s">
        <v>26</v>
      </c>
      <c r="F1985" s="3">
        <v>57</v>
      </c>
      <c r="G1985">
        <v>141.99</v>
      </c>
      <c r="H1985">
        <v>23.3</v>
      </c>
      <c r="I1985">
        <v>61</v>
      </c>
      <c r="J1985">
        <v>94.2</v>
      </c>
      <c r="K1985">
        <v>2.4900000000000002</v>
      </c>
    </row>
    <row r="1986" spans="1:11" x14ac:dyDescent="0.3">
      <c r="A1986" t="s">
        <v>2024</v>
      </c>
      <c r="B1986" t="s">
        <v>44</v>
      </c>
      <c r="C1986" t="s">
        <v>29</v>
      </c>
      <c r="D1986" t="s">
        <v>25</v>
      </c>
      <c r="E1986" t="s">
        <v>15</v>
      </c>
      <c r="F1986" s="3">
        <v>32</v>
      </c>
      <c r="G1986">
        <v>122.4</v>
      </c>
      <c r="H1986">
        <v>28.6</v>
      </c>
      <c r="I1986">
        <v>46.8</v>
      </c>
      <c r="J1986">
        <v>151.4</v>
      </c>
      <c r="K1986">
        <v>3.82</v>
      </c>
    </row>
    <row r="1987" spans="1:11" x14ac:dyDescent="0.3">
      <c r="A1987" t="s">
        <v>2025</v>
      </c>
      <c r="B1987" t="s">
        <v>61</v>
      </c>
      <c r="C1987" t="s">
        <v>22</v>
      </c>
      <c r="D1987" t="s">
        <v>30</v>
      </c>
      <c r="E1987" t="s">
        <v>19</v>
      </c>
      <c r="F1987" s="3">
        <v>14</v>
      </c>
      <c r="G1987">
        <v>133.59</v>
      </c>
      <c r="H1987">
        <v>27</v>
      </c>
      <c r="I1987">
        <v>31.5</v>
      </c>
      <c r="J1987">
        <v>12.6</v>
      </c>
      <c r="K1987">
        <v>9.5399999999999991</v>
      </c>
    </row>
    <row r="1988" spans="1:11" x14ac:dyDescent="0.3">
      <c r="A1988" t="s">
        <v>2026</v>
      </c>
      <c r="B1988" t="s">
        <v>57</v>
      </c>
      <c r="C1988" t="s">
        <v>24</v>
      </c>
      <c r="D1988" t="s">
        <v>14</v>
      </c>
      <c r="E1988" t="s">
        <v>26</v>
      </c>
      <c r="F1988" s="3">
        <v>25</v>
      </c>
      <c r="G1988">
        <v>11.88</v>
      </c>
      <c r="H1988">
        <v>16.7</v>
      </c>
      <c r="I1988">
        <v>52.7</v>
      </c>
      <c r="J1988">
        <v>143.69999999999999</v>
      </c>
      <c r="K1988">
        <v>0.48</v>
      </c>
    </row>
    <row r="1989" spans="1:11" x14ac:dyDescent="0.3">
      <c r="A1989" t="s">
        <v>2027</v>
      </c>
      <c r="B1989" t="s">
        <v>21</v>
      </c>
      <c r="C1989" t="s">
        <v>22</v>
      </c>
      <c r="D1989" t="s">
        <v>25</v>
      </c>
      <c r="E1989" t="s">
        <v>26</v>
      </c>
      <c r="F1989" s="3">
        <v>3</v>
      </c>
      <c r="G1989">
        <v>41.5</v>
      </c>
      <c r="H1989">
        <v>17.899999999999999</v>
      </c>
      <c r="I1989">
        <v>43.2</v>
      </c>
      <c r="J1989">
        <v>172</v>
      </c>
      <c r="K1989">
        <v>13.83</v>
      </c>
    </row>
    <row r="1990" spans="1:11" x14ac:dyDescent="0.3">
      <c r="A1990" t="s">
        <v>2028</v>
      </c>
      <c r="B1990" t="s">
        <v>44</v>
      </c>
      <c r="C1990" t="s">
        <v>22</v>
      </c>
      <c r="D1990" t="s">
        <v>25</v>
      </c>
      <c r="E1990" t="s">
        <v>15</v>
      </c>
      <c r="F1990" s="3">
        <v>8</v>
      </c>
      <c r="G1990">
        <v>61.55</v>
      </c>
      <c r="H1990">
        <v>24.2</v>
      </c>
      <c r="I1990">
        <v>83.8</v>
      </c>
      <c r="J1990">
        <v>65.599999999999994</v>
      </c>
      <c r="K1990">
        <v>7.69</v>
      </c>
    </row>
    <row r="1991" spans="1:11" x14ac:dyDescent="0.3">
      <c r="A1991" t="s">
        <v>2029</v>
      </c>
      <c r="B1991" t="s">
        <v>46</v>
      </c>
      <c r="C1991" t="s">
        <v>18</v>
      </c>
      <c r="D1991" t="s">
        <v>14</v>
      </c>
      <c r="E1991" t="s">
        <v>19</v>
      </c>
      <c r="F1991" s="3">
        <v>37</v>
      </c>
      <c r="G1991">
        <v>141.97</v>
      </c>
      <c r="H1991">
        <v>25.4</v>
      </c>
      <c r="I1991">
        <v>41.3</v>
      </c>
      <c r="J1991">
        <v>83.8</v>
      </c>
      <c r="K1991">
        <v>3.84</v>
      </c>
    </row>
    <row r="1992" spans="1:11" x14ac:dyDescent="0.3">
      <c r="A1992" t="s">
        <v>2030</v>
      </c>
      <c r="B1992" t="s">
        <v>46</v>
      </c>
      <c r="C1992" t="s">
        <v>24</v>
      </c>
      <c r="D1992" t="s">
        <v>14</v>
      </c>
      <c r="E1992" t="s">
        <v>26</v>
      </c>
      <c r="F1992" s="3">
        <v>21</v>
      </c>
      <c r="G1992">
        <v>23.05</v>
      </c>
      <c r="H1992">
        <v>24.9</v>
      </c>
      <c r="I1992">
        <v>49.9</v>
      </c>
      <c r="J1992">
        <v>100.4</v>
      </c>
      <c r="K1992">
        <v>1.1000000000000001</v>
      </c>
    </row>
    <row r="1993" spans="1:11" x14ac:dyDescent="0.3">
      <c r="A1993" t="s">
        <v>2031</v>
      </c>
      <c r="B1993" t="s">
        <v>57</v>
      </c>
      <c r="C1993" t="s">
        <v>18</v>
      </c>
      <c r="D1993" t="s">
        <v>14</v>
      </c>
      <c r="E1993" t="s">
        <v>34</v>
      </c>
      <c r="F1993" s="3">
        <v>16</v>
      </c>
      <c r="G1993">
        <v>31.27</v>
      </c>
      <c r="H1993">
        <v>28.6</v>
      </c>
      <c r="I1993">
        <v>62.1</v>
      </c>
      <c r="J1993">
        <v>26.7</v>
      </c>
      <c r="K1993">
        <v>1.95</v>
      </c>
    </row>
    <row r="1994" spans="1:11" x14ac:dyDescent="0.3">
      <c r="A1994" t="s">
        <v>2032</v>
      </c>
      <c r="B1994" t="s">
        <v>28</v>
      </c>
      <c r="C1994" t="s">
        <v>18</v>
      </c>
      <c r="D1994" t="s">
        <v>25</v>
      </c>
      <c r="E1994" t="s">
        <v>15</v>
      </c>
      <c r="F1994" s="3">
        <v>9</v>
      </c>
      <c r="G1994">
        <v>126.85</v>
      </c>
      <c r="H1994">
        <v>29.4</v>
      </c>
      <c r="I1994">
        <v>84.4</v>
      </c>
      <c r="J1994">
        <v>42.4</v>
      </c>
      <c r="K1994">
        <v>14.09</v>
      </c>
    </row>
    <row r="1995" spans="1:11" x14ac:dyDescent="0.3">
      <c r="A1995" t="s">
        <v>2033</v>
      </c>
      <c r="B1995" t="s">
        <v>65</v>
      </c>
      <c r="C1995" t="s">
        <v>13</v>
      </c>
      <c r="D1995" t="s">
        <v>25</v>
      </c>
      <c r="E1995" t="s">
        <v>26</v>
      </c>
      <c r="F1995" s="3">
        <v>5</v>
      </c>
      <c r="G1995">
        <v>41.33</v>
      </c>
      <c r="H1995">
        <v>30.9</v>
      </c>
      <c r="I1995">
        <v>52.1</v>
      </c>
      <c r="J1995">
        <v>105.6</v>
      </c>
      <c r="K1995">
        <v>8.27</v>
      </c>
    </row>
    <row r="1996" spans="1:11" x14ac:dyDescent="0.3">
      <c r="A1996" t="s">
        <v>2034</v>
      </c>
      <c r="B1996" t="s">
        <v>44</v>
      </c>
      <c r="C1996" t="s">
        <v>24</v>
      </c>
      <c r="D1996" t="s">
        <v>25</v>
      </c>
      <c r="E1996" t="s">
        <v>19</v>
      </c>
      <c r="F1996" s="3">
        <v>25</v>
      </c>
      <c r="G1996">
        <v>62.09</v>
      </c>
      <c r="H1996">
        <v>22.3</v>
      </c>
      <c r="I1996">
        <v>47.5</v>
      </c>
      <c r="J1996">
        <v>163.9</v>
      </c>
      <c r="K1996">
        <v>2.48</v>
      </c>
    </row>
    <row r="1997" spans="1:11" x14ac:dyDescent="0.3">
      <c r="A1997" t="s">
        <v>2035</v>
      </c>
      <c r="B1997" t="s">
        <v>33</v>
      </c>
      <c r="C1997" t="s">
        <v>24</v>
      </c>
      <c r="D1997" t="s">
        <v>30</v>
      </c>
      <c r="E1997" t="s">
        <v>26</v>
      </c>
      <c r="F1997" s="3">
        <v>38</v>
      </c>
      <c r="G1997">
        <v>98.31</v>
      </c>
      <c r="H1997">
        <v>39</v>
      </c>
      <c r="I1997">
        <v>30.2</v>
      </c>
      <c r="J1997">
        <v>94.3</v>
      </c>
      <c r="K1997">
        <v>2.59</v>
      </c>
    </row>
    <row r="1998" spans="1:11" x14ac:dyDescent="0.3">
      <c r="A1998" t="s">
        <v>2036</v>
      </c>
      <c r="B1998" t="s">
        <v>61</v>
      </c>
      <c r="C1998" t="s">
        <v>18</v>
      </c>
      <c r="D1998" t="s">
        <v>30</v>
      </c>
      <c r="E1998" t="s">
        <v>34</v>
      </c>
      <c r="F1998" s="3">
        <v>30</v>
      </c>
      <c r="G1998">
        <v>43.07</v>
      </c>
      <c r="H1998">
        <v>31.4</v>
      </c>
      <c r="I1998">
        <v>32.200000000000003</v>
      </c>
      <c r="J1998">
        <v>107.8</v>
      </c>
      <c r="K1998">
        <v>1.44</v>
      </c>
    </row>
    <row r="1999" spans="1:11" x14ac:dyDescent="0.3">
      <c r="A1999" t="s">
        <v>2037</v>
      </c>
      <c r="B1999" t="s">
        <v>33</v>
      </c>
      <c r="C1999" t="s">
        <v>22</v>
      </c>
      <c r="D1999" t="s">
        <v>25</v>
      </c>
      <c r="E1999" t="s">
        <v>34</v>
      </c>
      <c r="F1999" s="3">
        <v>16</v>
      </c>
      <c r="G1999">
        <v>58.33</v>
      </c>
      <c r="H1999">
        <v>20.6</v>
      </c>
      <c r="I1999">
        <v>49.2</v>
      </c>
      <c r="J1999">
        <v>101.6</v>
      </c>
      <c r="K1999">
        <v>3.65</v>
      </c>
    </row>
    <row r="2000" spans="1:11" x14ac:dyDescent="0.3">
      <c r="A2000" t="s">
        <v>2038</v>
      </c>
      <c r="B2000" t="s">
        <v>57</v>
      </c>
      <c r="C2000" t="s">
        <v>22</v>
      </c>
      <c r="D2000" t="s">
        <v>25</v>
      </c>
      <c r="E2000" t="s">
        <v>19</v>
      </c>
      <c r="F2000" s="3">
        <v>35</v>
      </c>
      <c r="G2000">
        <v>77.849999999999994</v>
      </c>
      <c r="H2000">
        <v>23.5</v>
      </c>
      <c r="I2000">
        <v>66</v>
      </c>
      <c r="J2000">
        <v>101.7</v>
      </c>
      <c r="K2000">
        <v>2.2200000000000002</v>
      </c>
    </row>
    <row r="2001" spans="1:11" x14ac:dyDescent="0.3">
      <c r="A2001" t="s">
        <v>2039</v>
      </c>
      <c r="B2001" t="s">
        <v>28</v>
      </c>
      <c r="C2001" t="s">
        <v>24</v>
      </c>
      <c r="D2001" t="s">
        <v>25</v>
      </c>
      <c r="E2001" t="s">
        <v>49</v>
      </c>
      <c r="F2001" s="3">
        <v>24</v>
      </c>
      <c r="G2001">
        <v>147.99</v>
      </c>
      <c r="H2001">
        <v>25.7</v>
      </c>
      <c r="I2001">
        <v>59.8</v>
      </c>
      <c r="J2001">
        <v>70.400000000000006</v>
      </c>
      <c r="K2001">
        <v>6.17</v>
      </c>
    </row>
    <row r="2002" spans="1:11" x14ac:dyDescent="0.3">
      <c r="A2002" t="s">
        <v>2040</v>
      </c>
      <c r="B2002" t="s">
        <v>44</v>
      </c>
      <c r="C2002" t="s">
        <v>13</v>
      </c>
      <c r="D2002" t="s">
        <v>14</v>
      </c>
      <c r="E2002" t="s">
        <v>19</v>
      </c>
      <c r="F2002" s="3">
        <v>11</v>
      </c>
      <c r="G2002">
        <v>103.93</v>
      </c>
      <c r="H2002">
        <v>25</v>
      </c>
      <c r="I2002">
        <v>30.9</v>
      </c>
      <c r="J2002">
        <v>15.8</v>
      </c>
      <c r="K2002">
        <v>9.4499999999999993</v>
      </c>
    </row>
    <row r="2003" spans="1:11" x14ac:dyDescent="0.3">
      <c r="A2003" t="s">
        <v>2041</v>
      </c>
      <c r="B2003" t="s">
        <v>12</v>
      </c>
      <c r="C2003" t="s">
        <v>18</v>
      </c>
      <c r="D2003" t="s">
        <v>25</v>
      </c>
      <c r="E2003" t="s">
        <v>19</v>
      </c>
      <c r="F2003" s="3">
        <v>43</v>
      </c>
      <c r="G2003">
        <v>48.09</v>
      </c>
      <c r="H2003">
        <v>36.1</v>
      </c>
      <c r="I2003">
        <v>81</v>
      </c>
      <c r="J2003">
        <v>95.4</v>
      </c>
      <c r="K2003">
        <v>1.1200000000000001</v>
      </c>
    </row>
    <row r="2004" spans="1:11" x14ac:dyDescent="0.3">
      <c r="A2004" t="s">
        <v>2042</v>
      </c>
      <c r="B2004" t="s">
        <v>33</v>
      </c>
      <c r="C2004" t="s">
        <v>13</v>
      </c>
      <c r="D2004" t="s">
        <v>30</v>
      </c>
      <c r="E2004" t="s">
        <v>15</v>
      </c>
      <c r="F2004" s="3">
        <v>17</v>
      </c>
      <c r="G2004">
        <v>116.09</v>
      </c>
      <c r="H2004">
        <v>15.6</v>
      </c>
      <c r="I2004">
        <v>30.3</v>
      </c>
      <c r="J2004">
        <v>173.8</v>
      </c>
      <c r="K2004">
        <v>6.83</v>
      </c>
    </row>
    <row r="2005" spans="1:11" x14ac:dyDescent="0.3">
      <c r="A2005" t="s">
        <v>2043</v>
      </c>
      <c r="B2005" t="s">
        <v>17</v>
      </c>
      <c r="C2005" t="s">
        <v>18</v>
      </c>
      <c r="D2005" t="s">
        <v>25</v>
      </c>
      <c r="E2005" t="s">
        <v>26</v>
      </c>
      <c r="F2005" s="3">
        <v>50</v>
      </c>
      <c r="G2005">
        <v>76.03</v>
      </c>
      <c r="H2005">
        <v>18.8</v>
      </c>
      <c r="I2005">
        <v>88.4</v>
      </c>
      <c r="J2005">
        <v>151.30000000000001</v>
      </c>
      <c r="K2005">
        <v>1.52</v>
      </c>
    </row>
    <row r="2006" spans="1:11" x14ac:dyDescent="0.3">
      <c r="A2006" t="s">
        <v>2044</v>
      </c>
      <c r="B2006" t="s">
        <v>33</v>
      </c>
      <c r="C2006" t="s">
        <v>29</v>
      </c>
      <c r="D2006" t="s">
        <v>25</v>
      </c>
      <c r="E2006" t="s">
        <v>34</v>
      </c>
      <c r="F2006" s="3">
        <v>8</v>
      </c>
      <c r="G2006">
        <v>55.64</v>
      </c>
      <c r="H2006">
        <v>34.4</v>
      </c>
      <c r="I2006">
        <v>81.099999999999994</v>
      </c>
      <c r="J2006">
        <v>178.7</v>
      </c>
      <c r="K2006">
        <v>6.96</v>
      </c>
    </row>
    <row r="2007" spans="1:11" x14ac:dyDescent="0.3">
      <c r="A2007" t="s">
        <v>2045</v>
      </c>
      <c r="B2007" t="s">
        <v>17</v>
      </c>
      <c r="C2007" t="s">
        <v>22</v>
      </c>
      <c r="D2007" t="s">
        <v>30</v>
      </c>
      <c r="E2007" t="s">
        <v>19</v>
      </c>
      <c r="F2007" s="3">
        <v>53</v>
      </c>
      <c r="G2007">
        <v>102.94</v>
      </c>
      <c r="H2007">
        <v>21.3</v>
      </c>
      <c r="I2007">
        <v>86.3</v>
      </c>
      <c r="J2007">
        <v>19.7</v>
      </c>
      <c r="K2007">
        <v>1.94</v>
      </c>
    </row>
    <row r="2008" spans="1:11" x14ac:dyDescent="0.3">
      <c r="A2008" t="s">
        <v>2046</v>
      </c>
      <c r="B2008" t="s">
        <v>61</v>
      </c>
      <c r="C2008" t="s">
        <v>18</v>
      </c>
      <c r="D2008" t="s">
        <v>25</v>
      </c>
      <c r="E2008" t="s">
        <v>34</v>
      </c>
      <c r="F2008" s="3">
        <v>47</v>
      </c>
      <c r="G2008">
        <v>109.53</v>
      </c>
      <c r="H2008">
        <v>19.8</v>
      </c>
      <c r="I2008">
        <v>33.799999999999997</v>
      </c>
      <c r="J2008">
        <v>81.099999999999994</v>
      </c>
      <c r="K2008">
        <v>2.33</v>
      </c>
    </row>
    <row r="2009" spans="1:11" x14ac:dyDescent="0.3">
      <c r="A2009" t="s">
        <v>2047</v>
      </c>
      <c r="B2009" t="s">
        <v>46</v>
      </c>
      <c r="C2009" t="s">
        <v>24</v>
      </c>
      <c r="D2009" t="s">
        <v>14</v>
      </c>
      <c r="E2009" t="s">
        <v>19</v>
      </c>
      <c r="F2009" s="3">
        <v>12</v>
      </c>
      <c r="G2009">
        <v>75.17</v>
      </c>
      <c r="H2009">
        <v>30.1</v>
      </c>
      <c r="I2009">
        <v>84.5</v>
      </c>
      <c r="J2009">
        <v>156</v>
      </c>
      <c r="K2009">
        <v>6.26</v>
      </c>
    </row>
    <row r="2010" spans="1:11" x14ac:dyDescent="0.3">
      <c r="A2010" t="s">
        <v>2048</v>
      </c>
      <c r="B2010" t="s">
        <v>65</v>
      </c>
      <c r="C2010" t="s">
        <v>29</v>
      </c>
      <c r="D2010" t="s">
        <v>30</v>
      </c>
      <c r="E2010" t="s">
        <v>19</v>
      </c>
      <c r="F2010" s="3">
        <v>10</v>
      </c>
      <c r="G2010">
        <v>123.6</v>
      </c>
      <c r="H2010">
        <v>26.4</v>
      </c>
      <c r="I2010">
        <v>45.2</v>
      </c>
      <c r="J2010">
        <v>26.5</v>
      </c>
      <c r="K2010">
        <v>12.36</v>
      </c>
    </row>
    <row r="2011" spans="1:11" x14ac:dyDescent="0.3">
      <c r="A2011" t="s">
        <v>2049</v>
      </c>
      <c r="B2011" t="s">
        <v>17</v>
      </c>
      <c r="C2011" t="s">
        <v>24</v>
      </c>
      <c r="D2011" t="s">
        <v>14</v>
      </c>
      <c r="E2011" t="s">
        <v>34</v>
      </c>
      <c r="F2011" s="3">
        <v>29</v>
      </c>
      <c r="G2011">
        <v>116.95</v>
      </c>
      <c r="H2011">
        <v>24.4</v>
      </c>
      <c r="I2011">
        <v>89</v>
      </c>
      <c r="J2011">
        <v>117.1</v>
      </c>
      <c r="K2011">
        <v>4.03</v>
      </c>
    </row>
    <row r="2012" spans="1:11" x14ac:dyDescent="0.3">
      <c r="A2012" t="s">
        <v>2050</v>
      </c>
      <c r="B2012" t="s">
        <v>65</v>
      </c>
      <c r="C2012" t="s">
        <v>24</v>
      </c>
      <c r="D2012" t="s">
        <v>30</v>
      </c>
      <c r="E2012" t="s">
        <v>15</v>
      </c>
      <c r="F2012" s="3">
        <v>22</v>
      </c>
      <c r="G2012">
        <v>100.16</v>
      </c>
      <c r="H2012">
        <v>34.799999999999997</v>
      </c>
      <c r="I2012">
        <v>68.400000000000006</v>
      </c>
      <c r="J2012">
        <v>139.9</v>
      </c>
      <c r="K2012">
        <v>4.55</v>
      </c>
    </row>
    <row r="2013" spans="1:11" x14ac:dyDescent="0.3">
      <c r="A2013" t="s">
        <v>2051</v>
      </c>
      <c r="B2013" t="s">
        <v>21</v>
      </c>
      <c r="C2013" t="s">
        <v>22</v>
      </c>
      <c r="D2013" t="s">
        <v>14</v>
      </c>
      <c r="E2013" t="s">
        <v>47</v>
      </c>
      <c r="F2013" s="3">
        <v>27</v>
      </c>
      <c r="G2013">
        <v>59.55</v>
      </c>
      <c r="H2013">
        <v>27.9</v>
      </c>
      <c r="I2013">
        <v>33.799999999999997</v>
      </c>
      <c r="J2013">
        <v>50.9</v>
      </c>
      <c r="K2013">
        <v>2.21</v>
      </c>
    </row>
    <row r="2014" spans="1:11" x14ac:dyDescent="0.3">
      <c r="A2014" t="s">
        <v>2052</v>
      </c>
      <c r="B2014" t="s">
        <v>28</v>
      </c>
      <c r="C2014" t="s">
        <v>24</v>
      </c>
      <c r="D2014" t="s">
        <v>30</v>
      </c>
      <c r="E2014" t="s">
        <v>31</v>
      </c>
      <c r="F2014" s="3">
        <v>15</v>
      </c>
      <c r="G2014">
        <v>88.91</v>
      </c>
      <c r="H2014">
        <v>23.4</v>
      </c>
      <c r="I2014">
        <v>83.1</v>
      </c>
      <c r="J2014">
        <v>173.4</v>
      </c>
      <c r="K2014">
        <v>5.93</v>
      </c>
    </row>
    <row r="2015" spans="1:11" x14ac:dyDescent="0.3">
      <c r="A2015" t="s">
        <v>2053</v>
      </c>
      <c r="B2015" t="s">
        <v>33</v>
      </c>
      <c r="C2015" t="s">
        <v>18</v>
      </c>
      <c r="D2015" t="s">
        <v>25</v>
      </c>
      <c r="E2015" t="s">
        <v>49</v>
      </c>
      <c r="F2015" s="3">
        <v>44</v>
      </c>
      <c r="G2015">
        <v>44.98</v>
      </c>
      <c r="H2015">
        <v>29.9</v>
      </c>
      <c r="I2015">
        <v>50.2</v>
      </c>
      <c r="J2015">
        <v>119.6</v>
      </c>
      <c r="K2015">
        <v>1.02</v>
      </c>
    </row>
    <row r="2016" spans="1:11" x14ac:dyDescent="0.3">
      <c r="A2016" t="s">
        <v>2054</v>
      </c>
      <c r="B2016" t="s">
        <v>28</v>
      </c>
      <c r="C2016" t="s">
        <v>13</v>
      </c>
      <c r="D2016" t="s">
        <v>30</v>
      </c>
      <c r="E2016" t="s">
        <v>49</v>
      </c>
      <c r="F2016" s="3">
        <v>9</v>
      </c>
      <c r="G2016">
        <v>33.11</v>
      </c>
      <c r="H2016">
        <v>33</v>
      </c>
      <c r="I2016">
        <v>49.8</v>
      </c>
      <c r="J2016">
        <v>196.1</v>
      </c>
      <c r="K2016">
        <v>3.68</v>
      </c>
    </row>
    <row r="2017" spans="1:11" x14ac:dyDescent="0.3">
      <c r="A2017" t="s">
        <v>2055</v>
      </c>
      <c r="B2017" t="s">
        <v>28</v>
      </c>
      <c r="C2017" t="s">
        <v>18</v>
      </c>
      <c r="D2017" t="s">
        <v>14</v>
      </c>
      <c r="E2017" t="s">
        <v>34</v>
      </c>
      <c r="F2017" s="3">
        <v>48</v>
      </c>
      <c r="G2017">
        <v>100.72</v>
      </c>
      <c r="H2017">
        <v>39.1</v>
      </c>
      <c r="I2017">
        <v>52.6</v>
      </c>
      <c r="J2017">
        <v>141.80000000000001</v>
      </c>
      <c r="K2017">
        <v>2.1</v>
      </c>
    </row>
    <row r="2018" spans="1:11" x14ac:dyDescent="0.3">
      <c r="A2018" t="s">
        <v>2056</v>
      </c>
      <c r="B2018" t="s">
        <v>28</v>
      </c>
      <c r="C2018" t="s">
        <v>22</v>
      </c>
      <c r="D2018" t="s">
        <v>14</v>
      </c>
      <c r="E2018" t="s">
        <v>15</v>
      </c>
      <c r="F2018" s="3">
        <v>39</v>
      </c>
      <c r="G2018">
        <v>19.239999999999998</v>
      </c>
      <c r="H2018">
        <v>19.399999999999999</v>
      </c>
      <c r="I2018">
        <v>78.900000000000006</v>
      </c>
      <c r="J2018">
        <v>52.1</v>
      </c>
      <c r="K2018">
        <v>0.49</v>
      </c>
    </row>
    <row r="2019" spans="1:11" x14ac:dyDescent="0.3">
      <c r="A2019" t="s">
        <v>2057</v>
      </c>
      <c r="B2019" t="s">
        <v>17</v>
      </c>
      <c r="C2019" t="s">
        <v>22</v>
      </c>
      <c r="D2019" t="s">
        <v>14</v>
      </c>
      <c r="E2019" t="s">
        <v>15</v>
      </c>
      <c r="F2019" s="3">
        <v>36</v>
      </c>
      <c r="G2019">
        <v>148.94</v>
      </c>
      <c r="H2019">
        <v>20.7</v>
      </c>
      <c r="I2019">
        <v>35.9</v>
      </c>
      <c r="J2019">
        <v>130</v>
      </c>
      <c r="K2019">
        <v>4.1399999999999997</v>
      </c>
    </row>
    <row r="2020" spans="1:11" x14ac:dyDescent="0.3">
      <c r="A2020" t="s">
        <v>2058</v>
      </c>
      <c r="B2020" t="s">
        <v>12</v>
      </c>
      <c r="C2020" t="s">
        <v>24</v>
      </c>
      <c r="D2020" t="s">
        <v>25</v>
      </c>
      <c r="E2020" t="s">
        <v>49</v>
      </c>
      <c r="F2020" s="3">
        <v>11</v>
      </c>
      <c r="G2020">
        <v>116.28</v>
      </c>
      <c r="H2020">
        <v>25.5</v>
      </c>
      <c r="I2020">
        <v>65.2</v>
      </c>
      <c r="J2020">
        <v>14.9</v>
      </c>
      <c r="K2020">
        <v>10.57</v>
      </c>
    </row>
    <row r="2021" spans="1:11" x14ac:dyDescent="0.3">
      <c r="A2021" t="s">
        <v>2059</v>
      </c>
      <c r="B2021" t="s">
        <v>17</v>
      </c>
      <c r="C2021" t="s">
        <v>24</v>
      </c>
      <c r="D2021" t="s">
        <v>14</v>
      </c>
      <c r="E2021" t="s">
        <v>31</v>
      </c>
      <c r="F2021" s="3">
        <v>7</v>
      </c>
      <c r="G2021">
        <v>86.79</v>
      </c>
      <c r="H2021">
        <v>25.5</v>
      </c>
      <c r="I2021">
        <v>88.2</v>
      </c>
      <c r="J2021">
        <v>81.3</v>
      </c>
      <c r="K2021">
        <v>12.4</v>
      </c>
    </row>
    <row r="2022" spans="1:11" x14ac:dyDescent="0.3">
      <c r="A2022" t="s">
        <v>2060</v>
      </c>
      <c r="B2022" t="s">
        <v>33</v>
      </c>
      <c r="C2022" t="s">
        <v>24</v>
      </c>
      <c r="D2022" t="s">
        <v>30</v>
      </c>
      <c r="E2022" t="s">
        <v>15</v>
      </c>
      <c r="F2022" s="3">
        <v>12</v>
      </c>
      <c r="G2022">
        <v>42.83</v>
      </c>
      <c r="H2022">
        <v>33.799999999999997</v>
      </c>
      <c r="I2022">
        <v>48.7</v>
      </c>
      <c r="J2022">
        <v>17.7</v>
      </c>
      <c r="K2022">
        <v>3.57</v>
      </c>
    </row>
    <row r="2023" spans="1:11" x14ac:dyDescent="0.3">
      <c r="A2023" t="s">
        <v>2061</v>
      </c>
      <c r="B2023" t="s">
        <v>33</v>
      </c>
      <c r="C2023" t="s">
        <v>24</v>
      </c>
      <c r="D2023" t="s">
        <v>25</v>
      </c>
      <c r="E2023" t="s">
        <v>19</v>
      </c>
      <c r="F2023" s="3">
        <v>46</v>
      </c>
      <c r="G2023">
        <v>25.8</v>
      </c>
      <c r="H2023">
        <v>20.5</v>
      </c>
      <c r="I2023">
        <v>30.2</v>
      </c>
      <c r="J2023">
        <v>24.7</v>
      </c>
      <c r="K2023">
        <v>0.56000000000000005</v>
      </c>
    </row>
    <row r="2024" spans="1:11" x14ac:dyDescent="0.3">
      <c r="A2024" t="s">
        <v>2062</v>
      </c>
      <c r="B2024" t="s">
        <v>17</v>
      </c>
      <c r="C2024" t="s">
        <v>13</v>
      </c>
      <c r="D2024" t="s">
        <v>30</v>
      </c>
      <c r="E2024" t="s">
        <v>26</v>
      </c>
      <c r="F2024" s="3">
        <v>51</v>
      </c>
      <c r="G2024">
        <v>108.78</v>
      </c>
      <c r="H2024">
        <v>37.700000000000003</v>
      </c>
      <c r="I2024">
        <v>53.1</v>
      </c>
      <c r="J2024">
        <v>137.6</v>
      </c>
      <c r="K2024">
        <v>2.13</v>
      </c>
    </row>
    <row r="2025" spans="1:11" x14ac:dyDescent="0.3">
      <c r="A2025" t="s">
        <v>2063</v>
      </c>
      <c r="B2025" t="s">
        <v>12</v>
      </c>
      <c r="C2025" t="s">
        <v>22</v>
      </c>
      <c r="D2025" t="s">
        <v>14</v>
      </c>
      <c r="E2025" t="s">
        <v>34</v>
      </c>
      <c r="F2025" s="3">
        <v>59</v>
      </c>
      <c r="G2025">
        <v>97.09</v>
      </c>
      <c r="H2025">
        <v>36.9</v>
      </c>
      <c r="I2025">
        <v>65.599999999999994</v>
      </c>
      <c r="J2025">
        <v>59.1</v>
      </c>
      <c r="K2025">
        <v>1.65</v>
      </c>
    </row>
    <row r="2026" spans="1:11" x14ac:dyDescent="0.3">
      <c r="A2026" t="s">
        <v>2064</v>
      </c>
      <c r="B2026" t="s">
        <v>57</v>
      </c>
      <c r="C2026" t="s">
        <v>24</v>
      </c>
      <c r="D2026" t="s">
        <v>30</v>
      </c>
      <c r="E2026" t="s">
        <v>15</v>
      </c>
      <c r="F2026" s="3">
        <v>44</v>
      </c>
      <c r="G2026">
        <v>110.27</v>
      </c>
      <c r="H2026">
        <v>19.2</v>
      </c>
      <c r="I2026">
        <v>34.1</v>
      </c>
      <c r="J2026">
        <v>194.1</v>
      </c>
      <c r="K2026">
        <v>2.5099999999999998</v>
      </c>
    </row>
    <row r="2027" spans="1:11" x14ac:dyDescent="0.3">
      <c r="A2027" t="s">
        <v>2065</v>
      </c>
      <c r="B2027" t="s">
        <v>61</v>
      </c>
      <c r="C2027" t="s">
        <v>29</v>
      </c>
      <c r="D2027" t="s">
        <v>25</v>
      </c>
      <c r="E2027" t="s">
        <v>15</v>
      </c>
      <c r="F2027" s="3">
        <v>27</v>
      </c>
      <c r="G2027">
        <v>32.200000000000003</v>
      </c>
      <c r="H2027">
        <v>16.899999999999999</v>
      </c>
      <c r="I2027">
        <v>81.400000000000006</v>
      </c>
      <c r="J2027">
        <v>21.5</v>
      </c>
      <c r="K2027">
        <v>1.19</v>
      </c>
    </row>
    <row r="2028" spans="1:11" x14ac:dyDescent="0.3">
      <c r="A2028" t="s">
        <v>2066</v>
      </c>
      <c r="B2028" t="s">
        <v>17</v>
      </c>
      <c r="C2028" t="s">
        <v>13</v>
      </c>
      <c r="D2028" t="s">
        <v>30</v>
      </c>
      <c r="E2028" t="s">
        <v>34</v>
      </c>
      <c r="F2028" s="3">
        <v>31</v>
      </c>
      <c r="G2028">
        <v>72.010000000000005</v>
      </c>
      <c r="H2028">
        <v>23.6</v>
      </c>
      <c r="I2028">
        <v>65.900000000000006</v>
      </c>
      <c r="J2028">
        <v>126.1</v>
      </c>
      <c r="K2028">
        <v>2.3199999999999998</v>
      </c>
    </row>
    <row r="2029" spans="1:11" x14ac:dyDescent="0.3">
      <c r="A2029" t="s">
        <v>2067</v>
      </c>
      <c r="B2029" t="s">
        <v>65</v>
      </c>
      <c r="C2029" t="s">
        <v>22</v>
      </c>
      <c r="D2029" t="s">
        <v>25</v>
      </c>
      <c r="E2029" t="s">
        <v>41</v>
      </c>
      <c r="F2029" s="3">
        <v>21</v>
      </c>
      <c r="G2029">
        <v>122.89</v>
      </c>
      <c r="H2029">
        <v>22.5</v>
      </c>
      <c r="I2029">
        <v>34.5</v>
      </c>
      <c r="J2029">
        <v>175</v>
      </c>
      <c r="K2029">
        <v>5.85</v>
      </c>
    </row>
    <row r="2030" spans="1:11" x14ac:dyDescent="0.3">
      <c r="A2030" t="s">
        <v>2068</v>
      </c>
      <c r="B2030" t="s">
        <v>12</v>
      </c>
      <c r="C2030" t="s">
        <v>13</v>
      </c>
      <c r="D2030" t="s">
        <v>30</v>
      </c>
      <c r="E2030" t="s">
        <v>15</v>
      </c>
      <c r="F2030" s="3">
        <v>45</v>
      </c>
      <c r="G2030">
        <v>21.01</v>
      </c>
      <c r="H2030">
        <v>34.1</v>
      </c>
      <c r="I2030">
        <v>35.1</v>
      </c>
      <c r="J2030">
        <v>132.1</v>
      </c>
      <c r="K2030">
        <v>0.47</v>
      </c>
    </row>
    <row r="2031" spans="1:11" x14ac:dyDescent="0.3">
      <c r="A2031" t="s">
        <v>2069</v>
      </c>
      <c r="B2031" t="s">
        <v>17</v>
      </c>
      <c r="C2031" t="s">
        <v>13</v>
      </c>
      <c r="D2031" t="s">
        <v>30</v>
      </c>
      <c r="E2031" t="s">
        <v>15</v>
      </c>
      <c r="F2031" s="3">
        <v>11</v>
      </c>
      <c r="G2031">
        <v>144.6</v>
      </c>
      <c r="H2031">
        <v>17</v>
      </c>
      <c r="I2031">
        <v>50.7</v>
      </c>
      <c r="J2031">
        <v>130.80000000000001</v>
      </c>
      <c r="K2031">
        <v>13.15</v>
      </c>
    </row>
    <row r="2032" spans="1:11" x14ac:dyDescent="0.3">
      <c r="A2032" t="s">
        <v>2070</v>
      </c>
      <c r="B2032" t="s">
        <v>17</v>
      </c>
      <c r="C2032" t="s">
        <v>29</v>
      </c>
      <c r="D2032" t="s">
        <v>14</v>
      </c>
      <c r="E2032" t="s">
        <v>19</v>
      </c>
      <c r="F2032" s="3">
        <v>7</v>
      </c>
      <c r="G2032">
        <v>101.85</v>
      </c>
      <c r="H2032">
        <v>32.799999999999997</v>
      </c>
      <c r="I2032">
        <v>51</v>
      </c>
      <c r="J2032">
        <v>73.900000000000006</v>
      </c>
      <c r="K2032">
        <v>14.55</v>
      </c>
    </row>
    <row r="2033" spans="1:11" x14ac:dyDescent="0.3">
      <c r="A2033" t="s">
        <v>2071</v>
      </c>
      <c r="B2033" t="s">
        <v>44</v>
      </c>
      <c r="C2033" t="s">
        <v>18</v>
      </c>
      <c r="D2033" t="s">
        <v>30</v>
      </c>
      <c r="E2033" t="s">
        <v>15</v>
      </c>
      <c r="F2033" s="3">
        <v>53</v>
      </c>
      <c r="G2033">
        <v>19.309999999999999</v>
      </c>
      <c r="H2033">
        <v>27.3</v>
      </c>
      <c r="I2033">
        <v>30.5</v>
      </c>
      <c r="J2033">
        <v>14.3</v>
      </c>
      <c r="K2033">
        <v>0.36</v>
      </c>
    </row>
    <row r="2034" spans="1:11" x14ac:dyDescent="0.3">
      <c r="A2034" t="s">
        <v>2072</v>
      </c>
      <c r="B2034" t="s">
        <v>44</v>
      </c>
      <c r="C2034" t="s">
        <v>18</v>
      </c>
      <c r="D2034" t="s">
        <v>30</v>
      </c>
      <c r="E2034" t="s">
        <v>26</v>
      </c>
      <c r="F2034" s="3">
        <v>24</v>
      </c>
      <c r="G2034">
        <v>86.68</v>
      </c>
      <c r="H2034">
        <v>22.6</v>
      </c>
      <c r="I2034">
        <v>49.4</v>
      </c>
      <c r="J2034">
        <v>58.2</v>
      </c>
      <c r="K2034">
        <v>3.61</v>
      </c>
    </row>
    <row r="2035" spans="1:11" x14ac:dyDescent="0.3">
      <c r="A2035" t="s">
        <v>2073</v>
      </c>
      <c r="B2035" t="s">
        <v>12</v>
      </c>
      <c r="C2035" t="s">
        <v>24</v>
      </c>
      <c r="D2035" t="s">
        <v>30</v>
      </c>
      <c r="E2035" t="s">
        <v>19</v>
      </c>
      <c r="F2035" s="3">
        <v>9</v>
      </c>
      <c r="G2035">
        <v>24.59</v>
      </c>
      <c r="H2035">
        <v>29.1</v>
      </c>
      <c r="I2035">
        <v>80.400000000000006</v>
      </c>
      <c r="J2035">
        <v>123.7</v>
      </c>
      <c r="K2035">
        <v>2.73</v>
      </c>
    </row>
    <row r="2036" spans="1:11" x14ac:dyDescent="0.3">
      <c r="A2036" t="s">
        <v>2074</v>
      </c>
      <c r="B2036" t="s">
        <v>44</v>
      </c>
      <c r="C2036" t="s">
        <v>18</v>
      </c>
      <c r="D2036" t="s">
        <v>14</v>
      </c>
      <c r="E2036" t="s">
        <v>15</v>
      </c>
      <c r="F2036" s="3">
        <v>30</v>
      </c>
      <c r="G2036">
        <v>106.41</v>
      </c>
      <c r="H2036">
        <v>25.5</v>
      </c>
      <c r="I2036">
        <v>85.2</v>
      </c>
      <c r="J2036">
        <v>60.6</v>
      </c>
      <c r="K2036">
        <v>3.55</v>
      </c>
    </row>
    <row r="2037" spans="1:11" x14ac:dyDescent="0.3">
      <c r="A2037" t="s">
        <v>2075</v>
      </c>
      <c r="B2037" t="s">
        <v>61</v>
      </c>
      <c r="C2037" t="s">
        <v>18</v>
      </c>
      <c r="D2037" t="s">
        <v>25</v>
      </c>
      <c r="E2037" t="s">
        <v>15</v>
      </c>
      <c r="F2037" s="3">
        <v>49</v>
      </c>
      <c r="G2037">
        <v>116.81</v>
      </c>
      <c r="H2037">
        <v>15.1</v>
      </c>
      <c r="I2037">
        <v>79.3</v>
      </c>
      <c r="J2037">
        <v>125.7</v>
      </c>
      <c r="K2037">
        <v>2.38</v>
      </c>
    </row>
    <row r="2038" spans="1:11" x14ac:dyDescent="0.3">
      <c r="A2038" t="s">
        <v>2076</v>
      </c>
      <c r="B2038" t="s">
        <v>46</v>
      </c>
      <c r="C2038" t="s">
        <v>13</v>
      </c>
      <c r="D2038" t="s">
        <v>14</v>
      </c>
      <c r="E2038" t="s">
        <v>19</v>
      </c>
      <c r="F2038" s="3">
        <v>38</v>
      </c>
      <c r="G2038">
        <v>19.440000000000001</v>
      </c>
      <c r="H2038">
        <v>20</v>
      </c>
      <c r="I2038">
        <v>50.2</v>
      </c>
      <c r="J2038">
        <v>68.5</v>
      </c>
      <c r="K2038">
        <v>0.51</v>
      </c>
    </row>
    <row r="2039" spans="1:11" x14ac:dyDescent="0.3">
      <c r="A2039" t="s">
        <v>2077</v>
      </c>
      <c r="B2039" t="s">
        <v>17</v>
      </c>
      <c r="C2039" t="s">
        <v>24</v>
      </c>
      <c r="D2039" t="s">
        <v>30</v>
      </c>
      <c r="E2039" t="s">
        <v>26</v>
      </c>
      <c r="F2039" s="3">
        <v>53</v>
      </c>
      <c r="G2039">
        <v>47.36</v>
      </c>
      <c r="H2039">
        <v>21.6</v>
      </c>
      <c r="I2039">
        <v>61.1</v>
      </c>
      <c r="J2039">
        <v>83</v>
      </c>
      <c r="K2039">
        <v>0.89</v>
      </c>
    </row>
    <row r="2040" spans="1:11" x14ac:dyDescent="0.3">
      <c r="A2040" t="s">
        <v>2078</v>
      </c>
      <c r="B2040" t="s">
        <v>28</v>
      </c>
      <c r="C2040" t="s">
        <v>24</v>
      </c>
      <c r="D2040" t="s">
        <v>30</v>
      </c>
      <c r="E2040" t="s">
        <v>15</v>
      </c>
      <c r="F2040" s="3">
        <v>50</v>
      </c>
      <c r="G2040">
        <v>126.23</v>
      </c>
      <c r="H2040">
        <v>17.8</v>
      </c>
      <c r="I2040">
        <v>39.6</v>
      </c>
      <c r="J2040">
        <v>132.5</v>
      </c>
      <c r="K2040">
        <v>2.52</v>
      </c>
    </row>
    <row r="2041" spans="1:11" x14ac:dyDescent="0.3">
      <c r="A2041" t="s">
        <v>2079</v>
      </c>
      <c r="B2041" t="s">
        <v>44</v>
      </c>
      <c r="C2041" t="s">
        <v>24</v>
      </c>
      <c r="D2041" t="s">
        <v>25</v>
      </c>
      <c r="E2041" t="s">
        <v>26</v>
      </c>
      <c r="F2041" s="3">
        <v>35</v>
      </c>
      <c r="G2041">
        <v>84.83</v>
      </c>
      <c r="H2041">
        <v>39</v>
      </c>
      <c r="I2041">
        <v>88.7</v>
      </c>
      <c r="J2041">
        <v>72</v>
      </c>
      <c r="K2041">
        <v>2.42</v>
      </c>
    </row>
    <row r="2042" spans="1:11" x14ac:dyDescent="0.3">
      <c r="A2042" t="s">
        <v>2080</v>
      </c>
      <c r="B2042" t="s">
        <v>28</v>
      </c>
      <c r="C2042" t="s">
        <v>24</v>
      </c>
      <c r="D2042" t="s">
        <v>14</v>
      </c>
      <c r="E2042" t="s">
        <v>34</v>
      </c>
      <c r="F2042" s="3">
        <v>29</v>
      </c>
      <c r="G2042">
        <v>86.53</v>
      </c>
      <c r="H2042">
        <v>33.700000000000003</v>
      </c>
      <c r="I2042">
        <v>79</v>
      </c>
      <c r="J2042">
        <v>34.700000000000003</v>
      </c>
      <c r="K2042">
        <v>2.98</v>
      </c>
    </row>
    <row r="2043" spans="1:11" x14ac:dyDescent="0.3">
      <c r="A2043" t="s">
        <v>2081</v>
      </c>
      <c r="B2043" t="s">
        <v>17</v>
      </c>
      <c r="C2043" t="s">
        <v>22</v>
      </c>
      <c r="D2043" t="s">
        <v>14</v>
      </c>
      <c r="E2043" t="s">
        <v>15</v>
      </c>
      <c r="F2043" s="3">
        <v>55</v>
      </c>
      <c r="G2043">
        <v>93.49</v>
      </c>
      <c r="H2043">
        <v>31.2</v>
      </c>
      <c r="I2043">
        <v>74.900000000000006</v>
      </c>
      <c r="J2043">
        <v>77.900000000000006</v>
      </c>
      <c r="K2043">
        <v>1.7</v>
      </c>
    </row>
    <row r="2044" spans="1:11" x14ac:dyDescent="0.3">
      <c r="A2044" t="s">
        <v>2082</v>
      </c>
      <c r="B2044" t="s">
        <v>44</v>
      </c>
      <c r="C2044" t="s">
        <v>22</v>
      </c>
      <c r="D2044" t="s">
        <v>14</v>
      </c>
      <c r="E2044" t="s">
        <v>26</v>
      </c>
      <c r="F2044" s="3">
        <v>7</v>
      </c>
      <c r="G2044">
        <v>118.03</v>
      </c>
      <c r="H2044">
        <v>28.8</v>
      </c>
      <c r="I2044">
        <v>56.9</v>
      </c>
      <c r="J2044">
        <v>86.4</v>
      </c>
      <c r="K2044">
        <v>16.86</v>
      </c>
    </row>
    <row r="2045" spans="1:11" x14ac:dyDescent="0.3">
      <c r="A2045" t="s">
        <v>2083</v>
      </c>
      <c r="B2045" t="s">
        <v>33</v>
      </c>
      <c r="C2045" t="s">
        <v>18</v>
      </c>
      <c r="D2045" t="s">
        <v>25</v>
      </c>
      <c r="E2045" t="s">
        <v>47</v>
      </c>
      <c r="F2045" s="3">
        <v>53</v>
      </c>
      <c r="G2045">
        <v>23.58</v>
      </c>
      <c r="H2045">
        <v>33.6</v>
      </c>
      <c r="I2045">
        <v>73.5</v>
      </c>
      <c r="J2045">
        <v>28.6</v>
      </c>
      <c r="K2045">
        <v>0.44</v>
      </c>
    </row>
    <row r="2046" spans="1:11" x14ac:dyDescent="0.3">
      <c r="A2046" t="s">
        <v>2084</v>
      </c>
      <c r="B2046" t="s">
        <v>57</v>
      </c>
      <c r="C2046" t="s">
        <v>13</v>
      </c>
      <c r="D2046" t="s">
        <v>25</v>
      </c>
      <c r="E2046" t="s">
        <v>34</v>
      </c>
      <c r="F2046" s="3">
        <v>29</v>
      </c>
      <c r="G2046">
        <v>129.35</v>
      </c>
      <c r="H2046">
        <v>16.2</v>
      </c>
      <c r="I2046">
        <v>44.1</v>
      </c>
      <c r="J2046">
        <v>83.9</v>
      </c>
      <c r="K2046">
        <v>4.46</v>
      </c>
    </row>
    <row r="2047" spans="1:11" x14ac:dyDescent="0.3">
      <c r="A2047" t="s">
        <v>2085</v>
      </c>
      <c r="B2047" t="s">
        <v>17</v>
      </c>
      <c r="C2047" t="s">
        <v>29</v>
      </c>
      <c r="D2047" t="s">
        <v>30</v>
      </c>
      <c r="E2047" t="s">
        <v>15</v>
      </c>
      <c r="F2047" s="3">
        <v>36</v>
      </c>
      <c r="G2047">
        <v>36.01</v>
      </c>
      <c r="H2047">
        <v>16.8</v>
      </c>
      <c r="I2047">
        <v>85.8</v>
      </c>
      <c r="J2047">
        <v>63.8</v>
      </c>
      <c r="K2047">
        <v>1</v>
      </c>
    </row>
    <row r="2048" spans="1:11" x14ac:dyDescent="0.3">
      <c r="A2048" t="s">
        <v>2086</v>
      </c>
      <c r="B2048" t="s">
        <v>17</v>
      </c>
      <c r="C2048" t="s">
        <v>29</v>
      </c>
      <c r="D2048" t="s">
        <v>25</v>
      </c>
      <c r="E2048" t="s">
        <v>26</v>
      </c>
      <c r="F2048" s="3">
        <v>32</v>
      </c>
      <c r="G2048">
        <v>20.36</v>
      </c>
      <c r="H2048">
        <v>39.299999999999997</v>
      </c>
      <c r="I2048">
        <v>60</v>
      </c>
      <c r="J2048">
        <v>13.5</v>
      </c>
      <c r="K2048">
        <v>0.64</v>
      </c>
    </row>
    <row r="2049" spans="1:11" x14ac:dyDescent="0.3">
      <c r="A2049" t="s">
        <v>2087</v>
      </c>
      <c r="B2049" t="s">
        <v>12</v>
      </c>
      <c r="C2049" t="s">
        <v>22</v>
      </c>
      <c r="D2049" t="s">
        <v>14</v>
      </c>
      <c r="E2049" t="s">
        <v>49</v>
      </c>
      <c r="F2049" s="3">
        <v>21</v>
      </c>
      <c r="G2049">
        <v>17.190000000000001</v>
      </c>
      <c r="H2049">
        <v>33.9</v>
      </c>
      <c r="I2049">
        <v>68.400000000000006</v>
      </c>
      <c r="J2049">
        <v>104.3</v>
      </c>
      <c r="K2049">
        <v>0.82</v>
      </c>
    </row>
    <row r="2050" spans="1:11" x14ac:dyDescent="0.3">
      <c r="A2050" t="s">
        <v>2088</v>
      </c>
      <c r="B2050" t="s">
        <v>57</v>
      </c>
      <c r="C2050" t="s">
        <v>18</v>
      </c>
      <c r="D2050" t="s">
        <v>25</v>
      </c>
      <c r="E2050" t="s">
        <v>19</v>
      </c>
      <c r="F2050" s="3">
        <v>26</v>
      </c>
      <c r="G2050">
        <v>16.190000000000001</v>
      </c>
      <c r="H2050">
        <v>24.7</v>
      </c>
      <c r="I2050">
        <v>64</v>
      </c>
      <c r="J2050">
        <v>41.7</v>
      </c>
      <c r="K2050">
        <v>0.62</v>
      </c>
    </row>
    <row r="2051" spans="1:11" x14ac:dyDescent="0.3">
      <c r="A2051" t="s">
        <v>2089</v>
      </c>
      <c r="B2051" t="s">
        <v>57</v>
      </c>
      <c r="C2051" t="s">
        <v>24</v>
      </c>
      <c r="D2051" t="s">
        <v>30</v>
      </c>
      <c r="E2051" t="s">
        <v>41</v>
      </c>
      <c r="F2051" s="3">
        <v>47</v>
      </c>
      <c r="G2051">
        <v>143</v>
      </c>
      <c r="H2051">
        <v>36.299999999999997</v>
      </c>
      <c r="I2051">
        <v>86.8</v>
      </c>
      <c r="J2051">
        <v>126.4</v>
      </c>
      <c r="K2051">
        <v>3.04</v>
      </c>
    </row>
    <row r="2052" spans="1:11" x14ac:dyDescent="0.3">
      <c r="A2052" t="s">
        <v>2090</v>
      </c>
      <c r="B2052" t="s">
        <v>17</v>
      </c>
      <c r="C2052" t="s">
        <v>22</v>
      </c>
      <c r="D2052" t="s">
        <v>30</v>
      </c>
      <c r="E2052" t="s">
        <v>41</v>
      </c>
      <c r="F2052" s="3">
        <v>11</v>
      </c>
      <c r="G2052">
        <v>96.52</v>
      </c>
      <c r="H2052">
        <v>39.799999999999997</v>
      </c>
      <c r="I2052">
        <v>33.299999999999997</v>
      </c>
      <c r="J2052">
        <v>45.5</v>
      </c>
      <c r="K2052">
        <v>8.77</v>
      </c>
    </row>
    <row r="2053" spans="1:11" x14ac:dyDescent="0.3">
      <c r="A2053" t="s">
        <v>2091</v>
      </c>
      <c r="B2053" t="s">
        <v>12</v>
      </c>
      <c r="C2053" t="s">
        <v>22</v>
      </c>
      <c r="D2053" t="s">
        <v>30</v>
      </c>
      <c r="E2053" t="s">
        <v>19</v>
      </c>
      <c r="F2053" s="3">
        <v>59</v>
      </c>
      <c r="G2053">
        <v>117.17</v>
      </c>
      <c r="H2053">
        <v>39</v>
      </c>
      <c r="I2053">
        <v>72.8</v>
      </c>
      <c r="J2053">
        <v>151.1</v>
      </c>
      <c r="K2053">
        <v>1.99</v>
      </c>
    </row>
    <row r="2054" spans="1:11" x14ac:dyDescent="0.3">
      <c r="A2054" t="s">
        <v>2092</v>
      </c>
      <c r="B2054" t="s">
        <v>44</v>
      </c>
      <c r="C2054" t="s">
        <v>22</v>
      </c>
      <c r="D2054" t="s">
        <v>30</v>
      </c>
      <c r="E2054" t="s">
        <v>26</v>
      </c>
      <c r="F2054" s="3">
        <v>11</v>
      </c>
      <c r="G2054">
        <v>143.28</v>
      </c>
      <c r="H2054">
        <v>17.899999999999999</v>
      </c>
      <c r="I2054">
        <v>81.099999999999994</v>
      </c>
      <c r="J2054">
        <v>61.5</v>
      </c>
      <c r="K2054">
        <v>13.03</v>
      </c>
    </row>
    <row r="2055" spans="1:11" x14ac:dyDescent="0.3">
      <c r="A2055" t="s">
        <v>2093</v>
      </c>
      <c r="B2055" t="s">
        <v>12</v>
      </c>
      <c r="C2055" t="s">
        <v>13</v>
      </c>
      <c r="D2055" t="s">
        <v>14</v>
      </c>
      <c r="E2055" t="s">
        <v>31</v>
      </c>
      <c r="F2055" s="3">
        <v>54</v>
      </c>
      <c r="G2055">
        <v>5.65</v>
      </c>
      <c r="H2055">
        <v>24.6</v>
      </c>
      <c r="I2055">
        <v>59.8</v>
      </c>
      <c r="J2055">
        <v>31.5</v>
      </c>
      <c r="K2055">
        <v>0.1</v>
      </c>
    </row>
    <row r="2056" spans="1:11" x14ac:dyDescent="0.3">
      <c r="A2056" t="s">
        <v>2094</v>
      </c>
      <c r="B2056" t="s">
        <v>57</v>
      </c>
      <c r="C2056" t="s">
        <v>18</v>
      </c>
      <c r="D2056" t="s">
        <v>14</v>
      </c>
      <c r="E2056" t="s">
        <v>15</v>
      </c>
      <c r="F2056" s="3">
        <v>55</v>
      </c>
      <c r="G2056">
        <v>24.18</v>
      </c>
      <c r="H2056">
        <v>25.4</v>
      </c>
      <c r="I2056">
        <v>48.8</v>
      </c>
      <c r="J2056">
        <v>76.3</v>
      </c>
      <c r="K2056">
        <v>0.44</v>
      </c>
    </row>
    <row r="2057" spans="1:11" x14ac:dyDescent="0.3">
      <c r="A2057" t="s">
        <v>2095</v>
      </c>
      <c r="B2057" t="s">
        <v>12</v>
      </c>
      <c r="C2057" t="s">
        <v>24</v>
      </c>
      <c r="D2057" t="s">
        <v>25</v>
      </c>
      <c r="E2057" t="s">
        <v>47</v>
      </c>
      <c r="F2057" s="3">
        <v>39</v>
      </c>
      <c r="G2057">
        <v>71.16</v>
      </c>
      <c r="H2057">
        <v>17.3</v>
      </c>
      <c r="I2057">
        <v>63.7</v>
      </c>
      <c r="J2057">
        <v>51.3</v>
      </c>
      <c r="K2057">
        <v>1.82</v>
      </c>
    </row>
    <row r="2058" spans="1:11" x14ac:dyDescent="0.3">
      <c r="A2058" t="s">
        <v>2096</v>
      </c>
      <c r="B2058" t="s">
        <v>17</v>
      </c>
      <c r="C2058" t="s">
        <v>22</v>
      </c>
      <c r="D2058" t="s">
        <v>14</v>
      </c>
      <c r="E2058" t="s">
        <v>31</v>
      </c>
      <c r="F2058" s="3">
        <v>16</v>
      </c>
      <c r="G2058">
        <v>78.2</v>
      </c>
      <c r="H2058">
        <v>25.3</v>
      </c>
      <c r="I2058">
        <v>83.6</v>
      </c>
      <c r="J2058">
        <v>164.1</v>
      </c>
      <c r="K2058">
        <v>4.8899999999999997</v>
      </c>
    </row>
    <row r="2059" spans="1:11" x14ac:dyDescent="0.3">
      <c r="A2059" t="s">
        <v>2097</v>
      </c>
      <c r="B2059" t="s">
        <v>33</v>
      </c>
      <c r="C2059" t="s">
        <v>18</v>
      </c>
      <c r="D2059" t="s">
        <v>14</v>
      </c>
      <c r="E2059" t="s">
        <v>26</v>
      </c>
      <c r="F2059" s="3">
        <v>24</v>
      </c>
      <c r="G2059">
        <v>47.1</v>
      </c>
      <c r="H2059">
        <v>35.1</v>
      </c>
      <c r="I2059">
        <v>74.900000000000006</v>
      </c>
      <c r="J2059">
        <v>162.5</v>
      </c>
      <c r="K2059">
        <v>1.96</v>
      </c>
    </row>
    <row r="2060" spans="1:11" x14ac:dyDescent="0.3">
      <c r="A2060" t="s">
        <v>2098</v>
      </c>
      <c r="B2060" t="s">
        <v>12</v>
      </c>
      <c r="C2060" t="s">
        <v>13</v>
      </c>
      <c r="D2060" t="s">
        <v>14</v>
      </c>
      <c r="E2060" t="s">
        <v>15</v>
      </c>
      <c r="F2060" s="3">
        <v>24</v>
      </c>
      <c r="G2060">
        <v>49.46</v>
      </c>
      <c r="H2060">
        <v>18.2</v>
      </c>
      <c r="I2060">
        <v>84</v>
      </c>
      <c r="J2060">
        <v>31.4</v>
      </c>
      <c r="K2060">
        <v>2.06</v>
      </c>
    </row>
    <row r="2061" spans="1:11" x14ac:dyDescent="0.3">
      <c r="A2061" t="s">
        <v>2099</v>
      </c>
      <c r="B2061" t="s">
        <v>33</v>
      </c>
      <c r="C2061" t="s">
        <v>24</v>
      </c>
      <c r="D2061" t="s">
        <v>25</v>
      </c>
      <c r="E2061" t="s">
        <v>41</v>
      </c>
      <c r="F2061" s="3">
        <v>23</v>
      </c>
      <c r="G2061">
        <v>13.99</v>
      </c>
      <c r="H2061">
        <v>30.1</v>
      </c>
      <c r="I2061">
        <v>53.7</v>
      </c>
      <c r="J2061">
        <v>45.4</v>
      </c>
      <c r="K2061">
        <v>0.61</v>
      </c>
    </row>
    <row r="2062" spans="1:11" x14ac:dyDescent="0.3">
      <c r="A2062" t="s">
        <v>2100</v>
      </c>
      <c r="B2062" t="s">
        <v>21</v>
      </c>
      <c r="C2062" t="s">
        <v>24</v>
      </c>
      <c r="D2062" t="s">
        <v>30</v>
      </c>
      <c r="E2062" t="s">
        <v>19</v>
      </c>
      <c r="F2062" s="3">
        <v>10</v>
      </c>
      <c r="G2062">
        <v>115.39</v>
      </c>
      <c r="H2062">
        <v>38.4</v>
      </c>
      <c r="I2062">
        <v>39.299999999999997</v>
      </c>
      <c r="J2062">
        <v>26.8</v>
      </c>
      <c r="K2062">
        <v>11.54</v>
      </c>
    </row>
    <row r="2063" spans="1:11" x14ac:dyDescent="0.3">
      <c r="A2063" t="s">
        <v>2101</v>
      </c>
      <c r="B2063" t="s">
        <v>12</v>
      </c>
      <c r="C2063" t="s">
        <v>22</v>
      </c>
      <c r="D2063" t="s">
        <v>30</v>
      </c>
      <c r="E2063" t="s">
        <v>15</v>
      </c>
      <c r="F2063" s="3">
        <v>27</v>
      </c>
      <c r="G2063">
        <v>36.81</v>
      </c>
      <c r="H2063">
        <v>29</v>
      </c>
      <c r="I2063">
        <v>80.5</v>
      </c>
      <c r="J2063">
        <v>173.2</v>
      </c>
      <c r="K2063">
        <v>1.36</v>
      </c>
    </row>
    <row r="2064" spans="1:11" x14ac:dyDescent="0.3">
      <c r="A2064" t="s">
        <v>2102</v>
      </c>
      <c r="B2064" t="s">
        <v>46</v>
      </c>
      <c r="C2064" t="s">
        <v>24</v>
      </c>
      <c r="D2064" t="s">
        <v>30</v>
      </c>
      <c r="E2064" t="s">
        <v>19</v>
      </c>
      <c r="F2064" s="3">
        <v>25</v>
      </c>
      <c r="G2064">
        <v>124.39</v>
      </c>
      <c r="H2064">
        <v>36</v>
      </c>
      <c r="I2064">
        <v>77.599999999999994</v>
      </c>
      <c r="J2064">
        <v>117.9</v>
      </c>
      <c r="K2064">
        <v>4.9800000000000004</v>
      </c>
    </row>
    <row r="2065" spans="1:11" x14ac:dyDescent="0.3">
      <c r="A2065" t="s">
        <v>2103</v>
      </c>
      <c r="B2065" t="s">
        <v>46</v>
      </c>
      <c r="C2065" t="s">
        <v>18</v>
      </c>
      <c r="D2065" t="s">
        <v>30</v>
      </c>
      <c r="E2065" t="s">
        <v>34</v>
      </c>
      <c r="F2065" s="3">
        <v>56</v>
      </c>
      <c r="G2065">
        <v>52.08</v>
      </c>
      <c r="H2065">
        <v>26.3</v>
      </c>
      <c r="I2065">
        <v>61.6</v>
      </c>
      <c r="J2065">
        <v>31.5</v>
      </c>
      <c r="K2065">
        <v>0.93</v>
      </c>
    </row>
    <row r="2066" spans="1:11" x14ac:dyDescent="0.3">
      <c r="A2066" t="s">
        <v>2104</v>
      </c>
      <c r="B2066" t="s">
        <v>12</v>
      </c>
      <c r="C2066" t="s">
        <v>22</v>
      </c>
      <c r="D2066" t="s">
        <v>25</v>
      </c>
      <c r="E2066" t="s">
        <v>34</v>
      </c>
      <c r="F2066" s="3">
        <v>48</v>
      </c>
      <c r="G2066">
        <v>28.95</v>
      </c>
      <c r="H2066">
        <v>21.3</v>
      </c>
      <c r="I2066">
        <v>76.400000000000006</v>
      </c>
      <c r="J2066">
        <v>179.5</v>
      </c>
      <c r="K2066">
        <v>0.6</v>
      </c>
    </row>
    <row r="2067" spans="1:11" x14ac:dyDescent="0.3">
      <c r="A2067" t="s">
        <v>2105</v>
      </c>
      <c r="B2067" t="s">
        <v>44</v>
      </c>
      <c r="C2067" t="s">
        <v>24</v>
      </c>
      <c r="D2067" t="s">
        <v>30</v>
      </c>
      <c r="E2067" t="s">
        <v>19</v>
      </c>
      <c r="F2067" s="3">
        <v>43</v>
      </c>
      <c r="G2067">
        <v>80.45</v>
      </c>
      <c r="H2067">
        <v>38.299999999999997</v>
      </c>
      <c r="I2067">
        <v>58.2</v>
      </c>
      <c r="J2067">
        <v>157.80000000000001</v>
      </c>
      <c r="K2067">
        <v>1.87</v>
      </c>
    </row>
    <row r="2068" spans="1:11" x14ac:dyDescent="0.3">
      <c r="A2068" t="s">
        <v>2106</v>
      </c>
      <c r="B2068" t="s">
        <v>33</v>
      </c>
      <c r="C2068" t="s">
        <v>24</v>
      </c>
      <c r="D2068" t="s">
        <v>30</v>
      </c>
      <c r="E2068" t="s">
        <v>34</v>
      </c>
      <c r="F2068" s="3">
        <v>58</v>
      </c>
      <c r="G2068">
        <v>21.22</v>
      </c>
      <c r="H2068">
        <v>28.1</v>
      </c>
      <c r="I2068">
        <v>35.200000000000003</v>
      </c>
      <c r="J2068">
        <v>131.69999999999999</v>
      </c>
      <c r="K2068">
        <v>0.37</v>
      </c>
    </row>
    <row r="2069" spans="1:11" x14ac:dyDescent="0.3">
      <c r="A2069" t="s">
        <v>2107</v>
      </c>
      <c r="B2069" t="s">
        <v>12</v>
      </c>
      <c r="C2069" t="s">
        <v>29</v>
      </c>
      <c r="D2069" t="s">
        <v>14</v>
      </c>
      <c r="E2069" t="s">
        <v>19</v>
      </c>
      <c r="F2069" s="3">
        <v>52</v>
      </c>
      <c r="G2069">
        <v>122.72</v>
      </c>
      <c r="H2069">
        <v>21.6</v>
      </c>
      <c r="I2069">
        <v>65.7</v>
      </c>
      <c r="J2069">
        <v>30.6</v>
      </c>
      <c r="K2069">
        <v>2.36</v>
      </c>
    </row>
    <row r="2070" spans="1:11" x14ac:dyDescent="0.3">
      <c r="A2070" t="s">
        <v>2108</v>
      </c>
      <c r="B2070" t="s">
        <v>28</v>
      </c>
      <c r="C2070" t="s">
        <v>29</v>
      </c>
      <c r="D2070" t="s">
        <v>14</v>
      </c>
      <c r="E2070" t="s">
        <v>15</v>
      </c>
      <c r="F2070" s="3">
        <v>23</v>
      </c>
      <c r="G2070">
        <v>73.239999999999995</v>
      </c>
      <c r="H2070">
        <v>37.200000000000003</v>
      </c>
      <c r="I2070">
        <v>76.3</v>
      </c>
      <c r="J2070">
        <v>90.2</v>
      </c>
      <c r="K2070">
        <v>3.18</v>
      </c>
    </row>
    <row r="2071" spans="1:11" x14ac:dyDescent="0.3">
      <c r="A2071" t="s">
        <v>2109</v>
      </c>
      <c r="B2071" t="s">
        <v>33</v>
      </c>
      <c r="C2071" t="s">
        <v>29</v>
      </c>
      <c r="D2071" t="s">
        <v>30</v>
      </c>
      <c r="E2071" t="s">
        <v>26</v>
      </c>
      <c r="F2071" s="3">
        <v>13</v>
      </c>
      <c r="G2071">
        <v>38.65</v>
      </c>
      <c r="H2071">
        <v>16.399999999999999</v>
      </c>
      <c r="I2071">
        <v>59.7</v>
      </c>
      <c r="J2071">
        <v>152.6</v>
      </c>
      <c r="K2071">
        <v>2.97</v>
      </c>
    </row>
    <row r="2072" spans="1:11" x14ac:dyDescent="0.3">
      <c r="A2072" t="s">
        <v>2110</v>
      </c>
      <c r="B2072" t="s">
        <v>46</v>
      </c>
      <c r="C2072" t="s">
        <v>13</v>
      </c>
      <c r="D2072" t="s">
        <v>25</v>
      </c>
      <c r="E2072" t="s">
        <v>34</v>
      </c>
      <c r="F2072" s="3">
        <v>29</v>
      </c>
      <c r="G2072">
        <v>96.13</v>
      </c>
      <c r="H2072">
        <v>20.7</v>
      </c>
      <c r="I2072">
        <v>68.900000000000006</v>
      </c>
      <c r="J2072">
        <v>20.9</v>
      </c>
      <c r="K2072">
        <v>3.31</v>
      </c>
    </row>
    <row r="2073" spans="1:11" x14ac:dyDescent="0.3">
      <c r="A2073" t="s">
        <v>2111</v>
      </c>
      <c r="B2073" t="s">
        <v>44</v>
      </c>
      <c r="C2073" t="s">
        <v>22</v>
      </c>
      <c r="D2073" t="s">
        <v>14</v>
      </c>
      <c r="E2073" t="s">
        <v>19</v>
      </c>
      <c r="F2073" s="3">
        <v>13</v>
      </c>
      <c r="G2073">
        <v>9.56</v>
      </c>
      <c r="H2073">
        <v>25.8</v>
      </c>
      <c r="I2073">
        <v>72.599999999999994</v>
      </c>
      <c r="J2073">
        <v>125.8</v>
      </c>
      <c r="K2073">
        <v>0.74</v>
      </c>
    </row>
    <row r="2074" spans="1:11" x14ac:dyDescent="0.3">
      <c r="A2074" t="s">
        <v>2112</v>
      </c>
      <c r="B2074" t="s">
        <v>33</v>
      </c>
      <c r="C2074" t="s">
        <v>18</v>
      </c>
      <c r="D2074" t="s">
        <v>30</v>
      </c>
      <c r="E2074" t="s">
        <v>31</v>
      </c>
      <c r="F2074" s="3">
        <v>47</v>
      </c>
      <c r="G2074">
        <v>110.22</v>
      </c>
      <c r="H2074">
        <v>25.6</v>
      </c>
      <c r="I2074">
        <v>52</v>
      </c>
      <c r="J2074">
        <v>160.80000000000001</v>
      </c>
      <c r="K2074">
        <v>2.35</v>
      </c>
    </row>
    <row r="2075" spans="1:11" x14ac:dyDescent="0.3">
      <c r="A2075" t="s">
        <v>2113</v>
      </c>
      <c r="B2075" t="s">
        <v>12</v>
      </c>
      <c r="C2075" t="s">
        <v>18</v>
      </c>
      <c r="D2075" t="s">
        <v>30</v>
      </c>
      <c r="E2075" t="s">
        <v>49</v>
      </c>
      <c r="F2075" s="3">
        <v>1</v>
      </c>
      <c r="G2075">
        <v>145.69999999999999</v>
      </c>
      <c r="H2075">
        <v>39.200000000000003</v>
      </c>
      <c r="I2075">
        <v>37</v>
      </c>
      <c r="J2075">
        <v>96.5</v>
      </c>
      <c r="K2075">
        <v>145.69999999999999</v>
      </c>
    </row>
    <row r="2076" spans="1:11" x14ac:dyDescent="0.3">
      <c r="A2076" t="s">
        <v>2114</v>
      </c>
      <c r="B2076" t="s">
        <v>21</v>
      </c>
      <c r="C2076" t="s">
        <v>29</v>
      </c>
      <c r="D2076" t="s">
        <v>14</v>
      </c>
      <c r="E2076" t="s">
        <v>41</v>
      </c>
      <c r="F2076" s="3">
        <v>8</v>
      </c>
      <c r="G2076">
        <v>68.790000000000006</v>
      </c>
      <c r="H2076">
        <v>18.2</v>
      </c>
      <c r="I2076">
        <v>63.2</v>
      </c>
      <c r="J2076">
        <v>186.5</v>
      </c>
      <c r="K2076">
        <v>8.6</v>
      </c>
    </row>
    <row r="2077" spans="1:11" x14ac:dyDescent="0.3">
      <c r="A2077" t="s">
        <v>2115</v>
      </c>
      <c r="B2077" t="s">
        <v>21</v>
      </c>
      <c r="C2077" t="s">
        <v>13</v>
      </c>
      <c r="D2077" t="s">
        <v>25</v>
      </c>
      <c r="E2077" t="s">
        <v>19</v>
      </c>
      <c r="F2077" s="3">
        <v>40</v>
      </c>
      <c r="G2077">
        <v>79.760000000000005</v>
      </c>
      <c r="H2077">
        <v>18.100000000000001</v>
      </c>
      <c r="I2077">
        <v>35.299999999999997</v>
      </c>
      <c r="J2077">
        <v>48.5</v>
      </c>
      <c r="K2077">
        <v>1.99</v>
      </c>
    </row>
    <row r="2078" spans="1:11" x14ac:dyDescent="0.3">
      <c r="A2078" t="s">
        <v>2116</v>
      </c>
      <c r="B2078" t="s">
        <v>44</v>
      </c>
      <c r="C2078" t="s">
        <v>29</v>
      </c>
      <c r="D2078" t="s">
        <v>14</v>
      </c>
      <c r="E2078" t="s">
        <v>26</v>
      </c>
      <c r="F2078" s="3">
        <v>42</v>
      </c>
      <c r="G2078">
        <v>123.44</v>
      </c>
      <c r="H2078">
        <v>28.4</v>
      </c>
      <c r="I2078">
        <v>43.3</v>
      </c>
      <c r="J2078">
        <v>72.400000000000006</v>
      </c>
      <c r="K2078">
        <v>2.94</v>
      </c>
    </row>
    <row r="2079" spans="1:11" x14ac:dyDescent="0.3">
      <c r="A2079" t="s">
        <v>2117</v>
      </c>
      <c r="B2079" t="s">
        <v>44</v>
      </c>
      <c r="C2079" t="s">
        <v>22</v>
      </c>
      <c r="D2079" t="s">
        <v>25</v>
      </c>
      <c r="E2079" t="s">
        <v>15</v>
      </c>
      <c r="F2079" s="3">
        <v>40</v>
      </c>
      <c r="G2079">
        <v>103.16</v>
      </c>
      <c r="H2079">
        <v>23.1</v>
      </c>
      <c r="I2079">
        <v>48.4</v>
      </c>
      <c r="J2079">
        <v>104.6</v>
      </c>
      <c r="K2079">
        <v>2.58</v>
      </c>
    </row>
    <row r="2080" spans="1:11" x14ac:dyDescent="0.3">
      <c r="A2080" t="s">
        <v>2118</v>
      </c>
      <c r="B2080" t="s">
        <v>33</v>
      </c>
      <c r="C2080" t="s">
        <v>29</v>
      </c>
      <c r="D2080" t="s">
        <v>25</v>
      </c>
      <c r="E2080" t="s">
        <v>26</v>
      </c>
      <c r="F2080" s="3">
        <v>40</v>
      </c>
      <c r="G2080">
        <v>40</v>
      </c>
      <c r="H2080">
        <v>28.5</v>
      </c>
      <c r="I2080">
        <v>62.3</v>
      </c>
      <c r="J2080">
        <v>131</v>
      </c>
      <c r="K2080">
        <v>1</v>
      </c>
    </row>
    <row r="2081" spans="1:11" x14ac:dyDescent="0.3">
      <c r="A2081" t="s">
        <v>2119</v>
      </c>
      <c r="B2081" t="s">
        <v>17</v>
      </c>
      <c r="C2081" t="s">
        <v>13</v>
      </c>
      <c r="D2081" t="s">
        <v>30</v>
      </c>
      <c r="E2081" t="s">
        <v>15</v>
      </c>
      <c r="F2081" s="3">
        <v>57</v>
      </c>
      <c r="G2081">
        <v>81.05</v>
      </c>
      <c r="H2081">
        <v>37.9</v>
      </c>
      <c r="I2081">
        <v>38.1</v>
      </c>
      <c r="J2081">
        <v>41.7</v>
      </c>
      <c r="K2081">
        <v>1.42</v>
      </c>
    </row>
    <row r="2082" spans="1:11" x14ac:dyDescent="0.3">
      <c r="A2082" t="s">
        <v>2120</v>
      </c>
      <c r="B2082" t="s">
        <v>44</v>
      </c>
      <c r="C2082" t="s">
        <v>29</v>
      </c>
      <c r="D2082" t="s">
        <v>30</v>
      </c>
      <c r="E2082" t="s">
        <v>49</v>
      </c>
      <c r="F2082" s="3">
        <v>27</v>
      </c>
      <c r="G2082">
        <v>147.05000000000001</v>
      </c>
      <c r="H2082">
        <v>37.9</v>
      </c>
      <c r="I2082">
        <v>65.599999999999994</v>
      </c>
      <c r="J2082">
        <v>57.4</v>
      </c>
      <c r="K2082">
        <v>5.45</v>
      </c>
    </row>
    <row r="2083" spans="1:11" x14ac:dyDescent="0.3">
      <c r="A2083" t="s">
        <v>2121</v>
      </c>
      <c r="B2083" t="s">
        <v>61</v>
      </c>
      <c r="C2083" t="s">
        <v>18</v>
      </c>
      <c r="D2083" t="s">
        <v>30</v>
      </c>
      <c r="E2083" t="s">
        <v>34</v>
      </c>
      <c r="F2083" s="3">
        <v>7</v>
      </c>
      <c r="G2083">
        <v>15.38</v>
      </c>
      <c r="H2083">
        <v>28.4</v>
      </c>
      <c r="I2083">
        <v>73.400000000000006</v>
      </c>
      <c r="J2083">
        <v>45</v>
      </c>
      <c r="K2083">
        <v>2.2000000000000002</v>
      </c>
    </row>
    <row r="2084" spans="1:11" x14ac:dyDescent="0.3">
      <c r="A2084" t="s">
        <v>2122</v>
      </c>
      <c r="B2084" t="s">
        <v>17</v>
      </c>
      <c r="C2084" t="s">
        <v>22</v>
      </c>
      <c r="D2084" t="s">
        <v>14</v>
      </c>
      <c r="E2084" t="s">
        <v>19</v>
      </c>
      <c r="F2084" s="3">
        <v>12</v>
      </c>
      <c r="G2084">
        <v>68.72</v>
      </c>
      <c r="H2084">
        <v>20.6</v>
      </c>
      <c r="I2084">
        <v>30.5</v>
      </c>
      <c r="J2084">
        <v>114.3</v>
      </c>
      <c r="K2084">
        <v>5.73</v>
      </c>
    </row>
    <row r="2085" spans="1:11" x14ac:dyDescent="0.3">
      <c r="A2085" t="s">
        <v>2123</v>
      </c>
      <c r="B2085" t="s">
        <v>21</v>
      </c>
      <c r="C2085" t="s">
        <v>18</v>
      </c>
      <c r="D2085" t="s">
        <v>25</v>
      </c>
      <c r="E2085" t="s">
        <v>47</v>
      </c>
      <c r="F2085" s="3">
        <v>3</v>
      </c>
      <c r="G2085">
        <v>36.04</v>
      </c>
      <c r="H2085">
        <v>39.799999999999997</v>
      </c>
      <c r="I2085">
        <v>85.1</v>
      </c>
      <c r="J2085">
        <v>84</v>
      </c>
      <c r="K2085">
        <v>12.01</v>
      </c>
    </row>
    <row r="2086" spans="1:11" x14ac:dyDescent="0.3">
      <c r="A2086" t="s">
        <v>2124</v>
      </c>
      <c r="B2086" t="s">
        <v>46</v>
      </c>
      <c r="C2086" t="s">
        <v>22</v>
      </c>
      <c r="D2086" t="s">
        <v>30</v>
      </c>
      <c r="E2086" t="s">
        <v>15</v>
      </c>
      <c r="F2086" s="3">
        <v>12</v>
      </c>
      <c r="G2086">
        <v>48.2</v>
      </c>
      <c r="H2086">
        <v>34.1</v>
      </c>
      <c r="I2086">
        <v>54.1</v>
      </c>
      <c r="J2086">
        <v>87.9</v>
      </c>
      <c r="K2086">
        <v>4.0199999999999996</v>
      </c>
    </row>
    <row r="2087" spans="1:11" x14ac:dyDescent="0.3">
      <c r="A2087" t="s">
        <v>2125</v>
      </c>
      <c r="B2087" t="s">
        <v>17</v>
      </c>
      <c r="C2087" t="s">
        <v>13</v>
      </c>
      <c r="D2087" t="s">
        <v>30</v>
      </c>
      <c r="E2087" t="s">
        <v>19</v>
      </c>
      <c r="F2087" s="3">
        <v>13</v>
      </c>
      <c r="G2087">
        <v>13.48</v>
      </c>
      <c r="H2087">
        <v>16.899999999999999</v>
      </c>
      <c r="I2087">
        <v>73.7</v>
      </c>
      <c r="J2087">
        <v>62.6</v>
      </c>
      <c r="K2087">
        <v>1.04</v>
      </c>
    </row>
    <row r="2088" spans="1:11" x14ac:dyDescent="0.3">
      <c r="A2088" t="s">
        <v>2126</v>
      </c>
      <c r="B2088" t="s">
        <v>28</v>
      </c>
      <c r="C2088" t="s">
        <v>24</v>
      </c>
      <c r="D2088" t="s">
        <v>30</v>
      </c>
      <c r="E2088" t="s">
        <v>26</v>
      </c>
      <c r="F2088" s="3">
        <v>50</v>
      </c>
      <c r="G2088">
        <v>84.38</v>
      </c>
      <c r="H2088">
        <v>35.799999999999997</v>
      </c>
      <c r="I2088">
        <v>72.2</v>
      </c>
      <c r="J2088">
        <v>91.1</v>
      </c>
      <c r="K2088">
        <v>1.69</v>
      </c>
    </row>
    <row r="2089" spans="1:11" x14ac:dyDescent="0.3">
      <c r="A2089" t="s">
        <v>2127</v>
      </c>
      <c r="B2089" t="s">
        <v>28</v>
      </c>
      <c r="C2089" t="s">
        <v>22</v>
      </c>
      <c r="D2089" t="s">
        <v>30</v>
      </c>
      <c r="E2089" t="s">
        <v>34</v>
      </c>
      <c r="F2089" s="3">
        <v>50</v>
      </c>
      <c r="G2089">
        <v>16.36</v>
      </c>
      <c r="H2089">
        <v>33.200000000000003</v>
      </c>
      <c r="I2089">
        <v>44.5</v>
      </c>
      <c r="J2089">
        <v>108.7</v>
      </c>
      <c r="K2089">
        <v>0.33</v>
      </c>
    </row>
    <row r="2090" spans="1:11" x14ac:dyDescent="0.3">
      <c r="A2090" t="s">
        <v>2128</v>
      </c>
      <c r="B2090" t="s">
        <v>33</v>
      </c>
      <c r="C2090" t="s">
        <v>18</v>
      </c>
      <c r="D2090" t="s">
        <v>25</v>
      </c>
      <c r="E2090" t="s">
        <v>31</v>
      </c>
      <c r="F2090" s="3">
        <v>32</v>
      </c>
      <c r="G2090">
        <v>22.32</v>
      </c>
      <c r="H2090">
        <v>21.7</v>
      </c>
      <c r="I2090">
        <v>47.9</v>
      </c>
      <c r="J2090">
        <v>159.6</v>
      </c>
      <c r="K2090">
        <v>0.7</v>
      </c>
    </row>
    <row r="2091" spans="1:11" x14ac:dyDescent="0.3">
      <c r="A2091" t="s">
        <v>2129</v>
      </c>
      <c r="B2091" t="s">
        <v>28</v>
      </c>
      <c r="C2091" t="s">
        <v>29</v>
      </c>
      <c r="D2091" t="s">
        <v>25</v>
      </c>
      <c r="E2091" t="s">
        <v>26</v>
      </c>
      <c r="F2091" s="3">
        <v>5</v>
      </c>
      <c r="G2091">
        <v>144.51</v>
      </c>
      <c r="H2091">
        <v>20.399999999999999</v>
      </c>
      <c r="I2091">
        <v>65.400000000000006</v>
      </c>
      <c r="J2091">
        <v>41.7</v>
      </c>
      <c r="K2091">
        <v>28.9</v>
      </c>
    </row>
    <row r="2092" spans="1:11" x14ac:dyDescent="0.3">
      <c r="A2092" t="s">
        <v>2130</v>
      </c>
      <c r="B2092" t="s">
        <v>17</v>
      </c>
      <c r="C2092" t="s">
        <v>18</v>
      </c>
      <c r="D2092" t="s">
        <v>30</v>
      </c>
      <c r="E2092" t="s">
        <v>19</v>
      </c>
      <c r="F2092" s="3">
        <v>29</v>
      </c>
      <c r="G2092">
        <v>56.87</v>
      </c>
      <c r="H2092">
        <v>37.700000000000003</v>
      </c>
      <c r="I2092">
        <v>38.200000000000003</v>
      </c>
      <c r="J2092">
        <v>171.2</v>
      </c>
      <c r="K2092">
        <v>1.96</v>
      </c>
    </row>
    <row r="2093" spans="1:11" x14ac:dyDescent="0.3">
      <c r="A2093" t="s">
        <v>2131</v>
      </c>
      <c r="B2093" t="s">
        <v>33</v>
      </c>
      <c r="C2093" t="s">
        <v>29</v>
      </c>
      <c r="D2093" t="s">
        <v>14</v>
      </c>
      <c r="E2093" t="s">
        <v>41</v>
      </c>
      <c r="F2093" s="3">
        <v>38</v>
      </c>
      <c r="G2093">
        <v>58.4</v>
      </c>
      <c r="H2093">
        <v>29.3</v>
      </c>
      <c r="I2093">
        <v>69.099999999999994</v>
      </c>
      <c r="J2093">
        <v>137</v>
      </c>
      <c r="K2093">
        <v>1.54</v>
      </c>
    </row>
    <row r="2094" spans="1:11" x14ac:dyDescent="0.3">
      <c r="A2094" t="s">
        <v>2132</v>
      </c>
      <c r="B2094" t="s">
        <v>44</v>
      </c>
      <c r="C2094" t="s">
        <v>18</v>
      </c>
      <c r="D2094" t="s">
        <v>30</v>
      </c>
      <c r="E2094" t="s">
        <v>19</v>
      </c>
      <c r="F2094" s="3">
        <v>3</v>
      </c>
      <c r="G2094">
        <v>8.9600000000000009</v>
      </c>
      <c r="H2094">
        <v>37.299999999999997</v>
      </c>
      <c r="I2094">
        <v>52.1</v>
      </c>
      <c r="J2094">
        <v>136.6</v>
      </c>
      <c r="K2094">
        <v>2.99</v>
      </c>
    </row>
    <row r="2095" spans="1:11" x14ac:dyDescent="0.3">
      <c r="A2095" t="s">
        <v>2133</v>
      </c>
      <c r="B2095" t="s">
        <v>57</v>
      </c>
      <c r="C2095" t="s">
        <v>18</v>
      </c>
      <c r="D2095" t="s">
        <v>14</v>
      </c>
      <c r="E2095" t="s">
        <v>34</v>
      </c>
      <c r="F2095" s="3">
        <v>42</v>
      </c>
      <c r="G2095">
        <v>79.08</v>
      </c>
      <c r="H2095">
        <v>29.4</v>
      </c>
      <c r="I2095">
        <v>55.6</v>
      </c>
      <c r="J2095">
        <v>138.9</v>
      </c>
      <c r="K2095">
        <v>1.88</v>
      </c>
    </row>
    <row r="2096" spans="1:11" x14ac:dyDescent="0.3">
      <c r="A2096" t="s">
        <v>2134</v>
      </c>
      <c r="B2096" t="s">
        <v>65</v>
      </c>
      <c r="C2096" t="s">
        <v>13</v>
      </c>
      <c r="D2096" t="s">
        <v>14</v>
      </c>
      <c r="E2096" t="s">
        <v>34</v>
      </c>
      <c r="F2096" s="3">
        <v>38</v>
      </c>
      <c r="G2096">
        <v>92.62</v>
      </c>
      <c r="H2096">
        <v>36.299999999999997</v>
      </c>
      <c r="I2096">
        <v>81.599999999999994</v>
      </c>
      <c r="J2096">
        <v>106.8</v>
      </c>
      <c r="K2096">
        <v>2.44</v>
      </c>
    </row>
    <row r="2097" spans="1:11" x14ac:dyDescent="0.3">
      <c r="A2097" t="s">
        <v>2135</v>
      </c>
      <c r="B2097" t="s">
        <v>12</v>
      </c>
      <c r="C2097" t="s">
        <v>13</v>
      </c>
      <c r="D2097" t="s">
        <v>14</v>
      </c>
      <c r="E2097" t="s">
        <v>34</v>
      </c>
      <c r="F2097" s="3">
        <v>22</v>
      </c>
      <c r="G2097">
        <v>11.37</v>
      </c>
      <c r="H2097">
        <v>34.9</v>
      </c>
      <c r="I2097">
        <v>38.6</v>
      </c>
      <c r="J2097">
        <v>167.4</v>
      </c>
      <c r="K2097">
        <v>0.52</v>
      </c>
    </row>
    <row r="2098" spans="1:11" x14ac:dyDescent="0.3">
      <c r="A2098" t="s">
        <v>2136</v>
      </c>
      <c r="B2098" t="s">
        <v>12</v>
      </c>
      <c r="C2098" t="s">
        <v>29</v>
      </c>
      <c r="D2098" t="s">
        <v>14</v>
      </c>
      <c r="E2098" t="s">
        <v>34</v>
      </c>
      <c r="F2098" s="3">
        <v>38</v>
      </c>
      <c r="G2098">
        <v>17.52</v>
      </c>
      <c r="H2098">
        <v>35.1</v>
      </c>
      <c r="I2098">
        <v>53.3</v>
      </c>
      <c r="J2098">
        <v>99.5</v>
      </c>
      <c r="K2098">
        <v>0.46</v>
      </c>
    </row>
    <row r="2099" spans="1:11" x14ac:dyDescent="0.3">
      <c r="A2099" t="s">
        <v>2137</v>
      </c>
      <c r="B2099" t="s">
        <v>28</v>
      </c>
      <c r="C2099" t="s">
        <v>18</v>
      </c>
      <c r="D2099" t="s">
        <v>25</v>
      </c>
      <c r="E2099" t="s">
        <v>26</v>
      </c>
      <c r="F2099" s="3">
        <v>34</v>
      </c>
      <c r="G2099">
        <v>18.95</v>
      </c>
      <c r="H2099">
        <v>21.8</v>
      </c>
      <c r="I2099">
        <v>53.4</v>
      </c>
      <c r="J2099">
        <v>163.30000000000001</v>
      </c>
      <c r="K2099">
        <v>0.56000000000000005</v>
      </c>
    </row>
    <row r="2100" spans="1:11" x14ac:dyDescent="0.3">
      <c r="A2100" t="s">
        <v>2138</v>
      </c>
      <c r="B2100" t="s">
        <v>44</v>
      </c>
      <c r="C2100" t="s">
        <v>24</v>
      </c>
      <c r="D2100" t="s">
        <v>25</v>
      </c>
      <c r="E2100" t="s">
        <v>19</v>
      </c>
      <c r="F2100" s="3">
        <v>12</v>
      </c>
      <c r="G2100">
        <v>138</v>
      </c>
      <c r="H2100">
        <v>23</v>
      </c>
      <c r="I2100">
        <v>66.3</v>
      </c>
      <c r="J2100">
        <v>179.2</v>
      </c>
      <c r="K2100">
        <v>11.5</v>
      </c>
    </row>
    <row r="2101" spans="1:11" x14ac:dyDescent="0.3">
      <c r="A2101" t="s">
        <v>2139</v>
      </c>
      <c r="B2101" t="s">
        <v>33</v>
      </c>
      <c r="C2101" t="s">
        <v>22</v>
      </c>
      <c r="D2101" t="s">
        <v>14</v>
      </c>
      <c r="E2101" t="s">
        <v>19</v>
      </c>
      <c r="F2101" s="3">
        <v>53</v>
      </c>
      <c r="G2101">
        <v>106.43</v>
      </c>
      <c r="H2101">
        <v>21.3</v>
      </c>
      <c r="I2101">
        <v>70.400000000000006</v>
      </c>
      <c r="J2101">
        <v>84.8</v>
      </c>
      <c r="K2101">
        <v>2.0099999999999998</v>
      </c>
    </row>
    <row r="2102" spans="1:11" x14ac:dyDescent="0.3">
      <c r="A2102" t="s">
        <v>2140</v>
      </c>
      <c r="B2102" t="s">
        <v>28</v>
      </c>
      <c r="C2102" t="s">
        <v>24</v>
      </c>
      <c r="D2102" t="s">
        <v>25</v>
      </c>
      <c r="E2102" t="s">
        <v>15</v>
      </c>
      <c r="F2102" s="3">
        <v>41</v>
      </c>
      <c r="G2102">
        <v>86.22</v>
      </c>
      <c r="H2102">
        <v>26.3</v>
      </c>
      <c r="I2102">
        <v>68.400000000000006</v>
      </c>
      <c r="J2102">
        <v>137.9</v>
      </c>
      <c r="K2102">
        <v>2.1</v>
      </c>
    </row>
    <row r="2103" spans="1:11" x14ac:dyDescent="0.3">
      <c r="A2103" t="s">
        <v>2141</v>
      </c>
      <c r="B2103" t="s">
        <v>33</v>
      </c>
      <c r="C2103" t="s">
        <v>18</v>
      </c>
      <c r="D2103" t="s">
        <v>14</v>
      </c>
      <c r="E2103" t="s">
        <v>19</v>
      </c>
      <c r="F2103" s="3">
        <v>49</v>
      </c>
      <c r="G2103">
        <v>25.44</v>
      </c>
      <c r="H2103">
        <v>28.3</v>
      </c>
      <c r="I2103">
        <v>88.8</v>
      </c>
      <c r="J2103">
        <v>134.5</v>
      </c>
      <c r="K2103">
        <v>0.52</v>
      </c>
    </row>
    <row r="2104" spans="1:11" x14ac:dyDescent="0.3">
      <c r="A2104" t="s">
        <v>2142</v>
      </c>
      <c r="B2104" t="s">
        <v>12</v>
      </c>
      <c r="C2104" t="s">
        <v>13</v>
      </c>
      <c r="D2104" t="s">
        <v>30</v>
      </c>
      <c r="E2104" t="s">
        <v>15</v>
      </c>
      <c r="F2104" s="3">
        <v>38</v>
      </c>
      <c r="G2104">
        <v>123.37</v>
      </c>
      <c r="H2104">
        <v>37.1</v>
      </c>
      <c r="I2104">
        <v>48.1</v>
      </c>
      <c r="J2104">
        <v>110.7</v>
      </c>
      <c r="K2104">
        <v>3.25</v>
      </c>
    </row>
    <row r="2105" spans="1:11" x14ac:dyDescent="0.3">
      <c r="A2105" t="s">
        <v>2143</v>
      </c>
      <c r="B2105" t="s">
        <v>61</v>
      </c>
      <c r="C2105" t="s">
        <v>29</v>
      </c>
      <c r="D2105" t="s">
        <v>25</v>
      </c>
      <c r="E2105" t="s">
        <v>19</v>
      </c>
      <c r="F2105" s="3">
        <v>23</v>
      </c>
      <c r="G2105">
        <v>41.57</v>
      </c>
      <c r="H2105">
        <v>27.4</v>
      </c>
      <c r="I2105">
        <v>70.900000000000006</v>
      </c>
      <c r="J2105">
        <v>24.1</v>
      </c>
      <c r="K2105">
        <v>1.81</v>
      </c>
    </row>
    <row r="2106" spans="1:11" x14ac:dyDescent="0.3">
      <c r="A2106" t="s">
        <v>2144</v>
      </c>
      <c r="B2106" t="s">
        <v>44</v>
      </c>
      <c r="C2106" t="s">
        <v>13</v>
      </c>
      <c r="D2106" t="s">
        <v>30</v>
      </c>
      <c r="E2106" t="s">
        <v>19</v>
      </c>
      <c r="F2106" s="3">
        <v>10</v>
      </c>
      <c r="G2106">
        <v>139.02000000000001</v>
      </c>
      <c r="H2106">
        <v>39.200000000000003</v>
      </c>
      <c r="I2106">
        <v>87.6</v>
      </c>
      <c r="J2106">
        <v>60.3</v>
      </c>
      <c r="K2106">
        <v>13.9</v>
      </c>
    </row>
    <row r="2107" spans="1:11" x14ac:dyDescent="0.3">
      <c r="A2107" t="s">
        <v>2145</v>
      </c>
      <c r="B2107" t="s">
        <v>65</v>
      </c>
      <c r="C2107" t="s">
        <v>13</v>
      </c>
      <c r="D2107" t="s">
        <v>25</v>
      </c>
      <c r="E2107" t="s">
        <v>26</v>
      </c>
      <c r="F2107" s="3">
        <v>46</v>
      </c>
      <c r="G2107">
        <v>39.99</v>
      </c>
      <c r="H2107">
        <v>26.6</v>
      </c>
      <c r="I2107">
        <v>88.5</v>
      </c>
      <c r="J2107">
        <v>83.2</v>
      </c>
      <c r="K2107">
        <v>0.87</v>
      </c>
    </row>
    <row r="2108" spans="1:11" x14ac:dyDescent="0.3">
      <c r="A2108" t="s">
        <v>2146</v>
      </c>
      <c r="B2108" t="s">
        <v>17</v>
      </c>
      <c r="C2108" t="s">
        <v>24</v>
      </c>
      <c r="D2108" t="s">
        <v>25</v>
      </c>
      <c r="E2108" t="s">
        <v>34</v>
      </c>
      <c r="F2108" s="3">
        <v>17</v>
      </c>
      <c r="G2108">
        <v>55.4</v>
      </c>
      <c r="H2108">
        <v>28.3</v>
      </c>
      <c r="I2108">
        <v>54</v>
      </c>
      <c r="J2108">
        <v>129.4</v>
      </c>
      <c r="K2108">
        <v>3.26</v>
      </c>
    </row>
    <row r="2109" spans="1:11" x14ac:dyDescent="0.3">
      <c r="A2109" t="s">
        <v>2147</v>
      </c>
      <c r="B2109" t="s">
        <v>33</v>
      </c>
      <c r="C2109" t="s">
        <v>13</v>
      </c>
      <c r="D2109" t="s">
        <v>14</v>
      </c>
      <c r="E2109" t="s">
        <v>34</v>
      </c>
      <c r="F2109" s="3">
        <v>18</v>
      </c>
      <c r="G2109">
        <v>89.27</v>
      </c>
      <c r="H2109">
        <v>38.5</v>
      </c>
      <c r="I2109">
        <v>46.3</v>
      </c>
      <c r="J2109">
        <v>42.6</v>
      </c>
      <c r="K2109">
        <v>4.96</v>
      </c>
    </row>
    <row r="2110" spans="1:11" x14ac:dyDescent="0.3">
      <c r="A2110" t="s">
        <v>2148</v>
      </c>
      <c r="B2110" t="s">
        <v>28</v>
      </c>
      <c r="C2110" t="s">
        <v>13</v>
      </c>
      <c r="D2110" t="s">
        <v>25</v>
      </c>
      <c r="E2110" t="s">
        <v>15</v>
      </c>
      <c r="F2110" s="3">
        <v>52</v>
      </c>
      <c r="G2110">
        <v>68.900000000000006</v>
      </c>
      <c r="H2110">
        <v>29.9</v>
      </c>
      <c r="I2110">
        <v>77</v>
      </c>
      <c r="J2110">
        <v>191.6</v>
      </c>
      <c r="K2110">
        <v>1.33</v>
      </c>
    </row>
    <row r="2111" spans="1:11" x14ac:dyDescent="0.3">
      <c r="A2111" t="s">
        <v>2149</v>
      </c>
      <c r="B2111" t="s">
        <v>12</v>
      </c>
      <c r="C2111" t="s">
        <v>13</v>
      </c>
      <c r="D2111" t="s">
        <v>25</v>
      </c>
      <c r="E2111" t="s">
        <v>49</v>
      </c>
      <c r="F2111" s="3">
        <v>45</v>
      </c>
      <c r="G2111">
        <v>17.22</v>
      </c>
      <c r="H2111">
        <v>28.5</v>
      </c>
      <c r="I2111">
        <v>51.5</v>
      </c>
      <c r="J2111">
        <v>97.2</v>
      </c>
      <c r="K2111">
        <v>0.38</v>
      </c>
    </row>
    <row r="2112" spans="1:11" x14ac:dyDescent="0.3">
      <c r="A2112" t="s">
        <v>2150</v>
      </c>
      <c r="B2112" t="s">
        <v>46</v>
      </c>
      <c r="C2112" t="s">
        <v>18</v>
      </c>
      <c r="D2112" t="s">
        <v>30</v>
      </c>
      <c r="E2112" t="s">
        <v>34</v>
      </c>
      <c r="F2112" s="3">
        <v>31</v>
      </c>
      <c r="G2112">
        <v>100.92</v>
      </c>
      <c r="H2112">
        <v>37.5</v>
      </c>
      <c r="I2112">
        <v>62.2</v>
      </c>
      <c r="J2112">
        <v>86.7</v>
      </c>
      <c r="K2112">
        <v>3.26</v>
      </c>
    </row>
    <row r="2113" spans="1:11" x14ac:dyDescent="0.3">
      <c r="A2113" t="s">
        <v>2151</v>
      </c>
      <c r="B2113" t="s">
        <v>46</v>
      </c>
      <c r="C2113" t="s">
        <v>18</v>
      </c>
      <c r="D2113" t="s">
        <v>14</v>
      </c>
      <c r="E2113" t="s">
        <v>49</v>
      </c>
      <c r="F2113" s="3">
        <v>43</v>
      </c>
      <c r="G2113">
        <v>64.42</v>
      </c>
      <c r="H2113">
        <v>36.700000000000003</v>
      </c>
      <c r="I2113">
        <v>66.400000000000006</v>
      </c>
      <c r="J2113">
        <v>88.5</v>
      </c>
      <c r="K2113">
        <v>1.5</v>
      </c>
    </row>
    <row r="2114" spans="1:11" x14ac:dyDescent="0.3">
      <c r="A2114" t="s">
        <v>2152</v>
      </c>
      <c r="B2114" t="s">
        <v>17</v>
      </c>
      <c r="C2114" t="s">
        <v>18</v>
      </c>
      <c r="D2114" t="s">
        <v>30</v>
      </c>
      <c r="E2114" t="s">
        <v>47</v>
      </c>
      <c r="F2114" s="3">
        <v>35</v>
      </c>
      <c r="G2114">
        <v>67.66</v>
      </c>
      <c r="H2114">
        <v>35.6</v>
      </c>
      <c r="I2114">
        <v>81</v>
      </c>
      <c r="J2114">
        <v>74.8</v>
      </c>
      <c r="K2114">
        <v>1.93</v>
      </c>
    </row>
    <row r="2115" spans="1:11" x14ac:dyDescent="0.3">
      <c r="A2115" t="s">
        <v>2153</v>
      </c>
      <c r="B2115" t="s">
        <v>21</v>
      </c>
      <c r="C2115" t="s">
        <v>24</v>
      </c>
      <c r="D2115" t="s">
        <v>25</v>
      </c>
      <c r="E2115" t="s">
        <v>34</v>
      </c>
      <c r="F2115" s="3">
        <v>15</v>
      </c>
      <c r="G2115">
        <v>73.39</v>
      </c>
      <c r="H2115">
        <v>26.1</v>
      </c>
      <c r="I2115">
        <v>40.299999999999997</v>
      </c>
      <c r="J2115">
        <v>38.5</v>
      </c>
      <c r="K2115">
        <v>4.8899999999999997</v>
      </c>
    </row>
    <row r="2116" spans="1:11" x14ac:dyDescent="0.3">
      <c r="A2116" t="s">
        <v>2154</v>
      </c>
      <c r="B2116" t="s">
        <v>12</v>
      </c>
      <c r="C2116" t="s">
        <v>22</v>
      </c>
      <c r="D2116" t="s">
        <v>30</v>
      </c>
      <c r="E2116" t="s">
        <v>34</v>
      </c>
      <c r="F2116" s="3">
        <v>19</v>
      </c>
      <c r="G2116">
        <v>109.44</v>
      </c>
      <c r="H2116">
        <v>34.799999999999997</v>
      </c>
      <c r="I2116">
        <v>33.200000000000003</v>
      </c>
      <c r="J2116">
        <v>43.8</v>
      </c>
      <c r="K2116">
        <v>5.76</v>
      </c>
    </row>
    <row r="2117" spans="1:11" x14ac:dyDescent="0.3">
      <c r="A2117" t="s">
        <v>2155</v>
      </c>
      <c r="B2117" t="s">
        <v>44</v>
      </c>
      <c r="C2117" t="s">
        <v>22</v>
      </c>
      <c r="D2117" t="s">
        <v>30</v>
      </c>
      <c r="E2117" t="s">
        <v>19</v>
      </c>
      <c r="F2117" s="3">
        <v>60</v>
      </c>
      <c r="G2117">
        <v>117.69</v>
      </c>
      <c r="H2117">
        <v>27.2</v>
      </c>
      <c r="I2117">
        <v>50.5</v>
      </c>
      <c r="J2117">
        <v>49.4</v>
      </c>
      <c r="K2117">
        <v>1.96</v>
      </c>
    </row>
    <row r="2118" spans="1:11" x14ac:dyDescent="0.3">
      <c r="A2118" t="s">
        <v>2156</v>
      </c>
      <c r="B2118" t="s">
        <v>17</v>
      </c>
      <c r="C2118" t="s">
        <v>29</v>
      </c>
      <c r="D2118" t="s">
        <v>25</v>
      </c>
      <c r="E2118" t="s">
        <v>31</v>
      </c>
      <c r="F2118" s="3">
        <v>4</v>
      </c>
      <c r="G2118">
        <v>39.6</v>
      </c>
      <c r="H2118">
        <v>36.299999999999997</v>
      </c>
      <c r="I2118">
        <v>41.1</v>
      </c>
      <c r="J2118">
        <v>66</v>
      </c>
      <c r="K2118">
        <v>9.9</v>
      </c>
    </row>
    <row r="2119" spans="1:11" x14ac:dyDescent="0.3">
      <c r="A2119" t="s">
        <v>2157</v>
      </c>
      <c r="B2119" t="s">
        <v>33</v>
      </c>
      <c r="C2119" t="s">
        <v>13</v>
      </c>
      <c r="D2119" t="s">
        <v>14</v>
      </c>
      <c r="E2119" t="s">
        <v>26</v>
      </c>
      <c r="F2119" s="3">
        <v>6</v>
      </c>
      <c r="G2119">
        <v>36.72</v>
      </c>
      <c r="H2119">
        <v>36.5</v>
      </c>
      <c r="I2119">
        <v>46.8</v>
      </c>
      <c r="J2119">
        <v>98.8</v>
      </c>
      <c r="K2119">
        <v>6.12</v>
      </c>
    </row>
    <row r="2120" spans="1:11" x14ac:dyDescent="0.3">
      <c r="A2120" t="s">
        <v>2158</v>
      </c>
      <c r="B2120" t="s">
        <v>12</v>
      </c>
      <c r="C2120" t="s">
        <v>22</v>
      </c>
      <c r="D2120" t="s">
        <v>25</v>
      </c>
      <c r="E2120" t="s">
        <v>15</v>
      </c>
      <c r="F2120" s="3">
        <v>29</v>
      </c>
      <c r="G2120">
        <v>120.33</v>
      </c>
      <c r="H2120">
        <v>30.5</v>
      </c>
      <c r="I2120">
        <v>63.4</v>
      </c>
      <c r="J2120">
        <v>155</v>
      </c>
      <c r="K2120">
        <v>4.1500000000000004</v>
      </c>
    </row>
    <row r="2121" spans="1:11" x14ac:dyDescent="0.3">
      <c r="A2121" t="s">
        <v>2159</v>
      </c>
      <c r="B2121" t="s">
        <v>57</v>
      </c>
      <c r="C2121" t="s">
        <v>22</v>
      </c>
      <c r="D2121" t="s">
        <v>14</v>
      </c>
      <c r="E2121" t="s">
        <v>34</v>
      </c>
      <c r="F2121" s="3">
        <v>60</v>
      </c>
      <c r="G2121">
        <v>103.63</v>
      </c>
      <c r="H2121">
        <v>30.6</v>
      </c>
      <c r="I2121">
        <v>61.8</v>
      </c>
      <c r="J2121">
        <v>58.7</v>
      </c>
      <c r="K2121">
        <v>1.73</v>
      </c>
    </row>
    <row r="2122" spans="1:11" x14ac:dyDescent="0.3">
      <c r="A2122" t="s">
        <v>2160</v>
      </c>
      <c r="B2122" t="s">
        <v>17</v>
      </c>
      <c r="C2122" t="s">
        <v>13</v>
      </c>
      <c r="D2122" t="s">
        <v>30</v>
      </c>
      <c r="E2122" t="s">
        <v>26</v>
      </c>
      <c r="F2122" s="3">
        <v>3</v>
      </c>
      <c r="G2122">
        <v>46.13</v>
      </c>
      <c r="H2122">
        <v>22.1</v>
      </c>
      <c r="I2122">
        <v>84.2</v>
      </c>
      <c r="J2122">
        <v>36.9</v>
      </c>
      <c r="K2122">
        <v>15.38</v>
      </c>
    </row>
    <row r="2123" spans="1:11" x14ac:dyDescent="0.3">
      <c r="A2123" t="s">
        <v>2161</v>
      </c>
      <c r="B2123" t="s">
        <v>17</v>
      </c>
      <c r="C2123" t="s">
        <v>24</v>
      </c>
      <c r="D2123" t="s">
        <v>25</v>
      </c>
      <c r="E2123" t="s">
        <v>15</v>
      </c>
      <c r="F2123" s="3">
        <v>50</v>
      </c>
      <c r="G2123">
        <v>143.99</v>
      </c>
      <c r="H2123">
        <v>16.3</v>
      </c>
      <c r="I2123">
        <v>58.2</v>
      </c>
      <c r="J2123">
        <v>190.3</v>
      </c>
      <c r="K2123">
        <v>2.88</v>
      </c>
    </row>
    <row r="2124" spans="1:11" x14ac:dyDescent="0.3">
      <c r="A2124" t="s">
        <v>2162</v>
      </c>
      <c r="B2124" t="s">
        <v>12</v>
      </c>
      <c r="C2124" t="s">
        <v>18</v>
      </c>
      <c r="D2124" t="s">
        <v>30</v>
      </c>
      <c r="E2124" t="s">
        <v>41</v>
      </c>
      <c r="F2124" s="3">
        <v>43</v>
      </c>
      <c r="G2124">
        <v>36.200000000000003</v>
      </c>
      <c r="H2124">
        <v>34.4</v>
      </c>
      <c r="I2124">
        <v>81</v>
      </c>
      <c r="J2124">
        <v>155.5</v>
      </c>
      <c r="K2124">
        <v>0.84</v>
      </c>
    </row>
    <row r="2125" spans="1:11" x14ac:dyDescent="0.3">
      <c r="A2125" t="s">
        <v>2163</v>
      </c>
      <c r="B2125" t="s">
        <v>57</v>
      </c>
      <c r="C2125" t="s">
        <v>18</v>
      </c>
      <c r="D2125" t="s">
        <v>30</v>
      </c>
      <c r="E2125" t="s">
        <v>15</v>
      </c>
      <c r="F2125" s="3">
        <v>50</v>
      </c>
      <c r="G2125">
        <v>102.92</v>
      </c>
      <c r="H2125">
        <v>34.799999999999997</v>
      </c>
      <c r="I2125">
        <v>72.400000000000006</v>
      </c>
      <c r="J2125">
        <v>200</v>
      </c>
      <c r="K2125">
        <v>2.06</v>
      </c>
    </row>
    <row r="2126" spans="1:11" x14ac:dyDescent="0.3">
      <c r="A2126" t="s">
        <v>2164</v>
      </c>
      <c r="B2126" t="s">
        <v>57</v>
      </c>
      <c r="C2126" t="s">
        <v>13</v>
      </c>
      <c r="D2126" t="s">
        <v>30</v>
      </c>
      <c r="E2126" t="s">
        <v>19</v>
      </c>
      <c r="F2126" s="3">
        <v>4</v>
      </c>
      <c r="G2126">
        <v>112.32</v>
      </c>
      <c r="H2126">
        <v>36.4</v>
      </c>
      <c r="I2126">
        <v>64.599999999999994</v>
      </c>
      <c r="J2126">
        <v>150.5</v>
      </c>
      <c r="K2126">
        <v>28.08</v>
      </c>
    </row>
    <row r="2127" spans="1:11" x14ac:dyDescent="0.3">
      <c r="A2127" t="s">
        <v>2165</v>
      </c>
      <c r="B2127" t="s">
        <v>12</v>
      </c>
      <c r="C2127" t="s">
        <v>22</v>
      </c>
      <c r="D2127" t="s">
        <v>25</v>
      </c>
      <c r="E2127" t="s">
        <v>19</v>
      </c>
      <c r="F2127" s="3">
        <v>26</v>
      </c>
      <c r="G2127">
        <v>36.479999999999997</v>
      </c>
      <c r="H2127">
        <v>38.4</v>
      </c>
      <c r="I2127">
        <v>62.6</v>
      </c>
      <c r="J2127">
        <v>95.4</v>
      </c>
      <c r="K2127">
        <v>1.4</v>
      </c>
    </row>
    <row r="2128" spans="1:11" x14ac:dyDescent="0.3">
      <c r="A2128" t="s">
        <v>2166</v>
      </c>
      <c r="B2128" t="s">
        <v>17</v>
      </c>
      <c r="C2128" t="s">
        <v>18</v>
      </c>
      <c r="D2128" t="s">
        <v>14</v>
      </c>
      <c r="E2128" t="s">
        <v>47</v>
      </c>
      <c r="F2128" s="3">
        <v>42</v>
      </c>
      <c r="G2128">
        <v>62.48</v>
      </c>
      <c r="H2128">
        <v>28.3</v>
      </c>
      <c r="I2128">
        <v>35.200000000000003</v>
      </c>
      <c r="J2128">
        <v>128.6</v>
      </c>
      <c r="K2128">
        <v>1.49</v>
      </c>
    </row>
    <row r="2129" spans="1:11" x14ac:dyDescent="0.3">
      <c r="A2129" t="s">
        <v>2167</v>
      </c>
      <c r="B2129" t="s">
        <v>44</v>
      </c>
      <c r="C2129" t="s">
        <v>24</v>
      </c>
      <c r="D2129" t="s">
        <v>14</v>
      </c>
      <c r="E2129" t="s">
        <v>19</v>
      </c>
      <c r="F2129" s="3">
        <v>41</v>
      </c>
      <c r="G2129">
        <v>63.91</v>
      </c>
      <c r="H2129">
        <v>24.1</v>
      </c>
      <c r="I2129">
        <v>71.099999999999994</v>
      </c>
      <c r="J2129">
        <v>23.7</v>
      </c>
      <c r="K2129">
        <v>1.56</v>
      </c>
    </row>
    <row r="2130" spans="1:11" x14ac:dyDescent="0.3">
      <c r="A2130" t="s">
        <v>2168</v>
      </c>
      <c r="B2130" t="s">
        <v>12</v>
      </c>
      <c r="C2130" t="s">
        <v>13</v>
      </c>
      <c r="D2130" t="s">
        <v>25</v>
      </c>
      <c r="E2130" t="s">
        <v>26</v>
      </c>
      <c r="F2130" s="3">
        <v>40</v>
      </c>
      <c r="G2130">
        <v>21.44</v>
      </c>
      <c r="H2130">
        <v>26.9</v>
      </c>
      <c r="I2130">
        <v>46.3</v>
      </c>
      <c r="J2130">
        <v>198.5</v>
      </c>
      <c r="K2130">
        <v>0.54</v>
      </c>
    </row>
    <row r="2131" spans="1:11" x14ac:dyDescent="0.3">
      <c r="A2131" t="s">
        <v>2169</v>
      </c>
      <c r="B2131" t="s">
        <v>44</v>
      </c>
      <c r="C2131" t="s">
        <v>29</v>
      </c>
      <c r="D2131" t="s">
        <v>14</v>
      </c>
      <c r="E2131" t="s">
        <v>19</v>
      </c>
      <c r="F2131" s="3">
        <v>20</v>
      </c>
      <c r="G2131">
        <v>70.430000000000007</v>
      </c>
      <c r="H2131">
        <v>21.2</v>
      </c>
      <c r="I2131">
        <v>68.3</v>
      </c>
      <c r="J2131">
        <v>185.3</v>
      </c>
      <c r="K2131">
        <v>3.52</v>
      </c>
    </row>
    <row r="2132" spans="1:11" x14ac:dyDescent="0.3">
      <c r="A2132" t="s">
        <v>2170</v>
      </c>
      <c r="B2132" t="s">
        <v>21</v>
      </c>
      <c r="C2132" t="s">
        <v>22</v>
      </c>
      <c r="D2132" t="s">
        <v>14</v>
      </c>
      <c r="E2132" t="s">
        <v>34</v>
      </c>
      <c r="F2132" s="3">
        <v>38</v>
      </c>
      <c r="G2132">
        <v>95.74</v>
      </c>
      <c r="H2132">
        <v>23.3</v>
      </c>
      <c r="I2132">
        <v>52.4</v>
      </c>
      <c r="J2132">
        <v>121.4</v>
      </c>
      <c r="K2132">
        <v>2.52</v>
      </c>
    </row>
    <row r="2133" spans="1:11" x14ac:dyDescent="0.3">
      <c r="A2133" t="s">
        <v>2171</v>
      </c>
      <c r="B2133" t="s">
        <v>17</v>
      </c>
      <c r="C2133" t="s">
        <v>29</v>
      </c>
      <c r="D2133" t="s">
        <v>14</v>
      </c>
      <c r="E2133" t="s">
        <v>49</v>
      </c>
      <c r="F2133" s="3">
        <v>29</v>
      </c>
      <c r="G2133">
        <v>79.319999999999993</v>
      </c>
      <c r="H2133">
        <v>20.6</v>
      </c>
      <c r="I2133">
        <v>71.599999999999994</v>
      </c>
      <c r="J2133">
        <v>97.7</v>
      </c>
      <c r="K2133">
        <v>2.74</v>
      </c>
    </row>
    <row r="2134" spans="1:11" x14ac:dyDescent="0.3">
      <c r="A2134" t="s">
        <v>2172</v>
      </c>
      <c r="B2134" t="s">
        <v>65</v>
      </c>
      <c r="C2134" t="s">
        <v>24</v>
      </c>
      <c r="D2134" t="s">
        <v>30</v>
      </c>
      <c r="E2134" t="s">
        <v>34</v>
      </c>
      <c r="F2134" s="3">
        <v>55</v>
      </c>
      <c r="G2134">
        <v>74.8</v>
      </c>
      <c r="H2134">
        <v>31.7</v>
      </c>
      <c r="I2134">
        <v>70.599999999999994</v>
      </c>
      <c r="J2134">
        <v>33.6</v>
      </c>
      <c r="K2134">
        <v>1.36</v>
      </c>
    </row>
    <row r="2135" spans="1:11" x14ac:dyDescent="0.3">
      <c r="A2135" t="s">
        <v>2173</v>
      </c>
      <c r="B2135" t="s">
        <v>33</v>
      </c>
      <c r="C2135" t="s">
        <v>18</v>
      </c>
      <c r="D2135" t="s">
        <v>30</v>
      </c>
      <c r="E2135" t="s">
        <v>34</v>
      </c>
      <c r="F2135" s="3">
        <v>26</v>
      </c>
      <c r="G2135">
        <v>26.8</v>
      </c>
      <c r="H2135">
        <v>20.6</v>
      </c>
      <c r="I2135">
        <v>78.8</v>
      </c>
      <c r="J2135">
        <v>175.1</v>
      </c>
      <c r="K2135">
        <v>1.03</v>
      </c>
    </row>
    <row r="2136" spans="1:11" x14ac:dyDescent="0.3">
      <c r="A2136" t="s">
        <v>2174</v>
      </c>
      <c r="B2136" t="s">
        <v>17</v>
      </c>
      <c r="C2136" t="s">
        <v>22</v>
      </c>
      <c r="D2136" t="s">
        <v>30</v>
      </c>
      <c r="E2136" t="s">
        <v>34</v>
      </c>
      <c r="F2136" s="3">
        <v>38</v>
      </c>
      <c r="G2136">
        <v>15.28</v>
      </c>
      <c r="H2136">
        <v>37.299999999999997</v>
      </c>
      <c r="I2136">
        <v>65.099999999999994</v>
      </c>
      <c r="J2136">
        <v>181.3</v>
      </c>
      <c r="K2136">
        <v>0.4</v>
      </c>
    </row>
    <row r="2137" spans="1:11" x14ac:dyDescent="0.3">
      <c r="A2137" t="s">
        <v>2175</v>
      </c>
      <c r="B2137" t="s">
        <v>44</v>
      </c>
      <c r="C2137" t="s">
        <v>24</v>
      </c>
      <c r="D2137" t="s">
        <v>14</v>
      </c>
      <c r="E2137" t="s">
        <v>19</v>
      </c>
      <c r="F2137" s="3">
        <v>1</v>
      </c>
      <c r="G2137">
        <v>66.56</v>
      </c>
      <c r="H2137">
        <v>31.1</v>
      </c>
      <c r="I2137">
        <v>56.5</v>
      </c>
      <c r="J2137">
        <v>124.3</v>
      </c>
      <c r="K2137">
        <v>66.56</v>
      </c>
    </row>
    <row r="2138" spans="1:11" x14ac:dyDescent="0.3">
      <c r="A2138" t="s">
        <v>2176</v>
      </c>
      <c r="B2138" t="s">
        <v>12</v>
      </c>
      <c r="C2138" t="s">
        <v>22</v>
      </c>
      <c r="D2138" t="s">
        <v>30</v>
      </c>
      <c r="E2138" t="s">
        <v>49</v>
      </c>
      <c r="F2138" s="3">
        <v>40</v>
      </c>
      <c r="G2138">
        <v>29.54</v>
      </c>
      <c r="H2138">
        <v>20.5</v>
      </c>
      <c r="I2138">
        <v>69.599999999999994</v>
      </c>
      <c r="J2138">
        <v>138.1</v>
      </c>
      <c r="K2138">
        <v>0.74</v>
      </c>
    </row>
    <row r="2139" spans="1:11" x14ac:dyDescent="0.3">
      <c r="A2139" t="s">
        <v>2177</v>
      </c>
      <c r="B2139" t="s">
        <v>33</v>
      </c>
      <c r="C2139" t="s">
        <v>18</v>
      </c>
      <c r="D2139" t="s">
        <v>14</v>
      </c>
      <c r="E2139" t="s">
        <v>41</v>
      </c>
      <c r="F2139" s="3">
        <v>20</v>
      </c>
      <c r="G2139">
        <v>105.04</v>
      </c>
      <c r="H2139">
        <v>24.1</v>
      </c>
      <c r="I2139">
        <v>74.7</v>
      </c>
      <c r="J2139">
        <v>123.1</v>
      </c>
      <c r="K2139">
        <v>5.25</v>
      </c>
    </row>
    <row r="2140" spans="1:11" x14ac:dyDescent="0.3">
      <c r="A2140" t="s">
        <v>2178</v>
      </c>
      <c r="B2140" t="s">
        <v>17</v>
      </c>
      <c r="C2140" t="s">
        <v>18</v>
      </c>
      <c r="D2140" t="s">
        <v>14</v>
      </c>
      <c r="E2140" t="s">
        <v>19</v>
      </c>
      <c r="F2140" s="3">
        <v>40</v>
      </c>
      <c r="G2140">
        <v>5.34</v>
      </c>
      <c r="H2140">
        <v>17</v>
      </c>
      <c r="I2140">
        <v>46</v>
      </c>
      <c r="J2140">
        <v>101.4</v>
      </c>
      <c r="K2140">
        <v>0.13</v>
      </c>
    </row>
    <row r="2141" spans="1:11" x14ac:dyDescent="0.3">
      <c r="A2141" t="s">
        <v>2179</v>
      </c>
      <c r="B2141" t="s">
        <v>12</v>
      </c>
      <c r="C2141" t="s">
        <v>18</v>
      </c>
      <c r="D2141" t="s">
        <v>14</v>
      </c>
      <c r="E2141" t="s">
        <v>26</v>
      </c>
      <c r="F2141" s="3">
        <v>52</v>
      </c>
      <c r="G2141">
        <v>123.42</v>
      </c>
      <c r="H2141">
        <v>19.899999999999999</v>
      </c>
      <c r="I2141">
        <v>31.4</v>
      </c>
      <c r="J2141">
        <v>191.7</v>
      </c>
      <c r="K2141">
        <v>2.37</v>
      </c>
    </row>
    <row r="2142" spans="1:11" x14ac:dyDescent="0.3">
      <c r="A2142" t="s">
        <v>2180</v>
      </c>
      <c r="B2142" t="s">
        <v>28</v>
      </c>
      <c r="C2142" t="s">
        <v>24</v>
      </c>
      <c r="D2142" t="s">
        <v>30</v>
      </c>
      <c r="E2142" t="s">
        <v>34</v>
      </c>
      <c r="F2142" s="3">
        <v>40</v>
      </c>
      <c r="G2142">
        <v>75.83</v>
      </c>
      <c r="H2142">
        <v>34.1</v>
      </c>
      <c r="I2142">
        <v>40.9</v>
      </c>
      <c r="J2142">
        <v>51.4</v>
      </c>
      <c r="K2142">
        <v>1.9</v>
      </c>
    </row>
    <row r="2143" spans="1:11" x14ac:dyDescent="0.3">
      <c r="A2143" t="s">
        <v>2181</v>
      </c>
      <c r="B2143" t="s">
        <v>28</v>
      </c>
      <c r="C2143" t="s">
        <v>18</v>
      </c>
      <c r="D2143" t="s">
        <v>14</v>
      </c>
      <c r="E2143" t="s">
        <v>26</v>
      </c>
      <c r="F2143" s="3">
        <v>26</v>
      </c>
      <c r="G2143">
        <v>5.39</v>
      </c>
      <c r="H2143">
        <v>17.7</v>
      </c>
      <c r="I2143">
        <v>69.2</v>
      </c>
      <c r="J2143">
        <v>24.9</v>
      </c>
      <c r="K2143">
        <v>0.21</v>
      </c>
    </row>
    <row r="2144" spans="1:11" x14ac:dyDescent="0.3">
      <c r="A2144" t="s">
        <v>2182</v>
      </c>
      <c r="B2144" t="s">
        <v>46</v>
      </c>
      <c r="C2144" t="s">
        <v>13</v>
      </c>
      <c r="D2144" t="s">
        <v>25</v>
      </c>
      <c r="E2144" t="s">
        <v>19</v>
      </c>
      <c r="F2144" s="3">
        <v>38</v>
      </c>
      <c r="G2144">
        <v>137.51</v>
      </c>
      <c r="H2144">
        <v>31.2</v>
      </c>
      <c r="I2144">
        <v>78.3</v>
      </c>
      <c r="J2144">
        <v>37.799999999999997</v>
      </c>
      <c r="K2144">
        <v>3.62</v>
      </c>
    </row>
    <row r="2145" spans="1:11" x14ac:dyDescent="0.3">
      <c r="A2145" t="s">
        <v>2183</v>
      </c>
      <c r="B2145" t="s">
        <v>33</v>
      </c>
      <c r="C2145" t="s">
        <v>29</v>
      </c>
      <c r="D2145" t="s">
        <v>14</v>
      </c>
      <c r="E2145" t="s">
        <v>41</v>
      </c>
      <c r="F2145" s="3">
        <v>9</v>
      </c>
      <c r="G2145">
        <v>11.88</v>
      </c>
      <c r="H2145">
        <v>17.600000000000001</v>
      </c>
      <c r="I2145">
        <v>33.700000000000003</v>
      </c>
      <c r="J2145">
        <v>164.7</v>
      </c>
      <c r="K2145">
        <v>1.32</v>
      </c>
    </row>
    <row r="2146" spans="1:11" x14ac:dyDescent="0.3">
      <c r="A2146" t="s">
        <v>2184</v>
      </c>
      <c r="B2146" t="s">
        <v>46</v>
      </c>
      <c r="C2146" t="s">
        <v>18</v>
      </c>
      <c r="D2146" t="s">
        <v>30</v>
      </c>
      <c r="E2146" t="s">
        <v>15</v>
      </c>
      <c r="F2146" s="3">
        <v>25</v>
      </c>
      <c r="G2146">
        <v>114.31</v>
      </c>
      <c r="H2146">
        <v>36.1</v>
      </c>
      <c r="I2146">
        <v>51.1</v>
      </c>
      <c r="J2146">
        <v>49.7</v>
      </c>
      <c r="K2146">
        <v>4.57</v>
      </c>
    </row>
    <row r="2147" spans="1:11" x14ac:dyDescent="0.3">
      <c r="A2147" t="s">
        <v>2185</v>
      </c>
      <c r="B2147" t="s">
        <v>46</v>
      </c>
      <c r="C2147" t="s">
        <v>13</v>
      </c>
      <c r="D2147" t="s">
        <v>25</v>
      </c>
      <c r="E2147" t="s">
        <v>19</v>
      </c>
      <c r="F2147" s="3">
        <v>4</v>
      </c>
      <c r="G2147">
        <v>38.630000000000003</v>
      </c>
      <c r="H2147">
        <v>17.5</v>
      </c>
      <c r="I2147">
        <v>34.299999999999997</v>
      </c>
      <c r="J2147">
        <v>80.599999999999994</v>
      </c>
      <c r="K2147">
        <v>9.66</v>
      </c>
    </row>
    <row r="2148" spans="1:11" x14ac:dyDescent="0.3">
      <c r="A2148" t="s">
        <v>2186</v>
      </c>
      <c r="B2148" t="s">
        <v>65</v>
      </c>
      <c r="C2148" t="s">
        <v>18</v>
      </c>
      <c r="D2148" t="s">
        <v>14</v>
      </c>
      <c r="E2148" t="s">
        <v>19</v>
      </c>
      <c r="F2148" s="3">
        <v>59</v>
      </c>
      <c r="G2148">
        <v>7.64</v>
      </c>
      <c r="H2148">
        <v>15.8</v>
      </c>
      <c r="I2148">
        <v>69.7</v>
      </c>
      <c r="J2148">
        <v>41.2</v>
      </c>
      <c r="K2148">
        <v>0.13</v>
      </c>
    </row>
    <row r="2149" spans="1:11" x14ac:dyDescent="0.3">
      <c r="A2149" t="s">
        <v>2187</v>
      </c>
      <c r="B2149" t="s">
        <v>28</v>
      </c>
      <c r="C2149" t="s">
        <v>29</v>
      </c>
      <c r="D2149" t="s">
        <v>30</v>
      </c>
      <c r="E2149" t="s">
        <v>34</v>
      </c>
      <c r="F2149" s="3">
        <v>2</v>
      </c>
      <c r="G2149">
        <v>57.03</v>
      </c>
      <c r="H2149">
        <v>19.399999999999999</v>
      </c>
      <c r="I2149">
        <v>64.900000000000006</v>
      </c>
      <c r="J2149">
        <v>173.4</v>
      </c>
      <c r="K2149">
        <v>28.52</v>
      </c>
    </row>
    <row r="2150" spans="1:11" x14ac:dyDescent="0.3">
      <c r="A2150" t="s">
        <v>2188</v>
      </c>
      <c r="B2150" t="s">
        <v>33</v>
      </c>
      <c r="C2150" t="s">
        <v>18</v>
      </c>
      <c r="D2150" t="s">
        <v>25</v>
      </c>
      <c r="E2150" t="s">
        <v>26</v>
      </c>
      <c r="F2150" s="3">
        <v>53</v>
      </c>
      <c r="G2150">
        <v>40.659999999999997</v>
      </c>
      <c r="H2150">
        <v>19.5</v>
      </c>
      <c r="I2150">
        <v>38.6</v>
      </c>
      <c r="J2150">
        <v>49.3</v>
      </c>
      <c r="K2150">
        <v>0.77</v>
      </c>
    </row>
    <row r="2151" spans="1:11" x14ac:dyDescent="0.3">
      <c r="A2151" t="s">
        <v>2189</v>
      </c>
      <c r="B2151" t="s">
        <v>44</v>
      </c>
      <c r="C2151" t="s">
        <v>29</v>
      </c>
      <c r="D2151" t="s">
        <v>30</v>
      </c>
      <c r="E2151" t="s">
        <v>26</v>
      </c>
      <c r="F2151" s="3">
        <v>41</v>
      </c>
      <c r="G2151">
        <v>60.51</v>
      </c>
      <c r="H2151">
        <v>18.7</v>
      </c>
      <c r="I2151">
        <v>46.4</v>
      </c>
      <c r="J2151">
        <v>191.3</v>
      </c>
      <c r="K2151">
        <v>1.48</v>
      </c>
    </row>
    <row r="2152" spans="1:11" x14ac:dyDescent="0.3">
      <c r="A2152" t="s">
        <v>2190</v>
      </c>
      <c r="B2152" t="s">
        <v>28</v>
      </c>
      <c r="C2152" t="s">
        <v>22</v>
      </c>
      <c r="D2152" t="s">
        <v>25</v>
      </c>
      <c r="E2152" t="s">
        <v>15</v>
      </c>
      <c r="F2152" s="3">
        <v>31</v>
      </c>
      <c r="G2152">
        <v>111.01</v>
      </c>
      <c r="H2152">
        <v>37.799999999999997</v>
      </c>
      <c r="I2152">
        <v>47</v>
      </c>
      <c r="J2152">
        <v>104.2</v>
      </c>
      <c r="K2152">
        <v>3.58</v>
      </c>
    </row>
    <row r="2153" spans="1:11" x14ac:dyDescent="0.3">
      <c r="A2153" t="s">
        <v>2191</v>
      </c>
      <c r="B2153" t="s">
        <v>12</v>
      </c>
      <c r="C2153" t="s">
        <v>29</v>
      </c>
      <c r="D2153" t="s">
        <v>25</v>
      </c>
      <c r="E2153" t="s">
        <v>19</v>
      </c>
      <c r="F2153" s="3">
        <v>49</v>
      </c>
      <c r="G2153">
        <v>16.91</v>
      </c>
      <c r="H2153">
        <v>16.399999999999999</v>
      </c>
      <c r="I2153">
        <v>62.5</v>
      </c>
      <c r="J2153">
        <v>93.8</v>
      </c>
      <c r="K2153">
        <v>0.35</v>
      </c>
    </row>
    <row r="2154" spans="1:11" x14ac:dyDescent="0.3">
      <c r="A2154" t="s">
        <v>2192</v>
      </c>
      <c r="B2154" t="s">
        <v>12</v>
      </c>
      <c r="C2154" t="s">
        <v>18</v>
      </c>
      <c r="D2154" t="s">
        <v>30</v>
      </c>
      <c r="E2154" t="s">
        <v>15</v>
      </c>
      <c r="F2154" s="3">
        <v>38</v>
      </c>
      <c r="G2154">
        <v>139.79</v>
      </c>
      <c r="H2154">
        <v>20.7</v>
      </c>
      <c r="I2154">
        <v>86.5</v>
      </c>
      <c r="J2154">
        <v>56.1</v>
      </c>
      <c r="K2154">
        <v>3.68</v>
      </c>
    </row>
    <row r="2155" spans="1:11" x14ac:dyDescent="0.3">
      <c r="A2155" t="s">
        <v>2193</v>
      </c>
      <c r="B2155" t="s">
        <v>17</v>
      </c>
      <c r="C2155" t="s">
        <v>29</v>
      </c>
      <c r="D2155" t="s">
        <v>25</v>
      </c>
      <c r="E2155" t="s">
        <v>26</v>
      </c>
      <c r="F2155" s="3">
        <v>32</v>
      </c>
      <c r="G2155">
        <v>136.97999999999999</v>
      </c>
      <c r="H2155">
        <v>20.7</v>
      </c>
      <c r="I2155">
        <v>63.2</v>
      </c>
      <c r="J2155">
        <v>193.8</v>
      </c>
      <c r="K2155">
        <v>4.28</v>
      </c>
    </row>
    <row r="2156" spans="1:11" x14ac:dyDescent="0.3">
      <c r="A2156" t="s">
        <v>2194</v>
      </c>
      <c r="B2156" t="s">
        <v>65</v>
      </c>
      <c r="C2156" t="s">
        <v>24</v>
      </c>
      <c r="D2156" t="s">
        <v>25</v>
      </c>
      <c r="E2156" t="s">
        <v>47</v>
      </c>
      <c r="F2156" s="3">
        <v>25</v>
      </c>
      <c r="G2156">
        <v>63.46</v>
      </c>
      <c r="H2156">
        <v>39.5</v>
      </c>
      <c r="I2156">
        <v>55.1</v>
      </c>
      <c r="J2156">
        <v>158.19999999999999</v>
      </c>
      <c r="K2156">
        <v>2.54</v>
      </c>
    </row>
    <row r="2157" spans="1:11" x14ac:dyDescent="0.3">
      <c r="A2157" t="s">
        <v>2195</v>
      </c>
      <c r="B2157" t="s">
        <v>46</v>
      </c>
      <c r="C2157" t="s">
        <v>29</v>
      </c>
      <c r="D2157" t="s">
        <v>25</v>
      </c>
      <c r="E2157" t="s">
        <v>15</v>
      </c>
      <c r="F2157" s="3">
        <v>45</v>
      </c>
      <c r="G2157">
        <v>134.13999999999999</v>
      </c>
      <c r="H2157">
        <v>19.7</v>
      </c>
      <c r="I2157">
        <v>42.8</v>
      </c>
      <c r="J2157">
        <v>144.5</v>
      </c>
      <c r="K2157">
        <v>2.98</v>
      </c>
    </row>
    <row r="2158" spans="1:11" x14ac:dyDescent="0.3">
      <c r="A2158" t="s">
        <v>2196</v>
      </c>
      <c r="B2158" t="s">
        <v>12</v>
      </c>
      <c r="C2158" t="s">
        <v>13</v>
      </c>
      <c r="D2158" t="s">
        <v>30</v>
      </c>
      <c r="E2158" t="s">
        <v>49</v>
      </c>
      <c r="F2158" s="3">
        <v>8</v>
      </c>
      <c r="G2158">
        <v>66.03</v>
      </c>
      <c r="H2158">
        <v>15.8</v>
      </c>
      <c r="I2158">
        <v>56.2</v>
      </c>
      <c r="J2158">
        <v>157.30000000000001</v>
      </c>
      <c r="K2158">
        <v>8.25</v>
      </c>
    </row>
    <row r="2159" spans="1:11" x14ac:dyDescent="0.3">
      <c r="A2159" t="s">
        <v>2197</v>
      </c>
      <c r="B2159" t="s">
        <v>65</v>
      </c>
      <c r="C2159" t="s">
        <v>29</v>
      </c>
      <c r="D2159" t="s">
        <v>25</v>
      </c>
      <c r="E2159" t="s">
        <v>34</v>
      </c>
      <c r="F2159" s="3">
        <v>32</v>
      </c>
      <c r="G2159">
        <v>75.819999999999993</v>
      </c>
      <c r="H2159">
        <v>18</v>
      </c>
      <c r="I2159">
        <v>80.3</v>
      </c>
      <c r="J2159">
        <v>23.1</v>
      </c>
      <c r="K2159">
        <v>2.37</v>
      </c>
    </row>
    <row r="2160" spans="1:11" x14ac:dyDescent="0.3">
      <c r="A2160" t="s">
        <v>2198</v>
      </c>
      <c r="B2160" t="s">
        <v>44</v>
      </c>
      <c r="C2160" t="s">
        <v>22</v>
      </c>
      <c r="D2160" t="s">
        <v>30</v>
      </c>
      <c r="E2160" t="s">
        <v>34</v>
      </c>
      <c r="F2160" s="3">
        <v>27</v>
      </c>
      <c r="G2160">
        <v>94.59</v>
      </c>
      <c r="H2160">
        <v>22.1</v>
      </c>
      <c r="I2160">
        <v>74.099999999999994</v>
      </c>
      <c r="J2160">
        <v>162.5</v>
      </c>
      <c r="K2160">
        <v>3.5</v>
      </c>
    </row>
    <row r="2161" spans="1:11" x14ac:dyDescent="0.3">
      <c r="A2161" t="s">
        <v>2199</v>
      </c>
      <c r="B2161" t="s">
        <v>57</v>
      </c>
      <c r="C2161" t="s">
        <v>18</v>
      </c>
      <c r="D2161" t="s">
        <v>30</v>
      </c>
      <c r="E2161" t="s">
        <v>19</v>
      </c>
      <c r="F2161" s="3">
        <v>1</v>
      </c>
      <c r="G2161">
        <v>66.180000000000007</v>
      </c>
      <c r="H2161">
        <v>19.5</v>
      </c>
      <c r="I2161">
        <v>86.3</v>
      </c>
      <c r="J2161">
        <v>72.099999999999994</v>
      </c>
      <c r="K2161">
        <v>66.180000000000007</v>
      </c>
    </row>
    <row r="2162" spans="1:11" x14ac:dyDescent="0.3">
      <c r="A2162" t="s">
        <v>2200</v>
      </c>
      <c r="B2162" t="s">
        <v>28</v>
      </c>
      <c r="C2162" t="s">
        <v>29</v>
      </c>
      <c r="D2162" t="s">
        <v>25</v>
      </c>
      <c r="E2162" t="s">
        <v>15</v>
      </c>
      <c r="F2162" s="3">
        <v>2</v>
      </c>
      <c r="G2162">
        <v>51.39</v>
      </c>
      <c r="H2162">
        <v>29.5</v>
      </c>
      <c r="I2162">
        <v>71.7</v>
      </c>
      <c r="J2162">
        <v>105.6</v>
      </c>
      <c r="K2162">
        <v>25.7</v>
      </c>
    </row>
    <row r="2163" spans="1:11" x14ac:dyDescent="0.3">
      <c r="A2163" t="s">
        <v>2201</v>
      </c>
      <c r="B2163" t="s">
        <v>44</v>
      </c>
      <c r="C2163" t="s">
        <v>22</v>
      </c>
      <c r="D2163" t="s">
        <v>14</v>
      </c>
      <c r="E2163" t="s">
        <v>15</v>
      </c>
      <c r="F2163" s="3">
        <v>8</v>
      </c>
      <c r="G2163">
        <v>103.29</v>
      </c>
      <c r="H2163">
        <v>30.6</v>
      </c>
      <c r="I2163">
        <v>67.2</v>
      </c>
      <c r="J2163">
        <v>49</v>
      </c>
      <c r="K2163">
        <v>12.91</v>
      </c>
    </row>
    <row r="2164" spans="1:11" x14ac:dyDescent="0.3">
      <c r="A2164" t="s">
        <v>2202</v>
      </c>
      <c r="B2164" t="s">
        <v>44</v>
      </c>
      <c r="C2164" t="s">
        <v>29</v>
      </c>
      <c r="D2164" t="s">
        <v>14</v>
      </c>
      <c r="E2164" t="s">
        <v>41</v>
      </c>
      <c r="F2164" s="3">
        <v>24</v>
      </c>
      <c r="G2164">
        <v>99.74</v>
      </c>
      <c r="H2164">
        <v>18.2</v>
      </c>
      <c r="I2164">
        <v>61.2</v>
      </c>
      <c r="J2164">
        <v>169.7</v>
      </c>
      <c r="K2164">
        <v>4.16</v>
      </c>
    </row>
    <row r="2165" spans="1:11" x14ac:dyDescent="0.3">
      <c r="A2165" t="s">
        <v>2203</v>
      </c>
      <c r="B2165" t="s">
        <v>57</v>
      </c>
      <c r="C2165" t="s">
        <v>18</v>
      </c>
      <c r="D2165" t="s">
        <v>14</v>
      </c>
      <c r="E2165" t="s">
        <v>15</v>
      </c>
      <c r="F2165" s="3">
        <v>36</v>
      </c>
      <c r="G2165">
        <v>11.53</v>
      </c>
      <c r="H2165">
        <v>33.700000000000003</v>
      </c>
      <c r="I2165">
        <v>62.4</v>
      </c>
      <c r="J2165">
        <v>28.2</v>
      </c>
      <c r="K2165">
        <v>0.32</v>
      </c>
    </row>
    <row r="2166" spans="1:11" x14ac:dyDescent="0.3">
      <c r="A2166" t="s">
        <v>2204</v>
      </c>
      <c r="B2166" t="s">
        <v>65</v>
      </c>
      <c r="C2166" t="s">
        <v>13</v>
      </c>
      <c r="D2166" t="s">
        <v>14</v>
      </c>
      <c r="E2166" t="s">
        <v>26</v>
      </c>
      <c r="F2166" s="3">
        <v>2</v>
      </c>
      <c r="G2166">
        <v>59.52</v>
      </c>
      <c r="H2166">
        <v>19</v>
      </c>
      <c r="I2166">
        <v>68.3</v>
      </c>
      <c r="J2166">
        <v>83.5</v>
      </c>
      <c r="K2166">
        <v>29.76</v>
      </c>
    </row>
    <row r="2167" spans="1:11" x14ac:dyDescent="0.3">
      <c r="A2167" t="s">
        <v>2205</v>
      </c>
      <c r="B2167" t="s">
        <v>65</v>
      </c>
      <c r="C2167" t="s">
        <v>22</v>
      </c>
      <c r="D2167" t="s">
        <v>14</v>
      </c>
      <c r="E2167" t="s">
        <v>34</v>
      </c>
      <c r="F2167" s="3">
        <v>47</v>
      </c>
      <c r="G2167">
        <v>145.52000000000001</v>
      </c>
      <c r="H2167">
        <v>22.3</v>
      </c>
      <c r="I2167">
        <v>64.599999999999994</v>
      </c>
      <c r="J2167">
        <v>30.9</v>
      </c>
      <c r="K2167">
        <v>3.1</v>
      </c>
    </row>
    <row r="2168" spans="1:11" x14ac:dyDescent="0.3">
      <c r="A2168" t="s">
        <v>2206</v>
      </c>
      <c r="B2168" t="s">
        <v>65</v>
      </c>
      <c r="C2168" t="s">
        <v>29</v>
      </c>
      <c r="D2168" t="s">
        <v>25</v>
      </c>
      <c r="E2168" t="s">
        <v>19</v>
      </c>
      <c r="F2168" s="3">
        <v>50</v>
      </c>
      <c r="G2168">
        <v>137.47</v>
      </c>
      <c r="H2168">
        <v>27.2</v>
      </c>
      <c r="I2168">
        <v>70.3</v>
      </c>
      <c r="J2168">
        <v>114.1</v>
      </c>
      <c r="K2168">
        <v>2.75</v>
      </c>
    </row>
    <row r="2169" spans="1:11" x14ac:dyDescent="0.3">
      <c r="A2169" t="s">
        <v>2207</v>
      </c>
      <c r="B2169" t="s">
        <v>44</v>
      </c>
      <c r="C2169" t="s">
        <v>29</v>
      </c>
      <c r="D2169" t="s">
        <v>25</v>
      </c>
      <c r="E2169" t="s">
        <v>34</v>
      </c>
      <c r="F2169" s="3">
        <v>48</v>
      </c>
      <c r="G2169">
        <v>20.98</v>
      </c>
      <c r="H2169">
        <v>23.4</v>
      </c>
      <c r="I2169">
        <v>33.1</v>
      </c>
      <c r="J2169">
        <v>190.5</v>
      </c>
      <c r="K2169">
        <v>0.44</v>
      </c>
    </row>
    <row r="2170" spans="1:11" x14ac:dyDescent="0.3">
      <c r="A2170" t="s">
        <v>2208</v>
      </c>
      <c r="B2170" t="s">
        <v>65</v>
      </c>
      <c r="C2170" t="s">
        <v>18</v>
      </c>
      <c r="D2170" t="s">
        <v>25</v>
      </c>
      <c r="E2170" t="s">
        <v>26</v>
      </c>
      <c r="F2170" s="3">
        <v>8</v>
      </c>
      <c r="G2170">
        <v>53.34</v>
      </c>
      <c r="H2170">
        <v>39.200000000000003</v>
      </c>
      <c r="I2170">
        <v>84.9</v>
      </c>
      <c r="J2170">
        <v>114.7</v>
      </c>
      <c r="K2170">
        <v>6.67</v>
      </c>
    </row>
    <row r="2171" spans="1:11" x14ac:dyDescent="0.3">
      <c r="A2171" t="s">
        <v>2209</v>
      </c>
      <c r="B2171" t="s">
        <v>46</v>
      </c>
      <c r="C2171" t="s">
        <v>29</v>
      </c>
      <c r="D2171" t="s">
        <v>30</v>
      </c>
      <c r="E2171" t="s">
        <v>19</v>
      </c>
      <c r="F2171" s="3">
        <v>36</v>
      </c>
      <c r="G2171">
        <v>13.57</v>
      </c>
      <c r="H2171">
        <v>16.5</v>
      </c>
      <c r="I2171">
        <v>85.4</v>
      </c>
      <c r="J2171">
        <v>84.3</v>
      </c>
      <c r="K2171">
        <v>0.38</v>
      </c>
    </row>
    <row r="2172" spans="1:11" x14ac:dyDescent="0.3">
      <c r="A2172" t="s">
        <v>2210</v>
      </c>
      <c r="B2172" t="s">
        <v>57</v>
      </c>
      <c r="C2172" t="s">
        <v>13</v>
      </c>
      <c r="D2172" t="s">
        <v>14</v>
      </c>
      <c r="E2172" t="s">
        <v>19</v>
      </c>
      <c r="F2172" s="3">
        <v>36</v>
      </c>
      <c r="G2172">
        <v>77.45</v>
      </c>
      <c r="H2172">
        <v>39.299999999999997</v>
      </c>
      <c r="I2172">
        <v>70.2</v>
      </c>
      <c r="J2172">
        <v>59.6</v>
      </c>
      <c r="K2172">
        <v>2.15</v>
      </c>
    </row>
    <row r="2173" spans="1:11" x14ac:dyDescent="0.3">
      <c r="A2173" t="s">
        <v>2211</v>
      </c>
      <c r="B2173" t="s">
        <v>44</v>
      </c>
      <c r="C2173" t="s">
        <v>29</v>
      </c>
      <c r="D2173" t="s">
        <v>30</v>
      </c>
      <c r="E2173" t="s">
        <v>34</v>
      </c>
      <c r="F2173" s="3">
        <v>7</v>
      </c>
      <c r="G2173">
        <v>89.81</v>
      </c>
      <c r="H2173">
        <v>17.5</v>
      </c>
      <c r="I2173">
        <v>34.9</v>
      </c>
      <c r="J2173">
        <v>77.400000000000006</v>
      </c>
      <c r="K2173">
        <v>12.83</v>
      </c>
    </row>
    <row r="2174" spans="1:11" x14ac:dyDescent="0.3">
      <c r="A2174" t="s">
        <v>2212</v>
      </c>
      <c r="B2174" t="s">
        <v>46</v>
      </c>
      <c r="C2174" t="s">
        <v>18</v>
      </c>
      <c r="D2174" t="s">
        <v>30</v>
      </c>
      <c r="E2174" t="s">
        <v>26</v>
      </c>
      <c r="F2174" s="3">
        <v>48</v>
      </c>
      <c r="G2174">
        <v>16.489999999999998</v>
      </c>
      <c r="H2174">
        <v>24.6</v>
      </c>
      <c r="I2174">
        <v>48.8</v>
      </c>
      <c r="J2174">
        <v>96.5</v>
      </c>
      <c r="K2174">
        <v>0.34</v>
      </c>
    </row>
    <row r="2175" spans="1:11" x14ac:dyDescent="0.3">
      <c r="A2175" t="s">
        <v>2213</v>
      </c>
      <c r="B2175" t="s">
        <v>17</v>
      </c>
      <c r="C2175" t="s">
        <v>29</v>
      </c>
      <c r="D2175" t="s">
        <v>14</v>
      </c>
      <c r="E2175" t="s">
        <v>15</v>
      </c>
      <c r="F2175" s="3">
        <v>24</v>
      </c>
      <c r="G2175">
        <v>23.31</v>
      </c>
      <c r="H2175">
        <v>38</v>
      </c>
      <c r="I2175">
        <v>41.1</v>
      </c>
      <c r="J2175">
        <v>151.5</v>
      </c>
      <c r="K2175">
        <v>0.97</v>
      </c>
    </row>
    <row r="2176" spans="1:11" x14ac:dyDescent="0.3">
      <c r="A2176" t="s">
        <v>2214</v>
      </c>
      <c r="B2176" t="s">
        <v>65</v>
      </c>
      <c r="C2176" t="s">
        <v>24</v>
      </c>
      <c r="D2176" t="s">
        <v>30</v>
      </c>
      <c r="E2176" t="s">
        <v>34</v>
      </c>
      <c r="F2176" s="3">
        <v>40</v>
      </c>
      <c r="G2176">
        <v>28.25</v>
      </c>
      <c r="H2176">
        <v>30.5</v>
      </c>
      <c r="I2176">
        <v>57.4</v>
      </c>
      <c r="J2176">
        <v>62.2</v>
      </c>
      <c r="K2176">
        <v>0.71</v>
      </c>
    </row>
    <row r="2177" spans="1:11" x14ac:dyDescent="0.3">
      <c r="A2177" t="s">
        <v>2215</v>
      </c>
      <c r="B2177" t="s">
        <v>44</v>
      </c>
      <c r="C2177" t="s">
        <v>18</v>
      </c>
      <c r="D2177" t="s">
        <v>14</v>
      </c>
      <c r="E2177" t="s">
        <v>15</v>
      </c>
      <c r="F2177" s="3">
        <v>18</v>
      </c>
      <c r="G2177">
        <v>17.38</v>
      </c>
      <c r="H2177">
        <v>17.8</v>
      </c>
      <c r="I2177">
        <v>86.2</v>
      </c>
      <c r="J2177">
        <v>17.600000000000001</v>
      </c>
      <c r="K2177">
        <v>0.97</v>
      </c>
    </row>
    <row r="2178" spans="1:11" x14ac:dyDescent="0.3">
      <c r="A2178" t="s">
        <v>2216</v>
      </c>
      <c r="B2178" t="s">
        <v>33</v>
      </c>
      <c r="C2178" t="s">
        <v>22</v>
      </c>
      <c r="D2178" t="s">
        <v>30</v>
      </c>
      <c r="E2178" t="s">
        <v>47</v>
      </c>
      <c r="F2178" s="3">
        <v>33</v>
      </c>
      <c r="G2178">
        <v>61.24</v>
      </c>
      <c r="H2178">
        <v>26.8</v>
      </c>
      <c r="I2178">
        <v>78.7</v>
      </c>
      <c r="J2178">
        <v>154.1</v>
      </c>
      <c r="K2178">
        <v>1.86</v>
      </c>
    </row>
    <row r="2179" spans="1:11" x14ac:dyDescent="0.3">
      <c r="A2179" t="s">
        <v>2217</v>
      </c>
      <c r="B2179" t="s">
        <v>33</v>
      </c>
      <c r="C2179" t="s">
        <v>18</v>
      </c>
      <c r="D2179" t="s">
        <v>30</v>
      </c>
      <c r="E2179" t="s">
        <v>15</v>
      </c>
      <c r="F2179" s="3">
        <v>34</v>
      </c>
      <c r="G2179">
        <v>79.489999999999995</v>
      </c>
      <c r="H2179">
        <v>32</v>
      </c>
      <c r="I2179">
        <v>72.599999999999994</v>
      </c>
      <c r="J2179">
        <v>112.6</v>
      </c>
      <c r="K2179">
        <v>2.34</v>
      </c>
    </row>
    <row r="2180" spans="1:11" x14ac:dyDescent="0.3">
      <c r="A2180" t="s">
        <v>2218</v>
      </c>
      <c r="B2180" t="s">
        <v>44</v>
      </c>
      <c r="C2180" t="s">
        <v>13</v>
      </c>
      <c r="D2180" t="s">
        <v>14</v>
      </c>
      <c r="E2180" t="s">
        <v>34</v>
      </c>
      <c r="F2180" s="3">
        <v>39</v>
      </c>
      <c r="G2180">
        <v>145.15</v>
      </c>
      <c r="H2180">
        <v>28.3</v>
      </c>
      <c r="I2180">
        <v>56.1</v>
      </c>
      <c r="J2180">
        <v>114.3</v>
      </c>
      <c r="K2180">
        <v>3.72</v>
      </c>
    </row>
    <row r="2181" spans="1:11" x14ac:dyDescent="0.3">
      <c r="A2181" t="s">
        <v>2219</v>
      </c>
      <c r="B2181" t="s">
        <v>44</v>
      </c>
      <c r="C2181" t="s">
        <v>22</v>
      </c>
      <c r="D2181" t="s">
        <v>30</v>
      </c>
      <c r="E2181" t="s">
        <v>26</v>
      </c>
      <c r="F2181" s="3">
        <v>6</v>
      </c>
      <c r="G2181">
        <v>42.98</v>
      </c>
      <c r="H2181">
        <v>40</v>
      </c>
      <c r="I2181">
        <v>70.3</v>
      </c>
      <c r="J2181">
        <v>82</v>
      </c>
      <c r="K2181">
        <v>7.16</v>
      </c>
    </row>
    <row r="2182" spans="1:11" x14ac:dyDescent="0.3">
      <c r="A2182" t="s">
        <v>2220</v>
      </c>
      <c r="B2182" t="s">
        <v>44</v>
      </c>
      <c r="C2182" t="s">
        <v>24</v>
      </c>
      <c r="D2182" t="s">
        <v>25</v>
      </c>
      <c r="E2182" t="s">
        <v>15</v>
      </c>
      <c r="F2182" s="3">
        <v>7</v>
      </c>
      <c r="G2182">
        <v>37.86</v>
      </c>
      <c r="H2182">
        <v>16.899999999999999</v>
      </c>
      <c r="I2182">
        <v>66.2</v>
      </c>
      <c r="J2182">
        <v>156.19999999999999</v>
      </c>
      <c r="K2182">
        <v>5.41</v>
      </c>
    </row>
    <row r="2183" spans="1:11" x14ac:dyDescent="0.3">
      <c r="A2183" t="s">
        <v>2221</v>
      </c>
      <c r="B2183" t="s">
        <v>61</v>
      </c>
      <c r="C2183" t="s">
        <v>24</v>
      </c>
      <c r="D2183" t="s">
        <v>30</v>
      </c>
      <c r="E2183" t="s">
        <v>34</v>
      </c>
      <c r="F2183" s="3">
        <v>24</v>
      </c>
      <c r="G2183">
        <v>97.19</v>
      </c>
      <c r="H2183">
        <v>20.5</v>
      </c>
      <c r="I2183">
        <v>87.3</v>
      </c>
      <c r="J2183">
        <v>94.7</v>
      </c>
      <c r="K2183">
        <v>4.05</v>
      </c>
    </row>
    <row r="2184" spans="1:11" x14ac:dyDescent="0.3">
      <c r="A2184" t="s">
        <v>2222</v>
      </c>
      <c r="B2184" t="s">
        <v>44</v>
      </c>
      <c r="C2184" t="s">
        <v>13</v>
      </c>
      <c r="D2184" t="s">
        <v>14</v>
      </c>
      <c r="E2184" t="s">
        <v>34</v>
      </c>
      <c r="F2184" s="3">
        <v>48</v>
      </c>
      <c r="G2184">
        <v>119.07</v>
      </c>
      <c r="H2184">
        <v>27.1</v>
      </c>
      <c r="I2184">
        <v>79.2</v>
      </c>
      <c r="J2184">
        <v>47.9</v>
      </c>
      <c r="K2184">
        <v>2.48</v>
      </c>
    </row>
    <row r="2185" spans="1:11" x14ac:dyDescent="0.3">
      <c r="A2185" t="s">
        <v>2223</v>
      </c>
      <c r="B2185" t="s">
        <v>17</v>
      </c>
      <c r="C2185" t="s">
        <v>18</v>
      </c>
      <c r="D2185" t="s">
        <v>14</v>
      </c>
      <c r="E2185" t="s">
        <v>15</v>
      </c>
      <c r="F2185" s="3">
        <v>38</v>
      </c>
      <c r="G2185">
        <v>27.66</v>
      </c>
      <c r="H2185">
        <v>31.8</v>
      </c>
      <c r="I2185">
        <v>35.4</v>
      </c>
      <c r="J2185">
        <v>37.700000000000003</v>
      </c>
      <c r="K2185">
        <v>0.73</v>
      </c>
    </row>
    <row r="2186" spans="1:11" x14ac:dyDescent="0.3">
      <c r="A2186" t="s">
        <v>2224</v>
      </c>
      <c r="B2186" t="s">
        <v>46</v>
      </c>
      <c r="C2186" t="s">
        <v>22</v>
      </c>
      <c r="D2186" t="s">
        <v>25</v>
      </c>
      <c r="E2186" t="s">
        <v>41</v>
      </c>
      <c r="F2186" s="3">
        <v>31</v>
      </c>
      <c r="G2186">
        <v>100.86</v>
      </c>
      <c r="H2186">
        <v>18</v>
      </c>
      <c r="I2186">
        <v>78.400000000000006</v>
      </c>
      <c r="J2186">
        <v>78.400000000000006</v>
      </c>
      <c r="K2186">
        <v>3.25</v>
      </c>
    </row>
    <row r="2187" spans="1:11" x14ac:dyDescent="0.3">
      <c r="A2187" t="s">
        <v>2225</v>
      </c>
      <c r="B2187" t="s">
        <v>12</v>
      </c>
      <c r="C2187" t="s">
        <v>24</v>
      </c>
      <c r="D2187" t="s">
        <v>14</v>
      </c>
      <c r="E2187" t="s">
        <v>26</v>
      </c>
      <c r="F2187" s="3">
        <v>46</v>
      </c>
      <c r="G2187">
        <v>5.91</v>
      </c>
      <c r="H2187">
        <v>25.5</v>
      </c>
      <c r="I2187">
        <v>56.9</v>
      </c>
      <c r="J2187">
        <v>195.1</v>
      </c>
      <c r="K2187">
        <v>0.13</v>
      </c>
    </row>
    <row r="2188" spans="1:11" x14ac:dyDescent="0.3">
      <c r="A2188" t="s">
        <v>2226</v>
      </c>
      <c r="B2188" t="s">
        <v>12</v>
      </c>
      <c r="C2188" t="s">
        <v>24</v>
      </c>
      <c r="D2188" t="s">
        <v>14</v>
      </c>
      <c r="E2188" t="s">
        <v>19</v>
      </c>
      <c r="F2188" s="3">
        <v>11</v>
      </c>
      <c r="G2188">
        <v>8.39</v>
      </c>
      <c r="H2188">
        <v>17.100000000000001</v>
      </c>
      <c r="I2188">
        <v>80.400000000000006</v>
      </c>
      <c r="J2188">
        <v>43.7</v>
      </c>
      <c r="K2188">
        <v>0.76</v>
      </c>
    </row>
    <row r="2189" spans="1:11" x14ac:dyDescent="0.3">
      <c r="A2189" t="s">
        <v>2227</v>
      </c>
      <c r="B2189" t="s">
        <v>44</v>
      </c>
      <c r="C2189" t="s">
        <v>13</v>
      </c>
      <c r="D2189" t="s">
        <v>30</v>
      </c>
      <c r="E2189" t="s">
        <v>19</v>
      </c>
      <c r="F2189" s="3">
        <v>32</v>
      </c>
      <c r="G2189">
        <v>49.44</v>
      </c>
      <c r="H2189">
        <v>27.5</v>
      </c>
      <c r="I2189">
        <v>67.2</v>
      </c>
      <c r="J2189">
        <v>160.69999999999999</v>
      </c>
      <c r="K2189">
        <v>1.54</v>
      </c>
    </row>
    <row r="2190" spans="1:11" x14ac:dyDescent="0.3">
      <c r="A2190" t="s">
        <v>2228</v>
      </c>
      <c r="B2190" t="s">
        <v>44</v>
      </c>
      <c r="C2190" t="s">
        <v>24</v>
      </c>
      <c r="D2190" t="s">
        <v>25</v>
      </c>
      <c r="E2190" t="s">
        <v>19</v>
      </c>
      <c r="F2190" s="3">
        <v>13</v>
      </c>
      <c r="G2190">
        <v>95.45</v>
      </c>
      <c r="H2190">
        <v>25.1</v>
      </c>
      <c r="I2190">
        <v>73.3</v>
      </c>
      <c r="J2190">
        <v>114.6</v>
      </c>
      <c r="K2190">
        <v>7.34</v>
      </c>
    </row>
    <row r="2191" spans="1:11" x14ac:dyDescent="0.3">
      <c r="A2191" t="s">
        <v>2229</v>
      </c>
      <c r="B2191" t="s">
        <v>61</v>
      </c>
      <c r="C2191" t="s">
        <v>24</v>
      </c>
      <c r="D2191" t="s">
        <v>30</v>
      </c>
      <c r="E2191" t="s">
        <v>15</v>
      </c>
      <c r="F2191" s="3">
        <v>15</v>
      </c>
      <c r="G2191">
        <v>13.91</v>
      </c>
      <c r="H2191">
        <v>34.299999999999997</v>
      </c>
      <c r="I2191">
        <v>68.400000000000006</v>
      </c>
      <c r="J2191">
        <v>141</v>
      </c>
      <c r="K2191">
        <v>0.93</v>
      </c>
    </row>
    <row r="2192" spans="1:11" x14ac:dyDescent="0.3">
      <c r="A2192" t="s">
        <v>2230</v>
      </c>
      <c r="B2192" t="s">
        <v>12</v>
      </c>
      <c r="C2192" t="s">
        <v>29</v>
      </c>
      <c r="D2192" t="s">
        <v>30</v>
      </c>
      <c r="E2192" t="s">
        <v>34</v>
      </c>
      <c r="F2192" s="3">
        <v>13</v>
      </c>
      <c r="G2192">
        <v>61.05</v>
      </c>
      <c r="H2192">
        <v>30.2</v>
      </c>
      <c r="I2192">
        <v>74.8</v>
      </c>
      <c r="J2192">
        <v>46.3</v>
      </c>
      <c r="K2192">
        <v>4.7</v>
      </c>
    </row>
    <row r="2193" spans="1:11" x14ac:dyDescent="0.3">
      <c r="A2193" t="s">
        <v>2231</v>
      </c>
      <c r="B2193" t="s">
        <v>61</v>
      </c>
      <c r="C2193" t="s">
        <v>24</v>
      </c>
      <c r="D2193" t="s">
        <v>30</v>
      </c>
      <c r="E2193" t="s">
        <v>34</v>
      </c>
      <c r="F2193" s="3">
        <v>21</v>
      </c>
      <c r="G2193">
        <v>137.32</v>
      </c>
      <c r="H2193">
        <v>34.200000000000003</v>
      </c>
      <c r="I2193">
        <v>82.5</v>
      </c>
      <c r="J2193">
        <v>43.9</v>
      </c>
      <c r="K2193">
        <v>6.54</v>
      </c>
    </row>
    <row r="2194" spans="1:11" x14ac:dyDescent="0.3">
      <c r="A2194" t="s">
        <v>2232</v>
      </c>
      <c r="B2194" t="s">
        <v>28</v>
      </c>
      <c r="C2194" t="s">
        <v>29</v>
      </c>
      <c r="D2194" t="s">
        <v>30</v>
      </c>
      <c r="E2194" t="s">
        <v>34</v>
      </c>
      <c r="F2194" s="3">
        <v>21</v>
      </c>
      <c r="G2194">
        <v>114.64</v>
      </c>
      <c r="H2194">
        <v>38.9</v>
      </c>
      <c r="I2194">
        <v>87</v>
      </c>
      <c r="J2194">
        <v>62.6</v>
      </c>
      <c r="K2194">
        <v>5.46</v>
      </c>
    </row>
    <row r="2195" spans="1:11" x14ac:dyDescent="0.3">
      <c r="A2195" t="s">
        <v>2233</v>
      </c>
      <c r="B2195" t="s">
        <v>12</v>
      </c>
      <c r="C2195" t="s">
        <v>18</v>
      </c>
      <c r="D2195" t="s">
        <v>14</v>
      </c>
      <c r="E2195" t="s">
        <v>19</v>
      </c>
      <c r="F2195" s="3">
        <v>29</v>
      </c>
      <c r="G2195">
        <v>61.02</v>
      </c>
      <c r="H2195">
        <v>21.8</v>
      </c>
      <c r="I2195">
        <v>56.4</v>
      </c>
      <c r="J2195">
        <v>168</v>
      </c>
      <c r="K2195">
        <v>2.1</v>
      </c>
    </row>
    <row r="2196" spans="1:11" x14ac:dyDescent="0.3">
      <c r="A2196" t="s">
        <v>2234</v>
      </c>
      <c r="B2196" t="s">
        <v>57</v>
      </c>
      <c r="C2196" t="s">
        <v>24</v>
      </c>
      <c r="D2196" t="s">
        <v>25</v>
      </c>
      <c r="E2196" t="s">
        <v>19</v>
      </c>
      <c r="F2196" s="3">
        <v>13</v>
      </c>
      <c r="G2196">
        <v>110.4</v>
      </c>
      <c r="H2196">
        <v>39.5</v>
      </c>
      <c r="I2196">
        <v>72.5</v>
      </c>
      <c r="J2196">
        <v>34.4</v>
      </c>
      <c r="K2196">
        <v>8.49</v>
      </c>
    </row>
    <row r="2197" spans="1:11" x14ac:dyDescent="0.3">
      <c r="A2197" t="s">
        <v>2235</v>
      </c>
      <c r="B2197" t="s">
        <v>46</v>
      </c>
      <c r="C2197" t="s">
        <v>22</v>
      </c>
      <c r="D2197" t="s">
        <v>30</v>
      </c>
      <c r="E2197" t="s">
        <v>41</v>
      </c>
      <c r="F2197" s="3">
        <v>55</v>
      </c>
      <c r="G2197">
        <v>94.89</v>
      </c>
      <c r="H2197">
        <v>29</v>
      </c>
      <c r="I2197">
        <v>47.2</v>
      </c>
      <c r="J2197">
        <v>80.8</v>
      </c>
      <c r="K2197">
        <v>1.73</v>
      </c>
    </row>
    <row r="2198" spans="1:11" x14ac:dyDescent="0.3">
      <c r="A2198" t="s">
        <v>2236</v>
      </c>
      <c r="B2198" t="s">
        <v>57</v>
      </c>
      <c r="C2198" t="s">
        <v>13</v>
      </c>
      <c r="D2198" t="s">
        <v>14</v>
      </c>
      <c r="E2198" t="s">
        <v>31</v>
      </c>
      <c r="F2198" s="3">
        <v>18</v>
      </c>
      <c r="G2198">
        <v>86.77</v>
      </c>
      <c r="H2198">
        <v>18.7</v>
      </c>
      <c r="I2198">
        <v>36.1</v>
      </c>
      <c r="J2198">
        <v>10.8</v>
      </c>
      <c r="K2198">
        <v>4.82</v>
      </c>
    </row>
    <row r="2199" spans="1:11" x14ac:dyDescent="0.3">
      <c r="A2199" t="s">
        <v>2237</v>
      </c>
      <c r="B2199" t="s">
        <v>17</v>
      </c>
      <c r="C2199" t="s">
        <v>18</v>
      </c>
      <c r="D2199" t="s">
        <v>25</v>
      </c>
      <c r="E2199" t="s">
        <v>47</v>
      </c>
      <c r="F2199" s="3">
        <v>24</v>
      </c>
      <c r="G2199">
        <v>137.12</v>
      </c>
      <c r="H2199">
        <v>25.9</v>
      </c>
      <c r="I2199">
        <v>73.2</v>
      </c>
      <c r="J2199">
        <v>51.9</v>
      </c>
      <c r="K2199">
        <v>5.71</v>
      </c>
    </row>
    <row r="2200" spans="1:11" x14ac:dyDescent="0.3">
      <c r="A2200" t="s">
        <v>2238</v>
      </c>
      <c r="B2200" t="s">
        <v>33</v>
      </c>
      <c r="C2200" t="s">
        <v>24</v>
      </c>
      <c r="D2200" t="s">
        <v>14</v>
      </c>
      <c r="E2200" t="s">
        <v>47</v>
      </c>
      <c r="F2200" s="3">
        <v>12</v>
      </c>
      <c r="G2200">
        <v>96.59</v>
      </c>
      <c r="H2200">
        <v>28.2</v>
      </c>
      <c r="I2200">
        <v>70.099999999999994</v>
      </c>
      <c r="J2200">
        <v>104.7</v>
      </c>
      <c r="K2200">
        <v>8.0500000000000007</v>
      </c>
    </row>
    <row r="2201" spans="1:11" x14ac:dyDescent="0.3">
      <c r="A2201" t="s">
        <v>2239</v>
      </c>
      <c r="B2201" t="s">
        <v>17</v>
      </c>
      <c r="C2201" t="s">
        <v>24</v>
      </c>
      <c r="D2201" t="s">
        <v>30</v>
      </c>
      <c r="E2201" t="s">
        <v>26</v>
      </c>
      <c r="F2201" s="3">
        <v>43</v>
      </c>
      <c r="G2201">
        <v>117.71</v>
      </c>
      <c r="H2201">
        <v>23.1</v>
      </c>
      <c r="I2201">
        <v>58.3</v>
      </c>
      <c r="J2201">
        <v>75.8</v>
      </c>
      <c r="K2201">
        <v>2.74</v>
      </c>
    </row>
    <row r="2202" spans="1:11" x14ac:dyDescent="0.3">
      <c r="A2202" t="s">
        <v>2240</v>
      </c>
      <c r="B2202" t="s">
        <v>61</v>
      </c>
      <c r="C2202" t="s">
        <v>18</v>
      </c>
      <c r="D2202" t="s">
        <v>14</v>
      </c>
      <c r="E2202" t="s">
        <v>26</v>
      </c>
      <c r="F2202" s="3">
        <v>25</v>
      </c>
      <c r="G2202">
        <v>95.27</v>
      </c>
      <c r="H2202">
        <v>35</v>
      </c>
      <c r="I2202">
        <v>64.099999999999994</v>
      </c>
      <c r="J2202">
        <v>126.3</v>
      </c>
      <c r="K2202">
        <v>3.81</v>
      </c>
    </row>
    <row r="2203" spans="1:11" x14ac:dyDescent="0.3">
      <c r="A2203" t="s">
        <v>2241</v>
      </c>
      <c r="B2203" t="s">
        <v>65</v>
      </c>
      <c r="C2203" t="s">
        <v>22</v>
      </c>
      <c r="D2203" t="s">
        <v>30</v>
      </c>
      <c r="E2203" t="s">
        <v>15</v>
      </c>
      <c r="F2203" s="3">
        <v>49</v>
      </c>
      <c r="G2203">
        <v>62.57</v>
      </c>
      <c r="H2203">
        <v>15.1</v>
      </c>
      <c r="I2203">
        <v>60.9</v>
      </c>
      <c r="J2203">
        <v>51</v>
      </c>
      <c r="K2203">
        <v>1.28</v>
      </c>
    </row>
    <row r="2204" spans="1:11" x14ac:dyDescent="0.3">
      <c r="A2204" t="s">
        <v>2242</v>
      </c>
      <c r="B2204" t="s">
        <v>65</v>
      </c>
      <c r="C2204" t="s">
        <v>29</v>
      </c>
      <c r="D2204" t="s">
        <v>14</v>
      </c>
      <c r="E2204" t="s">
        <v>26</v>
      </c>
      <c r="F2204" s="3">
        <v>55</v>
      </c>
      <c r="G2204">
        <v>29.65</v>
      </c>
      <c r="H2204">
        <v>33.4</v>
      </c>
      <c r="I2204">
        <v>43.5</v>
      </c>
      <c r="J2204">
        <v>167</v>
      </c>
      <c r="K2204">
        <v>0.54</v>
      </c>
    </row>
    <row r="2205" spans="1:11" x14ac:dyDescent="0.3">
      <c r="A2205" t="s">
        <v>2243</v>
      </c>
      <c r="B2205" t="s">
        <v>61</v>
      </c>
      <c r="C2205" t="s">
        <v>13</v>
      </c>
      <c r="D2205" t="s">
        <v>30</v>
      </c>
      <c r="E2205" t="s">
        <v>26</v>
      </c>
      <c r="F2205" s="3">
        <v>38</v>
      </c>
      <c r="G2205">
        <v>39.56</v>
      </c>
      <c r="H2205">
        <v>16.8</v>
      </c>
      <c r="I2205">
        <v>35.200000000000003</v>
      </c>
      <c r="J2205">
        <v>170.8</v>
      </c>
      <c r="K2205">
        <v>1.04</v>
      </c>
    </row>
    <row r="2206" spans="1:11" x14ac:dyDescent="0.3">
      <c r="A2206" t="s">
        <v>2244</v>
      </c>
      <c r="B2206" t="s">
        <v>46</v>
      </c>
      <c r="C2206" t="s">
        <v>24</v>
      </c>
      <c r="D2206" t="s">
        <v>14</v>
      </c>
      <c r="E2206" t="s">
        <v>47</v>
      </c>
      <c r="F2206" s="3">
        <v>45</v>
      </c>
      <c r="G2206">
        <v>113.34</v>
      </c>
      <c r="H2206">
        <v>39.5</v>
      </c>
      <c r="I2206">
        <v>51.6</v>
      </c>
      <c r="J2206">
        <v>11.5</v>
      </c>
      <c r="K2206">
        <v>2.52</v>
      </c>
    </row>
    <row r="2207" spans="1:11" x14ac:dyDescent="0.3">
      <c r="A2207" t="s">
        <v>2245</v>
      </c>
      <c r="B2207" t="s">
        <v>28</v>
      </c>
      <c r="C2207" t="s">
        <v>29</v>
      </c>
      <c r="D2207" t="s">
        <v>14</v>
      </c>
      <c r="E2207" t="s">
        <v>15</v>
      </c>
      <c r="F2207" s="3">
        <v>29</v>
      </c>
      <c r="G2207">
        <v>24.4</v>
      </c>
      <c r="H2207">
        <v>15.2</v>
      </c>
      <c r="I2207">
        <v>31.2</v>
      </c>
      <c r="J2207">
        <v>136.69999999999999</v>
      </c>
      <c r="K2207">
        <v>0.84</v>
      </c>
    </row>
    <row r="2208" spans="1:11" x14ac:dyDescent="0.3">
      <c r="A2208" t="s">
        <v>2246</v>
      </c>
      <c r="B2208" t="s">
        <v>61</v>
      </c>
      <c r="C2208" t="s">
        <v>22</v>
      </c>
      <c r="D2208" t="s">
        <v>14</v>
      </c>
      <c r="E2208" t="s">
        <v>19</v>
      </c>
      <c r="F2208" s="3">
        <v>41</v>
      </c>
      <c r="G2208">
        <v>104.08</v>
      </c>
      <c r="H2208">
        <v>20.9</v>
      </c>
      <c r="I2208">
        <v>30.6</v>
      </c>
      <c r="J2208">
        <v>113.3</v>
      </c>
      <c r="K2208">
        <v>2.54</v>
      </c>
    </row>
    <row r="2209" spans="1:11" x14ac:dyDescent="0.3">
      <c r="A2209" t="s">
        <v>2247</v>
      </c>
      <c r="B2209" t="s">
        <v>17</v>
      </c>
      <c r="C2209" t="s">
        <v>22</v>
      </c>
      <c r="D2209" t="s">
        <v>30</v>
      </c>
      <c r="E2209" t="s">
        <v>19</v>
      </c>
      <c r="F2209" s="3">
        <v>25</v>
      </c>
      <c r="G2209">
        <v>26.73</v>
      </c>
      <c r="H2209">
        <v>20.6</v>
      </c>
      <c r="I2209">
        <v>68.2</v>
      </c>
      <c r="J2209">
        <v>186.6</v>
      </c>
      <c r="K2209">
        <v>1.07</v>
      </c>
    </row>
    <row r="2210" spans="1:11" x14ac:dyDescent="0.3">
      <c r="A2210" t="s">
        <v>2248</v>
      </c>
      <c r="B2210" t="s">
        <v>17</v>
      </c>
      <c r="C2210" t="s">
        <v>13</v>
      </c>
      <c r="D2210" t="s">
        <v>25</v>
      </c>
      <c r="E2210" t="s">
        <v>19</v>
      </c>
      <c r="F2210" s="3">
        <v>54</v>
      </c>
      <c r="G2210">
        <v>73.209999999999994</v>
      </c>
      <c r="H2210">
        <v>27.1</v>
      </c>
      <c r="I2210">
        <v>31.9</v>
      </c>
      <c r="J2210">
        <v>33.4</v>
      </c>
      <c r="K2210">
        <v>1.36</v>
      </c>
    </row>
    <row r="2211" spans="1:11" x14ac:dyDescent="0.3">
      <c r="A2211" t="s">
        <v>2249</v>
      </c>
      <c r="B2211" t="s">
        <v>44</v>
      </c>
      <c r="C2211" t="s">
        <v>29</v>
      </c>
      <c r="D2211" t="s">
        <v>14</v>
      </c>
      <c r="E2211" t="s">
        <v>15</v>
      </c>
      <c r="F2211" s="3">
        <v>13</v>
      </c>
      <c r="G2211">
        <v>149.41</v>
      </c>
      <c r="H2211">
        <v>36.5</v>
      </c>
      <c r="I2211">
        <v>50.3</v>
      </c>
      <c r="J2211">
        <v>63.1</v>
      </c>
      <c r="K2211">
        <v>11.49</v>
      </c>
    </row>
    <row r="2212" spans="1:11" x14ac:dyDescent="0.3">
      <c r="A2212" t="s">
        <v>2250</v>
      </c>
      <c r="B2212" t="s">
        <v>12</v>
      </c>
      <c r="C2212" t="s">
        <v>18</v>
      </c>
      <c r="D2212" t="s">
        <v>25</v>
      </c>
      <c r="E2212" t="s">
        <v>34</v>
      </c>
      <c r="F2212" s="3">
        <v>22</v>
      </c>
      <c r="G2212">
        <v>59.54</v>
      </c>
      <c r="H2212">
        <v>38.700000000000003</v>
      </c>
      <c r="I2212">
        <v>73.8</v>
      </c>
      <c r="J2212">
        <v>156.4</v>
      </c>
      <c r="K2212">
        <v>2.71</v>
      </c>
    </row>
    <row r="2213" spans="1:11" x14ac:dyDescent="0.3">
      <c r="A2213" t="s">
        <v>2251</v>
      </c>
      <c r="B2213" t="s">
        <v>44</v>
      </c>
      <c r="C2213" t="s">
        <v>24</v>
      </c>
      <c r="D2213" t="s">
        <v>14</v>
      </c>
      <c r="E2213" t="s">
        <v>34</v>
      </c>
      <c r="F2213" s="3">
        <v>47</v>
      </c>
      <c r="G2213">
        <v>15.51</v>
      </c>
      <c r="H2213">
        <v>20.7</v>
      </c>
      <c r="I2213">
        <v>70.8</v>
      </c>
      <c r="J2213">
        <v>82.7</v>
      </c>
      <c r="K2213">
        <v>0.33</v>
      </c>
    </row>
    <row r="2214" spans="1:11" x14ac:dyDescent="0.3">
      <c r="A2214" t="s">
        <v>2252</v>
      </c>
      <c r="B2214" t="s">
        <v>28</v>
      </c>
      <c r="C2214" t="s">
        <v>18</v>
      </c>
      <c r="D2214" t="s">
        <v>14</v>
      </c>
      <c r="E2214" t="s">
        <v>26</v>
      </c>
      <c r="F2214" s="3">
        <v>1</v>
      </c>
      <c r="G2214">
        <v>16.350000000000001</v>
      </c>
      <c r="H2214">
        <v>18.3</v>
      </c>
      <c r="I2214">
        <v>58.1</v>
      </c>
      <c r="J2214">
        <v>140.80000000000001</v>
      </c>
      <c r="K2214">
        <v>16.350000000000001</v>
      </c>
    </row>
    <row r="2215" spans="1:11" x14ac:dyDescent="0.3">
      <c r="A2215" t="s">
        <v>2253</v>
      </c>
      <c r="B2215" t="s">
        <v>44</v>
      </c>
      <c r="C2215" t="s">
        <v>13</v>
      </c>
      <c r="D2215" t="s">
        <v>25</v>
      </c>
      <c r="E2215" t="s">
        <v>26</v>
      </c>
      <c r="F2215" s="3">
        <v>19</v>
      </c>
      <c r="G2215">
        <v>56.82</v>
      </c>
      <c r="H2215">
        <v>39.1</v>
      </c>
      <c r="I2215">
        <v>36.4</v>
      </c>
      <c r="J2215">
        <v>156.19999999999999</v>
      </c>
      <c r="K2215">
        <v>2.99</v>
      </c>
    </row>
    <row r="2216" spans="1:11" x14ac:dyDescent="0.3">
      <c r="A2216" t="s">
        <v>2254</v>
      </c>
      <c r="B2216" t="s">
        <v>12</v>
      </c>
      <c r="C2216" t="s">
        <v>22</v>
      </c>
      <c r="D2216" t="s">
        <v>25</v>
      </c>
      <c r="E2216" t="s">
        <v>47</v>
      </c>
      <c r="F2216" s="3">
        <v>7</v>
      </c>
      <c r="G2216">
        <v>72.489999999999995</v>
      </c>
      <c r="H2216">
        <v>17</v>
      </c>
      <c r="I2216">
        <v>66.400000000000006</v>
      </c>
      <c r="J2216">
        <v>109.7</v>
      </c>
      <c r="K2216">
        <v>10.36</v>
      </c>
    </row>
    <row r="2217" spans="1:11" x14ac:dyDescent="0.3">
      <c r="A2217" t="s">
        <v>2255</v>
      </c>
      <c r="B2217" t="s">
        <v>28</v>
      </c>
      <c r="C2217" t="s">
        <v>18</v>
      </c>
      <c r="D2217" t="s">
        <v>30</v>
      </c>
      <c r="E2217" t="s">
        <v>31</v>
      </c>
      <c r="F2217" s="3">
        <v>32</v>
      </c>
      <c r="G2217">
        <v>143.32</v>
      </c>
      <c r="H2217">
        <v>24.8</v>
      </c>
      <c r="I2217">
        <v>37.200000000000003</v>
      </c>
      <c r="J2217">
        <v>139.19999999999999</v>
      </c>
      <c r="K2217">
        <v>4.4800000000000004</v>
      </c>
    </row>
    <row r="2218" spans="1:11" x14ac:dyDescent="0.3">
      <c r="A2218" t="s">
        <v>2256</v>
      </c>
      <c r="B2218" t="s">
        <v>12</v>
      </c>
      <c r="C2218" t="s">
        <v>22</v>
      </c>
      <c r="D2218" t="s">
        <v>25</v>
      </c>
      <c r="E2218" t="s">
        <v>47</v>
      </c>
      <c r="F2218" s="3">
        <v>23</v>
      </c>
      <c r="G2218">
        <v>38.270000000000003</v>
      </c>
      <c r="H2218">
        <v>32.700000000000003</v>
      </c>
      <c r="I2218">
        <v>71</v>
      </c>
      <c r="J2218">
        <v>20.5</v>
      </c>
      <c r="K2218">
        <v>1.66</v>
      </c>
    </row>
    <row r="2219" spans="1:11" x14ac:dyDescent="0.3">
      <c r="A2219" t="s">
        <v>2257</v>
      </c>
      <c r="B2219" t="s">
        <v>65</v>
      </c>
      <c r="C2219" t="s">
        <v>22</v>
      </c>
      <c r="D2219" t="s">
        <v>25</v>
      </c>
      <c r="E2219" t="s">
        <v>34</v>
      </c>
      <c r="F2219" s="3">
        <v>58</v>
      </c>
      <c r="G2219">
        <v>15.69</v>
      </c>
      <c r="H2219">
        <v>21.6</v>
      </c>
      <c r="I2219">
        <v>32.9</v>
      </c>
      <c r="J2219">
        <v>50.2</v>
      </c>
      <c r="K2219">
        <v>0.27</v>
      </c>
    </row>
    <row r="2220" spans="1:11" x14ac:dyDescent="0.3">
      <c r="A2220" t="s">
        <v>2258</v>
      </c>
      <c r="B2220" t="s">
        <v>12</v>
      </c>
      <c r="C2220" t="s">
        <v>13</v>
      </c>
      <c r="D2220" t="s">
        <v>30</v>
      </c>
      <c r="E2220" t="s">
        <v>26</v>
      </c>
      <c r="F2220" s="3">
        <v>20</v>
      </c>
      <c r="G2220">
        <v>31.66</v>
      </c>
      <c r="H2220">
        <v>17.8</v>
      </c>
      <c r="I2220">
        <v>47.3</v>
      </c>
      <c r="J2220">
        <v>162.80000000000001</v>
      </c>
      <c r="K2220">
        <v>1.58</v>
      </c>
    </row>
    <row r="2221" spans="1:11" x14ac:dyDescent="0.3">
      <c r="A2221" t="s">
        <v>2259</v>
      </c>
      <c r="B2221" t="s">
        <v>12</v>
      </c>
      <c r="C2221" t="s">
        <v>13</v>
      </c>
      <c r="D2221" t="s">
        <v>30</v>
      </c>
      <c r="E2221" t="s">
        <v>34</v>
      </c>
      <c r="F2221" s="3">
        <v>56</v>
      </c>
      <c r="G2221">
        <v>87.5</v>
      </c>
      <c r="H2221">
        <v>35.4</v>
      </c>
      <c r="I2221">
        <v>41.7</v>
      </c>
      <c r="J2221">
        <v>198.4</v>
      </c>
      <c r="K2221">
        <v>1.56</v>
      </c>
    </row>
    <row r="2222" spans="1:11" x14ac:dyDescent="0.3">
      <c r="A2222" t="s">
        <v>2260</v>
      </c>
      <c r="B2222" t="s">
        <v>12</v>
      </c>
      <c r="C2222" t="s">
        <v>24</v>
      </c>
      <c r="D2222" t="s">
        <v>30</v>
      </c>
      <c r="E2222" t="s">
        <v>26</v>
      </c>
      <c r="F2222" s="3">
        <v>17</v>
      </c>
      <c r="G2222">
        <v>18.73</v>
      </c>
      <c r="H2222">
        <v>17.2</v>
      </c>
      <c r="I2222">
        <v>47.6</v>
      </c>
      <c r="J2222">
        <v>59.9</v>
      </c>
      <c r="K2222">
        <v>1.1000000000000001</v>
      </c>
    </row>
    <row r="2223" spans="1:11" x14ac:dyDescent="0.3">
      <c r="A2223" t="s">
        <v>2261</v>
      </c>
      <c r="B2223" t="s">
        <v>28</v>
      </c>
      <c r="C2223" t="s">
        <v>24</v>
      </c>
      <c r="D2223" t="s">
        <v>25</v>
      </c>
      <c r="E2223" t="s">
        <v>41</v>
      </c>
      <c r="F2223" s="3">
        <v>9</v>
      </c>
      <c r="G2223">
        <v>148.97</v>
      </c>
      <c r="H2223">
        <v>33.9</v>
      </c>
      <c r="I2223">
        <v>39.6</v>
      </c>
      <c r="J2223">
        <v>182.7</v>
      </c>
      <c r="K2223">
        <v>16.55</v>
      </c>
    </row>
    <row r="2224" spans="1:11" x14ac:dyDescent="0.3">
      <c r="A2224" t="s">
        <v>2262</v>
      </c>
      <c r="B2224" t="s">
        <v>44</v>
      </c>
      <c r="C2224" t="s">
        <v>18</v>
      </c>
      <c r="D2224" t="s">
        <v>25</v>
      </c>
      <c r="E2224" t="s">
        <v>41</v>
      </c>
      <c r="F2224" s="3">
        <v>47</v>
      </c>
      <c r="G2224">
        <v>46.78</v>
      </c>
      <c r="H2224">
        <v>15.6</v>
      </c>
      <c r="I2224">
        <v>56.2</v>
      </c>
      <c r="J2224">
        <v>83.4</v>
      </c>
      <c r="K2224">
        <v>1</v>
      </c>
    </row>
    <row r="2225" spans="1:11" x14ac:dyDescent="0.3">
      <c r="A2225" t="s">
        <v>2263</v>
      </c>
      <c r="B2225" t="s">
        <v>17</v>
      </c>
      <c r="C2225" t="s">
        <v>29</v>
      </c>
      <c r="D2225" t="s">
        <v>30</v>
      </c>
      <c r="E2225" t="s">
        <v>15</v>
      </c>
      <c r="F2225" s="3">
        <v>17</v>
      </c>
      <c r="G2225">
        <v>30.3</v>
      </c>
      <c r="H2225">
        <v>28.6</v>
      </c>
      <c r="I2225">
        <v>48.8</v>
      </c>
      <c r="J2225">
        <v>186.7</v>
      </c>
      <c r="K2225">
        <v>1.78</v>
      </c>
    </row>
    <row r="2226" spans="1:11" x14ac:dyDescent="0.3">
      <c r="A2226" t="s">
        <v>2264</v>
      </c>
      <c r="B2226" t="s">
        <v>44</v>
      </c>
      <c r="C2226" t="s">
        <v>13</v>
      </c>
      <c r="D2226" t="s">
        <v>25</v>
      </c>
      <c r="E2226" t="s">
        <v>15</v>
      </c>
      <c r="F2226" s="3">
        <v>14</v>
      </c>
      <c r="G2226">
        <v>70.91</v>
      </c>
      <c r="H2226">
        <v>21.3</v>
      </c>
      <c r="I2226">
        <v>70.5</v>
      </c>
      <c r="J2226">
        <v>21.1</v>
      </c>
      <c r="K2226">
        <v>5.0599999999999996</v>
      </c>
    </row>
    <row r="2227" spans="1:11" x14ac:dyDescent="0.3">
      <c r="A2227" t="s">
        <v>2265</v>
      </c>
      <c r="B2227" t="s">
        <v>28</v>
      </c>
      <c r="C2227" t="s">
        <v>18</v>
      </c>
      <c r="D2227" t="s">
        <v>30</v>
      </c>
      <c r="E2227" t="s">
        <v>47</v>
      </c>
      <c r="F2227" s="3">
        <v>56</v>
      </c>
      <c r="G2227">
        <v>73.87</v>
      </c>
      <c r="H2227">
        <v>38.6</v>
      </c>
      <c r="I2227">
        <v>66.2</v>
      </c>
      <c r="J2227">
        <v>66.599999999999994</v>
      </c>
      <c r="K2227">
        <v>1.32</v>
      </c>
    </row>
    <row r="2228" spans="1:11" x14ac:dyDescent="0.3">
      <c r="A2228" t="s">
        <v>2266</v>
      </c>
      <c r="B2228" t="s">
        <v>33</v>
      </c>
      <c r="C2228" t="s">
        <v>29</v>
      </c>
      <c r="D2228" t="s">
        <v>30</v>
      </c>
      <c r="E2228" t="s">
        <v>15</v>
      </c>
      <c r="F2228" s="3">
        <v>3</v>
      </c>
      <c r="G2228">
        <v>135.41</v>
      </c>
      <c r="H2228">
        <v>23.6</v>
      </c>
      <c r="I2228">
        <v>67.3</v>
      </c>
      <c r="J2228">
        <v>166</v>
      </c>
      <c r="K2228">
        <v>45.14</v>
      </c>
    </row>
    <row r="2229" spans="1:11" x14ac:dyDescent="0.3">
      <c r="A2229" t="s">
        <v>2267</v>
      </c>
      <c r="B2229" t="s">
        <v>57</v>
      </c>
      <c r="C2229" t="s">
        <v>22</v>
      </c>
      <c r="D2229" t="s">
        <v>30</v>
      </c>
      <c r="E2229" t="s">
        <v>15</v>
      </c>
      <c r="F2229" s="3">
        <v>53</v>
      </c>
      <c r="G2229">
        <v>143.87</v>
      </c>
      <c r="H2229">
        <v>26.1</v>
      </c>
      <c r="I2229">
        <v>88.5</v>
      </c>
      <c r="J2229">
        <v>151</v>
      </c>
      <c r="K2229">
        <v>2.71</v>
      </c>
    </row>
    <row r="2230" spans="1:11" x14ac:dyDescent="0.3">
      <c r="A2230" t="s">
        <v>2268</v>
      </c>
      <c r="B2230" t="s">
        <v>44</v>
      </c>
      <c r="C2230" t="s">
        <v>24</v>
      </c>
      <c r="D2230" t="s">
        <v>14</v>
      </c>
      <c r="E2230" t="s">
        <v>15</v>
      </c>
      <c r="F2230" s="3">
        <v>16</v>
      </c>
      <c r="G2230">
        <v>72.63</v>
      </c>
      <c r="H2230">
        <v>27</v>
      </c>
      <c r="I2230">
        <v>71.400000000000006</v>
      </c>
      <c r="J2230">
        <v>117.1</v>
      </c>
      <c r="K2230">
        <v>4.54</v>
      </c>
    </row>
    <row r="2231" spans="1:11" x14ac:dyDescent="0.3">
      <c r="A2231" t="s">
        <v>2269</v>
      </c>
      <c r="B2231" t="s">
        <v>61</v>
      </c>
      <c r="C2231" t="s">
        <v>22</v>
      </c>
      <c r="D2231" t="s">
        <v>25</v>
      </c>
      <c r="E2231" t="s">
        <v>26</v>
      </c>
      <c r="F2231" s="3">
        <v>48</v>
      </c>
      <c r="G2231">
        <v>17.53</v>
      </c>
      <c r="H2231">
        <v>26.4</v>
      </c>
      <c r="I2231">
        <v>35.4</v>
      </c>
      <c r="J2231">
        <v>104.8</v>
      </c>
      <c r="K2231">
        <v>0.37</v>
      </c>
    </row>
    <row r="2232" spans="1:11" x14ac:dyDescent="0.3">
      <c r="A2232" t="s">
        <v>2270</v>
      </c>
      <c r="B2232" t="s">
        <v>57</v>
      </c>
      <c r="C2232" t="s">
        <v>24</v>
      </c>
      <c r="D2232" t="s">
        <v>14</v>
      </c>
      <c r="E2232" t="s">
        <v>15</v>
      </c>
      <c r="F2232" s="3">
        <v>28</v>
      </c>
      <c r="G2232">
        <v>118.76</v>
      </c>
      <c r="H2232">
        <v>33.9</v>
      </c>
      <c r="I2232">
        <v>66.099999999999994</v>
      </c>
      <c r="J2232">
        <v>116.9</v>
      </c>
      <c r="K2232">
        <v>4.24</v>
      </c>
    </row>
    <row r="2233" spans="1:11" x14ac:dyDescent="0.3">
      <c r="A2233" t="s">
        <v>2271</v>
      </c>
      <c r="B2233" t="s">
        <v>17</v>
      </c>
      <c r="C2233" t="s">
        <v>24</v>
      </c>
      <c r="D2233" t="s">
        <v>25</v>
      </c>
      <c r="E2233" t="s">
        <v>26</v>
      </c>
      <c r="F2233" s="3">
        <v>10</v>
      </c>
      <c r="G2233">
        <v>131.68</v>
      </c>
      <c r="H2233">
        <v>24.9</v>
      </c>
      <c r="I2233">
        <v>67.2</v>
      </c>
      <c r="J2233">
        <v>40.700000000000003</v>
      </c>
      <c r="K2233">
        <v>13.17</v>
      </c>
    </row>
    <row r="2234" spans="1:11" x14ac:dyDescent="0.3">
      <c r="A2234" t="s">
        <v>2272</v>
      </c>
      <c r="B2234" t="s">
        <v>28</v>
      </c>
      <c r="C2234" t="s">
        <v>18</v>
      </c>
      <c r="D2234" t="s">
        <v>30</v>
      </c>
      <c r="E2234" t="s">
        <v>26</v>
      </c>
      <c r="F2234" s="3">
        <v>2</v>
      </c>
      <c r="G2234">
        <v>129.91999999999999</v>
      </c>
      <c r="H2234">
        <v>20.5</v>
      </c>
      <c r="I2234">
        <v>76.599999999999994</v>
      </c>
      <c r="J2234">
        <v>13.9</v>
      </c>
      <c r="K2234">
        <v>64.959999999999994</v>
      </c>
    </row>
    <row r="2235" spans="1:11" x14ac:dyDescent="0.3">
      <c r="A2235" t="s">
        <v>2273</v>
      </c>
      <c r="B2235" t="s">
        <v>21</v>
      </c>
      <c r="C2235" t="s">
        <v>18</v>
      </c>
      <c r="D2235" t="s">
        <v>25</v>
      </c>
      <c r="E2235" t="s">
        <v>49</v>
      </c>
      <c r="F2235" s="3">
        <v>45</v>
      </c>
      <c r="G2235">
        <v>136.56</v>
      </c>
      <c r="H2235">
        <v>27.4</v>
      </c>
      <c r="I2235">
        <v>36.799999999999997</v>
      </c>
      <c r="J2235">
        <v>114.3</v>
      </c>
      <c r="K2235">
        <v>3.03</v>
      </c>
    </row>
    <row r="2236" spans="1:11" x14ac:dyDescent="0.3">
      <c r="A2236" t="s">
        <v>2274</v>
      </c>
      <c r="B2236" t="s">
        <v>28</v>
      </c>
      <c r="C2236" t="s">
        <v>22</v>
      </c>
      <c r="D2236" t="s">
        <v>25</v>
      </c>
      <c r="E2236" t="s">
        <v>15</v>
      </c>
      <c r="F2236" s="3">
        <v>35</v>
      </c>
      <c r="G2236">
        <v>137.88999999999999</v>
      </c>
      <c r="H2236">
        <v>22.6</v>
      </c>
      <c r="I2236">
        <v>48.8</v>
      </c>
      <c r="J2236">
        <v>102.4</v>
      </c>
      <c r="K2236">
        <v>3.94</v>
      </c>
    </row>
    <row r="2237" spans="1:11" x14ac:dyDescent="0.3">
      <c r="A2237" t="s">
        <v>2275</v>
      </c>
      <c r="B2237" t="s">
        <v>12</v>
      </c>
      <c r="C2237" t="s">
        <v>24</v>
      </c>
      <c r="D2237" t="s">
        <v>25</v>
      </c>
      <c r="E2237" t="s">
        <v>19</v>
      </c>
      <c r="F2237" s="3">
        <v>47</v>
      </c>
      <c r="G2237">
        <v>18.940000000000001</v>
      </c>
      <c r="H2237">
        <v>27.2</v>
      </c>
      <c r="I2237">
        <v>90</v>
      </c>
      <c r="J2237">
        <v>79.2</v>
      </c>
      <c r="K2237">
        <v>0.4</v>
      </c>
    </row>
    <row r="2238" spans="1:11" x14ac:dyDescent="0.3">
      <c r="A2238" t="s">
        <v>2276</v>
      </c>
      <c r="B2238" t="s">
        <v>44</v>
      </c>
      <c r="C2238" t="s">
        <v>22</v>
      </c>
      <c r="D2238" t="s">
        <v>14</v>
      </c>
      <c r="E2238" t="s">
        <v>19</v>
      </c>
      <c r="F2238" s="3">
        <v>42</v>
      </c>
      <c r="G2238">
        <v>89.5</v>
      </c>
      <c r="H2238">
        <v>24.8</v>
      </c>
      <c r="I2238">
        <v>32.700000000000003</v>
      </c>
      <c r="J2238">
        <v>105.4</v>
      </c>
      <c r="K2238">
        <v>2.13</v>
      </c>
    </row>
    <row r="2239" spans="1:11" x14ac:dyDescent="0.3">
      <c r="A2239" t="s">
        <v>2277</v>
      </c>
      <c r="B2239" t="s">
        <v>12</v>
      </c>
      <c r="C2239" t="s">
        <v>29</v>
      </c>
      <c r="D2239" t="s">
        <v>30</v>
      </c>
      <c r="E2239" t="s">
        <v>31</v>
      </c>
      <c r="F2239" s="3">
        <v>13</v>
      </c>
      <c r="G2239">
        <v>80.459999999999994</v>
      </c>
      <c r="H2239">
        <v>37.5</v>
      </c>
      <c r="I2239">
        <v>65.7</v>
      </c>
      <c r="J2239">
        <v>152.9</v>
      </c>
      <c r="K2239">
        <v>6.19</v>
      </c>
    </row>
    <row r="2240" spans="1:11" x14ac:dyDescent="0.3">
      <c r="A2240" t="s">
        <v>2278</v>
      </c>
      <c r="B2240" t="s">
        <v>28</v>
      </c>
      <c r="C2240" t="s">
        <v>18</v>
      </c>
      <c r="D2240" t="s">
        <v>30</v>
      </c>
      <c r="E2240" t="s">
        <v>15</v>
      </c>
      <c r="F2240" s="3">
        <v>2</v>
      </c>
      <c r="G2240">
        <v>62.54</v>
      </c>
      <c r="H2240">
        <v>30.9</v>
      </c>
      <c r="I2240">
        <v>64.5</v>
      </c>
      <c r="J2240">
        <v>51.8</v>
      </c>
      <c r="K2240">
        <v>31.27</v>
      </c>
    </row>
    <row r="2241" spans="1:11" x14ac:dyDescent="0.3">
      <c r="A2241" t="s">
        <v>2279</v>
      </c>
      <c r="B2241" t="s">
        <v>17</v>
      </c>
      <c r="C2241" t="s">
        <v>29</v>
      </c>
      <c r="D2241" t="s">
        <v>25</v>
      </c>
      <c r="E2241" t="s">
        <v>26</v>
      </c>
      <c r="F2241" s="3">
        <v>13</v>
      </c>
      <c r="G2241">
        <v>6.16</v>
      </c>
      <c r="H2241">
        <v>29.8</v>
      </c>
      <c r="I2241">
        <v>73.900000000000006</v>
      </c>
      <c r="J2241">
        <v>166.6</v>
      </c>
      <c r="K2241">
        <v>0.47</v>
      </c>
    </row>
    <row r="2242" spans="1:11" x14ac:dyDescent="0.3">
      <c r="A2242" t="s">
        <v>2280</v>
      </c>
      <c r="B2242" t="s">
        <v>12</v>
      </c>
      <c r="C2242" t="s">
        <v>29</v>
      </c>
      <c r="D2242" t="s">
        <v>30</v>
      </c>
      <c r="E2242" t="s">
        <v>34</v>
      </c>
      <c r="F2242" s="3">
        <v>33</v>
      </c>
      <c r="G2242">
        <v>119.95</v>
      </c>
      <c r="H2242">
        <v>27</v>
      </c>
      <c r="I2242">
        <v>42.4</v>
      </c>
      <c r="J2242">
        <v>199.5</v>
      </c>
      <c r="K2242">
        <v>3.63</v>
      </c>
    </row>
    <row r="2243" spans="1:11" x14ac:dyDescent="0.3">
      <c r="A2243" t="s">
        <v>2281</v>
      </c>
      <c r="B2243" t="s">
        <v>28</v>
      </c>
      <c r="C2243" t="s">
        <v>29</v>
      </c>
      <c r="D2243" t="s">
        <v>30</v>
      </c>
      <c r="E2243" t="s">
        <v>26</v>
      </c>
      <c r="F2243" s="3">
        <v>28</v>
      </c>
      <c r="G2243">
        <v>32.369999999999997</v>
      </c>
      <c r="H2243">
        <v>28.6</v>
      </c>
      <c r="I2243">
        <v>45.3</v>
      </c>
      <c r="J2243">
        <v>179.2</v>
      </c>
      <c r="K2243">
        <v>1.1599999999999999</v>
      </c>
    </row>
    <row r="2244" spans="1:11" x14ac:dyDescent="0.3">
      <c r="A2244" t="s">
        <v>2282</v>
      </c>
      <c r="B2244" t="s">
        <v>33</v>
      </c>
      <c r="C2244" t="s">
        <v>24</v>
      </c>
      <c r="D2244" t="s">
        <v>14</v>
      </c>
      <c r="E2244" t="s">
        <v>19</v>
      </c>
      <c r="F2244" s="3">
        <v>6</v>
      </c>
      <c r="G2244">
        <v>119.63</v>
      </c>
      <c r="H2244">
        <v>38.6</v>
      </c>
      <c r="I2244">
        <v>70.099999999999994</v>
      </c>
      <c r="J2244">
        <v>108.5</v>
      </c>
      <c r="K2244">
        <v>19.940000000000001</v>
      </c>
    </row>
    <row r="2245" spans="1:11" x14ac:dyDescent="0.3">
      <c r="A2245" t="s">
        <v>2283</v>
      </c>
      <c r="B2245" t="s">
        <v>33</v>
      </c>
      <c r="C2245" t="s">
        <v>13</v>
      </c>
      <c r="D2245" t="s">
        <v>25</v>
      </c>
      <c r="E2245" t="s">
        <v>26</v>
      </c>
      <c r="F2245" s="3">
        <v>26</v>
      </c>
      <c r="G2245">
        <v>132.78</v>
      </c>
      <c r="H2245">
        <v>30.6</v>
      </c>
      <c r="I2245">
        <v>33.9</v>
      </c>
      <c r="J2245">
        <v>74.400000000000006</v>
      </c>
      <c r="K2245">
        <v>5.1100000000000003</v>
      </c>
    </row>
    <row r="2246" spans="1:11" x14ac:dyDescent="0.3">
      <c r="A2246" t="s">
        <v>2284</v>
      </c>
      <c r="B2246" t="s">
        <v>12</v>
      </c>
      <c r="C2246" t="s">
        <v>29</v>
      </c>
      <c r="D2246" t="s">
        <v>14</v>
      </c>
      <c r="E2246" t="s">
        <v>26</v>
      </c>
      <c r="F2246" s="3">
        <v>51</v>
      </c>
      <c r="G2246">
        <v>39.96</v>
      </c>
      <c r="H2246">
        <v>28.1</v>
      </c>
      <c r="I2246">
        <v>86.1</v>
      </c>
      <c r="J2246">
        <v>128</v>
      </c>
      <c r="K2246">
        <v>0.78</v>
      </c>
    </row>
    <row r="2247" spans="1:11" x14ac:dyDescent="0.3">
      <c r="A2247" t="s">
        <v>2285</v>
      </c>
      <c r="B2247" t="s">
        <v>17</v>
      </c>
      <c r="C2247" t="s">
        <v>29</v>
      </c>
      <c r="D2247" t="s">
        <v>25</v>
      </c>
      <c r="E2247" t="s">
        <v>34</v>
      </c>
      <c r="F2247" s="3">
        <v>52</v>
      </c>
      <c r="G2247">
        <v>113.96</v>
      </c>
      <c r="H2247">
        <v>25</v>
      </c>
      <c r="I2247">
        <v>84.8</v>
      </c>
      <c r="J2247">
        <v>123</v>
      </c>
      <c r="K2247">
        <v>2.19</v>
      </c>
    </row>
    <row r="2248" spans="1:11" x14ac:dyDescent="0.3">
      <c r="A2248" t="s">
        <v>2286</v>
      </c>
      <c r="B2248" t="s">
        <v>21</v>
      </c>
      <c r="C2248" t="s">
        <v>24</v>
      </c>
      <c r="D2248" t="s">
        <v>14</v>
      </c>
      <c r="E2248" t="s">
        <v>15</v>
      </c>
      <c r="F2248" s="3">
        <v>6</v>
      </c>
      <c r="G2248">
        <v>22.07</v>
      </c>
      <c r="H2248">
        <v>18.5</v>
      </c>
      <c r="I2248">
        <v>50.2</v>
      </c>
      <c r="J2248">
        <v>77.599999999999994</v>
      </c>
      <c r="K2248">
        <v>3.68</v>
      </c>
    </row>
    <row r="2249" spans="1:11" x14ac:dyDescent="0.3">
      <c r="A2249" t="s">
        <v>2287</v>
      </c>
      <c r="B2249" t="s">
        <v>17</v>
      </c>
      <c r="C2249" t="s">
        <v>22</v>
      </c>
      <c r="D2249" t="s">
        <v>25</v>
      </c>
      <c r="E2249" t="s">
        <v>19</v>
      </c>
      <c r="F2249" s="3">
        <v>10</v>
      </c>
      <c r="G2249">
        <v>68.069999999999993</v>
      </c>
      <c r="H2249">
        <v>37.1</v>
      </c>
      <c r="I2249">
        <v>72.099999999999994</v>
      </c>
      <c r="J2249">
        <v>134.69999999999999</v>
      </c>
      <c r="K2249">
        <v>6.81</v>
      </c>
    </row>
    <row r="2250" spans="1:11" x14ac:dyDescent="0.3">
      <c r="A2250" t="s">
        <v>2288</v>
      </c>
      <c r="B2250" t="s">
        <v>44</v>
      </c>
      <c r="C2250" t="s">
        <v>22</v>
      </c>
      <c r="D2250" t="s">
        <v>14</v>
      </c>
      <c r="E2250" t="s">
        <v>41</v>
      </c>
      <c r="F2250" s="3">
        <v>57</v>
      </c>
      <c r="G2250">
        <v>60.14</v>
      </c>
      <c r="H2250">
        <v>15.9</v>
      </c>
      <c r="I2250">
        <v>59</v>
      </c>
      <c r="J2250">
        <v>59.1</v>
      </c>
      <c r="K2250">
        <v>1.06</v>
      </c>
    </row>
    <row r="2251" spans="1:11" x14ac:dyDescent="0.3">
      <c r="A2251" t="s">
        <v>2289</v>
      </c>
      <c r="B2251" t="s">
        <v>65</v>
      </c>
      <c r="C2251" t="s">
        <v>24</v>
      </c>
      <c r="D2251" t="s">
        <v>14</v>
      </c>
      <c r="E2251" t="s">
        <v>19</v>
      </c>
      <c r="F2251" s="3">
        <v>39</v>
      </c>
      <c r="G2251">
        <v>81.02</v>
      </c>
      <c r="H2251">
        <v>31.4</v>
      </c>
      <c r="I2251">
        <v>87.1</v>
      </c>
      <c r="J2251">
        <v>16.7</v>
      </c>
      <c r="K2251">
        <v>2.08</v>
      </c>
    </row>
    <row r="2252" spans="1:11" x14ac:dyDescent="0.3">
      <c r="A2252" t="s">
        <v>2290</v>
      </c>
      <c r="B2252" t="s">
        <v>65</v>
      </c>
      <c r="C2252" t="s">
        <v>22</v>
      </c>
      <c r="D2252" t="s">
        <v>25</v>
      </c>
      <c r="E2252" t="s">
        <v>19</v>
      </c>
      <c r="F2252" s="3">
        <v>18</v>
      </c>
      <c r="G2252">
        <v>134.54</v>
      </c>
      <c r="H2252">
        <v>27.1</v>
      </c>
      <c r="I2252">
        <v>33.299999999999997</v>
      </c>
      <c r="J2252">
        <v>21.6</v>
      </c>
      <c r="K2252">
        <v>7.47</v>
      </c>
    </row>
    <row r="2253" spans="1:11" x14ac:dyDescent="0.3">
      <c r="A2253" t="s">
        <v>2291</v>
      </c>
      <c r="B2253" t="s">
        <v>12</v>
      </c>
      <c r="C2253" t="s">
        <v>29</v>
      </c>
      <c r="D2253" t="s">
        <v>30</v>
      </c>
      <c r="E2253" t="s">
        <v>34</v>
      </c>
      <c r="F2253" s="3">
        <v>2</v>
      </c>
      <c r="G2253">
        <v>149.22999999999999</v>
      </c>
      <c r="H2253">
        <v>35.200000000000003</v>
      </c>
      <c r="I2253">
        <v>49.5</v>
      </c>
      <c r="J2253">
        <v>184.2</v>
      </c>
      <c r="K2253">
        <v>74.61</v>
      </c>
    </row>
    <row r="2254" spans="1:11" x14ac:dyDescent="0.3">
      <c r="A2254" t="s">
        <v>2292</v>
      </c>
      <c r="B2254" t="s">
        <v>12</v>
      </c>
      <c r="C2254" t="s">
        <v>24</v>
      </c>
      <c r="D2254" t="s">
        <v>25</v>
      </c>
      <c r="E2254" t="s">
        <v>34</v>
      </c>
      <c r="F2254" s="3">
        <v>11</v>
      </c>
      <c r="G2254">
        <v>133.47999999999999</v>
      </c>
      <c r="H2254">
        <v>38.6</v>
      </c>
      <c r="I2254">
        <v>30.6</v>
      </c>
      <c r="J2254">
        <v>187</v>
      </c>
      <c r="K2254">
        <v>12.13</v>
      </c>
    </row>
    <row r="2255" spans="1:11" x14ac:dyDescent="0.3">
      <c r="A2255" t="s">
        <v>2293</v>
      </c>
      <c r="B2255" t="s">
        <v>12</v>
      </c>
      <c r="C2255" t="s">
        <v>29</v>
      </c>
      <c r="D2255" t="s">
        <v>14</v>
      </c>
      <c r="E2255" t="s">
        <v>15</v>
      </c>
      <c r="F2255" s="3">
        <v>49</v>
      </c>
      <c r="G2255">
        <v>38.58</v>
      </c>
      <c r="H2255">
        <v>26.4</v>
      </c>
      <c r="I2255">
        <v>78.599999999999994</v>
      </c>
      <c r="J2255">
        <v>199.6</v>
      </c>
      <c r="K2255">
        <v>0.79</v>
      </c>
    </row>
    <row r="2256" spans="1:11" x14ac:dyDescent="0.3">
      <c r="A2256" t="s">
        <v>2294</v>
      </c>
      <c r="B2256" t="s">
        <v>12</v>
      </c>
      <c r="C2256" t="s">
        <v>29</v>
      </c>
      <c r="D2256" t="s">
        <v>30</v>
      </c>
      <c r="E2256" t="s">
        <v>26</v>
      </c>
      <c r="F2256" s="3">
        <v>22</v>
      </c>
      <c r="G2256">
        <v>8.09</v>
      </c>
      <c r="H2256">
        <v>30.4</v>
      </c>
      <c r="I2256">
        <v>87.1</v>
      </c>
      <c r="J2256">
        <v>49.2</v>
      </c>
      <c r="K2256">
        <v>0.37</v>
      </c>
    </row>
    <row r="2257" spans="1:11" x14ac:dyDescent="0.3">
      <c r="A2257" t="s">
        <v>2295</v>
      </c>
      <c r="B2257" t="s">
        <v>33</v>
      </c>
      <c r="C2257" t="s">
        <v>29</v>
      </c>
      <c r="D2257" t="s">
        <v>25</v>
      </c>
      <c r="E2257" t="s">
        <v>49</v>
      </c>
      <c r="F2257" s="3">
        <v>27</v>
      </c>
      <c r="G2257">
        <v>38.54</v>
      </c>
      <c r="H2257">
        <v>30.3</v>
      </c>
      <c r="I2257">
        <v>73.7</v>
      </c>
      <c r="J2257">
        <v>66.8</v>
      </c>
      <c r="K2257">
        <v>1.43</v>
      </c>
    </row>
    <row r="2258" spans="1:11" x14ac:dyDescent="0.3">
      <c r="A2258" t="s">
        <v>2296</v>
      </c>
      <c r="B2258" t="s">
        <v>46</v>
      </c>
      <c r="C2258" t="s">
        <v>18</v>
      </c>
      <c r="D2258" t="s">
        <v>30</v>
      </c>
      <c r="E2258" t="s">
        <v>49</v>
      </c>
      <c r="F2258" s="3">
        <v>6</v>
      </c>
      <c r="G2258">
        <v>80.28</v>
      </c>
      <c r="H2258">
        <v>25</v>
      </c>
      <c r="I2258">
        <v>54.5</v>
      </c>
      <c r="J2258">
        <v>74.3</v>
      </c>
      <c r="K2258">
        <v>13.38</v>
      </c>
    </row>
    <row r="2259" spans="1:11" x14ac:dyDescent="0.3">
      <c r="A2259" t="s">
        <v>2297</v>
      </c>
      <c r="B2259" t="s">
        <v>44</v>
      </c>
      <c r="C2259" t="s">
        <v>29</v>
      </c>
      <c r="D2259" t="s">
        <v>30</v>
      </c>
      <c r="E2259" t="s">
        <v>34</v>
      </c>
      <c r="F2259" s="3">
        <v>40</v>
      </c>
      <c r="G2259">
        <v>48.81</v>
      </c>
      <c r="H2259">
        <v>15.3</v>
      </c>
      <c r="I2259">
        <v>32.9</v>
      </c>
      <c r="J2259">
        <v>104.4</v>
      </c>
      <c r="K2259">
        <v>1.22</v>
      </c>
    </row>
    <row r="2260" spans="1:11" x14ac:dyDescent="0.3">
      <c r="A2260" t="s">
        <v>2298</v>
      </c>
      <c r="B2260" t="s">
        <v>61</v>
      </c>
      <c r="C2260" t="s">
        <v>18</v>
      </c>
      <c r="D2260" t="s">
        <v>14</v>
      </c>
      <c r="E2260" t="s">
        <v>41</v>
      </c>
      <c r="F2260" s="3">
        <v>9</v>
      </c>
      <c r="G2260">
        <v>47.2</v>
      </c>
      <c r="H2260">
        <v>35.299999999999997</v>
      </c>
      <c r="I2260">
        <v>57.8</v>
      </c>
      <c r="J2260">
        <v>194.5</v>
      </c>
      <c r="K2260">
        <v>5.24</v>
      </c>
    </row>
    <row r="2261" spans="1:11" x14ac:dyDescent="0.3">
      <c r="A2261" t="s">
        <v>2299</v>
      </c>
      <c r="B2261" t="s">
        <v>46</v>
      </c>
      <c r="C2261" t="s">
        <v>29</v>
      </c>
      <c r="D2261" t="s">
        <v>30</v>
      </c>
      <c r="E2261" t="s">
        <v>34</v>
      </c>
      <c r="F2261" s="3">
        <v>4</v>
      </c>
      <c r="G2261">
        <v>14.42</v>
      </c>
      <c r="H2261">
        <v>22.7</v>
      </c>
      <c r="I2261">
        <v>32.299999999999997</v>
      </c>
      <c r="J2261">
        <v>45.1</v>
      </c>
      <c r="K2261">
        <v>3.6</v>
      </c>
    </row>
    <row r="2262" spans="1:11" x14ac:dyDescent="0.3">
      <c r="A2262" t="s">
        <v>2300</v>
      </c>
      <c r="B2262" t="s">
        <v>28</v>
      </c>
      <c r="C2262" t="s">
        <v>13</v>
      </c>
      <c r="D2262" t="s">
        <v>25</v>
      </c>
      <c r="E2262" t="s">
        <v>15</v>
      </c>
      <c r="F2262" s="3">
        <v>35</v>
      </c>
      <c r="G2262">
        <v>100.75</v>
      </c>
      <c r="H2262">
        <v>29.8</v>
      </c>
      <c r="I2262">
        <v>36.9</v>
      </c>
      <c r="J2262">
        <v>196.4</v>
      </c>
      <c r="K2262">
        <v>2.88</v>
      </c>
    </row>
    <row r="2263" spans="1:11" x14ac:dyDescent="0.3">
      <c r="A2263" t="s">
        <v>2301</v>
      </c>
      <c r="B2263" t="s">
        <v>33</v>
      </c>
      <c r="C2263" t="s">
        <v>18</v>
      </c>
      <c r="D2263" t="s">
        <v>14</v>
      </c>
      <c r="E2263" t="s">
        <v>26</v>
      </c>
      <c r="F2263" s="3">
        <v>32</v>
      </c>
      <c r="G2263">
        <v>50.11</v>
      </c>
      <c r="H2263">
        <v>27</v>
      </c>
      <c r="I2263">
        <v>82.7</v>
      </c>
      <c r="J2263">
        <v>73</v>
      </c>
      <c r="K2263">
        <v>1.57</v>
      </c>
    </row>
    <row r="2264" spans="1:11" x14ac:dyDescent="0.3">
      <c r="A2264" t="s">
        <v>2302</v>
      </c>
      <c r="B2264" t="s">
        <v>57</v>
      </c>
      <c r="C2264" t="s">
        <v>18</v>
      </c>
      <c r="D2264" t="s">
        <v>30</v>
      </c>
      <c r="E2264" t="s">
        <v>26</v>
      </c>
      <c r="F2264" s="3">
        <v>38</v>
      </c>
      <c r="G2264">
        <v>44.48</v>
      </c>
      <c r="H2264">
        <v>30.3</v>
      </c>
      <c r="I2264">
        <v>44.4</v>
      </c>
      <c r="J2264">
        <v>161.5</v>
      </c>
      <c r="K2264">
        <v>1.17</v>
      </c>
    </row>
    <row r="2265" spans="1:11" x14ac:dyDescent="0.3">
      <c r="A2265" t="s">
        <v>2303</v>
      </c>
      <c r="B2265" t="s">
        <v>33</v>
      </c>
      <c r="C2265" t="s">
        <v>29</v>
      </c>
      <c r="D2265" t="s">
        <v>25</v>
      </c>
      <c r="E2265" t="s">
        <v>26</v>
      </c>
      <c r="F2265" s="3">
        <v>41</v>
      </c>
      <c r="G2265">
        <v>18.41</v>
      </c>
      <c r="H2265">
        <v>26</v>
      </c>
      <c r="I2265">
        <v>42.1</v>
      </c>
      <c r="J2265">
        <v>164.1</v>
      </c>
      <c r="K2265">
        <v>0.45</v>
      </c>
    </row>
    <row r="2266" spans="1:11" x14ac:dyDescent="0.3">
      <c r="A2266" t="s">
        <v>2304</v>
      </c>
      <c r="B2266" t="s">
        <v>65</v>
      </c>
      <c r="C2266" t="s">
        <v>13</v>
      </c>
      <c r="D2266" t="s">
        <v>25</v>
      </c>
      <c r="E2266" t="s">
        <v>34</v>
      </c>
      <c r="F2266" s="3">
        <v>5</v>
      </c>
      <c r="G2266">
        <v>124.54</v>
      </c>
      <c r="H2266">
        <v>22.1</v>
      </c>
      <c r="I2266">
        <v>66.7</v>
      </c>
      <c r="J2266">
        <v>138.9</v>
      </c>
      <c r="K2266">
        <v>24.91</v>
      </c>
    </row>
    <row r="2267" spans="1:11" x14ac:dyDescent="0.3">
      <c r="A2267" t="s">
        <v>2305</v>
      </c>
      <c r="B2267" t="s">
        <v>33</v>
      </c>
      <c r="C2267" t="s">
        <v>29</v>
      </c>
      <c r="D2267" t="s">
        <v>14</v>
      </c>
      <c r="E2267" t="s">
        <v>34</v>
      </c>
      <c r="F2267" s="3">
        <v>5</v>
      </c>
      <c r="G2267">
        <v>137.63999999999999</v>
      </c>
      <c r="H2267">
        <v>37</v>
      </c>
      <c r="I2267">
        <v>32</v>
      </c>
      <c r="J2267">
        <v>50.1</v>
      </c>
      <c r="K2267">
        <v>27.53</v>
      </c>
    </row>
    <row r="2268" spans="1:11" x14ac:dyDescent="0.3">
      <c r="A2268" t="s">
        <v>2306</v>
      </c>
      <c r="B2268" t="s">
        <v>17</v>
      </c>
      <c r="C2268" t="s">
        <v>22</v>
      </c>
      <c r="D2268" t="s">
        <v>30</v>
      </c>
      <c r="E2268" t="s">
        <v>47</v>
      </c>
      <c r="F2268" s="3">
        <v>14</v>
      </c>
      <c r="G2268">
        <v>98.74</v>
      </c>
      <c r="H2268">
        <v>35.9</v>
      </c>
      <c r="I2268">
        <v>72.400000000000006</v>
      </c>
      <c r="J2268">
        <v>101.2</v>
      </c>
      <c r="K2268">
        <v>7.05</v>
      </c>
    </row>
    <row r="2269" spans="1:11" x14ac:dyDescent="0.3">
      <c r="A2269" t="s">
        <v>2307</v>
      </c>
      <c r="B2269" t="s">
        <v>17</v>
      </c>
      <c r="C2269" t="s">
        <v>22</v>
      </c>
      <c r="D2269" t="s">
        <v>25</v>
      </c>
      <c r="E2269" t="s">
        <v>26</v>
      </c>
      <c r="F2269" s="3">
        <v>47</v>
      </c>
      <c r="G2269">
        <v>88.54</v>
      </c>
      <c r="H2269">
        <v>18.8</v>
      </c>
      <c r="I2269">
        <v>39.1</v>
      </c>
      <c r="J2269">
        <v>79.3</v>
      </c>
      <c r="K2269">
        <v>1.88</v>
      </c>
    </row>
    <row r="2270" spans="1:11" x14ac:dyDescent="0.3">
      <c r="A2270" t="s">
        <v>2308</v>
      </c>
      <c r="B2270" t="s">
        <v>28</v>
      </c>
      <c r="C2270" t="s">
        <v>13</v>
      </c>
      <c r="D2270" t="s">
        <v>30</v>
      </c>
      <c r="E2270" t="s">
        <v>15</v>
      </c>
      <c r="F2270" s="3">
        <v>56</v>
      </c>
      <c r="G2270">
        <v>107.72</v>
      </c>
      <c r="H2270">
        <v>36.700000000000003</v>
      </c>
      <c r="I2270">
        <v>48.9</v>
      </c>
      <c r="J2270">
        <v>131.4</v>
      </c>
      <c r="K2270">
        <v>1.92</v>
      </c>
    </row>
    <row r="2271" spans="1:11" x14ac:dyDescent="0.3">
      <c r="A2271" t="s">
        <v>2309</v>
      </c>
      <c r="B2271" t="s">
        <v>33</v>
      </c>
      <c r="C2271" t="s">
        <v>22</v>
      </c>
      <c r="D2271" t="s">
        <v>25</v>
      </c>
      <c r="E2271" t="s">
        <v>26</v>
      </c>
      <c r="F2271" s="3">
        <v>30</v>
      </c>
      <c r="G2271">
        <v>120.29</v>
      </c>
      <c r="H2271">
        <v>20.100000000000001</v>
      </c>
      <c r="I2271">
        <v>39.6</v>
      </c>
      <c r="J2271">
        <v>121.7</v>
      </c>
      <c r="K2271">
        <v>4.01</v>
      </c>
    </row>
    <row r="2272" spans="1:11" x14ac:dyDescent="0.3">
      <c r="A2272" t="s">
        <v>2310</v>
      </c>
      <c r="B2272" t="s">
        <v>44</v>
      </c>
      <c r="C2272" t="s">
        <v>13</v>
      </c>
      <c r="D2272" t="s">
        <v>30</v>
      </c>
      <c r="E2272" t="s">
        <v>47</v>
      </c>
      <c r="F2272" s="3">
        <v>39</v>
      </c>
      <c r="G2272">
        <v>70.3</v>
      </c>
      <c r="H2272">
        <v>27.1</v>
      </c>
      <c r="I2272">
        <v>48.4</v>
      </c>
      <c r="J2272">
        <v>113.8</v>
      </c>
      <c r="K2272">
        <v>1.8</v>
      </c>
    </row>
    <row r="2273" spans="1:11" x14ac:dyDescent="0.3">
      <c r="A2273" t="s">
        <v>2311</v>
      </c>
      <c r="B2273" t="s">
        <v>33</v>
      </c>
      <c r="C2273" t="s">
        <v>29</v>
      </c>
      <c r="D2273" t="s">
        <v>25</v>
      </c>
      <c r="E2273" t="s">
        <v>49</v>
      </c>
      <c r="F2273" s="3">
        <v>52</v>
      </c>
      <c r="G2273">
        <v>52.4</v>
      </c>
      <c r="H2273">
        <v>26.7</v>
      </c>
      <c r="I2273">
        <v>55.6</v>
      </c>
      <c r="J2273">
        <v>36.299999999999997</v>
      </c>
      <c r="K2273">
        <v>1.01</v>
      </c>
    </row>
    <row r="2274" spans="1:11" x14ac:dyDescent="0.3">
      <c r="A2274" t="s">
        <v>2312</v>
      </c>
      <c r="B2274" t="s">
        <v>57</v>
      </c>
      <c r="C2274" t="s">
        <v>24</v>
      </c>
      <c r="D2274" t="s">
        <v>14</v>
      </c>
      <c r="E2274" t="s">
        <v>26</v>
      </c>
      <c r="F2274" s="3">
        <v>31</v>
      </c>
      <c r="G2274">
        <v>13.24</v>
      </c>
      <c r="H2274">
        <v>36.6</v>
      </c>
      <c r="I2274">
        <v>44.9</v>
      </c>
      <c r="J2274">
        <v>172.2</v>
      </c>
      <c r="K2274">
        <v>0.43</v>
      </c>
    </row>
    <row r="2275" spans="1:11" x14ac:dyDescent="0.3">
      <c r="A2275" t="s">
        <v>2313</v>
      </c>
      <c r="B2275" t="s">
        <v>46</v>
      </c>
      <c r="C2275" t="s">
        <v>13</v>
      </c>
      <c r="D2275" t="s">
        <v>30</v>
      </c>
      <c r="E2275" t="s">
        <v>34</v>
      </c>
      <c r="F2275" s="3">
        <v>23</v>
      </c>
      <c r="G2275">
        <v>129.53</v>
      </c>
      <c r="H2275">
        <v>33.299999999999997</v>
      </c>
      <c r="I2275">
        <v>39.799999999999997</v>
      </c>
      <c r="J2275">
        <v>31.1</v>
      </c>
      <c r="K2275">
        <v>5.63</v>
      </c>
    </row>
    <row r="2276" spans="1:11" x14ac:dyDescent="0.3">
      <c r="A2276" t="s">
        <v>2314</v>
      </c>
      <c r="B2276" t="s">
        <v>12</v>
      </c>
      <c r="C2276" t="s">
        <v>18</v>
      </c>
      <c r="D2276" t="s">
        <v>14</v>
      </c>
      <c r="E2276" t="s">
        <v>19</v>
      </c>
      <c r="F2276" s="3">
        <v>16</v>
      </c>
      <c r="G2276">
        <v>21.33</v>
      </c>
      <c r="H2276">
        <v>31.6</v>
      </c>
      <c r="I2276">
        <v>76.400000000000006</v>
      </c>
      <c r="J2276">
        <v>182.5</v>
      </c>
      <c r="K2276">
        <v>1.33</v>
      </c>
    </row>
    <row r="2277" spans="1:11" x14ac:dyDescent="0.3">
      <c r="A2277" t="s">
        <v>2315</v>
      </c>
      <c r="B2277" t="s">
        <v>44</v>
      </c>
      <c r="C2277" t="s">
        <v>22</v>
      </c>
      <c r="D2277" t="s">
        <v>14</v>
      </c>
      <c r="E2277" t="s">
        <v>41</v>
      </c>
      <c r="F2277" s="3">
        <v>48</v>
      </c>
      <c r="G2277">
        <v>135.04</v>
      </c>
      <c r="H2277">
        <v>30</v>
      </c>
      <c r="I2277">
        <v>30.2</v>
      </c>
      <c r="J2277">
        <v>34.700000000000003</v>
      </c>
      <c r="K2277">
        <v>2.81</v>
      </c>
    </row>
    <row r="2278" spans="1:11" x14ac:dyDescent="0.3">
      <c r="A2278" t="s">
        <v>2316</v>
      </c>
      <c r="B2278" t="s">
        <v>28</v>
      </c>
      <c r="C2278" t="s">
        <v>13</v>
      </c>
      <c r="D2278" t="s">
        <v>25</v>
      </c>
      <c r="E2278" t="s">
        <v>49</v>
      </c>
      <c r="F2278" s="3">
        <v>26</v>
      </c>
      <c r="G2278">
        <v>26.35</v>
      </c>
      <c r="H2278">
        <v>17.7</v>
      </c>
      <c r="I2278">
        <v>43.3</v>
      </c>
      <c r="J2278">
        <v>158.30000000000001</v>
      </c>
      <c r="K2278">
        <v>1.01</v>
      </c>
    </row>
    <row r="2279" spans="1:11" x14ac:dyDescent="0.3">
      <c r="A2279" t="s">
        <v>2317</v>
      </c>
      <c r="B2279" t="s">
        <v>21</v>
      </c>
      <c r="C2279" t="s">
        <v>24</v>
      </c>
      <c r="D2279" t="s">
        <v>14</v>
      </c>
      <c r="E2279" t="s">
        <v>31</v>
      </c>
      <c r="F2279" s="3">
        <v>60</v>
      </c>
      <c r="G2279">
        <v>88.46</v>
      </c>
      <c r="H2279">
        <v>23.8</v>
      </c>
      <c r="I2279">
        <v>31.2</v>
      </c>
      <c r="J2279">
        <v>25.9</v>
      </c>
      <c r="K2279">
        <v>1.47</v>
      </c>
    </row>
    <row r="2280" spans="1:11" x14ac:dyDescent="0.3">
      <c r="A2280" t="s">
        <v>2318</v>
      </c>
      <c r="B2280" t="s">
        <v>17</v>
      </c>
      <c r="C2280" t="s">
        <v>24</v>
      </c>
      <c r="D2280" t="s">
        <v>25</v>
      </c>
      <c r="E2280" t="s">
        <v>26</v>
      </c>
      <c r="F2280" s="3">
        <v>23</v>
      </c>
      <c r="G2280">
        <v>140.77000000000001</v>
      </c>
      <c r="H2280" t="s">
        <v>939</v>
      </c>
      <c r="I2280">
        <v>74.099999999999994</v>
      </c>
      <c r="J2280">
        <v>150.19999999999999</v>
      </c>
      <c r="K2280">
        <v>6.12</v>
      </c>
    </row>
    <row r="2281" spans="1:11" x14ac:dyDescent="0.3">
      <c r="A2281" t="s">
        <v>2319</v>
      </c>
      <c r="B2281" t="s">
        <v>12</v>
      </c>
      <c r="C2281" t="s">
        <v>18</v>
      </c>
      <c r="D2281" t="s">
        <v>25</v>
      </c>
      <c r="E2281" t="s">
        <v>49</v>
      </c>
      <c r="F2281" s="3">
        <v>29</v>
      </c>
      <c r="G2281">
        <v>26.12</v>
      </c>
      <c r="H2281">
        <v>31.3</v>
      </c>
      <c r="I2281">
        <v>82.2</v>
      </c>
      <c r="J2281">
        <v>50.8</v>
      </c>
      <c r="K2281">
        <v>0.9</v>
      </c>
    </row>
    <row r="2282" spans="1:11" x14ac:dyDescent="0.3">
      <c r="A2282" t="s">
        <v>2320</v>
      </c>
      <c r="B2282" t="s">
        <v>57</v>
      </c>
      <c r="C2282" t="s">
        <v>22</v>
      </c>
      <c r="D2282" t="s">
        <v>14</v>
      </c>
      <c r="E2282" t="s">
        <v>15</v>
      </c>
      <c r="F2282" s="3">
        <v>4</v>
      </c>
      <c r="G2282">
        <v>135.06</v>
      </c>
      <c r="H2282">
        <v>34</v>
      </c>
      <c r="I2282">
        <v>89.6</v>
      </c>
      <c r="J2282">
        <v>72.3</v>
      </c>
      <c r="K2282">
        <v>33.76</v>
      </c>
    </row>
    <row r="2283" spans="1:11" x14ac:dyDescent="0.3">
      <c r="A2283" t="s">
        <v>2321</v>
      </c>
      <c r="B2283" t="s">
        <v>44</v>
      </c>
      <c r="C2283" t="s">
        <v>24</v>
      </c>
      <c r="D2283" t="s">
        <v>30</v>
      </c>
      <c r="E2283" t="s">
        <v>41</v>
      </c>
      <c r="F2283" s="3">
        <v>33</v>
      </c>
      <c r="G2283">
        <v>70.84</v>
      </c>
      <c r="H2283">
        <v>17.600000000000001</v>
      </c>
      <c r="I2283">
        <v>69.599999999999994</v>
      </c>
      <c r="J2283">
        <v>69.8</v>
      </c>
      <c r="K2283">
        <v>2.15</v>
      </c>
    </row>
    <row r="2284" spans="1:11" x14ac:dyDescent="0.3">
      <c r="A2284" t="s">
        <v>2322</v>
      </c>
      <c r="B2284" t="s">
        <v>33</v>
      </c>
      <c r="C2284" t="s">
        <v>29</v>
      </c>
      <c r="D2284" t="s">
        <v>14</v>
      </c>
      <c r="E2284" t="s">
        <v>34</v>
      </c>
      <c r="F2284" s="3">
        <v>4</v>
      </c>
      <c r="G2284">
        <v>78.05</v>
      </c>
      <c r="H2284">
        <v>32</v>
      </c>
      <c r="I2284">
        <v>72</v>
      </c>
      <c r="J2284">
        <v>79.900000000000006</v>
      </c>
      <c r="K2284">
        <v>19.510000000000002</v>
      </c>
    </row>
    <row r="2285" spans="1:11" x14ac:dyDescent="0.3">
      <c r="A2285" t="s">
        <v>2323</v>
      </c>
      <c r="B2285" t="s">
        <v>17</v>
      </c>
      <c r="C2285" t="s">
        <v>18</v>
      </c>
      <c r="D2285" t="s">
        <v>30</v>
      </c>
      <c r="E2285" t="s">
        <v>34</v>
      </c>
      <c r="F2285" s="3">
        <v>8</v>
      </c>
      <c r="G2285">
        <v>124.27</v>
      </c>
      <c r="H2285">
        <v>36.1</v>
      </c>
      <c r="I2285">
        <v>66.2</v>
      </c>
      <c r="J2285">
        <v>166.1</v>
      </c>
      <c r="K2285">
        <v>15.53</v>
      </c>
    </row>
    <row r="2286" spans="1:11" x14ac:dyDescent="0.3">
      <c r="A2286" t="s">
        <v>2324</v>
      </c>
      <c r="B2286" t="s">
        <v>57</v>
      </c>
      <c r="C2286" t="s">
        <v>18</v>
      </c>
      <c r="D2286" t="s">
        <v>30</v>
      </c>
      <c r="E2286" t="s">
        <v>34</v>
      </c>
      <c r="F2286" s="3">
        <v>47</v>
      </c>
      <c r="G2286">
        <v>128.30000000000001</v>
      </c>
      <c r="H2286">
        <v>36</v>
      </c>
      <c r="I2286">
        <v>51</v>
      </c>
      <c r="J2286">
        <v>131.6</v>
      </c>
      <c r="K2286">
        <v>2.73</v>
      </c>
    </row>
    <row r="2287" spans="1:11" x14ac:dyDescent="0.3">
      <c r="A2287" t="s">
        <v>2325</v>
      </c>
      <c r="B2287" t="s">
        <v>17</v>
      </c>
      <c r="C2287" t="s">
        <v>18</v>
      </c>
      <c r="D2287" t="s">
        <v>25</v>
      </c>
      <c r="E2287" t="s">
        <v>15</v>
      </c>
      <c r="F2287" s="3">
        <v>25</v>
      </c>
      <c r="G2287">
        <v>28.87</v>
      </c>
      <c r="H2287">
        <v>23.4</v>
      </c>
      <c r="I2287">
        <v>31.6</v>
      </c>
      <c r="J2287">
        <v>110.6</v>
      </c>
      <c r="K2287">
        <v>1.1499999999999999</v>
      </c>
    </row>
    <row r="2288" spans="1:11" x14ac:dyDescent="0.3">
      <c r="A2288" t="s">
        <v>2326</v>
      </c>
      <c r="B2288" t="s">
        <v>12</v>
      </c>
      <c r="C2288" t="s">
        <v>18</v>
      </c>
      <c r="D2288" t="s">
        <v>25</v>
      </c>
      <c r="E2288" t="s">
        <v>34</v>
      </c>
      <c r="F2288" s="3">
        <v>45</v>
      </c>
      <c r="G2288">
        <v>89.52</v>
      </c>
      <c r="H2288">
        <v>20.2</v>
      </c>
      <c r="I2288">
        <v>32.200000000000003</v>
      </c>
      <c r="J2288">
        <v>116.5</v>
      </c>
      <c r="K2288">
        <v>1.99</v>
      </c>
    </row>
    <row r="2289" spans="1:11" x14ac:dyDescent="0.3">
      <c r="A2289" t="s">
        <v>2327</v>
      </c>
      <c r="B2289" t="s">
        <v>21</v>
      </c>
      <c r="C2289" t="s">
        <v>29</v>
      </c>
      <c r="D2289" t="s">
        <v>25</v>
      </c>
      <c r="E2289" t="s">
        <v>19</v>
      </c>
      <c r="F2289" s="3">
        <v>10</v>
      </c>
      <c r="G2289">
        <v>130.58000000000001</v>
      </c>
      <c r="H2289">
        <v>36.1</v>
      </c>
      <c r="I2289">
        <v>52.4</v>
      </c>
      <c r="J2289">
        <v>193.5</v>
      </c>
      <c r="K2289">
        <v>13.06</v>
      </c>
    </row>
    <row r="2290" spans="1:11" x14ac:dyDescent="0.3">
      <c r="A2290" t="s">
        <v>2328</v>
      </c>
      <c r="B2290" t="s">
        <v>33</v>
      </c>
      <c r="C2290" t="s">
        <v>22</v>
      </c>
      <c r="D2290" t="s">
        <v>14</v>
      </c>
      <c r="E2290" t="s">
        <v>19</v>
      </c>
      <c r="F2290" s="3">
        <v>10</v>
      </c>
      <c r="G2290">
        <v>35.89</v>
      </c>
      <c r="H2290">
        <v>16.399999999999999</v>
      </c>
      <c r="I2290">
        <v>88.4</v>
      </c>
      <c r="J2290">
        <v>163</v>
      </c>
      <c r="K2290">
        <v>3.59</v>
      </c>
    </row>
    <row r="2291" spans="1:11" x14ac:dyDescent="0.3">
      <c r="A2291" t="s">
        <v>2329</v>
      </c>
      <c r="B2291" t="s">
        <v>61</v>
      </c>
      <c r="C2291" t="s">
        <v>29</v>
      </c>
      <c r="D2291" t="s">
        <v>14</v>
      </c>
      <c r="E2291" t="s">
        <v>26</v>
      </c>
      <c r="F2291" s="3">
        <v>2</v>
      </c>
      <c r="G2291">
        <v>95.43</v>
      </c>
      <c r="H2291">
        <v>39.200000000000003</v>
      </c>
      <c r="I2291">
        <v>37</v>
      </c>
      <c r="J2291">
        <v>58.9</v>
      </c>
      <c r="K2291">
        <v>47.72</v>
      </c>
    </row>
    <row r="2292" spans="1:11" x14ac:dyDescent="0.3">
      <c r="A2292" t="s">
        <v>2330</v>
      </c>
      <c r="B2292" t="s">
        <v>28</v>
      </c>
      <c r="C2292" t="s">
        <v>13</v>
      </c>
      <c r="D2292" t="s">
        <v>30</v>
      </c>
      <c r="E2292" t="s">
        <v>19</v>
      </c>
      <c r="F2292" s="3">
        <v>32</v>
      </c>
      <c r="G2292">
        <v>134.6</v>
      </c>
      <c r="H2292">
        <v>15.6</v>
      </c>
      <c r="I2292">
        <v>85.6</v>
      </c>
      <c r="J2292">
        <v>33.799999999999997</v>
      </c>
      <c r="K2292">
        <v>4.21</v>
      </c>
    </row>
    <row r="2293" spans="1:11" x14ac:dyDescent="0.3">
      <c r="A2293" t="s">
        <v>2331</v>
      </c>
      <c r="B2293" t="s">
        <v>44</v>
      </c>
      <c r="C2293" t="s">
        <v>18</v>
      </c>
      <c r="D2293" t="s">
        <v>30</v>
      </c>
      <c r="E2293" t="s">
        <v>26</v>
      </c>
      <c r="F2293" s="3">
        <v>4</v>
      </c>
      <c r="G2293">
        <v>75.489999999999995</v>
      </c>
      <c r="H2293">
        <v>34.799999999999997</v>
      </c>
      <c r="I2293">
        <v>59.8</v>
      </c>
      <c r="J2293">
        <v>162</v>
      </c>
      <c r="K2293">
        <v>18.87</v>
      </c>
    </row>
    <row r="2294" spans="1:11" x14ac:dyDescent="0.3">
      <c r="A2294" t="s">
        <v>2332</v>
      </c>
      <c r="B2294" t="s">
        <v>12</v>
      </c>
      <c r="C2294" t="s">
        <v>24</v>
      </c>
      <c r="D2294" t="s">
        <v>25</v>
      </c>
      <c r="E2294" t="s">
        <v>15</v>
      </c>
      <c r="F2294" s="3">
        <v>7</v>
      </c>
      <c r="G2294">
        <v>114.45</v>
      </c>
      <c r="H2294">
        <v>36.799999999999997</v>
      </c>
      <c r="I2294">
        <v>46.6</v>
      </c>
      <c r="J2294">
        <v>103.9</v>
      </c>
      <c r="K2294">
        <v>16.350000000000001</v>
      </c>
    </row>
    <row r="2295" spans="1:11" x14ac:dyDescent="0.3">
      <c r="A2295" t="s">
        <v>2333</v>
      </c>
      <c r="B2295" t="s">
        <v>28</v>
      </c>
      <c r="C2295" t="s">
        <v>29</v>
      </c>
      <c r="D2295" t="s">
        <v>30</v>
      </c>
      <c r="E2295" t="s">
        <v>26</v>
      </c>
      <c r="F2295" s="3">
        <v>37</v>
      </c>
      <c r="G2295">
        <v>50.68</v>
      </c>
      <c r="H2295">
        <v>39.9</v>
      </c>
      <c r="I2295">
        <v>64.400000000000006</v>
      </c>
      <c r="J2295">
        <v>191.5</v>
      </c>
      <c r="K2295">
        <v>1.37</v>
      </c>
    </row>
    <row r="2296" spans="1:11" x14ac:dyDescent="0.3">
      <c r="A2296" t="s">
        <v>2334</v>
      </c>
      <c r="B2296" t="s">
        <v>44</v>
      </c>
      <c r="C2296" t="s">
        <v>13</v>
      </c>
      <c r="D2296" t="s">
        <v>25</v>
      </c>
      <c r="E2296" t="s">
        <v>31</v>
      </c>
      <c r="F2296" s="3">
        <v>11</v>
      </c>
      <c r="G2296">
        <v>136.03</v>
      </c>
      <c r="H2296">
        <v>19.2</v>
      </c>
      <c r="I2296">
        <v>85.3</v>
      </c>
      <c r="J2296">
        <v>111.3</v>
      </c>
      <c r="K2296">
        <v>12.37</v>
      </c>
    </row>
    <row r="2297" spans="1:11" x14ac:dyDescent="0.3">
      <c r="A2297" t="s">
        <v>2335</v>
      </c>
      <c r="B2297" t="s">
        <v>44</v>
      </c>
      <c r="C2297" t="s">
        <v>22</v>
      </c>
      <c r="D2297" t="s">
        <v>14</v>
      </c>
      <c r="E2297" t="s">
        <v>26</v>
      </c>
      <c r="F2297" s="3">
        <v>48</v>
      </c>
      <c r="G2297">
        <v>70.58</v>
      </c>
      <c r="H2297">
        <v>33.299999999999997</v>
      </c>
      <c r="I2297">
        <v>55.1</v>
      </c>
      <c r="J2297">
        <v>69.2</v>
      </c>
      <c r="K2297">
        <v>1.47</v>
      </c>
    </row>
    <row r="2298" spans="1:11" x14ac:dyDescent="0.3">
      <c r="A2298" t="s">
        <v>2336</v>
      </c>
      <c r="B2298" t="s">
        <v>17</v>
      </c>
      <c r="C2298" t="s">
        <v>29</v>
      </c>
      <c r="D2298" t="s">
        <v>30</v>
      </c>
      <c r="E2298" t="s">
        <v>19</v>
      </c>
      <c r="F2298" s="3">
        <v>25</v>
      </c>
      <c r="G2298">
        <v>106.87</v>
      </c>
      <c r="H2298">
        <v>17.399999999999999</v>
      </c>
      <c r="I2298">
        <v>78.8</v>
      </c>
      <c r="J2298">
        <v>156.4</v>
      </c>
      <c r="K2298">
        <v>4.2699999999999996</v>
      </c>
    </row>
    <row r="2299" spans="1:11" x14ac:dyDescent="0.3">
      <c r="A2299" t="s">
        <v>2337</v>
      </c>
      <c r="B2299" t="s">
        <v>65</v>
      </c>
      <c r="C2299" t="s">
        <v>24</v>
      </c>
      <c r="D2299" t="s">
        <v>25</v>
      </c>
      <c r="E2299" t="s">
        <v>49</v>
      </c>
      <c r="F2299" s="3">
        <v>53</v>
      </c>
      <c r="G2299">
        <v>70.040000000000006</v>
      </c>
      <c r="H2299">
        <v>35.200000000000003</v>
      </c>
      <c r="I2299">
        <v>72</v>
      </c>
      <c r="J2299">
        <v>100.3</v>
      </c>
      <c r="K2299">
        <v>1.32</v>
      </c>
    </row>
    <row r="2300" spans="1:11" x14ac:dyDescent="0.3">
      <c r="A2300" t="s">
        <v>2338</v>
      </c>
      <c r="B2300" t="s">
        <v>17</v>
      </c>
      <c r="C2300" t="s">
        <v>18</v>
      </c>
      <c r="D2300" t="s">
        <v>25</v>
      </c>
      <c r="E2300" t="s">
        <v>26</v>
      </c>
      <c r="F2300" s="3">
        <v>3</v>
      </c>
      <c r="G2300">
        <v>72.510000000000005</v>
      </c>
      <c r="H2300">
        <v>25.4</v>
      </c>
      <c r="I2300">
        <v>36</v>
      </c>
      <c r="J2300">
        <v>42.1</v>
      </c>
      <c r="K2300">
        <v>24.17</v>
      </c>
    </row>
    <row r="2301" spans="1:11" x14ac:dyDescent="0.3">
      <c r="A2301" t="s">
        <v>2339</v>
      </c>
      <c r="B2301" t="s">
        <v>33</v>
      </c>
      <c r="C2301" t="s">
        <v>18</v>
      </c>
      <c r="D2301" t="s">
        <v>14</v>
      </c>
      <c r="E2301" t="s">
        <v>15</v>
      </c>
      <c r="F2301" s="3">
        <v>13</v>
      </c>
      <c r="G2301">
        <v>110.74</v>
      </c>
      <c r="H2301">
        <v>37.6</v>
      </c>
      <c r="I2301">
        <v>38.9</v>
      </c>
      <c r="J2301">
        <v>173</v>
      </c>
      <c r="K2301">
        <v>8.52</v>
      </c>
    </row>
    <row r="2302" spans="1:11" x14ac:dyDescent="0.3">
      <c r="A2302" t="s">
        <v>2340</v>
      </c>
      <c r="B2302" t="s">
        <v>17</v>
      </c>
      <c r="C2302" t="s">
        <v>29</v>
      </c>
      <c r="D2302" t="s">
        <v>25</v>
      </c>
      <c r="E2302" t="s">
        <v>31</v>
      </c>
      <c r="F2302" s="3">
        <v>23</v>
      </c>
      <c r="G2302">
        <v>148.46</v>
      </c>
      <c r="H2302">
        <v>24.6</v>
      </c>
      <c r="I2302">
        <v>84.6</v>
      </c>
      <c r="J2302">
        <v>154.9</v>
      </c>
      <c r="K2302">
        <v>6.45</v>
      </c>
    </row>
    <row r="2303" spans="1:11" x14ac:dyDescent="0.3">
      <c r="A2303" t="s">
        <v>2341</v>
      </c>
      <c r="B2303" t="s">
        <v>21</v>
      </c>
      <c r="C2303" t="s">
        <v>29</v>
      </c>
      <c r="D2303" t="s">
        <v>30</v>
      </c>
      <c r="E2303" t="s">
        <v>49</v>
      </c>
      <c r="F2303" s="3">
        <v>11</v>
      </c>
      <c r="G2303">
        <v>149.63</v>
      </c>
      <c r="H2303">
        <v>18.8</v>
      </c>
      <c r="I2303">
        <v>42.3</v>
      </c>
      <c r="J2303">
        <v>151.6</v>
      </c>
      <c r="K2303">
        <v>13.6</v>
      </c>
    </row>
    <row r="2304" spans="1:11" x14ac:dyDescent="0.3">
      <c r="A2304" t="s">
        <v>2342</v>
      </c>
      <c r="B2304" t="s">
        <v>33</v>
      </c>
      <c r="C2304" t="s">
        <v>22</v>
      </c>
      <c r="D2304" t="s">
        <v>30</v>
      </c>
      <c r="E2304" t="s">
        <v>34</v>
      </c>
      <c r="F2304" s="3">
        <v>13</v>
      </c>
      <c r="G2304">
        <v>73.3</v>
      </c>
      <c r="H2304">
        <v>29.5</v>
      </c>
      <c r="I2304">
        <v>87.2</v>
      </c>
      <c r="J2304">
        <v>90.1</v>
      </c>
      <c r="K2304">
        <v>5.64</v>
      </c>
    </row>
    <row r="2305" spans="1:11" x14ac:dyDescent="0.3">
      <c r="A2305" t="s">
        <v>2343</v>
      </c>
      <c r="B2305" t="s">
        <v>33</v>
      </c>
      <c r="C2305" t="s">
        <v>22</v>
      </c>
      <c r="D2305" t="s">
        <v>30</v>
      </c>
      <c r="E2305" t="s">
        <v>34</v>
      </c>
      <c r="F2305" s="3">
        <v>16</v>
      </c>
      <c r="G2305">
        <v>13.73</v>
      </c>
      <c r="H2305">
        <v>32.700000000000003</v>
      </c>
      <c r="I2305">
        <v>84.6</v>
      </c>
      <c r="J2305">
        <v>114.5</v>
      </c>
      <c r="K2305">
        <v>0.86</v>
      </c>
    </row>
    <row r="2306" spans="1:11" x14ac:dyDescent="0.3">
      <c r="A2306" t="s">
        <v>2344</v>
      </c>
      <c r="B2306" t="s">
        <v>65</v>
      </c>
      <c r="C2306" t="s">
        <v>22</v>
      </c>
      <c r="D2306" t="s">
        <v>14</v>
      </c>
      <c r="E2306" t="s">
        <v>34</v>
      </c>
      <c r="F2306" s="3">
        <v>38</v>
      </c>
      <c r="G2306">
        <v>38.159999999999997</v>
      </c>
      <c r="H2306">
        <v>16.600000000000001</v>
      </c>
      <c r="I2306">
        <v>64.5</v>
      </c>
      <c r="J2306">
        <v>196.2</v>
      </c>
      <c r="K2306">
        <v>1</v>
      </c>
    </row>
    <row r="2307" spans="1:11" x14ac:dyDescent="0.3">
      <c r="A2307" t="s">
        <v>2345</v>
      </c>
      <c r="B2307" t="s">
        <v>33</v>
      </c>
      <c r="C2307" t="s">
        <v>29</v>
      </c>
      <c r="D2307" t="s">
        <v>14</v>
      </c>
      <c r="E2307" t="s">
        <v>34</v>
      </c>
      <c r="F2307" s="3">
        <v>29</v>
      </c>
      <c r="G2307">
        <v>148.69999999999999</v>
      </c>
      <c r="H2307">
        <v>23.9</v>
      </c>
      <c r="I2307">
        <v>50.7</v>
      </c>
      <c r="J2307">
        <v>104</v>
      </c>
      <c r="K2307">
        <v>5.13</v>
      </c>
    </row>
    <row r="2308" spans="1:11" x14ac:dyDescent="0.3">
      <c r="A2308" t="s">
        <v>2346</v>
      </c>
      <c r="B2308" t="s">
        <v>12</v>
      </c>
      <c r="C2308" t="s">
        <v>13</v>
      </c>
      <c r="D2308" t="s">
        <v>30</v>
      </c>
      <c r="E2308" t="s">
        <v>31</v>
      </c>
      <c r="F2308" s="3">
        <v>20</v>
      </c>
      <c r="G2308">
        <v>128.31</v>
      </c>
      <c r="H2308">
        <v>29.8</v>
      </c>
      <c r="I2308">
        <v>48.2</v>
      </c>
      <c r="J2308">
        <v>139.9</v>
      </c>
      <c r="K2308">
        <v>6.42</v>
      </c>
    </row>
    <row r="2309" spans="1:11" x14ac:dyDescent="0.3">
      <c r="A2309" t="s">
        <v>2347</v>
      </c>
      <c r="B2309" t="s">
        <v>33</v>
      </c>
      <c r="C2309" t="s">
        <v>22</v>
      </c>
      <c r="D2309" t="s">
        <v>25</v>
      </c>
      <c r="E2309" t="s">
        <v>41</v>
      </c>
      <c r="F2309" s="3">
        <v>30</v>
      </c>
      <c r="G2309">
        <v>105.8</v>
      </c>
      <c r="H2309">
        <v>32.4</v>
      </c>
      <c r="I2309">
        <v>47.2</v>
      </c>
      <c r="J2309">
        <v>81.7</v>
      </c>
      <c r="K2309">
        <v>3.53</v>
      </c>
    </row>
    <row r="2310" spans="1:11" x14ac:dyDescent="0.3">
      <c r="A2310" t="s">
        <v>2348</v>
      </c>
      <c r="B2310" t="s">
        <v>44</v>
      </c>
      <c r="C2310" t="s">
        <v>29</v>
      </c>
      <c r="D2310" t="s">
        <v>14</v>
      </c>
      <c r="E2310" t="s">
        <v>26</v>
      </c>
      <c r="F2310" s="3">
        <v>45</v>
      </c>
      <c r="G2310">
        <v>116.43</v>
      </c>
      <c r="H2310">
        <v>29</v>
      </c>
      <c r="I2310">
        <v>89.7</v>
      </c>
      <c r="J2310">
        <v>134.69999999999999</v>
      </c>
      <c r="K2310">
        <v>2.59</v>
      </c>
    </row>
    <row r="2311" spans="1:11" x14ac:dyDescent="0.3">
      <c r="A2311" t="s">
        <v>2349</v>
      </c>
      <c r="B2311" t="s">
        <v>46</v>
      </c>
      <c r="C2311" t="s">
        <v>13</v>
      </c>
      <c r="D2311" t="s">
        <v>30</v>
      </c>
      <c r="E2311" t="s">
        <v>47</v>
      </c>
      <c r="F2311" s="3">
        <v>31</v>
      </c>
      <c r="G2311">
        <v>135.88</v>
      </c>
      <c r="H2311">
        <v>32.9</v>
      </c>
      <c r="I2311">
        <v>68.5</v>
      </c>
      <c r="J2311">
        <v>199.8</v>
      </c>
      <c r="K2311">
        <v>4.38</v>
      </c>
    </row>
    <row r="2312" spans="1:11" x14ac:dyDescent="0.3">
      <c r="A2312" t="s">
        <v>2350</v>
      </c>
      <c r="B2312" t="s">
        <v>17</v>
      </c>
      <c r="C2312" t="s">
        <v>24</v>
      </c>
      <c r="D2312" t="s">
        <v>25</v>
      </c>
      <c r="E2312" t="s">
        <v>15</v>
      </c>
      <c r="F2312" s="3">
        <v>45</v>
      </c>
      <c r="G2312">
        <v>27.32</v>
      </c>
      <c r="H2312">
        <v>22.9</v>
      </c>
      <c r="I2312">
        <v>30.9</v>
      </c>
      <c r="J2312">
        <v>36.200000000000003</v>
      </c>
      <c r="K2312">
        <v>0.61</v>
      </c>
    </row>
    <row r="2313" spans="1:11" x14ac:dyDescent="0.3">
      <c r="A2313" t="s">
        <v>2351</v>
      </c>
      <c r="B2313" t="s">
        <v>33</v>
      </c>
      <c r="C2313" t="s">
        <v>29</v>
      </c>
      <c r="D2313" t="s">
        <v>14</v>
      </c>
      <c r="E2313" t="s">
        <v>26</v>
      </c>
      <c r="F2313" s="3">
        <v>40</v>
      </c>
      <c r="G2313">
        <v>129.33000000000001</v>
      </c>
      <c r="H2313">
        <v>32.5</v>
      </c>
      <c r="I2313">
        <v>68.900000000000006</v>
      </c>
      <c r="J2313">
        <v>177.2</v>
      </c>
      <c r="K2313">
        <v>3.23</v>
      </c>
    </row>
    <row r="2314" spans="1:11" x14ac:dyDescent="0.3">
      <c r="A2314" t="s">
        <v>2352</v>
      </c>
      <c r="B2314" t="s">
        <v>12</v>
      </c>
      <c r="C2314" t="s">
        <v>24</v>
      </c>
      <c r="D2314" t="s">
        <v>14</v>
      </c>
      <c r="E2314" t="s">
        <v>15</v>
      </c>
      <c r="F2314" s="3">
        <v>35</v>
      </c>
      <c r="G2314">
        <v>96.35</v>
      </c>
      <c r="H2314">
        <v>28.2</v>
      </c>
      <c r="I2314">
        <v>76.7</v>
      </c>
      <c r="J2314">
        <v>192.4</v>
      </c>
      <c r="K2314">
        <v>2.75</v>
      </c>
    </row>
    <row r="2315" spans="1:11" x14ac:dyDescent="0.3">
      <c r="A2315" t="s">
        <v>2353</v>
      </c>
      <c r="B2315" t="s">
        <v>33</v>
      </c>
      <c r="C2315" t="s">
        <v>13</v>
      </c>
      <c r="D2315" t="s">
        <v>30</v>
      </c>
      <c r="E2315" t="s">
        <v>26</v>
      </c>
      <c r="F2315" s="3">
        <v>39</v>
      </c>
      <c r="G2315">
        <v>101.22</v>
      </c>
      <c r="H2315">
        <v>36.4</v>
      </c>
      <c r="I2315">
        <v>38</v>
      </c>
      <c r="J2315">
        <v>25.6</v>
      </c>
      <c r="K2315">
        <v>2.6</v>
      </c>
    </row>
    <row r="2316" spans="1:11" x14ac:dyDescent="0.3">
      <c r="A2316" t="s">
        <v>2354</v>
      </c>
      <c r="B2316" t="s">
        <v>33</v>
      </c>
      <c r="C2316" t="s">
        <v>13</v>
      </c>
      <c r="D2316" t="s">
        <v>14</v>
      </c>
      <c r="E2316" t="s">
        <v>41</v>
      </c>
      <c r="F2316" s="3">
        <v>35</v>
      </c>
      <c r="G2316">
        <v>114.88</v>
      </c>
      <c r="H2316">
        <v>26.2</v>
      </c>
      <c r="I2316">
        <v>70.7</v>
      </c>
      <c r="J2316">
        <v>133.5</v>
      </c>
      <c r="K2316">
        <v>3.28</v>
      </c>
    </row>
    <row r="2317" spans="1:11" x14ac:dyDescent="0.3">
      <c r="A2317" t="s">
        <v>2355</v>
      </c>
      <c r="B2317" t="s">
        <v>12</v>
      </c>
      <c r="C2317" t="s">
        <v>24</v>
      </c>
      <c r="D2317" t="s">
        <v>14</v>
      </c>
      <c r="E2317" t="s">
        <v>34</v>
      </c>
      <c r="F2317" s="3">
        <v>22</v>
      </c>
      <c r="G2317">
        <v>99.18</v>
      </c>
      <c r="H2317">
        <v>34</v>
      </c>
      <c r="I2317">
        <v>47.8</v>
      </c>
      <c r="J2317">
        <v>13.2</v>
      </c>
      <c r="K2317">
        <v>4.51</v>
      </c>
    </row>
    <row r="2318" spans="1:11" x14ac:dyDescent="0.3">
      <c r="A2318" t="s">
        <v>2356</v>
      </c>
      <c r="B2318" t="s">
        <v>28</v>
      </c>
      <c r="C2318" t="s">
        <v>22</v>
      </c>
      <c r="D2318" t="s">
        <v>14</v>
      </c>
      <c r="E2318" t="s">
        <v>19</v>
      </c>
      <c r="F2318" s="3">
        <v>55</v>
      </c>
      <c r="G2318">
        <v>29.13</v>
      </c>
      <c r="H2318">
        <v>26.4</v>
      </c>
      <c r="I2318">
        <v>58.1</v>
      </c>
      <c r="J2318">
        <v>142.9</v>
      </c>
      <c r="K2318">
        <v>0.53</v>
      </c>
    </row>
    <row r="2319" spans="1:11" x14ac:dyDescent="0.3">
      <c r="A2319" t="s">
        <v>2357</v>
      </c>
      <c r="B2319" t="s">
        <v>61</v>
      </c>
      <c r="C2319" t="s">
        <v>22</v>
      </c>
      <c r="D2319" t="s">
        <v>25</v>
      </c>
      <c r="E2319" t="s">
        <v>31</v>
      </c>
      <c r="F2319" s="3">
        <v>47</v>
      </c>
      <c r="G2319">
        <v>9.76</v>
      </c>
      <c r="H2319">
        <v>25.4</v>
      </c>
      <c r="I2319">
        <v>47.7</v>
      </c>
      <c r="J2319">
        <v>102.6</v>
      </c>
      <c r="K2319">
        <v>0.21</v>
      </c>
    </row>
    <row r="2320" spans="1:11" x14ac:dyDescent="0.3">
      <c r="A2320" t="s">
        <v>2358</v>
      </c>
      <c r="B2320" t="s">
        <v>44</v>
      </c>
      <c r="C2320" t="s">
        <v>22</v>
      </c>
      <c r="D2320" t="s">
        <v>25</v>
      </c>
      <c r="E2320" t="s">
        <v>26</v>
      </c>
      <c r="F2320" s="3">
        <v>45</v>
      </c>
      <c r="G2320">
        <v>44.09</v>
      </c>
      <c r="H2320">
        <v>17.399999999999999</v>
      </c>
      <c r="I2320">
        <v>57.6</v>
      </c>
      <c r="J2320">
        <v>80.3</v>
      </c>
      <c r="K2320">
        <v>0.98</v>
      </c>
    </row>
    <row r="2321" spans="1:11" x14ac:dyDescent="0.3">
      <c r="A2321" t="s">
        <v>2359</v>
      </c>
      <c r="B2321" t="s">
        <v>33</v>
      </c>
      <c r="C2321" t="s">
        <v>18</v>
      </c>
      <c r="D2321" t="s">
        <v>14</v>
      </c>
      <c r="E2321" t="s">
        <v>47</v>
      </c>
      <c r="F2321" s="3">
        <v>55</v>
      </c>
      <c r="G2321">
        <v>85.99</v>
      </c>
      <c r="H2321">
        <v>22.6</v>
      </c>
      <c r="I2321">
        <v>42.7</v>
      </c>
      <c r="J2321">
        <v>36.1</v>
      </c>
      <c r="K2321">
        <v>1.56</v>
      </c>
    </row>
    <row r="2322" spans="1:11" x14ac:dyDescent="0.3">
      <c r="A2322" t="s">
        <v>2360</v>
      </c>
      <c r="B2322" t="s">
        <v>12</v>
      </c>
      <c r="C2322" t="s">
        <v>13</v>
      </c>
      <c r="D2322" t="s">
        <v>14</v>
      </c>
      <c r="E2322" t="s">
        <v>19</v>
      </c>
      <c r="F2322" s="3">
        <v>49</v>
      </c>
      <c r="G2322">
        <v>68.239999999999995</v>
      </c>
      <c r="H2322">
        <v>38.200000000000003</v>
      </c>
      <c r="I2322">
        <v>64.099999999999994</v>
      </c>
      <c r="J2322">
        <v>164.1</v>
      </c>
      <c r="K2322">
        <v>1.39</v>
      </c>
    </row>
    <row r="2323" spans="1:11" x14ac:dyDescent="0.3">
      <c r="A2323" t="s">
        <v>2361</v>
      </c>
      <c r="B2323" t="s">
        <v>44</v>
      </c>
      <c r="C2323" t="s">
        <v>13</v>
      </c>
      <c r="D2323" t="s">
        <v>14</v>
      </c>
      <c r="E2323" t="s">
        <v>19</v>
      </c>
      <c r="F2323" s="3">
        <v>27</v>
      </c>
      <c r="G2323">
        <v>6.09</v>
      </c>
      <c r="H2323">
        <v>39.200000000000003</v>
      </c>
      <c r="I2323">
        <v>63.9</v>
      </c>
      <c r="J2323">
        <v>93.8</v>
      </c>
      <c r="K2323">
        <v>0.23</v>
      </c>
    </row>
    <row r="2324" spans="1:11" x14ac:dyDescent="0.3">
      <c r="A2324" t="s">
        <v>2362</v>
      </c>
      <c r="B2324" t="s">
        <v>65</v>
      </c>
      <c r="C2324" t="s">
        <v>22</v>
      </c>
      <c r="D2324" t="s">
        <v>25</v>
      </c>
      <c r="E2324" t="s">
        <v>19</v>
      </c>
      <c r="F2324" s="3">
        <v>31</v>
      </c>
      <c r="G2324">
        <v>11.53</v>
      </c>
      <c r="H2324">
        <v>34.1</v>
      </c>
      <c r="I2324">
        <v>52.9</v>
      </c>
      <c r="J2324">
        <v>44.5</v>
      </c>
      <c r="K2324">
        <v>0.37</v>
      </c>
    </row>
    <row r="2325" spans="1:11" x14ac:dyDescent="0.3">
      <c r="A2325" t="s">
        <v>2363</v>
      </c>
      <c r="B2325" t="s">
        <v>28</v>
      </c>
      <c r="C2325" t="s">
        <v>24</v>
      </c>
      <c r="D2325" t="s">
        <v>25</v>
      </c>
      <c r="E2325" t="s">
        <v>34</v>
      </c>
      <c r="F2325" s="3">
        <v>11</v>
      </c>
      <c r="G2325">
        <v>104.14</v>
      </c>
      <c r="H2325">
        <v>27.9</v>
      </c>
      <c r="I2325">
        <v>59.1</v>
      </c>
      <c r="J2325">
        <v>14.5</v>
      </c>
      <c r="K2325">
        <v>9.4700000000000006</v>
      </c>
    </row>
    <row r="2326" spans="1:11" x14ac:dyDescent="0.3">
      <c r="A2326" t="s">
        <v>2364</v>
      </c>
      <c r="B2326" t="s">
        <v>57</v>
      </c>
      <c r="C2326" t="s">
        <v>29</v>
      </c>
      <c r="D2326" t="s">
        <v>30</v>
      </c>
      <c r="E2326" t="s">
        <v>15</v>
      </c>
      <c r="F2326" s="3">
        <v>44</v>
      </c>
      <c r="G2326">
        <v>98.77</v>
      </c>
      <c r="H2326">
        <v>24.4</v>
      </c>
      <c r="I2326">
        <v>76.3</v>
      </c>
      <c r="J2326">
        <v>80.099999999999994</v>
      </c>
      <c r="K2326">
        <v>2.2400000000000002</v>
      </c>
    </row>
    <row r="2327" spans="1:11" x14ac:dyDescent="0.3">
      <c r="A2327" t="s">
        <v>2365</v>
      </c>
      <c r="B2327" t="s">
        <v>61</v>
      </c>
      <c r="C2327" t="s">
        <v>18</v>
      </c>
      <c r="D2327" t="s">
        <v>30</v>
      </c>
      <c r="E2327" t="s">
        <v>26</v>
      </c>
      <c r="F2327" s="3">
        <v>38</v>
      </c>
      <c r="G2327">
        <v>24.1</v>
      </c>
      <c r="H2327">
        <v>39.799999999999997</v>
      </c>
      <c r="I2327">
        <v>83.7</v>
      </c>
      <c r="J2327">
        <v>61.3</v>
      </c>
      <c r="K2327">
        <v>0.63</v>
      </c>
    </row>
    <row r="2328" spans="1:11" x14ac:dyDescent="0.3">
      <c r="A2328" t="s">
        <v>2366</v>
      </c>
      <c r="B2328" t="s">
        <v>12</v>
      </c>
      <c r="C2328" t="s">
        <v>29</v>
      </c>
      <c r="D2328" t="s">
        <v>30</v>
      </c>
      <c r="E2328" t="s">
        <v>19</v>
      </c>
      <c r="F2328" s="3">
        <v>15</v>
      </c>
      <c r="G2328">
        <v>132.33000000000001</v>
      </c>
      <c r="H2328">
        <v>16.899999999999999</v>
      </c>
      <c r="I2328">
        <v>73.7</v>
      </c>
      <c r="J2328">
        <v>156.5</v>
      </c>
      <c r="K2328">
        <v>8.82</v>
      </c>
    </row>
    <row r="2329" spans="1:11" x14ac:dyDescent="0.3">
      <c r="A2329" t="s">
        <v>2367</v>
      </c>
      <c r="B2329" t="s">
        <v>33</v>
      </c>
      <c r="C2329" t="s">
        <v>24</v>
      </c>
      <c r="D2329" t="s">
        <v>14</v>
      </c>
      <c r="E2329" t="s">
        <v>26</v>
      </c>
      <c r="F2329" s="3">
        <v>28</v>
      </c>
      <c r="G2329">
        <v>80.27</v>
      </c>
      <c r="H2329">
        <v>15</v>
      </c>
      <c r="I2329">
        <v>55.8</v>
      </c>
      <c r="J2329">
        <v>70.2</v>
      </c>
      <c r="K2329">
        <v>2.87</v>
      </c>
    </row>
    <row r="2330" spans="1:11" x14ac:dyDescent="0.3">
      <c r="A2330" t="s">
        <v>2368</v>
      </c>
      <c r="B2330" t="s">
        <v>65</v>
      </c>
      <c r="C2330" t="s">
        <v>13</v>
      </c>
      <c r="D2330" t="s">
        <v>30</v>
      </c>
      <c r="E2330" t="s">
        <v>34</v>
      </c>
      <c r="F2330" s="3">
        <v>55</v>
      </c>
      <c r="G2330">
        <v>9</v>
      </c>
      <c r="H2330">
        <v>35.299999999999997</v>
      </c>
      <c r="I2330">
        <v>38.4</v>
      </c>
      <c r="J2330">
        <v>187</v>
      </c>
      <c r="K2330">
        <v>0.16</v>
      </c>
    </row>
    <row r="2331" spans="1:11" x14ac:dyDescent="0.3">
      <c r="A2331" t="s">
        <v>2369</v>
      </c>
      <c r="B2331" t="s">
        <v>17</v>
      </c>
      <c r="C2331" t="s">
        <v>18</v>
      </c>
      <c r="D2331" t="s">
        <v>14</v>
      </c>
      <c r="E2331" t="s">
        <v>49</v>
      </c>
      <c r="F2331" s="3">
        <v>25</v>
      </c>
      <c r="G2331">
        <v>94.98</v>
      </c>
      <c r="H2331">
        <v>31.7</v>
      </c>
      <c r="I2331">
        <v>33.1</v>
      </c>
      <c r="J2331">
        <v>72.599999999999994</v>
      </c>
      <c r="K2331">
        <v>3.8</v>
      </c>
    </row>
    <row r="2332" spans="1:11" x14ac:dyDescent="0.3">
      <c r="A2332" t="s">
        <v>2370</v>
      </c>
      <c r="B2332" t="s">
        <v>28</v>
      </c>
      <c r="C2332" t="s">
        <v>24</v>
      </c>
      <c r="D2332" t="s">
        <v>14</v>
      </c>
      <c r="E2332" t="s">
        <v>19</v>
      </c>
      <c r="F2332" s="3">
        <v>24</v>
      </c>
      <c r="G2332">
        <v>135.82</v>
      </c>
      <c r="H2332">
        <v>32.4</v>
      </c>
      <c r="I2332">
        <v>57.6</v>
      </c>
      <c r="J2332">
        <v>182.3</v>
      </c>
      <c r="K2332">
        <v>5.66</v>
      </c>
    </row>
    <row r="2333" spans="1:11" x14ac:dyDescent="0.3">
      <c r="A2333" t="s">
        <v>2371</v>
      </c>
      <c r="B2333" t="s">
        <v>17</v>
      </c>
      <c r="C2333" t="s">
        <v>24</v>
      </c>
      <c r="D2333" t="s">
        <v>30</v>
      </c>
      <c r="E2333" t="s">
        <v>49</v>
      </c>
      <c r="F2333" s="3">
        <v>51</v>
      </c>
      <c r="G2333">
        <v>23.47</v>
      </c>
      <c r="H2333">
        <v>36.299999999999997</v>
      </c>
      <c r="I2333">
        <v>58.8</v>
      </c>
      <c r="J2333">
        <v>42.9</v>
      </c>
      <c r="K2333">
        <v>0.46</v>
      </c>
    </row>
    <row r="2334" spans="1:11" x14ac:dyDescent="0.3">
      <c r="A2334" t="s">
        <v>2372</v>
      </c>
      <c r="B2334" t="s">
        <v>17</v>
      </c>
      <c r="C2334" t="s">
        <v>18</v>
      </c>
      <c r="D2334" t="s">
        <v>14</v>
      </c>
      <c r="E2334" t="s">
        <v>19</v>
      </c>
      <c r="F2334" s="3">
        <v>15</v>
      </c>
      <c r="G2334">
        <v>122.87</v>
      </c>
      <c r="H2334">
        <v>37</v>
      </c>
      <c r="I2334">
        <v>43.9</v>
      </c>
      <c r="J2334">
        <v>155.9</v>
      </c>
      <c r="K2334">
        <v>8.19</v>
      </c>
    </row>
    <row r="2335" spans="1:11" x14ac:dyDescent="0.3">
      <c r="A2335" t="s">
        <v>2373</v>
      </c>
      <c r="B2335" t="s">
        <v>12</v>
      </c>
      <c r="C2335" t="s">
        <v>13</v>
      </c>
      <c r="D2335" t="s">
        <v>25</v>
      </c>
      <c r="E2335" t="s">
        <v>31</v>
      </c>
      <c r="F2335" s="3">
        <v>57</v>
      </c>
      <c r="G2335">
        <v>103.66</v>
      </c>
      <c r="H2335">
        <v>17.5</v>
      </c>
      <c r="I2335">
        <v>37.4</v>
      </c>
      <c r="J2335">
        <v>60.5</v>
      </c>
      <c r="K2335">
        <v>1.82</v>
      </c>
    </row>
    <row r="2336" spans="1:11" x14ac:dyDescent="0.3">
      <c r="A2336" t="s">
        <v>2374</v>
      </c>
      <c r="B2336" t="s">
        <v>28</v>
      </c>
      <c r="C2336" t="s">
        <v>24</v>
      </c>
      <c r="D2336" t="s">
        <v>14</v>
      </c>
      <c r="E2336" t="s">
        <v>19</v>
      </c>
      <c r="F2336" s="3">
        <v>17</v>
      </c>
      <c r="G2336">
        <v>38.450000000000003</v>
      </c>
      <c r="H2336">
        <v>27.5</v>
      </c>
      <c r="I2336">
        <v>31.6</v>
      </c>
      <c r="J2336">
        <v>18.3</v>
      </c>
      <c r="K2336">
        <v>2.2599999999999998</v>
      </c>
    </row>
    <row r="2337" spans="1:11" x14ac:dyDescent="0.3">
      <c r="A2337" t="s">
        <v>2375</v>
      </c>
      <c r="B2337" t="s">
        <v>28</v>
      </c>
      <c r="C2337" t="s">
        <v>13</v>
      </c>
      <c r="D2337" t="s">
        <v>14</v>
      </c>
      <c r="E2337" t="s">
        <v>34</v>
      </c>
      <c r="F2337" s="3">
        <v>24</v>
      </c>
      <c r="G2337">
        <v>8.9700000000000006</v>
      </c>
      <c r="H2337">
        <v>32.6</v>
      </c>
      <c r="I2337">
        <v>75</v>
      </c>
      <c r="J2337">
        <v>55.9</v>
      </c>
      <c r="K2337">
        <v>0.37</v>
      </c>
    </row>
    <row r="2338" spans="1:11" x14ac:dyDescent="0.3">
      <c r="A2338" t="s">
        <v>2376</v>
      </c>
      <c r="B2338" t="s">
        <v>33</v>
      </c>
      <c r="C2338" t="s">
        <v>18</v>
      </c>
      <c r="D2338" t="s">
        <v>25</v>
      </c>
      <c r="E2338" t="s">
        <v>15</v>
      </c>
      <c r="F2338" s="3">
        <v>5</v>
      </c>
      <c r="G2338">
        <v>139.63</v>
      </c>
      <c r="H2338">
        <v>39.799999999999997</v>
      </c>
      <c r="I2338">
        <v>86.4</v>
      </c>
      <c r="J2338">
        <v>67.099999999999994</v>
      </c>
      <c r="K2338">
        <v>27.93</v>
      </c>
    </row>
    <row r="2339" spans="1:11" x14ac:dyDescent="0.3">
      <c r="A2339" t="s">
        <v>2377</v>
      </c>
      <c r="B2339" t="s">
        <v>65</v>
      </c>
      <c r="C2339" t="s">
        <v>13</v>
      </c>
      <c r="D2339" t="s">
        <v>30</v>
      </c>
      <c r="E2339" t="s">
        <v>34</v>
      </c>
      <c r="F2339" s="3">
        <v>40</v>
      </c>
      <c r="G2339">
        <v>67.540000000000006</v>
      </c>
      <c r="H2339">
        <v>15.6</v>
      </c>
      <c r="I2339">
        <v>89.8</v>
      </c>
      <c r="J2339">
        <v>104.8</v>
      </c>
      <c r="K2339">
        <v>1.69</v>
      </c>
    </row>
    <row r="2340" spans="1:11" x14ac:dyDescent="0.3">
      <c r="A2340" t="s">
        <v>2378</v>
      </c>
      <c r="B2340" t="s">
        <v>46</v>
      </c>
      <c r="C2340" t="s">
        <v>22</v>
      </c>
      <c r="D2340" t="s">
        <v>25</v>
      </c>
      <c r="E2340" t="s">
        <v>34</v>
      </c>
      <c r="F2340" s="3">
        <v>44</v>
      </c>
      <c r="G2340">
        <v>79.89</v>
      </c>
      <c r="H2340">
        <v>30.8</v>
      </c>
      <c r="I2340">
        <v>52.7</v>
      </c>
      <c r="J2340">
        <v>157.6</v>
      </c>
      <c r="K2340">
        <v>1.82</v>
      </c>
    </row>
    <row r="2341" spans="1:11" x14ac:dyDescent="0.3">
      <c r="A2341" t="s">
        <v>2379</v>
      </c>
      <c r="B2341" t="s">
        <v>17</v>
      </c>
      <c r="C2341" t="s">
        <v>29</v>
      </c>
      <c r="D2341" t="s">
        <v>30</v>
      </c>
      <c r="E2341" t="s">
        <v>34</v>
      </c>
      <c r="F2341" s="3">
        <v>58</v>
      </c>
      <c r="G2341">
        <v>29.6</v>
      </c>
      <c r="H2341">
        <v>16.600000000000001</v>
      </c>
      <c r="I2341">
        <v>49.8</v>
      </c>
      <c r="J2341">
        <v>13.5</v>
      </c>
      <c r="K2341">
        <v>0.51</v>
      </c>
    </row>
    <row r="2342" spans="1:11" x14ac:dyDescent="0.3">
      <c r="A2342" t="s">
        <v>2380</v>
      </c>
      <c r="B2342" t="s">
        <v>17</v>
      </c>
      <c r="C2342" t="s">
        <v>29</v>
      </c>
      <c r="D2342" t="s">
        <v>30</v>
      </c>
      <c r="E2342" t="s">
        <v>26</v>
      </c>
      <c r="F2342" s="3">
        <v>7</v>
      </c>
      <c r="G2342">
        <v>23.19</v>
      </c>
      <c r="H2342">
        <v>38.799999999999997</v>
      </c>
      <c r="I2342">
        <v>68.400000000000006</v>
      </c>
      <c r="J2342">
        <v>44.7</v>
      </c>
      <c r="K2342">
        <v>3.31</v>
      </c>
    </row>
    <row r="2343" spans="1:11" x14ac:dyDescent="0.3">
      <c r="A2343" t="s">
        <v>2381</v>
      </c>
      <c r="B2343" t="s">
        <v>33</v>
      </c>
      <c r="C2343" t="s">
        <v>18</v>
      </c>
      <c r="D2343" t="s">
        <v>25</v>
      </c>
      <c r="E2343" t="s">
        <v>19</v>
      </c>
      <c r="F2343" s="3">
        <v>22</v>
      </c>
      <c r="G2343">
        <v>147.21</v>
      </c>
      <c r="H2343">
        <v>26.8</v>
      </c>
      <c r="I2343">
        <v>49.2</v>
      </c>
      <c r="J2343">
        <v>15.2</v>
      </c>
      <c r="K2343">
        <v>6.69</v>
      </c>
    </row>
    <row r="2344" spans="1:11" x14ac:dyDescent="0.3">
      <c r="A2344" t="s">
        <v>2382</v>
      </c>
      <c r="B2344" t="s">
        <v>44</v>
      </c>
      <c r="C2344" t="s">
        <v>24</v>
      </c>
      <c r="D2344" t="s">
        <v>30</v>
      </c>
      <c r="E2344" t="s">
        <v>26</v>
      </c>
      <c r="F2344" s="3">
        <v>33</v>
      </c>
      <c r="G2344">
        <v>30.77</v>
      </c>
      <c r="H2344">
        <v>23.9</v>
      </c>
      <c r="I2344">
        <v>74.599999999999994</v>
      </c>
      <c r="J2344">
        <v>130.80000000000001</v>
      </c>
      <c r="K2344">
        <v>0.93</v>
      </c>
    </row>
    <row r="2345" spans="1:11" x14ac:dyDescent="0.3">
      <c r="A2345" t="s">
        <v>2383</v>
      </c>
      <c r="B2345" t="s">
        <v>17</v>
      </c>
      <c r="C2345" t="s">
        <v>18</v>
      </c>
      <c r="D2345" t="s">
        <v>14</v>
      </c>
      <c r="E2345" t="s">
        <v>19</v>
      </c>
      <c r="F2345" s="3">
        <v>56</v>
      </c>
      <c r="G2345">
        <v>22.11</v>
      </c>
      <c r="H2345">
        <v>36.9</v>
      </c>
      <c r="I2345">
        <v>65.900000000000006</v>
      </c>
      <c r="J2345">
        <v>60.5</v>
      </c>
      <c r="K2345">
        <v>0.39</v>
      </c>
    </row>
    <row r="2346" spans="1:11" x14ac:dyDescent="0.3">
      <c r="A2346" t="s">
        <v>2384</v>
      </c>
      <c r="B2346" t="s">
        <v>33</v>
      </c>
      <c r="C2346" t="s">
        <v>24</v>
      </c>
      <c r="D2346" t="s">
        <v>25</v>
      </c>
      <c r="E2346" t="s">
        <v>26</v>
      </c>
      <c r="F2346" s="3">
        <v>21</v>
      </c>
      <c r="G2346">
        <v>130.84</v>
      </c>
      <c r="H2346">
        <v>30.6</v>
      </c>
      <c r="I2346">
        <v>69.5</v>
      </c>
      <c r="J2346">
        <v>193.8</v>
      </c>
      <c r="K2346">
        <v>6.23</v>
      </c>
    </row>
    <row r="2347" spans="1:11" x14ac:dyDescent="0.3">
      <c r="A2347" t="s">
        <v>2385</v>
      </c>
      <c r="B2347" t="s">
        <v>46</v>
      </c>
      <c r="C2347" t="s">
        <v>13</v>
      </c>
      <c r="D2347" t="s">
        <v>30</v>
      </c>
      <c r="E2347" t="s">
        <v>15</v>
      </c>
      <c r="F2347" s="3">
        <v>15</v>
      </c>
      <c r="G2347">
        <v>144.97999999999999</v>
      </c>
      <c r="H2347">
        <v>16.8</v>
      </c>
      <c r="I2347">
        <v>42.6</v>
      </c>
      <c r="J2347">
        <v>65.599999999999994</v>
      </c>
      <c r="K2347">
        <v>9.67</v>
      </c>
    </row>
    <row r="2348" spans="1:11" x14ac:dyDescent="0.3">
      <c r="A2348" t="s">
        <v>2386</v>
      </c>
      <c r="B2348" t="s">
        <v>44</v>
      </c>
      <c r="C2348" t="s">
        <v>18</v>
      </c>
      <c r="D2348" t="s">
        <v>14</v>
      </c>
      <c r="E2348" t="s">
        <v>26</v>
      </c>
      <c r="F2348" s="3">
        <v>27</v>
      </c>
      <c r="G2348">
        <v>82.17</v>
      </c>
      <c r="H2348">
        <v>34.799999999999997</v>
      </c>
      <c r="I2348">
        <v>54</v>
      </c>
      <c r="J2348">
        <v>188.8</v>
      </c>
      <c r="K2348">
        <v>3.04</v>
      </c>
    </row>
    <row r="2349" spans="1:11" x14ac:dyDescent="0.3">
      <c r="A2349" t="s">
        <v>2387</v>
      </c>
      <c r="B2349" t="s">
        <v>21</v>
      </c>
      <c r="C2349" t="s">
        <v>24</v>
      </c>
      <c r="D2349" t="s">
        <v>14</v>
      </c>
      <c r="E2349" t="s">
        <v>47</v>
      </c>
      <c r="F2349" s="3">
        <v>46</v>
      </c>
      <c r="G2349">
        <v>107.2</v>
      </c>
      <c r="H2349">
        <v>22.3</v>
      </c>
      <c r="I2349">
        <v>62</v>
      </c>
      <c r="J2349">
        <v>59.9</v>
      </c>
      <c r="K2349">
        <v>2.33</v>
      </c>
    </row>
    <row r="2350" spans="1:11" x14ac:dyDescent="0.3">
      <c r="A2350" t="s">
        <v>2388</v>
      </c>
      <c r="B2350" t="s">
        <v>33</v>
      </c>
      <c r="C2350" t="s">
        <v>13</v>
      </c>
      <c r="D2350" t="s">
        <v>14</v>
      </c>
      <c r="E2350" t="s">
        <v>26</v>
      </c>
      <c r="F2350" s="3">
        <v>25</v>
      </c>
      <c r="G2350">
        <v>140.53</v>
      </c>
      <c r="H2350">
        <v>21</v>
      </c>
      <c r="I2350">
        <v>32.5</v>
      </c>
      <c r="J2350">
        <v>48</v>
      </c>
      <c r="K2350">
        <v>5.62</v>
      </c>
    </row>
    <row r="2351" spans="1:11" x14ac:dyDescent="0.3">
      <c r="A2351" t="s">
        <v>2389</v>
      </c>
      <c r="B2351" t="s">
        <v>28</v>
      </c>
      <c r="C2351" t="s">
        <v>22</v>
      </c>
      <c r="D2351" t="s">
        <v>14</v>
      </c>
      <c r="E2351" t="s">
        <v>26</v>
      </c>
      <c r="F2351" s="3">
        <v>19</v>
      </c>
      <c r="G2351">
        <v>24.23</v>
      </c>
      <c r="H2351">
        <v>34.4</v>
      </c>
      <c r="I2351">
        <v>49.8</v>
      </c>
      <c r="J2351">
        <v>40.4</v>
      </c>
      <c r="K2351">
        <v>1.28</v>
      </c>
    </row>
    <row r="2352" spans="1:11" x14ac:dyDescent="0.3">
      <c r="A2352" t="s">
        <v>2390</v>
      </c>
      <c r="B2352" t="s">
        <v>28</v>
      </c>
      <c r="C2352" t="s">
        <v>29</v>
      </c>
      <c r="D2352" t="s">
        <v>14</v>
      </c>
      <c r="E2352" t="s">
        <v>34</v>
      </c>
      <c r="F2352" s="3">
        <v>34</v>
      </c>
      <c r="G2352">
        <v>7.58</v>
      </c>
      <c r="H2352">
        <v>37.799999999999997</v>
      </c>
      <c r="I2352">
        <v>76.3</v>
      </c>
      <c r="J2352">
        <v>123.8</v>
      </c>
      <c r="K2352">
        <v>0.22</v>
      </c>
    </row>
    <row r="2353" spans="1:11" x14ac:dyDescent="0.3">
      <c r="A2353" t="s">
        <v>2391</v>
      </c>
      <c r="B2353" t="s">
        <v>65</v>
      </c>
      <c r="C2353" t="s">
        <v>13</v>
      </c>
      <c r="D2353" t="s">
        <v>30</v>
      </c>
      <c r="E2353" t="s">
        <v>34</v>
      </c>
      <c r="F2353" s="3">
        <v>5</v>
      </c>
      <c r="G2353">
        <v>23.8</v>
      </c>
      <c r="H2353">
        <v>15.3</v>
      </c>
      <c r="I2353">
        <v>31.4</v>
      </c>
      <c r="J2353">
        <v>19.5</v>
      </c>
      <c r="K2353">
        <v>4.76</v>
      </c>
    </row>
    <row r="2354" spans="1:11" x14ac:dyDescent="0.3">
      <c r="A2354" t="s">
        <v>2392</v>
      </c>
      <c r="B2354" t="s">
        <v>44</v>
      </c>
      <c r="C2354" t="s">
        <v>29</v>
      </c>
      <c r="D2354" t="s">
        <v>30</v>
      </c>
      <c r="E2354" t="s">
        <v>34</v>
      </c>
      <c r="F2354" s="3">
        <v>32</v>
      </c>
      <c r="G2354">
        <v>128.33000000000001</v>
      </c>
      <c r="H2354">
        <v>31</v>
      </c>
      <c r="I2354">
        <v>59.7</v>
      </c>
      <c r="J2354">
        <v>167.1</v>
      </c>
      <c r="K2354">
        <v>4.01</v>
      </c>
    </row>
    <row r="2355" spans="1:11" x14ac:dyDescent="0.3">
      <c r="A2355" t="s">
        <v>2393</v>
      </c>
      <c r="B2355" t="s">
        <v>61</v>
      </c>
      <c r="C2355" t="s">
        <v>24</v>
      </c>
      <c r="D2355" t="s">
        <v>30</v>
      </c>
      <c r="E2355" t="s">
        <v>34</v>
      </c>
      <c r="F2355" s="3">
        <v>31</v>
      </c>
      <c r="G2355">
        <v>56.11</v>
      </c>
      <c r="H2355">
        <v>32</v>
      </c>
      <c r="I2355">
        <v>70.5</v>
      </c>
      <c r="J2355">
        <v>85.7</v>
      </c>
      <c r="K2355">
        <v>1.81</v>
      </c>
    </row>
    <row r="2356" spans="1:11" x14ac:dyDescent="0.3">
      <c r="A2356" t="s">
        <v>2394</v>
      </c>
      <c r="B2356" t="s">
        <v>17</v>
      </c>
      <c r="C2356" t="s">
        <v>18</v>
      </c>
      <c r="D2356" t="s">
        <v>30</v>
      </c>
      <c r="E2356" t="s">
        <v>31</v>
      </c>
      <c r="F2356" s="3">
        <v>55</v>
      </c>
      <c r="G2356">
        <v>127.08</v>
      </c>
      <c r="H2356">
        <v>28.2</v>
      </c>
      <c r="I2356">
        <v>86.3</v>
      </c>
      <c r="J2356">
        <v>12.7</v>
      </c>
      <c r="K2356">
        <v>2.31</v>
      </c>
    </row>
    <row r="2357" spans="1:11" x14ac:dyDescent="0.3">
      <c r="A2357" t="s">
        <v>2395</v>
      </c>
      <c r="B2357" t="s">
        <v>46</v>
      </c>
      <c r="C2357" t="s">
        <v>13</v>
      </c>
      <c r="D2357" t="s">
        <v>30</v>
      </c>
      <c r="E2357" t="s">
        <v>15</v>
      </c>
      <c r="F2357" s="3">
        <v>40</v>
      </c>
      <c r="G2357">
        <v>56.06</v>
      </c>
      <c r="H2357">
        <v>34.1</v>
      </c>
      <c r="I2357">
        <v>83.2</v>
      </c>
      <c r="J2357">
        <v>159.19999999999999</v>
      </c>
      <c r="K2357">
        <v>1.4</v>
      </c>
    </row>
    <row r="2358" spans="1:11" x14ac:dyDescent="0.3">
      <c r="A2358" t="s">
        <v>2396</v>
      </c>
      <c r="B2358" t="s">
        <v>17</v>
      </c>
      <c r="C2358" t="s">
        <v>24</v>
      </c>
      <c r="D2358" t="s">
        <v>30</v>
      </c>
      <c r="E2358" t="s">
        <v>15</v>
      </c>
      <c r="F2358" s="3">
        <v>15</v>
      </c>
      <c r="G2358">
        <v>18.28</v>
      </c>
      <c r="H2358">
        <v>34.6</v>
      </c>
      <c r="I2358">
        <v>46.9</v>
      </c>
      <c r="J2358">
        <v>50.6</v>
      </c>
      <c r="K2358">
        <v>1.22</v>
      </c>
    </row>
    <row r="2359" spans="1:11" x14ac:dyDescent="0.3">
      <c r="A2359" t="s">
        <v>2397</v>
      </c>
      <c r="B2359" t="s">
        <v>33</v>
      </c>
      <c r="C2359" t="s">
        <v>18</v>
      </c>
      <c r="D2359" t="s">
        <v>25</v>
      </c>
      <c r="E2359" t="s">
        <v>19</v>
      </c>
      <c r="F2359" s="3">
        <v>54</v>
      </c>
      <c r="G2359">
        <v>68.31</v>
      </c>
      <c r="H2359">
        <v>24.7</v>
      </c>
      <c r="I2359">
        <v>55.9</v>
      </c>
      <c r="J2359">
        <v>85.1</v>
      </c>
      <c r="K2359">
        <v>1.27</v>
      </c>
    </row>
    <row r="2360" spans="1:11" x14ac:dyDescent="0.3">
      <c r="A2360" t="s">
        <v>2398</v>
      </c>
      <c r="B2360" t="s">
        <v>46</v>
      </c>
      <c r="C2360" t="s">
        <v>29</v>
      </c>
      <c r="D2360" t="s">
        <v>14</v>
      </c>
      <c r="E2360" t="s">
        <v>19</v>
      </c>
      <c r="F2360" s="3">
        <v>47</v>
      </c>
      <c r="G2360">
        <v>92.44</v>
      </c>
      <c r="H2360">
        <v>28.5</v>
      </c>
      <c r="I2360">
        <v>57.8</v>
      </c>
      <c r="J2360">
        <v>32.200000000000003</v>
      </c>
      <c r="K2360">
        <v>1.97</v>
      </c>
    </row>
    <row r="2361" spans="1:11" x14ac:dyDescent="0.3">
      <c r="A2361" t="s">
        <v>2399</v>
      </c>
      <c r="B2361" t="s">
        <v>28</v>
      </c>
      <c r="C2361" t="s">
        <v>24</v>
      </c>
      <c r="D2361" t="s">
        <v>30</v>
      </c>
      <c r="E2361" t="s">
        <v>41</v>
      </c>
      <c r="F2361" s="3">
        <v>26</v>
      </c>
      <c r="G2361">
        <v>107.55</v>
      </c>
      <c r="H2361">
        <v>22.8</v>
      </c>
      <c r="I2361">
        <v>52.9</v>
      </c>
      <c r="J2361">
        <v>198.9</v>
      </c>
      <c r="K2361">
        <v>4.1399999999999997</v>
      </c>
    </row>
    <row r="2362" spans="1:11" x14ac:dyDescent="0.3">
      <c r="A2362" t="s">
        <v>2400</v>
      </c>
      <c r="B2362" t="s">
        <v>44</v>
      </c>
      <c r="C2362" t="s">
        <v>29</v>
      </c>
      <c r="D2362" t="s">
        <v>30</v>
      </c>
      <c r="E2362" t="s">
        <v>15</v>
      </c>
      <c r="F2362" s="3">
        <v>5</v>
      </c>
      <c r="G2362">
        <v>65.23</v>
      </c>
      <c r="H2362">
        <v>24.1</v>
      </c>
      <c r="I2362">
        <v>54.2</v>
      </c>
      <c r="J2362">
        <v>175.6</v>
      </c>
      <c r="K2362">
        <v>13.05</v>
      </c>
    </row>
    <row r="2363" spans="1:11" x14ac:dyDescent="0.3">
      <c r="A2363" t="s">
        <v>2401</v>
      </c>
      <c r="B2363" t="s">
        <v>57</v>
      </c>
      <c r="C2363" t="s">
        <v>22</v>
      </c>
      <c r="D2363" t="s">
        <v>14</v>
      </c>
      <c r="E2363" t="s">
        <v>34</v>
      </c>
      <c r="F2363" s="3">
        <v>59</v>
      </c>
      <c r="G2363">
        <v>117.81</v>
      </c>
      <c r="H2363">
        <v>34.700000000000003</v>
      </c>
      <c r="I2363">
        <v>68.099999999999994</v>
      </c>
      <c r="J2363">
        <v>93.9</v>
      </c>
      <c r="K2363">
        <v>2</v>
      </c>
    </row>
    <row r="2364" spans="1:11" x14ac:dyDescent="0.3">
      <c r="A2364" t="s">
        <v>2402</v>
      </c>
      <c r="B2364" t="s">
        <v>33</v>
      </c>
      <c r="C2364" t="s">
        <v>18</v>
      </c>
      <c r="D2364" t="s">
        <v>25</v>
      </c>
      <c r="E2364" t="s">
        <v>47</v>
      </c>
      <c r="F2364" s="3">
        <v>4</v>
      </c>
      <c r="G2364">
        <v>6.51</v>
      </c>
      <c r="H2364">
        <v>18.3</v>
      </c>
      <c r="I2364">
        <v>87.7</v>
      </c>
      <c r="J2364">
        <v>162.80000000000001</v>
      </c>
      <c r="K2364">
        <v>1.63</v>
      </c>
    </row>
    <row r="2365" spans="1:11" x14ac:dyDescent="0.3">
      <c r="A2365" t="s">
        <v>2403</v>
      </c>
      <c r="B2365" t="s">
        <v>46</v>
      </c>
      <c r="C2365" t="s">
        <v>13</v>
      </c>
      <c r="D2365" t="s">
        <v>14</v>
      </c>
      <c r="E2365" t="s">
        <v>15</v>
      </c>
      <c r="F2365" s="3">
        <v>8</v>
      </c>
      <c r="G2365">
        <v>91.67</v>
      </c>
      <c r="H2365">
        <v>36.6</v>
      </c>
      <c r="I2365">
        <v>47.9</v>
      </c>
      <c r="J2365">
        <v>196.3</v>
      </c>
      <c r="K2365">
        <v>11.46</v>
      </c>
    </row>
    <row r="2366" spans="1:11" x14ac:dyDescent="0.3">
      <c r="A2366" t="s">
        <v>2404</v>
      </c>
      <c r="B2366" t="s">
        <v>17</v>
      </c>
      <c r="C2366" t="s">
        <v>29</v>
      </c>
      <c r="D2366" t="s">
        <v>25</v>
      </c>
      <c r="E2366" t="s">
        <v>34</v>
      </c>
      <c r="F2366" s="3">
        <v>18</v>
      </c>
      <c r="G2366">
        <v>145.1</v>
      </c>
      <c r="H2366">
        <v>36.5</v>
      </c>
      <c r="I2366">
        <v>30.1</v>
      </c>
      <c r="J2366">
        <v>127.9</v>
      </c>
      <c r="K2366">
        <v>8.06</v>
      </c>
    </row>
    <row r="2367" spans="1:11" x14ac:dyDescent="0.3">
      <c r="A2367" t="s">
        <v>2405</v>
      </c>
      <c r="B2367" t="s">
        <v>57</v>
      </c>
      <c r="C2367" t="s">
        <v>24</v>
      </c>
      <c r="D2367" t="s">
        <v>25</v>
      </c>
      <c r="E2367" t="s">
        <v>15</v>
      </c>
      <c r="F2367" s="3">
        <v>47</v>
      </c>
      <c r="G2367">
        <v>52.36</v>
      </c>
      <c r="H2367">
        <v>16.2</v>
      </c>
      <c r="I2367">
        <v>40.1</v>
      </c>
      <c r="J2367">
        <v>44.4</v>
      </c>
      <c r="K2367">
        <v>1.1100000000000001</v>
      </c>
    </row>
    <row r="2368" spans="1:11" x14ac:dyDescent="0.3">
      <c r="A2368" t="s">
        <v>2406</v>
      </c>
      <c r="B2368" t="s">
        <v>12</v>
      </c>
      <c r="C2368" t="s">
        <v>24</v>
      </c>
      <c r="D2368" t="s">
        <v>14</v>
      </c>
      <c r="E2368" t="s">
        <v>26</v>
      </c>
      <c r="F2368" s="3">
        <v>12</v>
      </c>
      <c r="G2368">
        <v>23.14</v>
      </c>
      <c r="H2368">
        <v>15.8</v>
      </c>
      <c r="I2368">
        <v>34.4</v>
      </c>
      <c r="J2368">
        <v>198.4</v>
      </c>
      <c r="K2368">
        <v>1.93</v>
      </c>
    </row>
    <row r="2369" spans="1:11" x14ac:dyDescent="0.3">
      <c r="A2369" t="s">
        <v>2407</v>
      </c>
      <c r="B2369" t="s">
        <v>12</v>
      </c>
      <c r="C2369" t="s">
        <v>18</v>
      </c>
      <c r="D2369" t="s">
        <v>25</v>
      </c>
      <c r="E2369" t="s">
        <v>19</v>
      </c>
      <c r="F2369" s="3">
        <v>23</v>
      </c>
      <c r="G2369">
        <v>78.84</v>
      </c>
      <c r="H2369">
        <v>23.4</v>
      </c>
      <c r="I2369">
        <v>87.1</v>
      </c>
      <c r="J2369">
        <v>123.3</v>
      </c>
      <c r="K2369">
        <v>3.43</v>
      </c>
    </row>
    <row r="2370" spans="1:11" x14ac:dyDescent="0.3">
      <c r="A2370" t="s">
        <v>2408</v>
      </c>
      <c r="B2370" t="s">
        <v>28</v>
      </c>
      <c r="C2370" t="s">
        <v>29</v>
      </c>
      <c r="D2370" t="s">
        <v>25</v>
      </c>
      <c r="E2370" t="s">
        <v>49</v>
      </c>
      <c r="F2370" s="3">
        <v>9</v>
      </c>
      <c r="G2370">
        <v>101.15</v>
      </c>
      <c r="H2370">
        <v>38.9</v>
      </c>
      <c r="I2370">
        <v>56.2</v>
      </c>
      <c r="J2370">
        <v>65.2</v>
      </c>
      <c r="K2370">
        <v>11.24</v>
      </c>
    </row>
    <row r="2371" spans="1:11" x14ac:dyDescent="0.3">
      <c r="A2371" t="s">
        <v>2409</v>
      </c>
      <c r="B2371" t="s">
        <v>28</v>
      </c>
      <c r="C2371" t="s">
        <v>13</v>
      </c>
      <c r="D2371" t="s">
        <v>25</v>
      </c>
      <c r="E2371" t="s">
        <v>47</v>
      </c>
      <c r="F2371" s="3">
        <v>48</v>
      </c>
      <c r="G2371">
        <v>118.1</v>
      </c>
      <c r="H2371">
        <v>35.299999999999997</v>
      </c>
      <c r="I2371">
        <v>86</v>
      </c>
      <c r="J2371">
        <v>50</v>
      </c>
      <c r="K2371">
        <v>2.46</v>
      </c>
    </row>
    <row r="2372" spans="1:11" x14ac:dyDescent="0.3">
      <c r="A2372" t="s">
        <v>2410</v>
      </c>
      <c r="B2372" t="s">
        <v>33</v>
      </c>
      <c r="C2372" t="s">
        <v>29</v>
      </c>
      <c r="D2372" t="s">
        <v>30</v>
      </c>
      <c r="E2372" t="s">
        <v>19</v>
      </c>
      <c r="F2372" s="3">
        <v>36</v>
      </c>
      <c r="G2372">
        <v>139.29</v>
      </c>
      <c r="H2372">
        <v>25.6</v>
      </c>
      <c r="I2372">
        <v>60.6</v>
      </c>
      <c r="J2372">
        <v>85</v>
      </c>
      <c r="K2372">
        <v>3.87</v>
      </c>
    </row>
    <row r="2373" spans="1:11" x14ac:dyDescent="0.3">
      <c r="A2373" t="s">
        <v>2411</v>
      </c>
      <c r="B2373" t="s">
        <v>21</v>
      </c>
      <c r="C2373" t="s">
        <v>29</v>
      </c>
      <c r="D2373" t="s">
        <v>25</v>
      </c>
      <c r="E2373" t="s">
        <v>19</v>
      </c>
      <c r="F2373" s="3">
        <v>23</v>
      </c>
      <c r="G2373">
        <v>116.19</v>
      </c>
      <c r="H2373">
        <v>28.2</v>
      </c>
      <c r="I2373">
        <v>50.6</v>
      </c>
      <c r="J2373">
        <v>32.5</v>
      </c>
      <c r="K2373">
        <v>5.05</v>
      </c>
    </row>
    <row r="2374" spans="1:11" x14ac:dyDescent="0.3">
      <c r="A2374" t="s">
        <v>2412</v>
      </c>
      <c r="B2374" t="s">
        <v>46</v>
      </c>
      <c r="C2374" t="s">
        <v>18</v>
      </c>
      <c r="D2374" t="s">
        <v>30</v>
      </c>
      <c r="E2374" t="s">
        <v>15</v>
      </c>
      <c r="F2374" s="3">
        <v>17</v>
      </c>
      <c r="G2374">
        <v>23.12</v>
      </c>
      <c r="H2374">
        <v>17.100000000000001</v>
      </c>
      <c r="I2374">
        <v>76.8</v>
      </c>
      <c r="J2374">
        <v>60.1</v>
      </c>
      <c r="K2374">
        <v>1.36</v>
      </c>
    </row>
    <row r="2375" spans="1:11" x14ac:dyDescent="0.3">
      <c r="A2375" t="s">
        <v>2413</v>
      </c>
      <c r="B2375" t="s">
        <v>28</v>
      </c>
      <c r="C2375" t="s">
        <v>13</v>
      </c>
      <c r="D2375" t="s">
        <v>14</v>
      </c>
      <c r="E2375" t="s">
        <v>49</v>
      </c>
      <c r="F2375" s="3">
        <v>27</v>
      </c>
      <c r="G2375">
        <v>103</v>
      </c>
      <c r="H2375">
        <v>24.8</v>
      </c>
      <c r="I2375">
        <v>34.700000000000003</v>
      </c>
      <c r="J2375">
        <v>68.5</v>
      </c>
      <c r="K2375">
        <v>3.81</v>
      </c>
    </row>
    <row r="2376" spans="1:11" x14ac:dyDescent="0.3">
      <c r="A2376" t="s">
        <v>2414</v>
      </c>
      <c r="B2376" t="s">
        <v>61</v>
      </c>
      <c r="C2376" t="s">
        <v>13</v>
      </c>
      <c r="D2376" t="s">
        <v>25</v>
      </c>
      <c r="E2376" t="s">
        <v>41</v>
      </c>
      <c r="F2376" s="3">
        <v>20</v>
      </c>
      <c r="G2376">
        <v>97.95</v>
      </c>
      <c r="H2376">
        <v>21.6</v>
      </c>
      <c r="I2376">
        <v>72.400000000000006</v>
      </c>
      <c r="J2376">
        <v>118.2</v>
      </c>
      <c r="K2376">
        <v>4.9000000000000004</v>
      </c>
    </row>
    <row r="2377" spans="1:11" x14ac:dyDescent="0.3">
      <c r="A2377" t="s">
        <v>2415</v>
      </c>
      <c r="B2377" t="s">
        <v>44</v>
      </c>
      <c r="C2377" t="s">
        <v>24</v>
      </c>
      <c r="D2377" t="s">
        <v>25</v>
      </c>
      <c r="E2377" t="s">
        <v>34</v>
      </c>
      <c r="F2377" s="3">
        <v>37</v>
      </c>
      <c r="G2377">
        <v>127.87</v>
      </c>
      <c r="H2377">
        <v>20</v>
      </c>
      <c r="I2377">
        <v>63.2</v>
      </c>
      <c r="J2377">
        <v>191.8</v>
      </c>
      <c r="K2377">
        <v>3.46</v>
      </c>
    </row>
    <row r="2378" spans="1:11" x14ac:dyDescent="0.3">
      <c r="A2378" t="s">
        <v>2416</v>
      </c>
      <c r="B2378" t="s">
        <v>17</v>
      </c>
      <c r="C2378" t="s">
        <v>18</v>
      </c>
      <c r="D2378" t="s">
        <v>14</v>
      </c>
      <c r="E2378" t="s">
        <v>41</v>
      </c>
      <c r="F2378" s="3">
        <v>41</v>
      </c>
      <c r="G2378">
        <v>14.27</v>
      </c>
      <c r="H2378">
        <v>37</v>
      </c>
      <c r="I2378">
        <v>85.6</v>
      </c>
      <c r="J2378">
        <v>131.9</v>
      </c>
      <c r="K2378">
        <v>0.35</v>
      </c>
    </row>
    <row r="2379" spans="1:11" x14ac:dyDescent="0.3">
      <c r="A2379" t="s">
        <v>2417</v>
      </c>
      <c r="B2379" t="s">
        <v>61</v>
      </c>
      <c r="C2379" t="s">
        <v>18</v>
      </c>
      <c r="D2379" t="s">
        <v>25</v>
      </c>
      <c r="E2379" t="s">
        <v>47</v>
      </c>
      <c r="F2379" s="3">
        <v>10</v>
      </c>
      <c r="G2379">
        <v>10.97</v>
      </c>
      <c r="H2379">
        <v>35.6</v>
      </c>
      <c r="I2379">
        <v>74.5</v>
      </c>
      <c r="J2379">
        <v>184.4</v>
      </c>
      <c r="K2379">
        <v>1.1000000000000001</v>
      </c>
    </row>
    <row r="2380" spans="1:11" x14ac:dyDescent="0.3">
      <c r="A2380" t="s">
        <v>2418</v>
      </c>
      <c r="B2380" t="s">
        <v>33</v>
      </c>
      <c r="C2380" t="s">
        <v>29</v>
      </c>
      <c r="D2380" t="s">
        <v>14</v>
      </c>
      <c r="E2380" t="s">
        <v>26</v>
      </c>
      <c r="F2380" s="3">
        <v>32</v>
      </c>
      <c r="G2380">
        <v>47.69</v>
      </c>
      <c r="H2380">
        <v>32.700000000000003</v>
      </c>
      <c r="I2380">
        <v>32.1</v>
      </c>
      <c r="J2380">
        <v>43.7</v>
      </c>
      <c r="K2380">
        <v>1.49</v>
      </c>
    </row>
    <row r="2381" spans="1:11" x14ac:dyDescent="0.3">
      <c r="A2381" t="s">
        <v>2419</v>
      </c>
      <c r="B2381" t="s">
        <v>17</v>
      </c>
      <c r="C2381" t="s">
        <v>22</v>
      </c>
      <c r="D2381" t="s">
        <v>30</v>
      </c>
      <c r="E2381" t="s">
        <v>26</v>
      </c>
      <c r="F2381" s="3">
        <v>35</v>
      </c>
      <c r="G2381">
        <v>109.51</v>
      </c>
      <c r="H2381">
        <v>33.9</v>
      </c>
      <c r="I2381">
        <v>52.8</v>
      </c>
      <c r="J2381">
        <v>42.9</v>
      </c>
      <c r="K2381">
        <v>3.13</v>
      </c>
    </row>
    <row r="2382" spans="1:11" x14ac:dyDescent="0.3">
      <c r="A2382" t="s">
        <v>2420</v>
      </c>
      <c r="B2382" t="s">
        <v>44</v>
      </c>
      <c r="C2382" t="s">
        <v>13</v>
      </c>
      <c r="D2382" t="s">
        <v>25</v>
      </c>
      <c r="E2382" t="s">
        <v>34</v>
      </c>
      <c r="F2382" s="3">
        <v>39</v>
      </c>
      <c r="G2382">
        <v>126.47</v>
      </c>
      <c r="H2382">
        <v>30.7</v>
      </c>
      <c r="I2382">
        <v>65</v>
      </c>
      <c r="J2382">
        <v>81.400000000000006</v>
      </c>
      <c r="K2382">
        <v>3.24</v>
      </c>
    </row>
    <row r="2383" spans="1:11" x14ac:dyDescent="0.3">
      <c r="A2383" t="s">
        <v>2421</v>
      </c>
      <c r="B2383" t="s">
        <v>28</v>
      </c>
      <c r="C2383" t="s">
        <v>18</v>
      </c>
      <c r="D2383" t="s">
        <v>30</v>
      </c>
      <c r="E2383" t="s">
        <v>15</v>
      </c>
      <c r="F2383" s="3">
        <v>15</v>
      </c>
      <c r="G2383">
        <v>120.03</v>
      </c>
      <c r="H2383">
        <v>31.2</v>
      </c>
      <c r="I2383">
        <v>54.1</v>
      </c>
      <c r="J2383">
        <v>158.19999999999999</v>
      </c>
      <c r="K2383">
        <v>8</v>
      </c>
    </row>
    <row r="2384" spans="1:11" x14ac:dyDescent="0.3">
      <c r="A2384" t="s">
        <v>2422</v>
      </c>
      <c r="B2384" t="s">
        <v>33</v>
      </c>
      <c r="C2384" t="s">
        <v>22</v>
      </c>
      <c r="D2384" t="s">
        <v>14</v>
      </c>
      <c r="E2384" t="s">
        <v>31</v>
      </c>
      <c r="F2384" s="3">
        <v>23</v>
      </c>
      <c r="G2384">
        <v>55.55</v>
      </c>
      <c r="H2384">
        <v>32.6</v>
      </c>
      <c r="I2384">
        <v>88.5</v>
      </c>
      <c r="J2384">
        <v>131.19999999999999</v>
      </c>
      <c r="K2384">
        <v>2.42</v>
      </c>
    </row>
    <row r="2385" spans="1:11" x14ac:dyDescent="0.3">
      <c r="A2385" t="s">
        <v>2423</v>
      </c>
      <c r="B2385" t="s">
        <v>17</v>
      </c>
      <c r="C2385" t="s">
        <v>22</v>
      </c>
      <c r="D2385" t="s">
        <v>14</v>
      </c>
      <c r="E2385" t="s">
        <v>34</v>
      </c>
      <c r="F2385" s="3">
        <v>35</v>
      </c>
      <c r="G2385">
        <v>44.24</v>
      </c>
      <c r="H2385">
        <v>21.8</v>
      </c>
      <c r="I2385">
        <v>37.4</v>
      </c>
      <c r="J2385">
        <v>198.5</v>
      </c>
      <c r="K2385">
        <v>1.26</v>
      </c>
    </row>
    <row r="2386" spans="1:11" x14ac:dyDescent="0.3">
      <c r="A2386" t="s">
        <v>2424</v>
      </c>
      <c r="B2386" t="s">
        <v>44</v>
      </c>
      <c r="C2386" t="s">
        <v>13</v>
      </c>
      <c r="D2386" t="s">
        <v>14</v>
      </c>
      <c r="E2386" t="s">
        <v>15</v>
      </c>
      <c r="F2386" s="3">
        <v>6</v>
      </c>
      <c r="G2386">
        <v>65.47</v>
      </c>
      <c r="H2386">
        <v>37.6</v>
      </c>
      <c r="I2386">
        <v>81.2</v>
      </c>
      <c r="J2386">
        <v>191.5</v>
      </c>
      <c r="K2386">
        <v>10.91</v>
      </c>
    </row>
    <row r="2387" spans="1:11" x14ac:dyDescent="0.3">
      <c r="A2387" t="s">
        <v>2425</v>
      </c>
      <c r="B2387" t="s">
        <v>17</v>
      </c>
      <c r="C2387" t="s">
        <v>22</v>
      </c>
      <c r="D2387" t="s">
        <v>30</v>
      </c>
      <c r="E2387" t="s">
        <v>26</v>
      </c>
      <c r="F2387" s="3">
        <v>29</v>
      </c>
      <c r="G2387">
        <v>94.98</v>
      </c>
      <c r="H2387">
        <v>39.700000000000003</v>
      </c>
      <c r="I2387">
        <v>35.4</v>
      </c>
      <c r="J2387">
        <v>199.9</v>
      </c>
      <c r="K2387">
        <v>3.28</v>
      </c>
    </row>
    <row r="2388" spans="1:11" x14ac:dyDescent="0.3">
      <c r="A2388" t="s">
        <v>2426</v>
      </c>
      <c r="B2388" t="s">
        <v>46</v>
      </c>
      <c r="C2388" t="s">
        <v>24</v>
      </c>
      <c r="D2388" t="s">
        <v>30</v>
      </c>
      <c r="E2388" t="s">
        <v>19</v>
      </c>
      <c r="F2388" s="3">
        <v>3</v>
      </c>
      <c r="G2388">
        <v>38.78</v>
      </c>
      <c r="H2388">
        <v>39.700000000000003</v>
      </c>
      <c r="I2388">
        <v>62.4</v>
      </c>
      <c r="J2388">
        <v>147.19999999999999</v>
      </c>
      <c r="K2388">
        <v>12.93</v>
      </c>
    </row>
    <row r="2389" spans="1:11" x14ac:dyDescent="0.3">
      <c r="A2389" t="s">
        <v>2427</v>
      </c>
      <c r="B2389" t="s">
        <v>12</v>
      </c>
      <c r="C2389" t="s">
        <v>29</v>
      </c>
      <c r="D2389" t="s">
        <v>25</v>
      </c>
      <c r="E2389" t="s">
        <v>34</v>
      </c>
      <c r="F2389" s="3">
        <v>38</v>
      </c>
      <c r="G2389">
        <v>51.99</v>
      </c>
      <c r="H2389">
        <v>27.3</v>
      </c>
      <c r="I2389">
        <v>81.2</v>
      </c>
      <c r="J2389">
        <v>162.19999999999999</v>
      </c>
      <c r="K2389">
        <v>1.37</v>
      </c>
    </row>
    <row r="2390" spans="1:11" x14ac:dyDescent="0.3">
      <c r="A2390" t="s">
        <v>2428</v>
      </c>
      <c r="B2390" t="s">
        <v>28</v>
      </c>
      <c r="C2390" t="s">
        <v>18</v>
      </c>
      <c r="D2390" t="s">
        <v>25</v>
      </c>
      <c r="E2390" t="s">
        <v>49</v>
      </c>
      <c r="F2390" s="3">
        <v>26</v>
      </c>
      <c r="G2390">
        <v>85.61</v>
      </c>
      <c r="H2390">
        <v>32.200000000000003</v>
      </c>
      <c r="I2390">
        <v>50.1</v>
      </c>
      <c r="J2390">
        <v>150.30000000000001</v>
      </c>
      <c r="K2390">
        <v>3.29</v>
      </c>
    </row>
    <row r="2391" spans="1:11" x14ac:dyDescent="0.3">
      <c r="A2391" t="s">
        <v>2429</v>
      </c>
      <c r="B2391" t="s">
        <v>46</v>
      </c>
      <c r="C2391" t="s">
        <v>29</v>
      </c>
      <c r="D2391" t="s">
        <v>14</v>
      </c>
      <c r="E2391" t="s">
        <v>15</v>
      </c>
      <c r="F2391" s="3">
        <v>59</v>
      </c>
      <c r="G2391">
        <v>138.08000000000001</v>
      </c>
      <c r="H2391">
        <v>20.3</v>
      </c>
      <c r="I2391">
        <v>47</v>
      </c>
      <c r="J2391">
        <v>135.30000000000001</v>
      </c>
      <c r="K2391">
        <v>2.34</v>
      </c>
    </row>
    <row r="2392" spans="1:11" x14ac:dyDescent="0.3">
      <c r="A2392" t="s">
        <v>2430</v>
      </c>
      <c r="B2392" t="s">
        <v>33</v>
      </c>
      <c r="C2392" t="s">
        <v>24</v>
      </c>
      <c r="D2392" t="s">
        <v>14</v>
      </c>
      <c r="E2392" t="s">
        <v>15</v>
      </c>
      <c r="F2392" s="3">
        <v>26</v>
      </c>
      <c r="G2392">
        <v>6.76</v>
      </c>
      <c r="H2392">
        <v>33</v>
      </c>
      <c r="I2392">
        <v>53.5</v>
      </c>
      <c r="J2392">
        <v>122.9</v>
      </c>
      <c r="K2392">
        <v>0.26</v>
      </c>
    </row>
    <row r="2393" spans="1:11" x14ac:dyDescent="0.3">
      <c r="A2393" t="s">
        <v>2431</v>
      </c>
      <c r="B2393" t="s">
        <v>33</v>
      </c>
      <c r="C2393" t="s">
        <v>13</v>
      </c>
      <c r="D2393" t="s">
        <v>25</v>
      </c>
      <c r="E2393" t="s">
        <v>26</v>
      </c>
      <c r="F2393" s="3">
        <v>21</v>
      </c>
      <c r="G2393">
        <v>111.68</v>
      </c>
      <c r="H2393">
        <v>34</v>
      </c>
      <c r="I2393">
        <v>46.2</v>
      </c>
      <c r="J2393">
        <v>29.6</v>
      </c>
      <c r="K2393">
        <v>5.32</v>
      </c>
    </row>
    <row r="2394" spans="1:11" x14ac:dyDescent="0.3">
      <c r="A2394" t="s">
        <v>2432</v>
      </c>
      <c r="B2394" t="s">
        <v>28</v>
      </c>
      <c r="C2394" t="s">
        <v>13</v>
      </c>
      <c r="D2394" t="s">
        <v>25</v>
      </c>
      <c r="E2394" t="s">
        <v>31</v>
      </c>
      <c r="F2394" s="3">
        <v>22</v>
      </c>
      <c r="G2394">
        <v>136.61000000000001</v>
      </c>
      <c r="H2394">
        <v>20.6</v>
      </c>
      <c r="I2394">
        <v>70.099999999999994</v>
      </c>
      <c r="J2394">
        <v>47.6</v>
      </c>
      <c r="K2394">
        <v>6.21</v>
      </c>
    </row>
    <row r="2395" spans="1:11" x14ac:dyDescent="0.3">
      <c r="A2395" t="s">
        <v>2433</v>
      </c>
      <c r="B2395" t="s">
        <v>65</v>
      </c>
      <c r="C2395" t="s">
        <v>22</v>
      </c>
      <c r="D2395" t="s">
        <v>30</v>
      </c>
      <c r="E2395" t="s">
        <v>34</v>
      </c>
      <c r="F2395" s="3">
        <v>30</v>
      </c>
      <c r="G2395">
        <v>136.09</v>
      </c>
      <c r="H2395">
        <v>40</v>
      </c>
      <c r="I2395">
        <v>64.400000000000006</v>
      </c>
      <c r="J2395">
        <v>73.8</v>
      </c>
      <c r="K2395">
        <v>4.54</v>
      </c>
    </row>
    <row r="2396" spans="1:11" x14ac:dyDescent="0.3">
      <c r="A2396" t="s">
        <v>2434</v>
      </c>
      <c r="B2396" t="s">
        <v>17</v>
      </c>
      <c r="C2396" t="s">
        <v>13</v>
      </c>
      <c r="D2396" t="s">
        <v>25</v>
      </c>
      <c r="E2396" t="s">
        <v>34</v>
      </c>
      <c r="F2396" s="3">
        <v>41</v>
      </c>
      <c r="G2396">
        <v>123.83</v>
      </c>
      <c r="H2396">
        <v>20.9</v>
      </c>
      <c r="I2396">
        <v>58.4</v>
      </c>
      <c r="J2396">
        <v>127.2</v>
      </c>
      <c r="K2396">
        <v>3.02</v>
      </c>
    </row>
    <row r="2397" spans="1:11" x14ac:dyDescent="0.3">
      <c r="A2397" t="s">
        <v>2435</v>
      </c>
      <c r="B2397" t="s">
        <v>46</v>
      </c>
      <c r="C2397" t="s">
        <v>24</v>
      </c>
      <c r="D2397" t="s">
        <v>30</v>
      </c>
      <c r="E2397" t="s">
        <v>19</v>
      </c>
      <c r="F2397" s="3">
        <v>43</v>
      </c>
      <c r="G2397">
        <v>115.03</v>
      </c>
      <c r="H2397">
        <v>23.1</v>
      </c>
      <c r="I2397">
        <v>52.3</v>
      </c>
      <c r="J2397">
        <v>103.4</v>
      </c>
      <c r="K2397">
        <v>2.68</v>
      </c>
    </row>
    <row r="2398" spans="1:11" x14ac:dyDescent="0.3">
      <c r="A2398" t="s">
        <v>2436</v>
      </c>
      <c r="B2398" t="s">
        <v>28</v>
      </c>
      <c r="C2398" t="s">
        <v>24</v>
      </c>
      <c r="D2398" t="s">
        <v>25</v>
      </c>
      <c r="E2398" t="s">
        <v>34</v>
      </c>
      <c r="F2398" s="3">
        <v>3</v>
      </c>
      <c r="G2398">
        <v>37.880000000000003</v>
      </c>
      <c r="H2398">
        <v>28.5</v>
      </c>
      <c r="I2398">
        <v>66.2</v>
      </c>
      <c r="J2398">
        <v>186.5</v>
      </c>
      <c r="K2398">
        <v>12.63</v>
      </c>
    </row>
    <row r="2399" spans="1:11" x14ac:dyDescent="0.3">
      <c r="A2399" t="s">
        <v>2437</v>
      </c>
      <c r="B2399" t="s">
        <v>44</v>
      </c>
      <c r="C2399" t="s">
        <v>24</v>
      </c>
      <c r="D2399" t="s">
        <v>25</v>
      </c>
      <c r="E2399" t="s">
        <v>34</v>
      </c>
      <c r="F2399" s="3">
        <v>16</v>
      </c>
      <c r="G2399">
        <v>114.71</v>
      </c>
      <c r="H2399">
        <v>32.700000000000003</v>
      </c>
      <c r="I2399">
        <v>75.099999999999994</v>
      </c>
      <c r="J2399">
        <v>82.4</v>
      </c>
      <c r="K2399">
        <v>7.17</v>
      </c>
    </row>
    <row r="2400" spans="1:11" x14ac:dyDescent="0.3">
      <c r="A2400" t="s">
        <v>2438</v>
      </c>
      <c r="B2400" t="s">
        <v>57</v>
      </c>
      <c r="C2400" t="s">
        <v>13</v>
      </c>
      <c r="D2400" t="s">
        <v>30</v>
      </c>
      <c r="E2400" t="s">
        <v>34</v>
      </c>
      <c r="F2400" s="3">
        <v>1</v>
      </c>
      <c r="G2400">
        <v>55.68</v>
      </c>
      <c r="H2400">
        <v>33</v>
      </c>
      <c r="I2400">
        <v>53.5</v>
      </c>
      <c r="J2400">
        <v>106.3</v>
      </c>
      <c r="K2400">
        <v>55.68</v>
      </c>
    </row>
    <row r="2401" spans="1:11" x14ac:dyDescent="0.3">
      <c r="A2401" t="s">
        <v>2439</v>
      </c>
      <c r="B2401" t="s">
        <v>33</v>
      </c>
      <c r="C2401" t="s">
        <v>22</v>
      </c>
      <c r="D2401" t="s">
        <v>14</v>
      </c>
      <c r="E2401" t="s">
        <v>19</v>
      </c>
      <c r="F2401" s="3">
        <v>23</v>
      </c>
      <c r="G2401">
        <v>140.27000000000001</v>
      </c>
      <c r="H2401">
        <v>29.8</v>
      </c>
      <c r="I2401">
        <v>31.5</v>
      </c>
      <c r="J2401">
        <v>86.4</v>
      </c>
      <c r="K2401">
        <v>6.1</v>
      </c>
    </row>
    <row r="2402" spans="1:11" x14ac:dyDescent="0.3">
      <c r="A2402" t="s">
        <v>2440</v>
      </c>
      <c r="B2402" t="s">
        <v>12</v>
      </c>
      <c r="C2402" t="s">
        <v>18</v>
      </c>
      <c r="D2402" t="s">
        <v>25</v>
      </c>
      <c r="E2402" t="s">
        <v>26</v>
      </c>
      <c r="F2402" s="3">
        <v>15</v>
      </c>
      <c r="G2402">
        <v>28.51</v>
      </c>
      <c r="H2402">
        <v>29.6</v>
      </c>
      <c r="I2402">
        <v>64.5</v>
      </c>
      <c r="J2402">
        <v>89.2</v>
      </c>
      <c r="K2402">
        <v>1.9</v>
      </c>
    </row>
    <row r="2403" spans="1:11" x14ac:dyDescent="0.3">
      <c r="A2403" t="s">
        <v>2441</v>
      </c>
      <c r="B2403" t="s">
        <v>46</v>
      </c>
      <c r="C2403" t="s">
        <v>22</v>
      </c>
      <c r="D2403" t="s">
        <v>30</v>
      </c>
      <c r="E2403" t="s">
        <v>41</v>
      </c>
      <c r="F2403" s="3">
        <v>33</v>
      </c>
      <c r="G2403">
        <v>143.82</v>
      </c>
      <c r="H2403">
        <v>28</v>
      </c>
      <c r="I2403">
        <v>43.7</v>
      </c>
      <c r="J2403">
        <v>101</v>
      </c>
      <c r="K2403">
        <v>4.3600000000000003</v>
      </c>
    </row>
    <row r="2404" spans="1:11" x14ac:dyDescent="0.3">
      <c r="A2404" t="s">
        <v>2442</v>
      </c>
      <c r="B2404" t="s">
        <v>65</v>
      </c>
      <c r="C2404" t="s">
        <v>29</v>
      </c>
      <c r="D2404" t="s">
        <v>30</v>
      </c>
      <c r="E2404" t="s">
        <v>41</v>
      </c>
      <c r="F2404" s="3">
        <v>22</v>
      </c>
      <c r="G2404">
        <v>108.02</v>
      </c>
      <c r="H2404">
        <v>28.6</v>
      </c>
      <c r="I2404">
        <v>50</v>
      </c>
      <c r="J2404">
        <v>139.5</v>
      </c>
      <c r="K2404">
        <v>4.91</v>
      </c>
    </row>
    <row r="2405" spans="1:11" x14ac:dyDescent="0.3">
      <c r="A2405" t="s">
        <v>2443</v>
      </c>
      <c r="B2405" t="s">
        <v>28</v>
      </c>
      <c r="C2405" t="s">
        <v>24</v>
      </c>
      <c r="D2405" t="s">
        <v>30</v>
      </c>
      <c r="E2405" t="s">
        <v>34</v>
      </c>
      <c r="F2405" s="3">
        <v>42</v>
      </c>
      <c r="G2405">
        <v>77.2</v>
      </c>
      <c r="H2405">
        <v>38</v>
      </c>
      <c r="I2405">
        <v>37.799999999999997</v>
      </c>
      <c r="J2405">
        <v>176</v>
      </c>
      <c r="K2405">
        <v>1.84</v>
      </c>
    </row>
    <row r="2406" spans="1:11" x14ac:dyDescent="0.3">
      <c r="A2406" t="s">
        <v>2444</v>
      </c>
      <c r="B2406" t="s">
        <v>65</v>
      </c>
      <c r="C2406" t="s">
        <v>29</v>
      </c>
      <c r="D2406" t="s">
        <v>30</v>
      </c>
      <c r="E2406" t="s">
        <v>26</v>
      </c>
      <c r="F2406" s="3">
        <v>11</v>
      </c>
      <c r="G2406">
        <v>46.01</v>
      </c>
      <c r="H2406">
        <v>22.8</v>
      </c>
      <c r="I2406">
        <v>46.5</v>
      </c>
      <c r="J2406">
        <v>108.8</v>
      </c>
      <c r="K2406">
        <v>4.18</v>
      </c>
    </row>
    <row r="2407" spans="1:11" x14ac:dyDescent="0.3">
      <c r="A2407" t="s">
        <v>2445</v>
      </c>
      <c r="B2407" t="s">
        <v>44</v>
      </c>
      <c r="C2407" t="s">
        <v>24</v>
      </c>
      <c r="D2407" t="s">
        <v>14</v>
      </c>
      <c r="E2407" t="s">
        <v>15</v>
      </c>
      <c r="F2407" s="3">
        <v>18</v>
      </c>
      <c r="G2407">
        <v>68.47</v>
      </c>
      <c r="H2407">
        <v>28.5</v>
      </c>
      <c r="I2407">
        <v>66.5</v>
      </c>
      <c r="J2407">
        <v>128.1</v>
      </c>
      <c r="K2407">
        <v>3.8</v>
      </c>
    </row>
    <row r="2408" spans="1:11" x14ac:dyDescent="0.3">
      <c r="A2408" t="s">
        <v>2446</v>
      </c>
      <c r="B2408" t="s">
        <v>44</v>
      </c>
      <c r="C2408" t="s">
        <v>24</v>
      </c>
      <c r="D2408" t="s">
        <v>14</v>
      </c>
      <c r="E2408" t="s">
        <v>41</v>
      </c>
      <c r="F2408" s="3">
        <v>45</v>
      </c>
      <c r="G2408">
        <v>72.16</v>
      </c>
      <c r="H2408">
        <v>37.299999999999997</v>
      </c>
      <c r="I2408">
        <v>82.7</v>
      </c>
      <c r="J2408">
        <v>128.6</v>
      </c>
      <c r="K2408">
        <v>1.6</v>
      </c>
    </row>
    <row r="2409" spans="1:11" x14ac:dyDescent="0.3">
      <c r="A2409" t="s">
        <v>2447</v>
      </c>
      <c r="B2409" t="s">
        <v>33</v>
      </c>
      <c r="C2409" t="s">
        <v>22</v>
      </c>
      <c r="D2409" t="s">
        <v>14</v>
      </c>
      <c r="E2409" t="s">
        <v>15</v>
      </c>
      <c r="F2409" s="3">
        <v>13</v>
      </c>
      <c r="G2409">
        <v>43.38</v>
      </c>
      <c r="H2409">
        <v>33.5</v>
      </c>
      <c r="I2409">
        <v>64.5</v>
      </c>
      <c r="J2409">
        <v>19.899999999999999</v>
      </c>
      <c r="K2409">
        <v>3.34</v>
      </c>
    </row>
    <row r="2410" spans="1:11" x14ac:dyDescent="0.3">
      <c r="A2410" t="s">
        <v>2448</v>
      </c>
      <c r="B2410" t="s">
        <v>33</v>
      </c>
      <c r="C2410" t="s">
        <v>29</v>
      </c>
      <c r="D2410" t="s">
        <v>25</v>
      </c>
      <c r="E2410" t="s">
        <v>26</v>
      </c>
      <c r="F2410" s="3">
        <v>34</v>
      </c>
      <c r="G2410">
        <v>71.55</v>
      </c>
      <c r="H2410">
        <v>18.399999999999999</v>
      </c>
      <c r="I2410">
        <v>47.5</v>
      </c>
      <c r="J2410">
        <v>147.80000000000001</v>
      </c>
      <c r="K2410">
        <v>2.1</v>
      </c>
    </row>
    <row r="2411" spans="1:11" x14ac:dyDescent="0.3">
      <c r="A2411" t="s">
        <v>2449</v>
      </c>
      <c r="B2411" t="s">
        <v>65</v>
      </c>
      <c r="C2411" t="s">
        <v>22</v>
      </c>
      <c r="D2411" t="s">
        <v>25</v>
      </c>
      <c r="E2411" t="s">
        <v>41</v>
      </c>
      <c r="F2411" s="3">
        <v>51</v>
      </c>
      <c r="G2411">
        <v>91.29</v>
      </c>
      <c r="H2411">
        <v>32.700000000000003</v>
      </c>
      <c r="I2411">
        <v>68.7</v>
      </c>
      <c r="J2411">
        <v>177.5</v>
      </c>
      <c r="K2411">
        <v>1.79</v>
      </c>
    </row>
    <row r="2412" spans="1:11" x14ac:dyDescent="0.3">
      <c r="A2412" t="s">
        <v>2450</v>
      </c>
      <c r="B2412" t="s">
        <v>17</v>
      </c>
      <c r="C2412" t="s">
        <v>18</v>
      </c>
      <c r="D2412" t="s">
        <v>25</v>
      </c>
      <c r="E2412" t="s">
        <v>26</v>
      </c>
      <c r="F2412" s="3">
        <v>3</v>
      </c>
      <c r="G2412">
        <v>125.34</v>
      </c>
      <c r="H2412">
        <v>18.899999999999999</v>
      </c>
      <c r="I2412">
        <v>51.6</v>
      </c>
      <c r="J2412">
        <v>161.1</v>
      </c>
      <c r="K2412">
        <v>41.78</v>
      </c>
    </row>
    <row r="2413" spans="1:11" x14ac:dyDescent="0.3">
      <c r="A2413" t="s">
        <v>2451</v>
      </c>
      <c r="B2413" t="s">
        <v>44</v>
      </c>
      <c r="C2413" t="s">
        <v>18</v>
      </c>
      <c r="D2413" t="s">
        <v>25</v>
      </c>
      <c r="E2413" t="s">
        <v>26</v>
      </c>
      <c r="F2413" s="3">
        <v>12</v>
      </c>
      <c r="G2413">
        <v>30.55</v>
      </c>
      <c r="H2413">
        <v>22.4</v>
      </c>
      <c r="I2413">
        <v>50.4</v>
      </c>
      <c r="J2413">
        <v>40.299999999999997</v>
      </c>
      <c r="K2413">
        <v>2.5499999999999998</v>
      </c>
    </row>
    <row r="2414" spans="1:11" x14ac:dyDescent="0.3">
      <c r="A2414" t="s">
        <v>2452</v>
      </c>
      <c r="B2414" t="s">
        <v>28</v>
      </c>
      <c r="C2414" t="s">
        <v>13</v>
      </c>
      <c r="D2414" t="s">
        <v>25</v>
      </c>
      <c r="E2414" t="s">
        <v>34</v>
      </c>
      <c r="F2414" s="3">
        <v>55</v>
      </c>
      <c r="G2414">
        <v>59.52</v>
      </c>
      <c r="H2414">
        <v>36.200000000000003</v>
      </c>
      <c r="I2414">
        <v>52.2</v>
      </c>
      <c r="J2414">
        <v>43.4</v>
      </c>
      <c r="K2414">
        <v>1.08</v>
      </c>
    </row>
    <row r="2415" spans="1:11" x14ac:dyDescent="0.3">
      <c r="A2415" t="s">
        <v>2453</v>
      </c>
      <c r="B2415" t="s">
        <v>21</v>
      </c>
      <c r="C2415" t="s">
        <v>18</v>
      </c>
      <c r="D2415" t="s">
        <v>14</v>
      </c>
      <c r="E2415" t="s">
        <v>26</v>
      </c>
      <c r="F2415" s="3">
        <v>34</v>
      </c>
      <c r="G2415">
        <v>136.19</v>
      </c>
      <c r="H2415">
        <v>38.6</v>
      </c>
      <c r="I2415">
        <v>54.8</v>
      </c>
      <c r="J2415">
        <v>34.1</v>
      </c>
      <c r="K2415">
        <v>4.01</v>
      </c>
    </row>
    <row r="2416" spans="1:11" x14ac:dyDescent="0.3">
      <c r="A2416" t="s">
        <v>2454</v>
      </c>
      <c r="B2416" t="s">
        <v>17</v>
      </c>
      <c r="C2416" t="s">
        <v>13</v>
      </c>
      <c r="D2416" t="s">
        <v>30</v>
      </c>
      <c r="E2416" t="s">
        <v>41</v>
      </c>
      <c r="F2416" s="3">
        <v>36</v>
      </c>
      <c r="G2416">
        <v>24.17</v>
      </c>
      <c r="H2416">
        <v>16.8</v>
      </c>
      <c r="I2416">
        <v>75.7</v>
      </c>
      <c r="J2416">
        <v>87.6</v>
      </c>
      <c r="K2416">
        <v>0.67</v>
      </c>
    </row>
    <row r="2417" spans="1:11" x14ac:dyDescent="0.3">
      <c r="A2417" t="s">
        <v>2455</v>
      </c>
      <c r="B2417" t="s">
        <v>44</v>
      </c>
      <c r="C2417" t="s">
        <v>24</v>
      </c>
      <c r="D2417" t="s">
        <v>25</v>
      </c>
      <c r="E2417" t="s">
        <v>34</v>
      </c>
      <c r="F2417" s="3">
        <v>57</v>
      </c>
      <c r="G2417">
        <v>50.6</v>
      </c>
      <c r="H2417">
        <v>18.7</v>
      </c>
      <c r="I2417">
        <v>78.2</v>
      </c>
      <c r="J2417">
        <v>27.1</v>
      </c>
      <c r="K2417">
        <v>0.89</v>
      </c>
    </row>
    <row r="2418" spans="1:11" x14ac:dyDescent="0.3">
      <c r="A2418" t="s">
        <v>2456</v>
      </c>
      <c r="B2418" t="s">
        <v>65</v>
      </c>
      <c r="C2418" t="s">
        <v>24</v>
      </c>
      <c r="D2418" t="s">
        <v>30</v>
      </c>
      <c r="E2418" t="s">
        <v>19</v>
      </c>
      <c r="F2418" s="3">
        <v>31</v>
      </c>
      <c r="G2418">
        <v>142.29</v>
      </c>
      <c r="H2418">
        <v>30.7</v>
      </c>
      <c r="I2418">
        <v>66.5</v>
      </c>
      <c r="J2418">
        <v>182.3</v>
      </c>
      <c r="K2418">
        <v>4.59</v>
      </c>
    </row>
    <row r="2419" spans="1:11" x14ac:dyDescent="0.3">
      <c r="A2419" t="s">
        <v>2457</v>
      </c>
      <c r="B2419" t="s">
        <v>17</v>
      </c>
      <c r="C2419" t="s">
        <v>24</v>
      </c>
      <c r="D2419" t="s">
        <v>25</v>
      </c>
      <c r="E2419" t="s">
        <v>19</v>
      </c>
      <c r="F2419" s="3">
        <v>27</v>
      </c>
      <c r="G2419">
        <v>90.31</v>
      </c>
      <c r="H2419">
        <v>28.2</v>
      </c>
      <c r="I2419">
        <v>45.2</v>
      </c>
      <c r="J2419">
        <v>33</v>
      </c>
      <c r="K2419">
        <v>3.34</v>
      </c>
    </row>
    <row r="2420" spans="1:11" x14ac:dyDescent="0.3">
      <c r="A2420" t="s">
        <v>2458</v>
      </c>
      <c r="B2420" t="s">
        <v>61</v>
      </c>
      <c r="C2420" t="s">
        <v>18</v>
      </c>
      <c r="D2420" t="s">
        <v>30</v>
      </c>
      <c r="E2420" t="s">
        <v>15</v>
      </c>
      <c r="F2420" s="3">
        <v>31</v>
      </c>
      <c r="G2420">
        <v>15.99</v>
      </c>
      <c r="H2420">
        <v>24.1</v>
      </c>
      <c r="I2420">
        <v>65.900000000000006</v>
      </c>
      <c r="J2420">
        <v>38.700000000000003</v>
      </c>
      <c r="K2420">
        <v>0.52</v>
      </c>
    </row>
    <row r="2421" spans="1:11" x14ac:dyDescent="0.3">
      <c r="A2421" t="s">
        <v>2459</v>
      </c>
      <c r="B2421" t="s">
        <v>12</v>
      </c>
      <c r="C2421" t="s">
        <v>18</v>
      </c>
      <c r="D2421" t="s">
        <v>25</v>
      </c>
      <c r="E2421" t="s">
        <v>26</v>
      </c>
      <c r="F2421" s="3">
        <v>38</v>
      </c>
      <c r="G2421">
        <v>56.7</v>
      </c>
      <c r="H2421">
        <v>17.7</v>
      </c>
      <c r="I2421">
        <v>54.1</v>
      </c>
      <c r="J2421">
        <v>164.3</v>
      </c>
      <c r="K2421">
        <v>1.49</v>
      </c>
    </row>
    <row r="2422" spans="1:11" x14ac:dyDescent="0.3">
      <c r="A2422" t="s">
        <v>2460</v>
      </c>
      <c r="B2422" t="s">
        <v>12</v>
      </c>
      <c r="C2422" t="s">
        <v>24</v>
      </c>
      <c r="D2422" t="s">
        <v>30</v>
      </c>
      <c r="E2422" t="s">
        <v>31</v>
      </c>
      <c r="F2422" s="3">
        <v>60</v>
      </c>
      <c r="G2422">
        <v>113.29</v>
      </c>
      <c r="H2422">
        <v>23.9</v>
      </c>
      <c r="I2422">
        <v>87.5</v>
      </c>
      <c r="J2422">
        <v>189.8</v>
      </c>
      <c r="K2422">
        <v>1.89</v>
      </c>
    </row>
    <row r="2423" spans="1:11" x14ac:dyDescent="0.3">
      <c r="A2423" t="s">
        <v>2461</v>
      </c>
      <c r="B2423" t="s">
        <v>46</v>
      </c>
      <c r="C2423" t="s">
        <v>29</v>
      </c>
      <c r="D2423" t="s">
        <v>25</v>
      </c>
      <c r="E2423" t="s">
        <v>34</v>
      </c>
      <c r="F2423" s="3">
        <v>33</v>
      </c>
      <c r="G2423">
        <v>97.6</v>
      </c>
      <c r="H2423">
        <v>27.3</v>
      </c>
      <c r="I2423">
        <v>66.400000000000006</v>
      </c>
      <c r="J2423">
        <v>188.4</v>
      </c>
      <c r="K2423">
        <v>2.96</v>
      </c>
    </row>
    <row r="2424" spans="1:11" x14ac:dyDescent="0.3">
      <c r="A2424" t="s">
        <v>2462</v>
      </c>
      <c r="B2424" t="s">
        <v>21</v>
      </c>
      <c r="C2424" t="s">
        <v>13</v>
      </c>
      <c r="D2424" t="s">
        <v>25</v>
      </c>
      <c r="E2424" t="s">
        <v>26</v>
      </c>
      <c r="F2424" s="3">
        <v>33</v>
      </c>
      <c r="G2424">
        <v>20.36</v>
      </c>
      <c r="H2424">
        <v>22.8</v>
      </c>
      <c r="I2424">
        <v>38.299999999999997</v>
      </c>
      <c r="J2424">
        <v>19.899999999999999</v>
      </c>
      <c r="K2424">
        <v>0.62</v>
      </c>
    </row>
    <row r="2425" spans="1:11" x14ac:dyDescent="0.3">
      <c r="A2425" t="s">
        <v>2463</v>
      </c>
      <c r="B2425" t="s">
        <v>28</v>
      </c>
      <c r="C2425" t="s">
        <v>22</v>
      </c>
      <c r="D2425" t="s">
        <v>30</v>
      </c>
      <c r="E2425" t="s">
        <v>19</v>
      </c>
      <c r="F2425" s="3">
        <v>45</v>
      </c>
      <c r="G2425">
        <v>17.579999999999998</v>
      </c>
      <c r="H2425">
        <v>17.899999999999999</v>
      </c>
      <c r="I2425">
        <v>53.9</v>
      </c>
      <c r="J2425">
        <v>25</v>
      </c>
      <c r="K2425">
        <v>0.39</v>
      </c>
    </row>
    <row r="2426" spans="1:11" x14ac:dyDescent="0.3">
      <c r="A2426" t="s">
        <v>2464</v>
      </c>
      <c r="B2426" t="s">
        <v>44</v>
      </c>
      <c r="C2426" t="s">
        <v>22</v>
      </c>
      <c r="D2426" t="s">
        <v>25</v>
      </c>
      <c r="E2426" t="s">
        <v>31</v>
      </c>
      <c r="F2426" s="3">
        <v>31</v>
      </c>
      <c r="G2426">
        <v>58.18</v>
      </c>
      <c r="H2426">
        <v>23.2</v>
      </c>
      <c r="I2426">
        <v>31.7</v>
      </c>
      <c r="J2426">
        <v>84</v>
      </c>
      <c r="K2426">
        <v>1.88</v>
      </c>
    </row>
    <row r="2427" spans="1:11" x14ac:dyDescent="0.3">
      <c r="A2427" t="s">
        <v>2465</v>
      </c>
      <c r="B2427" t="s">
        <v>44</v>
      </c>
      <c r="C2427" t="s">
        <v>22</v>
      </c>
      <c r="D2427" t="s">
        <v>25</v>
      </c>
      <c r="E2427" t="s">
        <v>19</v>
      </c>
      <c r="F2427" s="3">
        <v>15</v>
      </c>
      <c r="G2427">
        <v>109.29</v>
      </c>
      <c r="H2427">
        <v>16.8</v>
      </c>
      <c r="I2427">
        <v>32.1</v>
      </c>
      <c r="J2427">
        <v>138.1</v>
      </c>
      <c r="K2427">
        <v>7.29</v>
      </c>
    </row>
    <row r="2428" spans="1:11" x14ac:dyDescent="0.3">
      <c r="A2428" t="s">
        <v>2466</v>
      </c>
      <c r="B2428" t="s">
        <v>46</v>
      </c>
      <c r="C2428" t="s">
        <v>22</v>
      </c>
      <c r="D2428" t="s">
        <v>25</v>
      </c>
      <c r="E2428" t="s">
        <v>26</v>
      </c>
      <c r="F2428" s="3">
        <v>22</v>
      </c>
      <c r="G2428">
        <v>141.71</v>
      </c>
      <c r="H2428">
        <v>28.8</v>
      </c>
      <c r="I2428">
        <v>65.2</v>
      </c>
      <c r="J2428">
        <v>40.4</v>
      </c>
      <c r="K2428">
        <v>6.44</v>
      </c>
    </row>
    <row r="2429" spans="1:11" x14ac:dyDescent="0.3">
      <c r="A2429" t="s">
        <v>2467</v>
      </c>
      <c r="B2429" t="s">
        <v>17</v>
      </c>
      <c r="C2429" t="s">
        <v>29</v>
      </c>
      <c r="D2429" t="s">
        <v>30</v>
      </c>
      <c r="E2429" t="s">
        <v>19</v>
      </c>
      <c r="F2429" s="3">
        <v>50</v>
      </c>
      <c r="G2429">
        <v>79.63</v>
      </c>
      <c r="H2429">
        <v>20.5</v>
      </c>
      <c r="I2429">
        <v>78.8</v>
      </c>
      <c r="J2429">
        <v>57.2</v>
      </c>
      <c r="K2429">
        <v>1.59</v>
      </c>
    </row>
    <row r="2430" spans="1:11" x14ac:dyDescent="0.3">
      <c r="A2430" t="s">
        <v>2468</v>
      </c>
      <c r="B2430" t="s">
        <v>17</v>
      </c>
      <c r="C2430" t="s">
        <v>29</v>
      </c>
      <c r="D2430" t="s">
        <v>25</v>
      </c>
      <c r="E2430" t="s">
        <v>19</v>
      </c>
      <c r="F2430" s="3">
        <v>11</v>
      </c>
      <c r="G2430">
        <v>75.42</v>
      </c>
      <c r="H2430">
        <v>35.6</v>
      </c>
      <c r="I2430">
        <v>43.3</v>
      </c>
      <c r="J2430">
        <v>145.30000000000001</v>
      </c>
      <c r="K2430">
        <v>6.86</v>
      </c>
    </row>
    <row r="2431" spans="1:11" x14ac:dyDescent="0.3">
      <c r="A2431" t="s">
        <v>2469</v>
      </c>
      <c r="B2431" t="s">
        <v>28</v>
      </c>
      <c r="C2431" t="s">
        <v>24</v>
      </c>
      <c r="D2431" t="s">
        <v>14</v>
      </c>
      <c r="E2431" t="s">
        <v>31</v>
      </c>
      <c r="F2431" s="3">
        <v>23</v>
      </c>
      <c r="G2431">
        <v>109.73</v>
      </c>
      <c r="H2431">
        <v>19.5</v>
      </c>
      <c r="I2431">
        <v>47.1</v>
      </c>
      <c r="J2431">
        <v>151.9</v>
      </c>
      <c r="K2431">
        <v>4.7699999999999996</v>
      </c>
    </row>
    <row r="2432" spans="1:11" x14ac:dyDescent="0.3">
      <c r="A2432" t="s">
        <v>2470</v>
      </c>
      <c r="B2432" t="s">
        <v>12</v>
      </c>
      <c r="C2432" t="s">
        <v>22</v>
      </c>
      <c r="D2432" t="s">
        <v>30</v>
      </c>
      <c r="E2432" t="s">
        <v>15</v>
      </c>
      <c r="F2432" s="3">
        <v>27</v>
      </c>
      <c r="G2432">
        <v>117.45</v>
      </c>
      <c r="H2432">
        <v>19.3</v>
      </c>
      <c r="I2432">
        <v>47.1</v>
      </c>
      <c r="J2432">
        <v>164.2</v>
      </c>
      <c r="K2432">
        <v>4.3499999999999996</v>
      </c>
    </row>
    <row r="2433" spans="1:11" x14ac:dyDescent="0.3">
      <c r="A2433" t="s">
        <v>2471</v>
      </c>
      <c r="B2433" t="s">
        <v>17</v>
      </c>
      <c r="C2433" t="s">
        <v>29</v>
      </c>
      <c r="D2433" t="s">
        <v>30</v>
      </c>
      <c r="E2433" t="s">
        <v>34</v>
      </c>
      <c r="F2433" s="3">
        <v>14</v>
      </c>
      <c r="G2433">
        <v>137.75</v>
      </c>
      <c r="H2433">
        <v>20.9</v>
      </c>
      <c r="I2433">
        <v>49.4</v>
      </c>
      <c r="J2433">
        <v>34.4</v>
      </c>
      <c r="K2433">
        <v>9.84</v>
      </c>
    </row>
    <row r="2434" spans="1:11" x14ac:dyDescent="0.3">
      <c r="A2434" t="s">
        <v>2472</v>
      </c>
      <c r="B2434" t="s">
        <v>12</v>
      </c>
      <c r="C2434" t="s">
        <v>18</v>
      </c>
      <c r="D2434" t="s">
        <v>14</v>
      </c>
      <c r="E2434" t="s">
        <v>47</v>
      </c>
      <c r="F2434" s="3">
        <v>40</v>
      </c>
      <c r="G2434">
        <v>136.63</v>
      </c>
      <c r="H2434">
        <v>27.4</v>
      </c>
      <c r="I2434">
        <v>58.1</v>
      </c>
      <c r="J2434">
        <v>195.4</v>
      </c>
      <c r="K2434">
        <v>3.42</v>
      </c>
    </row>
    <row r="2435" spans="1:11" x14ac:dyDescent="0.3">
      <c r="A2435" t="s">
        <v>2473</v>
      </c>
      <c r="B2435" t="s">
        <v>17</v>
      </c>
      <c r="C2435" t="s">
        <v>24</v>
      </c>
      <c r="D2435" t="s">
        <v>25</v>
      </c>
      <c r="E2435" t="s">
        <v>15</v>
      </c>
      <c r="F2435" s="3">
        <v>27</v>
      </c>
      <c r="G2435">
        <v>136.62</v>
      </c>
      <c r="H2435">
        <v>17.399999999999999</v>
      </c>
      <c r="I2435">
        <v>43.6</v>
      </c>
      <c r="J2435">
        <v>164.8</v>
      </c>
      <c r="K2435">
        <v>5.0599999999999996</v>
      </c>
    </row>
    <row r="2436" spans="1:11" x14ac:dyDescent="0.3">
      <c r="A2436" t="s">
        <v>2474</v>
      </c>
      <c r="B2436" t="s">
        <v>28</v>
      </c>
      <c r="C2436" t="s">
        <v>13</v>
      </c>
      <c r="D2436" t="s">
        <v>14</v>
      </c>
      <c r="E2436" t="s">
        <v>41</v>
      </c>
      <c r="F2436" s="3">
        <v>46</v>
      </c>
      <c r="G2436">
        <v>96.16</v>
      </c>
      <c r="H2436">
        <v>19.8</v>
      </c>
      <c r="I2436">
        <v>81.2</v>
      </c>
      <c r="J2436">
        <v>17</v>
      </c>
      <c r="K2436">
        <v>2.09</v>
      </c>
    </row>
    <row r="2437" spans="1:11" x14ac:dyDescent="0.3">
      <c r="A2437" t="s">
        <v>2475</v>
      </c>
      <c r="B2437" t="s">
        <v>12</v>
      </c>
      <c r="C2437" t="s">
        <v>24</v>
      </c>
      <c r="D2437" t="s">
        <v>14</v>
      </c>
      <c r="E2437" t="s">
        <v>15</v>
      </c>
      <c r="F2437" s="3">
        <v>28</v>
      </c>
      <c r="G2437">
        <v>44.86</v>
      </c>
      <c r="H2437">
        <v>35.799999999999997</v>
      </c>
      <c r="I2437">
        <v>77.400000000000006</v>
      </c>
      <c r="J2437">
        <v>191.6</v>
      </c>
      <c r="K2437">
        <v>1.6</v>
      </c>
    </row>
    <row r="2438" spans="1:11" x14ac:dyDescent="0.3">
      <c r="A2438" t="s">
        <v>2476</v>
      </c>
      <c r="B2438" t="s">
        <v>33</v>
      </c>
      <c r="C2438" t="s">
        <v>24</v>
      </c>
      <c r="D2438" t="s">
        <v>25</v>
      </c>
      <c r="E2438" t="s">
        <v>41</v>
      </c>
      <c r="F2438" s="3">
        <v>51</v>
      </c>
      <c r="G2438">
        <v>78.09</v>
      </c>
      <c r="H2438">
        <v>32.299999999999997</v>
      </c>
      <c r="I2438">
        <v>73.900000000000006</v>
      </c>
      <c r="J2438">
        <v>67.7</v>
      </c>
      <c r="K2438">
        <v>1.53</v>
      </c>
    </row>
    <row r="2439" spans="1:11" x14ac:dyDescent="0.3">
      <c r="A2439" t="s">
        <v>2477</v>
      </c>
      <c r="B2439" t="s">
        <v>46</v>
      </c>
      <c r="C2439" t="s">
        <v>13</v>
      </c>
      <c r="D2439" t="s">
        <v>25</v>
      </c>
      <c r="E2439" t="s">
        <v>34</v>
      </c>
      <c r="F2439" s="3">
        <v>44</v>
      </c>
      <c r="G2439">
        <v>13.52</v>
      </c>
      <c r="H2439">
        <v>16.899999999999999</v>
      </c>
      <c r="I2439">
        <v>44.3</v>
      </c>
      <c r="J2439">
        <v>174.9</v>
      </c>
      <c r="K2439">
        <v>0.31</v>
      </c>
    </row>
    <row r="2440" spans="1:11" x14ac:dyDescent="0.3">
      <c r="A2440" t="s">
        <v>2478</v>
      </c>
      <c r="B2440" t="s">
        <v>46</v>
      </c>
      <c r="C2440" t="s">
        <v>22</v>
      </c>
      <c r="D2440" t="s">
        <v>30</v>
      </c>
      <c r="E2440" t="s">
        <v>19</v>
      </c>
      <c r="F2440" s="3">
        <v>13</v>
      </c>
      <c r="G2440">
        <v>131.13999999999999</v>
      </c>
      <c r="H2440">
        <v>19.2</v>
      </c>
      <c r="I2440">
        <v>56.2</v>
      </c>
      <c r="J2440">
        <v>125.1</v>
      </c>
      <c r="K2440">
        <v>10.09</v>
      </c>
    </row>
    <row r="2441" spans="1:11" x14ac:dyDescent="0.3">
      <c r="A2441" t="s">
        <v>2479</v>
      </c>
      <c r="B2441" t="s">
        <v>61</v>
      </c>
      <c r="C2441" t="s">
        <v>18</v>
      </c>
      <c r="D2441" t="s">
        <v>25</v>
      </c>
      <c r="E2441" t="s">
        <v>34</v>
      </c>
      <c r="F2441" s="3">
        <v>2</v>
      </c>
      <c r="G2441">
        <v>8.8000000000000007</v>
      </c>
      <c r="H2441">
        <v>21.8</v>
      </c>
      <c r="I2441">
        <v>80.8</v>
      </c>
      <c r="J2441">
        <v>152.9</v>
      </c>
      <c r="K2441">
        <v>4.4000000000000004</v>
      </c>
    </row>
    <row r="2442" spans="1:11" x14ac:dyDescent="0.3">
      <c r="A2442" t="s">
        <v>2480</v>
      </c>
      <c r="B2442" t="s">
        <v>17</v>
      </c>
      <c r="C2442" t="s">
        <v>29</v>
      </c>
      <c r="D2442" t="s">
        <v>14</v>
      </c>
      <c r="E2442" t="s">
        <v>26</v>
      </c>
      <c r="F2442" s="3">
        <v>38</v>
      </c>
      <c r="G2442">
        <v>102.11</v>
      </c>
      <c r="H2442">
        <v>25.9</v>
      </c>
      <c r="I2442">
        <v>80.900000000000006</v>
      </c>
      <c r="J2442">
        <v>65.099999999999994</v>
      </c>
      <c r="K2442">
        <v>2.69</v>
      </c>
    </row>
    <row r="2443" spans="1:11" x14ac:dyDescent="0.3">
      <c r="A2443" t="s">
        <v>2481</v>
      </c>
      <c r="B2443" t="s">
        <v>33</v>
      </c>
      <c r="C2443" t="s">
        <v>18</v>
      </c>
      <c r="D2443" t="s">
        <v>14</v>
      </c>
      <c r="E2443" t="s">
        <v>34</v>
      </c>
      <c r="F2443" s="3">
        <v>22</v>
      </c>
      <c r="G2443">
        <v>98.6</v>
      </c>
      <c r="H2443">
        <v>36.700000000000003</v>
      </c>
      <c r="I2443">
        <v>46.5</v>
      </c>
      <c r="J2443">
        <v>34.5</v>
      </c>
      <c r="K2443">
        <v>4.4800000000000004</v>
      </c>
    </row>
    <row r="2444" spans="1:11" x14ac:dyDescent="0.3">
      <c r="A2444" t="s">
        <v>2482</v>
      </c>
      <c r="B2444" t="s">
        <v>21</v>
      </c>
      <c r="C2444" t="s">
        <v>18</v>
      </c>
      <c r="D2444" t="s">
        <v>25</v>
      </c>
      <c r="E2444" t="s">
        <v>34</v>
      </c>
      <c r="F2444" s="3">
        <v>33</v>
      </c>
      <c r="G2444">
        <v>132.16999999999999</v>
      </c>
      <c r="H2444">
        <v>19.2</v>
      </c>
      <c r="I2444">
        <v>69</v>
      </c>
      <c r="J2444">
        <v>169.6</v>
      </c>
      <c r="K2444">
        <v>4.01</v>
      </c>
    </row>
    <row r="2445" spans="1:11" x14ac:dyDescent="0.3">
      <c r="A2445" t="s">
        <v>2483</v>
      </c>
      <c r="B2445" t="s">
        <v>28</v>
      </c>
      <c r="C2445" t="s">
        <v>22</v>
      </c>
      <c r="D2445" t="s">
        <v>14</v>
      </c>
      <c r="E2445" t="s">
        <v>34</v>
      </c>
      <c r="F2445" s="3">
        <v>8</v>
      </c>
      <c r="G2445">
        <v>56.74</v>
      </c>
      <c r="H2445">
        <v>26.7</v>
      </c>
      <c r="I2445">
        <v>41</v>
      </c>
      <c r="J2445">
        <v>54.4</v>
      </c>
      <c r="K2445">
        <v>7.09</v>
      </c>
    </row>
    <row r="2446" spans="1:11" x14ac:dyDescent="0.3">
      <c r="A2446" t="s">
        <v>2484</v>
      </c>
      <c r="B2446" t="s">
        <v>57</v>
      </c>
      <c r="C2446" t="s">
        <v>29</v>
      </c>
      <c r="D2446" t="s">
        <v>25</v>
      </c>
      <c r="E2446" t="s">
        <v>34</v>
      </c>
      <c r="F2446" s="3">
        <v>22</v>
      </c>
      <c r="G2446">
        <v>32.33</v>
      </c>
      <c r="H2446">
        <v>26</v>
      </c>
      <c r="I2446">
        <v>80</v>
      </c>
      <c r="J2446">
        <v>198.8</v>
      </c>
      <c r="K2446">
        <v>1.47</v>
      </c>
    </row>
    <row r="2447" spans="1:11" x14ac:dyDescent="0.3">
      <c r="A2447" t="s">
        <v>2485</v>
      </c>
      <c r="B2447" t="s">
        <v>44</v>
      </c>
      <c r="C2447" t="s">
        <v>29</v>
      </c>
      <c r="D2447" t="s">
        <v>25</v>
      </c>
      <c r="E2447" t="s">
        <v>41</v>
      </c>
      <c r="F2447" s="3">
        <v>57</v>
      </c>
      <c r="G2447">
        <v>122.12</v>
      </c>
      <c r="H2447">
        <v>19.5</v>
      </c>
      <c r="I2447">
        <v>30.7</v>
      </c>
      <c r="J2447">
        <v>190.2</v>
      </c>
      <c r="K2447">
        <v>2.14</v>
      </c>
    </row>
    <row r="2448" spans="1:11" x14ac:dyDescent="0.3">
      <c r="A2448" t="s">
        <v>2486</v>
      </c>
      <c r="B2448" t="s">
        <v>46</v>
      </c>
      <c r="C2448" t="s">
        <v>29</v>
      </c>
      <c r="D2448" t="s">
        <v>14</v>
      </c>
      <c r="E2448" t="s">
        <v>47</v>
      </c>
      <c r="F2448" s="3">
        <v>56</v>
      </c>
      <c r="G2448">
        <v>134.9</v>
      </c>
      <c r="H2448">
        <v>20.3</v>
      </c>
      <c r="I2448">
        <v>76.099999999999994</v>
      </c>
      <c r="J2448">
        <v>162.69999999999999</v>
      </c>
      <c r="K2448">
        <v>2.41</v>
      </c>
    </row>
    <row r="2449" spans="1:11" x14ac:dyDescent="0.3">
      <c r="A2449" t="s">
        <v>2487</v>
      </c>
      <c r="B2449" t="s">
        <v>44</v>
      </c>
      <c r="C2449" t="s">
        <v>18</v>
      </c>
      <c r="D2449" t="s">
        <v>25</v>
      </c>
      <c r="E2449" t="s">
        <v>49</v>
      </c>
      <c r="F2449" s="3">
        <v>26</v>
      </c>
      <c r="G2449">
        <v>133.57</v>
      </c>
      <c r="H2449">
        <v>24.2</v>
      </c>
      <c r="I2449">
        <v>69</v>
      </c>
      <c r="J2449">
        <v>173.9</v>
      </c>
      <c r="K2449">
        <v>5.14</v>
      </c>
    </row>
    <row r="2450" spans="1:11" x14ac:dyDescent="0.3">
      <c r="A2450" t="s">
        <v>2488</v>
      </c>
      <c r="B2450" t="s">
        <v>33</v>
      </c>
      <c r="C2450" t="s">
        <v>22</v>
      </c>
      <c r="D2450" t="s">
        <v>14</v>
      </c>
      <c r="E2450" t="s">
        <v>34</v>
      </c>
      <c r="F2450" s="3">
        <v>8</v>
      </c>
      <c r="G2450">
        <v>56.73</v>
      </c>
      <c r="H2450">
        <v>32.5</v>
      </c>
      <c r="I2450">
        <v>42.8</v>
      </c>
      <c r="J2450">
        <v>158.6</v>
      </c>
      <c r="K2450">
        <v>7.09</v>
      </c>
    </row>
    <row r="2451" spans="1:11" x14ac:dyDescent="0.3">
      <c r="A2451" t="s">
        <v>2489</v>
      </c>
      <c r="B2451" t="s">
        <v>21</v>
      </c>
      <c r="C2451" t="s">
        <v>29</v>
      </c>
      <c r="D2451" t="s">
        <v>30</v>
      </c>
      <c r="E2451" t="s">
        <v>26</v>
      </c>
      <c r="F2451" s="3">
        <v>4</v>
      </c>
      <c r="G2451">
        <v>8.75</v>
      </c>
      <c r="H2451">
        <v>23.7</v>
      </c>
      <c r="I2451">
        <v>50.3</v>
      </c>
      <c r="J2451">
        <v>42.2</v>
      </c>
      <c r="K2451">
        <v>2.19</v>
      </c>
    </row>
    <row r="2452" spans="1:11" x14ac:dyDescent="0.3">
      <c r="A2452" t="s">
        <v>2490</v>
      </c>
      <c r="B2452" t="s">
        <v>57</v>
      </c>
      <c r="C2452" t="s">
        <v>24</v>
      </c>
      <c r="D2452" t="s">
        <v>30</v>
      </c>
      <c r="E2452" t="s">
        <v>34</v>
      </c>
      <c r="F2452" s="3">
        <v>26</v>
      </c>
      <c r="G2452">
        <v>142.1</v>
      </c>
      <c r="H2452">
        <v>22.2</v>
      </c>
      <c r="I2452">
        <v>51.3</v>
      </c>
      <c r="J2452">
        <v>137.6</v>
      </c>
      <c r="K2452">
        <v>5.47</v>
      </c>
    </row>
    <row r="2453" spans="1:11" x14ac:dyDescent="0.3">
      <c r="A2453" t="s">
        <v>2491</v>
      </c>
      <c r="B2453" t="s">
        <v>33</v>
      </c>
      <c r="C2453" t="s">
        <v>22</v>
      </c>
      <c r="D2453" t="s">
        <v>25</v>
      </c>
      <c r="E2453" t="s">
        <v>19</v>
      </c>
      <c r="F2453" s="3">
        <v>34</v>
      </c>
      <c r="G2453">
        <v>70.53</v>
      </c>
      <c r="H2453">
        <v>16.2</v>
      </c>
      <c r="I2453">
        <v>78.5</v>
      </c>
      <c r="J2453">
        <v>141.6</v>
      </c>
      <c r="K2453">
        <v>2.0699999999999998</v>
      </c>
    </row>
    <row r="2454" spans="1:11" x14ac:dyDescent="0.3">
      <c r="A2454" t="s">
        <v>2492</v>
      </c>
      <c r="B2454" t="s">
        <v>17</v>
      </c>
      <c r="C2454" t="s">
        <v>29</v>
      </c>
      <c r="D2454" t="s">
        <v>30</v>
      </c>
      <c r="E2454" t="s">
        <v>34</v>
      </c>
      <c r="F2454" s="3">
        <v>21</v>
      </c>
      <c r="G2454">
        <v>97.04</v>
      </c>
      <c r="H2454">
        <v>39.299999999999997</v>
      </c>
      <c r="I2454">
        <v>61.4</v>
      </c>
      <c r="J2454">
        <v>148.9</v>
      </c>
      <c r="K2454">
        <v>4.62</v>
      </c>
    </row>
    <row r="2455" spans="1:11" x14ac:dyDescent="0.3">
      <c r="A2455" t="s">
        <v>2493</v>
      </c>
      <c r="B2455" t="s">
        <v>17</v>
      </c>
      <c r="C2455" t="s">
        <v>24</v>
      </c>
      <c r="D2455" t="s">
        <v>14</v>
      </c>
      <c r="E2455" t="s">
        <v>26</v>
      </c>
      <c r="F2455" s="3">
        <v>3</v>
      </c>
      <c r="G2455">
        <v>27.56</v>
      </c>
      <c r="H2455">
        <v>19.899999999999999</v>
      </c>
      <c r="I2455">
        <v>35.9</v>
      </c>
      <c r="J2455">
        <v>106</v>
      </c>
      <c r="K2455">
        <v>9.19</v>
      </c>
    </row>
    <row r="2456" spans="1:11" x14ac:dyDescent="0.3">
      <c r="A2456" t="s">
        <v>2494</v>
      </c>
      <c r="B2456" t="s">
        <v>17</v>
      </c>
      <c r="C2456" t="s">
        <v>24</v>
      </c>
      <c r="D2456" t="s">
        <v>30</v>
      </c>
      <c r="E2456" t="s">
        <v>49</v>
      </c>
      <c r="F2456" s="3">
        <v>31</v>
      </c>
      <c r="G2456">
        <v>63.93</v>
      </c>
      <c r="H2456">
        <v>18.899999999999999</v>
      </c>
      <c r="I2456">
        <v>64.400000000000006</v>
      </c>
      <c r="J2456">
        <v>66.099999999999994</v>
      </c>
      <c r="K2456">
        <v>2.06</v>
      </c>
    </row>
    <row r="2457" spans="1:11" x14ac:dyDescent="0.3">
      <c r="A2457" t="s">
        <v>2495</v>
      </c>
      <c r="B2457" t="s">
        <v>57</v>
      </c>
      <c r="C2457" t="s">
        <v>29</v>
      </c>
      <c r="D2457" t="s">
        <v>30</v>
      </c>
      <c r="E2457" t="s">
        <v>19</v>
      </c>
      <c r="F2457" s="3">
        <v>27</v>
      </c>
      <c r="G2457">
        <v>9.51</v>
      </c>
      <c r="H2457">
        <v>26.3</v>
      </c>
      <c r="I2457">
        <v>36.5</v>
      </c>
      <c r="J2457">
        <v>46.4</v>
      </c>
      <c r="K2457">
        <v>0.35</v>
      </c>
    </row>
    <row r="2458" spans="1:11" x14ac:dyDescent="0.3">
      <c r="A2458" t="s">
        <v>2496</v>
      </c>
      <c r="B2458" t="s">
        <v>12</v>
      </c>
      <c r="C2458" t="s">
        <v>22</v>
      </c>
      <c r="D2458" t="s">
        <v>25</v>
      </c>
      <c r="E2458" t="s">
        <v>31</v>
      </c>
      <c r="F2458" s="3">
        <v>32</v>
      </c>
      <c r="G2458">
        <v>52.57</v>
      </c>
      <c r="H2458">
        <v>17.8</v>
      </c>
      <c r="I2458">
        <v>83.5</v>
      </c>
      <c r="J2458">
        <v>132.19999999999999</v>
      </c>
      <c r="K2458">
        <v>1.64</v>
      </c>
    </row>
    <row r="2459" spans="1:11" x14ac:dyDescent="0.3">
      <c r="A2459" t="s">
        <v>2497</v>
      </c>
      <c r="B2459" t="s">
        <v>57</v>
      </c>
      <c r="C2459" t="s">
        <v>13</v>
      </c>
      <c r="D2459" t="s">
        <v>30</v>
      </c>
      <c r="E2459" t="s">
        <v>19</v>
      </c>
      <c r="F2459" s="3">
        <v>48</v>
      </c>
      <c r="G2459">
        <v>56.06</v>
      </c>
      <c r="H2459">
        <v>37.700000000000003</v>
      </c>
      <c r="I2459">
        <v>55.5</v>
      </c>
      <c r="J2459">
        <v>141.4</v>
      </c>
      <c r="K2459">
        <v>1.17</v>
      </c>
    </row>
    <row r="2460" spans="1:11" x14ac:dyDescent="0.3">
      <c r="A2460" t="s">
        <v>2498</v>
      </c>
      <c r="B2460" t="s">
        <v>33</v>
      </c>
      <c r="C2460" t="s">
        <v>29</v>
      </c>
      <c r="D2460" t="s">
        <v>14</v>
      </c>
      <c r="E2460" t="s">
        <v>34</v>
      </c>
      <c r="F2460" s="3">
        <v>58</v>
      </c>
      <c r="G2460">
        <v>96.6</v>
      </c>
      <c r="H2460">
        <v>16.8</v>
      </c>
      <c r="I2460">
        <v>84.4</v>
      </c>
      <c r="J2460">
        <v>112.9</v>
      </c>
      <c r="K2460">
        <v>1.67</v>
      </c>
    </row>
    <row r="2461" spans="1:11" x14ac:dyDescent="0.3">
      <c r="A2461" t="s">
        <v>2499</v>
      </c>
      <c r="B2461" t="s">
        <v>12</v>
      </c>
      <c r="C2461" t="s">
        <v>22</v>
      </c>
      <c r="D2461" t="s">
        <v>25</v>
      </c>
      <c r="E2461" t="s">
        <v>34</v>
      </c>
      <c r="F2461" s="3">
        <v>21</v>
      </c>
      <c r="G2461">
        <v>31.16</v>
      </c>
      <c r="H2461">
        <v>32.299999999999997</v>
      </c>
      <c r="I2461">
        <v>73.400000000000006</v>
      </c>
      <c r="J2461">
        <v>138.1</v>
      </c>
      <c r="K2461">
        <v>1.48</v>
      </c>
    </row>
    <row r="2462" spans="1:11" x14ac:dyDescent="0.3">
      <c r="A2462" t="s">
        <v>2500</v>
      </c>
      <c r="B2462" t="s">
        <v>17</v>
      </c>
      <c r="C2462" t="s">
        <v>18</v>
      </c>
      <c r="D2462" t="s">
        <v>14</v>
      </c>
      <c r="E2462" t="s">
        <v>19</v>
      </c>
      <c r="F2462" s="3">
        <v>2</v>
      </c>
      <c r="G2462">
        <v>29.49</v>
      </c>
      <c r="H2462">
        <v>34.799999999999997</v>
      </c>
      <c r="I2462">
        <v>78.599999999999994</v>
      </c>
      <c r="J2462">
        <v>58.1</v>
      </c>
      <c r="K2462">
        <v>14.74</v>
      </c>
    </row>
    <row r="2463" spans="1:11" x14ac:dyDescent="0.3">
      <c r="A2463" t="s">
        <v>2501</v>
      </c>
      <c r="B2463" t="s">
        <v>28</v>
      </c>
      <c r="C2463" t="s">
        <v>13</v>
      </c>
      <c r="D2463" t="s">
        <v>14</v>
      </c>
      <c r="E2463" t="s">
        <v>19</v>
      </c>
      <c r="F2463" s="3">
        <v>60</v>
      </c>
      <c r="G2463">
        <v>132.13999999999999</v>
      </c>
      <c r="H2463">
        <v>32.1</v>
      </c>
      <c r="I2463">
        <v>85.2</v>
      </c>
      <c r="J2463">
        <v>50.5</v>
      </c>
      <c r="K2463">
        <v>2.2000000000000002</v>
      </c>
    </row>
    <row r="2464" spans="1:11" x14ac:dyDescent="0.3">
      <c r="A2464" t="s">
        <v>2502</v>
      </c>
      <c r="B2464" t="s">
        <v>61</v>
      </c>
      <c r="C2464" t="s">
        <v>24</v>
      </c>
      <c r="D2464" t="s">
        <v>25</v>
      </c>
      <c r="E2464" t="s">
        <v>34</v>
      </c>
      <c r="F2464" s="3">
        <v>35</v>
      </c>
      <c r="G2464">
        <v>87.92</v>
      </c>
      <c r="H2464">
        <v>23</v>
      </c>
      <c r="I2464">
        <v>85.8</v>
      </c>
      <c r="J2464">
        <v>44</v>
      </c>
      <c r="K2464">
        <v>2.5099999999999998</v>
      </c>
    </row>
    <row r="2465" spans="1:11" x14ac:dyDescent="0.3">
      <c r="A2465" t="s">
        <v>2503</v>
      </c>
      <c r="B2465" t="s">
        <v>28</v>
      </c>
      <c r="C2465" t="s">
        <v>24</v>
      </c>
      <c r="D2465" t="s">
        <v>14</v>
      </c>
      <c r="E2465" t="s">
        <v>34</v>
      </c>
      <c r="F2465" s="3">
        <v>20</v>
      </c>
      <c r="G2465">
        <v>145.47</v>
      </c>
      <c r="H2465">
        <v>23.5</v>
      </c>
      <c r="I2465">
        <v>75.400000000000006</v>
      </c>
      <c r="J2465">
        <v>56.8</v>
      </c>
      <c r="K2465">
        <v>7.27</v>
      </c>
    </row>
    <row r="2466" spans="1:11" x14ac:dyDescent="0.3">
      <c r="A2466" t="s">
        <v>2504</v>
      </c>
      <c r="B2466" t="s">
        <v>28</v>
      </c>
      <c r="C2466" t="s">
        <v>29</v>
      </c>
      <c r="D2466" t="s">
        <v>25</v>
      </c>
      <c r="E2466" t="s">
        <v>19</v>
      </c>
      <c r="F2466" s="3">
        <v>58</v>
      </c>
      <c r="G2466">
        <v>32.75</v>
      </c>
      <c r="H2466">
        <v>38.5</v>
      </c>
      <c r="I2466">
        <v>35.5</v>
      </c>
      <c r="J2466">
        <v>100.7</v>
      </c>
      <c r="K2466">
        <v>0.56000000000000005</v>
      </c>
    </row>
    <row r="2467" spans="1:11" x14ac:dyDescent="0.3">
      <c r="A2467" t="s">
        <v>2505</v>
      </c>
      <c r="B2467" t="s">
        <v>12</v>
      </c>
      <c r="C2467" t="s">
        <v>22</v>
      </c>
      <c r="D2467" t="s">
        <v>25</v>
      </c>
      <c r="E2467" t="s">
        <v>19</v>
      </c>
      <c r="F2467" s="3">
        <v>11</v>
      </c>
      <c r="G2467">
        <v>99.79</v>
      </c>
      <c r="H2467">
        <v>21.2</v>
      </c>
      <c r="I2467">
        <v>84.3</v>
      </c>
      <c r="J2467">
        <v>75.3</v>
      </c>
      <c r="K2467">
        <v>9.07</v>
      </c>
    </row>
    <row r="2468" spans="1:11" x14ac:dyDescent="0.3">
      <c r="A2468" t="s">
        <v>2506</v>
      </c>
      <c r="B2468" t="s">
        <v>46</v>
      </c>
      <c r="C2468" t="s">
        <v>22</v>
      </c>
      <c r="D2468" t="s">
        <v>14</v>
      </c>
      <c r="E2468" t="s">
        <v>15</v>
      </c>
      <c r="F2468" s="3">
        <v>28</v>
      </c>
      <c r="G2468">
        <v>27.54</v>
      </c>
      <c r="H2468">
        <v>36.9</v>
      </c>
      <c r="I2468">
        <v>59.7</v>
      </c>
      <c r="J2468">
        <v>124.8</v>
      </c>
      <c r="K2468">
        <v>0.98</v>
      </c>
    </row>
    <row r="2469" spans="1:11" x14ac:dyDescent="0.3">
      <c r="A2469" t="s">
        <v>2507</v>
      </c>
      <c r="B2469" t="s">
        <v>33</v>
      </c>
      <c r="C2469" t="s">
        <v>29</v>
      </c>
      <c r="D2469" t="s">
        <v>14</v>
      </c>
      <c r="E2469" t="s">
        <v>49</v>
      </c>
      <c r="F2469" s="3">
        <v>8</v>
      </c>
      <c r="G2469">
        <v>46.4</v>
      </c>
      <c r="H2469">
        <v>28.8</v>
      </c>
      <c r="I2469">
        <v>56.8</v>
      </c>
      <c r="J2469">
        <v>42</v>
      </c>
      <c r="K2469">
        <v>5.8</v>
      </c>
    </row>
    <row r="2470" spans="1:11" x14ac:dyDescent="0.3">
      <c r="A2470" t="s">
        <v>2508</v>
      </c>
      <c r="B2470" t="s">
        <v>44</v>
      </c>
      <c r="C2470" t="s">
        <v>22</v>
      </c>
      <c r="D2470" t="s">
        <v>30</v>
      </c>
      <c r="E2470" t="s">
        <v>26</v>
      </c>
      <c r="F2470" s="3">
        <v>20</v>
      </c>
      <c r="G2470">
        <v>50.59</v>
      </c>
      <c r="H2470">
        <v>36.4</v>
      </c>
      <c r="I2470">
        <v>49.8</v>
      </c>
      <c r="J2470">
        <v>116.3</v>
      </c>
      <c r="K2470">
        <v>2.5299999999999998</v>
      </c>
    </row>
    <row r="2471" spans="1:11" x14ac:dyDescent="0.3">
      <c r="A2471" t="s">
        <v>2509</v>
      </c>
      <c r="B2471" t="s">
        <v>12</v>
      </c>
      <c r="C2471" t="s">
        <v>22</v>
      </c>
      <c r="D2471" t="s">
        <v>30</v>
      </c>
      <c r="E2471" t="s">
        <v>34</v>
      </c>
      <c r="F2471" s="3">
        <v>11</v>
      </c>
      <c r="G2471">
        <v>70.2</v>
      </c>
      <c r="H2471">
        <v>28.9</v>
      </c>
      <c r="I2471">
        <v>50.5</v>
      </c>
      <c r="J2471">
        <v>29.9</v>
      </c>
      <c r="K2471">
        <v>6.38</v>
      </c>
    </row>
    <row r="2472" spans="1:11" x14ac:dyDescent="0.3">
      <c r="A2472" t="s">
        <v>2510</v>
      </c>
      <c r="B2472" t="s">
        <v>17</v>
      </c>
      <c r="C2472" t="s">
        <v>22</v>
      </c>
      <c r="D2472" t="s">
        <v>14</v>
      </c>
      <c r="E2472" t="s">
        <v>34</v>
      </c>
      <c r="F2472" s="3">
        <v>27</v>
      </c>
      <c r="G2472">
        <v>127.59</v>
      </c>
      <c r="H2472">
        <v>17</v>
      </c>
      <c r="I2472">
        <v>84.8</v>
      </c>
      <c r="J2472">
        <v>148.69999999999999</v>
      </c>
      <c r="K2472">
        <v>4.7300000000000004</v>
      </c>
    </row>
    <row r="2473" spans="1:11" x14ac:dyDescent="0.3">
      <c r="A2473" t="s">
        <v>2511</v>
      </c>
      <c r="B2473" t="s">
        <v>12</v>
      </c>
      <c r="C2473" t="s">
        <v>13</v>
      </c>
      <c r="D2473" t="s">
        <v>30</v>
      </c>
      <c r="E2473" t="s">
        <v>31</v>
      </c>
      <c r="F2473" s="3">
        <v>48</v>
      </c>
      <c r="G2473">
        <v>128.15</v>
      </c>
      <c r="H2473">
        <v>36</v>
      </c>
      <c r="I2473">
        <v>37.700000000000003</v>
      </c>
      <c r="J2473">
        <v>84.1</v>
      </c>
      <c r="K2473">
        <v>2.67</v>
      </c>
    </row>
    <row r="2474" spans="1:11" x14ac:dyDescent="0.3">
      <c r="A2474" t="s">
        <v>2512</v>
      </c>
      <c r="B2474" t="s">
        <v>12</v>
      </c>
      <c r="C2474" t="s">
        <v>22</v>
      </c>
      <c r="D2474" t="s">
        <v>25</v>
      </c>
      <c r="E2474" t="s">
        <v>34</v>
      </c>
      <c r="F2474" s="3">
        <v>26</v>
      </c>
      <c r="G2474">
        <v>81.709999999999994</v>
      </c>
      <c r="H2474">
        <v>29.7</v>
      </c>
      <c r="I2474">
        <v>72.8</v>
      </c>
      <c r="J2474">
        <v>104.2</v>
      </c>
      <c r="K2474">
        <v>3.14</v>
      </c>
    </row>
    <row r="2475" spans="1:11" x14ac:dyDescent="0.3">
      <c r="A2475" t="s">
        <v>2513</v>
      </c>
      <c r="B2475" t="s">
        <v>28</v>
      </c>
      <c r="C2475" t="s">
        <v>29</v>
      </c>
      <c r="D2475" t="s">
        <v>14</v>
      </c>
      <c r="E2475" t="s">
        <v>15</v>
      </c>
      <c r="F2475" s="3">
        <v>43</v>
      </c>
      <c r="G2475">
        <v>104.08</v>
      </c>
      <c r="H2475">
        <v>15.4</v>
      </c>
      <c r="I2475">
        <v>84.5</v>
      </c>
      <c r="J2475">
        <v>18.7</v>
      </c>
      <c r="K2475">
        <v>2.42</v>
      </c>
    </row>
    <row r="2476" spans="1:11" x14ac:dyDescent="0.3">
      <c r="A2476" t="s">
        <v>2514</v>
      </c>
      <c r="B2476" t="s">
        <v>33</v>
      </c>
      <c r="C2476" t="s">
        <v>24</v>
      </c>
      <c r="D2476" t="s">
        <v>25</v>
      </c>
      <c r="E2476" t="s">
        <v>15</v>
      </c>
      <c r="F2476" s="3">
        <v>9</v>
      </c>
      <c r="G2476">
        <v>89.9</v>
      </c>
      <c r="H2476">
        <v>34.299999999999997</v>
      </c>
      <c r="I2476">
        <v>70.400000000000006</v>
      </c>
      <c r="J2476">
        <v>12.3</v>
      </c>
      <c r="K2476">
        <v>9.99</v>
      </c>
    </row>
    <row r="2477" spans="1:11" x14ac:dyDescent="0.3">
      <c r="A2477" t="s">
        <v>2515</v>
      </c>
      <c r="B2477" t="s">
        <v>33</v>
      </c>
      <c r="C2477" t="s">
        <v>24</v>
      </c>
      <c r="D2477" t="s">
        <v>30</v>
      </c>
      <c r="E2477" t="s">
        <v>26</v>
      </c>
      <c r="F2477" s="3">
        <v>40</v>
      </c>
      <c r="G2477">
        <v>33.950000000000003</v>
      </c>
      <c r="H2477">
        <v>29.5</v>
      </c>
      <c r="I2477">
        <v>44.3</v>
      </c>
      <c r="J2477">
        <v>20.6</v>
      </c>
      <c r="K2477">
        <v>0.85</v>
      </c>
    </row>
    <row r="2478" spans="1:11" x14ac:dyDescent="0.3">
      <c r="A2478" t="s">
        <v>2516</v>
      </c>
      <c r="B2478" t="s">
        <v>17</v>
      </c>
      <c r="C2478" t="s">
        <v>22</v>
      </c>
      <c r="D2478" t="s">
        <v>25</v>
      </c>
      <c r="E2478" t="s">
        <v>26</v>
      </c>
      <c r="F2478" s="3">
        <v>4</v>
      </c>
      <c r="G2478">
        <v>115.02</v>
      </c>
      <c r="H2478">
        <v>34.5</v>
      </c>
      <c r="I2478">
        <v>85</v>
      </c>
      <c r="J2478">
        <v>44.7</v>
      </c>
      <c r="K2478">
        <v>28.76</v>
      </c>
    </row>
    <row r="2479" spans="1:11" x14ac:dyDescent="0.3">
      <c r="A2479" t="s">
        <v>2517</v>
      </c>
      <c r="B2479" t="s">
        <v>61</v>
      </c>
      <c r="C2479" t="s">
        <v>29</v>
      </c>
      <c r="D2479" t="s">
        <v>30</v>
      </c>
      <c r="E2479" t="s">
        <v>19</v>
      </c>
      <c r="F2479" s="3">
        <v>37</v>
      </c>
      <c r="G2479">
        <v>52.57</v>
      </c>
      <c r="H2479">
        <v>23.9</v>
      </c>
      <c r="I2479">
        <v>87.1</v>
      </c>
      <c r="J2479">
        <v>196.2</v>
      </c>
      <c r="K2479">
        <v>1.42</v>
      </c>
    </row>
    <row r="2480" spans="1:11" x14ac:dyDescent="0.3">
      <c r="A2480" t="s">
        <v>2518</v>
      </c>
      <c r="B2480" t="s">
        <v>17</v>
      </c>
      <c r="C2480" t="s">
        <v>29</v>
      </c>
      <c r="D2480" t="s">
        <v>30</v>
      </c>
      <c r="E2480" t="s">
        <v>19</v>
      </c>
      <c r="F2480" s="3">
        <v>49</v>
      </c>
      <c r="G2480">
        <v>98.28</v>
      </c>
      <c r="H2480">
        <v>28.5</v>
      </c>
      <c r="I2480">
        <v>48.9</v>
      </c>
      <c r="J2480">
        <v>65.400000000000006</v>
      </c>
      <c r="K2480">
        <v>2.0099999999999998</v>
      </c>
    </row>
    <row r="2481" spans="1:11" x14ac:dyDescent="0.3">
      <c r="A2481" t="s">
        <v>2519</v>
      </c>
      <c r="B2481" t="s">
        <v>57</v>
      </c>
      <c r="C2481" t="s">
        <v>22</v>
      </c>
      <c r="D2481" t="s">
        <v>25</v>
      </c>
      <c r="E2481" t="s">
        <v>26</v>
      </c>
      <c r="F2481" s="3">
        <v>29</v>
      </c>
      <c r="G2481">
        <v>45.54</v>
      </c>
      <c r="H2481">
        <v>19.899999999999999</v>
      </c>
      <c r="I2481">
        <v>34.799999999999997</v>
      </c>
      <c r="J2481">
        <v>153.19999999999999</v>
      </c>
      <c r="K2481">
        <v>1.57</v>
      </c>
    </row>
    <row r="2482" spans="1:11" x14ac:dyDescent="0.3">
      <c r="A2482" t="s">
        <v>2520</v>
      </c>
      <c r="B2482" t="s">
        <v>46</v>
      </c>
      <c r="C2482" t="s">
        <v>22</v>
      </c>
      <c r="D2482" t="s">
        <v>25</v>
      </c>
      <c r="E2482" t="s">
        <v>34</v>
      </c>
      <c r="F2482" s="3">
        <v>28</v>
      </c>
      <c r="G2482">
        <v>91.37</v>
      </c>
      <c r="H2482">
        <v>30</v>
      </c>
      <c r="I2482">
        <v>78.599999999999994</v>
      </c>
      <c r="J2482">
        <v>42.4</v>
      </c>
      <c r="K2482">
        <v>3.26</v>
      </c>
    </row>
    <row r="2483" spans="1:11" x14ac:dyDescent="0.3">
      <c r="A2483" t="s">
        <v>2521</v>
      </c>
      <c r="B2483" t="s">
        <v>12</v>
      </c>
      <c r="C2483" t="s">
        <v>22</v>
      </c>
      <c r="D2483" t="s">
        <v>25</v>
      </c>
      <c r="E2483" t="s">
        <v>26</v>
      </c>
      <c r="F2483" s="3">
        <v>22</v>
      </c>
      <c r="G2483">
        <v>62.61</v>
      </c>
      <c r="H2483">
        <v>17.399999999999999</v>
      </c>
      <c r="I2483">
        <v>88.3</v>
      </c>
      <c r="J2483">
        <v>193</v>
      </c>
      <c r="K2483">
        <v>2.85</v>
      </c>
    </row>
    <row r="2484" spans="1:11" x14ac:dyDescent="0.3">
      <c r="A2484" t="s">
        <v>2522</v>
      </c>
      <c r="B2484" t="s">
        <v>33</v>
      </c>
      <c r="C2484" t="s">
        <v>22</v>
      </c>
      <c r="D2484" t="s">
        <v>14</v>
      </c>
      <c r="E2484" t="s">
        <v>41</v>
      </c>
      <c r="F2484" s="3">
        <v>37</v>
      </c>
      <c r="G2484">
        <v>115.25</v>
      </c>
      <c r="H2484">
        <v>33.799999999999997</v>
      </c>
      <c r="I2484">
        <v>56.5</v>
      </c>
      <c r="J2484">
        <v>107.4</v>
      </c>
      <c r="K2484">
        <v>3.11</v>
      </c>
    </row>
    <row r="2485" spans="1:11" x14ac:dyDescent="0.3">
      <c r="A2485" t="s">
        <v>2523</v>
      </c>
      <c r="B2485" t="s">
        <v>61</v>
      </c>
      <c r="C2485" t="s">
        <v>29</v>
      </c>
      <c r="D2485" t="s">
        <v>14</v>
      </c>
      <c r="E2485" t="s">
        <v>15</v>
      </c>
      <c r="F2485" s="3">
        <v>29</v>
      </c>
      <c r="G2485">
        <v>52.57</v>
      </c>
      <c r="H2485">
        <v>27.1</v>
      </c>
      <c r="I2485">
        <v>44.6</v>
      </c>
      <c r="J2485">
        <v>51.8</v>
      </c>
      <c r="K2485">
        <v>1.81</v>
      </c>
    </row>
    <row r="2486" spans="1:11" x14ac:dyDescent="0.3">
      <c r="A2486" t="s">
        <v>2524</v>
      </c>
      <c r="B2486" t="s">
        <v>17</v>
      </c>
      <c r="C2486" t="s">
        <v>24</v>
      </c>
      <c r="D2486" t="s">
        <v>25</v>
      </c>
      <c r="E2486" t="s">
        <v>15</v>
      </c>
      <c r="F2486" s="3">
        <v>41</v>
      </c>
      <c r="G2486">
        <v>60.16</v>
      </c>
      <c r="H2486">
        <v>28.1</v>
      </c>
      <c r="I2486">
        <v>33.5</v>
      </c>
      <c r="J2486">
        <v>29.5</v>
      </c>
      <c r="K2486">
        <v>1.47</v>
      </c>
    </row>
    <row r="2487" spans="1:11" x14ac:dyDescent="0.3">
      <c r="A2487" t="s">
        <v>2525</v>
      </c>
      <c r="B2487" t="s">
        <v>61</v>
      </c>
      <c r="C2487" t="s">
        <v>18</v>
      </c>
      <c r="D2487" t="s">
        <v>25</v>
      </c>
      <c r="E2487" t="s">
        <v>31</v>
      </c>
      <c r="F2487" s="3">
        <v>57</v>
      </c>
      <c r="G2487">
        <v>64.88</v>
      </c>
      <c r="H2487">
        <v>20.5</v>
      </c>
      <c r="I2487">
        <v>58</v>
      </c>
      <c r="J2487">
        <v>150.9</v>
      </c>
      <c r="K2487">
        <v>1.1399999999999999</v>
      </c>
    </row>
    <row r="2488" spans="1:11" x14ac:dyDescent="0.3">
      <c r="A2488" t="s">
        <v>2526</v>
      </c>
      <c r="B2488" t="s">
        <v>21</v>
      </c>
      <c r="C2488" t="s">
        <v>24</v>
      </c>
      <c r="D2488" t="s">
        <v>14</v>
      </c>
      <c r="E2488" t="s">
        <v>15</v>
      </c>
      <c r="F2488" s="3">
        <v>45</v>
      </c>
      <c r="G2488">
        <v>105.31</v>
      </c>
      <c r="H2488">
        <v>36.9</v>
      </c>
      <c r="I2488">
        <v>60.1</v>
      </c>
      <c r="J2488">
        <v>172.5</v>
      </c>
      <c r="K2488">
        <v>2.34</v>
      </c>
    </row>
    <row r="2489" spans="1:11" x14ac:dyDescent="0.3">
      <c r="A2489" t="s">
        <v>2527</v>
      </c>
      <c r="B2489" t="s">
        <v>44</v>
      </c>
      <c r="C2489" t="s">
        <v>22</v>
      </c>
      <c r="D2489" t="s">
        <v>25</v>
      </c>
      <c r="E2489" t="s">
        <v>15</v>
      </c>
      <c r="F2489" s="3">
        <v>31</v>
      </c>
      <c r="G2489">
        <v>68.900000000000006</v>
      </c>
      <c r="H2489">
        <v>31.9</v>
      </c>
      <c r="I2489">
        <v>85.8</v>
      </c>
      <c r="J2489">
        <v>170.5</v>
      </c>
      <c r="K2489">
        <v>2.2200000000000002</v>
      </c>
    </row>
    <row r="2490" spans="1:11" x14ac:dyDescent="0.3">
      <c r="A2490" t="s">
        <v>2528</v>
      </c>
      <c r="B2490" t="s">
        <v>44</v>
      </c>
      <c r="C2490" t="s">
        <v>29</v>
      </c>
      <c r="D2490" t="s">
        <v>30</v>
      </c>
      <c r="E2490" t="s">
        <v>47</v>
      </c>
      <c r="F2490" s="3">
        <v>5</v>
      </c>
      <c r="G2490">
        <v>118</v>
      </c>
      <c r="H2490">
        <v>21.6</v>
      </c>
      <c r="I2490">
        <v>62.2</v>
      </c>
      <c r="J2490">
        <v>82.4</v>
      </c>
      <c r="K2490">
        <v>23.6</v>
      </c>
    </row>
    <row r="2491" spans="1:11" x14ac:dyDescent="0.3">
      <c r="A2491" t="s">
        <v>2529</v>
      </c>
      <c r="B2491" t="s">
        <v>21</v>
      </c>
      <c r="C2491" t="s">
        <v>22</v>
      </c>
      <c r="D2491" t="s">
        <v>14</v>
      </c>
      <c r="E2491" t="s">
        <v>47</v>
      </c>
      <c r="F2491" s="3">
        <v>26</v>
      </c>
      <c r="G2491">
        <v>32.01</v>
      </c>
      <c r="H2491">
        <v>21.6</v>
      </c>
      <c r="I2491">
        <v>52.6</v>
      </c>
      <c r="J2491">
        <v>110.8</v>
      </c>
      <c r="K2491">
        <v>1.23</v>
      </c>
    </row>
    <row r="2492" spans="1:11" x14ac:dyDescent="0.3">
      <c r="A2492" t="s">
        <v>2530</v>
      </c>
      <c r="B2492" t="s">
        <v>44</v>
      </c>
      <c r="C2492" t="s">
        <v>18</v>
      </c>
      <c r="D2492" t="s">
        <v>25</v>
      </c>
      <c r="E2492" t="s">
        <v>19</v>
      </c>
      <c r="F2492" s="3">
        <v>48</v>
      </c>
      <c r="G2492">
        <v>7.26</v>
      </c>
      <c r="H2492">
        <v>16.899999999999999</v>
      </c>
      <c r="I2492">
        <v>71.2</v>
      </c>
      <c r="J2492">
        <v>96.7</v>
      </c>
      <c r="K2492">
        <v>0.15</v>
      </c>
    </row>
    <row r="2493" spans="1:11" x14ac:dyDescent="0.3">
      <c r="A2493" t="s">
        <v>2531</v>
      </c>
      <c r="B2493" t="s">
        <v>57</v>
      </c>
      <c r="C2493" t="s">
        <v>13</v>
      </c>
      <c r="D2493" t="s">
        <v>25</v>
      </c>
      <c r="E2493" t="s">
        <v>26</v>
      </c>
      <c r="F2493" s="3">
        <v>27</v>
      </c>
      <c r="G2493">
        <v>124.21</v>
      </c>
      <c r="H2493">
        <v>31.2</v>
      </c>
      <c r="I2493">
        <v>56</v>
      </c>
      <c r="J2493">
        <v>160</v>
      </c>
      <c r="K2493">
        <v>4.5999999999999996</v>
      </c>
    </row>
    <row r="2494" spans="1:11" x14ac:dyDescent="0.3">
      <c r="A2494" t="s">
        <v>2532</v>
      </c>
      <c r="B2494" t="s">
        <v>12</v>
      </c>
      <c r="C2494" t="s">
        <v>22</v>
      </c>
      <c r="D2494" t="s">
        <v>25</v>
      </c>
      <c r="E2494" t="s">
        <v>49</v>
      </c>
      <c r="F2494" s="3">
        <v>58</v>
      </c>
      <c r="G2494">
        <v>97.92</v>
      </c>
      <c r="H2494">
        <v>22.4</v>
      </c>
      <c r="I2494">
        <v>67</v>
      </c>
      <c r="J2494">
        <v>111.9</v>
      </c>
      <c r="K2494">
        <v>1.69</v>
      </c>
    </row>
    <row r="2495" spans="1:11" x14ac:dyDescent="0.3">
      <c r="A2495" t="s">
        <v>2533</v>
      </c>
      <c r="B2495" t="s">
        <v>57</v>
      </c>
      <c r="C2495" t="s">
        <v>24</v>
      </c>
      <c r="D2495" t="s">
        <v>30</v>
      </c>
      <c r="E2495" t="s">
        <v>15</v>
      </c>
      <c r="F2495" s="3">
        <v>4</v>
      </c>
      <c r="G2495">
        <v>92.16</v>
      </c>
      <c r="H2495">
        <v>35.1</v>
      </c>
      <c r="I2495">
        <v>60.7</v>
      </c>
      <c r="J2495">
        <v>101.2</v>
      </c>
      <c r="K2495">
        <v>23.04</v>
      </c>
    </row>
    <row r="2496" spans="1:11" x14ac:dyDescent="0.3">
      <c r="A2496" t="s">
        <v>2534</v>
      </c>
      <c r="B2496" t="s">
        <v>17</v>
      </c>
      <c r="C2496" t="s">
        <v>24</v>
      </c>
      <c r="D2496" t="s">
        <v>30</v>
      </c>
      <c r="E2496" t="s">
        <v>19</v>
      </c>
      <c r="F2496" s="3">
        <v>55</v>
      </c>
      <c r="G2496">
        <v>44.9</v>
      </c>
      <c r="H2496">
        <v>15.2</v>
      </c>
      <c r="I2496">
        <v>44.6</v>
      </c>
      <c r="J2496">
        <v>86.6</v>
      </c>
      <c r="K2496">
        <v>0.82</v>
      </c>
    </row>
    <row r="2497" spans="1:11" x14ac:dyDescent="0.3">
      <c r="A2497" t="s">
        <v>2535</v>
      </c>
      <c r="B2497" t="s">
        <v>61</v>
      </c>
      <c r="C2497" t="s">
        <v>13</v>
      </c>
      <c r="D2497" t="s">
        <v>25</v>
      </c>
      <c r="E2497" t="s">
        <v>26</v>
      </c>
      <c r="F2497" s="3">
        <v>47</v>
      </c>
      <c r="G2497">
        <v>49.94</v>
      </c>
      <c r="H2497">
        <v>31.6</v>
      </c>
      <c r="I2497">
        <v>52.6</v>
      </c>
      <c r="J2497">
        <v>129.4</v>
      </c>
      <c r="K2497">
        <v>1.06</v>
      </c>
    </row>
    <row r="2498" spans="1:11" x14ac:dyDescent="0.3">
      <c r="A2498" t="s">
        <v>2536</v>
      </c>
      <c r="B2498" t="s">
        <v>46</v>
      </c>
      <c r="C2498" t="s">
        <v>22</v>
      </c>
      <c r="D2498" t="s">
        <v>14</v>
      </c>
      <c r="E2498" t="s">
        <v>34</v>
      </c>
      <c r="F2498" s="3">
        <v>31</v>
      </c>
      <c r="G2498">
        <v>105.22</v>
      </c>
      <c r="H2498">
        <v>18.600000000000001</v>
      </c>
      <c r="I2498">
        <v>45.3</v>
      </c>
      <c r="J2498">
        <v>71</v>
      </c>
      <c r="K2498">
        <v>3.39</v>
      </c>
    </row>
    <row r="2499" spans="1:11" x14ac:dyDescent="0.3">
      <c r="A2499" t="s">
        <v>2537</v>
      </c>
      <c r="B2499" t="s">
        <v>33</v>
      </c>
      <c r="C2499" t="s">
        <v>13</v>
      </c>
      <c r="D2499" t="s">
        <v>25</v>
      </c>
      <c r="E2499" t="s">
        <v>26</v>
      </c>
      <c r="F2499" s="3">
        <v>34</v>
      </c>
      <c r="G2499">
        <v>80.75</v>
      </c>
      <c r="H2499">
        <v>20.5</v>
      </c>
      <c r="I2499">
        <v>31.3</v>
      </c>
      <c r="J2499">
        <v>109.9</v>
      </c>
      <c r="K2499">
        <v>2.38</v>
      </c>
    </row>
    <row r="2500" spans="1:11" x14ac:dyDescent="0.3">
      <c r="A2500" t="s">
        <v>2538</v>
      </c>
      <c r="B2500" t="s">
        <v>33</v>
      </c>
      <c r="C2500" t="s">
        <v>13</v>
      </c>
      <c r="D2500" t="s">
        <v>30</v>
      </c>
      <c r="E2500" t="s">
        <v>15</v>
      </c>
      <c r="F2500" s="3">
        <v>7</v>
      </c>
      <c r="G2500">
        <v>137.85</v>
      </c>
      <c r="H2500">
        <v>16.7</v>
      </c>
      <c r="I2500">
        <v>57.2</v>
      </c>
      <c r="J2500">
        <v>68.8</v>
      </c>
      <c r="K2500">
        <v>19.690000000000001</v>
      </c>
    </row>
    <row r="2501" spans="1:11" x14ac:dyDescent="0.3">
      <c r="A2501" t="s">
        <v>2539</v>
      </c>
      <c r="B2501" t="s">
        <v>12</v>
      </c>
      <c r="C2501" t="s">
        <v>29</v>
      </c>
      <c r="D2501" t="s">
        <v>14</v>
      </c>
      <c r="E2501" t="s">
        <v>34</v>
      </c>
      <c r="F2501" s="3">
        <v>12</v>
      </c>
      <c r="G2501">
        <v>119.59</v>
      </c>
      <c r="H2501">
        <v>32.700000000000003</v>
      </c>
      <c r="I2501">
        <v>70.599999999999994</v>
      </c>
      <c r="J2501">
        <v>166.8</v>
      </c>
      <c r="K2501">
        <v>9.9700000000000006</v>
      </c>
    </row>
    <row r="2502" spans="1:11" x14ac:dyDescent="0.3">
      <c r="A2502" t="s">
        <v>2540</v>
      </c>
      <c r="B2502" t="s">
        <v>12</v>
      </c>
      <c r="C2502" t="s">
        <v>22</v>
      </c>
      <c r="D2502" t="s">
        <v>30</v>
      </c>
      <c r="E2502" t="s">
        <v>15</v>
      </c>
      <c r="F2502" s="3">
        <v>58</v>
      </c>
      <c r="G2502">
        <v>148.66999999999999</v>
      </c>
      <c r="H2502">
        <v>18.399999999999999</v>
      </c>
      <c r="I2502">
        <v>78.900000000000006</v>
      </c>
      <c r="J2502">
        <v>133</v>
      </c>
      <c r="K2502">
        <v>2.56</v>
      </c>
    </row>
    <row r="2503" spans="1:11" x14ac:dyDescent="0.3">
      <c r="A2503" t="s">
        <v>2541</v>
      </c>
      <c r="B2503" t="s">
        <v>12</v>
      </c>
      <c r="C2503" t="s">
        <v>29</v>
      </c>
      <c r="D2503" t="s">
        <v>30</v>
      </c>
      <c r="E2503" t="s">
        <v>41</v>
      </c>
      <c r="F2503" s="3">
        <v>7</v>
      </c>
      <c r="G2503">
        <v>102.14</v>
      </c>
      <c r="H2503">
        <v>26.6</v>
      </c>
      <c r="I2503">
        <v>45.8</v>
      </c>
      <c r="J2503">
        <v>79.599999999999994</v>
      </c>
      <c r="K2503">
        <v>14.59</v>
      </c>
    </row>
    <row r="2504" spans="1:11" x14ac:dyDescent="0.3">
      <c r="A2504" t="s">
        <v>2542</v>
      </c>
      <c r="B2504" t="s">
        <v>57</v>
      </c>
      <c r="C2504" t="s">
        <v>24</v>
      </c>
      <c r="D2504" t="s">
        <v>30</v>
      </c>
      <c r="E2504" t="s">
        <v>47</v>
      </c>
      <c r="F2504" s="3">
        <v>22</v>
      </c>
      <c r="G2504">
        <v>17.53</v>
      </c>
      <c r="H2504">
        <v>20.5</v>
      </c>
      <c r="I2504">
        <v>44</v>
      </c>
      <c r="J2504">
        <v>182.9</v>
      </c>
      <c r="K2504">
        <v>0.8</v>
      </c>
    </row>
    <row r="2505" spans="1:11" x14ac:dyDescent="0.3">
      <c r="A2505" t="s">
        <v>2543</v>
      </c>
      <c r="B2505" t="s">
        <v>28</v>
      </c>
      <c r="C2505" t="s">
        <v>18</v>
      </c>
      <c r="D2505" t="s">
        <v>30</v>
      </c>
      <c r="E2505" t="s">
        <v>19</v>
      </c>
      <c r="F2505" s="3">
        <v>56</v>
      </c>
      <c r="G2505">
        <v>136.24</v>
      </c>
      <c r="H2505">
        <v>31.8</v>
      </c>
      <c r="I2505">
        <v>37.4</v>
      </c>
      <c r="J2505">
        <v>85.9</v>
      </c>
      <c r="K2505">
        <v>2.4300000000000002</v>
      </c>
    </row>
    <row r="2506" spans="1:11" x14ac:dyDescent="0.3">
      <c r="A2506" t="s">
        <v>2544</v>
      </c>
      <c r="B2506" t="s">
        <v>28</v>
      </c>
      <c r="C2506" t="s">
        <v>24</v>
      </c>
      <c r="D2506" t="s">
        <v>25</v>
      </c>
      <c r="E2506" t="s">
        <v>15</v>
      </c>
      <c r="F2506" s="3">
        <v>46</v>
      </c>
      <c r="G2506">
        <v>121.15</v>
      </c>
      <c r="H2506">
        <v>27</v>
      </c>
      <c r="I2506">
        <v>87.8</v>
      </c>
      <c r="J2506">
        <v>152.6</v>
      </c>
      <c r="K2506">
        <v>2.63</v>
      </c>
    </row>
    <row r="2507" spans="1:11" x14ac:dyDescent="0.3">
      <c r="A2507" t="s">
        <v>2545</v>
      </c>
      <c r="B2507" t="s">
        <v>21</v>
      </c>
      <c r="C2507" t="s">
        <v>22</v>
      </c>
      <c r="D2507" t="s">
        <v>14</v>
      </c>
      <c r="E2507" t="s">
        <v>15</v>
      </c>
      <c r="F2507" s="3">
        <v>54</v>
      </c>
      <c r="G2507">
        <v>8.2200000000000006</v>
      </c>
      <c r="H2507">
        <v>24.2</v>
      </c>
      <c r="I2507">
        <v>51.4</v>
      </c>
      <c r="J2507">
        <v>37.4</v>
      </c>
      <c r="K2507">
        <v>0.15</v>
      </c>
    </row>
    <row r="2508" spans="1:11" x14ac:dyDescent="0.3">
      <c r="A2508" t="s">
        <v>2546</v>
      </c>
      <c r="B2508" t="s">
        <v>17</v>
      </c>
      <c r="C2508" t="s">
        <v>29</v>
      </c>
      <c r="D2508" t="s">
        <v>25</v>
      </c>
      <c r="E2508" t="s">
        <v>34</v>
      </c>
      <c r="F2508" s="3">
        <v>48</v>
      </c>
      <c r="G2508">
        <v>34.51</v>
      </c>
      <c r="H2508">
        <v>25.4</v>
      </c>
      <c r="I2508">
        <v>78.599999999999994</v>
      </c>
      <c r="J2508">
        <v>119.9</v>
      </c>
      <c r="K2508">
        <v>0.72</v>
      </c>
    </row>
    <row r="2509" spans="1:11" x14ac:dyDescent="0.3">
      <c r="A2509" t="s">
        <v>2547</v>
      </c>
      <c r="B2509" t="s">
        <v>17</v>
      </c>
      <c r="C2509" t="s">
        <v>29</v>
      </c>
      <c r="D2509" t="s">
        <v>14</v>
      </c>
      <c r="E2509" t="s">
        <v>26</v>
      </c>
      <c r="F2509" s="3">
        <v>42</v>
      </c>
      <c r="G2509">
        <v>43.36</v>
      </c>
      <c r="H2509">
        <v>19.8</v>
      </c>
      <c r="I2509">
        <v>74.7</v>
      </c>
      <c r="J2509">
        <v>21.3</v>
      </c>
      <c r="K2509">
        <v>1.03</v>
      </c>
    </row>
    <row r="2510" spans="1:11" x14ac:dyDescent="0.3">
      <c r="A2510" t="s">
        <v>2548</v>
      </c>
      <c r="B2510" t="s">
        <v>61</v>
      </c>
      <c r="C2510" t="s">
        <v>13</v>
      </c>
      <c r="D2510" t="s">
        <v>30</v>
      </c>
      <c r="E2510" t="s">
        <v>47</v>
      </c>
      <c r="F2510" s="3">
        <v>18</v>
      </c>
      <c r="G2510">
        <v>23.73</v>
      </c>
      <c r="H2510">
        <v>37.299999999999997</v>
      </c>
      <c r="I2510">
        <v>55.7</v>
      </c>
      <c r="J2510">
        <v>30.4</v>
      </c>
      <c r="K2510">
        <v>1.32</v>
      </c>
    </row>
    <row r="2511" spans="1:11" x14ac:dyDescent="0.3">
      <c r="A2511" t="s">
        <v>2549</v>
      </c>
      <c r="B2511" t="s">
        <v>12</v>
      </c>
      <c r="C2511" t="s">
        <v>29</v>
      </c>
      <c r="D2511" t="s">
        <v>14</v>
      </c>
      <c r="E2511" t="s">
        <v>41</v>
      </c>
      <c r="F2511" s="3">
        <v>18</v>
      </c>
      <c r="G2511">
        <v>63.64</v>
      </c>
      <c r="H2511">
        <v>16.2</v>
      </c>
      <c r="I2511">
        <v>43</v>
      </c>
      <c r="J2511">
        <v>58.4</v>
      </c>
      <c r="K2511">
        <v>3.54</v>
      </c>
    </row>
    <row r="2512" spans="1:11" x14ac:dyDescent="0.3">
      <c r="A2512" t="s">
        <v>2550</v>
      </c>
      <c r="B2512" t="s">
        <v>61</v>
      </c>
      <c r="C2512" t="s">
        <v>24</v>
      </c>
      <c r="D2512" t="s">
        <v>30</v>
      </c>
      <c r="E2512" t="s">
        <v>26</v>
      </c>
      <c r="F2512" s="3">
        <v>11</v>
      </c>
      <c r="G2512">
        <v>64.83</v>
      </c>
      <c r="H2512">
        <v>29.4</v>
      </c>
      <c r="I2512">
        <v>65.7</v>
      </c>
      <c r="J2512">
        <v>56.3</v>
      </c>
      <c r="K2512">
        <v>5.89</v>
      </c>
    </row>
    <row r="2513" spans="1:11" x14ac:dyDescent="0.3">
      <c r="A2513" t="s">
        <v>2551</v>
      </c>
      <c r="B2513" t="s">
        <v>12</v>
      </c>
      <c r="C2513" t="s">
        <v>29</v>
      </c>
      <c r="D2513" t="s">
        <v>25</v>
      </c>
      <c r="E2513" t="s">
        <v>19</v>
      </c>
      <c r="F2513" s="3">
        <v>33</v>
      </c>
      <c r="G2513">
        <v>147.96</v>
      </c>
      <c r="H2513">
        <v>31.7</v>
      </c>
      <c r="I2513">
        <v>83.3</v>
      </c>
      <c r="J2513">
        <v>18.600000000000001</v>
      </c>
      <c r="K2513">
        <v>4.4800000000000004</v>
      </c>
    </row>
    <row r="2514" spans="1:11" x14ac:dyDescent="0.3">
      <c r="A2514" t="s">
        <v>2552</v>
      </c>
      <c r="B2514" t="s">
        <v>21</v>
      </c>
      <c r="C2514" t="s">
        <v>29</v>
      </c>
      <c r="D2514" t="s">
        <v>30</v>
      </c>
      <c r="E2514" t="s">
        <v>26</v>
      </c>
      <c r="F2514" s="3">
        <v>10</v>
      </c>
      <c r="G2514">
        <v>7.86</v>
      </c>
      <c r="H2514">
        <v>37.6</v>
      </c>
      <c r="I2514">
        <v>65.3</v>
      </c>
      <c r="J2514">
        <v>148.69999999999999</v>
      </c>
      <c r="K2514">
        <v>0.79</v>
      </c>
    </row>
    <row r="2515" spans="1:11" x14ac:dyDescent="0.3">
      <c r="A2515" t="s">
        <v>2553</v>
      </c>
      <c r="B2515" t="s">
        <v>33</v>
      </c>
      <c r="C2515" t="s">
        <v>18</v>
      </c>
      <c r="D2515" t="s">
        <v>25</v>
      </c>
      <c r="E2515" t="s">
        <v>26</v>
      </c>
      <c r="F2515" s="3">
        <v>27</v>
      </c>
      <c r="G2515">
        <v>147.46</v>
      </c>
      <c r="H2515">
        <v>37.9</v>
      </c>
      <c r="I2515">
        <v>45.4</v>
      </c>
      <c r="J2515">
        <v>53.6</v>
      </c>
      <c r="K2515">
        <v>5.46</v>
      </c>
    </row>
    <row r="2516" spans="1:11" x14ac:dyDescent="0.3">
      <c r="A2516" t="s">
        <v>2554</v>
      </c>
      <c r="B2516" t="s">
        <v>46</v>
      </c>
      <c r="C2516" t="s">
        <v>22</v>
      </c>
      <c r="D2516" t="s">
        <v>25</v>
      </c>
      <c r="E2516" t="s">
        <v>15</v>
      </c>
      <c r="F2516" s="3">
        <v>13</v>
      </c>
      <c r="G2516">
        <v>60.99</v>
      </c>
      <c r="H2516">
        <v>30.1</v>
      </c>
      <c r="I2516">
        <v>75.099999999999994</v>
      </c>
      <c r="J2516">
        <v>137.19999999999999</v>
      </c>
      <c r="K2516">
        <v>4.6900000000000004</v>
      </c>
    </row>
    <row r="2517" spans="1:11" x14ac:dyDescent="0.3">
      <c r="A2517" t="s">
        <v>2555</v>
      </c>
      <c r="B2517" t="s">
        <v>33</v>
      </c>
      <c r="C2517" t="s">
        <v>18</v>
      </c>
      <c r="D2517" t="s">
        <v>14</v>
      </c>
      <c r="E2517" t="s">
        <v>47</v>
      </c>
      <c r="F2517" s="3">
        <v>32</v>
      </c>
      <c r="G2517">
        <v>84.82</v>
      </c>
      <c r="H2517">
        <v>22.3</v>
      </c>
      <c r="I2517">
        <v>89</v>
      </c>
      <c r="J2517">
        <v>192.2</v>
      </c>
      <c r="K2517">
        <v>2.65</v>
      </c>
    </row>
    <row r="2518" spans="1:11" x14ac:dyDescent="0.3">
      <c r="A2518" t="s">
        <v>2556</v>
      </c>
      <c r="B2518" t="s">
        <v>17</v>
      </c>
      <c r="C2518" t="s">
        <v>24</v>
      </c>
      <c r="D2518" t="s">
        <v>30</v>
      </c>
      <c r="E2518" t="s">
        <v>19</v>
      </c>
      <c r="F2518" s="3">
        <v>11</v>
      </c>
      <c r="G2518">
        <v>129.49</v>
      </c>
      <c r="H2518">
        <v>19.3</v>
      </c>
      <c r="I2518">
        <v>30.5</v>
      </c>
      <c r="J2518">
        <v>199.4</v>
      </c>
      <c r="K2518">
        <v>11.77</v>
      </c>
    </row>
    <row r="2519" spans="1:11" x14ac:dyDescent="0.3">
      <c r="A2519" t="s">
        <v>2557</v>
      </c>
      <c r="B2519" t="s">
        <v>28</v>
      </c>
      <c r="C2519" t="s">
        <v>18</v>
      </c>
      <c r="D2519" t="s">
        <v>25</v>
      </c>
      <c r="E2519" t="s">
        <v>31</v>
      </c>
      <c r="F2519" s="3">
        <v>48</v>
      </c>
      <c r="G2519">
        <v>109.12</v>
      </c>
      <c r="H2519">
        <v>28.6</v>
      </c>
      <c r="I2519">
        <v>58</v>
      </c>
      <c r="J2519">
        <v>187.5</v>
      </c>
      <c r="K2519">
        <v>2.27</v>
      </c>
    </row>
    <row r="2520" spans="1:11" x14ac:dyDescent="0.3">
      <c r="A2520" t="s">
        <v>2558</v>
      </c>
      <c r="B2520" t="s">
        <v>33</v>
      </c>
      <c r="C2520" t="s">
        <v>22</v>
      </c>
      <c r="D2520" t="s">
        <v>30</v>
      </c>
      <c r="E2520" t="s">
        <v>26</v>
      </c>
      <c r="F2520" s="3">
        <v>26</v>
      </c>
      <c r="G2520">
        <v>133.04</v>
      </c>
      <c r="H2520">
        <v>39.1</v>
      </c>
      <c r="I2520">
        <v>76.5</v>
      </c>
      <c r="J2520">
        <v>94.1</v>
      </c>
      <c r="K2520">
        <v>5.12</v>
      </c>
    </row>
    <row r="2521" spans="1:11" x14ac:dyDescent="0.3">
      <c r="A2521" t="s">
        <v>2559</v>
      </c>
      <c r="B2521" t="s">
        <v>21</v>
      </c>
      <c r="C2521" t="s">
        <v>29</v>
      </c>
      <c r="D2521" t="s">
        <v>30</v>
      </c>
      <c r="E2521" t="s">
        <v>15</v>
      </c>
      <c r="F2521" s="3">
        <v>4</v>
      </c>
      <c r="G2521">
        <v>111.38</v>
      </c>
      <c r="H2521">
        <v>16.8</v>
      </c>
      <c r="I2521">
        <v>50.6</v>
      </c>
      <c r="J2521">
        <v>38.6</v>
      </c>
      <c r="K2521">
        <v>27.84</v>
      </c>
    </row>
    <row r="2522" spans="1:11" x14ac:dyDescent="0.3">
      <c r="A2522" t="s">
        <v>2560</v>
      </c>
      <c r="B2522" t="s">
        <v>65</v>
      </c>
      <c r="C2522" t="s">
        <v>13</v>
      </c>
      <c r="D2522" t="s">
        <v>14</v>
      </c>
      <c r="E2522" t="s">
        <v>34</v>
      </c>
      <c r="F2522" s="3">
        <v>14</v>
      </c>
      <c r="G2522">
        <v>101.3</v>
      </c>
      <c r="H2522">
        <v>34.1</v>
      </c>
      <c r="I2522">
        <v>43.9</v>
      </c>
      <c r="J2522">
        <v>74.7</v>
      </c>
      <c r="K2522">
        <v>7.24</v>
      </c>
    </row>
    <row r="2523" spans="1:11" x14ac:dyDescent="0.3">
      <c r="A2523" t="s">
        <v>2561</v>
      </c>
      <c r="B2523" t="s">
        <v>28</v>
      </c>
      <c r="C2523" t="s">
        <v>22</v>
      </c>
      <c r="D2523" t="s">
        <v>25</v>
      </c>
      <c r="E2523" t="s">
        <v>41</v>
      </c>
      <c r="F2523" s="3">
        <v>46</v>
      </c>
      <c r="G2523">
        <v>62.31</v>
      </c>
      <c r="H2523">
        <v>39</v>
      </c>
      <c r="I2523">
        <v>73.900000000000006</v>
      </c>
      <c r="J2523">
        <v>77.2</v>
      </c>
      <c r="K2523">
        <v>1.35</v>
      </c>
    </row>
    <row r="2524" spans="1:11" x14ac:dyDescent="0.3">
      <c r="A2524" t="s">
        <v>2562</v>
      </c>
      <c r="B2524" t="s">
        <v>46</v>
      </c>
      <c r="C2524" t="s">
        <v>29</v>
      </c>
      <c r="D2524" t="s">
        <v>30</v>
      </c>
      <c r="E2524" t="s">
        <v>34</v>
      </c>
      <c r="F2524" s="3">
        <v>29</v>
      </c>
      <c r="G2524">
        <v>127.47</v>
      </c>
      <c r="H2524">
        <v>25.4</v>
      </c>
      <c r="I2524">
        <v>43.8</v>
      </c>
      <c r="J2524">
        <v>62</v>
      </c>
      <c r="K2524">
        <v>4.4000000000000004</v>
      </c>
    </row>
    <row r="2525" spans="1:11" x14ac:dyDescent="0.3">
      <c r="A2525" t="s">
        <v>2563</v>
      </c>
      <c r="B2525" t="s">
        <v>57</v>
      </c>
      <c r="C2525" t="s">
        <v>29</v>
      </c>
      <c r="D2525" t="s">
        <v>25</v>
      </c>
      <c r="E2525" t="s">
        <v>26</v>
      </c>
      <c r="F2525" s="3">
        <v>8</v>
      </c>
      <c r="G2525">
        <v>10.46</v>
      </c>
      <c r="H2525">
        <v>26.3</v>
      </c>
      <c r="I2525">
        <v>64.900000000000006</v>
      </c>
      <c r="J2525">
        <v>175.2</v>
      </c>
      <c r="K2525">
        <v>1.31</v>
      </c>
    </row>
    <row r="2526" spans="1:11" x14ac:dyDescent="0.3">
      <c r="A2526" t="s">
        <v>2564</v>
      </c>
      <c r="B2526" t="s">
        <v>17</v>
      </c>
      <c r="C2526" t="s">
        <v>22</v>
      </c>
      <c r="D2526" t="s">
        <v>30</v>
      </c>
      <c r="E2526" t="s">
        <v>26</v>
      </c>
      <c r="F2526" s="3">
        <v>16</v>
      </c>
      <c r="G2526">
        <v>118.54</v>
      </c>
      <c r="H2526">
        <v>18.399999999999999</v>
      </c>
      <c r="I2526">
        <v>81.099999999999994</v>
      </c>
      <c r="J2526">
        <v>166.2</v>
      </c>
      <c r="K2526">
        <v>7.41</v>
      </c>
    </row>
    <row r="2527" spans="1:11" x14ac:dyDescent="0.3">
      <c r="A2527" t="s">
        <v>2565</v>
      </c>
      <c r="B2527" t="s">
        <v>57</v>
      </c>
      <c r="C2527" t="s">
        <v>22</v>
      </c>
      <c r="D2527" t="s">
        <v>25</v>
      </c>
      <c r="E2527" t="s">
        <v>26</v>
      </c>
      <c r="F2527" s="3">
        <v>35</v>
      </c>
      <c r="G2527">
        <v>103.54</v>
      </c>
      <c r="H2527">
        <v>21</v>
      </c>
      <c r="I2527">
        <v>36.1</v>
      </c>
      <c r="J2527">
        <v>54.1</v>
      </c>
      <c r="K2527">
        <v>2.96</v>
      </c>
    </row>
    <row r="2528" spans="1:11" x14ac:dyDescent="0.3">
      <c r="A2528" t="s">
        <v>2566</v>
      </c>
      <c r="B2528" t="s">
        <v>12</v>
      </c>
      <c r="C2528" t="s">
        <v>24</v>
      </c>
      <c r="D2528" t="s">
        <v>25</v>
      </c>
      <c r="E2528" t="s">
        <v>19</v>
      </c>
      <c r="F2528" s="3">
        <v>56</v>
      </c>
      <c r="G2528">
        <v>9.1300000000000008</v>
      </c>
      <c r="H2528">
        <v>39.700000000000003</v>
      </c>
      <c r="I2528">
        <v>76.400000000000006</v>
      </c>
      <c r="J2528">
        <v>182.8</v>
      </c>
      <c r="K2528">
        <v>0.16</v>
      </c>
    </row>
    <row r="2529" spans="1:11" x14ac:dyDescent="0.3">
      <c r="A2529" t="s">
        <v>2567</v>
      </c>
      <c r="B2529" t="s">
        <v>33</v>
      </c>
      <c r="C2529" t="s">
        <v>24</v>
      </c>
      <c r="D2529" t="s">
        <v>30</v>
      </c>
      <c r="E2529" t="s">
        <v>15</v>
      </c>
      <c r="F2529" s="3">
        <v>16</v>
      </c>
      <c r="G2529">
        <v>130.08000000000001</v>
      </c>
      <c r="H2529">
        <v>15.3</v>
      </c>
      <c r="I2529">
        <v>33.5</v>
      </c>
      <c r="J2529">
        <v>140.5</v>
      </c>
      <c r="K2529">
        <v>8.1300000000000008</v>
      </c>
    </row>
    <row r="2530" spans="1:11" x14ac:dyDescent="0.3">
      <c r="A2530" t="s">
        <v>2568</v>
      </c>
      <c r="B2530" t="s">
        <v>44</v>
      </c>
      <c r="C2530" t="s">
        <v>13</v>
      </c>
      <c r="D2530" t="s">
        <v>30</v>
      </c>
      <c r="E2530" t="s">
        <v>34</v>
      </c>
      <c r="F2530" s="3">
        <v>56</v>
      </c>
      <c r="G2530">
        <v>121.59</v>
      </c>
      <c r="H2530">
        <v>21.3</v>
      </c>
      <c r="I2530">
        <v>35.1</v>
      </c>
      <c r="J2530">
        <v>53.9</v>
      </c>
      <c r="K2530">
        <v>2.17</v>
      </c>
    </row>
    <row r="2531" spans="1:11" x14ac:dyDescent="0.3">
      <c r="A2531" t="s">
        <v>2569</v>
      </c>
      <c r="B2531" t="s">
        <v>28</v>
      </c>
      <c r="C2531" t="s">
        <v>18</v>
      </c>
      <c r="D2531" t="s">
        <v>14</v>
      </c>
      <c r="E2531" t="s">
        <v>26</v>
      </c>
      <c r="F2531" s="3">
        <v>7</v>
      </c>
      <c r="G2531">
        <v>135.33000000000001</v>
      </c>
      <c r="H2531">
        <v>34.9</v>
      </c>
      <c r="I2531">
        <v>87.1</v>
      </c>
      <c r="J2531">
        <v>84.5</v>
      </c>
      <c r="K2531">
        <v>19.329999999999998</v>
      </c>
    </row>
    <row r="2532" spans="1:11" x14ac:dyDescent="0.3">
      <c r="A2532" t="s">
        <v>2570</v>
      </c>
      <c r="B2532" t="s">
        <v>46</v>
      </c>
      <c r="C2532" t="s">
        <v>13</v>
      </c>
      <c r="D2532" t="s">
        <v>14</v>
      </c>
      <c r="E2532" t="s">
        <v>47</v>
      </c>
      <c r="F2532" s="3">
        <v>52</v>
      </c>
      <c r="G2532">
        <v>114.68</v>
      </c>
      <c r="H2532">
        <v>38.799999999999997</v>
      </c>
      <c r="I2532">
        <v>73.099999999999994</v>
      </c>
      <c r="J2532">
        <v>100.8</v>
      </c>
      <c r="K2532">
        <v>2.21</v>
      </c>
    </row>
    <row r="2533" spans="1:11" x14ac:dyDescent="0.3">
      <c r="A2533" t="s">
        <v>2571</v>
      </c>
      <c r="B2533" t="s">
        <v>17</v>
      </c>
      <c r="C2533" t="s">
        <v>29</v>
      </c>
      <c r="D2533" t="s">
        <v>25</v>
      </c>
      <c r="E2533" t="s">
        <v>15</v>
      </c>
      <c r="F2533" s="3">
        <v>25</v>
      </c>
      <c r="G2533">
        <v>144.29</v>
      </c>
      <c r="H2533">
        <v>30.7</v>
      </c>
      <c r="I2533">
        <v>72.099999999999994</v>
      </c>
      <c r="J2533">
        <v>18.7</v>
      </c>
      <c r="K2533">
        <v>5.77</v>
      </c>
    </row>
    <row r="2534" spans="1:11" x14ac:dyDescent="0.3">
      <c r="A2534" t="s">
        <v>2572</v>
      </c>
      <c r="B2534" t="s">
        <v>61</v>
      </c>
      <c r="C2534" t="s">
        <v>18</v>
      </c>
      <c r="D2534" t="s">
        <v>14</v>
      </c>
      <c r="E2534" t="s">
        <v>26</v>
      </c>
      <c r="F2534" s="3">
        <v>30</v>
      </c>
      <c r="G2534">
        <v>103.04</v>
      </c>
      <c r="H2534">
        <v>21.6</v>
      </c>
      <c r="I2534">
        <v>35.6</v>
      </c>
      <c r="J2534">
        <v>196.1</v>
      </c>
      <c r="K2534">
        <v>3.43</v>
      </c>
    </row>
    <row r="2535" spans="1:11" x14ac:dyDescent="0.3">
      <c r="A2535" t="s">
        <v>2573</v>
      </c>
      <c r="B2535" t="s">
        <v>28</v>
      </c>
      <c r="C2535" t="s">
        <v>29</v>
      </c>
      <c r="D2535" t="s">
        <v>30</v>
      </c>
      <c r="E2535" t="s">
        <v>47</v>
      </c>
      <c r="F2535" s="3">
        <v>45</v>
      </c>
      <c r="G2535">
        <v>74.709999999999994</v>
      </c>
      <c r="H2535">
        <v>27.6</v>
      </c>
      <c r="I2535">
        <v>53.3</v>
      </c>
      <c r="J2535">
        <v>57.7</v>
      </c>
      <c r="K2535">
        <v>1.66</v>
      </c>
    </row>
    <row r="2536" spans="1:11" x14ac:dyDescent="0.3">
      <c r="A2536" t="s">
        <v>2574</v>
      </c>
      <c r="B2536" t="s">
        <v>46</v>
      </c>
      <c r="C2536" t="s">
        <v>22</v>
      </c>
      <c r="D2536" t="s">
        <v>14</v>
      </c>
      <c r="E2536" t="s">
        <v>19</v>
      </c>
      <c r="F2536" s="3">
        <v>30</v>
      </c>
      <c r="G2536">
        <v>130.05000000000001</v>
      </c>
      <c r="H2536">
        <v>15.2</v>
      </c>
      <c r="I2536">
        <v>52</v>
      </c>
      <c r="J2536">
        <v>170.5</v>
      </c>
      <c r="K2536">
        <v>4.34</v>
      </c>
    </row>
    <row r="2537" spans="1:11" x14ac:dyDescent="0.3">
      <c r="A2537" t="s">
        <v>2575</v>
      </c>
      <c r="B2537" t="s">
        <v>17</v>
      </c>
      <c r="C2537" t="s">
        <v>18</v>
      </c>
      <c r="D2537" t="s">
        <v>14</v>
      </c>
      <c r="E2537" t="s">
        <v>15</v>
      </c>
      <c r="F2537" s="3">
        <v>47</v>
      </c>
      <c r="G2537">
        <v>143.13</v>
      </c>
      <c r="H2537">
        <v>15.2</v>
      </c>
      <c r="I2537">
        <v>40</v>
      </c>
      <c r="J2537">
        <v>155.80000000000001</v>
      </c>
      <c r="K2537">
        <v>3.05</v>
      </c>
    </row>
    <row r="2538" spans="1:11" x14ac:dyDescent="0.3">
      <c r="A2538" t="s">
        <v>2576</v>
      </c>
      <c r="B2538" t="s">
        <v>44</v>
      </c>
      <c r="C2538" t="s">
        <v>18</v>
      </c>
      <c r="D2538" t="s">
        <v>14</v>
      </c>
      <c r="E2538" t="s">
        <v>15</v>
      </c>
      <c r="F2538" s="3">
        <v>39</v>
      </c>
      <c r="G2538">
        <v>60.49</v>
      </c>
      <c r="H2538">
        <v>31.5</v>
      </c>
      <c r="I2538">
        <v>66.7</v>
      </c>
      <c r="J2538">
        <v>63.3</v>
      </c>
      <c r="K2538">
        <v>1.55</v>
      </c>
    </row>
    <row r="2539" spans="1:11" x14ac:dyDescent="0.3">
      <c r="A2539" t="s">
        <v>2577</v>
      </c>
      <c r="B2539" t="s">
        <v>17</v>
      </c>
      <c r="C2539" t="s">
        <v>13</v>
      </c>
      <c r="D2539" t="s">
        <v>30</v>
      </c>
      <c r="E2539" t="s">
        <v>34</v>
      </c>
      <c r="F2539" s="3">
        <v>11</v>
      </c>
      <c r="G2539">
        <v>91.58</v>
      </c>
      <c r="H2539">
        <v>30.9</v>
      </c>
      <c r="I2539">
        <v>48</v>
      </c>
      <c r="J2539">
        <v>140.4</v>
      </c>
      <c r="K2539">
        <v>8.33</v>
      </c>
    </row>
    <row r="2540" spans="1:11" x14ac:dyDescent="0.3">
      <c r="A2540" t="s">
        <v>2578</v>
      </c>
      <c r="B2540" t="s">
        <v>12</v>
      </c>
      <c r="C2540" t="s">
        <v>13</v>
      </c>
      <c r="D2540" t="s">
        <v>25</v>
      </c>
      <c r="E2540" t="s">
        <v>34</v>
      </c>
      <c r="F2540" s="3">
        <v>28</v>
      </c>
      <c r="G2540">
        <v>131.69999999999999</v>
      </c>
      <c r="H2540">
        <v>34.9</v>
      </c>
      <c r="I2540">
        <v>51.8</v>
      </c>
      <c r="J2540">
        <v>110.5</v>
      </c>
      <c r="K2540">
        <v>4.7</v>
      </c>
    </row>
    <row r="2541" spans="1:11" x14ac:dyDescent="0.3">
      <c r="A2541" t="s">
        <v>2579</v>
      </c>
      <c r="B2541" t="s">
        <v>28</v>
      </c>
      <c r="C2541" t="s">
        <v>13</v>
      </c>
      <c r="D2541" t="s">
        <v>14</v>
      </c>
      <c r="E2541" t="s">
        <v>34</v>
      </c>
      <c r="F2541" s="3">
        <v>46</v>
      </c>
      <c r="G2541">
        <v>54.98</v>
      </c>
      <c r="H2541">
        <v>19.100000000000001</v>
      </c>
      <c r="I2541">
        <v>35.299999999999997</v>
      </c>
      <c r="J2541">
        <v>112.7</v>
      </c>
      <c r="K2541">
        <v>1.2</v>
      </c>
    </row>
    <row r="2542" spans="1:11" x14ac:dyDescent="0.3">
      <c r="A2542" t="s">
        <v>2580</v>
      </c>
      <c r="B2542" t="s">
        <v>28</v>
      </c>
      <c r="C2542" t="s">
        <v>18</v>
      </c>
      <c r="D2542" t="s">
        <v>14</v>
      </c>
      <c r="E2542" t="s">
        <v>34</v>
      </c>
      <c r="F2542" s="3">
        <v>9</v>
      </c>
      <c r="G2542">
        <v>21.9</v>
      </c>
      <c r="H2542">
        <v>39.299999999999997</v>
      </c>
      <c r="I2542">
        <v>72.900000000000006</v>
      </c>
      <c r="J2542">
        <v>20.5</v>
      </c>
      <c r="K2542">
        <v>2.4300000000000002</v>
      </c>
    </row>
    <row r="2543" spans="1:11" x14ac:dyDescent="0.3">
      <c r="A2543" t="s">
        <v>2581</v>
      </c>
      <c r="B2543" t="s">
        <v>46</v>
      </c>
      <c r="C2543" t="s">
        <v>22</v>
      </c>
      <c r="D2543" t="s">
        <v>30</v>
      </c>
      <c r="E2543" t="s">
        <v>41</v>
      </c>
      <c r="F2543" s="3">
        <v>57</v>
      </c>
      <c r="G2543">
        <v>107.38</v>
      </c>
      <c r="H2543">
        <v>34.5</v>
      </c>
      <c r="I2543">
        <v>35.9</v>
      </c>
      <c r="J2543">
        <v>66.900000000000006</v>
      </c>
      <c r="K2543">
        <v>1.88</v>
      </c>
    </row>
    <row r="2544" spans="1:11" x14ac:dyDescent="0.3">
      <c r="A2544" t="s">
        <v>2582</v>
      </c>
      <c r="B2544" t="s">
        <v>44</v>
      </c>
      <c r="C2544" t="s">
        <v>24</v>
      </c>
      <c r="D2544" t="s">
        <v>25</v>
      </c>
      <c r="E2544" t="s">
        <v>15</v>
      </c>
      <c r="F2544" s="3">
        <v>27</v>
      </c>
      <c r="G2544">
        <v>8.4700000000000006</v>
      </c>
      <c r="H2544">
        <v>38.5</v>
      </c>
      <c r="I2544">
        <v>76.7</v>
      </c>
      <c r="J2544">
        <v>33.4</v>
      </c>
      <c r="K2544">
        <v>0.31</v>
      </c>
    </row>
    <row r="2545" spans="1:11" x14ac:dyDescent="0.3">
      <c r="A2545" t="s">
        <v>2583</v>
      </c>
      <c r="B2545" t="s">
        <v>17</v>
      </c>
      <c r="C2545" t="s">
        <v>22</v>
      </c>
      <c r="D2545" t="s">
        <v>25</v>
      </c>
      <c r="E2545" t="s">
        <v>15</v>
      </c>
      <c r="F2545" s="3">
        <v>31</v>
      </c>
      <c r="G2545">
        <v>29.03</v>
      </c>
      <c r="H2545">
        <v>27.2</v>
      </c>
      <c r="I2545">
        <v>48.4</v>
      </c>
      <c r="J2545">
        <v>45.1</v>
      </c>
      <c r="K2545">
        <v>0.94</v>
      </c>
    </row>
    <row r="2546" spans="1:11" x14ac:dyDescent="0.3">
      <c r="A2546" t="s">
        <v>2584</v>
      </c>
      <c r="B2546" t="s">
        <v>33</v>
      </c>
      <c r="C2546" t="s">
        <v>13</v>
      </c>
      <c r="D2546" t="s">
        <v>25</v>
      </c>
      <c r="E2546" t="s">
        <v>26</v>
      </c>
      <c r="F2546" s="3">
        <v>35</v>
      </c>
      <c r="G2546">
        <v>42.66</v>
      </c>
      <c r="H2546">
        <v>36.299999999999997</v>
      </c>
      <c r="I2546">
        <v>60.5</v>
      </c>
      <c r="J2546">
        <v>50.9</v>
      </c>
      <c r="K2546">
        <v>1.22</v>
      </c>
    </row>
    <row r="2547" spans="1:11" x14ac:dyDescent="0.3">
      <c r="A2547" t="s">
        <v>2585</v>
      </c>
      <c r="B2547" t="s">
        <v>44</v>
      </c>
      <c r="C2547" t="s">
        <v>13</v>
      </c>
      <c r="D2547" t="s">
        <v>14</v>
      </c>
      <c r="E2547" t="s">
        <v>41</v>
      </c>
      <c r="F2547" s="3">
        <v>24</v>
      </c>
      <c r="G2547">
        <v>112.52</v>
      </c>
      <c r="H2547">
        <v>38.799999999999997</v>
      </c>
      <c r="I2547">
        <v>67.599999999999994</v>
      </c>
      <c r="J2547">
        <v>123.6</v>
      </c>
      <c r="K2547">
        <v>4.6900000000000004</v>
      </c>
    </row>
    <row r="2548" spans="1:11" x14ac:dyDescent="0.3">
      <c r="A2548" t="s">
        <v>2586</v>
      </c>
      <c r="B2548" t="s">
        <v>46</v>
      </c>
      <c r="C2548" t="s">
        <v>24</v>
      </c>
      <c r="D2548" t="s">
        <v>30</v>
      </c>
      <c r="E2548" t="s">
        <v>19</v>
      </c>
      <c r="F2548" s="3">
        <v>45</v>
      </c>
      <c r="G2548">
        <v>52.69</v>
      </c>
      <c r="H2548">
        <v>33.700000000000003</v>
      </c>
      <c r="I2548">
        <v>67.099999999999994</v>
      </c>
      <c r="J2548">
        <v>10.1</v>
      </c>
      <c r="K2548">
        <v>1.17</v>
      </c>
    </row>
    <row r="2549" spans="1:11" x14ac:dyDescent="0.3">
      <c r="A2549" t="s">
        <v>2587</v>
      </c>
      <c r="B2549" t="s">
        <v>12</v>
      </c>
      <c r="C2549" t="s">
        <v>18</v>
      </c>
      <c r="D2549" t="s">
        <v>25</v>
      </c>
      <c r="E2549" t="s">
        <v>26</v>
      </c>
      <c r="F2549" s="3">
        <v>31</v>
      </c>
      <c r="G2549">
        <v>18.5</v>
      </c>
      <c r="H2549">
        <v>25</v>
      </c>
      <c r="I2549">
        <v>43.8</v>
      </c>
      <c r="J2549">
        <v>70.8</v>
      </c>
      <c r="K2549">
        <v>0.6</v>
      </c>
    </row>
    <row r="2550" spans="1:11" x14ac:dyDescent="0.3">
      <c r="A2550" t="s">
        <v>2588</v>
      </c>
      <c r="B2550" t="s">
        <v>12</v>
      </c>
      <c r="C2550" t="s">
        <v>24</v>
      </c>
      <c r="D2550" t="s">
        <v>25</v>
      </c>
      <c r="E2550" t="s">
        <v>34</v>
      </c>
      <c r="F2550" s="3">
        <v>26</v>
      </c>
      <c r="G2550">
        <v>116.96</v>
      </c>
      <c r="H2550">
        <v>23.2</v>
      </c>
      <c r="I2550">
        <v>35.5</v>
      </c>
      <c r="J2550">
        <v>53.6</v>
      </c>
      <c r="K2550">
        <v>4.5</v>
      </c>
    </row>
    <row r="2551" spans="1:11" x14ac:dyDescent="0.3">
      <c r="A2551" t="s">
        <v>2589</v>
      </c>
      <c r="B2551" t="s">
        <v>21</v>
      </c>
      <c r="C2551" t="s">
        <v>29</v>
      </c>
      <c r="D2551" t="s">
        <v>14</v>
      </c>
      <c r="E2551" t="s">
        <v>34</v>
      </c>
      <c r="F2551" s="3">
        <v>3</v>
      </c>
      <c r="G2551">
        <v>32.04</v>
      </c>
      <c r="H2551">
        <v>35.200000000000003</v>
      </c>
      <c r="I2551">
        <v>63.6</v>
      </c>
      <c r="J2551">
        <v>92.1</v>
      </c>
      <c r="K2551">
        <v>10.68</v>
      </c>
    </row>
    <row r="2552" spans="1:11" x14ac:dyDescent="0.3">
      <c r="A2552" t="s">
        <v>2590</v>
      </c>
      <c r="B2552" t="s">
        <v>12</v>
      </c>
      <c r="C2552" t="s">
        <v>24</v>
      </c>
      <c r="D2552" t="s">
        <v>14</v>
      </c>
      <c r="E2552" t="s">
        <v>34</v>
      </c>
      <c r="F2552" s="3">
        <v>30</v>
      </c>
      <c r="G2552">
        <v>149.66</v>
      </c>
      <c r="H2552">
        <v>25.5</v>
      </c>
      <c r="I2552">
        <v>56.2</v>
      </c>
      <c r="J2552">
        <v>57.4</v>
      </c>
      <c r="K2552">
        <v>4.99</v>
      </c>
    </row>
    <row r="2553" spans="1:11" x14ac:dyDescent="0.3">
      <c r="A2553" t="s">
        <v>2591</v>
      </c>
      <c r="B2553" t="s">
        <v>44</v>
      </c>
      <c r="C2553" t="s">
        <v>24</v>
      </c>
      <c r="D2553" t="s">
        <v>30</v>
      </c>
      <c r="E2553" t="s">
        <v>34</v>
      </c>
      <c r="F2553" s="3">
        <v>17</v>
      </c>
      <c r="G2553">
        <v>24.63</v>
      </c>
      <c r="H2553">
        <v>26.4</v>
      </c>
      <c r="I2553">
        <v>86.8</v>
      </c>
      <c r="J2553">
        <v>126.6</v>
      </c>
      <c r="K2553">
        <v>1.45</v>
      </c>
    </row>
    <row r="2554" spans="1:11" x14ac:dyDescent="0.3">
      <c r="A2554" t="s">
        <v>2592</v>
      </c>
      <c r="B2554" t="s">
        <v>21</v>
      </c>
      <c r="C2554" t="s">
        <v>13</v>
      </c>
      <c r="D2554" t="s">
        <v>25</v>
      </c>
      <c r="E2554" t="s">
        <v>15</v>
      </c>
      <c r="F2554" s="3">
        <v>53</v>
      </c>
      <c r="G2554">
        <v>91.19</v>
      </c>
      <c r="H2554">
        <v>36.9</v>
      </c>
      <c r="I2554">
        <v>60.1</v>
      </c>
      <c r="J2554">
        <v>28</v>
      </c>
      <c r="K2554">
        <v>1.72</v>
      </c>
    </row>
    <row r="2555" spans="1:11" x14ac:dyDescent="0.3">
      <c r="A2555" t="s">
        <v>2593</v>
      </c>
      <c r="B2555" t="s">
        <v>12</v>
      </c>
      <c r="C2555" t="s">
        <v>22</v>
      </c>
      <c r="D2555" t="s">
        <v>14</v>
      </c>
      <c r="E2555" t="s">
        <v>34</v>
      </c>
      <c r="F2555" s="3">
        <v>1</v>
      </c>
      <c r="G2555">
        <v>102.51</v>
      </c>
      <c r="H2555">
        <v>21.6</v>
      </c>
      <c r="I2555">
        <v>55.3</v>
      </c>
      <c r="J2555">
        <v>107.1</v>
      </c>
      <c r="K2555">
        <v>102.51</v>
      </c>
    </row>
    <row r="2556" spans="1:11" x14ac:dyDescent="0.3">
      <c r="A2556" t="s">
        <v>2594</v>
      </c>
      <c r="B2556" t="s">
        <v>12</v>
      </c>
      <c r="C2556" t="s">
        <v>13</v>
      </c>
      <c r="D2556" t="s">
        <v>14</v>
      </c>
      <c r="E2556" t="s">
        <v>26</v>
      </c>
      <c r="F2556" s="3">
        <v>10</v>
      </c>
      <c r="G2556">
        <v>76.62</v>
      </c>
      <c r="H2556">
        <v>33.6</v>
      </c>
      <c r="I2556">
        <v>79.3</v>
      </c>
      <c r="J2556">
        <v>36.1</v>
      </c>
      <c r="K2556">
        <v>7.66</v>
      </c>
    </row>
    <row r="2557" spans="1:11" x14ac:dyDescent="0.3">
      <c r="A2557" t="s">
        <v>2595</v>
      </c>
      <c r="B2557" t="s">
        <v>61</v>
      </c>
      <c r="C2557" t="s">
        <v>18</v>
      </c>
      <c r="D2557" t="s">
        <v>30</v>
      </c>
      <c r="E2557" t="s">
        <v>15</v>
      </c>
      <c r="F2557" s="3">
        <v>36</v>
      </c>
      <c r="G2557">
        <v>19.7</v>
      </c>
      <c r="H2557">
        <v>32.799999999999997</v>
      </c>
      <c r="I2557">
        <v>37.5</v>
      </c>
      <c r="J2557">
        <v>144.4</v>
      </c>
      <c r="K2557">
        <v>0.55000000000000004</v>
      </c>
    </row>
    <row r="2558" spans="1:11" x14ac:dyDescent="0.3">
      <c r="A2558" t="s">
        <v>2596</v>
      </c>
      <c r="B2558" t="s">
        <v>44</v>
      </c>
      <c r="C2558" t="s">
        <v>24</v>
      </c>
      <c r="D2558" t="s">
        <v>14</v>
      </c>
      <c r="E2558" t="s">
        <v>19</v>
      </c>
      <c r="F2558" s="3">
        <v>48</v>
      </c>
      <c r="G2558">
        <v>124.06</v>
      </c>
      <c r="H2558">
        <v>39.6</v>
      </c>
      <c r="I2558">
        <v>73.599999999999994</v>
      </c>
      <c r="J2558">
        <v>41.8</v>
      </c>
      <c r="K2558">
        <v>2.58</v>
      </c>
    </row>
    <row r="2559" spans="1:11" x14ac:dyDescent="0.3">
      <c r="A2559" t="s">
        <v>2597</v>
      </c>
      <c r="B2559" t="s">
        <v>44</v>
      </c>
      <c r="C2559" t="s">
        <v>22</v>
      </c>
      <c r="D2559" t="s">
        <v>14</v>
      </c>
      <c r="E2559" t="s">
        <v>26</v>
      </c>
      <c r="F2559" s="3">
        <v>17</v>
      </c>
      <c r="G2559">
        <v>117.88</v>
      </c>
      <c r="H2559">
        <v>16.2</v>
      </c>
      <c r="I2559">
        <v>30.7</v>
      </c>
      <c r="J2559">
        <v>130.5</v>
      </c>
      <c r="K2559">
        <v>6.93</v>
      </c>
    </row>
    <row r="2560" spans="1:11" x14ac:dyDescent="0.3">
      <c r="A2560" t="s">
        <v>2598</v>
      </c>
      <c r="B2560" t="s">
        <v>44</v>
      </c>
      <c r="C2560" t="s">
        <v>22</v>
      </c>
      <c r="D2560" t="s">
        <v>25</v>
      </c>
      <c r="E2560" t="s">
        <v>19</v>
      </c>
      <c r="F2560" s="3">
        <v>6</v>
      </c>
      <c r="G2560">
        <v>90.79</v>
      </c>
      <c r="H2560">
        <v>36.200000000000003</v>
      </c>
      <c r="I2560">
        <v>45.4</v>
      </c>
      <c r="J2560">
        <v>106.6</v>
      </c>
      <c r="K2560">
        <v>15.13</v>
      </c>
    </row>
    <row r="2561" spans="1:11" x14ac:dyDescent="0.3">
      <c r="A2561" t="s">
        <v>2599</v>
      </c>
      <c r="B2561" t="s">
        <v>28</v>
      </c>
      <c r="C2561" t="s">
        <v>22</v>
      </c>
      <c r="D2561" t="s">
        <v>25</v>
      </c>
      <c r="E2561" t="s">
        <v>15</v>
      </c>
      <c r="F2561" s="3">
        <v>45</v>
      </c>
      <c r="G2561">
        <v>64.09</v>
      </c>
      <c r="H2561">
        <v>21.4</v>
      </c>
      <c r="I2561">
        <v>69.2</v>
      </c>
      <c r="J2561">
        <v>55.9</v>
      </c>
      <c r="K2561">
        <v>1.42</v>
      </c>
    </row>
    <row r="2562" spans="1:11" x14ac:dyDescent="0.3">
      <c r="A2562" t="s">
        <v>2600</v>
      </c>
      <c r="B2562" t="s">
        <v>12</v>
      </c>
      <c r="C2562" t="s">
        <v>13</v>
      </c>
      <c r="D2562" t="s">
        <v>14</v>
      </c>
      <c r="E2562" t="s">
        <v>34</v>
      </c>
      <c r="F2562" s="3">
        <v>54</v>
      </c>
      <c r="G2562">
        <v>92.2</v>
      </c>
      <c r="H2562">
        <v>19.7</v>
      </c>
      <c r="I2562">
        <v>74.400000000000006</v>
      </c>
      <c r="J2562">
        <v>86.5</v>
      </c>
      <c r="K2562">
        <v>1.71</v>
      </c>
    </row>
    <row r="2563" spans="1:11" x14ac:dyDescent="0.3">
      <c r="A2563" t="s">
        <v>2601</v>
      </c>
      <c r="B2563" t="s">
        <v>65</v>
      </c>
      <c r="C2563" t="s">
        <v>18</v>
      </c>
      <c r="D2563" t="s">
        <v>30</v>
      </c>
      <c r="E2563" t="s">
        <v>19</v>
      </c>
      <c r="F2563" s="3">
        <v>4</v>
      </c>
      <c r="G2563">
        <v>123.39</v>
      </c>
      <c r="H2563">
        <v>28.9</v>
      </c>
      <c r="I2563">
        <v>84.6</v>
      </c>
      <c r="J2563">
        <v>171.9</v>
      </c>
      <c r="K2563">
        <v>30.85</v>
      </c>
    </row>
    <row r="2564" spans="1:11" x14ac:dyDescent="0.3">
      <c r="A2564" t="s">
        <v>2602</v>
      </c>
      <c r="B2564" t="s">
        <v>46</v>
      </c>
      <c r="C2564" t="s">
        <v>13</v>
      </c>
      <c r="D2564" t="s">
        <v>25</v>
      </c>
      <c r="E2564" t="s">
        <v>19</v>
      </c>
      <c r="F2564" s="3">
        <v>8</v>
      </c>
      <c r="G2564">
        <v>127.73</v>
      </c>
      <c r="H2564">
        <v>38.6</v>
      </c>
      <c r="I2564">
        <v>53.1</v>
      </c>
      <c r="J2564">
        <v>94.5</v>
      </c>
      <c r="K2564">
        <v>15.97</v>
      </c>
    </row>
    <row r="2565" spans="1:11" x14ac:dyDescent="0.3">
      <c r="A2565" t="s">
        <v>2603</v>
      </c>
      <c r="B2565" t="s">
        <v>17</v>
      </c>
      <c r="C2565" t="s">
        <v>18</v>
      </c>
      <c r="D2565" t="s">
        <v>25</v>
      </c>
      <c r="E2565" t="s">
        <v>34</v>
      </c>
      <c r="F2565" s="3">
        <v>37</v>
      </c>
      <c r="G2565">
        <v>104.48</v>
      </c>
      <c r="H2565">
        <v>31.4</v>
      </c>
      <c r="I2565">
        <v>70.599999999999994</v>
      </c>
      <c r="J2565">
        <v>136.9</v>
      </c>
      <c r="K2565">
        <v>2.82</v>
      </c>
    </row>
    <row r="2566" spans="1:11" x14ac:dyDescent="0.3">
      <c r="A2566" t="s">
        <v>2604</v>
      </c>
      <c r="B2566" t="s">
        <v>33</v>
      </c>
      <c r="C2566" t="s">
        <v>18</v>
      </c>
      <c r="D2566" t="s">
        <v>14</v>
      </c>
      <c r="E2566" t="s">
        <v>31</v>
      </c>
      <c r="F2566" s="3">
        <v>48</v>
      </c>
      <c r="G2566">
        <v>130.63</v>
      </c>
      <c r="H2566">
        <v>17.7</v>
      </c>
      <c r="I2566">
        <v>52.5</v>
      </c>
      <c r="J2566">
        <v>71.3</v>
      </c>
      <c r="K2566">
        <v>2.72</v>
      </c>
    </row>
    <row r="2567" spans="1:11" x14ac:dyDescent="0.3">
      <c r="A2567" t="s">
        <v>2605</v>
      </c>
      <c r="B2567" t="s">
        <v>12</v>
      </c>
      <c r="C2567" t="s">
        <v>24</v>
      </c>
      <c r="D2567" t="s">
        <v>30</v>
      </c>
      <c r="E2567" t="s">
        <v>15</v>
      </c>
      <c r="F2567" s="3">
        <v>36</v>
      </c>
      <c r="G2567">
        <v>32.299999999999997</v>
      </c>
      <c r="H2567">
        <v>16.3</v>
      </c>
      <c r="I2567">
        <v>41.4</v>
      </c>
      <c r="J2567">
        <v>140.69999999999999</v>
      </c>
      <c r="K2567">
        <v>0.9</v>
      </c>
    </row>
    <row r="2568" spans="1:11" x14ac:dyDescent="0.3">
      <c r="A2568" t="s">
        <v>2606</v>
      </c>
      <c r="B2568" t="s">
        <v>46</v>
      </c>
      <c r="C2568" t="s">
        <v>22</v>
      </c>
      <c r="D2568" t="s">
        <v>25</v>
      </c>
      <c r="E2568" t="s">
        <v>26</v>
      </c>
      <c r="F2568" s="3">
        <v>12</v>
      </c>
      <c r="G2568">
        <v>88.62</v>
      </c>
      <c r="H2568">
        <v>21</v>
      </c>
      <c r="I2568">
        <v>62.5</v>
      </c>
      <c r="J2568">
        <v>66.400000000000006</v>
      </c>
      <c r="K2568">
        <v>7.39</v>
      </c>
    </row>
    <row r="2569" spans="1:11" x14ac:dyDescent="0.3">
      <c r="A2569" t="s">
        <v>2607</v>
      </c>
      <c r="B2569" t="s">
        <v>65</v>
      </c>
      <c r="C2569" t="s">
        <v>24</v>
      </c>
      <c r="D2569" t="s">
        <v>30</v>
      </c>
      <c r="E2569" t="s">
        <v>34</v>
      </c>
      <c r="F2569" s="3">
        <v>30</v>
      </c>
      <c r="G2569">
        <v>71.81</v>
      </c>
      <c r="H2569">
        <v>25.5</v>
      </c>
      <c r="I2569">
        <v>34.700000000000003</v>
      </c>
      <c r="J2569">
        <v>115.7</v>
      </c>
      <c r="K2569">
        <v>2.39</v>
      </c>
    </row>
    <row r="2570" spans="1:11" x14ac:dyDescent="0.3">
      <c r="A2570" t="s">
        <v>2608</v>
      </c>
      <c r="B2570" t="s">
        <v>28</v>
      </c>
      <c r="C2570" t="s">
        <v>18</v>
      </c>
      <c r="D2570" t="s">
        <v>14</v>
      </c>
      <c r="E2570" t="s">
        <v>15</v>
      </c>
      <c r="F2570" s="3">
        <v>37</v>
      </c>
      <c r="G2570">
        <v>45.79</v>
      </c>
      <c r="H2570">
        <v>28.8</v>
      </c>
      <c r="I2570">
        <v>38.1</v>
      </c>
      <c r="J2570">
        <v>134</v>
      </c>
      <c r="K2570">
        <v>1.24</v>
      </c>
    </row>
    <row r="2571" spans="1:11" x14ac:dyDescent="0.3">
      <c r="A2571" t="s">
        <v>2609</v>
      </c>
      <c r="B2571" t="s">
        <v>12</v>
      </c>
      <c r="C2571" t="s">
        <v>24</v>
      </c>
      <c r="D2571" t="s">
        <v>25</v>
      </c>
      <c r="E2571" t="s">
        <v>15</v>
      </c>
      <c r="F2571" s="3">
        <v>48</v>
      </c>
      <c r="G2571">
        <v>111.75</v>
      </c>
      <c r="H2571">
        <v>37.200000000000003</v>
      </c>
      <c r="I2571">
        <v>65.900000000000006</v>
      </c>
      <c r="J2571">
        <v>168.2</v>
      </c>
      <c r="K2571">
        <v>2.33</v>
      </c>
    </row>
    <row r="2572" spans="1:11" x14ac:dyDescent="0.3">
      <c r="A2572" t="s">
        <v>2610</v>
      </c>
      <c r="B2572" t="s">
        <v>44</v>
      </c>
      <c r="C2572" t="s">
        <v>29</v>
      </c>
      <c r="D2572" t="s">
        <v>25</v>
      </c>
      <c r="E2572" t="s">
        <v>19</v>
      </c>
      <c r="F2572" s="3">
        <v>31</v>
      </c>
      <c r="G2572">
        <v>128.15</v>
      </c>
      <c r="H2572">
        <v>17.2</v>
      </c>
      <c r="I2572">
        <v>85.1</v>
      </c>
      <c r="J2572">
        <v>42.4</v>
      </c>
      <c r="K2572">
        <v>4.13</v>
      </c>
    </row>
    <row r="2573" spans="1:11" x14ac:dyDescent="0.3">
      <c r="A2573" t="s">
        <v>2611</v>
      </c>
      <c r="B2573" t="s">
        <v>44</v>
      </c>
      <c r="C2573" t="s">
        <v>22</v>
      </c>
      <c r="D2573" t="s">
        <v>30</v>
      </c>
      <c r="E2573" t="s">
        <v>34</v>
      </c>
      <c r="F2573" s="3">
        <v>49</v>
      </c>
      <c r="G2573">
        <v>88.28</v>
      </c>
      <c r="H2573">
        <v>25.7</v>
      </c>
      <c r="I2573">
        <v>69.8</v>
      </c>
      <c r="J2573">
        <v>115.9</v>
      </c>
      <c r="K2573">
        <v>1.8</v>
      </c>
    </row>
    <row r="2574" spans="1:11" x14ac:dyDescent="0.3">
      <c r="A2574" t="s">
        <v>2612</v>
      </c>
      <c r="B2574" t="s">
        <v>61</v>
      </c>
      <c r="C2574" t="s">
        <v>24</v>
      </c>
      <c r="D2574" t="s">
        <v>14</v>
      </c>
      <c r="E2574" t="s">
        <v>15</v>
      </c>
      <c r="F2574" s="3">
        <v>32</v>
      </c>
      <c r="G2574">
        <v>48.94</v>
      </c>
      <c r="H2574">
        <v>29.4</v>
      </c>
      <c r="I2574">
        <v>68.599999999999994</v>
      </c>
      <c r="J2574">
        <v>86.7</v>
      </c>
      <c r="K2574">
        <v>1.53</v>
      </c>
    </row>
    <row r="2575" spans="1:11" x14ac:dyDescent="0.3">
      <c r="A2575" t="s">
        <v>2613</v>
      </c>
      <c r="B2575" t="s">
        <v>33</v>
      </c>
      <c r="C2575" t="s">
        <v>24</v>
      </c>
      <c r="D2575" t="s">
        <v>30</v>
      </c>
      <c r="E2575" t="s">
        <v>19</v>
      </c>
      <c r="F2575" s="3">
        <v>58</v>
      </c>
      <c r="G2575">
        <v>66.25</v>
      </c>
      <c r="H2575">
        <v>33</v>
      </c>
      <c r="I2575">
        <v>57.4</v>
      </c>
      <c r="J2575">
        <v>51.5</v>
      </c>
      <c r="K2575">
        <v>1.1399999999999999</v>
      </c>
    </row>
    <row r="2576" spans="1:11" x14ac:dyDescent="0.3">
      <c r="A2576" t="s">
        <v>2614</v>
      </c>
      <c r="B2576" t="s">
        <v>28</v>
      </c>
      <c r="C2576" t="s">
        <v>24</v>
      </c>
      <c r="D2576" t="s">
        <v>30</v>
      </c>
      <c r="E2576" t="s">
        <v>34</v>
      </c>
      <c r="F2576" s="3">
        <v>22</v>
      </c>
      <c r="G2576">
        <v>149.22</v>
      </c>
      <c r="H2576">
        <v>21.1</v>
      </c>
      <c r="I2576">
        <v>49.9</v>
      </c>
      <c r="J2576">
        <v>78.599999999999994</v>
      </c>
      <c r="K2576">
        <v>6.78</v>
      </c>
    </row>
    <row r="2577" spans="1:11" x14ac:dyDescent="0.3">
      <c r="A2577" t="s">
        <v>2615</v>
      </c>
      <c r="B2577" t="s">
        <v>28</v>
      </c>
      <c r="C2577" t="s">
        <v>29</v>
      </c>
      <c r="D2577" t="s">
        <v>14</v>
      </c>
      <c r="E2577" t="s">
        <v>15</v>
      </c>
      <c r="F2577" s="3">
        <v>46</v>
      </c>
      <c r="G2577">
        <v>136.09</v>
      </c>
      <c r="H2577">
        <v>26.7</v>
      </c>
      <c r="I2577">
        <v>59.9</v>
      </c>
      <c r="J2577">
        <v>151.1</v>
      </c>
      <c r="K2577">
        <v>2.96</v>
      </c>
    </row>
    <row r="2578" spans="1:11" x14ac:dyDescent="0.3">
      <c r="A2578" t="s">
        <v>2616</v>
      </c>
      <c r="B2578" t="s">
        <v>21</v>
      </c>
      <c r="C2578" t="s">
        <v>22</v>
      </c>
      <c r="D2578" t="s">
        <v>14</v>
      </c>
      <c r="E2578" t="s">
        <v>34</v>
      </c>
      <c r="F2578" s="3">
        <v>49</v>
      </c>
      <c r="G2578">
        <v>9.86</v>
      </c>
      <c r="H2578">
        <v>30.3</v>
      </c>
      <c r="I2578">
        <v>34.200000000000003</v>
      </c>
      <c r="J2578">
        <v>110.1</v>
      </c>
      <c r="K2578">
        <v>0.2</v>
      </c>
    </row>
    <row r="2579" spans="1:11" x14ac:dyDescent="0.3">
      <c r="A2579" t="s">
        <v>2617</v>
      </c>
      <c r="B2579" t="s">
        <v>33</v>
      </c>
      <c r="C2579" t="s">
        <v>13</v>
      </c>
      <c r="D2579" t="s">
        <v>30</v>
      </c>
      <c r="E2579" t="s">
        <v>26</v>
      </c>
      <c r="F2579" s="3">
        <v>52</v>
      </c>
      <c r="G2579">
        <v>136.16</v>
      </c>
      <c r="H2579">
        <v>36</v>
      </c>
      <c r="I2579">
        <v>40.1</v>
      </c>
      <c r="J2579">
        <v>20.3</v>
      </c>
      <c r="K2579">
        <v>2.62</v>
      </c>
    </row>
    <row r="2580" spans="1:11" x14ac:dyDescent="0.3">
      <c r="A2580" t="s">
        <v>2618</v>
      </c>
      <c r="B2580" t="s">
        <v>28</v>
      </c>
      <c r="C2580" t="s">
        <v>24</v>
      </c>
      <c r="D2580" t="s">
        <v>30</v>
      </c>
      <c r="E2580" t="s">
        <v>31</v>
      </c>
      <c r="F2580" s="3">
        <v>26</v>
      </c>
      <c r="G2580">
        <v>6.84</v>
      </c>
      <c r="H2580">
        <v>22.7</v>
      </c>
      <c r="I2580">
        <v>39.700000000000003</v>
      </c>
      <c r="J2580">
        <v>186</v>
      </c>
      <c r="K2580">
        <v>0.26</v>
      </c>
    </row>
    <row r="2581" spans="1:11" x14ac:dyDescent="0.3">
      <c r="A2581" t="s">
        <v>2619</v>
      </c>
      <c r="B2581" t="s">
        <v>21</v>
      </c>
      <c r="C2581" t="s">
        <v>22</v>
      </c>
      <c r="D2581" t="s">
        <v>30</v>
      </c>
      <c r="E2581" t="s">
        <v>19</v>
      </c>
      <c r="F2581" s="3">
        <v>6</v>
      </c>
      <c r="G2581">
        <v>9.5500000000000007</v>
      </c>
      <c r="H2581">
        <v>37.6</v>
      </c>
      <c r="I2581">
        <v>82.6</v>
      </c>
      <c r="J2581">
        <v>170.1</v>
      </c>
      <c r="K2581">
        <v>1.59</v>
      </c>
    </row>
    <row r="2582" spans="1:11" x14ac:dyDescent="0.3">
      <c r="A2582" t="s">
        <v>2620</v>
      </c>
      <c r="B2582" t="s">
        <v>44</v>
      </c>
      <c r="C2582" t="s">
        <v>24</v>
      </c>
      <c r="D2582" t="s">
        <v>14</v>
      </c>
      <c r="E2582" t="s">
        <v>26</v>
      </c>
      <c r="F2582" s="3">
        <v>12</v>
      </c>
      <c r="G2582">
        <v>57.08</v>
      </c>
      <c r="H2582">
        <v>38</v>
      </c>
      <c r="I2582">
        <v>54.9</v>
      </c>
      <c r="J2582">
        <v>183.6</v>
      </c>
      <c r="K2582">
        <v>4.76</v>
      </c>
    </row>
    <row r="2583" spans="1:11" x14ac:dyDescent="0.3">
      <c r="A2583" t="s">
        <v>2621</v>
      </c>
      <c r="B2583" t="s">
        <v>12</v>
      </c>
      <c r="C2583" t="s">
        <v>29</v>
      </c>
      <c r="D2583" t="s">
        <v>25</v>
      </c>
      <c r="E2583" t="s">
        <v>19</v>
      </c>
      <c r="F2583" s="3">
        <v>9</v>
      </c>
      <c r="G2583">
        <v>72.12</v>
      </c>
      <c r="H2583">
        <v>28</v>
      </c>
      <c r="I2583">
        <v>38.1</v>
      </c>
      <c r="J2583">
        <v>74.7</v>
      </c>
      <c r="K2583">
        <v>8.01</v>
      </c>
    </row>
    <row r="2584" spans="1:11" x14ac:dyDescent="0.3">
      <c r="A2584" t="s">
        <v>2622</v>
      </c>
      <c r="B2584" t="s">
        <v>57</v>
      </c>
      <c r="C2584" t="s">
        <v>13</v>
      </c>
      <c r="D2584" t="s">
        <v>30</v>
      </c>
      <c r="E2584" t="s">
        <v>15</v>
      </c>
      <c r="F2584" s="3">
        <v>29</v>
      </c>
      <c r="G2584">
        <v>62.11</v>
      </c>
      <c r="H2584">
        <v>24.6</v>
      </c>
      <c r="I2584">
        <v>73.900000000000006</v>
      </c>
      <c r="J2584">
        <v>95</v>
      </c>
      <c r="K2584">
        <v>2.14</v>
      </c>
    </row>
    <row r="2585" spans="1:11" x14ac:dyDescent="0.3">
      <c r="A2585" t="s">
        <v>2623</v>
      </c>
      <c r="B2585" t="s">
        <v>61</v>
      </c>
      <c r="C2585" t="s">
        <v>13</v>
      </c>
      <c r="D2585" t="s">
        <v>25</v>
      </c>
      <c r="E2585" t="s">
        <v>26</v>
      </c>
      <c r="F2585" s="3">
        <v>48</v>
      </c>
      <c r="G2585">
        <v>128.03</v>
      </c>
      <c r="H2585">
        <v>33.9</v>
      </c>
      <c r="I2585">
        <v>66.8</v>
      </c>
      <c r="J2585">
        <v>184.8</v>
      </c>
      <c r="K2585">
        <v>2.67</v>
      </c>
    </row>
    <row r="2586" spans="1:11" x14ac:dyDescent="0.3">
      <c r="A2586" t="s">
        <v>2624</v>
      </c>
      <c r="B2586" t="s">
        <v>28</v>
      </c>
      <c r="C2586" t="s">
        <v>13</v>
      </c>
      <c r="D2586" t="s">
        <v>30</v>
      </c>
      <c r="E2586" t="s">
        <v>19</v>
      </c>
      <c r="F2586" s="3">
        <v>13</v>
      </c>
      <c r="G2586">
        <v>102.78</v>
      </c>
      <c r="H2586">
        <v>25.7</v>
      </c>
      <c r="I2586">
        <v>45.1</v>
      </c>
      <c r="J2586">
        <v>128</v>
      </c>
      <c r="K2586">
        <v>7.91</v>
      </c>
    </row>
    <row r="2587" spans="1:11" x14ac:dyDescent="0.3">
      <c r="A2587" t="s">
        <v>2625</v>
      </c>
      <c r="B2587" t="s">
        <v>28</v>
      </c>
      <c r="C2587" t="s">
        <v>22</v>
      </c>
      <c r="D2587" t="s">
        <v>14</v>
      </c>
      <c r="E2587" t="s">
        <v>31</v>
      </c>
      <c r="F2587" s="3">
        <v>19</v>
      </c>
      <c r="G2587">
        <v>91.75</v>
      </c>
      <c r="H2587">
        <v>19.100000000000001</v>
      </c>
      <c r="I2587">
        <v>44.1</v>
      </c>
      <c r="J2587">
        <v>132.30000000000001</v>
      </c>
      <c r="K2587">
        <v>4.83</v>
      </c>
    </row>
    <row r="2588" spans="1:11" x14ac:dyDescent="0.3">
      <c r="A2588" t="s">
        <v>2626</v>
      </c>
      <c r="B2588" t="s">
        <v>44</v>
      </c>
      <c r="C2588" t="s">
        <v>22</v>
      </c>
      <c r="D2588" t="s">
        <v>30</v>
      </c>
      <c r="E2588" t="s">
        <v>49</v>
      </c>
      <c r="F2588" s="3">
        <v>34</v>
      </c>
      <c r="G2588">
        <v>109.89</v>
      </c>
      <c r="H2588">
        <v>22.6</v>
      </c>
      <c r="I2588">
        <v>70.2</v>
      </c>
      <c r="J2588">
        <v>40.9</v>
      </c>
      <c r="K2588">
        <v>3.23</v>
      </c>
    </row>
    <row r="2589" spans="1:11" x14ac:dyDescent="0.3">
      <c r="A2589" t="s">
        <v>2627</v>
      </c>
      <c r="B2589" t="s">
        <v>61</v>
      </c>
      <c r="C2589" t="s">
        <v>18</v>
      </c>
      <c r="D2589" t="s">
        <v>14</v>
      </c>
      <c r="E2589" t="s">
        <v>19</v>
      </c>
      <c r="F2589" s="3">
        <v>54</v>
      </c>
      <c r="G2589">
        <v>6.3</v>
      </c>
      <c r="H2589">
        <v>16.399999999999999</v>
      </c>
      <c r="I2589">
        <v>76</v>
      </c>
      <c r="J2589">
        <v>16.5</v>
      </c>
      <c r="K2589">
        <v>0.12</v>
      </c>
    </row>
    <row r="2590" spans="1:11" x14ac:dyDescent="0.3">
      <c r="A2590" t="s">
        <v>2628</v>
      </c>
      <c r="B2590" t="s">
        <v>17</v>
      </c>
      <c r="C2590" t="s">
        <v>13</v>
      </c>
      <c r="D2590" t="s">
        <v>14</v>
      </c>
      <c r="E2590" t="s">
        <v>34</v>
      </c>
      <c r="F2590" s="3">
        <v>51</v>
      </c>
      <c r="G2590">
        <v>44.44</v>
      </c>
      <c r="H2590">
        <v>37.4</v>
      </c>
      <c r="I2590">
        <v>71.599999999999994</v>
      </c>
      <c r="J2590">
        <v>170.7</v>
      </c>
      <c r="K2590">
        <v>0.87</v>
      </c>
    </row>
    <row r="2591" spans="1:11" x14ac:dyDescent="0.3">
      <c r="A2591" t="s">
        <v>2629</v>
      </c>
      <c r="B2591" t="s">
        <v>57</v>
      </c>
      <c r="C2591" t="s">
        <v>18</v>
      </c>
      <c r="D2591" t="s">
        <v>30</v>
      </c>
      <c r="E2591" t="s">
        <v>15</v>
      </c>
      <c r="F2591" s="3">
        <v>20</v>
      </c>
      <c r="G2591">
        <v>32.68</v>
      </c>
      <c r="H2591">
        <v>21.3</v>
      </c>
      <c r="I2591">
        <v>41.9</v>
      </c>
      <c r="J2591">
        <v>130.5</v>
      </c>
      <c r="K2591">
        <v>1.63</v>
      </c>
    </row>
    <row r="2592" spans="1:11" x14ac:dyDescent="0.3">
      <c r="A2592" t="s">
        <v>2630</v>
      </c>
      <c r="B2592" t="s">
        <v>12</v>
      </c>
      <c r="C2592" t="s">
        <v>22</v>
      </c>
      <c r="D2592" t="s">
        <v>14</v>
      </c>
      <c r="E2592" t="s">
        <v>19</v>
      </c>
      <c r="F2592" s="3">
        <v>44</v>
      </c>
      <c r="G2592">
        <v>9.4</v>
      </c>
      <c r="H2592">
        <v>19.100000000000001</v>
      </c>
      <c r="I2592">
        <v>64.599999999999994</v>
      </c>
      <c r="J2592">
        <v>173.7</v>
      </c>
      <c r="K2592">
        <v>0.21</v>
      </c>
    </row>
    <row r="2593" spans="1:11" x14ac:dyDescent="0.3">
      <c r="A2593" t="s">
        <v>2631</v>
      </c>
      <c r="B2593" t="s">
        <v>28</v>
      </c>
      <c r="C2593" t="s">
        <v>18</v>
      </c>
      <c r="D2593" t="s">
        <v>30</v>
      </c>
      <c r="E2593" t="s">
        <v>15</v>
      </c>
      <c r="F2593" s="3">
        <v>2</v>
      </c>
      <c r="G2593">
        <v>72.95</v>
      </c>
      <c r="H2593">
        <v>27.1</v>
      </c>
      <c r="I2593">
        <v>62.2</v>
      </c>
      <c r="J2593">
        <v>36.799999999999997</v>
      </c>
      <c r="K2593">
        <v>36.479999999999997</v>
      </c>
    </row>
    <row r="2594" spans="1:11" x14ac:dyDescent="0.3">
      <c r="A2594" t="s">
        <v>2632</v>
      </c>
      <c r="B2594" t="s">
        <v>46</v>
      </c>
      <c r="C2594" t="s">
        <v>18</v>
      </c>
      <c r="D2594" t="s">
        <v>25</v>
      </c>
      <c r="E2594" t="s">
        <v>15</v>
      </c>
      <c r="F2594" s="3">
        <v>13</v>
      </c>
      <c r="G2594">
        <v>27.23</v>
      </c>
      <c r="H2594">
        <v>38.9</v>
      </c>
      <c r="I2594">
        <v>82.2</v>
      </c>
      <c r="J2594">
        <v>187.9</v>
      </c>
      <c r="K2594">
        <v>2.09</v>
      </c>
    </row>
    <row r="2595" spans="1:11" x14ac:dyDescent="0.3">
      <c r="A2595" t="s">
        <v>2633</v>
      </c>
      <c r="B2595" t="s">
        <v>46</v>
      </c>
      <c r="C2595" t="s">
        <v>29</v>
      </c>
      <c r="D2595" t="s">
        <v>30</v>
      </c>
      <c r="E2595" t="s">
        <v>15</v>
      </c>
      <c r="F2595" s="3">
        <v>7</v>
      </c>
      <c r="G2595">
        <v>86.46</v>
      </c>
      <c r="H2595">
        <v>37.700000000000003</v>
      </c>
      <c r="I2595">
        <v>55.5</v>
      </c>
      <c r="J2595">
        <v>195.5</v>
      </c>
      <c r="K2595">
        <v>12.35</v>
      </c>
    </row>
    <row r="2596" spans="1:11" x14ac:dyDescent="0.3">
      <c r="A2596" t="s">
        <v>2634</v>
      </c>
      <c r="B2596" t="s">
        <v>61</v>
      </c>
      <c r="C2596" t="s">
        <v>24</v>
      </c>
      <c r="D2596" t="s">
        <v>30</v>
      </c>
      <c r="E2596" t="s">
        <v>15</v>
      </c>
      <c r="F2596" s="3">
        <v>58</v>
      </c>
      <c r="G2596">
        <v>44.79</v>
      </c>
      <c r="H2596">
        <v>27.7</v>
      </c>
      <c r="I2596">
        <v>52</v>
      </c>
      <c r="J2596">
        <v>159.4</v>
      </c>
      <c r="K2596">
        <v>0.77</v>
      </c>
    </row>
    <row r="2597" spans="1:11" x14ac:dyDescent="0.3">
      <c r="A2597" t="s">
        <v>2635</v>
      </c>
      <c r="B2597" t="s">
        <v>17</v>
      </c>
      <c r="C2597" t="s">
        <v>24</v>
      </c>
      <c r="D2597" t="s">
        <v>14</v>
      </c>
      <c r="E2597" t="s">
        <v>15</v>
      </c>
      <c r="F2597" s="3">
        <v>37</v>
      </c>
      <c r="G2597">
        <v>143.87</v>
      </c>
      <c r="H2597">
        <v>22</v>
      </c>
      <c r="I2597">
        <v>87.7</v>
      </c>
      <c r="J2597">
        <v>32.799999999999997</v>
      </c>
      <c r="K2597">
        <v>3.89</v>
      </c>
    </row>
    <row r="2598" spans="1:11" x14ac:dyDescent="0.3">
      <c r="A2598" t="s">
        <v>2636</v>
      </c>
      <c r="B2598" t="s">
        <v>17</v>
      </c>
      <c r="C2598" t="s">
        <v>13</v>
      </c>
      <c r="D2598" t="s">
        <v>30</v>
      </c>
      <c r="E2598" t="s">
        <v>19</v>
      </c>
      <c r="F2598" s="3">
        <v>9</v>
      </c>
      <c r="G2598">
        <v>14.49</v>
      </c>
      <c r="H2598">
        <v>35.799999999999997</v>
      </c>
      <c r="I2598">
        <v>78.5</v>
      </c>
      <c r="J2598">
        <v>50.3</v>
      </c>
      <c r="K2598">
        <v>1.61</v>
      </c>
    </row>
    <row r="2599" spans="1:11" x14ac:dyDescent="0.3">
      <c r="A2599" t="s">
        <v>2637</v>
      </c>
      <c r="B2599" t="s">
        <v>57</v>
      </c>
      <c r="C2599" t="s">
        <v>29</v>
      </c>
      <c r="D2599" t="s">
        <v>25</v>
      </c>
      <c r="E2599" t="s">
        <v>34</v>
      </c>
      <c r="F2599" s="3">
        <v>53</v>
      </c>
      <c r="G2599">
        <v>66.430000000000007</v>
      </c>
      <c r="H2599">
        <v>24.8</v>
      </c>
      <c r="I2599">
        <v>34.299999999999997</v>
      </c>
      <c r="J2599">
        <v>90.1</v>
      </c>
      <c r="K2599">
        <v>1.25</v>
      </c>
    </row>
    <row r="2600" spans="1:11" x14ac:dyDescent="0.3">
      <c r="A2600" t="s">
        <v>2638</v>
      </c>
      <c r="B2600" t="s">
        <v>44</v>
      </c>
      <c r="C2600" t="s">
        <v>13</v>
      </c>
      <c r="D2600" t="s">
        <v>25</v>
      </c>
      <c r="E2600" t="s">
        <v>19</v>
      </c>
      <c r="F2600" s="3">
        <v>56</v>
      </c>
      <c r="G2600">
        <v>14.77</v>
      </c>
      <c r="H2600">
        <v>25.7</v>
      </c>
      <c r="I2600">
        <v>82.8</v>
      </c>
      <c r="J2600">
        <v>175.7</v>
      </c>
      <c r="K2600">
        <v>0.26</v>
      </c>
    </row>
    <row r="2601" spans="1:11" x14ac:dyDescent="0.3">
      <c r="A2601" t="s">
        <v>2639</v>
      </c>
      <c r="B2601" t="s">
        <v>12</v>
      </c>
      <c r="C2601" t="s">
        <v>13</v>
      </c>
      <c r="D2601" t="s">
        <v>25</v>
      </c>
      <c r="E2601" t="s">
        <v>15</v>
      </c>
      <c r="F2601" s="3">
        <v>20</v>
      </c>
      <c r="G2601">
        <v>87.09</v>
      </c>
      <c r="H2601">
        <v>35</v>
      </c>
      <c r="I2601">
        <v>44.7</v>
      </c>
      <c r="J2601">
        <v>196.2</v>
      </c>
      <c r="K2601">
        <v>4.3499999999999996</v>
      </c>
    </row>
    <row r="2602" spans="1:11" x14ac:dyDescent="0.3">
      <c r="A2602" t="s">
        <v>2640</v>
      </c>
      <c r="B2602" t="s">
        <v>61</v>
      </c>
      <c r="C2602" t="s">
        <v>24</v>
      </c>
      <c r="D2602" t="s">
        <v>14</v>
      </c>
      <c r="E2602" t="s">
        <v>47</v>
      </c>
      <c r="F2602" s="3">
        <v>7</v>
      </c>
      <c r="G2602">
        <v>14.27</v>
      </c>
      <c r="H2602">
        <v>28.5</v>
      </c>
      <c r="I2602">
        <v>67.900000000000006</v>
      </c>
      <c r="J2602">
        <v>168.7</v>
      </c>
      <c r="K2602">
        <v>2.04</v>
      </c>
    </row>
    <row r="2603" spans="1:11" x14ac:dyDescent="0.3">
      <c r="A2603" t="s">
        <v>2641</v>
      </c>
      <c r="B2603" t="s">
        <v>46</v>
      </c>
      <c r="C2603" t="s">
        <v>22</v>
      </c>
      <c r="D2603" t="s">
        <v>30</v>
      </c>
      <c r="E2603" t="s">
        <v>26</v>
      </c>
      <c r="F2603" s="3">
        <v>27</v>
      </c>
      <c r="G2603">
        <v>23.68</v>
      </c>
      <c r="H2603">
        <v>36.5</v>
      </c>
      <c r="I2603">
        <v>75.099999999999994</v>
      </c>
      <c r="J2603">
        <v>125.8</v>
      </c>
      <c r="K2603">
        <v>0.88</v>
      </c>
    </row>
    <row r="2604" spans="1:11" x14ac:dyDescent="0.3">
      <c r="A2604" t="s">
        <v>2642</v>
      </c>
      <c r="B2604" t="s">
        <v>28</v>
      </c>
      <c r="C2604" t="s">
        <v>13</v>
      </c>
      <c r="D2604" t="s">
        <v>14</v>
      </c>
      <c r="E2604" t="s">
        <v>34</v>
      </c>
      <c r="F2604" s="3">
        <v>37</v>
      </c>
      <c r="G2604">
        <v>146.97999999999999</v>
      </c>
      <c r="H2604">
        <v>28.2</v>
      </c>
      <c r="I2604">
        <v>42.2</v>
      </c>
      <c r="J2604">
        <v>62.2</v>
      </c>
      <c r="K2604">
        <v>3.97</v>
      </c>
    </row>
    <row r="2605" spans="1:11" x14ac:dyDescent="0.3">
      <c r="A2605" t="s">
        <v>2643</v>
      </c>
      <c r="B2605" t="s">
        <v>33</v>
      </c>
      <c r="C2605" t="s">
        <v>24</v>
      </c>
      <c r="D2605" t="s">
        <v>25</v>
      </c>
      <c r="E2605" t="s">
        <v>19</v>
      </c>
      <c r="F2605" s="3">
        <v>13</v>
      </c>
      <c r="G2605">
        <v>74.180000000000007</v>
      </c>
      <c r="H2605">
        <v>37.4</v>
      </c>
      <c r="I2605">
        <v>38.299999999999997</v>
      </c>
      <c r="J2605">
        <v>197.5</v>
      </c>
      <c r="K2605">
        <v>5.71</v>
      </c>
    </row>
    <row r="2606" spans="1:11" x14ac:dyDescent="0.3">
      <c r="A2606" t="s">
        <v>2644</v>
      </c>
      <c r="B2606" t="s">
        <v>28</v>
      </c>
      <c r="C2606" t="s">
        <v>18</v>
      </c>
      <c r="D2606" t="s">
        <v>30</v>
      </c>
      <c r="E2606" t="s">
        <v>26</v>
      </c>
      <c r="F2606" s="3">
        <v>28</v>
      </c>
      <c r="G2606">
        <v>7.55</v>
      </c>
      <c r="H2606">
        <v>40</v>
      </c>
      <c r="I2606">
        <v>47.5</v>
      </c>
      <c r="J2606">
        <v>43.8</v>
      </c>
      <c r="K2606">
        <v>0.27</v>
      </c>
    </row>
    <row r="2607" spans="1:11" x14ac:dyDescent="0.3">
      <c r="A2607" t="s">
        <v>2645</v>
      </c>
      <c r="B2607" t="s">
        <v>17</v>
      </c>
      <c r="C2607" t="s">
        <v>13</v>
      </c>
      <c r="D2607" t="s">
        <v>25</v>
      </c>
      <c r="E2607" t="s">
        <v>49</v>
      </c>
      <c r="F2607" s="3">
        <v>21</v>
      </c>
      <c r="G2607">
        <v>69.510000000000005</v>
      </c>
      <c r="H2607">
        <v>23.1</v>
      </c>
      <c r="I2607">
        <v>89.1</v>
      </c>
      <c r="J2607">
        <v>196.4</v>
      </c>
      <c r="K2607">
        <v>3.31</v>
      </c>
    </row>
    <row r="2608" spans="1:11" x14ac:dyDescent="0.3">
      <c r="A2608" t="s">
        <v>2646</v>
      </c>
      <c r="B2608" t="s">
        <v>33</v>
      </c>
      <c r="C2608" t="s">
        <v>13</v>
      </c>
      <c r="D2608" t="s">
        <v>25</v>
      </c>
      <c r="E2608" t="s">
        <v>15</v>
      </c>
      <c r="F2608" s="3">
        <v>19</v>
      </c>
      <c r="G2608">
        <v>51.32</v>
      </c>
      <c r="H2608">
        <v>25.4</v>
      </c>
      <c r="I2608">
        <v>39.9</v>
      </c>
      <c r="J2608">
        <v>176.9</v>
      </c>
      <c r="K2608">
        <v>2.7</v>
      </c>
    </row>
    <row r="2609" spans="1:11" x14ac:dyDescent="0.3">
      <c r="A2609" t="s">
        <v>2647</v>
      </c>
      <c r="B2609" t="s">
        <v>17</v>
      </c>
      <c r="C2609" t="s">
        <v>22</v>
      </c>
      <c r="D2609" t="s">
        <v>30</v>
      </c>
      <c r="E2609" t="s">
        <v>15</v>
      </c>
      <c r="F2609" s="3">
        <v>47</v>
      </c>
      <c r="G2609">
        <v>146.91</v>
      </c>
      <c r="H2609">
        <v>24.8</v>
      </c>
      <c r="I2609">
        <v>68.8</v>
      </c>
      <c r="J2609">
        <v>181.7</v>
      </c>
      <c r="K2609">
        <v>3.13</v>
      </c>
    </row>
    <row r="2610" spans="1:11" x14ac:dyDescent="0.3">
      <c r="A2610" t="s">
        <v>2648</v>
      </c>
      <c r="B2610" t="s">
        <v>46</v>
      </c>
      <c r="C2610" t="s">
        <v>18</v>
      </c>
      <c r="D2610" t="s">
        <v>30</v>
      </c>
      <c r="E2610" t="s">
        <v>19</v>
      </c>
      <c r="F2610" s="3">
        <v>30</v>
      </c>
      <c r="G2610">
        <v>49.68</v>
      </c>
      <c r="H2610">
        <v>23.6</v>
      </c>
      <c r="I2610">
        <v>52.1</v>
      </c>
      <c r="J2610">
        <v>22.3</v>
      </c>
      <c r="K2610">
        <v>1.66</v>
      </c>
    </row>
    <row r="2611" spans="1:11" x14ac:dyDescent="0.3">
      <c r="A2611" t="s">
        <v>2649</v>
      </c>
      <c r="B2611" t="s">
        <v>12</v>
      </c>
      <c r="C2611" t="s">
        <v>13</v>
      </c>
      <c r="D2611" t="s">
        <v>30</v>
      </c>
      <c r="E2611" t="s">
        <v>34</v>
      </c>
      <c r="F2611" s="3">
        <v>51</v>
      </c>
      <c r="G2611">
        <v>143.79</v>
      </c>
      <c r="H2611">
        <v>28</v>
      </c>
      <c r="I2611">
        <v>34.700000000000003</v>
      </c>
      <c r="J2611">
        <v>169.7</v>
      </c>
      <c r="K2611">
        <v>2.82</v>
      </c>
    </row>
    <row r="2612" spans="1:11" x14ac:dyDescent="0.3">
      <c r="A2612" t="s">
        <v>2650</v>
      </c>
      <c r="B2612" t="s">
        <v>12</v>
      </c>
      <c r="C2612" t="s">
        <v>13</v>
      </c>
      <c r="D2612" t="s">
        <v>30</v>
      </c>
      <c r="E2612" t="s">
        <v>41</v>
      </c>
      <c r="F2612" s="3">
        <v>51</v>
      </c>
      <c r="G2612">
        <v>93.99</v>
      </c>
      <c r="H2612">
        <v>32.6</v>
      </c>
      <c r="I2612">
        <v>73.2</v>
      </c>
      <c r="J2612">
        <v>167.6</v>
      </c>
      <c r="K2612">
        <v>1.84</v>
      </c>
    </row>
    <row r="2613" spans="1:11" x14ac:dyDescent="0.3">
      <c r="A2613" t="s">
        <v>2651</v>
      </c>
      <c r="B2613" t="s">
        <v>33</v>
      </c>
      <c r="C2613" t="s">
        <v>29</v>
      </c>
      <c r="D2613" t="s">
        <v>14</v>
      </c>
      <c r="E2613" t="s">
        <v>15</v>
      </c>
      <c r="F2613" s="3">
        <v>2</v>
      </c>
      <c r="G2613">
        <v>39.96</v>
      </c>
      <c r="H2613">
        <v>28.8</v>
      </c>
      <c r="I2613">
        <v>60.5</v>
      </c>
      <c r="J2613">
        <v>83.6</v>
      </c>
      <c r="K2613">
        <v>19.98</v>
      </c>
    </row>
    <row r="2614" spans="1:11" x14ac:dyDescent="0.3">
      <c r="A2614" t="s">
        <v>2652</v>
      </c>
      <c r="B2614" t="s">
        <v>28</v>
      </c>
      <c r="C2614" t="s">
        <v>13</v>
      </c>
      <c r="D2614" t="s">
        <v>25</v>
      </c>
      <c r="E2614" t="s">
        <v>15</v>
      </c>
      <c r="F2614" s="3">
        <v>39</v>
      </c>
      <c r="G2614">
        <v>59.11</v>
      </c>
      <c r="H2614">
        <v>21.3</v>
      </c>
      <c r="I2614">
        <v>58</v>
      </c>
      <c r="J2614">
        <v>35.6</v>
      </c>
      <c r="K2614">
        <v>1.52</v>
      </c>
    </row>
    <row r="2615" spans="1:11" x14ac:dyDescent="0.3">
      <c r="A2615" t="s">
        <v>2653</v>
      </c>
      <c r="B2615" t="s">
        <v>12</v>
      </c>
      <c r="C2615" t="s">
        <v>13</v>
      </c>
      <c r="D2615" t="s">
        <v>14</v>
      </c>
      <c r="E2615" t="s">
        <v>15</v>
      </c>
      <c r="F2615" s="3">
        <v>14</v>
      </c>
      <c r="G2615">
        <v>104.14</v>
      </c>
      <c r="H2615">
        <v>38.299999999999997</v>
      </c>
      <c r="I2615">
        <v>79.3</v>
      </c>
      <c r="J2615">
        <v>70.599999999999994</v>
      </c>
      <c r="K2615">
        <v>7.44</v>
      </c>
    </row>
    <row r="2616" spans="1:11" x14ac:dyDescent="0.3">
      <c r="A2616" t="s">
        <v>2654</v>
      </c>
      <c r="B2616" t="s">
        <v>28</v>
      </c>
      <c r="C2616" t="s">
        <v>22</v>
      </c>
      <c r="D2616" t="s">
        <v>30</v>
      </c>
      <c r="E2616" t="s">
        <v>15</v>
      </c>
      <c r="F2616" s="3">
        <v>18</v>
      </c>
      <c r="G2616">
        <v>50.55</v>
      </c>
      <c r="H2616">
        <v>22.1</v>
      </c>
      <c r="I2616">
        <v>70.8</v>
      </c>
      <c r="J2616">
        <v>82.8</v>
      </c>
      <c r="K2616">
        <v>2.81</v>
      </c>
    </row>
    <row r="2617" spans="1:11" x14ac:dyDescent="0.3">
      <c r="A2617" t="s">
        <v>2655</v>
      </c>
      <c r="B2617" t="s">
        <v>12</v>
      </c>
      <c r="C2617" t="s">
        <v>18</v>
      </c>
      <c r="D2617" t="s">
        <v>14</v>
      </c>
      <c r="E2617" t="s">
        <v>26</v>
      </c>
      <c r="F2617" s="3">
        <v>38</v>
      </c>
      <c r="G2617">
        <v>40.869999999999997</v>
      </c>
      <c r="H2617">
        <v>38.1</v>
      </c>
      <c r="I2617">
        <v>89.6</v>
      </c>
      <c r="J2617">
        <v>43.8</v>
      </c>
      <c r="K2617">
        <v>1.08</v>
      </c>
    </row>
    <row r="2618" spans="1:11" x14ac:dyDescent="0.3">
      <c r="A2618" t="s">
        <v>2656</v>
      </c>
      <c r="B2618" t="s">
        <v>28</v>
      </c>
      <c r="C2618" t="s">
        <v>22</v>
      </c>
      <c r="D2618" t="s">
        <v>14</v>
      </c>
      <c r="E2618" t="s">
        <v>15</v>
      </c>
      <c r="F2618" s="3">
        <v>24</v>
      </c>
      <c r="G2618">
        <v>10.85</v>
      </c>
      <c r="H2618">
        <v>20.7</v>
      </c>
      <c r="I2618">
        <v>73.3</v>
      </c>
      <c r="J2618">
        <v>17.100000000000001</v>
      </c>
      <c r="K2618">
        <v>0.45</v>
      </c>
    </row>
    <row r="2619" spans="1:11" x14ac:dyDescent="0.3">
      <c r="A2619" t="s">
        <v>2657</v>
      </c>
      <c r="B2619" t="s">
        <v>33</v>
      </c>
      <c r="C2619" t="s">
        <v>22</v>
      </c>
      <c r="D2619" t="s">
        <v>30</v>
      </c>
      <c r="E2619" t="s">
        <v>15</v>
      </c>
      <c r="F2619" s="3">
        <v>26</v>
      </c>
      <c r="G2619">
        <v>104.7</v>
      </c>
      <c r="H2619">
        <v>35.700000000000003</v>
      </c>
      <c r="I2619">
        <v>34.6</v>
      </c>
      <c r="J2619">
        <v>43.9</v>
      </c>
      <c r="K2619">
        <v>4.03</v>
      </c>
    </row>
    <row r="2620" spans="1:11" x14ac:dyDescent="0.3">
      <c r="A2620" t="s">
        <v>2658</v>
      </c>
      <c r="B2620" t="s">
        <v>28</v>
      </c>
      <c r="C2620" t="s">
        <v>29</v>
      </c>
      <c r="D2620" t="s">
        <v>30</v>
      </c>
      <c r="E2620" t="s">
        <v>41</v>
      </c>
      <c r="F2620" s="3">
        <v>60</v>
      </c>
      <c r="G2620">
        <v>31.2</v>
      </c>
      <c r="H2620">
        <v>17.8</v>
      </c>
      <c r="I2620">
        <v>42</v>
      </c>
      <c r="J2620">
        <v>148.5</v>
      </c>
      <c r="K2620">
        <v>0.52</v>
      </c>
    </row>
    <row r="2621" spans="1:11" x14ac:dyDescent="0.3">
      <c r="A2621" t="s">
        <v>2659</v>
      </c>
      <c r="B2621" t="s">
        <v>28</v>
      </c>
      <c r="C2621" t="s">
        <v>24</v>
      </c>
      <c r="D2621" t="s">
        <v>25</v>
      </c>
      <c r="E2621" t="s">
        <v>19</v>
      </c>
      <c r="F2621" s="3">
        <v>11</v>
      </c>
      <c r="G2621">
        <v>145.65</v>
      </c>
      <c r="H2621">
        <v>28.6</v>
      </c>
      <c r="I2621">
        <v>65.3</v>
      </c>
      <c r="J2621">
        <v>12.4</v>
      </c>
      <c r="K2621">
        <v>13.24</v>
      </c>
    </row>
    <row r="2622" spans="1:11" x14ac:dyDescent="0.3">
      <c r="A2622" t="s">
        <v>2660</v>
      </c>
      <c r="B2622" t="s">
        <v>12</v>
      </c>
      <c r="C2622" t="s">
        <v>29</v>
      </c>
      <c r="D2622" t="s">
        <v>14</v>
      </c>
      <c r="E2622" t="s">
        <v>34</v>
      </c>
      <c r="F2622" s="3">
        <v>22</v>
      </c>
      <c r="G2622">
        <v>27.58</v>
      </c>
      <c r="H2622">
        <v>27.2</v>
      </c>
      <c r="I2622">
        <v>88.8</v>
      </c>
      <c r="J2622">
        <v>59.2</v>
      </c>
      <c r="K2622">
        <v>1.25</v>
      </c>
    </row>
    <row r="2623" spans="1:11" x14ac:dyDescent="0.3">
      <c r="A2623" t="s">
        <v>2661</v>
      </c>
      <c r="B2623" t="s">
        <v>12</v>
      </c>
      <c r="C2623" t="s">
        <v>18</v>
      </c>
      <c r="D2623" t="s">
        <v>30</v>
      </c>
      <c r="E2623" t="s">
        <v>34</v>
      </c>
      <c r="F2623" s="3">
        <v>49</v>
      </c>
      <c r="G2623">
        <v>69.650000000000006</v>
      </c>
      <c r="H2623">
        <v>26</v>
      </c>
      <c r="I2623">
        <v>37</v>
      </c>
      <c r="J2623">
        <v>146.30000000000001</v>
      </c>
      <c r="K2623">
        <v>1.42</v>
      </c>
    </row>
    <row r="2624" spans="1:11" x14ac:dyDescent="0.3">
      <c r="A2624" t="s">
        <v>2662</v>
      </c>
      <c r="B2624" t="s">
        <v>28</v>
      </c>
      <c r="C2624" t="s">
        <v>18</v>
      </c>
      <c r="D2624" t="s">
        <v>14</v>
      </c>
      <c r="E2624" t="s">
        <v>26</v>
      </c>
      <c r="F2624" s="3">
        <v>52</v>
      </c>
      <c r="G2624">
        <v>54.27</v>
      </c>
      <c r="H2624">
        <v>38.6</v>
      </c>
      <c r="I2624">
        <v>71.099999999999994</v>
      </c>
      <c r="J2624">
        <v>174.5</v>
      </c>
      <c r="K2624">
        <v>1.04</v>
      </c>
    </row>
    <row r="2625" spans="1:11" x14ac:dyDescent="0.3">
      <c r="A2625" t="s">
        <v>2663</v>
      </c>
      <c r="B2625" t="s">
        <v>57</v>
      </c>
      <c r="C2625" t="s">
        <v>18</v>
      </c>
      <c r="D2625" t="s">
        <v>30</v>
      </c>
      <c r="E2625" t="s">
        <v>15</v>
      </c>
      <c r="F2625" s="3">
        <v>20</v>
      </c>
      <c r="G2625">
        <v>74.31</v>
      </c>
      <c r="H2625">
        <v>26.6</v>
      </c>
      <c r="I2625">
        <v>34.4</v>
      </c>
      <c r="J2625">
        <v>72.400000000000006</v>
      </c>
      <c r="K2625">
        <v>3.72</v>
      </c>
    </row>
    <row r="2626" spans="1:11" x14ac:dyDescent="0.3">
      <c r="A2626" t="s">
        <v>2664</v>
      </c>
      <c r="B2626" t="s">
        <v>17</v>
      </c>
      <c r="C2626" t="s">
        <v>22</v>
      </c>
      <c r="D2626" t="s">
        <v>14</v>
      </c>
      <c r="E2626" t="s">
        <v>19</v>
      </c>
      <c r="F2626" s="3">
        <v>42</v>
      </c>
      <c r="G2626">
        <v>67.89</v>
      </c>
      <c r="H2626">
        <v>18.7</v>
      </c>
      <c r="I2626">
        <v>48.4</v>
      </c>
      <c r="J2626">
        <v>139</v>
      </c>
      <c r="K2626">
        <v>1.62</v>
      </c>
    </row>
    <row r="2627" spans="1:11" x14ac:dyDescent="0.3">
      <c r="A2627" t="s">
        <v>2665</v>
      </c>
      <c r="B2627" t="s">
        <v>17</v>
      </c>
      <c r="C2627" t="s">
        <v>24</v>
      </c>
      <c r="D2627" t="s">
        <v>14</v>
      </c>
      <c r="E2627" t="s">
        <v>34</v>
      </c>
      <c r="F2627" s="3">
        <v>31</v>
      </c>
      <c r="G2627">
        <v>108.05</v>
      </c>
      <c r="H2627">
        <v>16.2</v>
      </c>
      <c r="I2627">
        <v>77.2</v>
      </c>
      <c r="J2627">
        <v>85</v>
      </c>
      <c r="K2627">
        <v>3.49</v>
      </c>
    </row>
    <row r="2628" spans="1:11" x14ac:dyDescent="0.3">
      <c r="A2628" t="s">
        <v>2666</v>
      </c>
      <c r="B2628" t="s">
        <v>28</v>
      </c>
      <c r="C2628" t="s">
        <v>24</v>
      </c>
      <c r="D2628" t="s">
        <v>30</v>
      </c>
      <c r="E2628" t="s">
        <v>26</v>
      </c>
      <c r="F2628" s="3">
        <v>59</v>
      </c>
      <c r="G2628">
        <v>8.59</v>
      </c>
      <c r="H2628">
        <v>38</v>
      </c>
      <c r="I2628">
        <v>58.2</v>
      </c>
      <c r="J2628">
        <v>100.1</v>
      </c>
      <c r="K2628">
        <v>0.15</v>
      </c>
    </row>
    <row r="2629" spans="1:11" x14ac:dyDescent="0.3">
      <c r="A2629" t="s">
        <v>2667</v>
      </c>
      <c r="B2629" t="s">
        <v>33</v>
      </c>
      <c r="C2629" t="s">
        <v>24</v>
      </c>
      <c r="D2629" t="s">
        <v>25</v>
      </c>
      <c r="E2629" t="s">
        <v>15</v>
      </c>
      <c r="F2629" s="3">
        <v>20</v>
      </c>
      <c r="G2629">
        <v>119.85</v>
      </c>
      <c r="H2629">
        <v>38.1</v>
      </c>
      <c r="I2629">
        <v>67</v>
      </c>
      <c r="J2629">
        <v>44.5</v>
      </c>
      <c r="K2629">
        <v>5.99</v>
      </c>
    </row>
    <row r="2630" spans="1:11" x14ac:dyDescent="0.3">
      <c r="A2630" t="s">
        <v>2668</v>
      </c>
      <c r="B2630" t="s">
        <v>17</v>
      </c>
      <c r="C2630" t="s">
        <v>13</v>
      </c>
      <c r="D2630" t="s">
        <v>30</v>
      </c>
      <c r="E2630" t="s">
        <v>19</v>
      </c>
      <c r="F2630" s="3">
        <v>18</v>
      </c>
      <c r="G2630">
        <v>70.069999999999993</v>
      </c>
      <c r="H2630">
        <v>37.4</v>
      </c>
      <c r="I2630">
        <v>85.4</v>
      </c>
      <c r="J2630">
        <v>165</v>
      </c>
      <c r="K2630">
        <v>3.89</v>
      </c>
    </row>
    <row r="2631" spans="1:11" x14ac:dyDescent="0.3">
      <c r="A2631" t="s">
        <v>2669</v>
      </c>
      <c r="B2631" t="s">
        <v>61</v>
      </c>
      <c r="C2631" t="s">
        <v>13</v>
      </c>
      <c r="D2631" t="s">
        <v>14</v>
      </c>
      <c r="E2631" t="s">
        <v>34</v>
      </c>
      <c r="F2631" s="3">
        <v>25</v>
      </c>
      <c r="G2631">
        <v>134.27000000000001</v>
      </c>
      <c r="H2631">
        <v>27.7</v>
      </c>
      <c r="I2631">
        <v>90</v>
      </c>
      <c r="J2631">
        <v>61.9</v>
      </c>
      <c r="K2631">
        <v>5.37</v>
      </c>
    </row>
    <row r="2632" spans="1:11" x14ac:dyDescent="0.3">
      <c r="A2632" t="s">
        <v>2670</v>
      </c>
      <c r="B2632" t="s">
        <v>12</v>
      </c>
      <c r="C2632" t="s">
        <v>24</v>
      </c>
      <c r="D2632" t="s">
        <v>14</v>
      </c>
      <c r="E2632" t="s">
        <v>26</v>
      </c>
      <c r="F2632" s="3">
        <v>37</v>
      </c>
      <c r="G2632">
        <v>109.68</v>
      </c>
      <c r="H2632">
        <v>37</v>
      </c>
      <c r="I2632">
        <v>59.6</v>
      </c>
      <c r="J2632">
        <v>191.3</v>
      </c>
      <c r="K2632">
        <v>2.96</v>
      </c>
    </row>
    <row r="2633" spans="1:11" x14ac:dyDescent="0.3">
      <c r="A2633" t="s">
        <v>2671</v>
      </c>
      <c r="B2633" t="s">
        <v>28</v>
      </c>
      <c r="C2633" t="s">
        <v>22</v>
      </c>
      <c r="D2633" t="s">
        <v>25</v>
      </c>
      <c r="E2633" t="s">
        <v>26</v>
      </c>
      <c r="F2633" s="3">
        <v>37</v>
      </c>
      <c r="G2633">
        <v>139.26</v>
      </c>
      <c r="H2633">
        <v>34.200000000000003</v>
      </c>
      <c r="I2633">
        <v>78.2</v>
      </c>
      <c r="J2633">
        <v>44.6</v>
      </c>
      <c r="K2633">
        <v>3.76</v>
      </c>
    </row>
    <row r="2634" spans="1:11" x14ac:dyDescent="0.3">
      <c r="A2634" t="s">
        <v>2672</v>
      </c>
      <c r="B2634" t="s">
        <v>61</v>
      </c>
      <c r="C2634" t="s">
        <v>22</v>
      </c>
      <c r="D2634" t="s">
        <v>14</v>
      </c>
      <c r="E2634" t="s">
        <v>19</v>
      </c>
      <c r="F2634" s="3">
        <v>54</v>
      </c>
      <c r="G2634">
        <v>109.9</v>
      </c>
      <c r="H2634">
        <v>21</v>
      </c>
      <c r="I2634">
        <v>76</v>
      </c>
      <c r="J2634">
        <v>16.3</v>
      </c>
      <c r="K2634">
        <v>2.04</v>
      </c>
    </row>
    <row r="2635" spans="1:11" x14ac:dyDescent="0.3">
      <c r="A2635" t="s">
        <v>2673</v>
      </c>
      <c r="B2635" t="s">
        <v>21</v>
      </c>
      <c r="C2635" t="s">
        <v>29</v>
      </c>
      <c r="D2635" t="s">
        <v>14</v>
      </c>
      <c r="E2635" t="s">
        <v>34</v>
      </c>
      <c r="F2635" s="3">
        <v>9</v>
      </c>
      <c r="G2635">
        <v>32.57</v>
      </c>
      <c r="H2635">
        <v>35.5</v>
      </c>
      <c r="I2635">
        <v>67.3</v>
      </c>
      <c r="J2635">
        <v>126.6</v>
      </c>
      <c r="K2635">
        <v>3.62</v>
      </c>
    </row>
    <row r="2636" spans="1:11" x14ac:dyDescent="0.3">
      <c r="A2636" t="s">
        <v>2674</v>
      </c>
      <c r="B2636" t="s">
        <v>12</v>
      </c>
      <c r="C2636" t="s">
        <v>22</v>
      </c>
      <c r="D2636" t="s">
        <v>25</v>
      </c>
      <c r="E2636" t="s">
        <v>19</v>
      </c>
      <c r="F2636" s="3">
        <v>11</v>
      </c>
      <c r="G2636">
        <v>137.36000000000001</v>
      </c>
      <c r="H2636">
        <v>15.2</v>
      </c>
      <c r="I2636">
        <v>52.3</v>
      </c>
      <c r="J2636">
        <v>42.1</v>
      </c>
      <c r="K2636">
        <v>12.49</v>
      </c>
    </row>
    <row r="2637" spans="1:11" x14ac:dyDescent="0.3">
      <c r="A2637" t="s">
        <v>2675</v>
      </c>
      <c r="B2637" t="s">
        <v>57</v>
      </c>
      <c r="C2637" t="s">
        <v>22</v>
      </c>
      <c r="D2637" t="s">
        <v>14</v>
      </c>
      <c r="E2637" t="s">
        <v>19</v>
      </c>
      <c r="F2637" s="3">
        <v>57</v>
      </c>
      <c r="G2637">
        <v>18.37</v>
      </c>
      <c r="H2637">
        <v>18</v>
      </c>
      <c r="I2637">
        <v>38.9</v>
      </c>
      <c r="J2637">
        <v>192.3</v>
      </c>
      <c r="K2637">
        <v>0.32</v>
      </c>
    </row>
    <row r="2638" spans="1:11" x14ac:dyDescent="0.3">
      <c r="A2638" t="s">
        <v>2676</v>
      </c>
      <c r="B2638" t="s">
        <v>21</v>
      </c>
      <c r="C2638" t="s">
        <v>18</v>
      </c>
      <c r="D2638" t="s">
        <v>25</v>
      </c>
      <c r="E2638" t="s">
        <v>19</v>
      </c>
      <c r="F2638" s="3">
        <v>6</v>
      </c>
      <c r="G2638">
        <v>40.39</v>
      </c>
      <c r="H2638">
        <v>17.600000000000001</v>
      </c>
      <c r="I2638">
        <v>46.2</v>
      </c>
      <c r="J2638">
        <v>49.4</v>
      </c>
      <c r="K2638">
        <v>6.73</v>
      </c>
    </row>
    <row r="2639" spans="1:11" x14ac:dyDescent="0.3">
      <c r="A2639" t="s">
        <v>2677</v>
      </c>
      <c r="B2639" t="s">
        <v>17</v>
      </c>
      <c r="C2639" t="s">
        <v>18</v>
      </c>
      <c r="D2639" t="s">
        <v>14</v>
      </c>
      <c r="E2639" t="s">
        <v>34</v>
      </c>
      <c r="F2639" s="3">
        <v>57</v>
      </c>
      <c r="G2639">
        <v>40.03</v>
      </c>
      <c r="H2639">
        <v>37.299999999999997</v>
      </c>
      <c r="I2639">
        <v>80.400000000000006</v>
      </c>
      <c r="J2639">
        <v>44.1</v>
      </c>
      <c r="K2639">
        <v>0.7</v>
      </c>
    </row>
    <row r="2640" spans="1:11" x14ac:dyDescent="0.3">
      <c r="A2640" t="s">
        <v>2678</v>
      </c>
      <c r="B2640" t="s">
        <v>61</v>
      </c>
      <c r="C2640" t="s">
        <v>18</v>
      </c>
      <c r="D2640" t="s">
        <v>14</v>
      </c>
      <c r="E2640" t="s">
        <v>15</v>
      </c>
      <c r="F2640" s="3">
        <v>22</v>
      </c>
      <c r="G2640">
        <v>23.8</v>
      </c>
      <c r="H2640">
        <v>15.7</v>
      </c>
      <c r="I2640">
        <v>81.7</v>
      </c>
      <c r="J2640">
        <v>87.6</v>
      </c>
      <c r="K2640">
        <v>1.08</v>
      </c>
    </row>
    <row r="2641" spans="1:11" x14ac:dyDescent="0.3">
      <c r="A2641" t="s">
        <v>2679</v>
      </c>
      <c r="B2641" t="s">
        <v>28</v>
      </c>
      <c r="C2641" t="s">
        <v>24</v>
      </c>
      <c r="D2641" t="s">
        <v>30</v>
      </c>
      <c r="E2641" t="s">
        <v>26</v>
      </c>
      <c r="F2641" s="3">
        <v>37</v>
      </c>
      <c r="G2641">
        <v>50.48</v>
      </c>
      <c r="H2641">
        <v>36.200000000000003</v>
      </c>
      <c r="I2641">
        <v>66.7</v>
      </c>
      <c r="J2641">
        <v>21.5</v>
      </c>
      <c r="K2641">
        <v>1.36</v>
      </c>
    </row>
    <row r="2642" spans="1:11" x14ac:dyDescent="0.3">
      <c r="A2642" t="s">
        <v>2680</v>
      </c>
      <c r="B2642" t="s">
        <v>17</v>
      </c>
      <c r="C2642" t="s">
        <v>24</v>
      </c>
      <c r="D2642" t="s">
        <v>14</v>
      </c>
      <c r="E2642" t="s">
        <v>19</v>
      </c>
      <c r="F2642" s="3">
        <v>50</v>
      </c>
      <c r="G2642">
        <v>109.69</v>
      </c>
      <c r="H2642">
        <v>39.200000000000003</v>
      </c>
      <c r="I2642">
        <v>87.2</v>
      </c>
      <c r="J2642">
        <v>55.2</v>
      </c>
      <c r="K2642">
        <v>2.19</v>
      </c>
    </row>
    <row r="2643" spans="1:11" x14ac:dyDescent="0.3">
      <c r="A2643" t="s">
        <v>2681</v>
      </c>
      <c r="B2643" t="s">
        <v>33</v>
      </c>
      <c r="C2643" t="s">
        <v>13</v>
      </c>
      <c r="D2643" t="s">
        <v>30</v>
      </c>
      <c r="E2643" t="s">
        <v>19</v>
      </c>
      <c r="F2643" s="3">
        <v>33</v>
      </c>
      <c r="G2643">
        <v>133.35</v>
      </c>
      <c r="H2643">
        <v>31.8</v>
      </c>
      <c r="I2643">
        <v>45.5</v>
      </c>
      <c r="J2643">
        <v>84.8</v>
      </c>
      <c r="K2643">
        <v>4.04</v>
      </c>
    </row>
    <row r="2644" spans="1:11" x14ac:dyDescent="0.3">
      <c r="A2644" t="s">
        <v>2682</v>
      </c>
      <c r="B2644" t="s">
        <v>44</v>
      </c>
      <c r="C2644" t="s">
        <v>13</v>
      </c>
      <c r="D2644" t="s">
        <v>14</v>
      </c>
      <c r="E2644" t="s">
        <v>26</v>
      </c>
      <c r="F2644" s="3">
        <v>36</v>
      </c>
      <c r="G2644">
        <v>104.92</v>
      </c>
      <c r="H2644">
        <v>30</v>
      </c>
      <c r="I2644">
        <v>85.3</v>
      </c>
      <c r="J2644">
        <v>107.4</v>
      </c>
      <c r="K2644">
        <v>2.91</v>
      </c>
    </row>
    <row r="2645" spans="1:11" x14ac:dyDescent="0.3">
      <c r="A2645" t="s">
        <v>2683</v>
      </c>
      <c r="B2645" t="s">
        <v>12</v>
      </c>
      <c r="C2645" t="s">
        <v>29</v>
      </c>
      <c r="D2645" t="s">
        <v>25</v>
      </c>
      <c r="E2645" t="s">
        <v>15</v>
      </c>
      <c r="F2645" s="3">
        <v>25</v>
      </c>
      <c r="G2645">
        <v>140.34</v>
      </c>
      <c r="H2645">
        <v>34.200000000000003</v>
      </c>
      <c r="I2645">
        <v>55.6</v>
      </c>
      <c r="J2645">
        <v>15.2</v>
      </c>
      <c r="K2645">
        <v>5.61</v>
      </c>
    </row>
    <row r="2646" spans="1:11" x14ac:dyDescent="0.3">
      <c r="A2646" t="s">
        <v>2684</v>
      </c>
      <c r="B2646" t="s">
        <v>57</v>
      </c>
      <c r="C2646" t="s">
        <v>29</v>
      </c>
      <c r="D2646" t="s">
        <v>25</v>
      </c>
      <c r="E2646" t="s">
        <v>34</v>
      </c>
      <c r="F2646" s="3">
        <v>34</v>
      </c>
      <c r="G2646">
        <v>64.319999999999993</v>
      </c>
      <c r="H2646">
        <v>39</v>
      </c>
      <c r="I2646">
        <v>74.599999999999994</v>
      </c>
      <c r="J2646">
        <v>196.4</v>
      </c>
      <c r="K2646">
        <v>1.89</v>
      </c>
    </row>
    <row r="2647" spans="1:11" x14ac:dyDescent="0.3">
      <c r="A2647" t="s">
        <v>2685</v>
      </c>
      <c r="B2647" t="s">
        <v>17</v>
      </c>
      <c r="C2647" t="s">
        <v>18</v>
      </c>
      <c r="D2647" t="s">
        <v>14</v>
      </c>
      <c r="E2647" t="s">
        <v>34</v>
      </c>
      <c r="F2647" s="3">
        <v>15</v>
      </c>
      <c r="G2647">
        <v>99.3</v>
      </c>
      <c r="H2647">
        <v>22.3</v>
      </c>
      <c r="I2647">
        <v>54.9</v>
      </c>
      <c r="J2647">
        <v>81.599999999999994</v>
      </c>
      <c r="K2647">
        <v>6.62</v>
      </c>
    </row>
    <row r="2648" spans="1:11" x14ac:dyDescent="0.3">
      <c r="A2648" t="s">
        <v>2686</v>
      </c>
      <c r="B2648" t="s">
        <v>44</v>
      </c>
      <c r="C2648" t="s">
        <v>24</v>
      </c>
      <c r="D2648" t="s">
        <v>25</v>
      </c>
      <c r="E2648" t="s">
        <v>34</v>
      </c>
      <c r="F2648" s="3">
        <v>4</v>
      </c>
      <c r="G2648">
        <v>48.45</v>
      </c>
      <c r="H2648">
        <v>15.8</v>
      </c>
      <c r="I2648">
        <v>78.599999999999994</v>
      </c>
      <c r="J2648">
        <v>106.6</v>
      </c>
      <c r="K2648">
        <v>12.11</v>
      </c>
    </row>
    <row r="2649" spans="1:11" x14ac:dyDescent="0.3">
      <c r="A2649" t="s">
        <v>2687</v>
      </c>
      <c r="B2649" t="s">
        <v>65</v>
      </c>
      <c r="C2649" t="s">
        <v>18</v>
      </c>
      <c r="D2649" t="s">
        <v>30</v>
      </c>
      <c r="E2649" t="s">
        <v>34</v>
      </c>
      <c r="F2649" s="3">
        <v>17</v>
      </c>
      <c r="G2649">
        <v>124.17</v>
      </c>
      <c r="H2649">
        <v>21.8</v>
      </c>
      <c r="I2649">
        <v>58.9</v>
      </c>
      <c r="J2649">
        <v>181.6</v>
      </c>
      <c r="K2649">
        <v>7.3</v>
      </c>
    </row>
    <row r="2650" spans="1:11" x14ac:dyDescent="0.3">
      <c r="A2650" t="s">
        <v>2688</v>
      </c>
      <c r="B2650" t="s">
        <v>12</v>
      </c>
      <c r="C2650" t="s">
        <v>29</v>
      </c>
      <c r="D2650" t="s">
        <v>30</v>
      </c>
      <c r="E2650" t="s">
        <v>26</v>
      </c>
      <c r="F2650" s="3">
        <v>47</v>
      </c>
      <c r="G2650">
        <v>51.88</v>
      </c>
      <c r="H2650">
        <v>20.2</v>
      </c>
      <c r="I2650">
        <v>47.1</v>
      </c>
      <c r="J2650">
        <v>176.3</v>
      </c>
      <c r="K2650">
        <v>1.1000000000000001</v>
      </c>
    </row>
    <row r="2651" spans="1:11" x14ac:dyDescent="0.3">
      <c r="A2651" t="s">
        <v>2689</v>
      </c>
      <c r="B2651" t="s">
        <v>61</v>
      </c>
      <c r="C2651" t="s">
        <v>29</v>
      </c>
      <c r="D2651" t="s">
        <v>30</v>
      </c>
      <c r="E2651" t="s">
        <v>34</v>
      </c>
      <c r="F2651" s="3">
        <v>15</v>
      </c>
      <c r="G2651">
        <v>66.89</v>
      </c>
      <c r="H2651">
        <v>29.3</v>
      </c>
      <c r="I2651">
        <v>63</v>
      </c>
      <c r="J2651">
        <v>120.3</v>
      </c>
      <c r="K2651">
        <v>4.46</v>
      </c>
    </row>
    <row r="2652" spans="1:11" x14ac:dyDescent="0.3">
      <c r="A2652" t="s">
        <v>2690</v>
      </c>
      <c r="B2652" t="s">
        <v>44</v>
      </c>
      <c r="C2652" t="s">
        <v>29</v>
      </c>
      <c r="D2652" t="s">
        <v>30</v>
      </c>
      <c r="E2652" t="s">
        <v>41</v>
      </c>
      <c r="F2652" s="3">
        <v>15</v>
      </c>
      <c r="G2652">
        <v>77.83</v>
      </c>
      <c r="H2652">
        <v>16.899999999999999</v>
      </c>
      <c r="I2652">
        <v>66.2</v>
      </c>
      <c r="J2652">
        <v>24.8</v>
      </c>
      <c r="K2652">
        <v>5.19</v>
      </c>
    </row>
    <row r="2653" spans="1:11" x14ac:dyDescent="0.3">
      <c r="A2653" t="s">
        <v>2691</v>
      </c>
      <c r="B2653" t="s">
        <v>65</v>
      </c>
      <c r="C2653" t="s">
        <v>18</v>
      </c>
      <c r="D2653" t="s">
        <v>30</v>
      </c>
      <c r="E2653" t="s">
        <v>19</v>
      </c>
      <c r="F2653" s="3">
        <v>39</v>
      </c>
      <c r="G2653">
        <v>33.36</v>
      </c>
      <c r="H2653">
        <v>35.799999999999997</v>
      </c>
      <c r="I2653">
        <v>57</v>
      </c>
      <c r="J2653">
        <v>112.9</v>
      </c>
      <c r="K2653">
        <v>0.86</v>
      </c>
    </row>
    <row r="2654" spans="1:11" x14ac:dyDescent="0.3">
      <c r="A2654" t="s">
        <v>2692</v>
      </c>
      <c r="B2654" t="s">
        <v>65</v>
      </c>
      <c r="C2654" t="s">
        <v>24</v>
      </c>
      <c r="D2654" t="s">
        <v>14</v>
      </c>
      <c r="E2654" t="s">
        <v>26</v>
      </c>
      <c r="F2654" s="3">
        <v>53</v>
      </c>
      <c r="G2654">
        <v>69.569999999999993</v>
      </c>
      <c r="H2654">
        <v>23.3</v>
      </c>
      <c r="I2654">
        <v>80.8</v>
      </c>
      <c r="J2654">
        <v>53.5</v>
      </c>
      <c r="K2654">
        <v>1.31</v>
      </c>
    </row>
    <row r="2655" spans="1:11" x14ac:dyDescent="0.3">
      <c r="A2655" t="s">
        <v>2693</v>
      </c>
      <c r="B2655" t="s">
        <v>44</v>
      </c>
      <c r="C2655" t="s">
        <v>24</v>
      </c>
      <c r="D2655" t="s">
        <v>25</v>
      </c>
      <c r="E2655" t="s">
        <v>34</v>
      </c>
      <c r="F2655" s="3">
        <v>16</v>
      </c>
      <c r="G2655">
        <v>134.86000000000001</v>
      </c>
      <c r="H2655">
        <v>33.4</v>
      </c>
      <c r="I2655">
        <v>60.1</v>
      </c>
      <c r="J2655">
        <v>190.8</v>
      </c>
      <c r="K2655">
        <v>8.43</v>
      </c>
    </row>
    <row r="2656" spans="1:11" x14ac:dyDescent="0.3">
      <c r="A2656" t="s">
        <v>2694</v>
      </c>
      <c r="B2656" t="s">
        <v>21</v>
      </c>
      <c r="C2656" t="s">
        <v>13</v>
      </c>
      <c r="D2656" t="s">
        <v>30</v>
      </c>
      <c r="E2656" t="s">
        <v>26</v>
      </c>
      <c r="F2656" s="3">
        <v>14</v>
      </c>
      <c r="G2656">
        <v>28.98</v>
      </c>
      <c r="H2656">
        <v>39</v>
      </c>
      <c r="I2656">
        <v>89.8</v>
      </c>
      <c r="J2656">
        <v>139.5</v>
      </c>
      <c r="K2656">
        <v>2.0699999999999998</v>
      </c>
    </row>
    <row r="2657" spans="1:11" x14ac:dyDescent="0.3">
      <c r="A2657" t="s">
        <v>2695</v>
      </c>
      <c r="B2657" t="s">
        <v>12</v>
      </c>
      <c r="C2657" t="s">
        <v>29</v>
      </c>
      <c r="D2657" t="s">
        <v>25</v>
      </c>
      <c r="E2657" t="s">
        <v>49</v>
      </c>
      <c r="F2657" s="3">
        <v>39</v>
      </c>
      <c r="G2657">
        <v>107.52</v>
      </c>
      <c r="H2657">
        <v>18.8</v>
      </c>
      <c r="I2657">
        <v>49.9</v>
      </c>
      <c r="J2657">
        <v>102</v>
      </c>
      <c r="K2657">
        <v>2.76</v>
      </c>
    </row>
    <row r="2658" spans="1:11" x14ac:dyDescent="0.3">
      <c r="A2658" t="s">
        <v>2696</v>
      </c>
      <c r="B2658" t="s">
        <v>17</v>
      </c>
      <c r="C2658" t="s">
        <v>24</v>
      </c>
      <c r="D2658" t="s">
        <v>30</v>
      </c>
      <c r="E2658" t="s">
        <v>15</v>
      </c>
      <c r="F2658" s="3">
        <v>29</v>
      </c>
      <c r="G2658">
        <v>84.83</v>
      </c>
      <c r="H2658">
        <v>17.5</v>
      </c>
      <c r="I2658">
        <v>89.8</v>
      </c>
      <c r="J2658">
        <v>59.7</v>
      </c>
      <c r="K2658">
        <v>2.93</v>
      </c>
    </row>
    <row r="2659" spans="1:11" x14ac:dyDescent="0.3">
      <c r="A2659" t="s">
        <v>2697</v>
      </c>
      <c r="B2659" t="s">
        <v>21</v>
      </c>
      <c r="C2659" t="s">
        <v>18</v>
      </c>
      <c r="D2659" t="s">
        <v>25</v>
      </c>
      <c r="E2659" t="s">
        <v>19</v>
      </c>
      <c r="F2659" s="3">
        <v>17</v>
      </c>
      <c r="G2659">
        <v>66.41</v>
      </c>
      <c r="H2659">
        <v>26.1</v>
      </c>
      <c r="I2659">
        <v>52.4</v>
      </c>
      <c r="J2659">
        <v>111.5</v>
      </c>
      <c r="K2659">
        <v>3.91</v>
      </c>
    </row>
    <row r="2660" spans="1:11" x14ac:dyDescent="0.3">
      <c r="A2660" t="s">
        <v>2698</v>
      </c>
      <c r="B2660" t="s">
        <v>44</v>
      </c>
      <c r="C2660" t="s">
        <v>29</v>
      </c>
      <c r="D2660" t="s">
        <v>25</v>
      </c>
      <c r="E2660" t="s">
        <v>34</v>
      </c>
      <c r="F2660" s="3">
        <v>22</v>
      </c>
      <c r="G2660">
        <v>101.7</v>
      </c>
      <c r="H2660">
        <v>19.899999999999999</v>
      </c>
      <c r="I2660">
        <v>41.2</v>
      </c>
      <c r="J2660">
        <v>38</v>
      </c>
      <c r="K2660">
        <v>4.62</v>
      </c>
    </row>
    <row r="2661" spans="1:11" x14ac:dyDescent="0.3">
      <c r="A2661" t="s">
        <v>2699</v>
      </c>
      <c r="B2661" t="s">
        <v>65</v>
      </c>
      <c r="C2661" t="s">
        <v>22</v>
      </c>
      <c r="D2661" t="s">
        <v>30</v>
      </c>
      <c r="E2661" t="s">
        <v>15</v>
      </c>
      <c r="F2661" s="3">
        <v>15</v>
      </c>
      <c r="G2661">
        <v>55.22</v>
      </c>
      <c r="H2661">
        <v>26.6</v>
      </c>
      <c r="I2661">
        <v>44.9</v>
      </c>
      <c r="J2661">
        <v>189.5</v>
      </c>
      <c r="K2661">
        <v>3.68</v>
      </c>
    </row>
    <row r="2662" spans="1:11" x14ac:dyDescent="0.3">
      <c r="A2662" t="s">
        <v>2700</v>
      </c>
      <c r="B2662" t="s">
        <v>17</v>
      </c>
      <c r="C2662" t="s">
        <v>18</v>
      </c>
      <c r="D2662" t="s">
        <v>14</v>
      </c>
      <c r="E2662" t="s">
        <v>47</v>
      </c>
      <c r="F2662" s="3">
        <v>31</v>
      </c>
      <c r="G2662">
        <v>148.83000000000001</v>
      </c>
      <c r="H2662">
        <v>34.799999999999997</v>
      </c>
      <c r="I2662">
        <v>33.1</v>
      </c>
      <c r="J2662">
        <v>81.3</v>
      </c>
      <c r="K2662">
        <v>4.8</v>
      </c>
    </row>
    <row r="2663" spans="1:11" x14ac:dyDescent="0.3">
      <c r="A2663" t="s">
        <v>2701</v>
      </c>
      <c r="B2663" t="s">
        <v>44</v>
      </c>
      <c r="C2663" t="s">
        <v>22</v>
      </c>
      <c r="D2663" t="s">
        <v>30</v>
      </c>
      <c r="E2663" t="s">
        <v>15</v>
      </c>
      <c r="F2663" s="3">
        <v>5</v>
      </c>
      <c r="G2663">
        <v>17.309999999999999</v>
      </c>
      <c r="H2663">
        <v>25</v>
      </c>
      <c r="I2663">
        <v>35.700000000000003</v>
      </c>
      <c r="J2663">
        <v>193</v>
      </c>
      <c r="K2663">
        <v>3.46</v>
      </c>
    </row>
    <row r="2664" spans="1:11" x14ac:dyDescent="0.3">
      <c r="A2664" t="s">
        <v>2702</v>
      </c>
      <c r="B2664" t="s">
        <v>33</v>
      </c>
      <c r="C2664" t="s">
        <v>22</v>
      </c>
      <c r="D2664" t="s">
        <v>25</v>
      </c>
      <c r="E2664" t="s">
        <v>34</v>
      </c>
      <c r="F2664" s="3">
        <v>38</v>
      </c>
      <c r="G2664">
        <v>116.23</v>
      </c>
      <c r="H2664">
        <v>30.7</v>
      </c>
      <c r="I2664">
        <v>54.7</v>
      </c>
      <c r="J2664">
        <v>109.2</v>
      </c>
      <c r="K2664">
        <v>3.06</v>
      </c>
    </row>
    <row r="2665" spans="1:11" x14ac:dyDescent="0.3">
      <c r="A2665" t="s">
        <v>2703</v>
      </c>
      <c r="B2665" t="s">
        <v>44</v>
      </c>
      <c r="C2665" t="s">
        <v>29</v>
      </c>
      <c r="D2665" t="s">
        <v>14</v>
      </c>
      <c r="E2665" t="s">
        <v>34</v>
      </c>
      <c r="F2665" s="3">
        <v>24</v>
      </c>
      <c r="G2665">
        <v>55.4</v>
      </c>
      <c r="H2665">
        <v>30.8</v>
      </c>
      <c r="I2665">
        <v>43.6</v>
      </c>
      <c r="J2665">
        <v>178.1</v>
      </c>
      <c r="K2665">
        <v>2.31</v>
      </c>
    </row>
    <row r="2666" spans="1:11" x14ac:dyDescent="0.3">
      <c r="A2666" t="s">
        <v>2704</v>
      </c>
      <c r="B2666" t="s">
        <v>33</v>
      </c>
      <c r="C2666" t="s">
        <v>24</v>
      </c>
      <c r="D2666" t="s">
        <v>25</v>
      </c>
      <c r="E2666" t="s">
        <v>41</v>
      </c>
      <c r="F2666" s="3">
        <v>24</v>
      </c>
      <c r="G2666">
        <v>98.42</v>
      </c>
      <c r="H2666">
        <v>28.9</v>
      </c>
      <c r="I2666">
        <v>53.9</v>
      </c>
      <c r="J2666">
        <v>38</v>
      </c>
      <c r="K2666">
        <v>4.0999999999999996</v>
      </c>
    </row>
    <row r="2667" spans="1:11" x14ac:dyDescent="0.3">
      <c r="A2667" t="s">
        <v>2705</v>
      </c>
      <c r="B2667" t="s">
        <v>33</v>
      </c>
      <c r="C2667" t="s">
        <v>24</v>
      </c>
      <c r="D2667" t="s">
        <v>30</v>
      </c>
      <c r="E2667" t="s">
        <v>26</v>
      </c>
      <c r="F2667" s="3">
        <v>31</v>
      </c>
      <c r="G2667">
        <v>102.48</v>
      </c>
      <c r="H2667">
        <v>30.8</v>
      </c>
      <c r="I2667">
        <v>87</v>
      </c>
      <c r="J2667">
        <v>142.30000000000001</v>
      </c>
      <c r="K2667">
        <v>3.31</v>
      </c>
    </row>
    <row r="2668" spans="1:11" x14ac:dyDescent="0.3">
      <c r="A2668" t="s">
        <v>2706</v>
      </c>
      <c r="B2668" t="s">
        <v>28</v>
      </c>
      <c r="C2668" t="s">
        <v>22</v>
      </c>
      <c r="D2668" t="s">
        <v>25</v>
      </c>
      <c r="E2668" t="s">
        <v>31</v>
      </c>
      <c r="F2668" s="3">
        <v>43</v>
      </c>
      <c r="G2668">
        <v>139.08000000000001</v>
      </c>
      <c r="H2668">
        <v>22.1</v>
      </c>
      <c r="I2668">
        <v>42.2</v>
      </c>
      <c r="J2668">
        <v>104.7</v>
      </c>
      <c r="K2668">
        <v>3.23</v>
      </c>
    </row>
    <row r="2669" spans="1:11" x14ac:dyDescent="0.3">
      <c r="A2669" t="s">
        <v>2707</v>
      </c>
      <c r="B2669" t="s">
        <v>61</v>
      </c>
      <c r="C2669" t="s">
        <v>29</v>
      </c>
      <c r="D2669" t="s">
        <v>25</v>
      </c>
      <c r="E2669" t="s">
        <v>34</v>
      </c>
      <c r="F2669" s="3">
        <v>43</v>
      </c>
      <c r="G2669">
        <v>149.84</v>
      </c>
      <c r="H2669">
        <v>39.299999999999997</v>
      </c>
      <c r="I2669">
        <v>42.8</v>
      </c>
      <c r="J2669">
        <v>71.099999999999994</v>
      </c>
      <c r="K2669">
        <v>3.48</v>
      </c>
    </row>
    <row r="2670" spans="1:11" x14ac:dyDescent="0.3">
      <c r="A2670" t="s">
        <v>2708</v>
      </c>
      <c r="B2670" t="s">
        <v>28</v>
      </c>
      <c r="C2670" t="s">
        <v>24</v>
      </c>
      <c r="D2670" t="s">
        <v>30</v>
      </c>
      <c r="E2670" t="s">
        <v>15</v>
      </c>
      <c r="F2670" s="3">
        <v>10</v>
      </c>
      <c r="G2670">
        <v>26.54</v>
      </c>
      <c r="H2670">
        <v>15.2</v>
      </c>
      <c r="I2670">
        <v>83</v>
      </c>
      <c r="J2670">
        <v>50.3</v>
      </c>
      <c r="K2670">
        <v>2.65</v>
      </c>
    </row>
    <row r="2671" spans="1:11" x14ac:dyDescent="0.3">
      <c r="A2671" t="s">
        <v>2709</v>
      </c>
      <c r="B2671" t="s">
        <v>12</v>
      </c>
      <c r="C2671" t="s">
        <v>13</v>
      </c>
      <c r="D2671" t="s">
        <v>14</v>
      </c>
      <c r="E2671" t="s">
        <v>31</v>
      </c>
      <c r="F2671" s="3">
        <v>39</v>
      </c>
      <c r="G2671">
        <v>66.59</v>
      </c>
      <c r="H2671">
        <v>25</v>
      </c>
      <c r="I2671">
        <v>48.1</v>
      </c>
      <c r="J2671">
        <v>163.5</v>
      </c>
      <c r="K2671">
        <v>1.71</v>
      </c>
    </row>
    <row r="2672" spans="1:11" x14ac:dyDescent="0.3">
      <c r="A2672" t="s">
        <v>2710</v>
      </c>
      <c r="B2672" t="s">
        <v>44</v>
      </c>
      <c r="C2672" t="s">
        <v>24</v>
      </c>
      <c r="D2672" t="s">
        <v>30</v>
      </c>
      <c r="E2672" t="s">
        <v>47</v>
      </c>
      <c r="F2672" s="3">
        <v>44</v>
      </c>
      <c r="G2672">
        <v>122.83</v>
      </c>
      <c r="H2672">
        <v>28.9</v>
      </c>
      <c r="I2672">
        <v>35.6</v>
      </c>
      <c r="J2672">
        <v>98.5</v>
      </c>
      <c r="K2672">
        <v>2.79</v>
      </c>
    </row>
    <row r="2673" spans="1:11" x14ac:dyDescent="0.3">
      <c r="A2673" t="s">
        <v>2711</v>
      </c>
      <c r="B2673" t="s">
        <v>44</v>
      </c>
      <c r="C2673" t="s">
        <v>13</v>
      </c>
      <c r="D2673" t="s">
        <v>25</v>
      </c>
      <c r="E2673" t="s">
        <v>15</v>
      </c>
      <c r="F2673" s="3">
        <v>36</v>
      </c>
      <c r="G2673">
        <v>134.93</v>
      </c>
      <c r="H2673">
        <v>32</v>
      </c>
      <c r="I2673">
        <v>77.400000000000006</v>
      </c>
      <c r="J2673">
        <v>92.2</v>
      </c>
      <c r="K2673">
        <v>3.75</v>
      </c>
    </row>
    <row r="2674" spans="1:11" x14ac:dyDescent="0.3">
      <c r="A2674" t="s">
        <v>2712</v>
      </c>
      <c r="B2674" t="s">
        <v>28</v>
      </c>
      <c r="C2674" t="s">
        <v>29</v>
      </c>
      <c r="D2674" t="s">
        <v>25</v>
      </c>
      <c r="E2674" t="s">
        <v>49</v>
      </c>
      <c r="F2674" s="3">
        <v>44</v>
      </c>
      <c r="G2674">
        <v>19.690000000000001</v>
      </c>
      <c r="H2674">
        <v>16.100000000000001</v>
      </c>
      <c r="I2674">
        <v>87</v>
      </c>
      <c r="J2674">
        <v>144.80000000000001</v>
      </c>
      <c r="K2674">
        <v>0.45</v>
      </c>
    </row>
    <row r="2675" spans="1:11" x14ac:dyDescent="0.3">
      <c r="A2675" t="s">
        <v>2713</v>
      </c>
      <c r="B2675" t="s">
        <v>28</v>
      </c>
      <c r="C2675" t="s">
        <v>18</v>
      </c>
      <c r="D2675" t="s">
        <v>30</v>
      </c>
      <c r="E2675" t="s">
        <v>19</v>
      </c>
      <c r="F2675" s="3">
        <v>24</v>
      </c>
      <c r="G2675">
        <v>57.46</v>
      </c>
      <c r="H2675">
        <v>34.9</v>
      </c>
      <c r="I2675">
        <v>32.299999999999997</v>
      </c>
      <c r="J2675">
        <v>99.4</v>
      </c>
      <c r="K2675">
        <v>2.39</v>
      </c>
    </row>
    <row r="2676" spans="1:11" x14ac:dyDescent="0.3">
      <c r="A2676" t="s">
        <v>2714</v>
      </c>
      <c r="B2676" t="s">
        <v>44</v>
      </c>
      <c r="C2676" t="s">
        <v>13</v>
      </c>
      <c r="D2676" t="s">
        <v>14</v>
      </c>
      <c r="E2676" t="s">
        <v>19</v>
      </c>
      <c r="F2676" s="3">
        <v>32</v>
      </c>
      <c r="G2676">
        <v>105.24</v>
      </c>
      <c r="H2676">
        <v>21.7</v>
      </c>
      <c r="I2676">
        <v>39.799999999999997</v>
      </c>
      <c r="J2676">
        <v>103.3</v>
      </c>
      <c r="K2676">
        <v>3.29</v>
      </c>
    </row>
    <row r="2677" spans="1:11" x14ac:dyDescent="0.3">
      <c r="A2677" t="s">
        <v>2715</v>
      </c>
      <c r="B2677" t="s">
        <v>44</v>
      </c>
      <c r="C2677" t="s">
        <v>29</v>
      </c>
      <c r="D2677" t="s">
        <v>25</v>
      </c>
      <c r="E2677" t="s">
        <v>15</v>
      </c>
      <c r="F2677" s="3">
        <v>31</v>
      </c>
      <c r="G2677">
        <v>95.43</v>
      </c>
      <c r="H2677">
        <v>38.200000000000003</v>
      </c>
      <c r="I2677">
        <v>38.6</v>
      </c>
      <c r="J2677">
        <v>37.6</v>
      </c>
      <c r="K2677">
        <v>3.08</v>
      </c>
    </row>
    <row r="2678" spans="1:11" x14ac:dyDescent="0.3">
      <c r="A2678" t="s">
        <v>2716</v>
      </c>
      <c r="B2678" t="s">
        <v>21</v>
      </c>
      <c r="C2678" t="s">
        <v>24</v>
      </c>
      <c r="D2678" t="s">
        <v>30</v>
      </c>
      <c r="E2678" t="s">
        <v>47</v>
      </c>
      <c r="F2678" s="3">
        <v>20</v>
      </c>
      <c r="G2678">
        <v>75.739999999999995</v>
      </c>
      <c r="H2678">
        <v>21.8</v>
      </c>
      <c r="I2678">
        <v>70.3</v>
      </c>
      <c r="J2678">
        <v>192.7</v>
      </c>
      <c r="K2678">
        <v>3.79</v>
      </c>
    </row>
    <row r="2679" spans="1:11" x14ac:dyDescent="0.3">
      <c r="A2679" t="s">
        <v>2717</v>
      </c>
      <c r="B2679" t="s">
        <v>65</v>
      </c>
      <c r="C2679" t="s">
        <v>29</v>
      </c>
      <c r="D2679" t="s">
        <v>14</v>
      </c>
      <c r="E2679" t="s">
        <v>15</v>
      </c>
      <c r="F2679" s="3">
        <v>14</v>
      </c>
      <c r="G2679">
        <v>69.48</v>
      </c>
      <c r="H2679">
        <v>24.8</v>
      </c>
      <c r="I2679">
        <v>75.099999999999994</v>
      </c>
      <c r="J2679">
        <v>163.69999999999999</v>
      </c>
      <c r="K2679">
        <v>4.96</v>
      </c>
    </row>
    <row r="2680" spans="1:11" x14ac:dyDescent="0.3">
      <c r="A2680" t="s">
        <v>2718</v>
      </c>
      <c r="B2680" t="s">
        <v>17</v>
      </c>
      <c r="C2680" t="s">
        <v>18</v>
      </c>
      <c r="D2680" t="s">
        <v>30</v>
      </c>
      <c r="E2680" t="s">
        <v>19</v>
      </c>
      <c r="F2680" s="3">
        <v>49</v>
      </c>
      <c r="G2680">
        <v>45.65</v>
      </c>
      <c r="H2680">
        <v>18.600000000000001</v>
      </c>
      <c r="I2680">
        <v>30.7</v>
      </c>
      <c r="J2680">
        <v>185.5</v>
      </c>
      <c r="K2680">
        <v>0.93</v>
      </c>
    </row>
    <row r="2681" spans="1:11" x14ac:dyDescent="0.3">
      <c r="A2681" t="s">
        <v>2719</v>
      </c>
      <c r="B2681" t="s">
        <v>28</v>
      </c>
      <c r="C2681" t="s">
        <v>29</v>
      </c>
      <c r="D2681" t="s">
        <v>25</v>
      </c>
      <c r="E2681" t="s">
        <v>15</v>
      </c>
      <c r="F2681" s="3">
        <v>16</v>
      </c>
      <c r="G2681">
        <v>120.35</v>
      </c>
      <c r="H2681">
        <v>17.3</v>
      </c>
      <c r="I2681">
        <v>56.1</v>
      </c>
      <c r="J2681">
        <v>175.3</v>
      </c>
      <c r="K2681">
        <v>7.52</v>
      </c>
    </row>
    <row r="2682" spans="1:11" x14ac:dyDescent="0.3">
      <c r="A2682" t="s">
        <v>2720</v>
      </c>
      <c r="B2682" t="s">
        <v>57</v>
      </c>
      <c r="C2682" t="s">
        <v>29</v>
      </c>
      <c r="D2682" t="s">
        <v>25</v>
      </c>
      <c r="E2682" t="s">
        <v>31</v>
      </c>
      <c r="F2682" s="3">
        <v>48</v>
      </c>
      <c r="G2682">
        <v>68.17</v>
      </c>
      <c r="H2682">
        <v>39.4</v>
      </c>
      <c r="I2682">
        <v>58.8</v>
      </c>
      <c r="J2682">
        <v>33.799999999999997</v>
      </c>
      <c r="K2682">
        <v>1.42</v>
      </c>
    </row>
    <row r="2683" spans="1:11" x14ac:dyDescent="0.3">
      <c r="A2683" t="s">
        <v>2721</v>
      </c>
      <c r="B2683" t="s">
        <v>46</v>
      </c>
      <c r="C2683" t="s">
        <v>29</v>
      </c>
      <c r="D2683" t="s">
        <v>30</v>
      </c>
      <c r="E2683" t="s">
        <v>34</v>
      </c>
      <c r="F2683" s="3">
        <v>39</v>
      </c>
      <c r="G2683">
        <v>122.86</v>
      </c>
      <c r="H2683">
        <v>27.6</v>
      </c>
      <c r="I2683">
        <v>58.2</v>
      </c>
      <c r="J2683">
        <v>122.4</v>
      </c>
      <c r="K2683">
        <v>3.15</v>
      </c>
    </row>
    <row r="2684" spans="1:11" x14ac:dyDescent="0.3">
      <c r="A2684" t="s">
        <v>2722</v>
      </c>
      <c r="B2684" t="s">
        <v>17</v>
      </c>
      <c r="C2684" t="s">
        <v>22</v>
      </c>
      <c r="D2684" t="s">
        <v>25</v>
      </c>
      <c r="E2684" t="s">
        <v>34</v>
      </c>
      <c r="F2684" s="3">
        <v>27</v>
      </c>
      <c r="G2684">
        <v>12.8</v>
      </c>
      <c r="H2684">
        <v>35.4</v>
      </c>
      <c r="I2684">
        <v>35.4</v>
      </c>
      <c r="J2684">
        <v>34.4</v>
      </c>
      <c r="K2684">
        <v>0.47</v>
      </c>
    </row>
    <row r="2685" spans="1:11" x14ac:dyDescent="0.3">
      <c r="A2685" t="s">
        <v>2723</v>
      </c>
      <c r="B2685" t="s">
        <v>33</v>
      </c>
      <c r="C2685" t="s">
        <v>29</v>
      </c>
      <c r="D2685" t="s">
        <v>30</v>
      </c>
      <c r="E2685" t="s">
        <v>34</v>
      </c>
      <c r="F2685" s="3">
        <v>21</v>
      </c>
      <c r="G2685">
        <v>46.79</v>
      </c>
      <c r="H2685">
        <v>15.1</v>
      </c>
      <c r="I2685">
        <v>44.2</v>
      </c>
      <c r="J2685">
        <v>91.2</v>
      </c>
      <c r="K2685">
        <v>2.23</v>
      </c>
    </row>
    <row r="2686" spans="1:11" x14ac:dyDescent="0.3">
      <c r="A2686" t="s">
        <v>2724</v>
      </c>
      <c r="B2686" t="s">
        <v>12</v>
      </c>
      <c r="C2686" t="s">
        <v>29</v>
      </c>
      <c r="D2686" t="s">
        <v>14</v>
      </c>
      <c r="E2686" t="s">
        <v>34</v>
      </c>
      <c r="F2686" s="3">
        <v>44</v>
      </c>
      <c r="G2686">
        <v>139.84</v>
      </c>
      <c r="H2686">
        <v>29.9</v>
      </c>
      <c r="I2686">
        <v>35.9</v>
      </c>
      <c r="J2686">
        <v>195.8</v>
      </c>
      <c r="K2686">
        <v>3.18</v>
      </c>
    </row>
    <row r="2687" spans="1:11" x14ac:dyDescent="0.3">
      <c r="A2687" t="s">
        <v>2725</v>
      </c>
      <c r="B2687" t="s">
        <v>44</v>
      </c>
      <c r="C2687" t="s">
        <v>13</v>
      </c>
      <c r="D2687" t="s">
        <v>30</v>
      </c>
      <c r="E2687" t="s">
        <v>34</v>
      </c>
      <c r="F2687" s="3">
        <v>36</v>
      </c>
      <c r="G2687">
        <v>69.12</v>
      </c>
      <c r="H2687">
        <v>19.3</v>
      </c>
      <c r="I2687">
        <v>58.9</v>
      </c>
      <c r="J2687">
        <v>57.1</v>
      </c>
      <c r="K2687">
        <v>1.92</v>
      </c>
    </row>
    <row r="2688" spans="1:11" x14ac:dyDescent="0.3">
      <c r="A2688" t="s">
        <v>2726</v>
      </c>
      <c r="B2688" t="s">
        <v>12</v>
      </c>
      <c r="C2688" t="s">
        <v>22</v>
      </c>
      <c r="D2688" t="s">
        <v>14</v>
      </c>
      <c r="E2688" t="s">
        <v>31</v>
      </c>
      <c r="F2688" s="3">
        <v>38</v>
      </c>
      <c r="G2688">
        <v>99.65</v>
      </c>
      <c r="H2688">
        <v>19.2</v>
      </c>
      <c r="I2688">
        <v>63.4</v>
      </c>
      <c r="J2688">
        <v>193.2</v>
      </c>
      <c r="K2688">
        <v>2.62</v>
      </c>
    </row>
    <row r="2689" spans="1:11" x14ac:dyDescent="0.3">
      <c r="A2689" t="s">
        <v>2727</v>
      </c>
      <c r="B2689" t="s">
        <v>65</v>
      </c>
      <c r="C2689" t="s">
        <v>24</v>
      </c>
      <c r="D2689" t="s">
        <v>30</v>
      </c>
      <c r="E2689" t="s">
        <v>34</v>
      </c>
      <c r="F2689" s="3">
        <v>5</v>
      </c>
      <c r="G2689">
        <v>11.3</v>
      </c>
      <c r="H2689">
        <v>21.6</v>
      </c>
      <c r="I2689">
        <v>56.8</v>
      </c>
      <c r="J2689">
        <v>180</v>
      </c>
      <c r="K2689">
        <v>2.2599999999999998</v>
      </c>
    </row>
    <row r="2690" spans="1:11" x14ac:dyDescent="0.3">
      <c r="A2690" t="s">
        <v>2728</v>
      </c>
      <c r="B2690" t="s">
        <v>44</v>
      </c>
      <c r="C2690" t="s">
        <v>22</v>
      </c>
      <c r="D2690" t="s">
        <v>25</v>
      </c>
      <c r="E2690" t="s">
        <v>34</v>
      </c>
      <c r="F2690" s="3">
        <v>52</v>
      </c>
      <c r="G2690">
        <v>17</v>
      </c>
      <c r="H2690">
        <v>37.6</v>
      </c>
      <c r="I2690">
        <v>64.7</v>
      </c>
      <c r="J2690">
        <v>156.9</v>
      </c>
      <c r="K2690">
        <v>0.33</v>
      </c>
    </row>
    <row r="2691" spans="1:11" x14ac:dyDescent="0.3">
      <c r="A2691" t="s">
        <v>2729</v>
      </c>
      <c r="B2691" t="s">
        <v>33</v>
      </c>
      <c r="C2691" t="s">
        <v>22</v>
      </c>
      <c r="D2691" t="s">
        <v>25</v>
      </c>
      <c r="E2691" t="s">
        <v>26</v>
      </c>
      <c r="F2691" s="3">
        <v>18</v>
      </c>
      <c r="G2691">
        <v>81.040000000000006</v>
      </c>
      <c r="H2691">
        <v>20.6</v>
      </c>
      <c r="I2691">
        <v>42.4</v>
      </c>
      <c r="J2691">
        <v>75.7</v>
      </c>
      <c r="K2691">
        <v>4.5</v>
      </c>
    </row>
    <row r="2692" spans="1:11" x14ac:dyDescent="0.3">
      <c r="A2692" t="s">
        <v>2730</v>
      </c>
      <c r="B2692" t="s">
        <v>28</v>
      </c>
      <c r="C2692" t="s">
        <v>22</v>
      </c>
      <c r="D2692" t="s">
        <v>14</v>
      </c>
      <c r="E2692" t="s">
        <v>34</v>
      </c>
      <c r="F2692" s="3">
        <v>25</v>
      </c>
      <c r="G2692">
        <v>26.99</v>
      </c>
      <c r="H2692">
        <v>29.2</v>
      </c>
      <c r="I2692">
        <v>82.5</v>
      </c>
      <c r="J2692">
        <v>153.1</v>
      </c>
      <c r="K2692">
        <v>1.08</v>
      </c>
    </row>
    <row r="2693" spans="1:11" x14ac:dyDescent="0.3">
      <c r="A2693" t="s">
        <v>2731</v>
      </c>
      <c r="B2693" t="s">
        <v>46</v>
      </c>
      <c r="C2693" t="s">
        <v>13</v>
      </c>
      <c r="D2693" t="s">
        <v>25</v>
      </c>
      <c r="E2693" t="s">
        <v>34</v>
      </c>
      <c r="F2693" s="3">
        <v>56</v>
      </c>
      <c r="G2693">
        <v>148.35</v>
      </c>
      <c r="H2693">
        <v>32.299999999999997</v>
      </c>
      <c r="I2693">
        <v>31.5</v>
      </c>
      <c r="J2693">
        <v>29.7</v>
      </c>
      <c r="K2693">
        <v>2.65</v>
      </c>
    </row>
    <row r="2694" spans="1:11" x14ac:dyDescent="0.3">
      <c r="A2694" t="s">
        <v>2732</v>
      </c>
      <c r="B2694" t="s">
        <v>44</v>
      </c>
      <c r="C2694" t="s">
        <v>22</v>
      </c>
      <c r="D2694" t="s">
        <v>25</v>
      </c>
      <c r="E2694" t="s">
        <v>34</v>
      </c>
      <c r="F2694" s="3">
        <v>1</v>
      </c>
      <c r="G2694">
        <v>105.7</v>
      </c>
      <c r="H2694">
        <v>30.5</v>
      </c>
      <c r="I2694">
        <v>79.599999999999994</v>
      </c>
      <c r="J2694">
        <v>135.30000000000001</v>
      </c>
      <c r="K2694">
        <v>105.7</v>
      </c>
    </row>
    <row r="2695" spans="1:11" x14ac:dyDescent="0.3">
      <c r="A2695" t="s">
        <v>2733</v>
      </c>
      <c r="B2695" t="s">
        <v>12</v>
      </c>
      <c r="C2695" t="s">
        <v>29</v>
      </c>
      <c r="D2695" t="s">
        <v>25</v>
      </c>
      <c r="E2695" t="s">
        <v>31</v>
      </c>
      <c r="F2695" s="3">
        <v>30</v>
      </c>
      <c r="G2695">
        <v>118.44</v>
      </c>
      <c r="H2695">
        <v>15.8</v>
      </c>
      <c r="I2695">
        <v>72.3</v>
      </c>
      <c r="J2695">
        <v>82.2</v>
      </c>
      <c r="K2695">
        <v>3.95</v>
      </c>
    </row>
    <row r="2696" spans="1:11" x14ac:dyDescent="0.3">
      <c r="A2696" t="s">
        <v>2734</v>
      </c>
      <c r="B2696" t="s">
        <v>61</v>
      </c>
      <c r="C2696" t="s">
        <v>22</v>
      </c>
      <c r="D2696" t="s">
        <v>25</v>
      </c>
      <c r="E2696" t="s">
        <v>34</v>
      </c>
      <c r="F2696" s="3">
        <v>28</v>
      </c>
      <c r="G2696">
        <v>37.25</v>
      </c>
      <c r="H2696">
        <v>32.799999999999997</v>
      </c>
      <c r="I2696">
        <v>59.1</v>
      </c>
      <c r="J2696">
        <v>35.200000000000003</v>
      </c>
      <c r="K2696">
        <v>1.33</v>
      </c>
    </row>
    <row r="2697" spans="1:11" x14ac:dyDescent="0.3">
      <c r="A2697" t="s">
        <v>2735</v>
      </c>
      <c r="B2697" t="s">
        <v>17</v>
      </c>
      <c r="C2697" t="s">
        <v>22</v>
      </c>
      <c r="D2697" t="s">
        <v>25</v>
      </c>
      <c r="E2697" t="s">
        <v>49</v>
      </c>
      <c r="F2697" s="3">
        <v>43</v>
      </c>
      <c r="G2697">
        <v>141.86000000000001</v>
      </c>
      <c r="H2697">
        <v>38</v>
      </c>
      <c r="I2697">
        <v>83.6</v>
      </c>
      <c r="J2697">
        <v>167.4</v>
      </c>
      <c r="K2697">
        <v>3.3</v>
      </c>
    </row>
    <row r="2698" spans="1:11" x14ac:dyDescent="0.3">
      <c r="A2698" t="s">
        <v>2736</v>
      </c>
      <c r="B2698" t="s">
        <v>12</v>
      </c>
      <c r="C2698" t="s">
        <v>13</v>
      </c>
      <c r="D2698" t="s">
        <v>14</v>
      </c>
      <c r="E2698" t="s">
        <v>19</v>
      </c>
      <c r="F2698" s="3">
        <v>1</v>
      </c>
      <c r="G2698">
        <v>77.27</v>
      </c>
      <c r="H2698">
        <v>36.700000000000003</v>
      </c>
      <c r="I2698">
        <v>69.5</v>
      </c>
      <c r="J2698">
        <v>151</v>
      </c>
      <c r="K2698">
        <v>77.27</v>
      </c>
    </row>
    <row r="2699" spans="1:11" x14ac:dyDescent="0.3">
      <c r="A2699" t="s">
        <v>2737</v>
      </c>
      <c r="B2699" t="s">
        <v>17</v>
      </c>
      <c r="C2699" t="s">
        <v>18</v>
      </c>
      <c r="D2699" t="s">
        <v>14</v>
      </c>
      <c r="E2699" t="s">
        <v>31</v>
      </c>
      <c r="F2699" s="3">
        <v>23</v>
      </c>
      <c r="G2699">
        <v>77.569999999999993</v>
      </c>
      <c r="H2699">
        <v>15.5</v>
      </c>
      <c r="I2699">
        <v>76.5</v>
      </c>
      <c r="J2699">
        <v>199.9</v>
      </c>
      <c r="K2699">
        <v>3.37</v>
      </c>
    </row>
    <row r="2700" spans="1:11" x14ac:dyDescent="0.3">
      <c r="A2700" t="s">
        <v>2738</v>
      </c>
      <c r="B2700" t="s">
        <v>28</v>
      </c>
      <c r="C2700" t="s">
        <v>13</v>
      </c>
      <c r="D2700" t="s">
        <v>25</v>
      </c>
      <c r="E2700" t="s">
        <v>26</v>
      </c>
      <c r="F2700" s="3">
        <v>16</v>
      </c>
      <c r="G2700">
        <v>46.44</v>
      </c>
      <c r="H2700">
        <v>34.5</v>
      </c>
      <c r="I2700">
        <v>58.8</v>
      </c>
      <c r="J2700">
        <v>37.5</v>
      </c>
      <c r="K2700">
        <v>2.9</v>
      </c>
    </row>
    <row r="2701" spans="1:11" x14ac:dyDescent="0.3">
      <c r="A2701" t="s">
        <v>2739</v>
      </c>
      <c r="B2701" t="s">
        <v>57</v>
      </c>
      <c r="C2701" t="s">
        <v>24</v>
      </c>
      <c r="D2701" t="s">
        <v>25</v>
      </c>
      <c r="E2701" t="s">
        <v>19</v>
      </c>
      <c r="F2701" s="3">
        <v>20</v>
      </c>
      <c r="G2701">
        <v>30.38</v>
      </c>
      <c r="H2701">
        <v>27.8</v>
      </c>
      <c r="I2701">
        <v>80.599999999999994</v>
      </c>
      <c r="J2701">
        <v>34.799999999999997</v>
      </c>
      <c r="K2701">
        <v>1.52</v>
      </c>
    </row>
    <row r="2702" spans="1:11" x14ac:dyDescent="0.3">
      <c r="A2702" t="s">
        <v>2740</v>
      </c>
      <c r="B2702" t="s">
        <v>17</v>
      </c>
      <c r="C2702" t="s">
        <v>29</v>
      </c>
      <c r="D2702" t="s">
        <v>30</v>
      </c>
      <c r="E2702" t="s">
        <v>19</v>
      </c>
      <c r="F2702" s="3">
        <v>51</v>
      </c>
      <c r="G2702">
        <v>143.29</v>
      </c>
      <c r="H2702">
        <v>26.2</v>
      </c>
      <c r="I2702">
        <v>78.7</v>
      </c>
      <c r="J2702">
        <v>26.8</v>
      </c>
      <c r="K2702">
        <v>2.81</v>
      </c>
    </row>
    <row r="2703" spans="1:11" x14ac:dyDescent="0.3">
      <c r="A2703" t="s">
        <v>2741</v>
      </c>
      <c r="B2703" t="s">
        <v>44</v>
      </c>
      <c r="C2703" t="s">
        <v>24</v>
      </c>
      <c r="D2703" t="s">
        <v>25</v>
      </c>
      <c r="E2703" t="s">
        <v>26</v>
      </c>
      <c r="F2703" s="3">
        <v>36</v>
      </c>
      <c r="G2703">
        <v>70.98</v>
      </c>
      <c r="H2703">
        <v>19.100000000000001</v>
      </c>
      <c r="I2703">
        <v>41.6</v>
      </c>
      <c r="J2703">
        <v>194.4</v>
      </c>
      <c r="K2703">
        <v>1.97</v>
      </c>
    </row>
    <row r="2704" spans="1:11" x14ac:dyDescent="0.3">
      <c r="A2704" t="s">
        <v>2742</v>
      </c>
      <c r="B2704" t="s">
        <v>33</v>
      </c>
      <c r="C2704" t="s">
        <v>29</v>
      </c>
      <c r="D2704" t="s">
        <v>25</v>
      </c>
      <c r="E2704" t="s">
        <v>26</v>
      </c>
      <c r="F2704" s="3">
        <v>4</v>
      </c>
      <c r="G2704">
        <v>125.62</v>
      </c>
      <c r="H2704">
        <v>22.4</v>
      </c>
      <c r="I2704">
        <v>72.400000000000006</v>
      </c>
      <c r="J2704">
        <v>38.4</v>
      </c>
      <c r="K2704">
        <v>31.4</v>
      </c>
    </row>
    <row r="2705" spans="1:11" x14ac:dyDescent="0.3">
      <c r="A2705" t="s">
        <v>2743</v>
      </c>
      <c r="B2705" t="s">
        <v>17</v>
      </c>
      <c r="C2705" t="s">
        <v>18</v>
      </c>
      <c r="D2705" t="s">
        <v>25</v>
      </c>
      <c r="E2705" t="s">
        <v>19</v>
      </c>
      <c r="F2705" s="3">
        <v>35</v>
      </c>
      <c r="G2705">
        <v>139.38</v>
      </c>
      <c r="H2705">
        <v>39.1</v>
      </c>
      <c r="I2705">
        <v>75.8</v>
      </c>
      <c r="J2705">
        <v>183.8</v>
      </c>
      <c r="K2705">
        <v>3.98</v>
      </c>
    </row>
    <row r="2706" spans="1:11" x14ac:dyDescent="0.3">
      <c r="A2706" t="s">
        <v>2744</v>
      </c>
      <c r="B2706" t="s">
        <v>28</v>
      </c>
      <c r="C2706" t="s">
        <v>13</v>
      </c>
      <c r="D2706" t="s">
        <v>25</v>
      </c>
      <c r="E2706" t="s">
        <v>26</v>
      </c>
      <c r="F2706" s="3">
        <v>7</v>
      </c>
      <c r="G2706">
        <v>84.51</v>
      </c>
      <c r="H2706">
        <v>15.6</v>
      </c>
      <c r="I2706">
        <v>66.099999999999994</v>
      </c>
      <c r="J2706">
        <v>123.9</v>
      </c>
      <c r="K2706">
        <v>12.07</v>
      </c>
    </row>
    <row r="2707" spans="1:11" x14ac:dyDescent="0.3">
      <c r="A2707" t="s">
        <v>2745</v>
      </c>
      <c r="B2707" t="s">
        <v>28</v>
      </c>
      <c r="C2707" t="s">
        <v>24</v>
      </c>
      <c r="D2707" t="s">
        <v>30</v>
      </c>
      <c r="E2707" t="s">
        <v>19</v>
      </c>
      <c r="F2707" s="3">
        <v>12</v>
      </c>
      <c r="G2707">
        <v>59.98</v>
      </c>
      <c r="H2707">
        <v>23.3</v>
      </c>
      <c r="I2707">
        <v>49.9</v>
      </c>
      <c r="J2707">
        <v>185.5</v>
      </c>
      <c r="K2707">
        <v>5</v>
      </c>
    </row>
    <row r="2708" spans="1:11" x14ac:dyDescent="0.3">
      <c r="A2708" t="s">
        <v>2746</v>
      </c>
      <c r="B2708" t="s">
        <v>33</v>
      </c>
      <c r="C2708" t="s">
        <v>13</v>
      </c>
      <c r="D2708" t="s">
        <v>30</v>
      </c>
      <c r="E2708" t="s">
        <v>19</v>
      </c>
      <c r="F2708" s="3">
        <v>8</v>
      </c>
      <c r="G2708">
        <v>33.119999999999997</v>
      </c>
      <c r="H2708">
        <v>21.3</v>
      </c>
      <c r="I2708">
        <v>31</v>
      </c>
      <c r="J2708">
        <v>36.799999999999997</v>
      </c>
      <c r="K2708">
        <v>4.1399999999999997</v>
      </c>
    </row>
    <row r="2709" spans="1:11" x14ac:dyDescent="0.3">
      <c r="A2709" t="s">
        <v>2747</v>
      </c>
      <c r="B2709" t="s">
        <v>21</v>
      </c>
      <c r="C2709" t="s">
        <v>18</v>
      </c>
      <c r="D2709" t="s">
        <v>25</v>
      </c>
      <c r="E2709" t="s">
        <v>34</v>
      </c>
      <c r="F2709" s="3">
        <v>46</v>
      </c>
      <c r="G2709">
        <v>18.72</v>
      </c>
      <c r="H2709">
        <v>33.299999999999997</v>
      </c>
      <c r="I2709">
        <v>66.5</v>
      </c>
      <c r="J2709">
        <v>132.19999999999999</v>
      </c>
      <c r="K2709">
        <v>0.41</v>
      </c>
    </row>
    <row r="2710" spans="1:11" x14ac:dyDescent="0.3">
      <c r="A2710" t="s">
        <v>2748</v>
      </c>
      <c r="B2710" t="s">
        <v>61</v>
      </c>
      <c r="C2710" t="s">
        <v>18</v>
      </c>
      <c r="D2710" t="s">
        <v>30</v>
      </c>
      <c r="E2710" t="s">
        <v>15</v>
      </c>
      <c r="F2710" s="3">
        <v>53</v>
      </c>
      <c r="G2710">
        <v>48.15</v>
      </c>
      <c r="H2710">
        <v>19.7</v>
      </c>
      <c r="I2710">
        <v>37</v>
      </c>
      <c r="J2710">
        <v>105.2</v>
      </c>
      <c r="K2710">
        <v>0.91</v>
      </c>
    </row>
    <row r="2711" spans="1:11" x14ac:dyDescent="0.3">
      <c r="A2711" t="s">
        <v>2749</v>
      </c>
      <c r="B2711" t="s">
        <v>44</v>
      </c>
      <c r="C2711" t="s">
        <v>22</v>
      </c>
      <c r="D2711" t="s">
        <v>25</v>
      </c>
      <c r="E2711" t="s">
        <v>41</v>
      </c>
      <c r="F2711" s="3">
        <v>12</v>
      </c>
      <c r="G2711">
        <v>145.19999999999999</v>
      </c>
      <c r="H2711">
        <v>18.2</v>
      </c>
      <c r="I2711">
        <v>54.6</v>
      </c>
      <c r="J2711">
        <v>41.6</v>
      </c>
      <c r="K2711">
        <v>12.1</v>
      </c>
    </row>
    <row r="2712" spans="1:11" x14ac:dyDescent="0.3">
      <c r="A2712" t="s">
        <v>2750</v>
      </c>
      <c r="B2712" t="s">
        <v>17</v>
      </c>
      <c r="C2712" t="s">
        <v>18</v>
      </c>
      <c r="D2712" t="s">
        <v>14</v>
      </c>
      <c r="E2712" t="s">
        <v>15</v>
      </c>
      <c r="F2712" s="3">
        <v>5</v>
      </c>
      <c r="G2712">
        <v>81.52</v>
      </c>
      <c r="H2712">
        <v>19.399999999999999</v>
      </c>
      <c r="I2712">
        <v>75.900000000000006</v>
      </c>
      <c r="J2712">
        <v>180.3</v>
      </c>
      <c r="K2712">
        <v>16.3</v>
      </c>
    </row>
    <row r="2713" spans="1:11" x14ac:dyDescent="0.3">
      <c r="A2713" t="s">
        <v>2751</v>
      </c>
      <c r="B2713" t="s">
        <v>12</v>
      </c>
      <c r="C2713" t="s">
        <v>18</v>
      </c>
      <c r="D2713" t="s">
        <v>25</v>
      </c>
      <c r="E2713" t="s">
        <v>49</v>
      </c>
      <c r="F2713" s="3">
        <v>5</v>
      </c>
      <c r="G2713">
        <v>131.57</v>
      </c>
      <c r="H2713">
        <v>22.1</v>
      </c>
      <c r="I2713">
        <v>38.200000000000003</v>
      </c>
      <c r="J2713">
        <v>36.1</v>
      </c>
      <c r="K2713">
        <v>26.31</v>
      </c>
    </row>
    <row r="2714" spans="1:11" x14ac:dyDescent="0.3">
      <c r="A2714" t="s">
        <v>2752</v>
      </c>
      <c r="B2714" t="s">
        <v>28</v>
      </c>
      <c r="C2714" t="s">
        <v>22</v>
      </c>
      <c r="D2714" t="s">
        <v>30</v>
      </c>
      <c r="E2714" t="s">
        <v>19</v>
      </c>
      <c r="F2714" s="3">
        <v>12</v>
      </c>
      <c r="G2714">
        <v>21.44</v>
      </c>
      <c r="H2714">
        <v>33.4</v>
      </c>
      <c r="I2714">
        <v>77.8</v>
      </c>
      <c r="J2714">
        <v>58.5</v>
      </c>
      <c r="K2714">
        <v>1.79</v>
      </c>
    </row>
    <row r="2715" spans="1:11" x14ac:dyDescent="0.3">
      <c r="A2715" t="s">
        <v>2753</v>
      </c>
      <c r="B2715" t="s">
        <v>17</v>
      </c>
      <c r="C2715" t="s">
        <v>18</v>
      </c>
      <c r="D2715" t="s">
        <v>30</v>
      </c>
      <c r="E2715" t="s">
        <v>34</v>
      </c>
      <c r="F2715" s="3">
        <v>12</v>
      </c>
      <c r="G2715">
        <v>36</v>
      </c>
      <c r="H2715">
        <v>19.8</v>
      </c>
      <c r="I2715">
        <v>83.7</v>
      </c>
      <c r="J2715">
        <v>51.9</v>
      </c>
      <c r="K2715">
        <v>3</v>
      </c>
    </row>
    <row r="2716" spans="1:11" x14ac:dyDescent="0.3">
      <c r="A2716" t="s">
        <v>2754</v>
      </c>
      <c r="B2716" t="s">
        <v>33</v>
      </c>
      <c r="C2716" t="s">
        <v>29</v>
      </c>
      <c r="D2716" t="s">
        <v>25</v>
      </c>
      <c r="E2716" t="s">
        <v>19</v>
      </c>
      <c r="F2716" s="3">
        <v>46</v>
      </c>
      <c r="G2716">
        <v>15.47</v>
      </c>
      <c r="H2716">
        <v>15.7</v>
      </c>
      <c r="I2716">
        <v>88</v>
      </c>
      <c r="J2716">
        <v>128</v>
      </c>
      <c r="K2716">
        <v>0.34</v>
      </c>
    </row>
    <row r="2717" spans="1:11" x14ac:dyDescent="0.3">
      <c r="A2717" t="s">
        <v>2755</v>
      </c>
      <c r="B2717" t="s">
        <v>44</v>
      </c>
      <c r="C2717" t="s">
        <v>18</v>
      </c>
      <c r="D2717" t="s">
        <v>30</v>
      </c>
      <c r="E2717" t="s">
        <v>15</v>
      </c>
      <c r="F2717" s="3">
        <v>15</v>
      </c>
      <c r="G2717">
        <v>107.68</v>
      </c>
      <c r="H2717">
        <v>29.7</v>
      </c>
      <c r="I2717">
        <v>55.8</v>
      </c>
      <c r="J2717">
        <v>186.3</v>
      </c>
      <c r="K2717">
        <v>7.18</v>
      </c>
    </row>
    <row r="2718" spans="1:11" x14ac:dyDescent="0.3">
      <c r="A2718" t="s">
        <v>2756</v>
      </c>
      <c r="B2718" t="s">
        <v>46</v>
      </c>
      <c r="C2718" t="s">
        <v>13</v>
      </c>
      <c r="D2718" t="s">
        <v>30</v>
      </c>
      <c r="E2718" t="s">
        <v>15</v>
      </c>
      <c r="F2718" s="3">
        <v>36</v>
      </c>
      <c r="G2718">
        <v>24.89</v>
      </c>
      <c r="H2718">
        <v>36</v>
      </c>
      <c r="I2718">
        <v>80.8</v>
      </c>
      <c r="J2718">
        <v>152.1</v>
      </c>
      <c r="K2718">
        <v>0.69</v>
      </c>
    </row>
    <row r="2719" spans="1:11" x14ac:dyDescent="0.3">
      <c r="A2719" t="s">
        <v>2757</v>
      </c>
      <c r="B2719" t="s">
        <v>28</v>
      </c>
      <c r="C2719" t="s">
        <v>22</v>
      </c>
      <c r="D2719" t="s">
        <v>25</v>
      </c>
      <c r="E2719" t="s">
        <v>15</v>
      </c>
      <c r="F2719" s="3">
        <v>27</v>
      </c>
      <c r="G2719">
        <v>79.17</v>
      </c>
      <c r="H2719">
        <v>15</v>
      </c>
      <c r="I2719">
        <v>49.1</v>
      </c>
      <c r="J2719">
        <v>105.9</v>
      </c>
      <c r="K2719">
        <v>2.93</v>
      </c>
    </row>
    <row r="2720" spans="1:11" x14ac:dyDescent="0.3">
      <c r="A2720" t="s">
        <v>2758</v>
      </c>
      <c r="B2720" t="s">
        <v>12</v>
      </c>
      <c r="C2720" t="s">
        <v>18</v>
      </c>
      <c r="D2720" t="s">
        <v>30</v>
      </c>
      <c r="E2720" t="s">
        <v>47</v>
      </c>
      <c r="F2720" s="3">
        <v>12</v>
      </c>
      <c r="G2720">
        <v>80.61</v>
      </c>
      <c r="H2720">
        <v>17.899999999999999</v>
      </c>
      <c r="I2720">
        <v>54.1</v>
      </c>
      <c r="J2720">
        <v>91.7</v>
      </c>
      <c r="K2720">
        <v>6.72</v>
      </c>
    </row>
    <row r="2721" spans="1:11" x14ac:dyDescent="0.3">
      <c r="A2721" t="s">
        <v>2759</v>
      </c>
      <c r="B2721" t="s">
        <v>21</v>
      </c>
      <c r="C2721" t="s">
        <v>29</v>
      </c>
      <c r="D2721" t="s">
        <v>30</v>
      </c>
      <c r="E2721" t="s">
        <v>26</v>
      </c>
      <c r="F2721" s="3">
        <v>15</v>
      </c>
      <c r="G2721">
        <v>124.12</v>
      </c>
      <c r="H2721">
        <v>18.5</v>
      </c>
      <c r="I2721">
        <v>62.1</v>
      </c>
      <c r="J2721">
        <v>156.19999999999999</v>
      </c>
      <c r="K2721">
        <v>8.27</v>
      </c>
    </row>
    <row r="2722" spans="1:11" x14ac:dyDescent="0.3">
      <c r="A2722" t="s">
        <v>2760</v>
      </c>
      <c r="B2722" t="s">
        <v>46</v>
      </c>
      <c r="C2722" t="s">
        <v>18</v>
      </c>
      <c r="D2722" t="s">
        <v>25</v>
      </c>
      <c r="E2722" t="s">
        <v>19</v>
      </c>
      <c r="F2722" s="3">
        <v>27</v>
      </c>
      <c r="G2722">
        <v>8.1300000000000008</v>
      </c>
      <c r="H2722">
        <v>28.5</v>
      </c>
      <c r="I2722">
        <v>80.2</v>
      </c>
      <c r="J2722">
        <v>26.8</v>
      </c>
      <c r="K2722">
        <v>0.3</v>
      </c>
    </row>
    <row r="2723" spans="1:11" x14ac:dyDescent="0.3">
      <c r="A2723" t="s">
        <v>2761</v>
      </c>
      <c r="B2723" t="s">
        <v>33</v>
      </c>
      <c r="C2723" t="s">
        <v>13</v>
      </c>
      <c r="D2723" t="s">
        <v>25</v>
      </c>
      <c r="E2723" t="s">
        <v>19</v>
      </c>
      <c r="F2723" s="3">
        <v>23</v>
      </c>
      <c r="G2723">
        <v>12.6</v>
      </c>
      <c r="H2723">
        <v>36.700000000000003</v>
      </c>
      <c r="I2723">
        <v>66.3</v>
      </c>
      <c r="J2723">
        <v>180.1</v>
      </c>
      <c r="K2723">
        <v>0.55000000000000004</v>
      </c>
    </row>
    <row r="2724" spans="1:11" x14ac:dyDescent="0.3">
      <c r="A2724" t="s">
        <v>2762</v>
      </c>
      <c r="B2724" t="s">
        <v>12</v>
      </c>
      <c r="C2724" t="s">
        <v>18</v>
      </c>
      <c r="D2724" t="s">
        <v>30</v>
      </c>
      <c r="E2724" t="s">
        <v>26</v>
      </c>
      <c r="F2724" s="3">
        <v>28</v>
      </c>
      <c r="G2724">
        <v>134.97999999999999</v>
      </c>
      <c r="H2724">
        <v>26.2</v>
      </c>
      <c r="I2724">
        <v>63.9</v>
      </c>
      <c r="J2724">
        <v>90.7</v>
      </c>
      <c r="K2724">
        <v>4.82</v>
      </c>
    </row>
    <row r="2725" spans="1:11" x14ac:dyDescent="0.3">
      <c r="A2725" t="s">
        <v>2763</v>
      </c>
      <c r="B2725" t="s">
        <v>12</v>
      </c>
      <c r="C2725" t="s">
        <v>29</v>
      </c>
      <c r="D2725" t="s">
        <v>30</v>
      </c>
      <c r="E2725" t="s">
        <v>47</v>
      </c>
      <c r="F2725" s="3">
        <v>28</v>
      </c>
      <c r="G2725">
        <v>130.38</v>
      </c>
      <c r="H2725">
        <v>19.100000000000001</v>
      </c>
      <c r="I2725">
        <v>77.099999999999994</v>
      </c>
      <c r="J2725">
        <v>55.5</v>
      </c>
      <c r="K2725">
        <v>4.66</v>
      </c>
    </row>
    <row r="2726" spans="1:11" x14ac:dyDescent="0.3">
      <c r="A2726" t="s">
        <v>2764</v>
      </c>
      <c r="B2726" t="s">
        <v>17</v>
      </c>
      <c r="C2726" t="s">
        <v>22</v>
      </c>
      <c r="D2726" t="s">
        <v>14</v>
      </c>
      <c r="E2726" t="s">
        <v>26</v>
      </c>
      <c r="F2726" s="3">
        <v>16</v>
      </c>
      <c r="G2726">
        <v>24.28</v>
      </c>
      <c r="H2726">
        <v>22.8</v>
      </c>
      <c r="I2726">
        <v>51.6</v>
      </c>
      <c r="J2726">
        <v>11.9</v>
      </c>
      <c r="K2726">
        <v>1.52</v>
      </c>
    </row>
    <row r="2727" spans="1:11" x14ac:dyDescent="0.3">
      <c r="A2727" t="s">
        <v>2765</v>
      </c>
      <c r="B2727" t="s">
        <v>33</v>
      </c>
      <c r="C2727" t="s">
        <v>22</v>
      </c>
      <c r="D2727" t="s">
        <v>14</v>
      </c>
      <c r="E2727" t="s">
        <v>15</v>
      </c>
      <c r="F2727" s="3">
        <v>42</v>
      </c>
      <c r="G2727">
        <v>112.55</v>
      </c>
      <c r="H2727">
        <v>29.9</v>
      </c>
      <c r="I2727">
        <v>62.2</v>
      </c>
      <c r="J2727">
        <v>24</v>
      </c>
      <c r="K2727">
        <v>2.68</v>
      </c>
    </row>
    <row r="2728" spans="1:11" x14ac:dyDescent="0.3">
      <c r="A2728" t="s">
        <v>2766</v>
      </c>
      <c r="B2728" t="s">
        <v>28</v>
      </c>
      <c r="C2728" t="s">
        <v>18</v>
      </c>
      <c r="D2728" t="s">
        <v>25</v>
      </c>
      <c r="E2728" t="s">
        <v>34</v>
      </c>
      <c r="F2728" s="3">
        <v>20</v>
      </c>
      <c r="G2728">
        <v>135.76</v>
      </c>
      <c r="H2728">
        <v>34.700000000000003</v>
      </c>
      <c r="I2728">
        <v>32.4</v>
      </c>
      <c r="J2728">
        <v>120.1</v>
      </c>
      <c r="K2728">
        <v>6.79</v>
      </c>
    </row>
    <row r="2729" spans="1:11" x14ac:dyDescent="0.3">
      <c r="A2729" t="s">
        <v>2767</v>
      </c>
      <c r="B2729" t="s">
        <v>61</v>
      </c>
      <c r="C2729" t="s">
        <v>24</v>
      </c>
      <c r="D2729" t="s">
        <v>14</v>
      </c>
      <c r="E2729" t="s">
        <v>15</v>
      </c>
      <c r="F2729" s="3">
        <v>18</v>
      </c>
      <c r="G2729">
        <v>45.53</v>
      </c>
      <c r="H2729">
        <v>31.4</v>
      </c>
      <c r="I2729">
        <v>71</v>
      </c>
      <c r="J2729">
        <v>37.4</v>
      </c>
      <c r="K2729">
        <v>2.5299999999999998</v>
      </c>
    </row>
    <row r="2730" spans="1:11" x14ac:dyDescent="0.3">
      <c r="A2730" t="s">
        <v>2768</v>
      </c>
      <c r="B2730" t="s">
        <v>17</v>
      </c>
      <c r="C2730" t="s">
        <v>24</v>
      </c>
      <c r="D2730" t="s">
        <v>14</v>
      </c>
      <c r="E2730" t="s">
        <v>41</v>
      </c>
      <c r="F2730" s="3">
        <v>5</v>
      </c>
      <c r="G2730">
        <v>18.690000000000001</v>
      </c>
      <c r="H2730">
        <v>39.700000000000003</v>
      </c>
      <c r="I2730">
        <v>60.6</v>
      </c>
      <c r="J2730">
        <v>34.5</v>
      </c>
      <c r="K2730">
        <v>3.74</v>
      </c>
    </row>
    <row r="2731" spans="1:11" x14ac:dyDescent="0.3">
      <c r="A2731" t="s">
        <v>2769</v>
      </c>
      <c r="B2731" t="s">
        <v>28</v>
      </c>
      <c r="C2731" t="s">
        <v>22</v>
      </c>
      <c r="D2731" t="s">
        <v>25</v>
      </c>
      <c r="E2731" t="s">
        <v>15</v>
      </c>
      <c r="F2731" s="3">
        <v>45</v>
      </c>
      <c r="G2731">
        <v>18.07</v>
      </c>
      <c r="H2731">
        <v>39.4</v>
      </c>
      <c r="I2731">
        <v>45.5</v>
      </c>
      <c r="J2731">
        <v>105.7</v>
      </c>
      <c r="K2731">
        <v>0.4</v>
      </c>
    </row>
    <row r="2732" spans="1:11" x14ac:dyDescent="0.3">
      <c r="A2732" t="s">
        <v>2770</v>
      </c>
      <c r="B2732" t="s">
        <v>44</v>
      </c>
      <c r="C2732" t="s">
        <v>22</v>
      </c>
      <c r="D2732" t="s">
        <v>25</v>
      </c>
      <c r="E2732" t="s">
        <v>34</v>
      </c>
      <c r="F2732" s="3">
        <v>36</v>
      </c>
      <c r="G2732">
        <v>73.41</v>
      </c>
      <c r="H2732">
        <v>27.2</v>
      </c>
      <c r="I2732">
        <v>89.8</v>
      </c>
      <c r="J2732">
        <v>116.2</v>
      </c>
      <c r="K2732">
        <v>2.04</v>
      </c>
    </row>
    <row r="2733" spans="1:11" x14ac:dyDescent="0.3">
      <c r="A2733" t="s">
        <v>2771</v>
      </c>
      <c r="B2733" t="s">
        <v>17</v>
      </c>
      <c r="C2733" t="s">
        <v>22</v>
      </c>
      <c r="D2733" t="s">
        <v>30</v>
      </c>
      <c r="E2733" t="s">
        <v>26</v>
      </c>
      <c r="F2733" s="3">
        <v>12</v>
      </c>
      <c r="G2733">
        <v>87.42</v>
      </c>
      <c r="H2733">
        <v>15.8</v>
      </c>
      <c r="I2733">
        <v>54.8</v>
      </c>
      <c r="J2733">
        <v>134.9</v>
      </c>
      <c r="K2733">
        <v>7.28</v>
      </c>
    </row>
    <row r="2734" spans="1:11" x14ac:dyDescent="0.3">
      <c r="A2734" t="s">
        <v>2772</v>
      </c>
      <c r="B2734" t="s">
        <v>21</v>
      </c>
      <c r="C2734" t="s">
        <v>18</v>
      </c>
      <c r="D2734" t="s">
        <v>14</v>
      </c>
      <c r="E2734" t="s">
        <v>34</v>
      </c>
      <c r="F2734" s="3">
        <v>39</v>
      </c>
      <c r="G2734">
        <v>98.04</v>
      </c>
      <c r="H2734">
        <v>27.6</v>
      </c>
      <c r="I2734">
        <v>45</v>
      </c>
      <c r="J2734">
        <v>42.3</v>
      </c>
      <c r="K2734">
        <v>2.5099999999999998</v>
      </c>
    </row>
    <row r="2735" spans="1:11" x14ac:dyDescent="0.3">
      <c r="A2735" t="s">
        <v>2773</v>
      </c>
      <c r="B2735" t="s">
        <v>12</v>
      </c>
      <c r="C2735" t="s">
        <v>13</v>
      </c>
      <c r="D2735" t="s">
        <v>25</v>
      </c>
      <c r="E2735" t="s">
        <v>26</v>
      </c>
      <c r="F2735" s="3">
        <v>21</v>
      </c>
      <c r="G2735">
        <v>87.58</v>
      </c>
      <c r="H2735">
        <v>36.9</v>
      </c>
      <c r="I2735">
        <v>62.3</v>
      </c>
      <c r="J2735">
        <v>186.1</v>
      </c>
      <c r="K2735">
        <v>4.17</v>
      </c>
    </row>
    <row r="2736" spans="1:11" x14ac:dyDescent="0.3">
      <c r="A2736" t="s">
        <v>2774</v>
      </c>
      <c r="B2736" t="s">
        <v>17</v>
      </c>
      <c r="C2736" t="s">
        <v>13</v>
      </c>
      <c r="D2736" t="s">
        <v>14</v>
      </c>
      <c r="E2736" t="s">
        <v>26</v>
      </c>
      <c r="F2736" s="3">
        <v>56</v>
      </c>
      <c r="G2736">
        <v>83.22</v>
      </c>
      <c r="H2736">
        <v>18.100000000000001</v>
      </c>
      <c r="I2736">
        <v>33.299999999999997</v>
      </c>
      <c r="J2736">
        <v>106.3</v>
      </c>
      <c r="K2736">
        <v>1.49</v>
      </c>
    </row>
    <row r="2737" spans="1:11" x14ac:dyDescent="0.3">
      <c r="A2737" t="s">
        <v>2775</v>
      </c>
      <c r="B2737" t="s">
        <v>21</v>
      </c>
      <c r="C2737" t="s">
        <v>13</v>
      </c>
      <c r="D2737" t="s">
        <v>25</v>
      </c>
      <c r="E2737" t="s">
        <v>19</v>
      </c>
      <c r="F2737" s="3">
        <v>8</v>
      </c>
      <c r="G2737">
        <v>40.58</v>
      </c>
      <c r="H2737">
        <v>16.8</v>
      </c>
      <c r="I2737">
        <v>86.5</v>
      </c>
      <c r="J2737">
        <v>171.1</v>
      </c>
      <c r="K2737">
        <v>5.07</v>
      </c>
    </row>
    <row r="2738" spans="1:11" x14ac:dyDescent="0.3">
      <c r="A2738" t="s">
        <v>2776</v>
      </c>
      <c r="B2738" t="s">
        <v>44</v>
      </c>
      <c r="C2738" t="s">
        <v>18</v>
      </c>
      <c r="D2738" t="s">
        <v>14</v>
      </c>
      <c r="E2738" t="s">
        <v>15</v>
      </c>
      <c r="F2738" s="3">
        <v>37</v>
      </c>
      <c r="G2738">
        <v>26.07</v>
      </c>
      <c r="H2738">
        <v>16</v>
      </c>
      <c r="I2738">
        <v>65.400000000000006</v>
      </c>
      <c r="J2738">
        <v>74.2</v>
      </c>
      <c r="K2738">
        <v>0.7</v>
      </c>
    </row>
    <row r="2739" spans="1:11" x14ac:dyDescent="0.3">
      <c r="A2739" t="s">
        <v>2777</v>
      </c>
      <c r="B2739" t="s">
        <v>57</v>
      </c>
      <c r="C2739" t="s">
        <v>24</v>
      </c>
      <c r="D2739" t="s">
        <v>30</v>
      </c>
      <c r="E2739" t="s">
        <v>15</v>
      </c>
      <c r="F2739" s="3">
        <v>48</v>
      </c>
      <c r="G2739">
        <v>98.83</v>
      </c>
      <c r="H2739">
        <v>38.4</v>
      </c>
      <c r="I2739">
        <v>38.299999999999997</v>
      </c>
      <c r="J2739">
        <v>64.5</v>
      </c>
      <c r="K2739">
        <v>2.06</v>
      </c>
    </row>
    <row r="2740" spans="1:11" x14ac:dyDescent="0.3">
      <c r="A2740" t="s">
        <v>2778</v>
      </c>
      <c r="B2740" t="s">
        <v>65</v>
      </c>
      <c r="C2740" t="s">
        <v>22</v>
      </c>
      <c r="D2740" t="s">
        <v>25</v>
      </c>
      <c r="E2740" t="s">
        <v>26</v>
      </c>
      <c r="F2740" s="3">
        <v>4</v>
      </c>
      <c r="G2740">
        <v>57.25</v>
      </c>
      <c r="H2740">
        <v>27</v>
      </c>
      <c r="I2740">
        <v>55.5</v>
      </c>
      <c r="J2740">
        <v>86</v>
      </c>
      <c r="K2740">
        <v>14.31</v>
      </c>
    </row>
    <row r="2741" spans="1:11" x14ac:dyDescent="0.3">
      <c r="A2741" t="s">
        <v>2779</v>
      </c>
      <c r="B2741" t="s">
        <v>61</v>
      </c>
      <c r="C2741" t="s">
        <v>24</v>
      </c>
      <c r="D2741" t="s">
        <v>25</v>
      </c>
      <c r="E2741" t="s">
        <v>19</v>
      </c>
      <c r="F2741" s="3">
        <v>38</v>
      </c>
      <c r="G2741">
        <v>107.84</v>
      </c>
      <c r="H2741">
        <v>33.5</v>
      </c>
      <c r="I2741">
        <v>36.200000000000003</v>
      </c>
      <c r="J2741">
        <v>65.099999999999994</v>
      </c>
      <c r="K2741">
        <v>2.84</v>
      </c>
    </row>
    <row r="2742" spans="1:11" x14ac:dyDescent="0.3">
      <c r="A2742" t="s">
        <v>2780</v>
      </c>
      <c r="B2742" t="s">
        <v>12</v>
      </c>
      <c r="C2742" t="s">
        <v>22</v>
      </c>
      <c r="D2742" t="s">
        <v>30</v>
      </c>
      <c r="E2742" t="s">
        <v>19</v>
      </c>
      <c r="F2742" s="3">
        <v>13</v>
      </c>
      <c r="G2742">
        <v>37.549999999999997</v>
      </c>
      <c r="H2742">
        <v>30.9</v>
      </c>
      <c r="I2742">
        <v>84.6</v>
      </c>
      <c r="J2742">
        <v>149.6</v>
      </c>
      <c r="K2742">
        <v>2.89</v>
      </c>
    </row>
    <row r="2743" spans="1:11" x14ac:dyDescent="0.3">
      <c r="A2743" t="s">
        <v>2781</v>
      </c>
      <c r="B2743" t="s">
        <v>44</v>
      </c>
      <c r="C2743" t="s">
        <v>13</v>
      </c>
      <c r="D2743" t="s">
        <v>25</v>
      </c>
      <c r="E2743" t="s">
        <v>34</v>
      </c>
      <c r="F2743" s="3">
        <v>38</v>
      </c>
      <c r="G2743">
        <v>136.02000000000001</v>
      </c>
      <c r="H2743">
        <v>21.8</v>
      </c>
      <c r="I2743">
        <v>63.5</v>
      </c>
      <c r="J2743">
        <v>120.1</v>
      </c>
      <c r="K2743">
        <v>3.58</v>
      </c>
    </row>
    <row r="2744" spans="1:11" x14ac:dyDescent="0.3">
      <c r="A2744" t="s">
        <v>2782</v>
      </c>
      <c r="B2744" t="s">
        <v>21</v>
      </c>
      <c r="C2744" t="s">
        <v>22</v>
      </c>
      <c r="D2744" t="s">
        <v>30</v>
      </c>
      <c r="E2744" t="s">
        <v>26</v>
      </c>
      <c r="F2744" s="3">
        <v>9</v>
      </c>
      <c r="G2744">
        <v>141.04</v>
      </c>
      <c r="H2744">
        <v>37.6</v>
      </c>
      <c r="I2744">
        <v>76.7</v>
      </c>
      <c r="J2744">
        <v>103.3</v>
      </c>
      <c r="K2744">
        <v>15.67</v>
      </c>
    </row>
    <row r="2745" spans="1:11" x14ac:dyDescent="0.3">
      <c r="A2745" t="s">
        <v>2783</v>
      </c>
      <c r="B2745" t="s">
        <v>12</v>
      </c>
      <c r="C2745" t="s">
        <v>22</v>
      </c>
      <c r="D2745" t="s">
        <v>25</v>
      </c>
      <c r="E2745" t="s">
        <v>31</v>
      </c>
      <c r="F2745" s="3">
        <v>20</v>
      </c>
      <c r="G2745">
        <v>45.06</v>
      </c>
      <c r="H2745">
        <v>17.5</v>
      </c>
      <c r="I2745">
        <v>65.5</v>
      </c>
      <c r="J2745">
        <v>182.9</v>
      </c>
      <c r="K2745">
        <v>2.25</v>
      </c>
    </row>
    <row r="2746" spans="1:11" x14ac:dyDescent="0.3">
      <c r="A2746" t="s">
        <v>2784</v>
      </c>
      <c r="B2746" t="s">
        <v>57</v>
      </c>
      <c r="C2746" t="s">
        <v>29</v>
      </c>
      <c r="D2746" t="s">
        <v>30</v>
      </c>
      <c r="E2746" t="s">
        <v>26</v>
      </c>
      <c r="F2746" s="3">
        <v>34</v>
      </c>
      <c r="G2746">
        <v>45.58</v>
      </c>
      <c r="H2746">
        <v>28.9</v>
      </c>
      <c r="I2746">
        <v>64.3</v>
      </c>
      <c r="J2746">
        <v>66.7</v>
      </c>
      <c r="K2746">
        <v>1.34</v>
      </c>
    </row>
    <row r="2747" spans="1:11" x14ac:dyDescent="0.3">
      <c r="A2747" t="s">
        <v>2785</v>
      </c>
      <c r="B2747" t="s">
        <v>44</v>
      </c>
      <c r="C2747" t="s">
        <v>24</v>
      </c>
      <c r="D2747" t="s">
        <v>30</v>
      </c>
      <c r="E2747" t="s">
        <v>47</v>
      </c>
      <c r="F2747" s="3">
        <v>45</v>
      </c>
      <c r="G2747">
        <v>115.3</v>
      </c>
      <c r="H2747">
        <v>37.700000000000003</v>
      </c>
      <c r="I2747">
        <v>55.9</v>
      </c>
      <c r="J2747">
        <v>76</v>
      </c>
      <c r="K2747">
        <v>2.56</v>
      </c>
    </row>
    <row r="2748" spans="1:11" x14ac:dyDescent="0.3">
      <c r="A2748" t="s">
        <v>2786</v>
      </c>
      <c r="B2748" t="s">
        <v>12</v>
      </c>
      <c r="C2748" t="s">
        <v>13</v>
      </c>
      <c r="D2748" t="s">
        <v>30</v>
      </c>
      <c r="E2748" t="s">
        <v>26</v>
      </c>
      <c r="F2748" s="3">
        <v>43</v>
      </c>
      <c r="G2748">
        <v>37.630000000000003</v>
      </c>
      <c r="H2748">
        <v>36.5</v>
      </c>
      <c r="I2748">
        <v>89.8</v>
      </c>
      <c r="J2748">
        <v>185</v>
      </c>
      <c r="K2748">
        <v>0.88</v>
      </c>
    </row>
    <row r="2749" spans="1:11" x14ac:dyDescent="0.3">
      <c r="A2749" t="s">
        <v>2787</v>
      </c>
      <c r="B2749" t="s">
        <v>65</v>
      </c>
      <c r="C2749" t="s">
        <v>24</v>
      </c>
      <c r="D2749" t="s">
        <v>25</v>
      </c>
      <c r="E2749" t="s">
        <v>26</v>
      </c>
      <c r="F2749" s="3">
        <v>13</v>
      </c>
      <c r="G2749">
        <v>114.27</v>
      </c>
      <c r="H2749">
        <v>36.4</v>
      </c>
      <c r="I2749">
        <v>59.9</v>
      </c>
      <c r="J2749">
        <v>183.6</v>
      </c>
      <c r="K2749">
        <v>8.7899999999999991</v>
      </c>
    </row>
    <row r="2750" spans="1:11" x14ac:dyDescent="0.3">
      <c r="A2750" t="s">
        <v>2788</v>
      </c>
      <c r="B2750" t="s">
        <v>12</v>
      </c>
      <c r="C2750" t="s">
        <v>18</v>
      </c>
      <c r="D2750" t="s">
        <v>14</v>
      </c>
      <c r="E2750" t="s">
        <v>19</v>
      </c>
      <c r="F2750" s="3">
        <v>49</v>
      </c>
      <c r="G2750">
        <v>22.65</v>
      </c>
      <c r="H2750">
        <v>30.8</v>
      </c>
      <c r="I2750">
        <v>87.6</v>
      </c>
      <c r="J2750">
        <v>35.299999999999997</v>
      </c>
      <c r="K2750">
        <v>0.46</v>
      </c>
    </row>
    <row r="2751" spans="1:11" x14ac:dyDescent="0.3">
      <c r="A2751" t="s">
        <v>2789</v>
      </c>
      <c r="B2751" t="s">
        <v>46</v>
      </c>
      <c r="C2751" t="s">
        <v>18</v>
      </c>
      <c r="D2751" t="s">
        <v>30</v>
      </c>
      <c r="E2751" t="s">
        <v>15</v>
      </c>
      <c r="F2751" s="3">
        <v>23</v>
      </c>
      <c r="G2751">
        <v>128.55000000000001</v>
      </c>
      <c r="H2751">
        <v>15.7</v>
      </c>
      <c r="I2751">
        <v>50.1</v>
      </c>
      <c r="J2751">
        <v>37.4</v>
      </c>
      <c r="K2751">
        <v>5.59</v>
      </c>
    </row>
    <row r="2752" spans="1:11" x14ac:dyDescent="0.3">
      <c r="A2752" t="s">
        <v>2790</v>
      </c>
      <c r="B2752" t="s">
        <v>17</v>
      </c>
      <c r="C2752" t="s">
        <v>13</v>
      </c>
      <c r="D2752" t="s">
        <v>25</v>
      </c>
      <c r="E2752" t="s">
        <v>26</v>
      </c>
      <c r="F2752" s="3">
        <v>45</v>
      </c>
      <c r="G2752">
        <v>16.350000000000001</v>
      </c>
      <c r="H2752">
        <v>38.299999999999997</v>
      </c>
      <c r="I2752">
        <v>47.2</v>
      </c>
      <c r="J2752">
        <v>139.69999999999999</v>
      </c>
      <c r="K2752">
        <v>0.36</v>
      </c>
    </row>
    <row r="2753" spans="1:11" x14ac:dyDescent="0.3">
      <c r="A2753" t="s">
        <v>2791</v>
      </c>
      <c r="B2753" t="s">
        <v>12</v>
      </c>
      <c r="C2753" t="s">
        <v>18</v>
      </c>
      <c r="D2753" t="s">
        <v>25</v>
      </c>
      <c r="E2753" t="s">
        <v>19</v>
      </c>
      <c r="F2753" s="3">
        <v>31</v>
      </c>
      <c r="G2753">
        <v>92.7</v>
      </c>
      <c r="H2753">
        <v>19.7</v>
      </c>
      <c r="I2753">
        <v>78.2</v>
      </c>
      <c r="J2753">
        <v>190.2</v>
      </c>
      <c r="K2753">
        <v>2.99</v>
      </c>
    </row>
    <row r="2754" spans="1:11" x14ac:dyDescent="0.3">
      <c r="A2754" t="s">
        <v>2792</v>
      </c>
      <c r="B2754" t="s">
        <v>44</v>
      </c>
      <c r="C2754" t="s">
        <v>24</v>
      </c>
      <c r="D2754" t="s">
        <v>25</v>
      </c>
      <c r="E2754" t="s">
        <v>19</v>
      </c>
      <c r="F2754" s="3">
        <v>2</v>
      </c>
      <c r="G2754">
        <v>49.84</v>
      </c>
      <c r="H2754">
        <v>35.799999999999997</v>
      </c>
      <c r="I2754">
        <v>89.5</v>
      </c>
      <c r="J2754">
        <v>181</v>
      </c>
      <c r="K2754">
        <v>24.92</v>
      </c>
    </row>
    <row r="2755" spans="1:11" x14ac:dyDescent="0.3">
      <c r="A2755" t="s">
        <v>2793</v>
      </c>
      <c r="B2755" t="s">
        <v>46</v>
      </c>
      <c r="C2755" t="s">
        <v>13</v>
      </c>
      <c r="D2755" t="s">
        <v>25</v>
      </c>
      <c r="E2755" t="s">
        <v>19</v>
      </c>
      <c r="F2755" s="3">
        <v>55</v>
      </c>
      <c r="G2755">
        <v>21.86</v>
      </c>
      <c r="H2755">
        <v>23.6</v>
      </c>
      <c r="I2755">
        <v>43.1</v>
      </c>
      <c r="J2755">
        <v>10.3</v>
      </c>
      <c r="K2755">
        <v>0.4</v>
      </c>
    </row>
    <row r="2756" spans="1:11" x14ac:dyDescent="0.3">
      <c r="A2756" t="s">
        <v>2794</v>
      </c>
      <c r="B2756" t="s">
        <v>12</v>
      </c>
      <c r="C2756" t="s">
        <v>29</v>
      </c>
      <c r="D2756" t="s">
        <v>14</v>
      </c>
      <c r="E2756" t="s">
        <v>19</v>
      </c>
      <c r="F2756" s="3">
        <v>40</v>
      </c>
      <c r="G2756">
        <v>77.2</v>
      </c>
      <c r="H2756">
        <v>30.9</v>
      </c>
      <c r="I2756">
        <v>84.8</v>
      </c>
      <c r="J2756">
        <v>31</v>
      </c>
      <c r="K2756">
        <v>1.93</v>
      </c>
    </row>
    <row r="2757" spans="1:11" x14ac:dyDescent="0.3">
      <c r="A2757" t="s">
        <v>2795</v>
      </c>
      <c r="B2757" t="s">
        <v>33</v>
      </c>
      <c r="C2757" t="s">
        <v>22</v>
      </c>
      <c r="D2757" t="s">
        <v>14</v>
      </c>
      <c r="E2757" t="s">
        <v>31</v>
      </c>
      <c r="F2757" s="3">
        <v>52</v>
      </c>
      <c r="G2757">
        <v>10.69</v>
      </c>
      <c r="H2757">
        <v>33.1</v>
      </c>
      <c r="I2757">
        <v>32.9</v>
      </c>
      <c r="J2757">
        <v>134.5</v>
      </c>
      <c r="K2757">
        <v>0.21</v>
      </c>
    </row>
    <row r="2758" spans="1:11" x14ac:dyDescent="0.3">
      <c r="A2758" t="s">
        <v>2796</v>
      </c>
      <c r="B2758" t="s">
        <v>44</v>
      </c>
      <c r="C2758" t="s">
        <v>29</v>
      </c>
      <c r="D2758" t="s">
        <v>14</v>
      </c>
      <c r="E2758" t="s">
        <v>19</v>
      </c>
      <c r="F2758" s="3">
        <v>40</v>
      </c>
      <c r="G2758">
        <v>35.39</v>
      </c>
      <c r="H2758">
        <v>21.4</v>
      </c>
      <c r="I2758">
        <v>36.6</v>
      </c>
      <c r="J2758">
        <v>47.3</v>
      </c>
      <c r="K2758">
        <v>0.88</v>
      </c>
    </row>
    <row r="2759" spans="1:11" x14ac:dyDescent="0.3">
      <c r="A2759" t="s">
        <v>2797</v>
      </c>
      <c r="B2759" t="s">
        <v>17</v>
      </c>
      <c r="C2759" t="s">
        <v>29</v>
      </c>
      <c r="D2759" t="s">
        <v>14</v>
      </c>
      <c r="E2759" t="s">
        <v>34</v>
      </c>
      <c r="F2759" s="3">
        <v>3</v>
      </c>
      <c r="G2759">
        <v>110.19</v>
      </c>
      <c r="H2759">
        <v>28.3</v>
      </c>
      <c r="I2759">
        <v>61.8</v>
      </c>
      <c r="J2759">
        <v>46.2</v>
      </c>
      <c r="K2759">
        <v>36.729999999999997</v>
      </c>
    </row>
    <row r="2760" spans="1:11" x14ac:dyDescent="0.3">
      <c r="A2760" t="s">
        <v>2798</v>
      </c>
      <c r="B2760" t="s">
        <v>57</v>
      </c>
      <c r="C2760" t="s">
        <v>29</v>
      </c>
      <c r="D2760" t="s">
        <v>25</v>
      </c>
      <c r="E2760" t="s">
        <v>34</v>
      </c>
      <c r="F2760" s="3">
        <v>12</v>
      </c>
      <c r="G2760">
        <v>19.87</v>
      </c>
      <c r="H2760">
        <v>37.4</v>
      </c>
      <c r="I2760">
        <v>73.3</v>
      </c>
      <c r="J2760">
        <v>187.2</v>
      </c>
      <c r="K2760">
        <v>1.66</v>
      </c>
    </row>
    <row r="2761" spans="1:11" x14ac:dyDescent="0.3">
      <c r="A2761" t="s">
        <v>2799</v>
      </c>
      <c r="B2761" t="s">
        <v>46</v>
      </c>
      <c r="C2761" t="s">
        <v>18</v>
      </c>
      <c r="D2761" t="s">
        <v>30</v>
      </c>
      <c r="E2761" t="s">
        <v>49</v>
      </c>
      <c r="F2761" s="3">
        <v>1</v>
      </c>
      <c r="G2761">
        <v>145.08000000000001</v>
      </c>
      <c r="H2761">
        <v>15.2</v>
      </c>
      <c r="I2761">
        <v>69.099999999999994</v>
      </c>
      <c r="J2761">
        <v>146.69999999999999</v>
      </c>
      <c r="K2761">
        <v>145.08000000000001</v>
      </c>
    </row>
    <row r="2762" spans="1:11" x14ac:dyDescent="0.3">
      <c r="A2762" t="s">
        <v>2800</v>
      </c>
      <c r="B2762" t="s">
        <v>33</v>
      </c>
      <c r="C2762" t="s">
        <v>13</v>
      </c>
      <c r="D2762" t="s">
        <v>25</v>
      </c>
      <c r="E2762" t="s">
        <v>19</v>
      </c>
      <c r="F2762" s="3">
        <v>39</v>
      </c>
      <c r="G2762">
        <v>71.260000000000005</v>
      </c>
      <c r="H2762">
        <v>31.5</v>
      </c>
      <c r="I2762">
        <v>54.2</v>
      </c>
      <c r="J2762">
        <v>169.7</v>
      </c>
      <c r="K2762">
        <v>1.83</v>
      </c>
    </row>
    <row r="2763" spans="1:11" x14ac:dyDescent="0.3">
      <c r="A2763" t="s">
        <v>2801</v>
      </c>
      <c r="B2763" t="s">
        <v>21</v>
      </c>
      <c r="C2763" t="s">
        <v>22</v>
      </c>
      <c r="D2763" t="s">
        <v>30</v>
      </c>
      <c r="E2763" t="s">
        <v>26</v>
      </c>
      <c r="F2763" s="3">
        <v>5</v>
      </c>
      <c r="G2763">
        <v>51.51</v>
      </c>
      <c r="H2763">
        <v>29.3</v>
      </c>
      <c r="I2763">
        <v>75.7</v>
      </c>
      <c r="J2763">
        <v>147.5</v>
      </c>
      <c r="K2763">
        <v>10.3</v>
      </c>
    </row>
    <row r="2764" spans="1:11" x14ac:dyDescent="0.3">
      <c r="A2764" t="s">
        <v>2802</v>
      </c>
      <c r="B2764" t="s">
        <v>33</v>
      </c>
      <c r="C2764" t="s">
        <v>18</v>
      </c>
      <c r="D2764" t="s">
        <v>14</v>
      </c>
      <c r="E2764" t="s">
        <v>31</v>
      </c>
      <c r="F2764" s="3">
        <v>47</v>
      </c>
      <c r="G2764">
        <v>66.569999999999993</v>
      </c>
      <c r="H2764">
        <v>22.7</v>
      </c>
      <c r="I2764">
        <v>64.400000000000006</v>
      </c>
      <c r="J2764">
        <v>90.7</v>
      </c>
      <c r="K2764">
        <v>1.42</v>
      </c>
    </row>
    <row r="2765" spans="1:11" x14ac:dyDescent="0.3">
      <c r="A2765" t="s">
        <v>2803</v>
      </c>
      <c r="B2765" t="s">
        <v>17</v>
      </c>
      <c r="C2765" t="s">
        <v>22</v>
      </c>
      <c r="D2765" t="s">
        <v>30</v>
      </c>
      <c r="E2765" t="s">
        <v>19</v>
      </c>
      <c r="F2765" s="3">
        <v>36</v>
      </c>
      <c r="G2765">
        <v>117.89</v>
      </c>
      <c r="H2765">
        <v>26.1</v>
      </c>
      <c r="I2765">
        <v>83</v>
      </c>
      <c r="J2765">
        <v>105</v>
      </c>
      <c r="K2765">
        <v>3.27</v>
      </c>
    </row>
    <row r="2766" spans="1:11" x14ac:dyDescent="0.3">
      <c r="A2766" t="s">
        <v>2804</v>
      </c>
      <c r="B2766" t="s">
        <v>12</v>
      </c>
      <c r="C2766" t="s">
        <v>22</v>
      </c>
      <c r="D2766" t="s">
        <v>30</v>
      </c>
      <c r="E2766" t="s">
        <v>26</v>
      </c>
      <c r="F2766" s="3">
        <v>38</v>
      </c>
      <c r="G2766">
        <v>94.53</v>
      </c>
      <c r="H2766">
        <v>24.8</v>
      </c>
      <c r="I2766">
        <v>67.400000000000006</v>
      </c>
      <c r="J2766">
        <v>29.5</v>
      </c>
      <c r="K2766">
        <v>2.4900000000000002</v>
      </c>
    </row>
    <row r="2767" spans="1:11" x14ac:dyDescent="0.3">
      <c r="A2767" t="s">
        <v>2805</v>
      </c>
      <c r="B2767" t="s">
        <v>33</v>
      </c>
      <c r="C2767" t="s">
        <v>18</v>
      </c>
      <c r="D2767" t="s">
        <v>14</v>
      </c>
      <c r="E2767" t="s">
        <v>41</v>
      </c>
      <c r="F2767" s="3">
        <v>19</v>
      </c>
      <c r="G2767">
        <v>80.44</v>
      </c>
      <c r="H2767">
        <v>21.9</v>
      </c>
      <c r="I2767">
        <v>32.4</v>
      </c>
      <c r="J2767">
        <v>94.5</v>
      </c>
      <c r="K2767">
        <v>4.2300000000000004</v>
      </c>
    </row>
    <row r="2768" spans="1:11" x14ac:dyDescent="0.3">
      <c r="A2768" t="s">
        <v>2806</v>
      </c>
      <c r="B2768" t="s">
        <v>21</v>
      </c>
      <c r="C2768" t="s">
        <v>29</v>
      </c>
      <c r="D2768" t="s">
        <v>14</v>
      </c>
      <c r="E2768" t="s">
        <v>19</v>
      </c>
      <c r="F2768" s="3">
        <v>31</v>
      </c>
      <c r="G2768">
        <v>14.52</v>
      </c>
      <c r="H2768">
        <v>35.5</v>
      </c>
      <c r="I2768">
        <v>30.3</v>
      </c>
      <c r="J2768">
        <v>183.5</v>
      </c>
      <c r="K2768">
        <v>0.47</v>
      </c>
    </row>
    <row r="2769" spans="1:11" x14ac:dyDescent="0.3">
      <c r="A2769" t="s">
        <v>2807</v>
      </c>
      <c r="B2769" t="s">
        <v>44</v>
      </c>
      <c r="C2769" t="s">
        <v>22</v>
      </c>
      <c r="D2769" t="s">
        <v>25</v>
      </c>
      <c r="E2769" t="s">
        <v>26</v>
      </c>
      <c r="F2769" s="3">
        <v>23</v>
      </c>
      <c r="G2769">
        <v>15.93</v>
      </c>
      <c r="H2769">
        <v>15.8</v>
      </c>
      <c r="I2769">
        <v>65.900000000000006</v>
      </c>
      <c r="J2769">
        <v>187.7</v>
      </c>
      <c r="K2769">
        <v>0.69</v>
      </c>
    </row>
    <row r="2770" spans="1:11" x14ac:dyDescent="0.3">
      <c r="A2770" t="s">
        <v>2808</v>
      </c>
      <c r="B2770" t="s">
        <v>46</v>
      </c>
      <c r="C2770" t="s">
        <v>22</v>
      </c>
      <c r="D2770" t="s">
        <v>30</v>
      </c>
      <c r="E2770" t="s">
        <v>19</v>
      </c>
      <c r="F2770" s="3">
        <v>28</v>
      </c>
      <c r="G2770">
        <v>34.380000000000003</v>
      </c>
      <c r="H2770">
        <v>15.3</v>
      </c>
      <c r="I2770">
        <v>77.900000000000006</v>
      </c>
      <c r="J2770">
        <v>152.5</v>
      </c>
      <c r="K2770">
        <v>1.23</v>
      </c>
    </row>
    <row r="2771" spans="1:11" x14ac:dyDescent="0.3">
      <c r="A2771" t="s">
        <v>2809</v>
      </c>
      <c r="B2771" t="s">
        <v>61</v>
      </c>
      <c r="C2771" t="s">
        <v>29</v>
      </c>
      <c r="D2771" t="s">
        <v>25</v>
      </c>
      <c r="E2771" t="s">
        <v>34</v>
      </c>
      <c r="F2771" s="3">
        <v>24</v>
      </c>
      <c r="G2771">
        <v>59.4</v>
      </c>
      <c r="H2771">
        <v>25.3</v>
      </c>
      <c r="I2771">
        <v>85.7</v>
      </c>
      <c r="J2771">
        <v>117.6</v>
      </c>
      <c r="K2771">
        <v>2.48</v>
      </c>
    </row>
    <row r="2772" spans="1:11" x14ac:dyDescent="0.3">
      <c r="A2772" t="s">
        <v>2810</v>
      </c>
      <c r="B2772" t="s">
        <v>28</v>
      </c>
      <c r="C2772" t="s">
        <v>24</v>
      </c>
      <c r="D2772" t="s">
        <v>25</v>
      </c>
      <c r="E2772" t="s">
        <v>19</v>
      </c>
      <c r="F2772" s="3">
        <v>25</v>
      </c>
      <c r="G2772">
        <v>94.53</v>
      </c>
      <c r="H2772">
        <v>39.799999999999997</v>
      </c>
      <c r="I2772">
        <v>33.6</v>
      </c>
      <c r="J2772">
        <v>100.7</v>
      </c>
      <c r="K2772">
        <v>3.78</v>
      </c>
    </row>
    <row r="2773" spans="1:11" x14ac:dyDescent="0.3">
      <c r="A2773" t="s">
        <v>2811</v>
      </c>
      <c r="B2773" t="s">
        <v>65</v>
      </c>
      <c r="C2773" t="s">
        <v>18</v>
      </c>
      <c r="D2773" t="s">
        <v>25</v>
      </c>
      <c r="E2773" t="s">
        <v>34</v>
      </c>
      <c r="F2773" s="3">
        <v>52</v>
      </c>
      <c r="G2773">
        <v>126.02</v>
      </c>
      <c r="H2773">
        <v>32</v>
      </c>
      <c r="I2773">
        <v>50.8</v>
      </c>
      <c r="J2773">
        <v>131.30000000000001</v>
      </c>
      <c r="K2773">
        <v>2.42</v>
      </c>
    </row>
    <row r="2774" spans="1:11" x14ac:dyDescent="0.3">
      <c r="A2774" t="s">
        <v>2812</v>
      </c>
      <c r="B2774" t="s">
        <v>17</v>
      </c>
      <c r="C2774" t="s">
        <v>24</v>
      </c>
      <c r="D2774" t="s">
        <v>25</v>
      </c>
      <c r="E2774" t="s">
        <v>34</v>
      </c>
      <c r="F2774" s="3">
        <v>32</v>
      </c>
      <c r="G2774">
        <v>85.37</v>
      </c>
      <c r="H2774">
        <v>35.299999999999997</v>
      </c>
      <c r="I2774">
        <v>66.5</v>
      </c>
      <c r="J2774">
        <v>65.599999999999994</v>
      </c>
      <c r="K2774">
        <v>2.67</v>
      </c>
    </row>
    <row r="2775" spans="1:11" x14ac:dyDescent="0.3">
      <c r="A2775" t="s">
        <v>2813</v>
      </c>
      <c r="B2775" t="s">
        <v>57</v>
      </c>
      <c r="C2775" t="s">
        <v>29</v>
      </c>
      <c r="D2775" t="s">
        <v>30</v>
      </c>
      <c r="E2775" t="s">
        <v>49</v>
      </c>
      <c r="F2775" s="3">
        <v>57</v>
      </c>
      <c r="G2775">
        <v>55.19</v>
      </c>
      <c r="H2775">
        <v>34.4</v>
      </c>
      <c r="I2775">
        <v>48.8</v>
      </c>
      <c r="J2775">
        <v>101.7</v>
      </c>
      <c r="K2775">
        <v>0.97</v>
      </c>
    </row>
    <row r="2776" spans="1:11" x14ac:dyDescent="0.3">
      <c r="A2776" t="s">
        <v>2814</v>
      </c>
      <c r="B2776" t="s">
        <v>17</v>
      </c>
      <c r="C2776" t="s">
        <v>29</v>
      </c>
      <c r="D2776" t="s">
        <v>14</v>
      </c>
      <c r="E2776" t="s">
        <v>34</v>
      </c>
      <c r="F2776" s="3">
        <v>56</v>
      </c>
      <c r="G2776">
        <v>129.07</v>
      </c>
      <c r="H2776">
        <v>33.1</v>
      </c>
      <c r="I2776">
        <v>88.6</v>
      </c>
      <c r="J2776">
        <v>172.8</v>
      </c>
      <c r="K2776">
        <v>2.2999999999999998</v>
      </c>
    </row>
    <row r="2777" spans="1:11" x14ac:dyDescent="0.3">
      <c r="A2777" t="s">
        <v>2815</v>
      </c>
      <c r="B2777" t="s">
        <v>12</v>
      </c>
      <c r="C2777" t="s">
        <v>29</v>
      </c>
      <c r="D2777" t="s">
        <v>25</v>
      </c>
      <c r="E2777" t="s">
        <v>26</v>
      </c>
      <c r="F2777" s="3">
        <v>13</v>
      </c>
      <c r="G2777">
        <v>20.86</v>
      </c>
      <c r="H2777">
        <v>35.799999999999997</v>
      </c>
      <c r="I2777">
        <v>76.599999999999994</v>
      </c>
      <c r="J2777">
        <v>137.80000000000001</v>
      </c>
      <c r="K2777">
        <v>1.6</v>
      </c>
    </row>
    <row r="2778" spans="1:11" x14ac:dyDescent="0.3">
      <c r="A2778" t="s">
        <v>2816</v>
      </c>
      <c r="B2778" t="s">
        <v>21</v>
      </c>
      <c r="C2778" t="s">
        <v>22</v>
      </c>
      <c r="D2778" t="s">
        <v>14</v>
      </c>
      <c r="E2778" t="s">
        <v>15</v>
      </c>
      <c r="F2778" s="3">
        <v>4</v>
      </c>
      <c r="G2778">
        <v>117.06</v>
      </c>
      <c r="H2778">
        <v>35.4</v>
      </c>
      <c r="I2778">
        <v>60</v>
      </c>
      <c r="J2778">
        <v>92.5</v>
      </c>
      <c r="K2778">
        <v>29.26</v>
      </c>
    </row>
    <row r="2779" spans="1:11" x14ac:dyDescent="0.3">
      <c r="A2779" t="s">
        <v>2817</v>
      </c>
      <c r="B2779" t="s">
        <v>57</v>
      </c>
      <c r="C2779" t="s">
        <v>13</v>
      </c>
      <c r="D2779" t="s">
        <v>30</v>
      </c>
      <c r="E2779" t="s">
        <v>15</v>
      </c>
      <c r="F2779" s="3">
        <v>46</v>
      </c>
      <c r="G2779">
        <v>72.64</v>
      </c>
      <c r="H2779">
        <v>15.9</v>
      </c>
      <c r="I2779">
        <v>58.8</v>
      </c>
      <c r="J2779">
        <v>128.30000000000001</v>
      </c>
      <c r="K2779">
        <v>1.58</v>
      </c>
    </row>
    <row r="2780" spans="1:11" x14ac:dyDescent="0.3">
      <c r="A2780" t="s">
        <v>2818</v>
      </c>
      <c r="B2780" t="s">
        <v>17</v>
      </c>
      <c r="C2780" t="s">
        <v>13</v>
      </c>
      <c r="D2780" t="s">
        <v>25</v>
      </c>
      <c r="E2780" t="s">
        <v>34</v>
      </c>
      <c r="F2780" s="3">
        <v>52</v>
      </c>
      <c r="G2780">
        <v>90.01</v>
      </c>
      <c r="H2780">
        <v>21.9</v>
      </c>
      <c r="I2780">
        <v>70.099999999999994</v>
      </c>
      <c r="J2780">
        <v>18.899999999999999</v>
      </c>
      <c r="K2780">
        <v>1.73</v>
      </c>
    </row>
    <row r="2781" spans="1:11" x14ac:dyDescent="0.3">
      <c r="A2781" t="s">
        <v>2819</v>
      </c>
      <c r="B2781" t="s">
        <v>44</v>
      </c>
      <c r="C2781" t="s">
        <v>13</v>
      </c>
      <c r="D2781" t="s">
        <v>30</v>
      </c>
      <c r="E2781" t="s">
        <v>19</v>
      </c>
      <c r="F2781" s="3">
        <v>23</v>
      </c>
      <c r="G2781">
        <v>124.16</v>
      </c>
      <c r="H2781">
        <v>20.3</v>
      </c>
      <c r="I2781">
        <v>86.7</v>
      </c>
      <c r="J2781">
        <v>105.5</v>
      </c>
      <c r="K2781">
        <v>5.4</v>
      </c>
    </row>
    <row r="2782" spans="1:11" x14ac:dyDescent="0.3">
      <c r="A2782" t="s">
        <v>2820</v>
      </c>
      <c r="B2782" t="s">
        <v>46</v>
      </c>
      <c r="C2782" t="s">
        <v>18</v>
      </c>
      <c r="D2782" t="s">
        <v>14</v>
      </c>
      <c r="E2782" t="s">
        <v>19</v>
      </c>
      <c r="F2782" s="3">
        <v>22</v>
      </c>
      <c r="G2782">
        <v>108.6</v>
      </c>
      <c r="H2782">
        <v>38.299999999999997</v>
      </c>
      <c r="I2782">
        <v>65.099999999999994</v>
      </c>
      <c r="J2782">
        <v>54.8</v>
      </c>
      <c r="K2782">
        <v>4.9400000000000004</v>
      </c>
    </row>
    <row r="2783" spans="1:11" x14ac:dyDescent="0.3">
      <c r="A2783" t="s">
        <v>2821</v>
      </c>
      <c r="B2783" t="s">
        <v>46</v>
      </c>
      <c r="C2783" t="s">
        <v>18</v>
      </c>
      <c r="D2783" t="s">
        <v>30</v>
      </c>
      <c r="E2783" t="s">
        <v>15</v>
      </c>
      <c r="F2783" s="3">
        <v>13</v>
      </c>
      <c r="G2783">
        <v>49.36</v>
      </c>
      <c r="H2783">
        <v>19.8</v>
      </c>
      <c r="I2783">
        <v>65.099999999999994</v>
      </c>
      <c r="J2783">
        <v>158.4</v>
      </c>
      <c r="K2783">
        <v>3.8</v>
      </c>
    </row>
    <row r="2784" spans="1:11" x14ac:dyDescent="0.3">
      <c r="A2784" t="s">
        <v>2822</v>
      </c>
      <c r="B2784" t="s">
        <v>17</v>
      </c>
      <c r="C2784" t="s">
        <v>22</v>
      </c>
      <c r="D2784" t="s">
        <v>30</v>
      </c>
      <c r="E2784" t="s">
        <v>41</v>
      </c>
      <c r="F2784" s="3">
        <v>47</v>
      </c>
      <c r="G2784">
        <v>137.71</v>
      </c>
      <c r="H2784">
        <v>38.700000000000003</v>
      </c>
      <c r="I2784">
        <v>84.6</v>
      </c>
      <c r="J2784">
        <v>92.1</v>
      </c>
      <c r="K2784">
        <v>2.93</v>
      </c>
    </row>
    <row r="2785" spans="1:11" x14ac:dyDescent="0.3">
      <c r="A2785" t="s">
        <v>2823</v>
      </c>
      <c r="B2785" t="s">
        <v>12</v>
      </c>
      <c r="C2785" t="s">
        <v>24</v>
      </c>
      <c r="D2785" t="s">
        <v>14</v>
      </c>
      <c r="E2785" t="s">
        <v>26</v>
      </c>
      <c r="F2785" s="3">
        <v>38</v>
      </c>
      <c r="G2785">
        <v>140.61000000000001</v>
      </c>
      <c r="H2785">
        <v>23.2</v>
      </c>
      <c r="I2785">
        <v>34.799999999999997</v>
      </c>
      <c r="J2785">
        <v>175.2</v>
      </c>
      <c r="K2785">
        <v>3.7</v>
      </c>
    </row>
    <row r="2786" spans="1:11" x14ac:dyDescent="0.3">
      <c r="A2786" t="s">
        <v>2824</v>
      </c>
      <c r="B2786" t="s">
        <v>12</v>
      </c>
      <c r="C2786" t="s">
        <v>24</v>
      </c>
      <c r="D2786" t="s">
        <v>30</v>
      </c>
      <c r="E2786" t="s">
        <v>15</v>
      </c>
      <c r="F2786" s="3">
        <v>26</v>
      </c>
      <c r="G2786">
        <v>82.77</v>
      </c>
      <c r="H2786">
        <v>25.6</v>
      </c>
      <c r="I2786">
        <v>74.5</v>
      </c>
      <c r="J2786">
        <v>67.8</v>
      </c>
      <c r="K2786">
        <v>3.18</v>
      </c>
    </row>
    <row r="2787" spans="1:11" x14ac:dyDescent="0.3">
      <c r="A2787" t="s">
        <v>2825</v>
      </c>
      <c r="B2787" t="s">
        <v>65</v>
      </c>
      <c r="C2787" t="s">
        <v>13</v>
      </c>
      <c r="D2787" t="s">
        <v>14</v>
      </c>
      <c r="E2787" t="s">
        <v>26</v>
      </c>
      <c r="F2787" s="3">
        <v>2</v>
      </c>
      <c r="G2787">
        <v>126.71</v>
      </c>
      <c r="H2787">
        <v>36.299999999999997</v>
      </c>
      <c r="I2787">
        <v>68.3</v>
      </c>
      <c r="J2787">
        <v>182.9</v>
      </c>
      <c r="K2787">
        <v>63.36</v>
      </c>
    </row>
    <row r="2788" spans="1:11" x14ac:dyDescent="0.3">
      <c r="A2788" t="s">
        <v>2826</v>
      </c>
      <c r="B2788" t="s">
        <v>21</v>
      </c>
      <c r="C2788" t="s">
        <v>29</v>
      </c>
      <c r="D2788" t="s">
        <v>25</v>
      </c>
      <c r="E2788" t="s">
        <v>26</v>
      </c>
      <c r="F2788" s="3">
        <v>35</v>
      </c>
      <c r="G2788">
        <v>64.94</v>
      </c>
      <c r="H2788">
        <v>16.100000000000001</v>
      </c>
      <c r="I2788">
        <v>59.4</v>
      </c>
      <c r="J2788">
        <v>121.9</v>
      </c>
      <c r="K2788">
        <v>1.86</v>
      </c>
    </row>
    <row r="2789" spans="1:11" x14ac:dyDescent="0.3">
      <c r="A2789" t="s">
        <v>2827</v>
      </c>
      <c r="B2789" t="s">
        <v>12</v>
      </c>
      <c r="C2789" t="s">
        <v>24</v>
      </c>
      <c r="D2789" t="s">
        <v>25</v>
      </c>
      <c r="E2789" t="s">
        <v>34</v>
      </c>
      <c r="F2789" s="3">
        <v>11</v>
      </c>
      <c r="G2789">
        <v>32.89</v>
      </c>
      <c r="H2789">
        <v>37.700000000000003</v>
      </c>
      <c r="I2789">
        <v>87.3</v>
      </c>
      <c r="J2789">
        <v>77.599999999999994</v>
      </c>
      <c r="K2789">
        <v>2.99</v>
      </c>
    </row>
    <row r="2790" spans="1:11" x14ac:dyDescent="0.3">
      <c r="A2790" t="s">
        <v>2828</v>
      </c>
      <c r="B2790" t="s">
        <v>12</v>
      </c>
      <c r="C2790" t="s">
        <v>13</v>
      </c>
      <c r="D2790" t="s">
        <v>25</v>
      </c>
      <c r="E2790" t="s">
        <v>15</v>
      </c>
      <c r="F2790" s="3">
        <v>23</v>
      </c>
      <c r="G2790">
        <v>128.86000000000001</v>
      </c>
      <c r="H2790">
        <v>21.2</v>
      </c>
      <c r="I2790">
        <v>30</v>
      </c>
      <c r="J2790">
        <v>50.9</v>
      </c>
      <c r="K2790">
        <v>5.6</v>
      </c>
    </row>
    <row r="2791" spans="1:11" x14ac:dyDescent="0.3">
      <c r="A2791" t="s">
        <v>2829</v>
      </c>
      <c r="B2791" t="s">
        <v>12</v>
      </c>
      <c r="C2791" t="s">
        <v>24</v>
      </c>
      <c r="D2791" t="s">
        <v>25</v>
      </c>
      <c r="E2791" t="s">
        <v>34</v>
      </c>
      <c r="F2791" s="3">
        <v>16</v>
      </c>
      <c r="G2791">
        <v>5.31</v>
      </c>
      <c r="H2791">
        <v>33</v>
      </c>
      <c r="I2791">
        <v>85.2</v>
      </c>
      <c r="J2791">
        <v>29.4</v>
      </c>
      <c r="K2791">
        <v>0.33</v>
      </c>
    </row>
    <row r="2792" spans="1:11" x14ac:dyDescent="0.3">
      <c r="A2792" t="s">
        <v>2830</v>
      </c>
      <c r="B2792" t="s">
        <v>44</v>
      </c>
      <c r="C2792" t="s">
        <v>22</v>
      </c>
      <c r="D2792" t="s">
        <v>25</v>
      </c>
      <c r="E2792" t="s">
        <v>34</v>
      </c>
      <c r="F2792" s="3">
        <v>2</v>
      </c>
      <c r="G2792">
        <v>47.21</v>
      </c>
      <c r="H2792">
        <v>23.6</v>
      </c>
      <c r="I2792">
        <v>73.8</v>
      </c>
      <c r="J2792">
        <v>108.7</v>
      </c>
      <c r="K2792">
        <v>23.6</v>
      </c>
    </row>
    <row r="2793" spans="1:11" x14ac:dyDescent="0.3">
      <c r="A2793" t="s">
        <v>2831</v>
      </c>
      <c r="B2793" t="s">
        <v>12</v>
      </c>
      <c r="C2793" t="s">
        <v>24</v>
      </c>
      <c r="D2793" t="s">
        <v>14</v>
      </c>
      <c r="E2793" t="s">
        <v>15</v>
      </c>
      <c r="F2793" s="3">
        <v>54</v>
      </c>
      <c r="G2793">
        <v>18.52</v>
      </c>
      <c r="H2793">
        <v>39.1</v>
      </c>
      <c r="I2793">
        <v>39.6</v>
      </c>
      <c r="J2793">
        <v>75.7</v>
      </c>
      <c r="K2793">
        <v>0.34</v>
      </c>
    </row>
    <row r="2794" spans="1:11" x14ac:dyDescent="0.3">
      <c r="A2794" t="s">
        <v>2832</v>
      </c>
      <c r="B2794" t="s">
        <v>21</v>
      </c>
      <c r="C2794" t="s">
        <v>22</v>
      </c>
      <c r="D2794" t="s">
        <v>25</v>
      </c>
      <c r="E2794" t="s">
        <v>26</v>
      </c>
      <c r="F2794" s="3">
        <v>58</v>
      </c>
      <c r="G2794">
        <v>122.34</v>
      </c>
      <c r="H2794">
        <v>25.4</v>
      </c>
      <c r="I2794">
        <v>62.4</v>
      </c>
      <c r="J2794">
        <v>115.8</v>
      </c>
      <c r="K2794">
        <v>2.11</v>
      </c>
    </row>
    <row r="2795" spans="1:11" x14ac:dyDescent="0.3">
      <c r="A2795" t="s">
        <v>2833</v>
      </c>
      <c r="B2795" t="s">
        <v>33</v>
      </c>
      <c r="C2795" t="s">
        <v>24</v>
      </c>
      <c r="D2795" t="s">
        <v>25</v>
      </c>
      <c r="E2795" t="s">
        <v>15</v>
      </c>
      <c r="F2795" s="3">
        <v>33</v>
      </c>
      <c r="G2795">
        <v>20.239999999999998</v>
      </c>
      <c r="H2795">
        <v>39.6</v>
      </c>
      <c r="I2795">
        <v>64.7</v>
      </c>
      <c r="J2795">
        <v>134.5</v>
      </c>
      <c r="K2795">
        <v>0.61</v>
      </c>
    </row>
    <row r="2796" spans="1:11" x14ac:dyDescent="0.3">
      <c r="A2796" t="s">
        <v>2834</v>
      </c>
      <c r="B2796" t="s">
        <v>44</v>
      </c>
      <c r="C2796" t="s">
        <v>18</v>
      </c>
      <c r="D2796" t="s">
        <v>30</v>
      </c>
      <c r="E2796" t="s">
        <v>19</v>
      </c>
      <c r="F2796" s="3">
        <v>49</v>
      </c>
      <c r="G2796">
        <v>113.42</v>
      </c>
      <c r="H2796">
        <v>26.5</v>
      </c>
      <c r="I2796">
        <v>76.3</v>
      </c>
      <c r="J2796">
        <v>76.099999999999994</v>
      </c>
      <c r="K2796">
        <v>2.31</v>
      </c>
    </row>
    <row r="2797" spans="1:11" x14ac:dyDescent="0.3">
      <c r="A2797" t="s">
        <v>2835</v>
      </c>
      <c r="B2797" t="s">
        <v>65</v>
      </c>
      <c r="C2797" t="s">
        <v>22</v>
      </c>
      <c r="D2797" t="s">
        <v>30</v>
      </c>
      <c r="E2797" t="s">
        <v>41</v>
      </c>
      <c r="F2797" s="3">
        <v>41</v>
      </c>
      <c r="G2797">
        <v>103.91</v>
      </c>
      <c r="H2797">
        <v>36</v>
      </c>
      <c r="I2797">
        <v>35</v>
      </c>
      <c r="J2797">
        <v>188.8</v>
      </c>
      <c r="K2797">
        <v>2.5299999999999998</v>
      </c>
    </row>
    <row r="2798" spans="1:11" x14ac:dyDescent="0.3">
      <c r="A2798" t="s">
        <v>2836</v>
      </c>
      <c r="B2798" t="s">
        <v>44</v>
      </c>
      <c r="C2798" t="s">
        <v>22</v>
      </c>
      <c r="D2798" t="s">
        <v>14</v>
      </c>
      <c r="E2798" t="s">
        <v>19</v>
      </c>
      <c r="F2798" s="3">
        <v>28</v>
      </c>
      <c r="G2798">
        <v>66.260000000000005</v>
      </c>
      <c r="H2798">
        <v>24.6</v>
      </c>
      <c r="I2798">
        <v>55.9</v>
      </c>
      <c r="J2798">
        <v>66.8</v>
      </c>
      <c r="K2798">
        <v>2.37</v>
      </c>
    </row>
    <row r="2799" spans="1:11" x14ac:dyDescent="0.3">
      <c r="A2799" t="s">
        <v>2837</v>
      </c>
      <c r="B2799" t="s">
        <v>57</v>
      </c>
      <c r="C2799" t="s">
        <v>24</v>
      </c>
      <c r="D2799" t="s">
        <v>25</v>
      </c>
      <c r="E2799" t="s">
        <v>15</v>
      </c>
      <c r="F2799" s="3">
        <v>41</v>
      </c>
      <c r="G2799">
        <v>40.6</v>
      </c>
      <c r="H2799">
        <v>32.4</v>
      </c>
      <c r="I2799">
        <v>54.4</v>
      </c>
      <c r="J2799">
        <v>183.2</v>
      </c>
      <c r="K2799">
        <v>0.99</v>
      </c>
    </row>
    <row r="2800" spans="1:11" x14ac:dyDescent="0.3">
      <c r="A2800" t="s">
        <v>2838</v>
      </c>
      <c r="B2800" t="s">
        <v>44</v>
      </c>
      <c r="C2800" t="s">
        <v>29</v>
      </c>
      <c r="D2800" t="s">
        <v>30</v>
      </c>
      <c r="E2800" t="s">
        <v>26</v>
      </c>
      <c r="F2800" s="3">
        <v>16</v>
      </c>
      <c r="G2800">
        <v>100.64</v>
      </c>
      <c r="H2800">
        <v>24.6</v>
      </c>
      <c r="I2800">
        <v>59.3</v>
      </c>
      <c r="J2800">
        <v>48.6</v>
      </c>
      <c r="K2800">
        <v>6.29</v>
      </c>
    </row>
    <row r="2801" spans="1:11" x14ac:dyDescent="0.3">
      <c r="A2801" t="s">
        <v>2839</v>
      </c>
      <c r="B2801" t="s">
        <v>57</v>
      </c>
      <c r="C2801" t="s">
        <v>29</v>
      </c>
      <c r="D2801" t="s">
        <v>14</v>
      </c>
      <c r="E2801" t="s">
        <v>49</v>
      </c>
      <c r="F2801" s="3">
        <v>4</v>
      </c>
      <c r="G2801">
        <v>80.66</v>
      </c>
      <c r="H2801">
        <v>28</v>
      </c>
      <c r="I2801">
        <v>76.099999999999994</v>
      </c>
      <c r="J2801">
        <v>75.900000000000006</v>
      </c>
      <c r="K2801">
        <v>20.16</v>
      </c>
    </row>
    <row r="2802" spans="1:11" x14ac:dyDescent="0.3">
      <c r="A2802" t="s">
        <v>2840</v>
      </c>
      <c r="B2802" t="s">
        <v>46</v>
      </c>
      <c r="C2802" t="s">
        <v>22</v>
      </c>
      <c r="D2802" t="s">
        <v>25</v>
      </c>
      <c r="E2802" t="s">
        <v>41</v>
      </c>
      <c r="F2802" s="3">
        <v>25</v>
      </c>
      <c r="G2802">
        <v>15.95</v>
      </c>
      <c r="H2802">
        <v>26.1</v>
      </c>
      <c r="I2802">
        <v>50.9</v>
      </c>
      <c r="J2802">
        <v>191.5</v>
      </c>
      <c r="K2802">
        <v>0.64</v>
      </c>
    </row>
    <row r="2803" spans="1:11" x14ac:dyDescent="0.3">
      <c r="A2803" t="s">
        <v>2841</v>
      </c>
      <c r="B2803" t="s">
        <v>44</v>
      </c>
      <c r="C2803" t="s">
        <v>22</v>
      </c>
      <c r="D2803" t="s">
        <v>25</v>
      </c>
      <c r="E2803" t="s">
        <v>34</v>
      </c>
      <c r="F2803" s="3">
        <v>44</v>
      </c>
      <c r="G2803">
        <v>74.86</v>
      </c>
      <c r="H2803">
        <v>33.200000000000003</v>
      </c>
      <c r="I2803">
        <v>44.3</v>
      </c>
      <c r="J2803">
        <v>123.4</v>
      </c>
      <c r="K2803">
        <v>1.7</v>
      </c>
    </row>
    <row r="2804" spans="1:11" x14ac:dyDescent="0.3">
      <c r="A2804" t="s">
        <v>2842</v>
      </c>
      <c r="B2804" t="s">
        <v>61</v>
      </c>
      <c r="C2804" t="s">
        <v>29</v>
      </c>
      <c r="D2804" t="s">
        <v>14</v>
      </c>
      <c r="E2804" t="s">
        <v>15</v>
      </c>
      <c r="F2804" s="3">
        <v>47</v>
      </c>
      <c r="G2804">
        <v>55.11</v>
      </c>
      <c r="H2804">
        <v>22.3</v>
      </c>
      <c r="I2804">
        <v>32.200000000000003</v>
      </c>
      <c r="J2804">
        <v>69.099999999999994</v>
      </c>
      <c r="K2804">
        <v>1.17</v>
      </c>
    </row>
    <row r="2805" spans="1:11" x14ac:dyDescent="0.3">
      <c r="A2805" t="s">
        <v>2843</v>
      </c>
      <c r="B2805" t="s">
        <v>44</v>
      </c>
      <c r="C2805" t="s">
        <v>29</v>
      </c>
      <c r="D2805" t="s">
        <v>30</v>
      </c>
      <c r="E2805" t="s">
        <v>15</v>
      </c>
      <c r="F2805" s="3">
        <v>25</v>
      </c>
      <c r="G2805">
        <v>37.94</v>
      </c>
      <c r="H2805">
        <v>31.9</v>
      </c>
      <c r="I2805">
        <v>51</v>
      </c>
      <c r="J2805">
        <v>46.8</v>
      </c>
      <c r="K2805">
        <v>1.52</v>
      </c>
    </row>
    <row r="2806" spans="1:11" x14ac:dyDescent="0.3">
      <c r="A2806" t="s">
        <v>2844</v>
      </c>
      <c r="B2806" t="s">
        <v>17</v>
      </c>
      <c r="C2806" t="s">
        <v>29</v>
      </c>
      <c r="D2806" t="s">
        <v>25</v>
      </c>
      <c r="E2806" t="s">
        <v>19</v>
      </c>
      <c r="F2806" s="3">
        <v>19</v>
      </c>
      <c r="G2806">
        <v>131.97</v>
      </c>
      <c r="H2806">
        <v>36.1</v>
      </c>
      <c r="I2806">
        <v>81.599999999999994</v>
      </c>
      <c r="J2806">
        <v>72.2</v>
      </c>
      <c r="K2806">
        <v>6.95</v>
      </c>
    </row>
    <row r="2807" spans="1:11" x14ac:dyDescent="0.3">
      <c r="A2807" t="s">
        <v>2845</v>
      </c>
      <c r="B2807" t="s">
        <v>33</v>
      </c>
      <c r="C2807" t="s">
        <v>22</v>
      </c>
      <c r="D2807" t="s">
        <v>30</v>
      </c>
      <c r="E2807" t="s">
        <v>15</v>
      </c>
      <c r="F2807" s="3">
        <v>4</v>
      </c>
      <c r="G2807">
        <v>116.86</v>
      </c>
      <c r="H2807">
        <v>19.600000000000001</v>
      </c>
      <c r="I2807">
        <v>52.9</v>
      </c>
      <c r="J2807">
        <v>111</v>
      </c>
      <c r="K2807">
        <v>29.22</v>
      </c>
    </row>
    <row r="2808" spans="1:11" x14ac:dyDescent="0.3">
      <c r="A2808" t="s">
        <v>2846</v>
      </c>
      <c r="B2808" t="s">
        <v>33</v>
      </c>
      <c r="C2808" t="s">
        <v>13</v>
      </c>
      <c r="D2808" t="s">
        <v>14</v>
      </c>
      <c r="E2808" t="s">
        <v>26</v>
      </c>
      <c r="F2808" s="3">
        <v>12</v>
      </c>
      <c r="G2808">
        <v>100.37</v>
      </c>
      <c r="H2808">
        <v>25.1</v>
      </c>
      <c r="I2808">
        <v>84.2</v>
      </c>
      <c r="J2808">
        <v>50.2</v>
      </c>
      <c r="K2808">
        <v>8.36</v>
      </c>
    </row>
    <row r="2809" spans="1:11" x14ac:dyDescent="0.3">
      <c r="A2809" t="s">
        <v>2847</v>
      </c>
      <c r="B2809" t="s">
        <v>44</v>
      </c>
      <c r="C2809" t="s">
        <v>24</v>
      </c>
      <c r="D2809" t="s">
        <v>25</v>
      </c>
      <c r="E2809" t="s">
        <v>19</v>
      </c>
      <c r="F2809" s="3">
        <v>60</v>
      </c>
      <c r="G2809">
        <v>146.32</v>
      </c>
      <c r="H2809">
        <v>38.6</v>
      </c>
      <c r="I2809">
        <v>84.2</v>
      </c>
      <c r="J2809">
        <v>163.19999999999999</v>
      </c>
      <c r="K2809">
        <v>2.44</v>
      </c>
    </row>
    <row r="2810" spans="1:11" x14ac:dyDescent="0.3">
      <c r="A2810" t="s">
        <v>2848</v>
      </c>
      <c r="B2810" t="s">
        <v>33</v>
      </c>
      <c r="C2810" t="s">
        <v>18</v>
      </c>
      <c r="D2810" t="s">
        <v>30</v>
      </c>
      <c r="E2810" t="s">
        <v>15</v>
      </c>
      <c r="F2810" s="3">
        <v>26</v>
      </c>
      <c r="G2810">
        <v>51.45</v>
      </c>
      <c r="H2810">
        <v>30.5</v>
      </c>
      <c r="I2810">
        <v>37</v>
      </c>
      <c r="J2810">
        <v>183.7</v>
      </c>
      <c r="K2810">
        <v>1.98</v>
      </c>
    </row>
    <row r="2811" spans="1:11" x14ac:dyDescent="0.3">
      <c r="A2811" t="s">
        <v>2849</v>
      </c>
      <c r="B2811" t="s">
        <v>17</v>
      </c>
      <c r="C2811" t="s">
        <v>24</v>
      </c>
      <c r="D2811" t="s">
        <v>25</v>
      </c>
      <c r="E2811" t="s">
        <v>31</v>
      </c>
      <c r="F2811" s="3">
        <v>40</v>
      </c>
      <c r="G2811">
        <v>30.3</v>
      </c>
      <c r="H2811">
        <v>32.1</v>
      </c>
      <c r="I2811">
        <v>66.5</v>
      </c>
      <c r="J2811">
        <v>45.1</v>
      </c>
      <c r="K2811">
        <v>0.76</v>
      </c>
    </row>
    <row r="2812" spans="1:11" x14ac:dyDescent="0.3">
      <c r="A2812" t="s">
        <v>2850</v>
      </c>
      <c r="B2812" t="s">
        <v>44</v>
      </c>
      <c r="C2812" t="s">
        <v>18</v>
      </c>
      <c r="D2812" t="s">
        <v>30</v>
      </c>
      <c r="E2812" t="s">
        <v>19</v>
      </c>
      <c r="F2812" s="3">
        <v>32</v>
      </c>
      <c r="G2812">
        <v>18.18</v>
      </c>
      <c r="H2812">
        <v>19.7</v>
      </c>
      <c r="I2812">
        <v>60.6</v>
      </c>
      <c r="J2812">
        <v>129.9</v>
      </c>
      <c r="K2812">
        <v>0.56999999999999995</v>
      </c>
    </row>
    <row r="2813" spans="1:11" x14ac:dyDescent="0.3">
      <c r="A2813" t="s">
        <v>2851</v>
      </c>
      <c r="B2813" t="s">
        <v>44</v>
      </c>
      <c r="C2813" t="s">
        <v>22</v>
      </c>
      <c r="D2813" t="s">
        <v>25</v>
      </c>
      <c r="E2813" t="s">
        <v>19</v>
      </c>
      <c r="F2813" s="3">
        <v>27</v>
      </c>
      <c r="G2813">
        <v>78.2</v>
      </c>
      <c r="H2813">
        <v>31.1</v>
      </c>
      <c r="I2813">
        <v>71.2</v>
      </c>
      <c r="J2813">
        <v>68</v>
      </c>
      <c r="K2813">
        <v>2.9</v>
      </c>
    </row>
    <row r="2814" spans="1:11" x14ac:dyDescent="0.3">
      <c r="A2814" t="s">
        <v>2852</v>
      </c>
      <c r="B2814" t="s">
        <v>17</v>
      </c>
      <c r="C2814" t="s">
        <v>13</v>
      </c>
      <c r="D2814" t="s">
        <v>14</v>
      </c>
      <c r="E2814" t="s">
        <v>47</v>
      </c>
      <c r="F2814" s="3">
        <v>8</v>
      </c>
      <c r="G2814">
        <v>76.75</v>
      </c>
      <c r="H2814">
        <v>33.6</v>
      </c>
      <c r="I2814">
        <v>77.5</v>
      </c>
      <c r="J2814">
        <v>143.1</v>
      </c>
      <c r="K2814">
        <v>9.59</v>
      </c>
    </row>
    <row r="2815" spans="1:11" x14ac:dyDescent="0.3">
      <c r="A2815" t="s">
        <v>2853</v>
      </c>
      <c r="B2815" t="s">
        <v>28</v>
      </c>
      <c r="C2815" t="s">
        <v>13</v>
      </c>
      <c r="D2815" t="s">
        <v>14</v>
      </c>
      <c r="E2815" t="s">
        <v>26</v>
      </c>
      <c r="F2815" s="3">
        <v>34</v>
      </c>
      <c r="G2815">
        <v>54.95</v>
      </c>
      <c r="H2815">
        <v>33.9</v>
      </c>
      <c r="I2815">
        <v>89.4</v>
      </c>
      <c r="J2815">
        <v>83.1</v>
      </c>
      <c r="K2815">
        <v>1.62</v>
      </c>
    </row>
    <row r="2816" spans="1:11" x14ac:dyDescent="0.3">
      <c r="A2816" t="s">
        <v>2854</v>
      </c>
      <c r="B2816" t="s">
        <v>33</v>
      </c>
      <c r="C2816" t="s">
        <v>24</v>
      </c>
      <c r="D2816" t="s">
        <v>30</v>
      </c>
      <c r="E2816" t="s">
        <v>19</v>
      </c>
      <c r="F2816" s="3">
        <v>27</v>
      </c>
      <c r="G2816">
        <v>85.58</v>
      </c>
      <c r="H2816">
        <v>18.3</v>
      </c>
      <c r="I2816">
        <v>58.7</v>
      </c>
      <c r="J2816">
        <v>107.2</v>
      </c>
      <c r="K2816">
        <v>3.17</v>
      </c>
    </row>
    <row r="2817" spans="1:11" x14ac:dyDescent="0.3">
      <c r="A2817" t="s">
        <v>2855</v>
      </c>
      <c r="B2817" t="s">
        <v>57</v>
      </c>
      <c r="C2817" t="s">
        <v>13</v>
      </c>
      <c r="D2817" t="s">
        <v>25</v>
      </c>
      <c r="E2817" t="s">
        <v>19</v>
      </c>
      <c r="F2817" s="3">
        <v>18</v>
      </c>
      <c r="G2817">
        <v>126.36</v>
      </c>
      <c r="H2817">
        <v>20.7</v>
      </c>
      <c r="I2817">
        <v>82.7</v>
      </c>
      <c r="J2817">
        <v>86.3</v>
      </c>
      <c r="K2817">
        <v>7.02</v>
      </c>
    </row>
    <row r="2818" spans="1:11" x14ac:dyDescent="0.3">
      <c r="A2818" t="s">
        <v>2856</v>
      </c>
      <c r="B2818" t="s">
        <v>44</v>
      </c>
      <c r="C2818" t="s">
        <v>18</v>
      </c>
      <c r="D2818" t="s">
        <v>30</v>
      </c>
      <c r="E2818" t="s">
        <v>26</v>
      </c>
      <c r="F2818" s="3">
        <v>47</v>
      </c>
      <c r="G2818">
        <v>62.28</v>
      </c>
      <c r="H2818">
        <v>33.9</v>
      </c>
      <c r="I2818">
        <v>61</v>
      </c>
      <c r="J2818">
        <v>181.7</v>
      </c>
      <c r="K2818">
        <v>1.33</v>
      </c>
    </row>
    <row r="2819" spans="1:11" x14ac:dyDescent="0.3">
      <c r="A2819" t="s">
        <v>2857</v>
      </c>
      <c r="B2819" t="s">
        <v>44</v>
      </c>
      <c r="C2819" t="s">
        <v>18</v>
      </c>
      <c r="D2819" t="s">
        <v>25</v>
      </c>
      <c r="E2819" t="s">
        <v>15</v>
      </c>
      <c r="F2819" s="3">
        <v>14</v>
      </c>
      <c r="G2819">
        <v>58.06</v>
      </c>
      <c r="H2819">
        <v>39.700000000000003</v>
      </c>
      <c r="I2819">
        <v>47.2</v>
      </c>
      <c r="J2819">
        <v>42.4</v>
      </c>
      <c r="K2819">
        <v>4.1500000000000004</v>
      </c>
    </row>
    <row r="2820" spans="1:11" x14ac:dyDescent="0.3">
      <c r="A2820" t="s">
        <v>2858</v>
      </c>
      <c r="B2820" t="s">
        <v>12</v>
      </c>
      <c r="C2820" t="s">
        <v>13</v>
      </c>
      <c r="D2820" t="s">
        <v>14</v>
      </c>
      <c r="E2820" t="s">
        <v>26</v>
      </c>
      <c r="F2820" s="3">
        <v>50</v>
      </c>
      <c r="G2820">
        <v>67.180000000000007</v>
      </c>
      <c r="H2820">
        <v>32.4</v>
      </c>
      <c r="I2820">
        <v>63.7</v>
      </c>
      <c r="J2820">
        <v>168.5</v>
      </c>
      <c r="K2820">
        <v>1.34</v>
      </c>
    </row>
    <row r="2821" spans="1:11" x14ac:dyDescent="0.3">
      <c r="A2821" t="s">
        <v>2859</v>
      </c>
      <c r="B2821" t="s">
        <v>28</v>
      </c>
      <c r="C2821" t="s">
        <v>18</v>
      </c>
      <c r="D2821" t="s">
        <v>25</v>
      </c>
      <c r="E2821" t="s">
        <v>15</v>
      </c>
      <c r="F2821" s="3">
        <v>58</v>
      </c>
      <c r="G2821">
        <v>120.33</v>
      </c>
      <c r="H2821">
        <v>30.3</v>
      </c>
      <c r="I2821">
        <v>41</v>
      </c>
      <c r="J2821">
        <v>37.200000000000003</v>
      </c>
      <c r="K2821">
        <v>2.0699999999999998</v>
      </c>
    </row>
    <row r="2822" spans="1:11" x14ac:dyDescent="0.3">
      <c r="A2822" t="s">
        <v>2860</v>
      </c>
      <c r="B2822" t="s">
        <v>28</v>
      </c>
      <c r="C2822" t="s">
        <v>24</v>
      </c>
      <c r="D2822" t="s">
        <v>25</v>
      </c>
      <c r="E2822" t="s">
        <v>15</v>
      </c>
      <c r="F2822" s="3">
        <v>33</v>
      </c>
      <c r="G2822">
        <v>137.55000000000001</v>
      </c>
      <c r="H2822">
        <v>20.6</v>
      </c>
      <c r="I2822">
        <v>76.099999999999994</v>
      </c>
      <c r="J2822">
        <v>125.4</v>
      </c>
      <c r="K2822">
        <v>4.17</v>
      </c>
    </row>
    <row r="2823" spans="1:11" x14ac:dyDescent="0.3">
      <c r="A2823" t="s">
        <v>2861</v>
      </c>
      <c r="B2823" t="s">
        <v>33</v>
      </c>
      <c r="C2823" t="s">
        <v>18</v>
      </c>
      <c r="D2823" t="s">
        <v>14</v>
      </c>
      <c r="E2823" t="s">
        <v>47</v>
      </c>
      <c r="F2823" s="3">
        <v>17</v>
      </c>
      <c r="G2823">
        <v>49.39</v>
      </c>
      <c r="H2823">
        <v>32.4</v>
      </c>
      <c r="I2823">
        <v>44.3</v>
      </c>
      <c r="J2823">
        <v>57.7</v>
      </c>
      <c r="K2823">
        <v>2.91</v>
      </c>
    </row>
    <row r="2824" spans="1:11" x14ac:dyDescent="0.3">
      <c r="A2824" t="s">
        <v>2862</v>
      </c>
      <c r="B2824" t="s">
        <v>44</v>
      </c>
      <c r="C2824" t="s">
        <v>24</v>
      </c>
      <c r="D2824" t="s">
        <v>14</v>
      </c>
      <c r="E2824" t="s">
        <v>26</v>
      </c>
      <c r="F2824" s="3">
        <v>9</v>
      </c>
      <c r="G2824">
        <v>37.270000000000003</v>
      </c>
      <c r="H2824">
        <v>19.5</v>
      </c>
      <c r="I2824">
        <v>86.3</v>
      </c>
      <c r="J2824">
        <v>107.2</v>
      </c>
      <c r="K2824">
        <v>4.1399999999999997</v>
      </c>
    </row>
    <row r="2825" spans="1:11" x14ac:dyDescent="0.3">
      <c r="A2825" t="s">
        <v>2863</v>
      </c>
      <c r="B2825" t="s">
        <v>21</v>
      </c>
      <c r="C2825" t="s">
        <v>22</v>
      </c>
      <c r="D2825" t="s">
        <v>14</v>
      </c>
      <c r="E2825" t="s">
        <v>19</v>
      </c>
      <c r="F2825" s="3">
        <v>24</v>
      </c>
      <c r="G2825">
        <v>106.33</v>
      </c>
      <c r="H2825">
        <v>23.3</v>
      </c>
      <c r="I2825">
        <v>44.6</v>
      </c>
      <c r="J2825">
        <v>55</v>
      </c>
      <c r="K2825">
        <v>4.43</v>
      </c>
    </row>
    <row r="2826" spans="1:11" x14ac:dyDescent="0.3">
      <c r="A2826" t="s">
        <v>2864</v>
      </c>
      <c r="B2826" t="s">
        <v>44</v>
      </c>
      <c r="C2826" t="s">
        <v>18</v>
      </c>
      <c r="D2826" t="s">
        <v>14</v>
      </c>
      <c r="E2826" t="s">
        <v>41</v>
      </c>
      <c r="F2826" s="3">
        <v>4</v>
      </c>
      <c r="G2826">
        <v>15.82</v>
      </c>
      <c r="H2826">
        <v>39.5</v>
      </c>
      <c r="I2826">
        <v>67.400000000000006</v>
      </c>
      <c r="J2826">
        <v>65.400000000000006</v>
      </c>
      <c r="K2826">
        <v>3.96</v>
      </c>
    </row>
    <row r="2827" spans="1:11" x14ac:dyDescent="0.3">
      <c r="A2827" t="s">
        <v>2865</v>
      </c>
      <c r="B2827" t="s">
        <v>44</v>
      </c>
      <c r="C2827" t="s">
        <v>22</v>
      </c>
      <c r="D2827" t="s">
        <v>30</v>
      </c>
      <c r="E2827" t="s">
        <v>34</v>
      </c>
      <c r="F2827" s="3">
        <v>47</v>
      </c>
      <c r="G2827">
        <v>121.43</v>
      </c>
      <c r="H2827">
        <v>24.9</v>
      </c>
      <c r="I2827">
        <v>64.599999999999994</v>
      </c>
      <c r="J2827">
        <v>169.7</v>
      </c>
      <c r="K2827">
        <v>2.58</v>
      </c>
    </row>
    <row r="2828" spans="1:11" x14ac:dyDescent="0.3">
      <c r="A2828" t="s">
        <v>2866</v>
      </c>
      <c r="B2828" t="s">
        <v>33</v>
      </c>
      <c r="C2828" t="s">
        <v>24</v>
      </c>
      <c r="D2828" t="s">
        <v>25</v>
      </c>
      <c r="E2828" t="s">
        <v>49</v>
      </c>
      <c r="F2828" s="3">
        <v>46</v>
      </c>
      <c r="G2828">
        <v>60.13</v>
      </c>
      <c r="H2828">
        <v>18.2</v>
      </c>
      <c r="I2828">
        <v>78.400000000000006</v>
      </c>
      <c r="J2828">
        <v>24.9</v>
      </c>
      <c r="K2828">
        <v>1.31</v>
      </c>
    </row>
    <row r="2829" spans="1:11" x14ac:dyDescent="0.3">
      <c r="A2829" t="s">
        <v>2867</v>
      </c>
      <c r="B2829" t="s">
        <v>21</v>
      </c>
      <c r="C2829" t="s">
        <v>13</v>
      </c>
      <c r="D2829" t="s">
        <v>14</v>
      </c>
      <c r="E2829" t="s">
        <v>34</v>
      </c>
      <c r="F2829" s="3">
        <v>53</v>
      </c>
      <c r="G2829">
        <v>136.54</v>
      </c>
      <c r="H2829">
        <v>17.399999999999999</v>
      </c>
      <c r="I2829">
        <v>61.1</v>
      </c>
      <c r="J2829">
        <v>132.80000000000001</v>
      </c>
      <c r="K2829">
        <v>2.58</v>
      </c>
    </row>
    <row r="2830" spans="1:11" x14ac:dyDescent="0.3">
      <c r="A2830" t="s">
        <v>2868</v>
      </c>
      <c r="B2830" t="s">
        <v>28</v>
      </c>
      <c r="C2830" t="s">
        <v>29</v>
      </c>
      <c r="D2830" t="s">
        <v>25</v>
      </c>
      <c r="E2830" t="s">
        <v>34</v>
      </c>
      <c r="F2830" s="3">
        <v>15</v>
      </c>
      <c r="G2830">
        <v>33.35</v>
      </c>
      <c r="H2830">
        <v>16.399999999999999</v>
      </c>
      <c r="I2830">
        <v>42.1</v>
      </c>
      <c r="J2830">
        <v>187.9</v>
      </c>
      <c r="K2830">
        <v>2.2200000000000002</v>
      </c>
    </row>
    <row r="2831" spans="1:11" x14ac:dyDescent="0.3">
      <c r="A2831" t="s">
        <v>2869</v>
      </c>
      <c r="B2831" t="s">
        <v>12</v>
      </c>
      <c r="C2831" t="s">
        <v>24</v>
      </c>
      <c r="D2831" t="s">
        <v>25</v>
      </c>
      <c r="E2831" t="s">
        <v>19</v>
      </c>
      <c r="F2831" s="3">
        <v>6</v>
      </c>
      <c r="G2831">
        <v>149.9</v>
      </c>
      <c r="H2831">
        <v>39.799999999999997</v>
      </c>
      <c r="I2831">
        <v>62.3</v>
      </c>
      <c r="J2831">
        <v>73.7</v>
      </c>
      <c r="K2831">
        <v>24.98</v>
      </c>
    </row>
    <row r="2832" spans="1:11" x14ac:dyDescent="0.3">
      <c r="A2832" t="s">
        <v>2870</v>
      </c>
      <c r="B2832" t="s">
        <v>65</v>
      </c>
      <c r="C2832" t="s">
        <v>29</v>
      </c>
      <c r="D2832" t="s">
        <v>14</v>
      </c>
      <c r="E2832" t="s">
        <v>19</v>
      </c>
      <c r="F2832" s="3">
        <v>52</v>
      </c>
      <c r="G2832">
        <v>115.03</v>
      </c>
      <c r="H2832">
        <v>29.9</v>
      </c>
      <c r="I2832">
        <v>34.200000000000003</v>
      </c>
      <c r="J2832">
        <v>108.7</v>
      </c>
      <c r="K2832">
        <v>2.21</v>
      </c>
    </row>
    <row r="2833" spans="1:11" x14ac:dyDescent="0.3">
      <c r="A2833" t="s">
        <v>2871</v>
      </c>
      <c r="B2833" t="s">
        <v>44</v>
      </c>
      <c r="C2833" t="s">
        <v>18</v>
      </c>
      <c r="D2833" t="s">
        <v>25</v>
      </c>
      <c r="E2833" t="s">
        <v>26</v>
      </c>
      <c r="F2833" s="3">
        <v>29</v>
      </c>
      <c r="G2833">
        <v>128.22</v>
      </c>
      <c r="H2833">
        <v>39.700000000000003</v>
      </c>
      <c r="I2833">
        <v>32</v>
      </c>
      <c r="J2833">
        <v>161.80000000000001</v>
      </c>
      <c r="K2833">
        <v>4.42</v>
      </c>
    </row>
    <row r="2834" spans="1:11" x14ac:dyDescent="0.3">
      <c r="A2834" t="s">
        <v>2872</v>
      </c>
      <c r="B2834" t="s">
        <v>33</v>
      </c>
      <c r="C2834" t="s">
        <v>18</v>
      </c>
      <c r="D2834" t="s">
        <v>25</v>
      </c>
      <c r="E2834" t="s">
        <v>26</v>
      </c>
      <c r="F2834" s="3">
        <v>46</v>
      </c>
      <c r="G2834">
        <v>55.7</v>
      </c>
      <c r="H2834">
        <v>17.399999999999999</v>
      </c>
      <c r="I2834">
        <v>79.5</v>
      </c>
      <c r="J2834">
        <v>78.8</v>
      </c>
      <c r="K2834">
        <v>1.21</v>
      </c>
    </row>
    <row r="2835" spans="1:11" x14ac:dyDescent="0.3">
      <c r="A2835" t="s">
        <v>2873</v>
      </c>
      <c r="B2835" t="s">
        <v>33</v>
      </c>
      <c r="C2835" t="s">
        <v>24</v>
      </c>
      <c r="D2835" t="s">
        <v>25</v>
      </c>
      <c r="E2835" t="s">
        <v>49</v>
      </c>
      <c r="F2835" s="3">
        <v>30</v>
      </c>
      <c r="G2835">
        <v>91.67</v>
      </c>
      <c r="H2835">
        <v>27.1</v>
      </c>
      <c r="I2835">
        <v>50.2</v>
      </c>
      <c r="J2835">
        <v>196.6</v>
      </c>
      <c r="K2835">
        <v>3.06</v>
      </c>
    </row>
    <row r="2836" spans="1:11" x14ac:dyDescent="0.3">
      <c r="A2836" t="s">
        <v>2874</v>
      </c>
      <c r="B2836" t="s">
        <v>12</v>
      </c>
      <c r="C2836" t="s">
        <v>18</v>
      </c>
      <c r="D2836" t="s">
        <v>14</v>
      </c>
      <c r="E2836" t="s">
        <v>19</v>
      </c>
      <c r="F2836" s="3">
        <v>48</v>
      </c>
      <c r="G2836">
        <v>89.45</v>
      </c>
      <c r="H2836">
        <v>24.3</v>
      </c>
      <c r="I2836">
        <v>62.6</v>
      </c>
      <c r="J2836">
        <v>132.5</v>
      </c>
      <c r="K2836">
        <v>1.86</v>
      </c>
    </row>
    <row r="2837" spans="1:11" x14ac:dyDescent="0.3">
      <c r="A2837" t="s">
        <v>2875</v>
      </c>
      <c r="B2837" t="s">
        <v>61</v>
      </c>
      <c r="C2837" t="s">
        <v>29</v>
      </c>
      <c r="D2837" t="s">
        <v>25</v>
      </c>
      <c r="E2837" t="s">
        <v>49</v>
      </c>
      <c r="F2837" s="3">
        <v>7</v>
      </c>
      <c r="G2837">
        <v>97.03</v>
      </c>
      <c r="H2837">
        <v>36.200000000000003</v>
      </c>
      <c r="I2837">
        <v>53.9</v>
      </c>
      <c r="J2837">
        <v>194</v>
      </c>
      <c r="K2837">
        <v>13.86</v>
      </c>
    </row>
    <row r="2838" spans="1:11" x14ac:dyDescent="0.3">
      <c r="A2838" t="s">
        <v>2876</v>
      </c>
      <c r="B2838" t="s">
        <v>17</v>
      </c>
      <c r="C2838" t="s">
        <v>24</v>
      </c>
      <c r="D2838" t="s">
        <v>25</v>
      </c>
      <c r="E2838" t="s">
        <v>19</v>
      </c>
      <c r="F2838" s="3">
        <v>9</v>
      </c>
      <c r="G2838">
        <v>135.91</v>
      </c>
      <c r="H2838">
        <v>21.6</v>
      </c>
      <c r="I2838">
        <v>35</v>
      </c>
      <c r="J2838">
        <v>21.2</v>
      </c>
      <c r="K2838">
        <v>15.1</v>
      </c>
    </row>
    <row r="2839" spans="1:11" x14ac:dyDescent="0.3">
      <c r="A2839" t="s">
        <v>2877</v>
      </c>
      <c r="B2839" t="s">
        <v>28</v>
      </c>
      <c r="C2839" t="s">
        <v>18</v>
      </c>
      <c r="D2839" t="s">
        <v>25</v>
      </c>
      <c r="E2839" t="s">
        <v>15</v>
      </c>
      <c r="F2839" s="3">
        <v>22</v>
      </c>
      <c r="G2839">
        <v>9.24</v>
      </c>
      <c r="H2839">
        <v>32.700000000000003</v>
      </c>
      <c r="I2839">
        <v>61.1</v>
      </c>
      <c r="J2839">
        <v>161</v>
      </c>
      <c r="K2839">
        <v>0.42</v>
      </c>
    </row>
    <row r="2840" spans="1:11" x14ac:dyDescent="0.3">
      <c r="A2840" t="s">
        <v>2878</v>
      </c>
      <c r="B2840" t="s">
        <v>28</v>
      </c>
      <c r="C2840" t="s">
        <v>22</v>
      </c>
      <c r="D2840" t="s">
        <v>30</v>
      </c>
      <c r="E2840" t="s">
        <v>15</v>
      </c>
      <c r="F2840" s="3">
        <v>38</v>
      </c>
      <c r="G2840">
        <v>118.81</v>
      </c>
      <c r="H2840">
        <v>22.3</v>
      </c>
      <c r="I2840">
        <v>53.8</v>
      </c>
      <c r="J2840">
        <v>81.2</v>
      </c>
      <c r="K2840">
        <v>3.13</v>
      </c>
    </row>
    <row r="2841" spans="1:11" x14ac:dyDescent="0.3">
      <c r="A2841" t="s">
        <v>2879</v>
      </c>
      <c r="B2841" t="s">
        <v>12</v>
      </c>
      <c r="C2841" t="s">
        <v>18</v>
      </c>
      <c r="D2841" t="s">
        <v>14</v>
      </c>
      <c r="E2841" t="s">
        <v>19</v>
      </c>
      <c r="F2841" s="3">
        <v>13</v>
      </c>
      <c r="G2841">
        <v>55.26</v>
      </c>
      <c r="H2841">
        <v>33</v>
      </c>
      <c r="I2841">
        <v>70.7</v>
      </c>
      <c r="J2841">
        <v>62</v>
      </c>
      <c r="K2841">
        <v>4.25</v>
      </c>
    </row>
    <row r="2842" spans="1:11" x14ac:dyDescent="0.3">
      <c r="A2842" t="s">
        <v>2880</v>
      </c>
      <c r="B2842" t="s">
        <v>44</v>
      </c>
      <c r="C2842" t="s">
        <v>18</v>
      </c>
      <c r="D2842" t="s">
        <v>30</v>
      </c>
      <c r="E2842" t="s">
        <v>26</v>
      </c>
      <c r="F2842" s="3">
        <v>12</v>
      </c>
      <c r="G2842">
        <v>89.25</v>
      </c>
      <c r="H2842">
        <v>30.4</v>
      </c>
      <c r="I2842">
        <v>79.8</v>
      </c>
      <c r="J2842">
        <v>160.9</v>
      </c>
      <c r="K2842">
        <v>7.44</v>
      </c>
    </row>
    <row r="2843" spans="1:11" x14ac:dyDescent="0.3">
      <c r="A2843" t="s">
        <v>2881</v>
      </c>
      <c r="B2843" t="s">
        <v>57</v>
      </c>
      <c r="C2843" t="s">
        <v>13</v>
      </c>
      <c r="D2843" t="s">
        <v>30</v>
      </c>
      <c r="E2843" t="s">
        <v>49</v>
      </c>
      <c r="F2843" s="3">
        <v>19</v>
      </c>
      <c r="G2843">
        <v>42.72</v>
      </c>
      <c r="H2843">
        <v>18.2</v>
      </c>
      <c r="I2843">
        <v>68.2</v>
      </c>
      <c r="J2843">
        <v>80</v>
      </c>
      <c r="K2843">
        <v>2.25</v>
      </c>
    </row>
    <row r="2844" spans="1:11" x14ac:dyDescent="0.3">
      <c r="A2844" t="s">
        <v>2882</v>
      </c>
      <c r="B2844" t="s">
        <v>65</v>
      </c>
      <c r="C2844" t="s">
        <v>18</v>
      </c>
      <c r="D2844" t="s">
        <v>25</v>
      </c>
      <c r="E2844" t="s">
        <v>31</v>
      </c>
      <c r="F2844" s="3">
        <v>31</v>
      </c>
      <c r="G2844">
        <v>104.47</v>
      </c>
      <c r="H2844">
        <v>28.1</v>
      </c>
      <c r="I2844">
        <v>49.7</v>
      </c>
      <c r="J2844">
        <v>35.6</v>
      </c>
      <c r="K2844">
        <v>3.37</v>
      </c>
    </row>
    <row r="2845" spans="1:11" x14ac:dyDescent="0.3">
      <c r="A2845" t="s">
        <v>2883</v>
      </c>
      <c r="B2845" t="s">
        <v>28</v>
      </c>
      <c r="C2845" t="s">
        <v>13</v>
      </c>
      <c r="D2845" t="s">
        <v>14</v>
      </c>
      <c r="E2845" t="s">
        <v>47</v>
      </c>
      <c r="F2845" s="3">
        <v>11</v>
      </c>
      <c r="G2845">
        <v>67.77</v>
      </c>
      <c r="H2845">
        <v>37.200000000000003</v>
      </c>
      <c r="I2845">
        <v>36.799999999999997</v>
      </c>
      <c r="J2845">
        <v>157</v>
      </c>
      <c r="K2845">
        <v>6.16</v>
      </c>
    </row>
    <row r="2846" spans="1:11" x14ac:dyDescent="0.3">
      <c r="A2846" t="s">
        <v>2884</v>
      </c>
      <c r="B2846" t="s">
        <v>44</v>
      </c>
      <c r="C2846" t="s">
        <v>18</v>
      </c>
      <c r="D2846" t="s">
        <v>14</v>
      </c>
      <c r="E2846" t="s">
        <v>19</v>
      </c>
      <c r="F2846" s="3">
        <v>26</v>
      </c>
      <c r="G2846">
        <v>104.87</v>
      </c>
      <c r="H2846">
        <v>17.899999999999999</v>
      </c>
      <c r="I2846">
        <v>32.799999999999997</v>
      </c>
      <c r="J2846">
        <v>187.1</v>
      </c>
      <c r="K2846">
        <v>4.03</v>
      </c>
    </row>
    <row r="2847" spans="1:11" x14ac:dyDescent="0.3">
      <c r="A2847" t="s">
        <v>2885</v>
      </c>
      <c r="B2847" t="s">
        <v>33</v>
      </c>
      <c r="C2847" t="s">
        <v>24</v>
      </c>
      <c r="D2847" t="s">
        <v>30</v>
      </c>
      <c r="E2847" t="s">
        <v>19</v>
      </c>
      <c r="F2847" s="3">
        <v>8</v>
      </c>
      <c r="G2847">
        <v>96.03</v>
      </c>
      <c r="H2847">
        <v>37.1</v>
      </c>
      <c r="I2847">
        <v>82.1</v>
      </c>
      <c r="J2847">
        <v>183.2</v>
      </c>
      <c r="K2847">
        <v>12</v>
      </c>
    </row>
    <row r="2848" spans="1:11" x14ac:dyDescent="0.3">
      <c r="A2848" t="s">
        <v>2886</v>
      </c>
      <c r="B2848" t="s">
        <v>28</v>
      </c>
      <c r="C2848" t="s">
        <v>29</v>
      </c>
      <c r="D2848" t="s">
        <v>30</v>
      </c>
      <c r="E2848" t="s">
        <v>15</v>
      </c>
      <c r="F2848" s="3">
        <v>49</v>
      </c>
      <c r="G2848">
        <v>109.58</v>
      </c>
      <c r="H2848">
        <v>30.7</v>
      </c>
      <c r="I2848">
        <v>80.099999999999994</v>
      </c>
      <c r="J2848">
        <v>159.1</v>
      </c>
      <c r="K2848">
        <v>2.2400000000000002</v>
      </c>
    </row>
    <row r="2849" spans="1:11" x14ac:dyDescent="0.3">
      <c r="A2849" t="s">
        <v>2887</v>
      </c>
      <c r="B2849" t="s">
        <v>33</v>
      </c>
      <c r="C2849" t="s">
        <v>22</v>
      </c>
      <c r="D2849" t="s">
        <v>30</v>
      </c>
      <c r="E2849" t="s">
        <v>26</v>
      </c>
      <c r="F2849" s="3">
        <v>36</v>
      </c>
      <c r="G2849">
        <v>106.13</v>
      </c>
      <c r="H2849">
        <v>32.299999999999997</v>
      </c>
      <c r="I2849">
        <v>45.8</v>
      </c>
      <c r="J2849">
        <v>142.19999999999999</v>
      </c>
      <c r="K2849">
        <v>2.95</v>
      </c>
    </row>
    <row r="2850" spans="1:11" x14ac:dyDescent="0.3">
      <c r="A2850" t="s">
        <v>2888</v>
      </c>
      <c r="B2850" t="s">
        <v>61</v>
      </c>
      <c r="C2850" t="s">
        <v>29</v>
      </c>
      <c r="D2850" t="s">
        <v>25</v>
      </c>
      <c r="E2850" t="s">
        <v>31</v>
      </c>
      <c r="F2850" s="3">
        <v>17</v>
      </c>
      <c r="G2850">
        <v>135.53</v>
      </c>
      <c r="H2850">
        <v>35.4</v>
      </c>
      <c r="I2850">
        <v>49</v>
      </c>
      <c r="J2850">
        <v>134.4</v>
      </c>
      <c r="K2850">
        <v>7.97</v>
      </c>
    </row>
    <row r="2851" spans="1:11" x14ac:dyDescent="0.3">
      <c r="A2851" t="s">
        <v>2889</v>
      </c>
      <c r="B2851" t="s">
        <v>12</v>
      </c>
      <c r="C2851" t="s">
        <v>22</v>
      </c>
      <c r="D2851" t="s">
        <v>30</v>
      </c>
      <c r="E2851" t="s">
        <v>15</v>
      </c>
      <c r="F2851" s="3">
        <v>50</v>
      </c>
      <c r="G2851">
        <v>52.47</v>
      </c>
      <c r="H2851">
        <v>36.6</v>
      </c>
      <c r="I2851">
        <v>66.599999999999994</v>
      </c>
      <c r="J2851">
        <v>90.5</v>
      </c>
      <c r="K2851">
        <v>1.05</v>
      </c>
    </row>
    <row r="2852" spans="1:11" x14ac:dyDescent="0.3">
      <c r="A2852" t="s">
        <v>2890</v>
      </c>
      <c r="B2852" t="s">
        <v>21</v>
      </c>
      <c r="C2852" t="s">
        <v>22</v>
      </c>
      <c r="D2852" t="s">
        <v>14</v>
      </c>
      <c r="E2852" t="s">
        <v>49</v>
      </c>
      <c r="F2852" s="3">
        <v>54</v>
      </c>
      <c r="G2852">
        <v>47.2</v>
      </c>
      <c r="H2852">
        <v>33.700000000000003</v>
      </c>
      <c r="I2852">
        <v>47.9</v>
      </c>
      <c r="J2852">
        <v>145.30000000000001</v>
      </c>
      <c r="K2852">
        <v>0.87</v>
      </c>
    </row>
    <row r="2853" spans="1:11" x14ac:dyDescent="0.3">
      <c r="A2853" t="s">
        <v>2891</v>
      </c>
      <c r="B2853" t="s">
        <v>57</v>
      </c>
      <c r="C2853" t="s">
        <v>13</v>
      </c>
      <c r="D2853" t="s">
        <v>25</v>
      </c>
      <c r="E2853" t="s">
        <v>19</v>
      </c>
      <c r="F2853" s="3">
        <v>16</v>
      </c>
      <c r="G2853">
        <v>33.770000000000003</v>
      </c>
      <c r="H2853">
        <v>39.1</v>
      </c>
      <c r="I2853">
        <v>42</v>
      </c>
      <c r="J2853">
        <v>66.7</v>
      </c>
      <c r="K2853">
        <v>2.11</v>
      </c>
    </row>
    <row r="2854" spans="1:11" x14ac:dyDescent="0.3">
      <c r="A2854" t="s">
        <v>2892</v>
      </c>
      <c r="B2854" t="s">
        <v>57</v>
      </c>
      <c r="C2854" t="s">
        <v>22</v>
      </c>
      <c r="D2854" t="s">
        <v>14</v>
      </c>
      <c r="E2854" t="s">
        <v>19</v>
      </c>
      <c r="F2854" s="3">
        <v>21</v>
      </c>
      <c r="G2854">
        <v>122.6</v>
      </c>
      <c r="H2854">
        <v>21.2</v>
      </c>
      <c r="I2854">
        <v>74.2</v>
      </c>
      <c r="J2854">
        <v>144.19999999999999</v>
      </c>
      <c r="K2854">
        <v>5.84</v>
      </c>
    </row>
    <row r="2855" spans="1:11" x14ac:dyDescent="0.3">
      <c r="A2855" t="s">
        <v>2893</v>
      </c>
      <c r="B2855" t="s">
        <v>44</v>
      </c>
      <c r="C2855" t="s">
        <v>24</v>
      </c>
      <c r="D2855" t="s">
        <v>14</v>
      </c>
      <c r="E2855" t="s">
        <v>26</v>
      </c>
      <c r="F2855" s="3">
        <v>44</v>
      </c>
      <c r="G2855">
        <v>138.12</v>
      </c>
      <c r="H2855">
        <v>39.6</v>
      </c>
      <c r="I2855">
        <v>64.900000000000006</v>
      </c>
      <c r="J2855">
        <v>100.2</v>
      </c>
      <c r="K2855">
        <v>3.14</v>
      </c>
    </row>
    <row r="2856" spans="1:11" x14ac:dyDescent="0.3">
      <c r="A2856" t="s">
        <v>2894</v>
      </c>
      <c r="B2856" t="s">
        <v>33</v>
      </c>
      <c r="C2856" t="s">
        <v>18</v>
      </c>
      <c r="D2856" t="s">
        <v>30</v>
      </c>
      <c r="E2856" t="s">
        <v>31</v>
      </c>
      <c r="F2856" s="3">
        <v>1</v>
      </c>
      <c r="G2856">
        <v>133.84</v>
      </c>
      <c r="H2856">
        <v>37.200000000000003</v>
      </c>
      <c r="I2856">
        <v>90</v>
      </c>
      <c r="J2856">
        <v>16.2</v>
      </c>
      <c r="K2856">
        <v>133.84</v>
      </c>
    </row>
    <row r="2857" spans="1:11" x14ac:dyDescent="0.3">
      <c r="A2857" t="s">
        <v>2895</v>
      </c>
      <c r="B2857" t="s">
        <v>61</v>
      </c>
      <c r="C2857" t="s">
        <v>24</v>
      </c>
      <c r="D2857" t="s">
        <v>14</v>
      </c>
      <c r="E2857" t="s">
        <v>34</v>
      </c>
      <c r="F2857" s="3">
        <v>35</v>
      </c>
      <c r="G2857">
        <v>104.18</v>
      </c>
      <c r="H2857">
        <v>31.8</v>
      </c>
      <c r="I2857">
        <v>69.7</v>
      </c>
      <c r="J2857">
        <v>182.1</v>
      </c>
      <c r="K2857">
        <v>2.98</v>
      </c>
    </row>
    <row r="2858" spans="1:11" x14ac:dyDescent="0.3">
      <c r="A2858" t="s">
        <v>2896</v>
      </c>
      <c r="B2858" t="s">
        <v>17</v>
      </c>
      <c r="C2858" t="s">
        <v>24</v>
      </c>
      <c r="D2858" t="s">
        <v>14</v>
      </c>
      <c r="E2858" t="s">
        <v>34</v>
      </c>
      <c r="F2858" s="3">
        <v>15</v>
      </c>
      <c r="G2858">
        <v>15.43</v>
      </c>
      <c r="H2858">
        <v>24.2</v>
      </c>
      <c r="I2858">
        <v>32.200000000000003</v>
      </c>
      <c r="J2858">
        <v>115.5</v>
      </c>
      <c r="K2858">
        <v>1.03</v>
      </c>
    </row>
    <row r="2859" spans="1:11" x14ac:dyDescent="0.3">
      <c r="A2859" t="s">
        <v>2897</v>
      </c>
      <c r="B2859" t="s">
        <v>65</v>
      </c>
      <c r="C2859" t="s">
        <v>24</v>
      </c>
      <c r="D2859" t="s">
        <v>30</v>
      </c>
      <c r="E2859" t="s">
        <v>19</v>
      </c>
      <c r="F2859" s="3">
        <v>51</v>
      </c>
      <c r="G2859">
        <v>29.05</v>
      </c>
      <c r="H2859">
        <v>37.9</v>
      </c>
      <c r="I2859">
        <v>32.6</v>
      </c>
      <c r="J2859">
        <v>24</v>
      </c>
      <c r="K2859">
        <v>0.56999999999999995</v>
      </c>
    </row>
    <row r="2860" spans="1:11" x14ac:dyDescent="0.3">
      <c r="A2860" t="s">
        <v>2898</v>
      </c>
      <c r="B2860" t="s">
        <v>46</v>
      </c>
      <c r="C2860" t="s">
        <v>22</v>
      </c>
      <c r="D2860" t="s">
        <v>25</v>
      </c>
      <c r="E2860" t="s">
        <v>41</v>
      </c>
      <c r="F2860" s="3">
        <v>27</v>
      </c>
      <c r="G2860">
        <v>93.94</v>
      </c>
      <c r="H2860">
        <v>33</v>
      </c>
      <c r="I2860">
        <v>67.599999999999994</v>
      </c>
      <c r="J2860">
        <v>159</v>
      </c>
      <c r="K2860">
        <v>3.48</v>
      </c>
    </row>
    <row r="2861" spans="1:11" x14ac:dyDescent="0.3">
      <c r="A2861" t="s">
        <v>2899</v>
      </c>
      <c r="B2861" t="s">
        <v>44</v>
      </c>
      <c r="C2861" t="s">
        <v>18</v>
      </c>
      <c r="D2861" t="s">
        <v>30</v>
      </c>
      <c r="E2861" t="s">
        <v>41</v>
      </c>
      <c r="F2861" s="3">
        <v>58</v>
      </c>
      <c r="G2861">
        <v>71.56</v>
      </c>
      <c r="H2861">
        <v>22.8</v>
      </c>
      <c r="I2861">
        <v>78.7</v>
      </c>
      <c r="J2861">
        <v>144.5</v>
      </c>
      <c r="K2861">
        <v>1.23</v>
      </c>
    </row>
    <row r="2862" spans="1:11" x14ac:dyDescent="0.3">
      <c r="A2862" t="s">
        <v>2900</v>
      </c>
      <c r="B2862" t="s">
        <v>12</v>
      </c>
      <c r="C2862" t="s">
        <v>13</v>
      </c>
      <c r="D2862" t="s">
        <v>14</v>
      </c>
      <c r="E2862" t="s">
        <v>47</v>
      </c>
      <c r="F2862" s="3">
        <v>48</v>
      </c>
      <c r="G2862">
        <v>35.799999999999997</v>
      </c>
      <c r="H2862">
        <v>25.9</v>
      </c>
      <c r="I2862">
        <v>65.3</v>
      </c>
      <c r="J2862">
        <v>76.2</v>
      </c>
      <c r="K2862">
        <v>0.75</v>
      </c>
    </row>
    <row r="2863" spans="1:11" x14ac:dyDescent="0.3">
      <c r="A2863" t="s">
        <v>2901</v>
      </c>
      <c r="B2863" t="s">
        <v>65</v>
      </c>
      <c r="C2863" t="s">
        <v>24</v>
      </c>
      <c r="D2863" t="s">
        <v>30</v>
      </c>
      <c r="E2863" t="s">
        <v>26</v>
      </c>
      <c r="F2863" s="3">
        <v>55</v>
      </c>
      <c r="G2863">
        <v>67.5</v>
      </c>
      <c r="H2863">
        <v>33</v>
      </c>
      <c r="I2863">
        <v>43.4</v>
      </c>
      <c r="J2863">
        <v>160.30000000000001</v>
      </c>
      <c r="K2863">
        <v>1.23</v>
      </c>
    </row>
    <row r="2864" spans="1:11" x14ac:dyDescent="0.3">
      <c r="A2864" t="s">
        <v>2902</v>
      </c>
      <c r="B2864" t="s">
        <v>44</v>
      </c>
      <c r="C2864" t="s">
        <v>29</v>
      </c>
      <c r="D2864" t="s">
        <v>30</v>
      </c>
      <c r="E2864" t="s">
        <v>15</v>
      </c>
      <c r="F2864" s="3">
        <v>24</v>
      </c>
      <c r="G2864">
        <v>12.33</v>
      </c>
      <c r="H2864">
        <v>34.5</v>
      </c>
      <c r="I2864">
        <v>74.8</v>
      </c>
      <c r="J2864">
        <v>40.299999999999997</v>
      </c>
      <c r="K2864">
        <v>0.51</v>
      </c>
    </row>
    <row r="2865" spans="1:11" x14ac:dyDescent="0.3">
      <c r="A2865" t="s">
        <v>2903</v>
      </c>
      <c r="B2865" t="s">
        <v>12</v>
      </c>
      <c r="C2865" t="s">
        <v>24</v>
      </c>
      <c r="D2865" t="s">
        <v>14</v>
      </c>
      <c r="E2865" t="s">
        <v>34</v>
      </c>
      <c r="F2865" s="3">
        <v>5</v>
      </c>
      <c r="G2865">
        <v>148.36000000000001</v>
      </c>
      <c r="H2865">
        <v>35</v>
      </c>
      <c r="I2865">
        <v>73.400000000000006</v>
      </c>
      <c r="J2865">
        <v>171.9</v>
      </c>
      <c r="K2865">
        <v>29.67</v>
      </c>
    </row>
    <row r="2866" spans="1:11" x14ac:dyDescent="0.3">
      <c r="A2866" t="s">
        <v>2904</v>
      </c>
      <c r="B2866" t="s">
        <v>28</v>
      </c>
      <c r="C2866" t="s">
        <v>24</v>
      </c>
      <c r="D2866" t="s">
        <v>14</v>
      </c>
      <c r="E2866" t="s">
        <v>19</v>
      </c>
      <c r="F2866" s="3">
        <v>4</v>
      </c>
      <c r="G2866">
        <v>102.02</v>
      </c>
      <c r="H2866">
        <v>27.1</v>
      </c>
      <c r="I2866">
        <v>72.099999999999994</v>
      </c>
      <c r="J2866">
        <v>16</v>
      </c>
      <c r="K2866">
        <v>25.5</v>
      </c>
    </row>
    <row r="2867" spans="1:11" x14ac:dyDescent="0.3">
      <c r="A2867" t="s">
        <v>2905</v>
      </c>
      <c r="B2867" t="s">
        <v>28</v>
      </c>
      <c r="C2867" t="s">
        <v>24</v>
      </c>
      <c r="D2867" t="s">
        <v>30</v>
      </c>
      <c r="E2867" t="s">
        <v>15</v>
      </c>
      <c r="F2867" s="3">
        <v>26</v>
      </c>
      <c r="G2867">
        <v>34.42</v>
      </c>
      <c r="H2867">
        <v>26.5</v>
      </c>
      <c r="I2867">
        <v>61.9</v>
      </c>
      <c r="J2867">
        <v>21.3</v>
      </c>
      <c r="K2867">
        <v>1.32</v>
      </c>
    </row>
    <row r="2868" spans="1:11" x14ac:dyDescent="0.3">
      <c r="A2868" t="s">
        <v>2906</v>
      </c>
      <c r="B2868" t="s">
        <v>33</v>
      </c>
      <c r="C2868" t="s">
        <v>13</v>
      </c>
      <c r="D2868" t="s">
        <v>14</v>
      </c>
      <c r="E2868" t="s">
        <v>15</v>
      </c>
      <c r="F2868" s="3">
        <v>4</v>
      </c>
      <c r="G2868">
        <v>114.87</v>
      </c>
      <c r="H2868">
        <v>21.7</v>
      </c>
      <c r="I2868">
        <v>53.8</v>
      </c>
      <c r="J2868">
        <v>195.1</v>
      </c>
      <c r="K2868">
        <v>28.72</v>
      </c>
    </row>
    <row r="2869" spans="1:11" x14ac:dyDescent="0.3">
      <c r="A2869" t="s">
        <v>2907</v>
      </c>
      <c r="B2869" t="s">
        <v>61</v>
      </c>
      <c r="C2869" t="s">
        <v>29</v>
      </c>
      <c r="D2869" t="s">
        <v>30</v>
      </c>
      <c r="E2869" t="s">
        <v>15</v>
      </c>
      <c r="F2869" s="3">
        <v>6</v>
      </c>
      <c r="G2869">
        <v>63.47</v>
      </c>
      <c r="H2869">
        <v>39.200000000000003</v>
      </c>
      <c r="I2869">
        <v>72.7</v>
      </c>
      <c r="J2869">
        <v>103.3</v>
      </c>
      <c r="K2869">
        <v>10.58</v>
      </c>
    </row>
    <row r="2870" spans="1:11" x14ac:dyDescent="0.3">
      <c r="A2870" t="s">
        <v>2908</v>
      </c>
      <c r="B2870" t="s">
        <v>44</v>
      </c>
      <c r="C2870" t="s">
        <v>29</v>
      </c>
      <c r="D2870" t="s">
        <v>25</v>
      </c>
      <c r="E2870" t="s">
        <v>47</v>
      </c>
      <c r="F2870" s="3">
        <v>57</v>
      </c>
      <c r="G2870">
        <v>105.75</v>
      </c>
      <c r="H2870">
        <v>31.3</v>
      </c>
      <c r="I2870">
        <v>77.8</v>
      </c>
      <c r="J2870">
        <v>106.5</v>
      </c>
      <c r="K2870">
        <v>1.86</v>
      </c>
    </row>
    <row r="2871" spans="1:11" x14ac:dyDescent="0.3">
      <c r="A2871" t="s">
        <v>2909</v>
      </c>
      <c r="B2871" t="s">
        <v>12</v>
      </c>
      <c r="C2871" t="s">
        <v>18</v>
      </c>
      <c r="D2871" t="s">
        <v>14</v>
      </c>
      <c r="E2871" t="s">
        <v>19</v>
      </c>
      <c r="F2871" s="3">
        <v>49</v>
      </c>
      <c r="G2871">
        <v>129.09</v>
      </c>
      <c r="H2871">
        <v>30</v>
      </c>
      <c r="I2871">
        <v>58.4</v>
      </c>
      <c r="J2871">
        <v>175.7</v>
      </c>
      <c r="K2871">
        <v>2.63</v>
      </c>
    </row>
    <row r="2872" spans="1:11" x14ac:dyDescent="0.3">
      <c r="A2872" t="s">
        <v>2910</v>
      </c>
      <c r="B2872" t="s">
        <v>44</v>
      </c>
      <c r="C2872" t="s">
        <v>24</v>
      </c>
      <c r="D2872" t="s">
        <v>25</v>
      </c>
      <c r="E2872" t="s">
        <v>34</v>
      </c>
      <c r="F2872" s="3">
        <v>46</v>
      </c>
      <c r="G2872">
        <v>146.13999999999999</v>
      </c>
      <c r="H2872">
        <v>32</v>
      </c>
      <c r="I2872">
        <v>38.1</v>
      </c>
      <c r="J2872">
        <v>116.4</v>
      </c>
      <c r="K2872">
        <v>3.18</v>
      </c>
    </row>
    <row r="2873" spans="1:11" x14ac:dyDescent="0.3">
      <c r="A2873" t="s">
        <v>2911</v>
      </c>
      <c r="B2873" t="s">
        <v>61</v>
      </c>
      <c r="C2873" t="s">
        <v>22</v>
      </c>
      <c r="D2873" t="s">
        <v>14</v>
      </c>
      <c r="E2873" t="s">
        <v>34</v>
      </c>
      <c r="F2873" s="3">
        <v>14</v>
      </c>
      <c r="G2873">
        <v>107.73</v>
      </c>
      <c r="H2873">
        <v>31.9</v>
      </c>
      <c r="I2873">
        <v>55.5</v>
      </c>
      <c r="J2873">
        <v>151.80000000000001</v>
      </c>
      <c r="K2873">
        <v>7.7</v>
      </c>
    </row>
    <row r="2874" spans="1:11" x14ac:dyDescent="0.3">
      <c r="A2874" t="s">
        <v>2912</v>
      </c>
      <c r="B2874" t="s">
        <v>65</v>
      </c>
      <c r="C2874" t="s">
        <v>13</v>
      </c>
      <c r="D2874" t="s">
        <v>30</v>
      </c>
      <c r="E2874" t="s">
        <v>19</v>
      </c>
      <c r="F2874" s="3">
        <v>18</v>
      </c>
      <c r="G2874">
        <v>42.93</v>
      </c>
      <c r="H2874">
        <v>29.8</v>
      </c>
      <c r="I2874">
        <v>30.4</v>
      </c>
      <c r="J2874">
        <v>183.8</v>
      </c>
      <c r="K2874">
        <v>2.38</v>
      </c>
    </row>
    <row r="2875" spans="1:11" x14ac:dyDescent="0.3">
      <c r="A2875" t="s">
        <v>2913</v>
      </c>
      <c r="B2875" t="s">
        <v>12</v>
      </c>
      <c r="C2875" t="s">
        <v>24</v>
      </c>
      <c r="D2875" t="s">
        <v>25</v>
      </c>
      <c r="E2875" t="s">
        <v>41</v>
      </c>
      <c r="F2875" s="3">
        <v>15</v>
      </c>
      <c r="G2875">
        <v>95.74</v>
      </c>
      <c r="H2875">
        <v>36.200000000000003</v>
      </c>
      <c r="I2875">
        <v>74.3</v>
      </c>
      <c r="J2875">
        <v>189.6</v>
      </c>
      <c r="K2875">
        <v>6.38</v>
      </c>
    </row>
    <row r="2876" spans="1:11" x14ac:dyDescent="0.3">
      <c r="A2876" t="s">
        <v>2914</v>
      </c>
      <c r="B2876" t="s">
        <v>33</v>
      </c>
      <c r="C2876" t="s">
        <v>29</v>
      </c>
      <c r="D2876" t="s">
        <v>14</v>
      </c>
      <c r="E2876" t="s">
        <v>34</v>
      </c>
      <c r="F2876" s="3">
        <v>5</v>
      </c>
      <c r="G2876">
        <v>59.99</v>
      </c>
      <c r="H2876">
        <v>16.899999999999999</v>
      </c>
      <c r="I2876">
        <v>32.9</v>
      </c>
      <c r="J2876">
        <v>29.4</v>
      </c>
      <c r="K2876">
        <v>12</v>
      </c>
    </row>
    <row r="2877" spans="1:11" x14ac:dyDescent="0.3">
      <c r="A2877" t="s">
        <v>2915</v>
      </c>
      <c r="B2877" t="s">
        <v>33</v>
      </c>
      <c r="C2877" t="s">
        <v>13</v>
      </c>
      <c r="D2877" t="s">
        <v>25</v>
      </c>
      <c r="E2877" t="s">
        <v>49</v>
      </c>
      <c r="F2877" s="3">
        <v>10</v>
      </c>
      <c r="G2877">
        <v>146.47</v>
      </c>
      <c r="H2877">
        <v>19.899999999999999</v>
      </c>
      <c r="I2877">
        <v>65.400000000000006</v>
      </c>
      <c r="J2877">
        <v>179</v>
      </c>
      <c r="K2877">
        <v>14.65</v>
      </c>
    </row>
    <row r="2878" spans="1:11" x14ac:dyDescent="0.3">
      <c r="A2878" t="s">
        <v>2916</v>
      </c>
      <c r="B2878" t="s">
        <v>61</v>
      </c>
      <c r="C2878" t="s">
        <v>24</v>
      </c>
      <c r="D2878" t="s">
        <v>14</v>
      </c>
      <c r="E2878" t="s">
        <v>49</v>
      </c>
      <c r="F2878" s="3">
        <v>55</v>
      </c>
      <c r="G2878">
        <v>135.56</v>
      </c>
      <c r="H2878">
        <v>34.4</v>
      </c>
      <c r="I2878">
        <v>38.200000000000003</v>
      </c>
      <c r="J2878">
        <v>149.80000000000001</v>
      </c>
      <c r="K2878">
        <v>2.46</v>
      </c>
    </row>
    <row r="2879" spans="1:11" x14ac:dyDescent="0.3">
      <c r="A2879" t="s">
        <v>2917</v>
      </c>
      <c r="B2879" t="s">
        <v>28</v>
      </c>
      <c r="C2879" t="s">
        <v>24</v>
      </c>
      <c r="D2879" t="s">
        <v>14</v>
      </c>
      <c r="E2879" t="s">
        <v>15</v>
      </c>
      <c r="F2879" s="3">
        <v>18</v>
      </c>
      <c r="G2879">
        <v>112.91</v>
      </c>
      <c r="H2879">
        <v>39.5</v>
      </c>
      <c r="I2879">
        <v>71.8</v>
      </c>
      <c r="J2879">
        <v>67.599999999999994</v>
      </c>
      <c r="K2879">
        <v>6.27</v>
      </c>
    </row>
    <row r="2880" spans="1:11" x14ac:dyDescent="0.3">
      <c r="A2880" t="s">
        <v>2918</v>
      </c>
      <c r="B2880" t="s">
        <v>17</v>
      </c>
      <c r="C2880" t="s">
        <v>22</v>
      </c>
      <c r="D2880" t="s">
        <v>25</v>
      </c>
      <c r="E2880" t="s">
        <v>31</v>
      </c>
      <c r="F2880" s="3">
        <v>38</v>
      </c>
      <c r="G2880">
        <v>90.98</v>
      </c>
      <c r="H2880">
        <v>24.9</v>
      </c>
      <c r="I2880">
        <v>35.6</v>
      </c>
      <c r="J2880">
        <v>23</v>
      </c>
      <c r="K2880">
        <v>2.39</v>
      </c>
    </row>
    <row r="2881" spans="1:11" x14ac:dyDescent="0.3">
      <c r="A2881" t="s">
        <v>2919</v>
      </c>
      <c r="B2881" t="s">
        <v>28</v>
      </c>
      <c r="C2881" t="s">
        <v>29</v>
      </c>
      <c r="D2881" t="s">
        <v>14</v>
      </c>
      <c r="E2881" t="s">
        <v>41</v>
      </c>
      <c r="F2881" s="3">
        <v>43</v>
      </c>
      <c r="G2881">
        <v>52.12</v>
      </c>
      <c r="H2881">
        <v>29.1</v>
      </c>
      <c r="I2881">
        <v>53.8</v>
      </c>
      <c r="J2881">
        <v>162</v>
      </c>
      <c r="K2881">
        <v>1.21</v>
      </c>
    </row>
    <row r="2882" spans="1:11" x14ac:dyDescent="0.3">
      <c r="A2882" t="s">
        <v>2920</v>
      </c>
      <c r="B2882" t="s">
        <v>28</v>
      </c>
      <c r="C2882" t="s">
        <v>18</v>
      </c>
      <c r="D2882" t="s">
        <v>25</v>
      </c>
      <c r="E2882" t="s">
        <v>47</v>
      </c>
      <c r="F2882" s="3">
        <v>14</v>
      </c>
      <c r="G2882">
        <v>118.96</v>
      </c>
      <c r="H2882">
        <v>30.7</v>
      </c>
      <c r="I2882">
        <v>46.6</v>
      </c>
      <c r="J2882">
        <v>172</v>
      </c>
      <c r="K2882">
        <v>8.5</v>
      </c>
    </row>
    <row r="2883" spans="1:11" x14ac:dyDescent="0.3">
      <c r="A2883" t="s">
        <v>2921</v>
      </c>
      <c r="B2883" t="s">
        <v>44</v>
      </c>
      <c r="C2883" t="s">
        <v>18</v>
      </c>
      <c r="D2883" t="s">
        <v>30</v>
      </c>
      <c r="E2883" t="s">
        <v>19</v>
      </c>
      <c r="F2883" s="3">
        <v>16</v>
      </c>
      <c r="G2883">
        <v>107.46</v>
      </c>
      <c r="H2883">
        <v>18.7</v>
      </c>
      <c r="I2883">
        <v>51.8</v>
      </c>
      <c r="J2883">
        <v>140.5</v>
      </c>
      <c r="K2883">
        <v>6.72</v>
      </c>
    </row>
    <row r="2884" spans="1:11" x14ac:dyDescent="0.3">
      <c r="A2884" t="s">
        <v>2922</v>
      </c>
      <c r="B2884" t="s">
        <v>12</v>
      </c>
      <c r="C2884" t="s">
        <v>29</v>
      </c>
      <c r="D2884" t="s">
        <v>25</v>
      </c>
      <c r="E2884" t="s">
        <v>19</v>
      </c>
      <c r="F2884" s="3">
        <v>58</v>
      </c>
      <c r="G2884">
        <v>130.57</v>
      </c>
      <c r="H2884">
        <v>29.6</v>
      </c>
      <c r="I2884">
        <v>43.6</v>
      </c>
      <c r="J2884">
        <v>98.9</v>
      </c>
      <c r="K2884">
        <v>2.25</v>
      </c>
    </row>
    <row r="2885" spans="1:11" x14ac:dyDescent="0.3">
      <c r="A2885" t="s">
        <v>2923</v>
      </c>
      <c r="B2885" t="s">
        <v>61</v>
      </c>
      <c r="C2885" t="s">
        <v>18</v>
      </c>
      <c r="D2885" t="s">
        <v>30</v>
      </c>
      <c r="E2885" t="s">
        <v>34</v>
      </c>
      <c r="F2885" s="3">
        <v>48</v>
      </c>
      <c r="G2885">
        <v>148.59</v>
      </c>
      <c r="H2885">
        <v>32.9</v>
      </c>
      <c r="I2885">
        <v>88.4</v>
      </c>
      <c r="J2885">
        <v>133.19999999999999</v>
      </c>
      <c r="K2885">
        <v>3.1</v>
      </c>
    </row>
    <row r="2886" spans="1:11" x14ac:dyDescent="0.3">
      <c r="A2886" t="s">
        <v>2924</v>
      </c>
      <c r="B2886" t="s">
        <v>12</v>
      </c>
      <c r="C2886" t="s">
        <v>18</v>
      </c>
      <c r="D2886" t="s">
        <v>14</v>
      </c>
      <c r="E2886" t="s">
        <v>15</v>
      </c>
      <c r="F2886" s="3">
        <v>50</v>
      </c>
      <c r="G2886">
        <v>64.56</v>
      </c>
      <c r="H2886">
        <v>37.5</v>
      </c>
      <c r="I2886">
        <v>39</v>
      </c>
      <c r="J2886">
        <v>161.69999999999999</v>
      </c>
      <c r="K2886">
        <v>1.29</v>
      </c>
    </row>
    <row r="2887" spans="1:11" x14ac:dyDescent="0.3">
      <c r="A2887" t="s">
        <v>2925</v>
      </c>
      <c r="B2887" t="s">
        <v>65</v>
      </c>
      <c r="C2887" t="s">
        <v>24</v>
      </c>
      <c r="D2887" t="s">
        <v>14</v>
      </c>
      <c r="E2887" t="s">
        <v>15</v>
      </c>
      <c r="F2887" s="3">
        <v>59</v>
      </c>
      <c r="G2887">
        <v>82.67</v>
      </c>
      <c r="H2887">
        <v>32.4</v>
      </c>
      <c r="I2887">
        <v>73.7</v>
      </c>
      <c r="J2887">
        <v>109.1</v>
      </c>
      <c r="K2887">
        <v>1.4</v>
      </c>
    </row>
    <row r="2888" spans="1:11" x14ac:dyDescent="0.3">
      <c r="A2888" t="s">
        <v>2926</v>
      </c>
      <c r="B2888" t="s">
        <v>28</v>
      </c>
      <c r="C2888" t="s">
        <v>18</v>
      </c>
      <c r="D2888" t="s">
        <v>25</v>
      </c>
      <c r="E2888" t="s">
        <v>19</v>
      </c>
      <c r="F2888" s="3">
        <v>28</v>
      </c>
      <c r="G2888">
        <v>77.11</v>
      </c>
      <c r="H2888">
        <v>20</v>
      </c>
      <c r="I2888">
        <v>76.5</v>
      </c>
      <c r="J2888">
        <v>74.8</v>
      </c>
      <c r="K2888">
        <v>2.75</v>
      </c>
    </row>
    <row r="2889" spans="1:11" x14ac:dyDescent="0.3">
      <c r="A2889" t="s">
        <v>2927</v>
      </c>
      <c r="B2889" t="s">
        <v>21</v>
      </c>
      <c r="C2889" t="s">
        <v>13</v>
      </c>
      <c r="D2889" t="s">
        <v>25</v>
      </c>
      <c r="E2889" t="s">
        <v>15</v>
      </c>
      <c r="F2889" s="3">
        <v>41</v>
      </c>
      <c r="G2889">
        <v>29.57</v>
      </c>
      <c r="H2889">
        <v>25.3</v>
      </c>
      <c r="I2889">
        <v>63.3</v>
      </c>
      <c r="J2889">
        <v>177.5</v>
      </c>
      <c r="K2889">
        <v>0.72</v>
      </c>
    </row>
    <row r="2890" spans="1:11" x14ac:dyDescent="0.3">
      <c r="A2890" t="s">
        <v>2928</v>
      </c>
      <c r="B2890" t="s">
        <v>44</v>
      </c>
      <c r="C2890" t="s">
        <v>22</v>
      </c>
      <c r="D2890" t="s">
        <v>14</v>
      </c>
      <c r="E2890" t="s">
        <v>19</v>
      </c>
      <c r="F2890" s="3">
        <v>22</v>
      </c>
      <c r="G2890">
        <v>87.64</v>
      </c>
      <c r="H2890">
        <v>27.9</v>
      </c>
      <c r="I2890">
        <v>66.900000000000006</v>
      </c>
      <c r="J2890">
        <v>67</v>
      </c>
      <c r="K2890">
        <v>3.98</v>
      </c>
    </row>
    <row r="2891" spans="1:11" x14ac:dyDescent="0.3">
      <c r="A2891" t="s">
        <v>2929</v>
      </c>
      <c r="B2891" t="s">
        <v>44</v>
      </c>
      <c r="C2891" t="s">
        <v>18</v>
      </c>
      <c r="D2891" t="s">
        <v>30</v>
      </c>
      <c r="E2891" t="s">
        <v>26</v>
      </c>
      <c r="F2891" s="3">
        <v>45</v>
      </c>
      <c r="G2891">
        <v>112.09</v>
      </c>
      <c r="H2891">
        <v>35.6</v>
      </c>
      <c r="I2891">
        <v>86.8</v>
      </c>
      <c r="J2891">
        <v>101.8</v>
      </c>
      <c r="K2891">
        <v>2.4900000000000002</v>
      </c>
    </row>
    <row r="2892" spans="1:11" x14ac:dyDescent="0.3">
      <c r="A2892" t="s">
        <v>2930</v>
      </c>
      <c r="B2892" t="s">
        <v>61</v>
      </c>
      <c r="C2892" t="s">
        <v>18</v>
      </c>
      <c r="D2892" t="s">
        <v>25</v>
      </c>
      <c r="E2892" t="s">
        <v>15</v>
      </c>
      <c r="F2892" s="3">
        <v>15</v>
      </c>
      <c r="G2892">
        <v>107.31</v>
      </c>
      <c r="H2892">
        <v>25.4</v>
      </c>
      <c r="I2892">
        <v>46.3</v>
      </c>
      <c r="J2892">
        <v>68.099999999999994</v>
      </c>
      <c r="K2892">
        <v>7.15</v>
      </c>
    </row>
    <row r="2893" spans="1:11" x14ac:dyDescent="0.3">
      <c r="A2893" t="s">
        <v>2931</v>
      </c>
      <c r="B2893" t="s">
        <v>17</v>
      </c>
      <c r="C2893" t="s">
        <v>13</v>
      </c>
      <c r="D2893" t="s">
        <v>25</v>
      </c>
      <c r="E2893" t="s">
        <v>15</v>
      </c>
      <c r="F2893" s="3">
        <v>1</v>
      </c>
      <c r="G2893">
        <v>140.94</v>
      </c>
      <c r="H2893">
        <v>19.100000000000001</v>
      </c>
      <c r="I2893">
        <v>55.5</v>
      </c>
      <c r="J2893">
        <v>138.9</v>
      </c>
      <c r="K2893">
        <v>140.94</v>
      </c>
    </row>
    <row r="2894" spans="1:11" x14ac:dyDescent="0.3">
      <c r="A2894" t="s">
        <v>2932</v>
      </c>
      <c r="B2894" t="s">
        <v>46</v>
      </c>
      <c r="C2894" t="s">
        <v>29</v>
      </c>
      <c r="D2894" t="s">
        <v>25</v>
      </c>
      <c r="E2894" t="s">
        <v>15</v>
      </c>
      <c r="F2894" s="3">
        <v>16</v>
      </c>
      <c r="G2894">
        <v>55.11</v>
      </c>
      <c r="H2894">
        <v>36.299999999999997</v>
      </c>
      <c r="I2894">
        <v>32</v>
      </c>
      <c r="J2894">
        <v>118</v>
      </c>
      <c r="K2894">
        <v>3.44</v>
      </c>
    </row>
    <row r="2895" spans="1:11" x14ac:dyDescent="0.3">
      <c r="A2895" t="s">
        <v>2933</v>
      </c>
      <c r="B2895" t="s">
        <v>17</v>
      </c>
      <c r="C2895" t="s">
        <v>24</v>
      </c>
      <c r="D2895" t="s">
        <v>30</v>
      </c>
      <c r="E2895" t="s">
        <v>26</v>
      </c>
      <c r="F2895" s="3">
        <v>47</v>
      </c>
      <c r="G2895">
        <v>62.06</v>
      </c>
      <c r="H2895">
        <v>28.3</v>
      </c>
      <c r="I2895">
        <v>74.900000000000006</v>
      </c>
      <c r="J2895">
        <v>72.099999999999994</v>
      </c>
      <c r="K2895">
        <v>1.32</v>
      </c>
    </row>
    <row r="2896" spans="1:11" x14ac:dyDescent="0.3">
      <c r="A2896" t="s">
        <v>2934</v>
      </c>
      <c r="B2896" t="s">
        <v>17</v>
      </c>
      <c r="C2896" t="s">
        <v>22</v>
      </c>
      <c r="D2896" t="s">
        <v>14</v>
      </c>
      <c r="E2896" t="s">
        <v>34</v>
      </c>
      <c r="F2896" s="3">
        <v>60</v>
      </c>
      <c r="G2896">
        <v>138.53</v>
      </c>
      <c r="H2896">
        <v>39.9</v>
      </c>
      <c r="I2896">
        <v>46.9</v>
      </c>
      <c r="J2896">
        <v>117.5</v>
      </c>
      <c r="K2896">
        <v>2.31</v>
      </c>
    </row>
    <row r="2897" spans="1:11" x14ac:dyDescent="0.3">
      <c r="A2897" t="s">
        <v>2935</v>
      </c>
      <c r="B2897" t="s">
        <v>17</v>
      </c>
      <c r="C2897" t="s">
        <v>18</v>
      </c>
      <c r="D2897" t="s">
        <v>14</v>
      </c>
      <c r="E2897" t="s">
        <v>41</v>
      </c>
      <c r="F2897" s="3">
        <v>10</v>
      </c>
      <c r="G2897">
        <v>72.010000000000005</v>
      </c>
      <c r="H2897">
        <v>39</v>
      </c>
      <c r="I2897">
        <v>75.5</v>
      </c>
      <c r="J2897">
        <v>53.2</v>
      </c>
      <c r="K2897">
        <v>7.2</v>
      </c>
    </row>
    <row r="2898" spans="1:11" x14ac:dyDescent="0.3">
      <c r="A2898" t="s">
        <v>2936</v>
      </c>
      <c r="B2898" t="s">
        <v>17</v>
      </c>
      <c r="C2898" t="s">
        <v>13</v>
      </c>
      <c r="D2898" t="s">
        <v>25</v>
      </c>
      <c r="E2898" t="s">
        <v>34</v>
      </c>
      <c r="F2898" s="3">
        <v>32</v>
      </c>
      <c r="G2898">
        <v>50.83</v>
      </c>
      <c r="H2898">
        <v>28.2</v>
      </c>
      <c r="I2898">
        <v>86.2</v>
      </c>
      <c r="J2898">
        <v>64.7</v>
      </c>
      <c r="K2898">
        <v>1.59</v>
      </c>
    </row>
    <row r="2899" spans="1:11" x14ac:dyDescent="0.3">
      <c r="A2899" t="s">
        <v>2937</v>
      </c>
      <c r="B2899" t="s">
        <v>33</v>
      </c>
      <c r="C2899" t="s">
        <v>24</v>
      </c>
      <c r="D2899" t="s">
        <v>25</v>
      </c>
      <c r="E2899" t="s">
        <v>15</v>
      </c>
      <c r="F2899" s="3">
        <v>33</v>
      </c>
      <c r="G2899">
        <v>62.16</v>
      </c>
      <c r="H2899">
        <v>28.8</v>
      </c>
      <c r="I2899">
        <v>51.5</v>
      </c>
      <c r="J2899">
        <v>22.3</v>
      </c>
      <c r="K2899">
        <v>1.88</v>
      </c>
    </row>
    <row r="2900" spans="1:11" x14ac:dyDescent="0.3">
      <c r="A2900" t="s">
        <v>2938</v>
      </c>
      <c r="B2900" t="s">
        <v>61</v>
      </c>
      <c r="C2900" t="s">
        <v>24</v>
      </c>
      <c r="D2900" t="s">
        <v>14</v>
      </c>
      <c r="E2900" t="s">
        <v>15</v>
      </c>
      <c r="F2900" s="3">
        <v>56</v>
      </c>
      <c r="G2900">
        <v>7.87</v>
      </c>
      <c r="H2900">
        <v>39.4</v>
      </c>
      <c r="I2900">
        <v>68</v>
      </c>
      <c r="J2900">
        <v>26.6</v>
      </c>
      <c r="K2900">
        <v>0.14000000000000001</v>
      </c>
    </row>
    <row r="2901" spans="1:11" x14ac:dyDescent="0.3">
      <c r="A2901" t="s">
        <v>2939</v>
      </c>
      <c r="B2901" t="s">
        <v>17</v>
      </c>
      <c r="C2901" t="s">
        <v>18</v>
      </c>
      <c r="D2901" t="s">
        <v>25</v>
      </c>
      <c r="E2901" t="s">
        <v>19</v>
      </c>
      <c r="F2901" s="3">
        <v>27</v>
      </c>
      <c r="G2901">
        <v>88.24</v>
      </c>
      <c r="H2901">
        <v>18.5</v>
      </c>
      <c r="I2901">
        <v>31.2</v>
      </c>
      <c r="J2901">
        <v>87.3</v>
      </c>
      <c r="K2901">
        <v>3.27</v>
      </c>
    </row>
    <row r="2902" spans="1:11" x14ac:dyDescent="0.3">
      <c r="A2902" t="s">
        <v>2940</v>
      </c>
      <c r="B2902" t="s">
        <v>12</v>
      </c>
      <c r="C2902" t="s">
        <v>13</v>
      </c>
      <c r="D2902" t="s">
        <v>25</v>
      </c>
      <c r="E2902" t="s">
        <v>34</v>
      </c>
      <c r="F2902" s="3">
        <v>5</v>
      </c>
      <c r="G2902">
        <v>42.03</v>
      </c>
      <c r="H2902">
        <v>24.5</v>
      </c>
      <c r="I2902">
        <v>49.5</v>
      </c>
      <c r="J2902">
        <v>74.3</v>
      </c>
      <c r="K2902">
        <v>8.41</v>
      </c>
    </row>
    <row r="2903" spans="1:11" x14ac:dyDescent="0.3">
      <c r="A2903" t="s">
        <v>2941</v>
      </c>
      <c r="B2903" t="s">
        <v>12</v>
      </c>
      <c r="C2903" t="s">
        <v>13</v>
      </c>
      <c r="D2903" t="s">
        <v>25</v>
      </c>
      <c r="E2903" t="s">
        <v>15</v>
      </c>
      <c r="F2903" s="3">
        <v>29</v>
      </c>
      <c r="G2903">
        <v>112.81</v>
      </c>
      <c r="H2903">
        <v>16.5</v>
      </c>
      <c r="I2903">
        <v>78.099999999999994</v>
      </c>
      <c r="J2903">
        <v>56.4</v>
      </c>
      <c r="K2903">
        <v>3.89</v>
      </c>
    </row>
    <row r="2904" spans="1:11" x14ac:dyDescent="0.3">
      <c r="A2904" t="s">
        <v>2942</v>
      </c>
      <c r="B2904" t="s">
        <v>57</v>
      </c>
      <c r="C2904" t="s">
        <v>24</v>
      </c>
      <c r="D2904" t="s">
        <v>30</v>
      </c>
      <c r="E2904" t="s">
        <v>49</v>
      </c>
      <c r="F2904" s="3">
        <v>54</v>
      </c>
      <c r="G2904">
        <v>7.42</v>
      </c>
      <c r="H2904">
        <v>36.4</v>
      </c>
      <c r="I2904">
        <v>61</v>
      </c>
      <c r="J2904">
        <v>14</v>
      </c>
      <c r="K2904">
        <v>0.14000000000000001</v>
      </c>
    </row>
    <row r="2905" spans="1:11" x14ac:dyDescent="0.3">
      <c r="A2905" t="s">
        <v>2943</v>
      </c>
      <c r="B2905" t="s">
        <v>12</v>
      </c>
      <c r="C2905" t="s">
        <v>13</v>
      </c>
      <c r="D2905" t="s">
        <v>25</v>
      </c>
      <c r="E2905" t="s">
        <v>15</v>
      </c>
      <c r="F2905" s="3">
        <v>7</v>
      </c>
      <c r="G2905">
        <v>113.31</v>
      </c>
      <c r="H2905">
        <v>33.799999999999997</v>
      </c>
      <c r="I2905">
        <v>49.6</v>
      </c>
      <c r="J2905">
        <v>118.7</v>
      </c>
      <c r="K2905">
        <v>16.190000000000001</v>
      </c>
    </row>
    <row r="2906" spans="1:11" x14ac:dyDescent="0.3">
      <c r="A2906" t="s">
        <v>2944</v>
      </c>
      <c r="B2906" t="s">
        <v>33</v>
      </c>
      <c r="C2906" t="s">
        <v>22</v>
      </c>
      <c r="D2906" t="s">
        <v>25</v>
      </c>
      <c r="E2906" t="s">
        <v>34</v>
      </c>
      <c r="F2906" s="3">
        <v>27</v>
      </c>
      <c r="G2906">
        <v>116.09</v>
      </c>
      <c r="H2906">
        <v>32.4</v>
      </c>
      <c r="I2906">
        <v>30.7</v>
      </c>
      <c r="J2906">
        <v>185.7</v>
      </c>
      <c r="K2906">
        <v>4.3</v>
      </c>
    </row>
    <row r="2907" spans="1:11" x14ac:dyDescent="0.3">
      <c r="A2907" t="s">
        <v>2945</v>
      </c>
      <c r="B2907" t="s">
        <v>33</v>
      </c>
      <c r="C2907" t="s">
        <v>13</v>
      </c>
      <c r="D2907" t="s">
        <v>30</v>
      </c>
      <c r="E2907" t="s">
        <v>15</v>
      </c>
      <c r="F2907" s="3">
        <v>50</v>
      </c>
      <c r="G2907">
        <v>127.96</v>
      </c>
      <c r="H2907">
        <v>30.1</v>
      </c>
      <c r="I2907">
        <v>81.599999999999994</v>
      </c>
      <c r="J2907">
        <v>21.6</v>
      </c>
      <c r="K2907">
        <v>2.56</v>
      </c>
    </row>
    <row r="2908" spans="1:11" x14ac:dyDescent="0.3">
      <c r="A2908" t="s">
        <v>2946</v>
      </c>
      <c r="B2908" t="s">
        <v>44</v>
      </c>
      <c r="C2908" t="s">
        <v>13</v>
      </c>
      <c r="D2908" t="s">
        <v>30</v>
      </c>
      <c r="E2908" t="s">
        <v>19</v>
      </c>
      <c r="F2908" s="3">
        <v>4</v>
      </c>
      <c r="G2908">
        <v>52.91</v>
      </c>
      <c r="H2908">
        <v>25.1</v>
      </c>
      <c r="I2908">
        <v>68</v>
      </c>
      <c r="J2908">
        <v>139.30000000000001</v>
      </c>
      <c r="K2908">
        <v>13.23</v>
      </c>
    </row>
    <row r="2909" spans="1:11" x14ac:dyDescent="0.3">
      <c r="A2909" t="s">
        <v>2947</v>
      </c>
      <c r="B2909" t="s">
        <v>44</v>
      </c>
      <c r="C2909" t="s">
        <v>13</v>
      </c>
      <c r="D2909" t="s">
        <v>25</v>
      </c>
      <c r="E2909" t="s">
        <v>49</v>
      </c>
      <c r="F2909" s="3">
        <v>37</v>
      </c>
      <c r="G2909">
        <v>6.97</v>
      </c>
      <c r="H2909">
        <v>18.100000000000001</v>
      </c>
      <c r="I2909">
        <v>86.6</v>
      </c>
      <c r="J2909">
        <v>106.8</v>
      </c>
      <c r="K2909">
        <v>0.19</v>
      </c>
    </row>
    <row r="2910" spans="1:11" x14ac:dyDescent="0.3">
      <c r="A2910" t="s">
        <v>2948</v>
      </c>
      <c r="B2910" t="s">
        <v>65</v>
      </c>
      <c r="C2910" t="s">
        <v>13</v>
      </c>
      <c r="D2910" t="s">
        <v>14</v>
      </c>
      <c r="E2910" t="s">
        <v>41</v>
      </c>
      <c r="F2910" s="3">
        <v>31</v>
      </c>
      <c r="G2910">
        <v>65.510000000000005</v>
      </c>
      <c r="H2910">
        <v>20.3</v>
      </c>
      <c r="I2910">
        <v>84.7</v>
      </c>
      <c r="J2910">
        <v>148.30000000000001</v>
      </c>
      <c r="K2910">
        <v>2.11</v>
      </c>
    </row>
    <row r="2911" spans="1:11" x14ac:dyDescent="0.3">
      <c r="A2911" t="s">
        <v>2949</v>
      </c>
      <c r="B2911" t="s">
        <v>17</v>
      </c>
      <c r="C2911" t="s">
        <v>13</v>
      </c>
      <c r="D2911" t="s">
        <v>30</v>
      </c>
      <c r="E2911" t="s">
        <v>19</v>
      </c>
      <c r="F2911" s="3">
        <v>16</v>
      </c>
      <c r="G2911">
        <v>127.1</v>
      </c>
      <c r="H2911">
        <v>17</v>
      </c>
      <c r="I2911">
        <v>43.8</v>
      </c>
      <c r="J2911">
        <v>122.1</v>
      </c>
      <c r="K2911">
        <v>7.94</v>
      </c>
    </row>
    <row r="2912" spans="1:11" x14ac:dyDescent="0.3">
      <c r="A2912" t="s">
        <v>2950</v>
      </c>
      <c r="B2912" t="s">
        <v>21</v>
      </c>
      <c r="C2912" t="s">
        <v>24</v>
      </c>
      <c r="D2912" t="s">
        <v>14</v>
      </c>
      <c r="E2912" t="s">
        <v>15</v>
      </c>
      <c r="F2912" s="3">
        <v>53</v>
      </c>
      <c r="G2912">
        <v>85.02</v>
      </c>
      <c r="H2912">
        <v>28.7</v>
      </c>
      <c r="I2912">
        <v>69.8</v>
      </c>
      <c r="J2912">
        <v>158.19999999999999</v>
      </c>
      <c r="K2912">
        <v>1.6</v>
      </c>
    </row>
    <row r="2913" spans="1:11" x14ac:dyDescent="0.3">
      <c r="A2913" t="s">
        <v>2951</v>
      </c>
      <c r="B2913" t="s">
        <v>17</v>
      </c>
      <c r="C2913" t="s">
        <v>13</v>
      </c>
      <c r="D2913" t="s">
        <v>25</v>
      </c>
      <c r="E2913" t="s">
        <v>19</v>
      </c>
      <c r="F2913" s="3">
        <v>46</v>
      </c>
      <c r="G2913">
        <v>72.72</v>
      </c>
      <c r="H2913">
        <v>26.2</v>
      </c>
      <c r="I2913">
        <v>66.400000000000006</v>
      </c>
      <c r="J2913">
        <v>87.3</v>
      </c>
      <c r="K2913">
        <v>1.58</v>
      </c>
    </row>
    <row r="2914" spans="1:11" x14ac:dyDescent="0.3">
      <c r="A2914" t="s">
        <v>2952</v>
      </c>
      <c r="B2914" t="s">
        <v>44</v>
      </c>
      <c r="C2914" t="s">
        <v>24</v>
      </c>
      <c r="D2914" t="s">
        <v>30</v>
      </c>
      <c r="E2914" t="s">
        <v>19</v>
      </c>
      <c r="F2914" s="3">
        <v>38</v>
      </c>
      <c r="G2914">
        <v>37.799999999999997</v>
      </c>
      <c r="H2914">
        <v>26.5</v>
      </c>
      <c r="I2914">
        <v>40</v>
      </c>
      <c r="J2914">
        <v>70.2</v>
      </c>
      <c r="K2914">
        <v>0.99</v>
      </c>
    </row>
    <row r="2915" spans="1:11" x14ac:dyDescent="0.3">
      <c r="A2915" t="s">
        <v>2953</v>
      </c>
      <c r="B2915" t="s">
        <v>57</v>
      </c>
      <c r="C2915" t="s">
        <v>13</v>
      </c>
      <c r="D2915" t="s">
        <v>25</v>
      </c>
      <c r="E2915" t="s">
        <v>26</v>
      </c>
      <c r="F2915" s="3">
        <v>40</v>
      </c>
      <c r="G2915">
        <v>118.08</v>
      </c>
      <c r="H2915">
        <v>28.1</v>
      </c>
      <c r="I2915">
        <v>78.8</v>
      </c>
      <c r="J2915">
        <v>176.7</v>
      </c>
      <c r="K2915">
        <v>2.95</v>
      </c>
    </row>
    <row r="2916" spans="1:11" x14ac:dyDescent="0.3">
      <c r="A2916" t="s">
        <v>2954</v>
      </c>
      <c r="B2916" t="s">
        <v>17</v>
      </c>
      <c r="C2916" t="s">
        <v>29</v>
      </c>
      <c r="D2916" t="s">
        <v>25</v>
      </c>
      <c r="E2916" t="s">
        <v>41</v>
      </c>
      <c r="F2916" s="3">
        <v>2</v>
      </c>
      <c r="G2916">
        <v>128.33000000000001</v>
      </c>
      <c r="H2916">
        <v>23.5</v>
      </c>
      <c r="I2916">
        <v>42</v>
      </c>
      <c r="J2916">
        <v>119.5</v>
      </c>
      <c r="K2916">
        <v>64.17</v>
      </c>
    </row>
    <row r="2917" spans="1:11" x14ac:dyDescent="0.3">
      <c r="A2917" t="s">
        <v>2955</v>
      </c>
      <c r="B2917" t="s">
        <v>44</v>
      </c>
      <c r="C2917" t="s">
        <v>13</v>
      </c>
      <c r="D2917" t="s">
        <v>25</v>
      </c>
      <c r="E2917" t="s">
        <v>41</v>
      </c>
      <c r="F2917" s="3">
        <v>11</v>
      </c>
      <c r="G2917">
        <v>13.28</v>
      </c>
      <c r="H2917">
        <v>22.9</v>
      </c>
      <c r="I2917">
        <v>86.3</v>
      </c>
      <c r="J2917">
        <v>47.8</v>
      </c>
      <c r="K2917">
        <v>1.21</v>
      </c>
    </row>
    <row r="2918" spans="1:11" x14ac:dyDescent="0.3">
      <c r="A2918" t="s">
        <v>2956</v>
      </c>
      <c r="B2918" t="s">
        <v>44</v>
      </c>
      <c r="C2918" t="s">
        <v>24</v>
      </c>
      <c r="D2918" t="s">
        <v>30</v>
      </c>
      <c r="E2918" t="s">
        <v>34</v>
      </c>
      <c r="F2918" s="3">
        <v>31</v>
      </c>
      <c r="G2918">
        <v>128.9</v>
      </c>
      <c r="H2918">
        <v>26.2</v>
      </c>
      <c r="I2918">
        <v>62.3</v>
      </c>
      <c r="J2918">
        <v>15.8</v>
      </c>
      <c r="K2918">
        <v>4.16</v>
      </c>
    </row>
    <row r="2919" spans="1:11" x14ac:dyDescent="0.3">
      <c r="A2919" t="s">
        <v>2957</v>
      </c>
      <c r="B2919" t="s">
        <v>46</v>
      </c>
      <c r="C2919" t="s">
        <v>18</v>
      </c>
      <c r="D2919" t="s">
        <v>25</v>
      </c>
      <c r="E2919" t="s">
        <v>34</v>
      </c>
      <c r="F2919" s="3">
        <v>24</v>
      </c>
      <c r="G2919">
        <v>20.260000000000002</v>
      </c>
      <c r="H2919">
        <v>37.9</v>
      </c>
      <c r="I2919">
        <v>33.6</v>
      </c>
      <c r="J2919">
        <v>114.8</v>
      </c>
      <c r="K2919">
        <v>0.84</v>
      </c>
    </row>
    <row r="2920" spans="1:11" x14ac:dyDescent="0.3">
      <c r="A2920" t="s">
        <v>2958</v>
      </c>
      <c r="B2920" t="s">
        <v>21</v>
      </c>
      <c r="C2920" t="s">
        <v>22</v>
      </c>
      <c r="D2920" t="s">
        <v>30</v>
      </c>
      <c r="E2920" t="s">
        <v>34</v>
      </c>
      <c r="F2920" s="3">
        <v>32</v>
      </c>
      <c r="G2920">
        <v>44.5</v>
      </c>
      <c r="H2920">
        <v>22.5</v>
      </c>
      <c r="I2920">
        <v>65.599999999999994</v>
      </c>
      <c r="J2920">
        <v>145.1</v>
      </c>
      <c r="K2920">
        <v>1.39</v>
      </c>
    </row>
    <row r="2921" spans="1:11" x14ac:dyDescent="0.3">
      <c r="A2921" t="s">
        <v>2959</v>
      </c>
      <c r="B2921" t="s">
        <v>28</v>
      </c>
      <c r="C2921" t="s">
        <v>29</v>
      </c>
      <c r="D2921" t="s">
        <v>25</v>
      </c>
      <c r="E2921" t="s">
        <v>26</v>
      </c>
      <c r="F2921" s="3">
        <v>48</v>
      </c>
      <c r="G2921">
        <v>17.52</v>
      </c>
      <c r="H2921">
        <v>26.2</v>
      </c>
      <c r="I2921">
        <v>78.5</v>
      </c>
      <c r="J2921" t="s">
        <v>1023</v>
      </c>
      <c r="K2921">
        <v>0.36</v>
      </c>
    </row>
    <row r="2922" spans="1:11" x14ac:dyDescent="0.3">
      <c r="A2922" t="s">
        <v>2960</v>
      </c>
      <c r="B2922" t="s">
        <v>17</v>
      </c>
      <c r="C2922" t="s">
        <v>18</v>
      </c>
      <c r="D2922" t="s">
        <v>14</v>
      </c>
      <c r="E2922" t="s">
        <v>15</v>
      </c>
      <c r="F2922" s="3">
        <v>37</v>
      </c>
      <c r="G2922">
        <v>59.39</v>
      </c>
      <c r="H2922">
        <v>27.3</v>
      </c>
      <c r="I2922">
        <v>57.3</v>
      </c>
      <c r="J2922">
        <v>188.7</v>
      </c>
      <c r="K2922">
        <v>1.61</v>
      </c>
    </row>
    <row r="2923" spans="1:11" x14ac:dyDescent="0.3">
      <c r="A2923" t="s">
        <v>2961</v>
      </c>
      <c r="B2923" t="s">
        <v>12</v>
      </c>
      <c r="C2923" t="s">
        <v>18</v>
      </c>
      <c r="D2923" t="s">
        <v>14</v>
      </c>
      <c r="E2923" t="s">
        <v>26</v>
      </c>
      <c r="F2923" s="3">
        <v>9</v>
      </c>
      <c r="G2923">
        <v>116.71</v>
      </c>
      <c r="H2923">
        <v>39.6</v>
      </c>
      <c r="I2923">
        <v>84.2</v>
      </c>
      <c r="J2923">
        <v>82.3</v>
      </c>
      <c r="K2923">
        <v>12.97</v>
      </c>
    </row>
    <row r="2924" spans="1:11" x14ac:dyDescent="0.3">
      <c r="A2924" t="s">
        <v>2962</v>
      </c>
      <c r="B2924" t="s">
        <v>44</v>
      </c>
      <c r="C2924" t="s">
        <v>13</v>
      </c>
      <c r="D2924" t="s">
        <v>14</v>
      </c>
      <c r="E2924" t="s">
        <v>34</v>
      </c>
      <c r="F2924" s="3">
        <v>26</v>
      </c>
      <c r="G2924">
        <v>31.5</v>
      </c>
      <c r="H2924">
        <v>31.1</v>
      </c>
      <c r="I2924">
        <v>64.099999999999994</v>
      </c>
      <c r="J2924">
        <v>127.9</v>
      </c>
      <c r="K2924">
        <v>1.21</v>
      </c>
    </row>
    <row r="2925" spans="1:11" x14ac:dyDescent="0.3">
      <c r="A2925" t="s">
        <v>2963</v>
      </c>
      <c r="B2925" t="s">
        <v>33</v>
      </c>
      <c r="C2925" t="s">
        <v>24</v>
      </c>
      <c r="D2925" t="s">
        <v>14</v>
      </c>
      <c r="E2925" t="s">
        <v>34</v>
      </c>
      <c r="F2925" s="3">
        <v>42</v>
      </c>
      <c r="G2925">
        <v>43.36</v>
      </c>
      <c r="H2925">
        <v>26.8</v>
      </c>
      <c r="I2925">
        <v>83.8</v>
      </c>
      <c r="J2925">
        <v>60.3</v>
      </c>
      <c r="K2925">
        <v>1.03</v>
      </c>
    </row>
    <row r="2926" spans="1:11" x14ac:dyDescent="0.3">
      <c r="A2926" t="s">
        <v>2964</v>
      </c>
      <c r="B2926" t="s">
        <v>12</v>
      </c>
      <c r="C2926" t="s">
        <v>13</v>
      </c>
      <c r="D2926" t="s">
        <v>25</v>
      </c>
      <c r="E2926" t="s">
        <v>34</v>
      </c>
      <c r="F2926" s="3">
        <v>59</v>
      </c>
      <c r="G2926">
        <v>66.989999999999995</v>
      </c>
      <c r="H2926">
        <v>35.700000000000003</v>
      </c>
      <c r="I2926">
        <v>49.1</v>
      </c>
      <c r="J2926">
        <v>111.7</v>
      </c>
      <c r="K2926">
        <v>1.1399999999999999</v>
      </c>
    </row>
    <row r="2927" spans="1:11" x14ac:dyDescent="0.3">
      <c r="A2927" t="s">
        <v>2965</v>
      </c>
      <c r="B2927" t="s">
        <v>17</v>
      </c>
      <c r="C2927" t="s">
        <v>24</v>
      </c>
      <c r="D2927" t="s">
        <v>25</v>
      </c>
      <c r="E2927" t="s">
        <v>31</v>
      </c>
      <c r="F2927" s="3">
        <v>14</v>
      </c>
      <c r="G2927">
        <v>124.68</v>
      </c>
      <c r="H2927">
        <v>17.899999999999999</v>
      </c>
      <c r="I2927">
        <v>85.6</v>
      </c>
      <c r="J2927">
        <v>172.3</v>
      </c>
      <c r="K2927">
        <v>8.91</v>
      </c>
    </row>
    <row r="2928" spans="1:11" x14ac:dyDescent="0.3">
      <c r="A2928" t="s">
        <v>2966</v>
      </c>
      <c r="B2928" t="s">
        <v>17</v>
      </c>
      <c r="C2928" t="s">
        <v>24</v>
      </c>
      <c r="D2928" t="s">
        <v>25</v>
      </c>
      <c r="E2928" t="s">
        <v>19</v>
      </c>
      <c r="F2928" s="3">
        <v>31</v>
      </c>
      <c r="G2928">
        <v>100.59</v>
      </c>
      <c r="H2928">
        <v>38.6</v>
      </c>
      <c r="I2928">
        <v>43.8</v>
      </c>
      <c r="J2928">
        <v>57.6</v>
      </c>
      <c r="K2928">
        <v>3.24</v>
      </c>
    </row>
    <row r="2929" spans="1:11" x14ac:dyDescent="0.3">
      <c r="A2929" t="s">
        <v>2967</v>
      </c>
      <c r="B2929" t="s">
        <v>44</v>
      </c>
      <c r="C2929" t="s">
        <v>13</v>
      </c>
      <c r="D2929" t="s">
        <v>25</v>
      </c>
      <c r="E2929" t="s">
        <v>34</v>
      </c>
      <c r="F2929" s="3">
        <v>30</v>
      </c>
      <c r="G2929">
        <v>24.02</v>
      </c>
      <c r="H2929">
        <v>37.9</v>
      </c>
      <c r="I2929">
        <v>71.599999999999994</v>
      </c>
      <c r="J2929">
        <v>187.2</v>
      </c>
      <c r="K2929">
        <v>0.8</v>
      </c>
    </row>
    <row r="2930" spans="1:11" x14ac:dyDescent="0.3">
      <c r="A2930" t="s">
        <v>2968</v>
      </c>
      <c r="B2930" t="s">
        <v>65</v>
      </c>
      <c r="C2930" t="s">
        <v>18</v>
      </c>
      <c r="D2930" t="s">
        <v>14</v>
      </c>
      <c r="E2930" t="s">
        <v>15</v>
      </c>
      <c r="F2930" s="3">
        <v>45</v>
      </c>
      <c r="G2930">
        <v>136.34</v>
      </c>
      <c r="H2930">
        <v>17.600000000000001</v>
      </c>
      <c r="I2930">
        <v>73.400000000000006</v>
      </c>
      <c r="J2930">
        <v>75</v>
      </c>
      <c r="K2930">
        <v>3.03</v>
      </c>
    </row>
    <row r="2931" spans="1:11" x14ac:dyDescent="0.3">
      <c r="A2931" t="s">
        <v>2969</v>
      </c>
      <c r="B2931" t="s">
        <v>65</v>
      </c>
      <c r="C2931" t="s">
        <v>24</v>
      </c>
      <c r="D2931" t="s">
        <v>30</v>
      </c>
      <c r="E2931" t="s">
        <v>19</v>
      </c>
      <c r="F2931" s="3">
        <v>8</v>
      </c>
      <c r="G2931">
        <v>35.93</v>
      </c>
      <c r="H2931">
        <v>19.2</v>
      </c>
      <c r="I2931">
        <v>45.7</v>
      </c>
      <c r="J2931">
        <v>132.6</v>
      </c>
      <c r="K2931">
        <v>4.49</v>
      </c>
    </row>
    <row r="2932" spans="1:11" x14ac:dyDescent="0.3">
      <c r="A2932" t="s">
        <v>2970</v>
      </c>
      <c r="B2932" t="s">
        <v>12</v>
      </c>
      <c r="C2932" t="s">
        <v>13</v>
      </c>
      <c r="D2932" t="s">
        <v>30</v>
      </c>
      <c r="E2932" t="s">
        <v>26</v>
      </c>
      <c r="F2932" s="3">
        <v>33</v>
      </c>
      <c r="G2932">
        <v>10.199999999999999</v>
      </c>
      <c r="H2932">
        <v>19.899999999999999</v>
      </c>
      <c r="I2932">
        <v>63.2</v>
      </c>
      <c r="J2932">
        <v>85.6</v>
      </c>
      <c r="K2932">
        <v>0.31</v>
      </c>
    </row>
    <row r="2933" spans="1:11" x14ac:dyDescent="0.3">
      <c r="A2933" t="s">
        <v>2971</v>
      </c>
      <c r="B2933" t="s">
        <v>65</v>
      </c>
      <c r="C2933" t="s">
        <v>24</v>
      </c>
      <c r="D2933" t="s">
        <v>14</v>
      </c>
      <c r="E2933" t="s">
        <v>26</v>
      </c>
      <c r="F2933" s="3">
        <v>43</v>
      </c>
      <c r="G2933">
        <v>47.06</v>
      </c>
      <c r="H2933">
        <v>21.5</v>
      </c>
      <c r="I2933">
        <v>44.7</v>
      </c>
      <c r="J2933">
        <v>133.5</v>
      </c>
      <c r="K2933">
        <v>1.0900000000000001</v>
      </c>
    </row>
    <row r="2934" spans="1:11" x14ac:dyDescent="0.3">
      <c r="A2934" t="s">
        <v>2972</v>
      </c>
      <c r="B2934" t="s">
        <v>28</v>
      </c>
      <c r="C2934" t="s">
        <v>22</v>
      </c>
      <c r="D2934" t="s">
        <v>25</v>
      </c>
      <c r="E2934" t="s">
        <v>19</v>
      </c>
      <c r="F2934" s="3">
        <v>29</v>
      </c>
      <c r="G2934">
        <v>15.84</v>
      </c>
      <c r="H2934">
        <v>20.100000000000001</v>
      </c>
      <c r="I2934">
        <v>53.4</v>
      </c>
      <c r="J2934">
        <v>87.6</v>
      </c>
      <c r="K2934">
        <v>0.55000000000000004</v>
      </c>
    </row>
    <row r="2935" spans="1:11" x14ac:dyDescent="0.3">
      <c r="A2935" t="s">
        <v>2973</v>
      </c>
      <c r="B2935" t="s">
        <v>17</v>
      </c>
      <c r="C2935" t="s">
        <v>29</v>
      </c>
      <c r="D2935" t="s">
        <v>25</v>
      </c>
      <c r="E2935" t="s">
        <v>19</v>
      </c>
      <c r="F2935" s="3">
        <v>19</v>
      </c>
      <c r="G2935">
        <v>45.94</v>
      </c>
      <c r="H2935">
        <v>17.7</v>
      </c>
      <c r="I2935">
        <v>60.9</v>
      </c>
      <c r="J2935">
        <v>124.2</v>
      </c>
      <c r="K2935">
        <v>2.42</v>
      </c>
    </row>
    <row r="2936" spans="1:11" x14ac:dyDescent="0.3">
      <c r="A2936" t="s">
        <v>2974</v>
      </c>
      <c r="B2936" t="s">
        <v>21</v>
      </c>
      <c r="C2936" t="s">
        <v>18</v>
      </c>
      <c r="D2936" t="s">
        <v>14</v>
      </c>
      <c r="E2936" t="s">
        <v>19</v>
      </c>
      <c r="F2936" s="3">
        <v>37</v>
      </c>
      <c r="G2936">
        <v>33.4</v>
      </c>
      <c r="H2936">
        <v>31.6</v>
      </c>
      <c r="I2936">
        <v>37.799999999999997</v>
      </c>
      <c r="J2936">
        <v>54.9</v>
      </c>
      <c r="K2936">
        <v>0.9</v>
      </c>
    </row>
    <row r="2937" spans="1:11" x14ac:dyDescent="0.3">
      <c r="A2937" t="s">
        <v>2975</v>
      </c>
      <c r="B2937" t="s">
        <v>17</v>
      </c>
      <c r="C2937" t="s">
        <v>22</v>
      </c>
      <c r="D2937" t="s">
        <v>30</v>
      </c>
      <c r="E2937" t="s">
        <v>15</v>
      </c>
      <c r="F2937" s="3">
        <v>33</v>
      </c>
      <c r="G2937">
        <v>36.78</v>
      </c>
      <c r="H2937">
        <v>26.2</v>
      </c>
      <c r="I2937">
        <v>35.4</v>
      </c>
      <c r="J2937">
        <v>20.5</v>
      </c>
      <c r="K2937">
        <v>1.1100000000000001</v>
      </c>
    </row>
    <row r="2938" spans="1:11" x14ac:dyDescent="0.3">
      <c r="A2938" t="s">
        <v>2976</v>
      </c>
      <c r="B2938" t="s">
        <v>61</v>
      </c>
      <c r="C2938" t="s">
        <v>18</v>
      </c>
      <c r="D2938" t="s">
        <v>14</v>
      </c>
      <c r="E2938" t="s">
        <v>15</v>
      </c>
      <c r="F2938" s="3">
        <v>11</v>
      </c>
      <c r="G2938">
        <v>106.87</v>
      </c>
      <c r="H2938">
        <v>20.6</v>
      </c>
      <c r="I2938">
        <v>71.7</v>
      </c>
      <c r="J2938">
        <v>91.2</v>
      </c>
      <c r="K2938">
        <v>9.7200000000000006</v>
      </c>
    </row>
    <row r="2939" spans="1:11" x14ac:dyDescent="0.3">
      <c r="A2939" t="s">
        <v>2977</v>
      </c>
      <c r="B2939" t="s">
        <v>28</v>
      </c>
      <c r="C2939" t="s">
        <v>13</v>
      </c>
      <c r="D2939" t="s">
        <v>25</v>
      </c>
      <c r="E2939" t="s">
        <v>19</v>
      </c>
      <c r="F2939" s="3">
        <v>56</v>
      </c>
      <c r="G2939">
        <v>122.25</v>
      </c>
      <c r="H2939">
        <v>19.100000000000001</v>
      </c>
      <c r="I2939">
        <v>79.099999999999994</v>
      </c>
      <c r="J2939">
        <v>174.7</v>
      </c>
      <c r="K2939">
        <v>2.1800000000000002</v>
      </c>
    </row>
    <row r="2940" spans="1:11" x14ac:dyDescent="0.3">
      <c r="A2940" t="s">
        <v>2978</v>
      </c>
      <c r="B2940" t="s">
        <v>44</v>
      </c>
      <c r="C2940" t="s">
        <v>13</v>
      </c>
      <c r="D2940" t="s">
        <v>14</v>
      </c>
      <c r="E2940" t="s">
        <v>34</v>
      </c>
      <c r="F2940" s="3">
        <v>18</v>
      </c>
      <c r="G2940">
        <v>143.54</v>
      </c>
      <c r="H2940">
        <v>26.9</v>
      </c>
      <c r="I2940">
        <v>77.400000000000006</v>
      </c>
      <c r="J2940">
        <v>122.1</v>
      </c>
      <c r="K2940">
        <v>7.97</v>
      </c>
    </row>
    <row r="2941" spans="1:11" x14ac:dyDescent="0.3">
      <c r="A2941" t="s">
        <v>2979</v>
      </c>
      <c r="B2941" t="s">
        <v>28</v>
      </c>
      <c r="C2941" t="s">
        <v>29</v>
      </c>
      <c r="D2941" t="s">
        <v>14</v>
      </c>
      <c r="E2941" t="s">
        <v>34</v>
      </c>
      <c r="F2941" s="3">
        <v>53</v>
      </c>
      <c r="G2941">
        <v>55.18</v>
      </c>
      <c r="H2941">
        <v>24.7</v>
      </c>
      <c r="I2941">
        <v>51.4</v>
      </c>
      <c r="J2941">
        <v>95.6</v>
      </c>
      <c r="K2941">
        <v>1.04</v>
      </c>
    </row>
    <row r="2942" spans="1:11" x14ac:dyDescent="0.3">
      <c r="A2942" t="s">
        <v>2980</v>
      </c>
      <c r="B2942" t="s">
        <v>17</v>
      </c>
      <c r="C2942" t="s">
        <v>29</v>
      </c>
      <c r="D2942" t="s">
        <v>30</v>
      </c>
      <c r="E2942" t="s">
        <v>34</v>
      </c>
      <c r="F2942" s="3">
        <v>46</v>
      </c>
      <c r="G2942">
        <v>130.04</v>
      </c>
      <c r="H2942">
        <v>16.2</v>
      </c>
      <c r="I2942">
        <v>55.8</v>
      </c>
      <c r="J2942">
        <v>44.8</v>
      </c>
      <c r="K2942">
        <v>2.83</v>
      </c>
    </row>
    <row r="2943" spans="1:11" x14ac:dyDescent="0.3">
      <c r="A2943" t="s">
        <v>2981</v>
      </c>
      <c r="B2943" t="s">
        <v>61</v>
      </c>
      <c r="C2943" t="s">
        <v>24</v>
      </c>
      <c r="D2943" t="s">
        <v>30</v>
      </c>
      <c r="E2943" t="s">
        <v>19</v>
      </c>
      <c r="F2943" s="3">
        <v>6</v>
      </c>
      <c r="G2943">
        <v>77.7</v>
      </c>
      <c r="H2943">
        <v>19.7</v>
      </c>
      <c r="I2943">
        <v>54.4</v>
      </c>
      <c r="J2943">
        <v>105.5</v>
      </c>
      <c r="K2943">
        <v>12.95</v>
      </c>
    </row>
    <row r="2944" spans="1:11" x14ac:dyDescent="0.3">
      <c r="A2944" t="s">
        <v>2982</v>
      </c>
      <c r="B2944" t="s">
        <v>44</v>
      </c>
      <c r="C2944" t="s">
        <v>22</v>
      </c>
      <c r="D2944" t="s">
        <v>25</v>
      </c>
      <c r="E2944" t="s">
        <v>26</v>
      </c>
      <c r="F2944" s="3">
        <v>54</v>
      </c>
      <c r="G2944">
        <v>70.16</v>
      </c>
      <c r="H2944">
        <v>18.600000000000001</v>
      </c>
      <c r="I2944">
        <v>42.9</v>
      </c>
      <c r="J2944">
        <v>121.8</v>
      </c>
      <c r="K2944">
        <v>1.3</v>
      </c>
    </row>
    <row r="2945" spans="1:11" x14ac:dyDescent="0.3">
      <c r="A2945" t="s">
        <v>2983</v>
      </c>
      <c r="B2945" t="s">
        <v>17</v>
      </c>
      <c r="C2945" t="s">
        <v>24</v>
      </c>
      <c r="D2945" t="s">
        <v>14</v>
      </c>
      <c r="E2945" t="s">
        <v>15</v>
      </c>
      <c r="F2945" s="3">
        <v>55</v>
      </c>
      <c r="G2945">
        <v>25.11</v>
      </c>
      <c r="H2945">
        <v>37.9</v>
      </c>
      <c r="I2945">
        <v>78.7</v>
      </c>
      <c r="J2945">
        <v>118.5</v>
      </c>
      <c r="K2945">
        <v>0.46</v>
      </c>
    </row>
    <row r="2946" spans="1:11" x14ac:dyDescent="0.3">
      <c r="A2946" t="s">
        <v>2984</v>
      </c>
      <c r="B2946" t="s">
        <v>17</v>
      </c>
      <c r="C2946" t="s">
        <v>13</v>
      </c>
      <c r="D2946" t="s">
        <v>14</v>
      </c>
      <c r="E2946" t="s">
        <v>26</v>
      </c>
      <c r="F2946" s="3">
        <v>52</v>
      </c>
      <c r="G2946">
        <v>97.46</v>
      </c>
      <c r="H2946">
        <v>34.200000000000003</v>
      </c>
      <c r="I2946">
        <v>80.599999999999994</v>
      </c>
      <c r="J2946">
        <v>81.099999999999994</v>
      </c>
      <c r="K2946">
        <v>1.87</v>
      </c>
    </row>
    <row r="2947" spans="1:11" x14ac:dyDescent="0.3">
      <c r="A2947" t="s">
        <v>2985</v>
      </c>
      <c r="B2947" t="s">
        <v>28</v>
      </c>
      <c r="C2947" t="s">
        <v>22</v>
      </c>
      <c r="D2947" t="s">
        <v>25</v>
      </c>
      <c r="E2947" t="s">
        <v>19</v>
      </c>
      <c r="F2947" s="3">
        <v>32</v>
      </c>
      <c r="G2947">
        <v>8.4700000000000006</v>
      </c>
      <c r="H2947">
        <v>29.5</v>
      </c>
      <c r="I2947">
        <v>70.2</v>
      </c>
      <c r="J2947">
        <v>178.5</v>
      </c>
      <c r="K2947">
        <v>0.26</v>
      </c>
    </row>
    <row r="2948" spans="1:11" x14ac:dyDescent="0.3">
      <c r="A2948" t="s">
        <v>2986</v>
      </c>
      <c r="B2948" t="s">
        <v>28</v>
      </c>
      <c r="C2948" t="s">
        <v>18</v>
      </c>
      <c r="D2948" t="s">
        <v>30</v>
      </c>
      <c r="E2948" t="s">
        <v>47</v>
      </c>
      <c r="F2948" s="3">
        <v>23</v>
      </c>
      <c r="G2948">
        <v>142.46</v>
      </c>
      <c r="H2948">
        <v>24.9</v>
      </c>
      <c r="I2948">
        <v>78.3</v>
      </c>
      <c r="J2948">
        <v>172</v>
      </c>
      <c r="K2948">
        <v>6.19</v>
      </c>
    </row>
    <row r="2949" spans="1:11" x14ac:dyDescent="0.3">
      <c r="A2949" t="s">
        <v>2987</v>
      </c>
      <c r="B2949" t="s">
        <v>65</v>
      </c>
      <c r="C2949" t="s">
        <v>18</v>
      </c>
      <c r="D2949" t="s">
        <v>30</v>
      </c>
      <c r="E2949" t="s">
        <v>15</v>
      </c>
      <c r="F2949" s="3">
        <v>57</v>
      </c>
      <c r="G2949">
        <v>45.06</v>
      </c>
      <c r="H2949">
        <v>21.7</v>
      </c>
      <c r="I2949">
        <v>36.5</v>
      </c>
      <c r="J2949">
        <v>39.700000000000003</v>
      </c>
      <c r="K2949">
        <v>0.79</v>
      </c>
    </row>
    <row r="2950" spans="1:11" x14ac:dyDescent="0.3">
      <c r="A2950" t="s">
        <v>2988</v>
      </c>
      <c r="B2950" t="s">
        <v>12</v>
      </c>
      <c r="C2950" t="s">
        <v>24</v>
      </c>
      <c r="D2950" t="s">
        <v>30</v>
      </c>
      <c r="E2950" t="s">
        <v>26</v>
      </c>
      <c r="F2950" s="3">
        <v>21</v>
      </c>
      <c r="G2950">
        <v>35.6</v>
      </c>
      <c r="H2950">
        <v>19.100000000000001</v>
      </c>
      <c r="I2950">
        <v>35.799999999999997</v>
      </c>
      <c r="J2950">
        <v>127.6</v>
      </c>
      <c r="K2950">
        <v>1.7</v>
      </c>
    </row>
    <row r="2951" spans="1:11" x14ac:dyDescent="0.3">
      <c r="A2951" t="s">
        <v>2989</v>
      </c>
      <c r="B2951" t="s">
        <v>17</v>
      </c>
      <c r="C2951" t="s">
        <v>13</v>
      </c>
      <c r="D2951" t="s">
        <v>14</v>
      </c>
      <c r="E2951" t="s">
        <v>15</v>
      </c>
      <c r="F2951" s="3">
        <v>30</v>
      </c>
      <c r="G2951">
        <v>147.51</v>
      </c>
      <c r="H2951">
        <v>25.1</v>
      </c>
      <c r="I2951">
        <v>70.2</v>
      </c>
      <c r="J2951">
        <v>38</v>
      </c>
      <c r="K2951">
        <v>4.92</v>
      </c>
    </row>
    <row r="2952" spans="1:11" x14ac:dyDescent="0.3">
      <c r="A2952" t="s">
        <v>2990</v>
      </c>
      <c r="B2952" t="s">
        <v>28</v>
      </c>
      <c r="C2952" t="s">
        <v>24</v>
      </c>
      <c r="D2952" t="s">
        <v>14</v>
      </c>
      <c r="E2952" t="s">
        <v>26</v>
      </c>
      <c r="F2952" s="3">
        <v>59</v>
      </c>
      <c r="G2952">
        <v>73.31</v>
      </c>
      <c r="H2952">
        <v>15.6</v>
      </c>
      <c r="I2952">
        <v>85.8</v>
      </c>
      <c r="J2952">
        <v>149.19999999999999</v>
      </c>
      <c r="K2952">
        <v>1.24</v>
      </c>
    </row>
    <row r="2953" spans="1:11" x14ac:dyDescent="0.3">
      <c r="A2953" t="s">
        <v>2991</v>
      </c>
      <c r="B2953" t="s">
        <v>44</v>
      </c>
      <c r="C2953" t="s">
        <v>29</v>
      </c>
      <c r="D2953" t="s">
        <v>30</v>
      </c>
      <c r="E2953" t="s">
        <v>34</v>
      </c>
      <c r="F2953" s="3">
        <v>13</v>
      </c>
      <c r="G2953">
        <v>103.67</v>
      </c>
      <c r="H2953">
        <v>17.899999999999999</v>
      </c>
      <c r="I2953">
        <v>32.1</v>
      </c>
      <c r="J2953">
        <v>10.7</v>
      </c>
      <c r="K2953">
        <v>7.97</v>
      </c>
    </row>
    <row r="2954" spans="1:11" x14ac:dyDescent="0.3">
      <c r="A2954" t="s">
        <v>2992</v>
      </c>
      <c r="B2954" t="s">
        <v>12</v>
      </c>
      <c r="C2954" t="s">
        <v>24</v>
      </c>
      <c r="D2954" t="s">
        <v>14</v>
      </c>
      <c r="E2954" t="s">
        <v>19</v>
      </c>
      <c r="F2954" s="3">
        <v>4</v>
      </c>
      <c r="G2954">
        <v>24.66</v>
      </c>
      <c r="H2954">
        <v>17.5</v>
      </c>
      <c r="I2954">
        <v>46.9</v>
      </c>
      <c r="J2954">
        <v>97.6</v>
      </c>
      <c r="K2954">
        <v>6.16</v>
      </c>
    </row>
    <row r="2955" spans="1:11" x14ac:dyDescent="0.3">
      <c r="A2955" t="s">
        <v>2993</v>
      </c>
      <c r="B2955" t="s">
        <v>44</v>
      </c>
      <c r="C2955" t="s">
        <v>24</v>
      </c>
      <c r="D2955" t="s">
        <v>14</v>
      </c>
      <c r="E2955" t="s">
        <v>15</v>
      </c>
      <c r="F2955" s="3">
        <v>2</v>
      </c>
      <c r="G2955">
        <v>40.590000000000003</v>
      </c>
      <c r="H2955">
        <v>29</v>
      </c>
      <c r="I2955">
        <v>70.3</v>
      </c>
      <c r="J2955">
        <v>115.8</v>
      </c>
      <c r="K2955">
        <v>20.3</v>
      </c>
    </row>
    <row r="2956" spans="1:11" x14ac:dyDescent="0.3">
      <c r="A2956" t="s">
        <v>2994</v>
      </c>
      <c r="B2956" t="s">
        <v>44</v>
      </c>
      <c r="C2956" t="s">
        <v>18</v>
      </c>
      <c r="D2956" t="s">
        <v>30</v>
      </c>
      <c r="E2956" t="s">
        <v>47</v>
      </c>
      <c r="F2956" s="3">
        <v>52</v>
      </c>
      <c r="G2956">
        <v>75.260000000000005</v>
      </c>
      <c r="H2956">
        <v>22.8</v>
      </c>
      <c r="I2956">
        <v>32.5</v>
      </c>
      <c r="J2956">
        <v>27.3</v>
      </c>
      <c r="K2956">
        <v>1.45</v>
      </c>
    </row>
    <row r="2957" spans="1:11" x14ac:dyDescent="0.3">
      <c r="A2957" t="s">
        <v>2995</v>
      </c>
      <c r="B2957" t="s">
        <v>44</v>
      </c>
      <c r="C2957" t="s">
        <v>24</v>
      </c>
      <c r="D2957" t="s">
        <v>14</v>
      </c>
      <c r="E2957" t="s">
        <v>31</v>
      </c>
      <c r="F2957" s="3">
        <v>46</v>
      </c>
      <c r="G2957">
        <v>53.5</v>
      </c>
      <c r="H2957">
        <v>25.3</v>
      </c>
      <c r="I2957">
        <v>59.6</v>
      </c>
      <c r="J2957">
        <v>36.1</v>
      </c>
      <c r="K2957">
        <v>1.1599999999999999</v>
      </c>
    </row>
    <row r="2958" spans="1:11" x14ac:dyDescent="0.3">
      <c r="A2958" t="s">
        <v>2996</v>
      </c>
      <c r="B2958" t="s">
        <v>17</v>
      </c>
      <c r="C2958" t="s">
        <v>24</v>
      </c>
      <c r="D2958" t="s">
        <v>14</v>
      </c>
      <c r="E2958" t="s">
        <v>31</v>
      </c>
      <c r="F2958" s="3">
        <v>15</v>
      </c>
      <c r="G2958">
        <v>45.89</v>
      </c>
      <c r="H2958">
        <v>33.5</v>
      </c>
      <c r="I2958">
        <v>50.2</v>
      </c>
      <c r="J2958" t="s">
        <v>140</v>
      </c>
      <c r="K2958">
        <v>3.06</v>
      </c>
    </row>
    <row r="2959" spans="1:11" x14ac:dyDescent="0.3">
      <c r="A2959" t="s">
        <v>2997</v>
      </c>
      <c r="B2959" t="s">
        <v>57</v>
      </c>
      <c r="C2959" t="s">
        <v>24</v>
      </c>
      <c r="D2959" t="s">
        <v>30</v>
      </c>
      <c r="E2959" t="s">
        <v>15</v>
      </c>
      <c r="F2959" s="3">
        <v>38</v>
      </c>
      <c r="G2959">
        <v>89.06</v>
      </c>
      <c r="H2959">
        <v>21.2</v>
      </c>
      <c r="I2959">
        <v>89.9</v>
      </c>
      <c r="J2959">
        <v>63.8</v>
      </c>
      <c r="K2959">
        <v>2.34</v>
      </c>
    </row>
    <row r="2960" spans="1:11" x14ac:dyDescent="0.3">
      <c r="A2960" t="s">
        <v>2998</v>
      </c>
      <c r="B2960" t="s">
        <v>33</v>
      </c>
      <c r="C2960" t="s">
        <v>29</v>
      </c>
      <c r="D2960" t="s">
        <v>25</v>
      </c>
      <c r="E2960" t="s">
        <v>26</v>
      </c>
      <c r="F2960" s="3">
        <v>35</v>
      </c>
      <c r="G2960">
        <v>46.34</v>
      </c>
      <c r="H2960">
        <v>30.9</v>
      </c>
      <c r="I2960">
        <v>44.8</v>
      </c>
      <c r="J2960">
        <v>153.5</v>
      </c>
      <c r="K2960">
        <v>1.32</v>
      </c>
    </row>
    <row r="2961" spans="1:11" x14ac:dyDescent="0.3">
      <c r="A2961" t="s">
        <v>2999</v>
      </c>
      <c r="B2961" t="s">
        <v>28</v>
      </c>
      <c r="C2961" t="s">
        <v>24</v>
      </c>
      <c r="D2961" t="s">
        <v>30</v>
      </c>
      <c r="E2961" t="s">
        <v>34</v>
      </c>
      <c r="F2961" s="3">
        <v>43</v>
      </c>
      <c r="G2961">
        <v>136.18</v>
      </c>
      <c r="H2961">
        <v>20.7</v>
      </c>
      <c r="I2961">
        <v>74.7</v>
      </c>
      <c r="J2961">
        <v>78.400000000000006</v>
      </c>
      <c r="K2961">
        <v>3.17</v>
      </c>
    </row>
    <row r="2962" spans="1:11" x14ac:dyDescent="0.3">
      <c r="A2962" t="s">
        <v>3000</v>
      </c>
      <c r="B2962" t="s">
        <v>28</v>
      </c>
      <c r="C2962" t="s">
        <v>18</v>
      </c>
      <c r="D2962" t="s">
        <v>30</v>
      </c>
      <c r="E2962" t="s">
        <v>34</v>
      </c>
      <c r="F2962" s="3">
        <v>31</v>
      </c>
      <c r="G2962">
        <v>75.95</v>
      </c>
      <c r="H2962">
        <v>18.7</v>
      </c>
      <c r="I2962">
        <v>75.7</v>
      </c>
      <c r="J2962">
        <v>99</v>
      </c>
      <c r="K2962">
        <v>2.4500000000000002</v>
      </c>
    </row>
    <row r="2963" spans="1:11" x14ac:dyDescent="0.3">
      <c r="A2963" t="s">
        <v>3001</v>
      </c>
      <c r="B2963" t="s">
        <v>28</v>
      </c>
      <c r="C2963" t="s">
        <v>29</v>
      </c>
      <c r="D2963" t="s">
        <v>30</v>
      </c>
      <c r="E2963" t="s">
        <v>41</v>
      </c>
      <c r="F2963" s="3">
        <v>36</v>
      </c>
      <c r="G2963">
        <v>15.13</v>
      </c>
      <c r="H2963">
        <v>39.200000000000003</v>
      </c>
      <c r="I2963">
        <v>46.5</v>
      </c>
      <c r="J2963">
        <v>161.9</v>
      </c>
      <c r="K2963">
        <v>0.42</v>
      </c>
    </row>
    <row r="2964" spans="1:11" x14ac:dyDescent="0.3">
      <c r="A2964" t="s">
        <v>3002</v>
      </c>
      <c r="B2964" t="s">
        <v>12</v>
      </c>
      <c r="C2964" t="s">
        <v>13</v>
      </c>
      <c r="D2964" t="s">
        <v>14</v>
      </c>
      <c r="E2964" t="s">
        <v>26</v>
      </c>
      <c r="F2964" s="3">
        <v>1</v>
      </c>
      <c r="G2964">
        <v>42.38</v>
      </c>
      <c r="H2964">
        <v>24.6</v>
      </c>
      <c r="I2964">
        <v>79</v>
      </c>
      <c r="J2964">
        <v>185</v>
      </c>
      <c r="K2964">
        <v>42.38</v>
      </c>
    </row>
    <row r="2965" spans="1:11" x14ac:dyDescent="0.3">
      <c r="A2965" t="s">
        <v>3003</v>
      </c>
      <c r="B2965" t="s">
        <v>44</v>
      </c>
      <c r="C2965" t="s">
        <v>29</v>
      </c>
      <c r="D2965" t="s">
        <v>25</v>
      </c>
      <c r="E2965" t="s">
        <v>15</v>
      </c>
      <c r="F2965" s="3">
        <v>31</v>
      </c>
      <c r="G2965">
        <v>135</v>
      </c>
      <c r="H2965">
        <v>21.9</v>
      </c>
      <c r="I2965">
        <v>62.2</v>
      </c>
      <c r="J2965">
        <v>18</v>
      </c>
      <c r="K2965">
        <v>4.3499999999999996</v>
      </c>
    </row>
    <row r="2966" spans="1:11" x14ac:dyDescent="0.3">
      <c r="A2966" t="s">
        <v>3004</v>
      </c>
      <c r="B2966" t="s">
        <v>33</v>
      </c>
      <c r="C2966" t="s">
        <v>18</v>
      </c>
      <c r="D2966" t="s">
        <v>30</v>
      </c>
      <c r="E2966" t="s">
        <v>15</v>
      </c>
      <c r="F2966" s="3">
        <v>10</v>
      </c>
      <c r="G2966">
        <v>115.21</v>
      </c>
      <c r="H2966">
        <v>32.4</v>
      </c>
      <c r="I2966">
        <v>89.2</v>
      </c>
      <c r="J2966">
        <v>70.2</v>
      </c>
      <c r="K2966">
        <v>11.52</v>
      </c>
    </row>
    <row r="2967" spans="1:11" x14ac:dyDescent="0.3">
      <c r="A2967" t="s">
        <v>3005</v>
      </c>
      <c r="B2967" t="s">
        <v>17</v>
      </c>
      <c r="C2967" t="s">
        <v>13</v>
      </c>
      <c r="D2967" t="s">
        <v>25</v>
      </c>
      <c r="E2967" t="s">
        <v>49</v>
      </c>
      <c r="F2967" s="3">
        <v>46</v>
      </c>
      <c r="G2967">
        <v>43.03</v>
      </c>
      <c r="H2967">
        <v>38.299999999999997</v>
      </c>
      <c r="I2967">
        <v>59.3</v>
      </c>
      <c r="J2967">
        <v>170.6</v>
      </c>
      <c r="K2967">
        <v>0.94</v>
      </c>
    </row>
    <row r="2968" spans="1:11" x14ac:dyDescent="0.3">
      <c r="A2968" t="s">
        <v>3006</v>
      </c>
      <c r="B2968" t="s">
        <v>46</v>
      </c>
      <c r="C2968" t="s">
        <v>29</v>
      </c>
      <c r="D2968" t="s">
        <v>30</v>
      </c>
      <c r="E2968" t="s">
        <v>26</v>
      </c>
      <c r="F2968" s="3">
        <v>54</v>
      </c>
      <c r="G2968">
        <v>46.14</v>
      </c>
      <c r="H2968">
        <v>20.7</v>
      </c>
      <c r="I2968">
        <v>58.7</v>
      </c>
      <c r="J2968">
        <v>67.7</v>
      </c>
      <c r="K2968">
        <v>0.85</v>
      </c>
    </row>
    <row r="2969" spans="1:11" x14ac:dyDescent="0.3">
      <c r="A2969" t="s">
        <v>3007</v>
      </c>
      <c r="B2969" t="s">
        <v>17</v>
      </c>
      <c r="C2969" t="s">
        <v>22</v>
      </c>
      <c r="D2969" t="s">
        <v>14</v>
      </c>
      <c r="E2969" t="s">
        <v>34</v>
      </c>
      <c r="F2969" s="3">
        <v>13</v>
      </c>
      <c r="G2969">
        <v>109.92</v>
      </c>
      <c r="H2969">
        <v>27.6</v>
      </c>
      <c r="I2969">
        <v>56.5</v>
      </c>
      <c r="J2969">
        <v>112.7</v>
      </c>
      <c r="K2969">
        <v>8.4600000000000009</v>
      </c>
    </row>
    <row r="2970" spans="1:11" x14ac:dyDescent="0.3">
      <c r="A2970" t="s">
        <v>3008</v>
      </c>
      <c r="B2970" t="s">
        <v>44</v>
      </c>
      <c r="C2970" t="s">
        <v>13</v>
      </c>
      <c r="D2970" t="s">
        <v>14</v>
      </c>
      <c r="E2970" t="s">
        <v>31</v>
      </c>
      <c r="F2970" s="3">
        <v>11</v>
      </c>
      <c r="G2970">
        <v>49.53</v>
      </c>
      <c r="H2970">
        <v>17.5</v>
      </c>
      <c r="I2970">
        <v>72.8</v>
      </c>
      <c r="J2970">
        <v>114.1</v>
      </c>
      <c r="K2970">
        <v>4.5</v>
      </c>
    </row>
    <row r="2971" spans="1:11" x14ac:dyDescent="0.3">
      <c r="A2971" t="s">
        <v>3009</v>
      </c>
      <c r="B2971" t="s">
        <v>12</v>
      </c>
      <c r="C2971" t="s">
        <v>13</v>
      </c>
      <c r="D2971" t="s">
        <v>14</v>
      </c>
      <c r="E2971" t="s">
        <v>47</v>
      </c>
      <c r="F2971" s="3">
        <v>32</v>
      </c>
      <c r="G2971">
        <v>117.66</v>
      </c>
      <c r="H2971">
        <v>25.7</v>
      </c>
      <c r="I2971">
        <v>48.2</v>
      </c>
      <c r="J2971">
        <v>108.6</v>
      </c>
      <c r="K2971">
        <v>3.68</v>
      </c>
    </row>
    <row r="2972" spans="1:11" x14ac:dyDescent="0.3">
      <c r="A2972" t="s">
        <v>3010</v>
      </c>
      <c r="B2972" t="s">
        <v>21</v>
      </c>
      <c r="C2972" t="s">
        <v>29</v>
      </c>
      <c r="D2972" t="s">
        <v>30</v>
      </c>
      <c r="E2972" t="s">
        <v>15</v>
      </c>
      <c r="F2972" s="3">
        <v>34</v>
      </c>
      <c r="G2972">
        <v>52.87</v>
      </c>
      <c r="H2972">
        <v>20.399999999999999</v>
      </c>
      <c r="I2972">
        <v>43.6</v>
      </c>
      <c r="J2972">
        <v>116.4</v>
      </c>
      <c r="K2972">
        <v>1.56</v>
      </c>
    </row>
    <row r="2973" spans="1:11" x14ac:dyDescent="0.3">
      <c r="A2973" t="s">
        <v>3011</v>
      </c>
      <c r="B2973" t="s">
        <v>12</v>
      </c>
      <c r="C2973" t="s">
        <v>22</v>
      </c>
      <c r="D2973" t="s">
        <v>25</v>
      </c>
      <c r="E2973" t="s">
        <v>15</v>
      </c>
      <c r="F2973" s="3">
        <v>59</v>
      </c>
      <c r="G2973">
        <v>19.170000000000002</v>
      </c>
      <c r="H2973">
        <v>29.9</v>
      </c>
      <c r="I2973">
        <v>44.5</v>
      </c>
      <c r="J2973">
        <v>101.6</v>
      </c>
      <c r="K2973">
        <v>0.32</v>
      </c>
    </row>
    <row r="2974" spans="1:11" x14ac:dyDescent="0.3">
      <c r="A2974" t="s">
        <v>3012</v>
      </c>
      <c r="B2974" t="s">
        <v>57</v>
      </c>
      <c r="C2974" t="s">
        <v>24</v>
      </c>
      <c r="D2974" t="s">
        <v>25</v>
      </c>
      <c r="E2974" t="s">
        <v>26</v>
      </c>
      <c r="F2974" s="3">
        <v>36</v>
      </c>
      <c r="G2974">
        <v>88.08</v>
      </c>
      <c r="H2974">
        <v>34.6</v>
      </c>
      <c r="I2974">
        <v>89.6</v>
      </c>
      <c r="J2974">
        <v>180.5</v>
      </c>
      <c r="K2974">
        <v>2.4500000000000002</v>
      </c>
    </row>
    <row r="2975" spans="1:11" x14ac:dyDescent="0.3">
      <c r="A2975" t="s">
        <v>3013</v>
      </c>
      <c r="B2975" t="s">
        <v>28</v>
      </c>
      <c r="C2975" t="s">
        <v>18</v>
      </c>
      <c r="D2975" t="s">
        <v>25</v>
      </c>
      <c r="E2975" t="s">
        <v>26</v>
      </c>
      <c r="F2975" s="3">
        <v>26</v>
      </c>
      <c r="G2975">
        <v>93.99</v>
      </c>
      <c r="H2975">
        <v>24.9</v>
      </c>
      <c r="I2975">
        <v>72.3</v>
      </c>
      <c r="J2975">
        <v>75.900000000000006</v>
      </c>
      <c r="K2975">
        <v>3.62</v>
      </c>
    </row>
    <row r="2976" spans="1:11" x14ac:dyDescent="0.3">
      <c r="A2976" t="s">
        <v>3014</v>
      </c>
      <c r="B2976" t="s">
        <v>61</v>
      </c>
      <c r="C2976" t="s">
        <v>18</v>
      </c>
      <c r="D2976" t="s">
        <v>30</v>
      </c>
      <c r="E2976" t="s">
        <v>15</v>
      </c>
      <c r="F2976" s="3">
        <v>54</v>
      </c>
      <c r="G2976">
        <v>82.6</v>
      </c>
      <c r="H2976">
        <v>39.700000000000003</v>
      </c>
      <c r="I2976">
        <v>54.2</v>
      </c>
      <c r="J2976">
        <v>26.1</v>
      </c>
      <c r="K2976">
        <v>1.53</v>
      </c>
    </row>
    <row r="2977" spans="1:11" x14ac:dyDescent="0.3">
      <c r="A2977" t="s">
        <v>3015</v>
      </c>
      <c r="B2977" t="s">
        <v>33</v>
      </c>
      <c r="C2977" t="s">
        <v>13</v>
      </c>
      <c r="D2977" t="s">
        <v>25</v>
      </c>
      <c r="E2977" t="s">
        <v>19</v>
      </c>
      <c r="F2977" s="3">
        <v>1</v>
      </c>
      <c r="G2977">
        <v>37.729999999999997</v>
      </c>
      <c r="H2977">
        <v>38.5</v>
      </c>
      <c r="I2977">
        <v>49.2</v>
      </c>
      <c r="J2977">
        <v>27</v>
      </c>
      <c r="K2977">
        <v>37.729999999999997</v>
      </c>
    </row>
    <row r="2978" spans="1:11" x14ac:dyDescent="0.3">
      <c r="A2978" t="s">
        <v>3016</v>
      </c>
      <c r="B2978" t="s">
        <v>17</v>
      </c>
      <c r="C2978" t="s">
        <v>18</v>
      </c>
      <c r="D2978" t="s">
        <v>14</v>
      </c>
      <c r="E2978" t="s">
        <v>19</v>
      </c>
      <c r="F2978" s="3">
        <v>12</v>
      </c>
      <c r="G2978">
        <v>78.84</v>
      </c>
      <c r="H2978">
        <v>17.3</v>
      </c>
      <c r="I2978">
        <v>76.7</v>
      </c>
      <c r="J2978">
        <v>124.7</v>
      </c>
      <c r="K2978">
        <v>6.57</v>
      </c>
    </row>
    <row r="2979" spans="1:11" x14ac:dyDescent="0.3">
      <c r="A2979" t="s">
        <v>3017</v>
      </c>
      <c r="B2979" t="s">
        <v>17</v>
      </c>
      <c r="C2979" t="s">
        <v>24</v>
      </c>
      <c r="D2979" t="s">
        <v>25</v>
      </c>
      <c r="E2979" t="s">
        <v>19</v>
      </c>
      <c r="F2979" s="3">
        <v>1</v>
      </c>
      <c r="G2979">
        <v>8.1199999999999992</v>
      </c>
      <c r="H2979">
        <v>18.7</v>
      </c>
      <c r="I2979">
        <v>60.9</v>
      </c>
      <c r="J2979">
        <v>157.4</v>
      </c>
      <c r="K2979">
        <v>8.1199999999999992</v>
      </c>
    </row>
    <row r="2980" spans="1:11" x14ac:dyDescent="0.3">
      <c r="A2980" t="s">
        <v>3018</v>
      </c>
      <c r="B2980" t="s">
        <v>28</v>
      </c>
      <c r="C2980" t="s">
        <v>13</v>
      </c>
      <c r="D2980" t="s">
        <v>30</v>
      </c>
      <c r="E2980" t="s">
        <v>15</v>
      </c>
      <c r="F2980" s="3">
        <v>5</v>
      </c>
      <c r="G2980">
        <v>114.19</v>
      </c>
      <c r="H2980">
        <v>16.7</v>
      </c>
      <c r="I2980">
        <v>89.7</v>
      </c>
      <c r="J2980">
        <v>184.7</v>
      </c>
      <c r="K2980">
        <v>22.84</v>
      </c>
    </row>
    <row r="2981" spans="1:11" x14ac:dyDescent="0.3">
      <c r="A2981" t="s">
        <v>3019</v>
      </c>
      <c r="B2981" t="s">
        <v>44</v>
      </c>
      <c r="C2981" t="s">
        <v>22</v>
      </c>
      <c r="D2981" t="s">
        <v>30</v>
      </c>
      <c r="E2981" t="s">
        <v>34</v>
      </c>
      <c r="F2981" s="3">
        <v>57</v>
      </c>
      <c r="G2981">
        <v>53.83</v>
      </c>
      <c r="H2981">
        <v>29.6</v>
      </c>
      <c r="I2981">
        <v>73.3</v>
      </c>
      <c r="J2981">
        <v>67.8</v>
      </c>
      <c r="K2981">
        <v>0.94</v>
      </c>
    </row>
    <row r="2982" spans="1:11" x14ac:dyDescent="0.3">
      <c r="A2982" t="s">
        <v>3020</v>
      </c>
      <c r="B2982" t="s">
        <v>44</v>
      </c>
      <c r="C2982" t="s">
        <v>22</v>
      </c>
      <c r="D2982" t="s">
        <v>25</v>
      </c>
      <c r="E2982" t="s">
        <v>49</v>
      </c>
      <c r="F2982" s="3">
        <v>3</v>
      </c>
      <c r="G2982">
        <v>67.48</v>
      </c>
      <c r="H2982">
        <v>19.899999999999999</v>
      </c>
      <c r="I2982">
        <v>40</v>
      </c>
      <c r="J2982">
        <v>117.6</v>
      </c>
      <c r="K2982">
        <v>22.49</v>
      </c>
    </row>
    <row r="2983" spans="1:11" x14ac:dyDescent="0.3">
      <c r="A2983" t="s">
        <v>3021</v>
      </c>
      <c r="B2983" t="s">
        <v>17</v>
      </c>
      <c r="C2983" t="s">
        <v>29</v>
      </c>
      <c r="D2983" t="s">
        <v>25</v>
      </c>
      <c r="E2983" t="s">
        <v>47</v>
      </c>
      <c r="F2983" s="3">
        <v>43</v>
      </c>
      <c r="G2983">
        <v>47.62</v>
      </c>
      <c r="H2983">
        <v>18.399999999999999</v>
      </c>
      <c r="I2983">
        <v>36.1</v>
      </c>
      <c r="J2983">
        <v>111.8</v>
      </c>
      <c r="K2983">
        <v>1.1100000000000001</v>
      </c>
    </row>
    <row r="2984" spans="1:11" x14ac:dyDescent="0.3">
      <c r="A2984" t="s">
        <v>3022</v>
      </c>
      <c r="B2984" t="s">
        <v>17</v>
      </c>
      <c r="C2984" t="s">
        <v>13</v>
      </c>
      <c r="D2984" t="s">
        <v>25</v>
      </c>
      <c r="E2984" t="s">
        <v>34</v>
      </c>
      <c r="F2984" s="3">
        <v>16</v>
      </c>
      <c r="G2984">
        <v>73.66</v>
      </c>
      <c r="H2984">
        <v>34.4</v>
      </c>
      <c r="I2984">
        <v>32.799999999999997</v>
      </c>
      <c r="J2984">
        <v>74.2</v>
      </c>
      <c r="K2984">
        <v>4.5999999999999996</v>
      </c>
    </row>
    <row r="2985" spans="1:11" x14ac:dyDescent="0.3">
      <c r="A2985" t="s">
        <v>3023</v>
      </c>
      <c r="B2985" t="s">
        <v>12</v>
      </c>
      <c r="C2985" t="s">
        <v>22</v>
      </c>
      <c r="D2985" t="s">
        <v>30</v>
      </c>
      <c r="E2985" t="s">
        <v>41</v>
      </c>
      <c r="F2985" s="3">
        <v>23</v>
      </c>
      <c r="G2985">
        <v>131.03</v>
      </c>
      <c r="H2985">
        <v>39.200000000000003</v>
      </c>
      <c r="I2985">
        <v>53.7</v>
      </c>
      <c r="J2985">
        <v>134.19999999999999</v>
      </c>
      <c r="K2985">
        <v>5.7</v>
      </c>
    </row>
    <row r="2986" spans="1:11" x14ac:dyDescent="0.3">
      <c r="A2986" t="s">
        <v>3024</v>
      </c>
      <c r="B2986" t="s">
        <v>28</v>
      </c>
      <c r="C2986" t="s">
        <v>13</v>
      </c>
      <c r="D2986" t="s">
        <v>30</v>
      </c>
      <c r="E2986" t="s">
        <v>19</v>
      </c>
      <c r="F2986" s="3">
        <v>45</v>
      </c>
      <c r="G2986">
        <v>45.5</v>
      </c>
      <c r="H2986">
        <v>28.2</v>
      </c>
      <c r="I2986">
        <v>33.6</v>
      </c>
      <c r="J2986">
        <v>39.200000000000003</v>
      </c>
      <c r="K2986">
        <v>1.01</v>
      </c>
    </row>
    <row r="2987" spans="1:11" x14ac:dyDescent="0.3">
      <c r="A2987" t="s">
        <v>3025</v>
      </c>
      <c r="B2987" t="s">
        <v>17</v>
      </c>
      <c r="C2987" t="s">
        <v>29</v>
      </c>
      <c r="D2987" t="s">
        <v>30</v>
      </c>
      <c r="E2987" t="s">
        <v>47</v>
      </c>
      <c r="F2987" s="3">
        <v>5</v>
      </c>
      <c r="G2987">
        <v>118.29</v>
      </c>
      <c r="H2987">
        <v>25.2</v>
      </c>
      <c r="I2987">
        <v>33.200000000000003</v>
      </c>
      <c r="J2987">
        <v>136.6</v>
      </c>
      <c r="K2987">
        <v>23.66</v>
      </c>
    </row>
    <row r="2988" spans="1:11" x14ac:dyDescent="0.3">
      <c r="A2988" t="s">
        <v>3026</v>
      </c>
      <c r="B2988" t="s">
        <v>17</v>
      </c>
      <c r="C2988" t="s">
        <v>29</v>
      </c>
      <c r="D2988" t="s">
        <v>25</v>
      </c>
      <c r="E2988" t="s">
        <v>19</v>
      </c>
      <c r="F2988" s="3">
        <v>44</v>
      </c>
      <c r="G2988">
        <v>18.63</v>
      </c>
      <c r="H2988">
        <v>34.1</v>
      </c>
      <c r="I2988">
        <v>48</v>
      </c>
      <c r="J2988">
        <v>144.80000000000001</v>
      </c>
      <c r="K2988">
        <v>0.42</v>
      </c>
    </row>
    <row r="2989" spans="1:11" x14ac:dyDescent="0.3">
      <c r="A2989" t="s">
        <v>3027</v>
      </c>
      <c r="B2989" t="s">
        <v>28</v>
      </c>
      <c r="C2989" t="s">
        <v>22</v>
      </c>
      <c r="D2989" t="s">
        <v>25</v>
      </c>
      <c r="E2989" t="s">
        <v>15</v>
      </c>
      <c r="F2989" s="3">
        <v>50</v>
      </c>
      <c r="G2989">
        <v>40.44</v>
      </c>
      <c r="H2989">
        <v>34.9</v>
      </c>
      <c r="I2989">
        <v>59.8</v>
      </c>
      <c r="J2989">
        <v>148.9</v>
      </c>
      <c r="K2989">
        <v>0.81</v>
      </c>
    </row>
    <row r="2990" spans="1:11" x14ac:dyDescent="0.3">
      <c r="A2990" t="s">
        <v>3028</v>
      </c>
      <c r="B2990" t="s">
        <v>44</v>
      </c>
      <c r="C2990" t="s">
        <v>24</v>
      </c>
      <c r="D2990" t="s">
        <v>30</v>
      </c>
      <c r="E2990" t="s">
        <v>26</v>
      </c>
      <c r="F2990" s="3">
        <v>53</v>
      </c>
      <c r="G2990">
        <v>142.97999999999999</v>
      </c>
      <c r="H2990">
        <v>31</v>
      </c>
      <c r="I2990">
        <v>46</v>
      </c>
      <c r="J2990">
        <v>170.3</v>
      </c>
      <c r="K2990">
        <v>2.7</v>
      </c>
    </row>
    <row r="2991" spans="1:11" x14ac:dyDescent="0.3">
      <c r="A2991" t="s">
        <v>3029</v>
      </c>
      <c r="B2991" t="s">
        <v>17</v>
      </c>
      <c r="C2991" t="s">
        <v>24</v>
      </c>
      <c r="D2991" t="s">
        <v>14</v>
      </c>
      <c r="E2991" t="s">
        <v>41</v>
      </c>
      <c r="F2991" s="3">
        <v>9</v>
      </c>
      <c r="G2991">
        <v>5.82</v>
      </c>
      <c r="H2991">
        <v>15.7</v>
      </c>
      <c r="I2991">
        <v>47.2</v>
      </c>
      <c r="J2991">
        <v>68.5</v>
      </c>
      <c r="K2991">
        <v>0.65</v>
      </c>
    </row>
    <row r="2992" spans="1:11" x14ac:dyDescent="0.3">
      <c r="A2992" t="s">
        <v>3030</v>
      </c>
      <c r="B2992" t="s">
        <v>12</v>
      </c>
      <c r="C2992" t="s">
        <v>24</v>
      </c>
      <c r="D2992" t="s">
        <v>25</v>
      </c>
      <c r="E2992" t="s">
        <v>26</v>
      </c>
      <c r="F2992" s="3">
        <v>11</v>
      </c>
      <c r="G2992">
        <v>124.9</v>
      </c>
      <c r="H2992">
        <v>32.700000000000003</v>
      </c>
      <c r="I2992">
        <v>51.3</v>
      </c>
      <c r="J2992">
        <v>113.8</v>
      </c>
      <c r="K2992">
        <v>11.35</v>
      </c>
    </row>
    <row r="2993" spans="1:11" x14ac:dyDescent="0.3">
      <c r="A2993" t="s">
        <v>3031</v>
      </c>
      <c r="B2993" t="s">
        <v>61</v>
      </c>
      <c r="C2993" t="s">
        <v>24</v>
      </c>
      <c r="D2993" t="s">
        <v>25</v>
      </c>
      <c r="E2993" t="s">
        <v>31</v>
      </c>
      <c r="F2993" s="3">
        <v>60</v>
      </c>
      <c r="G2993">
        <v>8.67</v>
      </c>
      <c r="H2993">
        <v>35.799999999999997</v>
      </c>
      <c r="I2993">
        <v>70.400000000000006</v>
      </c>
      <c r="J2993">
        <v>10.4</v>
      </c>
      <c r="K2993">
        <v>0.14000000000000001</v>
      </c>
    </row>
    <row r="2994" spans="1:11" x14ac:dyDescent="0.3">
      <c r="A2994" t="s">
        <v>3032</v>
      </c>
      <c r="B2994" t="s">
        <v>33</v>
      </c>
      <c r="C2994" t="s">
        <v>24</v>
      </c>
      <c r="D2994" t="s">
        <v>25</v>
      </c>
      <c r="E2994" t="s">
        <v>26</v>
      </c>
      <c r="F2994" s="3">
        <v>49</v>
      </c>
      <c r="G2994">
        <v>80.260000000000005</v>
      </c>
      <c r="H2994">
        <v>18.2</v>
      </c>
      <c r="I2994">
        <v>53.6</v>
      </c>
      <c r="J2994">
        <v>178.8</v>
      </c>
      <c r="K2994">
        <v>1.64</v>
      </c>
    </row>
    <row r="2995" spans="1:11" x14ac:dyDescent="0.3">
      <c r="A2995" t="s">
        <v>3033</v>
      </c>
      <c r="B2995" t="s">
        <v>44</v>
      </c>
      <c r="C2995" t="s">
        <v>18</v>
      </c>
      <c r="D2995" t="s">
        <v>30</v>
      </c>
      <c r="E2995" t="s">
        <v>19</v>
      </c>
      <c r="F2995" s="3">
        <v>51</v>
      </c>
      <c r="G2995">
        <v>61.61</v>
      </c>
      <c r="H2995">
        <v>34.9</v>
      </c>
      <c r="I2995">
        <v>33.799999999999997</v>
      </c>
      <c r="J2995">
        <v>195.3</v>
      </c>
      <c r="K2995">
        <v>1.21</v>
      </c>
    </row>
    <row r="2996" spans="1:11" x14ac:dyDescent="0.3">
      <c r="A2996" t="s">
        <v>3034</v>
      </c>
      <c r="B2996" t="s">
        <v>12</v>
      </c>
      <c r="C2996" t="s">
        <v>18</v>
      </c>
      <c r="D2996" t="s">
        <v>14</v>
      </c>
      <c r="E2996" t="s">
        <v>34</v>
      </c>
      <c r="F2996" s="3">
        <v>17</v>
      </c>
      <c r="G2996">
        <v>63.16</v>
      </c>
      <c r="H2996">
        <v>24.9</v>
      </c>
      <c r="I2996">
        <v>83.3</v>
      </c>
      <c r="J2996">
        <v>60.3</v>
      </c>
      <c r="K2996">
        <v>3.72</v>
      </c>
    </row>
    <row r="2997" spans="1:11" x14ac:dyDescent="0.3">
      <c r="A2997" t="s">
        <v>3035</v>
      </c>
      <c r="B2997" t="s">
        <v>44</v>
      </c>
      <c r="C2997" t="s">
        <v>18</v>
      </c>
      <c r="D2997" t="s">
        <v>25</v>
      </c>
      <c r="E2997" t="s">
        <v>41</v>
      </c>
      <c r="F2997" s="3">
        <v>5</v>
      </c>
      <c r="G2997">
        <v>62.24</v>
      </c>
      <c r="H2997">
        <v>18.5</v>
      </c>
      <c r="I2997">
        <v>48.4</v>
      </c>
      <c r="J2997">
        <v>155.69999999999999</v>
      </c>
      <c r="K2997">
        <v>12.45</v>
      </c>
    </row>
    <row r="2998" spans="1:11" x14ac:dyDescent="0.3">
      <c r="A2998" t="s">
        <v>3036</v>
      </c>
      <c r="B2998" t="s">
        <v>12</v>
      </c>
      <c r="C2998" t="s">
        <v>18</v>
      </c>
      <c r="D2998" t="s">
        <v>30</v>
      </c>
      <c r="E2998" t="s">
        <v>31</v>
      </c>
      <c r="F2998" s="3">
        <v>45</v>
      </c>
      <c r="G2998">
        <v>52.49</v>
      </c>
      <c r="H2998">
        <v>25.2</v>
      </c>
      <c r="I2998">
        <v>46.3</v>
      </c>
      <c r="J2998">
        <v>154.9</v>
      </c>
      <c r="K2998">
        <v>1.17</v>
      </c>
    </row>
    <row r="2999" spans="1:11" x14ac:dyDescent="0.3">
      <c r="A2999" t="s">
        <v>3037</v>
      </c>
      <c r="B2999" t="s">
        <v>28</v>
      </c>
      <c r="C2999" t="s">
        <v>22</v>
      </c>
      <c r="D2999" t="s">
        <v>30</v>
      </c>
      <c r="E2999" t="s">
        <v>26</v>
      </c>
      <c r="F2999" s="3">
        <v>19</v>
      </c>
      <c r="G2999">
        <v>14.16</v>
      </c>
      <c r="H2999">
        <v>17.2</v>
      </c>
      <c r="I2999">
        <v>41.8</v>
      </c>
      <c r="J2999">
        <v>146.5</v>
      </c>
      <c r="K2999">
        <v>0.75</v>
      </c>
    </row>
    <row r="3000" spans="1:11" x14ac:dyDescent="0.3">
      <c r="A3000" t="s">
        <v>3038</v>
      </c>
      <c r="B3000" t="s">
        <v>28</v>
      </c>
      <c r="C3000" t="s">
        <v>18</v>
      </c>
      <c r="D3000" t="s">
        <v>14</v>
      </c>
      <c r="E3000" t="s">
        <v>15</v>
      </c>
      <c r="F3000" s="3">
        <v>52</v>
      </c>
      <c r="G3000">
        <v>146.07</v>
      </c>
      <c r="H3000">
        <v>39.799999999999997</v>
      </c>
      <c r="I3000">
        <v>36.799999999999997</v>
      </c>
      <c r="J3000">
        <v>199.1</v>
      </c>
      <c r="K3000">
        <v>2.81</v>
      </c>
    </row>
    <row r="3001" spans="1:11" x14ac:dyDescent="0.3">
      <c r="A3001" t="s">
        <v>3039</v>
      </c>
      <c r="B3001" t="s">
        <v>12</v>
      </c>
      <c r="C3001" t="s">
        <v>29</v>
      </c>
      <c r="D3001" t="s">
        <v>25</v>
      </c>
      <c r="E3001" t="s">
        <v>15</v>
      </c>
      <c r="F3001" s="3">
        <v>13</v>
      </c>
      <c r="G3001">
        <v>111.22</v>
      </c>
      <c r="H3001">
        <v>28.2</v>
      </c>
      <c r="I3001">
        <v>65.900000000000006</v>
      </c>
      <c r="J3001">
        <v>140.19999999999999</v>
      </c>
      <c r="K3001">
        <v>8.56</v>
      </c>
    </row>
    <row r="3002" spans="1:11" x14ac:dyDescent="0.3">
      <c r="A3002" t="s">
        <v>3040</v>
      </c>
      <c r="B3002" t="s">
        <v>12</v>
      </c>
      <c r="C3002" t="s">
        <v>13</v>
      </c>
      <c r="D3002" t="s">
        <v>30</v>
      </c>
      <c r="E3002" t="s">
        <v>31</v>
      </c>
      <c r="F3002" s="3">
        <v>19</v>
      </c>
      <c r="G3002">
        <v>38.46</v>
      </c>
      <c r="H3002">
        <v>16.3</v>
      </c>
      <c r="I3002">
        <v>41.8</v>
      </c>
      <c r="J3002">
        <v>192.4</v>
      </c>
      <c r="K3002">
        <v>2.02</v>
      </c>
    </row>
    <row r="3003" spans="1:11" x14ac:dyDescent="0.3">
      <c r="A3003" t="s">
        <v>3041</v>
      </c>
      <c r="B3003" t="s">
        <v>44</v>
      </c>
      <c r="C3003" t="s">
        <v>22</v>
      </c>
      <c r="D3003" t="s">
        <v>30</v>
      </c>
      <c r="E3003" t="s">
        <v>15</v>
      </c>
      <c r="F3003" s="3">
        <v>17</v>
      </c>
      <c r="G3003">
        <v>146.41999999999999</v>
      </c>
      <c r="H3003">
        <v>34</v>
      </c>
      <c r="I3003">
        <v>42</v>
      </c>
      <c r="J3003">
        <v>197.1</v>
      </c>
      <c r="K3003">
        <v>8.61</v>
      </c>
    </row>
    <row r="3004" spans="1:11" x14ac:dyDescent="0.3">
      <c r="A3004" t="s">
        <v>3042</v>
      </c>
      <c r="B3004" t="s">
        <v>46</v>
      </c>
      <c r="C3004" t="s">
        <v>24</v>
      </c>
      <c r="D3004" t="s">
        <v>25</v>
      </c>
      <c r="E3004" t="s">
        <v>15</v>
      </c>
      <c r="F3004" s="3">
        <v>14</v>
      </c>
      <c r="G3004">
        <v>115.83</v>
      </c>
      <c r="H3004">
        <v>36.5</v>
      </c>
      <c r="I3004">
        <v>87.5</v>
      </c>
      <c r="J3004">
        <v>96</v>
      </c>
      <c r="K3004">
        <v>8.27</v>
      </c>
    </row>
    <row r="3005" spans="1:11" x14ac:dyDescent="0.3">
      <c r="A3005" t="s">
        <v>3043</v>
      </c>
      <c r="B3005" t="s">
        <v>17</v>
      </c>
      <c r="C3005" t="s">
        <v>13</v>
      </c>
      <c r="D3005" t="s">
        <v>25</v>
      </c>
      <c r="E3005" t="s">
        <v>34</v>
      </c>
      <c r="F3005" s="3">
        <v>19</v>
      </c>
      <c r="G3005">
        <v>9.83</v>
      </c>
      <c r="H3005">
        <v>20.100000000000001</v>
      </c>
      <c r="I3005">
        <v>45.7</v>
      </c>
      <c r="J3005">
        <v>75.8</v>
      </c>
      <c r="K3005">
        <v>0.52</v>
      </c>
    </row>
    <row r="3006" spans="1:11" x14ac:dyDescent="0.3">
      <c r="A3006" t="s">
        <v>3044</v>
      </c>
      <c r="B3006" t="s">
        <v>44</v>
      </c>
      <c r="C3006" t="s">
        <v>13</v>
      </c>
      <c r="D3006" t="s">
        <v>14</v>
      </c>
      <c r="E3006" t="s">
        <v>49</v>
      </c>
      <c r="F3006" s="3">
        <v>20</v>
      </c>
      <c r="G3006">
        <v>9.94</v>
      </c>
      <c r="H3006">
        <v>23.2</v>
      </c>
      <c r="I3006">
        <v>58.6</v>
      </c>
      <c r="J3006">
        <v>162.80000000000001</v>
      </c>
      <c r="K3006">
        <v>0.5</v>
      </c>
    </row>
    <row r="3007" spans="1:11" x14ac:dyDescent="0.3">
      <c r="A3007" t="s">
        <v>3045</v>
      </c>
      <c r="B3007" t="s">
        <v>12</v>
      </c>
      <c r="C3007" t="s">
        <v>18</v>
      </c>
      <c r="D3007" t="s">
        <v>14</v>
      </c>
      <c r="E3007" t="s">
        <v>19</v>
      </c>
      <c r="F3007" s="3">
        <v>42</v>
      </c>
      <c r="G3007">
        <v>23.66</v>
      </c>
      <c r="H3007">
        <v>22.2</v>
      </c>
      <c r="I3007">
        <v>76.900000000000006</v>
      </c>
      <c r="J3007">
        <v>136.30000000000001</v>
      </c>
      <c r="K3007">
        <v>0.56000000000000005</v>
      </c>
    </row>
    <row r="3008" spans="1:11" x14ac:dyDescent="0.3">
      <c r="A3008" t="s">
        <v>3046</v>
      </c>
      <c r="B3008" t="s">
        <v>17</v>
      </c>
      <c r="C3008" t="s">
        <v>24</v>
      </c>
      <c r="D3008" t="s">
        <v>25</v>
      </c>
      <c r="E3008" t="s">
        <v>19</v>
      </c>
      <c r="F3008" s="3">
        <v>29</v>
      </c>
      <c r="G3008">
        <v>128.26</v>
      </c>
      <c r="H3008">
        <v>31.1</v>
      </c>
      <c r="I3008">
        <v>45.7</v>
      </c>
      <c r="J3008">
        <v>42.7</v>
      </c>
      <c r="K3008">
        <v>4.42</v>
      </c>
    </row>
    <row r="3009" spans="1:11" x14ac:dyDescent="0.3">
      <c r="A3009" t="s">
        <v>3047</v>
      </c>
      <c r="B3009" t="s">
        <v>33</v>
      </c>
      <c r="C3009" t="s">
        <v>13</v>
      </c>
      <c r="D3009" t="s">
        <v>14</v>
      </c>
      <c r="E3009" t="s">
        <v>19</v>
      </c>
      <c r="F3009" s="3">
        <v>33</v>
      </c>
      <c r="G3009">
        <v>47.5</v>
      </c>
      <c r="H3009">
        <v>32.4</v>
      </c>
      <c r="I3009">
        <v>73.2</v>
      </c>
      <c r="J3009">
        <v>42.6</v>
      </c>
      <c r="K3009">
        <v>1.44</v>
      </c>
    </row>
    <row r="3010" spans="1:11" x14ac:dyDescent="0.3">
      <c r="A3010" t="s">
        <v>3048</v>
      </c>
      <c r="B3010" t="s">
        <v>65</v>
      </c>
      <c r="C3010" t="s">
        <v>13</v>
      </c>
      <c r="D3010" t="s">
        <v>30</v>
      </c>
      <c r="E3010" t="s">
        <v>34</v>
      </c>
      <c r="F3010" s="3">
        <v>45</v>
      </c>
      <c r="G3010">
        <v>10.28</v>
      </c>
      <c r="H3010">
        <v>31</v>
      </c>
      <c r="I3010">
        <v>48.6</v>
      </c>
      <c r="J3010">
        <v>19.899999999999999</v>
      </c>
      <c r="K3010">
        <v>0.23</v>
      </c>
    </row>
    <row r="3011" spans="1:11" x14ac:dyDescent="0.3">
      <c r="A3011" t="s">
        <v>3049</v>
      </c>
      <c r="B3011" t="s">
        <v>57</v>
      </c>
      <c r="C3011" t="s">
        <v>22</v>
      </c>
      <c r="D3011" t="s">
        <v>30</v>
      </c>
      <c r="E3011" t="s">
        <v>34</v>
      </c>
      <c r="F3011" s="3">
        <v>57</v>
      </c>
      <c r="G3011">
        <v>53.09</v>
      </c>
      <c r="H3011">
        <v>27.6</v>
      </c>
      <c r="I3011">
        <v>38</v>
      </c>
      <c r="J3011">
        <v>181.5</v>
      </c>
      <c r="K3011">
        <v>0.93</v>
      </c>
    </row>
    <row r="3012" spans="1:11" x14ac:dyDescent="0.3">
      <c r="A3012" t="s">
        <v>3050</v>
      </c>
      <c r="B3012" t="s">
        <v>28</v>
      </c>
      <c r="C3012" t="s">
        <v>13</v>
      </c>
      <c r="D3012" t="s">
        <v>14</v>
      </c>
      <c r="E3012" t="s">
        <v>19</v>
      </c>
      <c r="F3012" s="3">
        <v>1</v>
      </c>
      <c r="G3012">
        <v>91.74</v>
      </c>
      <c r="H3012">
        <v>17.7</v>
      </c>
      <c r="I3012">
        <v>69.8</v>
      </c>
      <c r="J3012">
        <v>194.2</v>
      </c>
      <c r="K3012">
        <v>91.74</v>
      </c>
    </row>
    <row r="3013" spans="1:11" x14ac:dyDescent="0.3">
      <c r="A3013" t="s">
        <v>3051</v>
      </c>
      <c r="B3013" t="s">
        <v>33</v>
      </c>
      <c r="C3013" t="s">
        <v>24</v>
      </c>
      <c r="D3013" t="s">
        <v>25</v>
      </c>
      <c r="E3013" t="s">
        <v>15</v>
      </c>
      <c r="F3013" s="3">
        <v>49</v>
      </c>
      <c r="G3013">
        <v>77.91</v>
      </c>
      <c r="H3013">
        <v>21.6</v>
      </c>
      <c r="I3013">
        <v>58.7</v>
      </c>
      <c r="J3013">
        <v>128.5</v>
      </c>
      <c r="K3013">
        <v>1.59</v>
      </c>
    </row>
    <row r="3014" spans="1:11" x14ac:dyDescent="0.3">
      <c r="A3014" t="s">
        <v>3052</v>
      </c>
      <c r="B3014" t="s">
        <v>17</v>
      </c>
      <c r="C3014" t="s">
        <v>24</v>
      </c>
      <c r="D3014" t="s">
        <v>14</v>
      </c>
      <c r="E3014" t="s">
        <v>34</v>
      </c>
      <c r="F3014" s="3">
        <v>4</v>
      </c>
      <c r="G3014">
        <v>72.16</v>
      </c>
      <c r="H3014">
        <v>28.2</v>
      </c>
      <c r="I3014">
        <v>79.2</v>
      </c>
      <c r="J3014">
        <v>91.7</v>
      </c>
      <c r="K3014">
        <v>18.04</v>
      </c>
    </row>
    <row r="3015" spans="1:11" x14ac:dyDescent="0.3">
      <c r="A3015" t="s">
        <v>3053</v>
      </c>
      <c r="B3015" t="s">
        <v>12</v>
      </c>
      <c r="C3015" t="s">
        <v>24</v>
      </c>
      <c r="D3015" t="s">
        <v>25</v>
      </c>
      <c r="E3015" t="s">
        <v>15</v>
      </c>
      <c r="F3015" s="3">
        <v>6</v>
      </c>
      <c r="G3015">
        <v>34.909999999999997</v>
      </c>
      <c r="H3015">
        <v>39.9</v>
      </c>
      <c r="I3015">
        <v>78.2</v>
      </c>
      <c r="J3015">
        <v>160.6</v>
      </c>
      <c r="K3015">
        <v>5.82</v>
      </c>
    </row>
    <row r="3016" spans="1:11" x14ac:dyDescent="0.3">
      <c r="A3016" t="s">
        <v>3054</v>
      </c>
      <c r="B3016" t="s">
        <v>44</v>
      </c>
      <c r="C3016" t="s">
        <v>22</v>
      </c>
      <c r="D3016" t="s">
        <v>25</v>
      </c>
      <c r="E3016" t="s">
        <v>49</v>
      </c>
      <c r="F3016" s="3">
        <v>16</v>
      </c>
      <c r="G3016">
        <v>94.6</v>
      </c>
      <c r="H3016">
        <v>23.9</v>
      </c>
      <c r="I3016">
        <v>85</v>
      </c>
      <c r="J3016">
        <v>71.3</v>
      </c>
      <c r="K3016">
        <v>5.91</v>
      </c>
    </row>
    <row r="3017" spans="1:11" x14ac:dyDescent="0.3">
      <c r="A3017" t="s">
        <v>3055</v>
      </c>
      <c r="B3017" t="s">
        <v>12</v>
      </c>
      <c r="C3017" t="s">
        <v>22</v>
      </c>
      <c r="D3017" t="s">
        <v>30</v>
      </c>
      <c r="E3017" t="s">
        <v>49</v>
      </c>
      <c r="F3017" s="3">
        <v>34</v>
      </c>
      <c r="G3017">
        <v>50.4</v>
      </c>
      <c r="H3017">
        <v>34.5</v>
      </c>
      <c r="I3017">
        <v>32.799999999999997</v>
      </c>
      <c r="J3017">
        <v>151.69999999999999</v>
      </c>
      <c r="K3017">
        <v>1.48</v>
      </c>
    </row>
    <row r="3018" spans="1:11" x14ac:dyDescent="0.3">
      <c r="A3018" t="s">
        <v>3056</v>
      </c>
      <c r="B3018" t="s">
        <v>46</v>
      </c>
      <c r="C3018" t="s">
        <v>22</v>
      </c>
      <c r="D3018" t="s">
        <v>14</v>
      </c>
      <c r="E3018" t="s">
        <v>31</v>
      </c>
      <c r="F3018" s="3">
        <v>55</v>
      </c>
      <c r="G3018">
        <v>104.56</v>
      </c>
      <c r="H3018">
        <v>19.399999999999999</v>
      </c>
      <c r="I3018">
        <v>59.2</v>
      </c>
      <c r="J3018">
        <v>73</v>
      </c>
      <c r="K3018">
        <v>1.9</v>
      </c>
    </row>
    <row r="3019" spans="1:11" x14ac:dyDescent="0.3">
      <c r="A3019" t="s">
        <v>3057</v>
      </c>
      <c r="B3019" t="s">
        <v>28</v>
      </c>
      <c r="C3019" t="s">
        <v>18</v>
      </c>
      <c r="D3019" t="s">
        <v>25</v>
      </c>
      <c r="E3019" t="s">
        <v>15</v>
      </c>
      <c r="F3019" s="3">
        <v>7</v>
      </c>
      <c r="G3019">
        <v>78.319999999999993</v>
      </c>
      <c r="H3019">
        <v>36.200000000000003</v>
      </c>
      <c r="I3019">
        <v>86.7</v>
      </c>
      <c r="J3019">
        <v>35</v>
      </c>
      <c r="K3019">
        <v>11.19</v>
      </c>
    </row>
    <row r="3020" spans="1:11" x14ac:dyDescent="0.3">
      <c r="A3020" t="s">
        <v>3058</v>
      </c>
      <c r="B3020" t="s">
        <v>44</v>
      </c>
      <c r="C3020" t="s">
        <v>18</v>
      </c>
      <c r="D3020" t="s">
        <v>25</v>
      </c>
      <c r="E3020" t="s">
        <v>41</v>
      </c>
      <c r="F3020" s="3">
        <v>14</v>
      </c>
      <c r="G3020">
        <v>85.3</v>
      </c>
      <c r="H3020">
        <v>23.8</v>
      </c>
      <c r="I3020">
        <v>60.3</v>
      </c>
      <c r="J3020">
        <v>88.7</v>
      </c>
      <c r="K3020">
        <v>6.09</v>
      </c>
    </row>
    <row r="3021" spans="1:11" x14ac:dyDescent="0.3">
      <c r="A3021" t="s">
        <v>3059</v>
      </c>
      <c r="B3021" t="s">
        <v>33</v>
      </c>
      <c r="C3021" t="s">
        <v>24</v>
      </c>
      <c r="D3021" t="s">
        <v>30</v>
      </c>
      <c r="E3021" t="s">
        <v>15</v>
      </c>
      <c r="F3021" s="3">
        <v>26</v>
      </c>
      <c r="G3021">
        <v>47.88</v>
      </c>
      <c r="H3021">
        <v>28.5</v>
      </c>
      <c r="I3021">
        <v>57.8</v>
      </c>
      <c r="J3021">
        <v>61.8</v>
      </c>
      <c r="K3021">
        <v>1.84</v>
      </c>
    </row>
    <row r="3022" spans="1:11" x14ac:dyDescent="0.3">
      <c r="A3022" t="s">
        <v>3060</v>
      </c>
      <c r="B3022" t="s">
        <v>57</v>
      </c>
      <c r="C3022" t="s">
        <v>29</v>
      </c>
      <c r="D3022" t="s">
        <v>30</v>
      </c>
      <c r="E3022" t="s">
        <v>15</v>
      </c>
      <c r="F3022" s="3">
        <v>57</v>
      </c>
      <c r="G3022">
        <v>80.400000000000006</v>
      </c>
      <c r="H3022">
        <v>24.6</v>
      </c>
      <c r="I3022">
        <v>72.599999999999994</v>
      </c>
      <c r="J3022">
        <v>140.80000000000001</v>
      </c>
      <c r="K3022">
        <v>1.41</v>
      </c>
    </row>
    <row r="3023" spans="1:11" x14ac:dyDescent="0.3">
      <c r="A3023" t="s">
        <v>3061</v>
      </c>
      <c r="B3023" t="s">
        <v>46</v>
      </c>
      <c r="C3023" t="s">
        <v>22</v>
      </c>
      <c r="D3023" t="s">
        <v>14</v>
      </c>
      <c r="E3023" t="s">
        <v>26</v>
      </c>
      <c r="F3023" s="3">
        <v>21</v>
      </c>
      <c r="G3023">
        <v>142.76</v>
      </c>
      <c r="H3023">
        <v>22</v>
      </c>
      <c r="I3023">
        <v>52.8</v>
      </c>
      <c r="J3023">
        <v>94.5</v>
      </c>
      <c r="K3023">
        <v>6.8</v>
      </c>
    </row>
    <row r="3024" spans="1:11" x14ac:dyDescent="0.3">
      <c r="A3024" t="s">
        <v>3062</v>
      </c>
      <c r="B3024" t="s">
        <v>33</v>
      </c>
      <c r="C3024" t="s">
        <v>13</v>
      </c>
      <c r="D3024" t="s">
        <v>25</v>
      </c>
      <c r="E3024" t="s">
        <v>19</v>
      </c>
      <c r="F3024" s="3">
        <v>17</v>
      </c>
      <c r="G3024">
        <v>98.55</v>
      </c>
      <c r="H3024">
        <v>30.4</v>
      </c>
      <c r="I3024">
        <v>37.799999999999997</v>
      </c>
      <c r="J3024">
        <v>194.9</v>
      </c>
      <c r="K3024">
        <v>5.8</v>
      </c>
    </row>
    <row r="3025" spans="1:11" x14ac:dyDescent="0.3">
      <c r="A3025" t="s">
        <v>3063</v>
      </c>
      <c r="B3025" t="s">
        <v>33</v>
      </c>
      <c r="C3025" t="s">
        <v>22</v>
      </c>
      <c r="D3025" t="s">
        <v>25</v>
      </c>
      <c r="E3025" t="s">
        <v>34</v>
      </c>
      <c r="F3025" s="3">
        <v>18</v>
      </c>
      <c r="G3025">
        <v>85.56</v>
      </c>
      <c r="H3025">
        <v>27.6</v>
      </c>
      <c r="I3025">
        <v>53.6</v>
      </c>
      <c r="J3025">
        <v>142.5</v>
      </c>
      <c r="K3025">
        <v>4.75</v>
      </c>
    </row>
    <row r="3026" spans="1:11" x14ac:dyDescent="0.3">
      <c r="A3026" t="s">
        <v>3064</v>
      </c>
      <c r="B3026" t="s">
        <v>28</v>
      </c>
      <c r="C3026" t="s">
        <v>13</v>
      </c>
      <c r="D3026" t="s">
        <v>30</v>
      </c>
      <c r="E3026" t="s">
        <v>19</v>
      </c>
      <c r="F3026" s="3">
        <v>32</v>
      </c>
      <c r="G3026">
        <v>29.31</v>
      </c>
      <c r="H3026">
        <v>32.5</v>
      </c>
      <c r="I3026">
        <v>88.8</v>
      </c>
      <c r="J3026">
        <v>48.2</v>
      </c>
      <c r="K3026">
        <v>0.92</v>
      </c>
    </row>
    <row r="3027" spans="1:11" x14ac:dyDescent="0.3">
      <c r="A3027" t="s">
        <v>3065</v>
      </c>
      <c r="B3027" t="s">
        <v>33</v>
      </c>
      <c r="C3027" t="s">
        <v>22</v>
      </c>
      <c r="D3027" t="s">
        <v>14</v>
      </c>
      <c r="E3027" t="s">
        <v>15</v>
      </c>
      <c r="F3027" s="3">
        <v>10</v>
      </c>
      <c r="G3027">
        <v>126.12</v>
      </c>
      <c r="H3027">
        <v>38</v>
      </c>
      <c r="I3027">
        <v>84.7</v>
      </c>
      <c r="J3027">
        <v>107.8</v>
      </c>
      <c r="K3027">
        <v>12.61</v>
      </c>
    </row>
    <row r="3028" spans="1:11" x14ac:dyDescent="0.3">
      <c r="A3028" t="s">
        <v>3066</v>
      </c>
      <c r="B3028" t="s">
        <v>17</v>
      </c>
      <c r="C3028" t="s">
        <v>13</v>
      </c>
      <c r="D3028" t="s">
        <v>25</v>
      </c>
      <c r="E3028" t="s">
        <v>15</v>
      </c>
      <c r="F3028" s="3">
        <v>40</v>
      </c>
      <c r="G3028">
        <v>47.59</v>
      </c>
      <c r="H3028">
        <v>24</v>
      </c>
      <c r="I3028">
        <v>41.2</v>
      </c>
      <c r="J3028">
        <v>187.2</v>
      </c>
      <c r="K3028">
        <v>1.19</v>
      </c>
    </row>
    <row r="3029" spans="1:11" x14ac:dyDescent="0.3">
      <c r="A3029" t="s">
        <v>3067</v>
      </c>
      <c r="B3029" t="s">
        <v>33</v>
      </c>
      <c r="C3029" t="s">
        <v>13</v>
      </c>
      <c r="D3029" t="s">
        <v>14</v>
      </c>
      <c r="E3029" t="s">
        <v>26</v>
      </c>
      <c r="F3029" s="3">
        <v>38</v>
      </c>
      <c r="G3029">
        <v>43.77</v>
      </c>
      <c r="H3029">
        <v>20.7</v>
      </c>
      <c r="I3029">
        <v>79.599999999999994</v>
      </c>
      <c r="J3029">
        <v>133.4</v>
      </c>
      <c r="K3029">
        <v>1.1499999999999999</v>
      </c>
    </row>
    <row r="3030" spans="1:11" x14ac:dyDescent="0.3">
      <c r="A3030" t="s">
        <v>3068</v>
      </c>
      <c r="B3030" t="s">
        <v>33</v>
      </c>
      <c r="C3030" t="s">
        <v>24</v>
      </c>
      <c r="D3030" t="s">
        <v>25</v>
      </c>
      <c r="E3030" t="s">
        <v>19</v>
      </c>
      <c r="F3030" s="3">
        <v>25</v>
      </c>
      <c r="G3030">
        <v>104.13</v>
      </c>
      <c r="H3030">
        <v>34.1</v>
      </c>
      <c r="I3030">
        <v>40.6</v>
      </c>
      <c r="J3030">
        <v>159.9</v>
      </c>
      <c r="K3030">
        <v>4.17</v>
      </c>
    </row>
    <row r="3031" spans="1:11" x14ac:dyDescent="0.3">
      <c r="A3031" t="s">
        <v>3069</v>
      </c>
      <c r="B3031" t="s">
        <v>65</v>
      </c>
      <c r="C3031" t="s">
        <v>24</v>
      </c>
      <c r="D3031" t="s">
        <v>25</v>
      </c>
      <c r="E3031" t="s">
        <v>19</v>
      </c>
      <c r="F3031" s="3">
        <v>18</v>
      </c>
      <c r="G3031">
        <v>50.78</v>
      </c>
      <c r="H3031">
        <v>31.9</v>
      </c>
      <c r="I3031">
        <v>45.1</v>
      </c>
      <c r="J3031">
        <v>45.1</v>
      </c>
      <c r="K3031">
        <v>2.82</v>
      </c>
    </row>
    <row r="3032" spans="1:11" x14ac:dyDescent="0.3">
      <c r="A3032" t="s">
        <v>3070</v>
      </c>
      <c r="B3032" t="s">
        <v>57</v>
      </c>
      <c r="C3032" t="s">
        <v>18</v>
      </c>
      <c r="D3032" t="s">
        <v>30</v>
      </c>
      <c r="E3032" t="s">
        <v>47</v>
      </c>
      <c r="F3032" s="3">
        <v>53</v>
      </c>
      <c r="G3032">
        <v>81.94</v>
      </c>
      <c r="H3032">
        <v>34</v>
      </c>
      <c r="I3032">
        <v>56.9</v>
      </c>
      <c r="J3032">
        <v>132.5</v>
      </c>
      <c r="K3032">
        <v>1.55</v>
      </c>
    </row>
    <row r="3033" spans="1:11" x14ac:dyDescent="0.3">
      <c r="A3033" t="s">
        <v>3071</v>
      </c>
      <c r="B3033" t="s">
        <v>44</v>
      </c>
      <c r="C3033" t="s">
        <v>18</v>
      </c>
      <c r="D3033" t="s">
        <v>25</v>
      </c>
      <c r="E3033" t="s">
        <v>34</v>
      </c>
      <c r="F3033" s="3">
        <v>21</v>
      </c>
      <c r="G3033">
        <v>86.74</v>
      </c>
      <c r="H3033">
        <v>26.2</v>
      </c>
      <c r="I3033">
        <v>89</v>
      </c>
      <c r="J3033">
        <v>154.69999999999999</v>
      </c>
      <c r="K3033">
        <v>4.13</v>
      </c>
    </row>
    <row r="3034" spans="1:11" x14ac:dyDescent="0.3">
      <c r="A3034" t="s">
        <v>3072</v>
      </c>
      <c r="B3034" t="s">
        <v>12</v>
      </c>
      <c r="C3034" t="s">
        <v>22</v>
      </c>
      <c r="D3034" t="s">
        <v>14</v>
      </c>
      <c r="E3034" t="s">
        <v>19</v>
      </c>
      <c r="F3034" s="3">
        <v>28</v>
      </c>
      <c r="G3034">
        <v>146.47999999999999</v>
      </c>
      <c r="H3034">
        <v>16.8</v>
      </c>
      <c r="I3034">
        <v>63.2</v>
      </c>
      <c r="J3034">
        <v>39</v>
      </c>
      <c r="K3034">
        <v>5.23</v>
      </c>
    </row>
    <row r="3035" spans="1:11" x14ac:dyDescent="0.3">
      <c r="A3035" t="s">
        <v>3073</v>
      </c>
      <c r="B3035" t="s">
        <v>33</v>
      </c>
      <c r="C3035" t="s">
        <v>24</v>
      </c>
      <c r="D3035" t="s">
        <v>25</v>
      </c>
      <c r="E3035" t="s">
        <v>15</v>
      </c>
      <c r="F3035" s="3">
        <v>1</v>
      </c>
      <c r="G3035">
        <v>47.53</v>
      </c>
      <c r="H3035">
        <v>38.6</v>
      </c>
      <c r="I3035">
        <v>51.3</v>
      </c>
      <c r="J3035">
        <v>26.3</v>
      </c>
      <c r="K3035">
        <v>47.53</v>
      </c>
    </row>
    <row r="3036" spans="1:11" x14ac:dyDescent="0.3">
      <c r="A3036" t="s">
        <v>3074</v>
      </c>
      <c r="B3036" t="s">
        <v>57</v>
      </c>
      <c r="C3036" t="s">
        <v>29</v>
      </c>
      <c r="D3036" t="s">
        <v>30</v>
      </c>
      <c r="E3036" t="s">
        <v>34</v>
      </c>
      <c r="F3036" s="3">
        <v>24</v>
      </c>
      <c r="G3036">
        <v>15.41</v>
      </c>
      <c r="H3036">
        <v>32.5</v>
      </c>
      <c r="I3036">
        <v>87</v>
      </c>
      <c r="J3036">
        <v>166.1</v>
      </c>
      <c r="K3036">
        <v>0.64</v>
      </c>
    </row>
    <row r="3037" spans="1:11" x14ac:dyDescent="0.3">
      <c r="A3037" t="s">
        <v>3075</v>
      </c>
      <c r="B3037" t="s">
        <v>17</v>
      </c>
      <c r="C3037" t="s">
        <v>13</v>
      </c>
      <c r="D3037" t="s">
        <v>30</v>
      </c>
      <c r="E3037" t="s">
        <v>15</v>
      </c>
      <c r="F3037" s="3">
        <v>50</v>
      </c>
      <c r="G3037">
        <v>140.16</v>
      </c>
      <c r="H3037">
        <v>18.100000000000001</v>
      </c>
      <c r="I3037">
        <v>67.2</v>
      </c>
      <c r="J3037">
        <v>106.3</v>
      </c>
      <c r="K3037">
        <v>2.8</v>
      </c>
    </row>
    <row r="3038" spans="1:11" x14ac:dyDescent="0.3">
      <c r="A3038" t="s">
        <v>3076</v>
      </c>
      <c r="B3038" t="s">
        <v>21</v>
      </c>
      <c r="C3038" t="s">
        <v>13</v>
      </c>
      <c r="D3038" t="s">
        <v>14</v>
      </c>
      <c r="E3038" t="s">
        <v>19</v>
      </c>
      <c r="F3038" s="3">
        <v>45</v>
      </c>
      <c r="G3038">
        <v>17.54</v>
      </c>
      <c r="H3038">
        <v>39.5</v>
      </c>
      <c r="I3038">
        <v>49.3</v>
      </c>
      <c r="J3038">
        <v>165.6</v>
      </c>
      <c r="K3038">
        <v>0.39</v>
      </c>
    </row>
    <row r="3039" spans="1:11" x14ac:dyDescent="0.3">
      <c r="A3039" t="s">
        <v>3077</v>
      </c>
      <c r="B3039" t="s">
        <v>12</v>
      </c>
      <c r="C3039" t="s">
        <v>29</v>
      </c>
      <c r="D3039" t="s">
        <v>14</v>
      </c>
      <c r="E3039" t="s">
        <v>19</v>
      </c>
      <c r="F3039" s="3">
        <v>11</v>
      </c>
      <c r="G3039">
        <v>85.86</v>
      </c>
      <c r="H3039">
        <v>18.899999999999999</v>
      </c>
      <c r="I3039">
        <v>80.3</v>
      </c>
      <c r="J3039">
        <v>163.1</v>
      </c>
      <c r="K3039">
        <v>7.81</v>
      </c>
    </row>
    <row r="3040" spans="1:11" x14ac:dyDescent="0.3">
      <c r="A3040" t="s">
        <v>3078</v>
      </c>
      <c r="B3040" t="s">
        <v>33</v>
      </c>
      <c r="C3040" t="s">
        <v>24</v>
      </c>
      <c r="D3040" t="s">
        <v>25</v>
      </c>
      <c r="E3040" t="s">
        <v>15</v>
      </c>
      <c r="F3040" s="3">
        <v>51</v>
      </c>
      <c r="G3040">
        <v>91.89</v>
      </c>
      <c r="H3040">
        <v>19.399999999999999</v>
      </c>
      <c r="I3040">
        <v>35.799999999999997</v>
      </c>
      <c r="J3040">
        <v>169.3</v>
      </c>
      <c r="K3040">
        <v>1.8</v>
      </c>
    </row>
    <row r="3041" spans="1:11" x14ac:dyDescent="0.3">
      <c r="A3041" t="s">
        <v>3079</v>
      </c>
      <c r="B3041" t="s">
        <v>28</v>
      </c>
      <c r="C3041" t="s">
        <v>29</v>
      </c>
      <c r="D3041" t="s">
        <v>25</v>
      </c>
      <c r="E3041" t="s">
        <v>26</v>
      </c>
      <c r="F3041" s="3">
        <v>16</v>
      </c>
      <c r="G3041">
        <v>56.53</v>
      </c>
      <c r="H3041">
        <v>39.700000000000003</v>
      </c>
      <c r="I3041">
        <v>48.5</v>
      </c>
      <c r="J3041">
        <v>161.6</v>
      </c>
      <c r="K3041">
        <v>3.53</v>
      </c>
    </row>
    <row r="3042" spans="1:11" x14ac:dyDescent="0.3">
      <c r="A3042" t="s">
        <v>3080</v>
      </c>
      <c r="B3042" t="s">
        <v>46</v>
      </c>
      <c r="C3042" t="s">
        <v>24</v>
      </c>
      <c r="D3042" t="s">
        <v>25</v>
      </c>
      <c r="E3042" t="s">
        <v>34</v>
      </c>
      <c r="F3042" s="3">
        <v>31</v>
      </c>
      <c r="G3042">
        <v>85.62</v>
      </c>
      <c r="H3042">
        <v>31.6</v>
      </c>
      <c r="I3042">
        <v>62.1</v>
      </c>
      <c r="J3042">
        <v>15.8</v>
      </c>
      <c r="K3042">
        <v>2.76</v>
      </c>
    </row>
    <row r="3043" spans="1:11" x14ac:dyDescent="0.3">
      <c r="A3043" t="s">
        <v>3081</v>
      </c>
      <c r="B3043" t="s">
        <v>57</v>
      </c>
      <c r="C3043" t="s">
        <v>29</v>
      </c>
      <c r="D3043" t="s">
        <v>14</v>
      </c>
      <c r="E3043" t="s">
        <v>15</v>
      </c>
      <c r="F3043" s="3">
        <v>32</v>
      </c>
      <c r="G3043">
        <v>87.76</v>
      </c>
      <c r="H3043">
        <v>37.700000000000003</v>
      </c>
      <c r="I3043">
        <v>81.2</v>
      </c>
      <c r="J3043">
        <v>129.69999999999999</v>
      </c>
      <c r="K3043">
        <v>2.74</v>
      </c>
    </row>
    <row r="3044" spans="1:11" x14ac:dyDescent="0.3">
      <c r="A3044" t="s">
        <v>3082</v>
      </c>
      <c r="B3044" t="s">
        <v>17</v>
      </c>
      <c r="C3044" t="s">
        <v>18</v>
      </c>
      <c r="D3044" t="s">
        <v>30</v>
      </c>
      <c r="E3044" t="s">
        <v>19</v>
      </c>
      <c r="F3044" s="3">
        <v>19</v>
      </c>
      <c r="G3044">
        <v>56.03</v>
      </c>
      <c r="H3044">
        <v>34.1</v>
      </c>
      <c r="I3044">
        <v>88.9</v>
      </c>
      <c r="J3044">
        <v>172.4</v>
      </c>
      <c r="K3044">
        <v>2.95</v>
      </c>
    </row>
    <row r="3045" spans="1:11" x14ac:dyDescent="0.3">
      <c r="A3045" t="s">
        <v>3083</v>
      </c>
      <c r="B3045" t="s">
        <v>12</v>
      </c>
      <c r="C3045" t="s">
        <v>22</v>
      </c>
      <c r="D3045" t="s">
        <v>25</v>
      </c>
      <c r="E3045" t="s">
        <v>47</v>
      </c>
      <c r="F3045" s="3">
        <v>42</v>
      </c>
      <c r="G3045">
        <v>13.16</v>
      </c>
      <c r="H3045">
        <v>28</v>
      </c>
      <c r="I3045">
        <v>70.400000000000006</v>
      </c>
      <c r="J3045">
        <v>14.7</v>
      </c>
      <c r="K3045">
        <v>0.31</v>
      </c>
    </row>
    <row r="3046" spans="1:11" x14ac:dyDescent="0.3">
      <c r="A3046" t="s">
        <v>3084</v>
      </c>
      <c r="B3046" t="s">
        <v>17</v>
      </c>
      <c r="C3046" t="s">
        <v>22</v>
      </c>
      <c r="D3046" t="s">
        <v>25</v>
      </c>
      <c r="E3046" t="s">
        <v>19</v>
      </c>
      <c r="F3046" s="3">
        <v>59</v>
      </c>
      <c r="G3046">
        <v>149.68</v>
      </c>
      <c r="H3046">
        <v>34.9</v>
      </c>
      <c r="I3046">
        <v>39.9</v>
      </c>
      <c r="J3046">
        <v>90.5</v>
      </c>
      <c r="K3046">
        <v>2.54</v>
      </c>
    </row>
    <row r="3047" spans="1:11" x14ac:dyDescent="0.3">
      <c r="A3047" t="s">
        <v>3085</v>
      </c>
      <c r="B3047" t="s">
        <v>44</v>
      </c>
      <c r="C3047" t="s">
        <v>13</v>
      </c>
      <c r="D3047" t="s">
        <v>14</v>
      </c>
      <c r="E3047" t="s">
        <v>34</v>
      </c>
      <c r="F3047" s="3">
        <v>44</v>
      </c>
      <c r="G3047">
        <v>58.77</v>
      </c>
      <c r="H3047">
        <v>17.899999999999999</v>
      </c>
      <c r="I3047">
        <v>71.8</v>
      </c>
      <c r="J3047">
        <v>105</v>
      </c>
      <c r="K3047">
        <v>1.34</v>
      </c>
    </row>
    <row r="3048" spans="1:11" x14ac:dyDescent="0.3">
      <c r="A3048" t="s">
        <v>3086</v>
      </c>
      <c r="B3048" t="s">
        <v>44</v>
      </c>
      <c r="C3048" t="s">
        <v>13</v>
      </c>
      <c r="D3048" t="s">
        <v>14</v>
      </c>
      <c r="E3048" t="s">
        <v>49</v>
      </c>
      <c r="F3048" s="3">
        <v>6</v>
      </c>
      <c r="G3048">
        <v>42.7</v>
      </c>
      <c r="H3048">
        <v>39.6</v>
      </c>
      <c r="I3048">
        <v>78.099999999999994</v>
      </c>
      <c r="J3048">
        <v>128.80000000000001</v>
      </c>
      <c r="K3048">
        <v>7.12</v>
      </c>
    </row>
    <row r="3049" spans="1:11" x14ac:dyDescent="0.3">
      <c r="A3049" t="s">
        <v>3087</v>
      </c>
      <c r="B3049" t="s">
        <v>33</v>
      </c>
      <c r="C3049" t="s">
        <v>29</v>
      </c>
      <c r="D3049" t="s">
        <v>14</v>
      </c>
      <c r="E3049" t="s">
        <v>19</v>
      </c>
      <c r="F3049" s="3">
        <v>9</v>
      </c>
      <c r="G3049">
        <v>43.63</v>
      </c>
      <c r="H3049">
        <v>26.4</v>
      </c>
      <c r="I3049">
        <v>49</v>
      </c>
      <c r="J3049">
        <v>130.69999999999999</v>
      </c>
      <c r="K3049">
        <v>4.8499999999999996</v>
      </c>
    </row>
    <row r="3050" spans="1:11" x14ac:dyDescent="0.3">
      <c r="A3050" t="s">
        <v>3088</v>
      </c>
      <c r="B3050" t="s">
        <v>44</v>
      </c>
      <c r="C3050" t="s">
        <v>29</v>
      </c>
      <c r="D3050" t="s">
        <v>14</v>
      </c>
      <c r="E3050" t="s">
        <v>26</v>
      </c>
      <c r="F3050" s="3">
        <v>21</v>
      </c>
      <c r="G3050">
        <v>61.91</v>
      </c>
      <c r="H3050">
        <v>23</v>
      </c>
      <c r="I3050">
        <v>67.3</v>
      </c>
      <c r="J3050">
        <v>47.9</v>
      </c>
      <c r="K3050">
        <v>2.95</v>
      </c>
    </row>
    <row r="3051" spans="1:11" x14ac:dyDescent="0.3">
      <c r="A3051" t="s">
        <v>3089</v>
      </c>
      <c r="B3051" t="s">
        <v>57</v>
      </c>
      <c r="C3051" t="s">
        <v>24</v>
      </c>
      <c r="D3051" t="s">
        <v>30</v>
      </c>
      <c r="E3051" t="s">
        <v>49</v>
      </c>
      <c r="F3051" s="3">
        <v>41</v>
      </c>
      <c r="G3051">
        <v>18.5</v>
      </c>
      <c r="H3051">
        <v>27.1</v>
      </c>
      <c r="I3051">
        <v>72.8</v>
      </c>
      <c r="J3051">
        <v>117.1</v>
      </c>
      <c r="K3051">
        <v>0.45</v>
      </c>
    </row>
    <row r="3052" spans="1:11" x14ac:dyDescent="0.3">
      <c r="A3052" t="s">
        <v>3090</v>
      </c>
      <c r="B3052" t="s">
        <v>33</v>
      </c>
      <c r="C3052" t="s">
        <v>29</v>
      </c>
      <c r="D3052" t="s">
        <v>14</v>
      </c>
      <c r="E3052" t="s">
        <v>26</v>
      </c>
      <c r="F3052" s="3">
        <v>57</v>
      </c>
      <c r="G3052">
        <v>38.74</v>
      </c>
      <c r="H3052">
        <v>25.1</v>
      </c>
      <c r="I3052">
        <v>86</v>
      </c>
      <c r="J3052">
        <v>101.7</v>
      </c>
      <c r="K3052">
        <v>0.68</v>
      </c>
    </row>
    <row r="3053" spans="1:11" x14ac:dyDescent="0.3">
      <c r="A3053" t="s">
        <v>3091</v>
      </c>
      <c r="B3053" t="s">
        <v>46</v>
      </c>
      <c r="C3053" t="s">
        <v>18</v>
      </c>
      <c r="D3053" t="s">
        <v>25</v>
      </c>
      <c r="E3053" t="s">
        <v>26</v>
      </c>
      <c r="F3053" s="3">
        <v>29</v>
      </c>
      <c r="G3053">
        <v>63.51</v>
      </c>
      <c r="H3053">
        <v>39.9</v>
      </c>
      <c r="I3053">
        <v>60.2</v>
      </c>
      <c r="J3053">
        <v>163</v>
      </c>
      <c r="K3053">
        <v>2.19</v>
      </c>
    </row>
    <row r="3054" spans="1:11" x14ac:dyDescent="0.3">
      <c r="A3054" t="s">
        <v>3092</v>
      </c>
      <c r="B3054" t="s">
        <v>21</v>
      </c>
      <c r="C3054" t="s">
        <v>22</v>
      </c>
      <c r="D3054" t="s">
        <v>14</v>
      </c>
      <c r="E3054" t="s">
        <v>47</v>
      </c>
      <c r="F3054" s="3">
        <v>4</v>
      </c>
      <c r="G3054">
        <v>118.26</v>
      </c>
      <c r="H3054">
        <v>25</v>
      </c>
      <c r="I3054">
        <v>45.9</v>
      </c>
      <c r="J3054">
        <v>193.6</v>
      </c>
      <c r="K3054">
        <v>29.56</v>
      </c>
    </row>
    <row r="3055" spans="1:11" x14ac:dyDescent="0.3">
      <c r="A3055" t="s">
        <v>3093</v>
      </c>
      <c r="B3055" t="s">
        <v>33</v>
      </c>
      <c r="C3055" t="s">
        <v>24</v>
      </c>
      <c r="D3055" t="s">
        <v>30</v>
      </c>
      <c r="E3055" t="s">
        <v>47</v>
      </c>
      <c r="F3055" s="3">
        <v>15</v>
      </c>
      <c r="G3055">
        <v>48.43</v>
      </c>
      <c r="H3055">
        <v>15.3</v>
      </c>
      <c r="I3055">
        <v>61</v>
      </c>
      <c r="J3055">
        <v>22.3</v>
      </c>
      <c r="K3055">
        <v>3.23</v>
      </c>
    </row>
    <row r="3056" spans="1:11" x14ac:dyDescent="0.3">
      <c r="A3056" t="s">
        <v>3094</v>
      </c>
      <c r="B3056" t="s">
        <v>28</v>
      </c>
      <c r="C3056" t="s">
        <v>18</v>
      </c>
      <c r="D3056" t="s">
        <v>25</v>
      </c>
      <c r="E3056" t="s">
        <v>15</v>
      </c>
      <c r="F3056" s="3">
        <v>57</v>
      </c>
      <c r="G3056">
        <v>75.95</v>
      </c>
      <c r="H3056">
        <v>15.6</v>
      </c>
      <c r="I3056">
        <v>54.7</v>
      </c>
      <c r="J3056">
        <v>175.8</v>
      </c>
      <c r="K3056">
        <v>1.33</v>
      </c>
    </row>
    <row r="3057" spans="1:11" x14ac:dyDescent="0.3">
      <c r="A3057" t="s">
        <v>3095</v>
      </c>
      <c r="B3057" t="s">
        <v>44</v>
      </c>
      <c r="C3057" t="s">
        <v>24</v>
      </c>
      <c r="D3057" t="s">
        <v>30</v>
      </c>
      <c r="E3057" t="s">
        <v>15</v>
      </c>
      <c r="F3057" s="3">
        <v>25</v>
      </c>
      <c r="G3057">
        <v>86.3</v>
      </c>
      <c r="H3057">
        <v>31.1</v>
      </c>
      <c r="I3057">
        <v>53.4</v>
      </c>
      <c r="J3057">
        <v>160.30000000000001</v>
      </c>
      <c r="K3057">
        <v>3.45</v>
      </c>
    </row>
    <row r="3058" spans="1:11" x14ac:dyDescent="0.3">
      <c r="A3058" t="s">
        <v>3096</v>
      </c>
      <c r="B3058" t="s">
        <v>12</v>
      </c>
      <c r="C3058" t="s">
        <v>13</v>
      </c>
      <c r="D3058" t="s">
        <v>25</v>
      </c>
      <c r="E3058" t="s">
        <v>34</v>
      </c>
      <c r="F3058" s="3">
        <v>20</v>
      </c>
      <c r="G3058">
        <v>120.99</v>
      </c>
      <c r="H3058">
        <v>21</v>
      </c>
      <c r="I3058">
        <v>60.8</v>
      </c>
      <c r="J3058">
        <v>151.4</v>
      </c>
      <c r="K3058">
        <v>6.05</v>
      </c>
    </row>
    <row r="3059" spans="1:11" x14ac:dyDescent="0.3">
      <c r="A3059" t="s">
        <v>3097</v>
      </c>
      <c r="B3059" t="s">
        <v>65</v>
      </c>
      <c r="C3059" t="s">
        <v>18</v>
      </c>
      <c r="D3059" t="s">
        <v>25</v>
      </c>
      <c r="E3059" t="s">
        <v>26</v>
      </c>
      <c r="F3059" s="3">
        <v>49</v>
      </c>
      <c r="G3059">
        <v>21.45</v>
      </c>
      <c r="H3059">
        <v>36.799999999999997</v>
      </c>
      <c r="I3059">
        <v>35.700000000000003</v>
      </c>
      <c r="J3059">
        <v>66.599999999999994</v>
      </c>
      <c r="K3059">
        <v>0.44</v>
      </c>
    </row>
    <row r="3060" spans="1:11" x14ac:dyDescent="0.3">
      <c r="A3060" t="s">
        <v>3098</v>
      </c>
      <c r="B3060" t="s">
        <v>12</v>
      </c>
      <c r="C3060" t="s">
        <v>13</v>
      </c>
      <c r="D3060" t="s">
        <v>25</v>
      </c>
      <c r="E3060" t="s">
        <v>15</v>
      </c>
      <c r="F3060" s="3">
        <v>36</v>
      </c>
      <c r="G3060">
        <v>135.26</v>
      </c>
      <c r="H3060">
        <v>34.799999999999997</v>
      </c>
      <c r="I3060">
        <v>79.2</v>
      </c>
      <c r="J3060">
        <v>141.5</v>
      </c>
      <c r="K3060">
        <v>3.76</v>
      </c>
    </row>
    <row r="3061" spans="1:11" x14ac:dyDescent="0.3">
      <c r="A3061" t="s">
        <v>3099</v>
      </c>
      <c r="B3061" t="s">
        <v>12</v>
      </c>
      <c r="C3061" t="s">
        <v>29</v>
      </c>
      <c r="D3061" t="s">
        <v>30</v>
      </c>
      <c r="E3061" t="s">
        <v>41</v>
      </c>
      <c r="F3061" s="3">
        <v>59</v>
      </c>
      <c r="G3061">
        <v>147.84</v>
      </c>
      <c r="H3061">
        <v>39.299999999999997</v>
      </c>
      <c r="I3061">
        <v>39</v>
      </c>
      <c r="J3061">
        <v>181.8</v>
      </c>
      <c r="K3061">
        <v>2.5099999999999998</v>
      </c>
    </row>
    <row r="3062" spans="1:11" x14ac:dyDescent="0.3">
      <c r="A3062" t="s">
        <v>3100</v>
      </c>
      <c r="B3062" t="s">
        <v>46</v>
      </c>
      <c r="C3062" t="s">
        <v>13</v>
      </c>
      <c r="D3062" t="s">
        <v>30</v>
      </c>
      <c r="E3062" t="s">
        <v>15</v>
      </c>
      <c r="F3062" s="3">
        <v>43</v>
      </c>
      <c r="G3062">
        <v>81.53</v>
      </c>
      <c r="H3062">
        <v>23.7</v>
      </c>
      <c r="I3062">
        <v>35.6</v>
      </c>
      <c r="J3062">
        <v>59.8</v>
      </c>
      <c r="K3062">
        <v>1.9</v>
      </c>
    </row>
    <row r="3063" spans="1:11" x14ac:dyDescent="0.3">
      <c r="A3063" t="s">
        <v>3101</v>
      </c>
      <c r="B3063" t="s">
        <v>33</v>
      </c>
      <c r="C3063" t="s">
        <v>22</v>
      </c>
      <c r="D3063" t="s">
        <v>14</v>
      </c>
      <c r="E3063" t="s">
        <v>26</v>
      </c>
      <c r="F3063" s="3">
        <v>48</v>
      </c>
      <c r="G3063">
        <v>78.459999999999994</v>
      </c>
      <c r="H3063">
        <v>32.299999999999997</v>
      </c>
      <c r="I3063">
        <v>63.6</v>
      </c>
      <c r="J3063">
        <v>31.9</v>
      </c>
      <c r="K3063">
        <v>1.63</v>
      </c>
    </row>
    <row r="3064" spans="1:11" x14ac:dyDescent="0.3">
      <c r="A3064" t="s">
        <v>3102</v>
      </c>
      <c r="B3064" t="s">
        <v>12</v>
      </c>
      <c r="C3064" t="s">
        <v>13</v>
      </c>
      <c r="D3064" t="s">
        <v>14</v>
      </c>
      <c r="E3064" t="s">
        <v>19</v>
      </c>
      <c r="F3064" s="3">
        <v>38</v>
      </c>
      <c r="G3064">
        <v>144.16999999999999</v>
      </c>
      <c r="H3064">
        <v>22.8</v>
      </c>
      <c r="I3064">
        <v>62.6</v>
      </c>
      <c r="J3064">
        <v>51.3</v>
      </c>
      <c r="K3064">
        <v>3.79</v>
      </c>
    </row>
    <row r="3065" spans="1:11" x14ac:dyDescent="0.3">
      <c r="A3065" t="s">
        <v>3103</v>
      </c>
      <c r="B3065" t="s">
        <v>17</v>
      </c>
      <c r="C3065" t="s">
        <v>24</v>
      </c>
      <c r="D3065" t="s">
        <v>14</v>
      </c>
      <c r="E3065" t="s">
        <v>47</v>
      </c>
      <c r="F3065" s="3">
        <v>48</v>
      </c>
      <c r="G3065">
        <v>69.69</v>
      </c>
      <c r="H3065">
        <v>20.399999999999999</v>
      </c>
      <c r="I3065">
        <v>37.5</v>
      </c>
      <c r="J3065">
        <v>66.599999999999994</v>
      </c>
      <c r="K3065">
        <v>1.45</v>
      </c>
    </row>
    <row r="3066" spans="1:11" x14ac:dyDescent="0.3">
      <c r="A3066" t="s">
        <v>3104</v>
      </c>
      <c r="B3066" t="s">
        <v>33</v>
      </c>
      <c r="C3066" t="s">
        <v>22</v>
      </c>
      <c r="D3066" t="s">
        <v>25</v>
      </c>
      <c r="E3066" t="s">
        <v>34</v>
      </c>
      <c r="F3066" s="3">
        <v>14</v>
      </c>
      <c r="G3066">
        <v>119.9</v>
      </c>
      <c r="H3066">
        <v>35.5</v>
      </c>
      <c r="I3066">
        <v>77.8</v>
      </c>
      <c r="J3066">
        <v>75.099999999999994</v>
      </c>
      <c r="K3066">
        <v>8.56</v>
      </c>
    </row>
    <row r="3067" spans="1:11" x14ac:dyDescent="0.3">
      <c r="A3067" t="s">
        <v>3105</v>
      </c>
      <c r="B3067" t="s">
        <v>65</v>
      </c>
      <c r="C3067" t="s">
        <v>24</v>
      </c>
      <c r="D3067" t="s">
        <v>25</v>
      </c>
      <c r="E3067" t="s">
        <v>47</v>
      </c>
      <c r="F3067" s="3">
        <v>31</v>
      </c>
      <c r="G3067">
        <v>6.58</v>
      </c>
      <c r="H3067">
        <v>22.2</v>
      </c>
      <c r="I3067">
        <v>33.700000000000003</v>
      </c>
      <c r="J3067">
        <v>185.5</v>
      </c>
      <c r="K3067">
        <v>0.21</v>
      </c>
    </row>
    <row r="3068" spans="1:11" x14ac:dyDescent="0.3">
      <c r="A3068" t="s">
        <v>3106</v>
      </c>
      <c r="B3068" t="s">
        <v>12</v>
      </c>
      <c r="C3068" t="s">
        <v>24</v>
      </c>
      <c r="D3068" t="s">
        <v>14</v>
      </c>
      <c r="E3068" t="s">
        <v>34</v>
      </c>
      <c r="F3068" s="3">
        <v>59</v>
      </c>
      <c r="G3068">
        <v>100.04</v>
      </c>
      <c r="H3068">
        <v>23.3</v>
      </c>
      <c r="I3068">
        <v>69.5</v>
      </c>
      <c r="J3068">
        <v>135.30000000000001</v>
      </c>
      <c r="K3068">
        <v>1.7</v>
      </c>
    </row>
    <row r="3069" spans="1:11" x14ac:dyDescent="0.3">
      <c r="A3069" t="s">
        <v>3107</v>
      </c>
      <c r="B3069" t="s">
        <v>44</v>
      </c>
      <c r="C3069" t="s">
        <v>24</v>
      </c>
      <c r="D3069" t="s">
        <v>14</v>
      </c>
      <c r="E3069" t="s">
        <v>15</v>
      </c>
      <c r="F3069" s="3">
        <v>26</v>
      </c>
      <c r="G3069">
        <v>127.74</v>
      </c>
      <c r="H3069">
        <v>35.1</v>
      </c>
      <c r="I3069">
        <v>48.5</v>
      </c>
      <c r="J3069">
        <v>195.6</v>
      </c>
      <c r="K3069">
        <v>4.91</v>
      </c>
    </row>
    <row r="3070" spans="1:11" x14ac:dyDescent="0.3">
      <c r="A3070" t="s">
        <v>3108</v>
      </c>
      <c r="B3070" t="s">
        <v>17</v>
      </c>
      <c r="C3070" t="s">
        <v>22</v>
      </c>
      <c r="D3070" t="s">
        <v>14</v>
      </c>
      <c r="E3070" t="s">
        <v>19</v>
      </c>
      <c r="F3070" s="3">
        <v>41</v>
      </c>
      <c r="G3070">
        <v>50.43</v>
      </c>
      <c r="H3070">
        <v>26</v>
      </c>
      <c r="I3070">
        <v>36.5</v>
      </c>
      <c r="J3070">
        <v>136.5</v>
      </c>
      <c r="K3070">
        <v>1.23</v>
      </c>
    </row>
    <row r="3071" spans="1:11" x14ac:dyDescent="0.3">
      <c r="A3071" t="s">
        <v>3109</v>
      </c>
      <c r="B3071" t="s">
        <v>33</v>
      </c>
      <c r="C3071" t="s">
        <v>18</v>
      </c>
      <c r="D3071" t="s">
        <v>14</v>
      </c>
      <c r="E3071" t="s">
        <v>26</v>
      </c>
      <c r="F3071" s="3">
        <v>3</v>
      </c>
      <c r="G3071">
        <v>88.33</v>
      </c>
      <c r="H3071">
        <v>39.799999999999997</v>
      </c>
      <c r="I3071">
        <v>46.3</v>
      </c>
      <c r="J3071">
        <v>172</v>
      </c>
      <c r="K3071">
        <v>29.44</v>
      </c>
    </row>
    <row r="3072" spans="1:11" x14ac:dyDescent="0.3">
      <c r="A3072" t="s">
        <v>3110</v>
      </c>
      <c r="B3072" t="s">
        <v>17</v>
      </c>
      <c r="C3072" t="s">
        <v>24</v>
      </c>
      <c r="D3072" t="s">
        <v>30</v>
      </c>
      <c r="E3072" t="s">
        <v>49</v>
      </c>
      <c r="F3072" s="3">
        <v>57</v>
      </c>
      <c r="G3072">
        <v>62.49</v>
      </c>
      <c r="H3072">
        <v>24.5</v>
      </c>
      <c r="I3072">
        <v>61.8</v>
      </c>
      <c r="J3072">
        <v>78.2</v>
      </c>
      <c r="K3072">
        <v>1.1000000000000001</v>
      </c>
    </row>
    <row r="3073" spans="1:11" x14ac:dyDescent="0.3">
      <c r="A3073" t="s">
        <v>3111</v>
      </c>
      <c r="B3073" t="s">
        <v>33</v>
      </c>
      <c r="C3073" t="s">
        <v>18</v>
      </c>
      <c r="D3073" t="s">
        <v>30</v>
      </c>
      <c r="E3073" t="s">
        <v>34</v>
      </c>
      <c r="F3073" s="3">
        <v>47</v>
      </c>
      <c r="G3073">
        <v>29.01</v>
      </c>
      <c r="H3073">
        <v>32.4</v>
      </c>
      <c r="I3073">
        <v>60.4</v>
      </c>
      <c r="J3073">
        <v>73</v>
      </c>
      <c r="K3073">
        <v>0.62</v>
      </c>
    </row>
    <row r="3074" spans="1:11" x14ac:dyDescent="0.3">
      <c r="A3074" t="s">
        <v>3112</v>
      </c>
      <c r="B3074" t="s">
        <v>33</v>
      </c>
      <c r="C3074" t="s">
        <v>29</v>
      </c>
      <c r="D3074" t="s">
        <v>25</v>
      </c>
      <c r="E3074" t="s">
        <v>15</v>
      </c>
      <c r="F3074" s="3">
        <v>41</v>
      </c>
      <c r="G3074">
        <v>87.59</v>
      </c>
      <c r="H3074">
        <v>26.9</v>
      </c>
      <c r="I3074">
        <v>54.6</v>
      </c>
      <c r="J3074">
        <v>92.8</v>
      </c>
      <c r="K3074">
        <v>2.14</v>
      </c>
    </row>
    <row r="3075" spans="1:11" x14ac:dyDescent="0.3">
      <c r="A3075" t="s">
        <v>3113</v>
      </c>
      <c r="B3075" t="s">
        <v>33</v>
      </c>
      <c r="C3075" t="s">
        <v>24</v>
      </c>
      <c r="D3075" t="s">
        <v>25</v>
      </c>
      <c r="E3075" t="s">
        <v>15</v>
      </c>
      <c r="F3075" s="3">
        <v>12</v>
      </c>
      <c r="G3075">
        <v>67.08</v>
      </c>
      <c r="H3075">
        <v>26</v>
      </c>
      <c r="I3075">
        <v>57.6</v>
      </c>
      <c r="J3075">
        <v>83.7</v>
      </c>
      <c r="K3075">
        <v>5.59</v>
      </c>
    </row>
    <row r="3076" spans="1:11" x14ac:dyDescent="0.3">
      <c r="A3076" t="s">
        <v>3114</v>
      </c>
      <c r="B3076" t="s">
        <v>44</v>
      </c>
      <c r="C3076" t="s">
        <v>24</v>
      </c>
      <c r="D3076" t="s">
        <v>30</v>
      </c>
      <c r="E3076" t="s">
        <v>19</v>
      </c>
      <c r="F3076" s="3">
        <v>19</v>
      </c>
      <c r="G3076">
        <v>141.41999999999999</v>
      </c>
      <c r="H3076">
        <v>30.6</v>
      </c>
      <c r="I3076">
        <v>69.400000000000006</v>
      </c>
      <c r="J3076">
        <v>143.19999999999999</v>
      </c>
      <c r="K3076">
        <v>7.44</v>
      </c>
    </row>
    <row r="3077" spans="1:11" x14ac:dyDescent="0.3">
      <c r="A3077" t="s">
        <v>3115</v>
      </c>
      <c r="B3077" t="s">
        <v>65</v>
      </c>
      <c r="C3077" t="s">
        <v>29</v>
      </c>
      <c r="D3077" t="s">
        <v>14</v>
      </c>
      <c r="E3077" t="s">
        <v>26</v>
      </c>
      <c r="F3077" s="3">
        <v>44</v>
      </c>
      <c r="G3077">
        <v>79.09</v>
      </c>
      <c r="H3077">
        <v>31.9</v>
      </c>
      <c r="I3077">
        <v>69.400000000000006</v>
      </c>
      <c r="J3077">
        <v>178.6</v>
      </c>
      <c r="K3077">
        <v>1.8</v>
      </c>
    </row>
    <row r="3078" spans="1:11" x14ac:dyDescent="0.3">
      <c r="A3078" t="s">
        <v>3116</v>
      </c>
      <c r="B3078" t="s">
        <v>17</v>
      </c>
      <c r="C3078" t="s">
        <v>13</v>
      </c>
      <c r="D3078" t="s">
        <v>30</v>
      </c>
      <c r="E3078" t="s">
        <v>19</v>
      </c>
      <c r="F3078" s="3">
        <v>9</v>
      </c>
      <c r="G3078">
        <v>72.16</v>
      </c>
      <c r="H3078">
        <v>25.1</v>
      </c>
      <c r="I3078">
        <v>56.6</v>
      </c>
      <c r="J3078">
        <v>130</v>
      </c>
      <c r="K3078">
        <v>8.02</v>
      </c>
    </row>
    <row r="3079" spans="1:11" x14ac:dyDescent="0.3">
      <c r="A3079" t="s">
        <v>3117</v>
      </c>
      <c r="B3079" t="s">
        <v>44</v>
      </c>
      <c r="C3079" t="s">
        <v>22</v>
      </c>
      <c r="D3079" t="s">
        <v>30</v>
      </c>
      <c r="E3079" t="s">
        <v>15</v>
      </c>
      <c r="F3079" s="3">
        <v>30</v>
      </c>
      <c r="G3079">
        <v>41.01</v>
      </c>
      <c r="H3079">
        <v>31.5</v>
      </c>
      <c r="I3079">
        <v>36.799999999999997</v>
      </c>
      <c r="J3079">
        <v>146.30000000000001</v>
      </c>
      <c r="K3079">
        <v>1.37</v>
      </c>
    </row>
    <row r="3080" spans="1:11" x14ac:dyDescent="0.3">
      <c r="A3080" t="s">
        <v>3118</v>
      </c>
      <c r="B3080" t="s">
        <v>44</v>
      </c>
      <c r="C3080" t="s">
        <v>13</v>
      </c>
      <c r="D3080" t="s">
        <v>30</v>
      </c>
      <c r="E3080" t="s">
        <v>34</v>
      </c>
      <c r="F3080" s="3">
        <v>5</v>
      </c>
      <c r="G3080">
        <v>142.93</v>
      </c>
      <c r="H3080">
        <v>36.6</v>
      </c>
      <c r="I3080">
        <v>66.2</v>
      </c>
      <c r="J3080">
        <v>40.5</v>
      </c>
      <c r="K3080">
        <v>28.59</v>
      </c>
    </row>
    <row r="3081" spans="1:11" x14ac:dyDescent="0.3">
      <c r="A3081" t="s">
        <v>3119</v>
      </c>
      <c r="B3081" t="s">
        <v>12</v>
      </c>
      <c r="C3081" t="s">
        <v>18</v>
      </c>
      <c r="D3081" t="s">
        <v>30</v>
      </c>
      <c r="E3081" t="s">
        <v>34</v>
      </c>
      <c r="F3081" s="3">
        <v>34</v>
      </c>
      <c r="G3081">
        <v>55.48</v>
      </c>
      <c r="H3081">
        <v>39.6</v>
      </c>
      <c r="I3081">
        <v>56.7</v>
      </c>
      <c r="J3081">
        <v>179.6</v>
      </c>
      <c r="K3081">
        <v>1.63</v>
      </c>
    </row>
    <row r="3082" spans="1:11" x14ac:dyDescent="0.3">
      <c r="A3082" t="s">
        <v>3120</v>
      </c>
      <c r="B3082" t="s">
        <v>33</v>
      </c>
      <c r="C3082" t="s">
        <v>22</v>
      </c>
      <c r="D3082" t="s">
        <v>14</v>
      </c>
      <c r="E3082" t="s">
        <v>31</v>
      </c>
      <c r="F3082" s="3">
        <v>5</v>
      </c>
      <c r="G3082">
        <v>112.92</v>
      </c>
      <c r="H3082">
        <v>31.4</v>
      </c>
      <c r="I3082">
        <v>51.7</v>
      </c>
      <c r="J3082">
        <v>141.4</v>
      </c>
      <c r="K3082">
        <v>22.58</v>
      </c>
    </row>
    <row r="3083" spans="1:11" x14ac:dyDescent="0.3">
      <c r="A3083" t="s">
        <v>3121</v>
      </c>
      <c r="B3083" t="s">
        <v>33</v>
      </c>
      <c r="C3083" t="s">
        <v>18</v>
      </c>
      <c r="D3083" t="s">
        <v>14</v>
      </c>
      <c r="E3083" t="s">
        <v>47</v>
      </c>
      <c r="F3083" s="3">
        <v>53</v>
      </c>
      <c r="G3083">
        <v>129.81</v>
      </c>
      <c r="H3083">
        <v>32.799999999999997</v>
      </c>
      <c r="I3083">
        <v>60</v>
      </c>
      <c r="J3083">
        <v>149.4</v>
      </c>
      <c r="K3083">
        <v>2.4500000000000002</v>
      </c>
    </row>
    <row r="3084" spans="1:11" x14ac:dyDescent="0.3">
      <c r="A3084" t="s">
        <v>3122</v>
      </c>
      <c r="B3084" t="s">
        <v>12</v>
      </c>
      <c r="C3084" t="s">
        <v>18</v>
      </c>
      <c r="D3084" t="s">
        <v>14</v>
      </c>
      <c r="E3084" t="s">
        <v>41</v>
      </c>
      <c r="F3084" s="3">
        <v>16</v>
      </c>
      <c r="G3084">
        <v>127.72</v>
      </c>
      <c r="H3084">
        <v>37.799999999999997</v>
      </c>
      <c r="I3084">
        <v>42.7</v>
      </c>
      <c r="J3084">
        <v>47.4</v>
      </c>
      <c r="K3084">
        <v>7.98</v>
      </c>
    </row>
    <row r="3085" spans="1:11" x14ac:dyDescent="0.3">
      <c r="A3085" t="s">
        <v>3123</v>
      </c>
      <c r="B3085" t="s">
        <v>46</v>
      </c>
      <c r="C3085" t="s">
        <v>24</v>
      </c>
      <c r="D3085" t="s">
        <v>14</v>
      </c>
      <c r="E3085" t="s">
        <v>26</v>
      </c>
      <c r="F3085" s="3">
        <v>25</v>
      </c>
      <c r="G3085">
        <v>97.37</v>
      </c>
      <c r="H3085">
        <v>21.4</v>
      </c>
      <c r="I3085">
        <v>60.4</v>
      </c>
      <c r="J3085">
        <v>34.9</v>
      </c>
      <c r="K3085">
        <v>3.89</v>
      </c>
    </row>
    <row r="3086" spans="1:11" x14ac:dyDescent="0.3">
      <c r="A3086" t="s">
        <v>3124</v>
      </c>
      <c r="B3086" t="s">
        <v>12</v>
      </c>
      <c r="C3086" t="s">
        <v>29</v>
      </c>
      <c r="D3086" t="s">
        <v>14</v>
      </c>
      <c r="E3086" t="s">
        <v>19</v>
      </c>
      <c r="F3086" s="3">
        <v>45</v>
      </c>
      <c r="G3086">
        <v>23.46</v>
      </c>
      <c r="H3086">
        <v>36.4</v>
      </c>
      <c r="I3086">
        <v>81.599999999999994</v>
      </c>
      <c r="J3086">
        <v>127.2</v>
      </c>
      <c r="K3086">
        <v>0.52</v>
      </c>
    </row>
    <row r="3087" spans="1:11" x14ac:dyDescent="0.3">
      <c r="A3087" t="s">
        <v>3125</v>
      </c>
      <c r="B3087" t="s">
        <v>28</v>
      </c>
      <c r="C3087" t="s">
        <v>22</v>
      </c>
      <c r="D3087" t="s">
        <v>14</v>
      </c>
      <c r="E3087" t="s">
        <v>34</v>
      </c>
      <c r="F3087" s="3">
        <v>51</v>
      </c>
      <c r="G3087">
        <v>61.41</v>
      </c>
      <c r="H3087">
        <v>24.6</v>
      </c>
      <c r="I3087">
        <v>71.8</v>
      </c>
      <c r="J3087">
        <v>110.7</v>
      </c>
      <c r="K3087">
        <v>1.2</v>
      </c>
    </row>
    <row r="3088" spans="1:11" x14ac:dyDescent="0.3">
      <c r="A3088" t="s">
        <v>3126</v>
      </c>
      <c r="B3088" t="s">
        <v>44</v>
      </c>
      <c r="C3088" t="s">
        <v>22</v>
      </c>
      <c r="D3088" t="s">
        <v>30</v>
      </c>
      <c r="E3088" t="s">
        <v>26</v>
      </c>
      <c r="F3088" s="3">
        <v>47</v>
      </c>
      <c r="G3088">
        <v>41.87</v>
      </c>
      <c r="H3088">
        <v>33.5</v>
      </c>
      <c r="I3088">
        <v>32.700000000000003</v>
      </c>
      <c r="J3088">
        <v>37.700000000000003</v>
      </c>
      <c r="K3088">
        <v>0.89</v>
      </c>
    </row>
    <row r="3089" spans="1:11" x14ac:dyDescent="0.3">
      <c r="A3089" t="s">
        <v>3127</v>
      </c>
      <c r="B3089" t="s">
        <v>44</v>
      </c>
      <c r="C3089" t="s">
        <v>22</v>
      </c>
      <c r="D3089" t="s">
        <v>14</v>
      </c>
      <c r="E3089" t="s">
        <v>26</v>
      </c>
      <c r="F3089" s="3">
        <v>40</v>
      </c>
      <c r="G3089">
        <v>26.35</v>
      </c>
      <c r="H3089">
        <v>30.4</v>
      </c>
      <c r="I3089">
        <v>53.3</v>
      </c>
      <c r="J3089">
        <v>42.7</v>
      </c>
      <c r="K3089">
        <v>0.66</v>
      </c>
    </row>
    <row r="3090" spans="1:11" x14ac:dyDescent="0.3">
      <c r="A3090" t="s">
        <v>3128</v>
      </c>
      <c r="B3090" t="s">
        <v>33</v>
      </c>
      <c r="C3090" t="s">
        <v>29</v>
      </c>
      <c r="D3090" t="s">
        <v>30</v>
      </c>
      <c r="E3090" t="s">
        <v>41</v>
      </c>
      <c r="F3090" s="3">
        <v>35</v>
      </c>
      <c r="G3090">
        <v>136.11000000000001</v>
      </c>
      <c r="H3090">
        <v>35.6</v>
      </c>
      <c r="I3090">
        <v>45.4</v>
      </c>
      <c r="J3090">
        <v>25.1</v>
      </c>
      <c r="K3090">
        <v>3.89</v>
      </c>
    </row>
    <row r="3091" spans="1:11" x14ac:dyDescent="0.3">
      <c r="A3091" t="s">
        <v>3129</v>
      </c>
      <c r="B3091" t="s">
        <v>65</v>
      </c>
      <c r="C3091" t="s">
        <v>18</v>
      </c>
      <c r="D3091" t="s">
        <v>14</v>
      </c>
      <c r="E3091" t="s">
        <v>34</v>
      </c>
      <c r="F3091" s="3">
        <v>24</v>
      </c>
      <c r="G3091">
        <v>129.1</v>
      </c>
      <c r="H3091">
        <v>21.4</v>
      </c>
      <c r="I3091">
        <v>66.7</v>
      </c>
      <c r="J3091">
        <v>20.2</v>
      </c>
      <c r="K3091">
        <v>5.38</v>
      </c>
    </row>
    <row r="3092" spans="1:11" x14ac:dyDescent="0.3">
      <c r="A3092" t="s">
        <v>3130</v>
      </c>
      <c r="B3092" t="s">
        <v>28</v>
      </c>
      <c r="C3092" t="s">
        <v>13</v>
      </c>
      <c r="D3092" t="s">
        <v>14</v>
      </c>
      <c r="E3092" t="s">
        <v>34</v>
      </c>
      <c r="F3092" s="3">
        <v>2</v>
      </c>
      <c r="G3092">
        <v>43.87</v>
      </c>
      <c r="H3092">
        <v>27.8</v>
      </c>
      <c r="I3092">
        <v>72.900000000000006</v>
      </c>
      <c r="J3092">
        <v>144.30000000000001</v>
      </c>
      <c r="K3092">
        <v>21.94</v>
      </c>
    </row>
    <row r="3093" spans="1:11" x14ac:dyDescent="0.3">
      <c r="A3093" t="s">
        <v>3131</v>
      </c>
      <c r="B3093" t="s">
        <v>17</v>
      </c>
      <c r="C3093" t="s">
        <v>22</v>
      </c>
      <c r="D3093" t="s">
        <v>30</v>
      </c>
      <c r="E3093" t="s">
        <v>26</v>
      </c>
      <c r="F3093" s="3">
        <v>13</v>
      </c>
      <c r="G3093">
        <v>131.46</v>
      </c>
      <c r="H3093">
        <v>28.1</v>
      </c>
      <c r="I3093">
        <v>66.2</v>
      </c>
      <c r="J3093">
        <v>159.9</v>
      </c>
      <c r="K3093">
        <v>10.11</v>
      </c>
    </row>
    <row r="3094" spans="1:11" x14ac:dyDescent="0.3">
      <c r="A3094" t="s">
        <v>3132</v>
      </c>
      <c r="B3094" t="s">
        <v>44</v>
      </c>
      <c r="C3094" t="s">
        <v>29</v>
      </c>
      <c r="D3094" t="s">
        <v>25</v>
      </c>
      <c r="E3094" t="s">
        <v>15</v>
      </c>
      <c r="F3094" s="3">
        <v>42</v>
      </c>
      <c r="G3094">
        <v>62.36</v>
      </c>
      <c r="H3094">
        <v>15.5</v>
      </c>
      <c r="I3094">
        <v>76</v>
      </c>
      <c r="J3094">
        <v>131.4</v>
      </c>
      <c r="K3094">
        <v>1.48</v>
      </c>
    </row>
    <row r="3095" spans="1:11" x14ac:dyDescent="0.3">
      <c r="A3095" t="s">
        <v>3133</v>
      </c>
      <c r="B3095" t="s">
        <v>17</v>
      </c>
      <c r="C3095" t="s">
        <v>22</v>
      </c>
      <c r="D3095" t="s">
        <v>14</v>
      </c>
      <c r="E3095" t="s">
        <v>15</v>
      </c>
      <c r="F3095" s="3">
        <v>38</v>
      </c>
      <c r="G3095">
        <v>115.22</v>
      </c>
      <c r="H3095">
        <v>35.9</v>
      </c>
      <c r="I3095">
        <v>37.6</v>
      </c>
      <c r="J3095">
        <v>27.6</v>
      </c>
      <c r="K3095">
        <v>3.03</v>
      </c>
    </row>
    <row r="3096" spans="1:11" x14ac:dyDescent="0.3">
      <c r="A3096" t="s">
        <v>3134</v>
      </c>
      <c r="B3096" t="s">
        <v>21</v>
      </c>
      <c r="C3096" t="s">
        <v>29</v>
      </c>
      <c r="D3096" t="s">
        <v>14</v>
      </c>
      <c r="E3096" t="s">
        <v>15</v>
      </c>
      <c r="F3096" s="3">
        <v>7</v>
      </c>
      <c r="G3096">
        <v>44.56</v>
      </c>
      <c r="H3096">
        <v>21.6</v>
      </c>
      <c r="I3096">
        <v>75.900000000000006</v>
      </c>
      <c r="J3096">
        <v>151.9</v>
      </c>
      <c r="K3096">
        <v>6.37</v>
      </c>
    </row>
    <row r="3097" spans="1:11" x14ac:dyDescent="0.3">
      <c r="A3097" t="s">
        <v>3135</v>
      </c>
      <c r="B3097" t="s">
        <v>46</v>
      </c>
      <c r="C3097" t="s">
        <v>18</v>
      </c>
      <c r="D3097" t="s">
        <v>14</v>
      </c>
      <c r="E3097" t="s">
        <v>41</v>
      </c>
      <c r="F3097" s="3">
        <v>54</v>
      </c>
      <c r="G3097">
        <v>102.52</v>
      </c>
      <c r="H3097">
        <v>28.2</v>
      </c>
      <c r="I3097">
        <v>51.1</v>
      </c>
      <c r="J3097">
        <v>31.3</v>
      </c>
      <c r="K3097">
        <v>1.9</v>
      </c>
    </row>
    <row r="3098" spans="1:11" x14ac:dyDescent="0.3">
      <c r="A3098" t="s">
        <v>3136</v>
      </c>
      <c r="B3098" t="s">
        <v>44</v>
      </c>
      <c r="C3098" t="s">
        <v>24</v>
      </c>
      <c r="D3098" t="s">
        <v>14</v>
      </c>
      <c r="E3098" t="s">
        <v>19</v>
      </c>
      <c r="F3098" s="3">
        <v>35</v>
      </c>
      <c r="G3098">
        <v>48.49</v>
      </c>
      <c r="H3098">
        <v>18.399999999999999</v>
      </c>
      <c r="I3098">
        <v>31.7</v>
      </c>
      <c r="J3098">
        <v>56.5</v>
      </c>
      <c r="K3098">
        <v>1.39</v>
      </c>
    </row>
    <row r="3099" spans="1:11" x14ac:dyDescent="0.3">
      <c r="A3099" t="s">
        <v>3137</v>
      </c>
      <c r="B3099" t="s">
        <v>65</v>
      </c>
      <c r="C3099" t="s">
        <v>22</v>
      </c>
      <c r="D3099" t="s">
        <v>30</v>
      </c>
      <c r="E3099" t="s">
        <v>49</v>
      </c>
      <c r="F3099" s="3">
        <v>7</v>
      </c>
      <c r="G3099">
        <v>50.45</v>
      </c>
      <c r="H3099">
        <v>18.3</v>
      </c>
      <c r="I3099">
        <v>48.1</v>
      </c>
      <c r="J3099">
        <v>56.7</v>
      </c>
      <c r="K3099">
        <v>7.21</v>
      </c>
    </row>
    <row r="3100" spans="1:11" x14ac:dyDescent="0.3">
      <c r="A3100" t="s">
        <v>3138</v>
      </c>
      <c r="B3100" t="s">
        <v>28</v>
      </c>
      <c r="C3100" t="s">
        <v>22</v>
      </c>
      <c r="D3100" t="s">
        <v>30</v>
      </c>
      <c r="E3100" t="s">
        <v>34</v>
      </c>
      <c r="F3100" s="3">
        <v>19</v>
      </c>
      <c r="G3100">
        <v>48.31</v>
      </c>
      <c r="H3100">
        <v>31.1</v>
      </c>
      <c r="I3100">
        <v>41.1</v>
      </c>
      <c r="J3100">
        <v>182.3</v>
      </c>
      <c r="K3100">
        <v>2.54</v>
      </c>
    </row>
    <row r="3101" spans="1:11" x14ac:dyDescent="0.3">
      <c r="A3101" t="s">
        <v>3139</v>
      </c>
      <c r="B3101" t="s">
        <v>44</v>
      </c>
      <c r="C3101" t="s">
        <v>24</v>
      </c>
      <c r="D3101" t="s">
        <v>30</v>
      </c>
      <c r="E3101" t="s">
        <v>34</v>
      </c>
      <c r="F3101" s="3">
        <v>15</v>
      </c>
      <c r="G3101">
        <v>111.09</v>
      </c>
      <c r="H3101">
        <v>29.5</v>
      </c>
      <c r="I3101">
        <v>46.2</v>
      </c>
      <c r="J3101">
        <v>47.3</v>
      </c>
      <c r="K3101">
        <v>7.41</v>
      </c>
    </row>
    <row r="3102" spans="1:11" x14ac:dyDescent="0.3">
      <c r="A3102" t="s">
        <v>3140</v>
      </c>
      <c r="B3102" t="s">
        <v>61</v>
      </c>
      <c r="C3102" t="s">
        <v>13</v>
      </c>
      <c r="D3102" t="s">
        <v>25</v>
      </c>
      <c r="E3102" t="s">
        <v>26</v>
      </c>
      <c r="F3102" s="3">
        <v>21</v>
      </c>
      <c r="G3102">
        <v>103.43</v>
      </c>
      <c r="H3102">
        <v>26.7</v>
      </c>
      <c r="I3102">
        <v>48.5</v>
      </c>
      <c r="J3102">
        <v>166.2</v>
      </c>
      <c r="K3102">
        <v>4.93</v>
      </c>
    </row>
    <row r="3103" spans="1:11" x14ac:dyDescent="0.3">
      <c r="A3103" t="s">
        <v>3141</v>
      </c>
      <c r="B3103" t="s">
        <v>17</v>
      </c>
      <c r="C3103" t="s">
        <v>18</v>
      </c>
      <c r="D3103" t="s">
        <v>30</v>
      </c>
      <c r="E3103" t="s">
        <v>41</v>
      </c>
      <c r="F3103" s="3">
        <v>51</v>
      </c>
      <c r="G3103">
        <v>111.17</v>
      </c>
      <c r="H3103">
        <v>22</v>
      </c>
      <c r="I3103">
        <v>30.9</v>
      </c>
      <c r="J3103">
        <v>75.900000000000006</v>
      </c>
      <c r="K3103">
        <v>2.1800000000000002</v>
      </c>
    </row>
    <row r="3104" spans="1:11" x14ac:dyDescent="0.3">
      <c r="A3104" t="s">
        <v>3142</v>
      </c>
      <c r="B3104" t="s">
        <v>44</v>
      </c>
      <c r="C3104" t="s">
        <v>24</v>
      </c>
      <c r="D3104" t="s">
        <v>25</v>
      </c>
      <c r="E3104" t="s">
        <v>19</v>
      </c>
      <c r="F3104" s="3">
        <v>39</v>
      </c>
      <c r="G3104">
        <v>79.39</v>
      </c>
      <c r="H3104">
        <v>38.6</v>
      </c>
      <c r="I3104">
        <v>87.8</v>
      </c>
      <c r="J3104">
        <v>24.8</v>
      </c>
      <c r="K3104">
        <v>2.04</v>
      </c>
    </row>
    <row r="3105" spans="1:11" x14ac:dyDescent="0.3">
      <c r="A3105" t="s">
        <v>3143</v>
      </c>
      <c r="B3105" t="s">
        <v>33</v>
      </c>
      <c r="C3105" t="s">
        <v>29</v>
      </c>
      <c r="D3105" t="s">
        <v>25</v>
      </c>
      <c r="E3105" t="s">
        <v>26</v>
      </c>
      <c r="F3105" s="3">
        <v>41</v>
      </c>
      <c r="G3105">
        <v>138.80000000000001</v>
      </c>
      <c r="H3105">
        <v>15.7</v>
      </c>
      <c r="I3105">
        <v>80.099999999999994</v>
      </c>
      <c r="J3105">
        <v>76.5</v>
      </c>
      <c r="K3105">
        <v>3.39</v>
      </c>
    </row>
    <row r="3106" spans="1:11" x14ac:dyDescent="0.3">
      <c r="A3106" t="s">
        <v>3144</v>
      </c>
      <c r="B3106" t="s">
        <v>65</v>
      </c>
      <c r="C3106" t="s">
        <v>13</v>
      </c>
      <c r="D3106" t="s">
        <v>14</v>
      </c>
      <c r="E3106" t="s">
        <v>47</v>
      </c>
      <c r="F3106" s="3">
        <v>30</v>
      </c>
      <c r="G3106">
        <v>14.03</v>
      </c>
      <c r="H3106">
        <v>16.7</v>
      </c>
      <c r="I3106">
        <v>80.2</v>
      </c>
      <c r="J3106">
        <v>48.6</v>
      </c>
      <c r="K3106">
        <v>0.47</v>
      </c>
    </row>
    <row r="3107" spans="1:11" x14ac:dyDescent="0.3">
      <c r="A3107" t="s">
        <v>3145</v>
      </c>
      <c r="B3107" t="s">
        <v>57</v>
      </c>
      <c r="C3107" t="s">
        <v>24</v>
      </c>
      <c r="D3107" t="s">
        <v>30</v>
      </c>
      <c r="E3107" t="s">
        <v>15</v>
      </c>
      <c r="F3107" s="3">
        <v>53</v>
      </c>
      <c r="G3107">
        <v>68.819999999999993</v>
      </c>
      <c r="H3107">
        <v>30.2</v>
      </c>
      <c r="I3107">
        <v>46.9</v>
      </c>
      <c r="J3107">
        <v>58.3</v>
      </c>
      <c r="K3107">
        <v>1.3</v>
      </c>
    </row>
    <row r="3108" spans="1:11" x14ac:dyDescent="0.3">
      <c r="A3108" t="s">
        <v>3146</v>
      </c>
      <c r="B3108" t="s">
        <v>12</v>
      </c>
      <c r="C3108" t="s">
        <v>29</v>
      </c>
      <c r="D3108" t="s">
        <v>25</v>
      </c>
      <c r="E3108" t="s">
        <v>34</v>
      </c>
      <c r="F3108" s="3">
        <v>29</v>
      </c>
      <c r="G3108">
        <v>106.94</v>
      </c>
      <c r="H3108">
        <v>23.2</v>
      </c>
      <c r="I3108">
        <v>53.3</v>
      </c>
      <c r="J3108">
        <v>35.299999999999997</v>
      </c>
      <c r="K3108">
        <v>3.69</v>
      </c>
    </row>
    <row r="3109" spans="1:11" x14ac:dyDescent="0.3">
      <c r="A3109" t="s">
        <v>3147</v>
      </c>
      <c r="B3109" t="s">
        <v>33</v>
      </c>
      <c r="C3109" t="s">
        <v>29</v>
      </c>
      <c r="D3109" t="s">
        <v>25</v>
      </c>
      <c r="E3109" t="s">
        <v>15</v>
      </c>
      <c r="F3109" s="3">
        <v>43</v>
      </c>
      <c r="G3109">
        <v>35.43</v>
      </c>
      <c r="H3109">
        <v>25</v>
      </c>
      <c r="I3109">
        <v>76.8</v>
      </c>
      <c r="J3109">
        <v>174.3</v>
      </c>
      <c r="K3109">
        <v>0.82</v>
      </c>
    </row>
    <row r="3110" spans="1:11" x14ac:dyDescent="0.3">
      <c r="A3110" t="s">
        <v>3148</v>
      </c>
      <c r="B3110" t="s">
        <v>12</v>
      </c>
      <c r="C3110" t="s">
        <v>13</v>
      </c>
      <c r="D3110" t="s">
        <v>25</v>
      </c>
      <c r="E3110" t="s">
        <v>49</v>
      </c>
      <c r="F3110" s="3">
        <v>40</v>
      </c>
      <c r="G3110">
        <v>129.85</v>
      </c>
      <c r="H3110">
        <v>29.9</v>
      </c>
      <c r="I3110">
        <v>85</v>
      </c>
      <c r="J3110">
        <v>12.7</v>
      </c>
      <c r="K3110">
        <v>3.25</v>
      </c>
    </row>
    <row r="3111" spans="1:11" x14ac:dyDescent="0.3">
      <c r="A3111" t="s">
        <v>3149</v>
      </c>
      <c r="B3111" t="s">
        <v>33</v>
      </c>
      <c r="C3111" t="s">
        <v>24</v>
      </c>
      <c r="D3111" t="s">
        <v>14</v>
      </c>
      <c r="E3111" t="s">
        <v>19</v>
      </c>
      <c r="F3111" s="3">
        <v>21</v>
      </c>
      <c r="G3111">
        <v>115.07</v>
      </c>
      <c r="H3111">
        <v>20.6</v>
      </c>
      <c r="I3111">
        <v>34.5</v>
      </c>
      <c r="J3111">
        <v>197.9</v>
      </c>
      <c r="K3111">
        <v>5.48</v>
      </c>
    </row>
    <row r="3112" spans="1:11" x14ac:dyDescent="0.3">
      <c r="A3112" t="s">
        <v>3150</v>
      </c>
      <c r="B3112" t="s">
        <v>61</v>
      </c>
      <c r="C3112" t="s">
        <v>29</v>
      </c>
      <c r="D3112" t="s">
        <v>14</v>
      </c>
      <c r="E3112" t="s">
        <v>26</v>
      </c>
      <c r="F3112" s="3">
        <v>50</v>
      </c>
      <c r="G3112">
        <v>58.45</v>
      </c>
      <c r="H3112">
        <v>29.4</v>
      </c>
      <c r="I3112">
        <v>52.5</v>
      </c>
      <c r="J3112">
        <v>65.599999999999994</v>
      </c>
      <c r="K3112">
        <v>1.17</v>
      </c>
    </row>
    <row r="3113" spans="1:11" x14ac:dyDescent="0.3">
      <c r="A3113" t="s">
        <v>3151</v>
      </c>
      <c r="B3113" t="s">
        <v>33</v>
      </c>
      <c r="C3113" t="s">
        <v>22</v>
      </c>
      <c r="D3113" t="s">
        <v>30</v>
      </c>
      <c r="E3113" t="s">
        <v>34</v>
      </c>
      <c r="F3113" s="3">
        <v>33</v>
      </c>
      <c r="G3113">
        <v>83.46</v>
      </c>
      <c r="H3113">
        <v>35.5</v>
      </c>
      <c r="I3113">
        <v>39.799999999999997</v>
      </c>
      <c r="J3113">
        <v>60.7</v>
      </c>
      <c r="K3113">
        <v>2.5299999999999998</v>
      </c>
    </row>
    <row r="3114" spans="1:11" x14ac:dyDescent="0.3">
      <c r="A3114" t="s">
        <v>3152</v>
      </c>
      <c r="B3114" t="s">
        <v>21</v>
      </c>
      <c r="C3114" t="s">
        <v>18</v>
      </c>
      <c r="D3114" t="s">
        <v>25</v>
      </c>
      <c r="E3114" t="s">
        <v>15</v>
      </c>
      <c r="F3114" s="3">
        <v>57</v>
      </c>
      <c r="G3114">
        <v>47.78</v>
      </c>
      <c r="H3114">
        <v>25.6</v>
      </c>
      <c r="I3114">
        <v>64.900000000000006</v>
      </c>
      <c r="J3114">
        <v>131.1</v>
      </c>
      <c r="K3114">
        <v>0.84</v>
      </c>
    </row>
    <row r="3115" spans="1:11" x14ac:dyDescent="0.3">
      <c r="A3115" t="s">
        <v>3153</v>
      </c>
      <c r="B3115" t="s">
        <v>12</v>
      </c>
      <c r="C3115" t="s">
        <v>22</v>
      </c>
      <c r="D3115" t="s">
        <v>14</v>
      </c>
      <c r="E3115" t="s">
        <v>31</v>
      </c>
      <c r="F3115" s="3">
        <v>55</v>
      </c>
      <c r="G3115">
        <v>59.65</v>
      </c>
      <c r="H3115">
        <v>17.8</v>
      </c>
      <c r="I3115">
        <v>52.7</v>
      </c>
      <c r="J3115">
        <v>117</v>
      </c>
      <c r="K3115">
        <v>1.08</v>
      </c>
    </row>
    <row r="3116" spans="1:11" x14ac:dyDescent="0.3">
      <c r="A3116" t="s">
        <v>3154</v>
      </c>
      <c r="B3116" t="s">
        <v>44</v>
      </c>
      <c r="C3116" t="s">
        <v>13</v>
      </c>
      <c r="D3116" t="s">
        <v>14</v>
      </c>
      <c r="E3116" t="s">
        <v>19</v>
      </c>
      <c r="F3116" s="3">
        <v>12</v>
      </c>
      <c r="G3116">
        <v>67.47</v>
      </c>
      <c r="H3116">
        <v>31.4</v>
      </c>
      <c r="I3116">
        <v>72.2</v>
      </c>
      <c r="J3116">
        <v>140</v>
      </c>
      <c r="K3116">
        <v>5.62</v>
      </c>
    </row>
    <row r="3117" spans="1:11" x14ac:dyDescent="0.3">
      <c r="A3117" t="s">
        <v>3155</v>
      </c>
      <c r="B3117" t="s">
        <v>33</v>
      </c>
      <c r="C3117" t="s">
        <v>18</v>
      </c>
      <c r="D3117" t="s">
        <v>25</v>
      </c>
      <c r="E3117" t="s">
        <v>26</v>
      </c>
      <c r="F3117" s="3">
        <v>40</v>
      </c>
      <c r="G3117">
        <v>110.71</v>
      </c>
      <c r="H3117">
        <v>34.299999999999997</v>
      </c>
      <c r="I3117">
        <v>76.900000000000006</v>
      </c>
      <c r="J3117">
        <v>168.3</v>
      </c>
      <c r="K3117">
        <v>2.77</v>
      </c>
    </row>
    <row r="3118" spans="1:11" x14ac:dyDescent="0.3">
      <c r="A3118" t="s">
        <v>3156</v>
      </c>
      <c r="B3118" t="s">
        <v>65</v>
      </c>
      <c r="C3118" t="s">
        <v>18</v>
      </c>
      <c r="D3118" t="s">
        <v>30</v>
      </c>
      <c r="E3118" t="s">
        <v>26</v>
      </c>
      <c r="F3118" s="3">
        <v>42</v>
      </c>
      <c r="G3118">
        <v>65.67</v>
      </c>
      <c r="H3118">
        <v>30.8</v>
      </c>
      <c r="I3118">
        <v>35.9</v>
      </c>
      <c r="J3118">
        <v>185.4</v>
      </c>
      <c r="K3118">
        <v>1.56</v>
      </c>
    </row>
    <row r="3119" spans="1:11" x14ac:dyDescent="0.3">
      <c r="A3119" t="s">
        <v>3157</v>
      </c>
      <c r="B3119" t="s">
        <v>44</v>
      </c>
      <c r="C3119" t="s">
        <v>24</v>
      </c>
      <c r="D3119" t="s">
        <v>14</v>
      </c>
      <c r="E3119" t="s">
        <v>15</v>
      </c>
      <c r="F3119" s="3">
        <v>33</v>
      </c>
      <c r="G3119">
        <v>43.46</v>
      </c>
      <c r="H3119">
        <v>35.799999999999997</v>
      </c>
      <c r="I3119">
        <v>62</v>
      </c>
      <c r="J3119">
        <v>155.6</v>
      </c>
      <c r="K3119">
        <v>1.32</v>
      </c>
    </row>
    <row r="3120" spans="1:11" x14ac:dyDescent="0.3">
      <c r="A3120" t="s">
        <v>3158</v>
      </c>
      <c r="B3120" t="s">
        <v>44</v>
      </c>
      <c r="C3120" t="s">
        <v>18</v>
      </c>
      <c r="D3120" t="s">
        <v>14</v>
      </c>
      <c r="E3120" t="s">
        <v>26</v>
      </c>
      <c r="F3120" s="3">
        <v>49</v>
      </c>
      <c r="G3120">
        <v>120.25</v>
      </c>
      <c r="H3120">
        <v>18.5</v>
      </c>
      <c r="I3120">
        <v>38.700000000000003</v>
      </c>
      <c r="J3120">
        <v>119.4</v>
      </c>
      <c r="K3120">
        <v>2.4500000000000002</v>
      </c>
    </row>
    <row r="3121" spans="1:11" x14ac:dyDescent="0.3">
      <c r="A3121" t="s">
        <v>3159</v>
      </c>
      <c r="B3121" t="s">
        <v>44</v>
      </c>
      <c r="C3121" t="s">
        <v>24</v>
      </c>
      <c r="D3121" t="s">
        <v>30</v>
      </c>
      <c r="E3121" t="s">
        <v>26</v>
      </c>
      <c r="F3121" s="3">
        <v>19</v>
      </c>
      <c r="G3121">
        <v>72.89</v>
      </c>
      <c r="H3121">
        <v>28.8</v>
      </c>
      <c r="I3121">
        <v>44</v>
      </c>
      <c r="J3121">
        <v>143.30000000000001</v>
      </c>
      <c r="K3121">
        <v>3.84</v>
      </c>
    </row>
    <row r="3122" spans="1:11" x14ac:dyDescent="0.3">
      <c r="A3122" t="s">
        <v>3160</v>
      </c>
      <c r="B3122" t="s">
        <v>12</v>
      </c>
      <c r="C3122" t="s">
        <v>22</v>
      </c>
      <c r="D3122" t="s">
        <v>14</v>
      </c>
      <c r="E3122" t="s">
        <v>15</v>
      </c>
      <c r="F3122" s="3">
        <v>53</v>
      </c>
      <c r="G3122">
        <v>99.8</v>
      </c>
      <c r="H3122">
        <v>38.200000000000003</v>
      </c>
      <c r="I3122">
        <v>65.5</v>
      </c>
      <c r="J3122">
        <v>92.6</v>
      </c>
      <c r="K3122">
        <v>1.88</v>
      </c>
    </row>
    <row r="3123" spans="1:11" x14ac:dyDescent="0.3">
      <c r="A3123" t="s">
        <v>3161</v>
      </c>
      <c r="B3123" t="s">
        <v>12</v>
      </c>
      <c r="C3123" t="s">
        <v>13</v>
      </c>
      <c r="D3123" t="s">
        <v>30</v>
      </c>
      <c r="E3123" t="s">
        <v>26</v>
      </c>
      <c r="F3123" s="3">
        <v>29</v>
      </c>
      <c r="G3123">
        <v>56.14</v>
      </c>
      <c r="H3123">
        <v>31.3</v>
      </c>
      <c r="I3123">
        <v>56.1</v>
      </c>
      <c r="J3123">
        <v>68.5</v>
      </c>
      <c r="K3123">
        <v>1.94</v>
      </c>
    </row>
    <row r="3124" spans="1:11" x14ac:dyDescent="0.3">
      <c r="A3124" t="s">
        <v>3162</v>
      </c>
      <c r="B3124" t="s">
        <v>61</v>
      </c>
      <c r="C3124" t="s">
        <v>13</v>
      </c>
      <c r="D3124" t="s">
        <v>25</v>
      </c>
      <c r="E3124" t="s">
        <v>26</v>
      </c>
      <c r="F3124" s="3">
        <v>36</v>
      </c>
      <c r="G3124">
        <v>15.44</v>
      </c>
      <c r="H3124">
        <v>38.299999999999997</v>
      </c>
      <c r="I3124">
        <v>77.8</v>
      </c>
      <c r="J3124">
        <v>165.5</v>
      </c>
      <c r="K3124">
        <v>0.43</v>
      </c>
    </row>
    <row r="3125" spans="1:11" x14ac:dyDescent="0.3">
      <c r="A3125" t="s">
        <v>3163</v>
      </c>
      <c r="B3125" t="s">
        <v>44</v>
      </c>
      <c r="C3125" t="s">
        <v>18</v>
      </c>
      <c r="D3125" t="s">
        <v>30</v>
      </c>
      <c r="E3125" t="s">
        <v>49</v>
      </c>
      <c r="F3125" s="3">
        <v>21</v>
      </c>
      <c r="G3125">
        <v>13.81</v>
      </c>
      <c r="H3125">
        <v>24.6</v>
      </c>
      <c r="I3125">
        <v>37.4</v>
      </c>
      <c r="J3125">
        <v>94.9</v>
      </c>
      <c r="K3125">
        <v>0.66</v>
      </c>
    </row>
    <row r="3126" spans="1:11" x14ac:dyDescent="0.3">
      <c r="A3126" t="s">
        <v>3164</v>
      </c>
      <c r="B3126" t="s">
        <v>44</v>
      </c>
      <c r="C3126" t="s">
        <v>18</v>
      </c>
      <c r="D3126" t="s">
        <v>14</v>
      </c>
      <c r="E3126" t="s">
        <v>15</v>
      </c>
      <c r="F3126" s="3">
        <v>21</v>
      </c>
      <c r="G3126">
        <v>118.73</v>
      </c>
      <c r="H3126">
        <v>20.9</v>
      </c>
      <c r="I3126">
        <v>66.8</v>
      </c>
      <c r="J3126">
        <v>43.4</v>
      </c>
      <c r="K3126">
        <v>5.65</v>
      </c>
    </row>
    <row r="3127" spans="1:11" x14ac:dyDescent="0.3">
      <c r="A3127" t="s">
        <v>3165</v>
      </c>
      <c r="B3127" t="s">
        <v>57</v>
      </c>
      <c r="C3127" t="s">
        <v>18</v>
      </c>
      <c r="D3127" t="s">
        <v>14</v>
      </c>
      <c r="E3127" t="s">
        <v>19</v>
      </c>
      <c r="F3127" s="3">
        <v>6</v>
      </c>
      <c r="G3127">
        <v>20.95</v>
      </c>
      <c r="H3127">
        <v>17.399999999999999</v>
      </c>
      <c r="I3127">
        <v>34.5</v>
      </c>
      <c r="J3127">
        <v>16.399999999999999</v>
      </c>
      <c r="K3127">
        <v>3.49</v>
      </c>
    </row>
    <row r="3128" spans="1:11" x14ac:dyDescent="0.3">
      <c r="A3128" t="s">
        <v>3166</v>
      </c>
      <c r="B3128" t="s">
        <v>28</v>
      </c>
      <c r="C3128" t="s">
        <v>24</v>
      </c>
      <c r="D3128" t="s">
        <v>14</v>
      </c>
      <c r="E3128" t="s">
        <v>15</v>
      </c>
      <c r="F3128" s="3">
        <v>19</v>
      </c>
      <c r="G3128">
        <v>81.63</v>
      </c>
      <c r="H3128">
        <v>23</v>
      </c>
      <c r="I3128">
        <v>84.4</v>
      </c>
      <c r="J3128">
        <v>29.3</v>
      </c>
      <c r="K3128">
        <v>4.3</v>
      </c>
    </row>
    <row r="3129" spans="1:11" x14ac:dyDescent="0.3">
      <c r="A3129" t="s">
        <v>3167</v>
      </c>
      <c r="B3129" t="s">
        <v>46</v>
      </c>
      <c r="C3129" t="s">
        <v>18</v>
      </c>
      <c r="D3129" t="s">
        <v>30</v>
      </c>
      <c r="E3129" t="s">
        <v>26</v>
      </c>
      <c r="F3129" s="3">
        <v>28</v>
      </c>
      <c r="G3129">
        <v>48.3</v>
      </c>
      <c r="H3129">
        <v>15.2</v>
      </c>
      <c r="I3129">
        <v>35.799999999999997</v>
      </c>
      <c r="J3129">
        <v>150.69999999999999</v>
      </c>
      <c r="K3129">
        <v>1.72</v>
      </c>
    </row>
    <row r="3130" spans="1:11" x14ac:dyDescent="0.3">
      <c r="A3130" t="s">
        <v>3168</v>
      </c>
      <c r="B3130" t="s">
        <v>28</v>
      </c>
      <c r="C3130" t="s">
        <v>24</v>
      </c>
      <c r="D3130" t="s">
        <v>25</v>
      </c>
      <c r="E3130" t="s">
        <v>49</v>
      </c>
      <c r="F3130" s="3">
        <v>32</v>
      </c>
      <c r="G3130">
        <v>37.49</v>
      </c>
      <c r="H3130">
        <v>35.1</v>
      </c>
      <c r="I3130">
        <v>57.2</v>
      </c>
      <c r="J3130">
        <v>80.099999999999994</v>
      </c>
      <c r="K3130">
        <v>1.17</v>
      </c>
    </row>
    <row r="3131" spans="1:11" x14ac:dyDescent="0.3">
      <c r="A3131" t="s">
        <v>3169</v>
      </c>
      <c r="B3131" t="s">
        <v>12</v>
      </c>
      <c r="C3131" t="s">
        <v>13</v>
      </c>
      <c r="D3131" t="s">
        <v>30</v>
      </c>
      <c r="E3131" t="s">
        <v>41</v>
      </c>
      <c r="F3131" s="3">
        <v>39</v>
      </c>
      <c r="G3131">
        <v>7.39</v>
      </c>
      <c r="H3131">
        <v>18.100000000000001</v>
      </c>
      <c r="I3131">
        <v>74</v>
      </c>
      <c r="J3131">
        <v>103.3</v>
      </c>
      <c r="K3131">
        <v>0.19</v>
      </c>
    </row>
    <row r="3132" spans="1:11" x14ac:dyDescent="0.3">
      <c r="A3132" t="s">
        <v>3170</v>
      </c>
      <c r="B3132" t="s">
        <v>17</v>
      </c>
      <c r="C3132" t="s">
        <v>22</v>
      </c>
      <c r="D3132" t="s">
        <v>25</v>
      </c>
      <c r="E3132" t="s">
        <v>15</v>
      </c>
      <c r="F3132" s="3">
        <v>12</v>
      </c>
      <c r="G3132">
        <v>25.99</v>
      </c>
      <c r="H3132">
        <v>22.4</v>
      </c>
      <c r="I3132">
        <v>75.099999999999994</v>
      </c>
      <c r="J3132">
        <v>111.2</v>
      </c>
      <c r="K3132">
        <v>2.17</v>
      </c>
    </row>
    <row r="3133" spans="1:11" x14ac:dyDescent="0.3">
      <c r="A3133" t="s">
        <v>3171</v>
      </c>
      <c r="B3133" t="s">
        <v>57</v>
      </c>
      <c r="C3133" t="s">
        <v>13</v>
      </c>
      <c r="D3133" t="s">
        <v>14</v>
      </c>
      <c r="E3133" t="s">
        <v>19</v>
      </c>
      <c r="F3133" s="3">
        <v>8</v>
      </c>
      <c r="G3133">
        <v>9.25</v>
      </c>
      <c r="H3133">
        <v>35.5</v>
      </c>
      <c r="I3133">
        <v>75.2</v>
      </c>
      <c r="J3133">
        <v>169</v>
      </c>
      <c r="K3133">
        <v>1.1599999999999999</v>
      </c>
    </row>
    <row r="3134" spans="1:11" x14ac:dyDescent="0.3">
      <c r="A3134" t="s">
        <v>3172</v>
      </c>
      <c r="B3134" t="s">
        <v>46</v>
      </c>
      <c r="C3134" t="s">
        <v>13</v>
      </c>
      <c r="D3134" t="s">
        <v>30</v>
      </c>
      <c r="E3134" t="s">
        <v>26</v>
      </c>
      <c r="F3134" s="3">
        <v>44</v>
      </c>
      <c r="G3134">
        <v>83.19</v>
      </c>
      <c r="H3134">
        <v>15.2</v>
      </c>
      <c r="I3134">
        <v>83.6</v>
      </c>
      <c r="J3134">
        <v>132.69999999999999</v>
      </c>
      <c r="K3134">
        <v>1.89</v>
      </c>
    </row>
    <row r="3135" spans="1:11" x14ac:dyDescent="0.3">
      <c r="A3135" t="s">
        <v>3173</v>
      </c>
      <c r="B3135" t="s">
        <v>44</v>
      </c>
      <c r="C3135" t="s">
        <v>13</v>
      </c>
      <c r="D3135" t="s">
        <v>25</v>
      </c>
      <c r="E3135" t="s">
        <v>15</v>
      </c>
      <c r="F3135" s="3">
        <v>21</v>
      </c>
      <c r="G3135">
        <v>19</v>
      </c>
      <c r="H3135">
        <v>21.7</v>
      </c>
      <c r="I3135">
        <v>89.3</v>
      </c>
      <c r="J3135">
        <v>140.6</v>
      </c>
      <c r="K3135">
        <v>0.9</v>
      </c>
    </row>
    <row r="3136" spans="1:11" x14ac:dyDescent="0.3">
      <c r="A3136" t="s">
        <v>3174</v>
      </c>
      <c r="B3136" t="s">
        <v>57</v>
      </c>
      <c r="C3136" t="s">
        <v>22</v>
      </c>
      <c r="D3136" t="s">
        <v>25</v>
      </c>
      <c r="E3136" t="s">
        <v>31</v>
      </c>
      <c r="F3136" s="3">
        <v>56</v>
      </c>
      <c r="G3136">
        <v>100.62</v>
      </c>
      <c r="H3136">
        <v>25.2</v>
      </c>
      <c r="I3136">
        <v>32.799999999999997</v>
      </c>
      <c r="J3136">
        <v>140.1</v>
      </c>
      <c r="K3136">
        <v>1.8</v>
      </c>
    </row>
    <row r="3137" spans="1:11" x14ac:dyDescent="0.3">
      <c r="A3137" t="s">
        <v>3175</v>
      </c>
      <c r="B3137" t="s">
        <v>17</v>
      </c>
      <c r="C3137" t="s">
        <v>24</v>
      </c>
      <c r="D3137" t="s">
        <v>25</v>
      </c>
      <c r="E3137" t="s">
        <v>26</v>
      </c>
      <c r="F3137" s="3">
        <v>41</v>
      </c>
      <c r="G3137">
        <v>78.14</v>
      </c>
      <c r="H3137">
        <v>37.299999999999997</v>
      </c>
      <c r="I3137">
        <v>45.2</v>
      </c>
      <c r="J3137">
        <v>154.4</v>
      </c>
      <c r="K3137">
        <v>1.91</v>
      </c>
    </row>
    <row r="3138" spans="1:11" x14ac:dyDescent="0.3">
      <c r="A3138" t="s">
        <v>3176</v>
      </c>
      <c r="B3138" t="s">
        <v>12</v>
      </c>
      <c r="C3138" t="s">
        <v>22</v>
      </c>
      <c r="D3138" t="s">
        <v>30</v>
      </c>
      <c r="E3138" t="s">
        <v>15</v>
      </c>
      <c r="F3138" s="3">
        <v>10</v>
      </c>
      <c r="G3138">
        <v>119.27</v>
      </c>
      <c r="H3138">
        <v>35.1</v>
      </c>
      <c r="I3138">
        <v>36</v>
      </c>
      <c r="J3138">
        <v>88.9</v>
      </c>
      <c r="K3138">
        <v>11.93</v>
      </c>
    </row>
    <row r="3139" spans="1:11" x14ac:dyDescent="0.3">
      <c r="A3139" t="s">
        <v>3177</v>
      </c>
      <c r="B3139" t="s">
        <v>33</v>
      </c>
      <c r="C3139" t="s">
        <v>29</v>
      </c>
      <c r="D3139" t="s">
        <v>30</v>
      </c>
      <c r="E3139" t="s">
        <v>15</v>
      </c>
      <c r="F3139" s="3">
        <v>7</v>
      </c>
      <c r="G3139">
        <v>148.97999999999999</v>
      </c>
      <c r="H3139">
        <v>15.4</v>
      </c>
      <c r="I3139">
        <v>69.599999999999994</v>
      </c>
      <c r="J3139">
        <v>43.2</v>
      </c>
      <c r="K3139">
        <v>21.28</v>
      </c>
    </row>
    <row r="3140" spans="1:11" x14ac:dyDescent="0.3">
      <c r="A3140" t="s">
        <v>3178</v>
      </c>
      <c r="B3140" t="s">
        <v>46</v>
      </c>
      <c r="C3140" t="s">
        <v>22</v>
      </c>
      <c r="D3140" t="s">
        <v>14</v>
      </c>
      <c r="E3140" t="s">
        <v>34</v>
      </c>
      <c r="F3140" s="3">
        <v>20</v>
      </c>
      <c r="G3140">
        <v>112.28</v>
      </c>
      <c r="H3140">
        <v>26.4</v>
      </c>
      <c r="I3140">
        <v>41.7</v>
      </c>
      <c r="J3140">
        <v>131.4</v>
      </c>
      <c r="K3140">
        <v>5.61</v>
      </c>
    </row>
    <row r="3141" spans="1:11" x14ac:dyDescent="0.3">
      <c r="A3141" t="s">
        <v>3179</v>
      </c>
      <c r="B3141" t="s">
        <v>12</v>
      </c>
      <c r="C3141" t="s">
        <v>22</v>
      </c>
      <c r="D3141" t="s">
        <v>30</v>
      </c>
      <c r="E3141" t="s">
        <v>19</v>
      </c>
      <c r="F3141" s="3">
        <v>52</v>
      </c>
      <c r="G3141">
        <v>24.79</v>
      </c>
      <c r="H3141">
        <v>18.5</v>
      </c>
      <c r="I3141">
        <v>68.5</v>
      </c>
      <c r="J3141">
        <v>163.80000000000001</v>
      </c>
      <c r="K3141">
        <v>0.48</v>
      </c>
    </row>
    <row r="3142" spans="1:11" x14ac:dyDescent="0.3">
      <c r="A3142" t="s">
        <v>3180</v>
      </c>
      <c r="B3142" t="s">
        <v>57</v>
      </c>
      <c r="C3142" t="s">
        <v>22</v>
      </c>
      <c r="D3142" t="s">
        <v>25</v>
      </c>
      <c r="E3142" t="s">
        <v>15</v>
      </c>
      <c r="F3142" s="3">
        <v>50</v>
      </c>
      <c r="G3142">
        <v>64.349999999999994</v>
      </c>
      <c r="H3142">
        <v>26.1</v>
      </c>
      <c r="I3142">
        <v>86.2</v>
      </c>
      <c r="J3142">
        <v>161.1</v>
      </c>
      <c r="K3142">
        <v>1.29</v>
      </c>
    </row>
    <row r="3143" spans="1:11" x14ac:dyDescent="0.3">
      <c r="A3143" t="s">
        <v>3181</v>
      </c>
      <c r="B3143" t="s">
        <v>12</v>
      </c>
      <c r="C3143" t="s">
        <v>13</v>
      </c>
      <c r="D3143" t="s">
        <v>25</v>
      </c>
      <c r="E3143" t="s">
        <v>15</v>
      </c>
      <c r="F3143" s="3">
        <v>53</v>
      </c>
      <c r="G3143">
        <v>135.55000000000001</v>
      </c>
      <c r="H3143">
        <v>25.8</v>
      </c>
      <c r="I3143">
        <v>69.7</v>
      </c>
      <c r="J3143">
        <v>187.3</v>
      </c>
      <c r="K3143">
        <v>2.56</v>
      </c>
    </row>
    <row r="3144" spans="1:11" x14ac:dyDescent="0.3">
      <c r="A3144" t="s">
        <v>3182</v>
      </c>
      <c r="B3144" t="s">
        <v>33</v>
      </c>
      <c r="C3144" t="s">
        <v>29</v>
      </c>
      <c r="D3144" t="s">
        <v>30</v>
      </c>
      <c r="E3144" t="s">
        <v>19</v>
      </c>
      <c r="F3144" s="3">
        <v>27</v>
      </c>
      <c r="G3144">
        <v>82.38</v>
      </c>
      <c r="H3144">
        <v>31.7</v>
      </c>
      <c r="I3144">
        <v>60.3</v>
      </c>
      <c r="J3144">
        <v>136.80000000000001</v>
      </c>
      <c r="K3144">
        <v>3.05</v>
      </c>
    </row>
    <row r="3145" spans="1:11" x14ac:dyDescent="0.3">
      <c r="A3145" t="s">
        <v>3183</v>
      </c>
      <c r="B3145" t="s">
        <v>33</v>
      </c>
      <c r="C3145" t="s">
        <v>24</v>
      </c>
      <c r="D3145" t="s">
        <v>30</v>
      </c>
      <c r="E3145" t="s">
        <v>15</v>
      </c>
      <c r="F3145" s="3">
        <v>26</v>
      </c>
      <c r="G3145">
        <v>82.83</v>
      </c>
      <c r="H3145">
        <v>35</v>
      </c>
      <c r="I3145">
        <v>84.2</v>
      </c>
      <c r="J3145">
        <v>152</v>
      </c>
      <c r="K3145">
        <v>3.19</v>
      </c>
    </row>
    <row r="3146" spans="1:11" x14ac:dyDescent="0.3">
      <c r="A3146" t="s">
        <v>3184</v>
      </c>
      <c r="B3146" t="s">
        <v>44</v>
      </c>
      <c r="C3146" t="s">
        <v>29</v>
      </c>
      <c r="D3146" t="s">
        <v>25</v>
      </c>
      <c r="E3146" t="s">
        <v>26</v>
      </c>
      <c r="F3146" s="3">
        <v>18</v>
      </c>
      <c r="G3146">
        <v>6.32</v>
      </c>
      <c r="H3146">
        <v>34.1</v>
      </c>
      <c r="I3146">
        <v>39.6</v>
      </c>
      <c r="J3146">
        <v>96.8</v>
      </c>
      <c r="K3146">
        <v>0.35</v>
      </c>
    </row>
    <row r="3147" spans="1:11" x14ac:dyDescent="0.3">
      <c r="A3147" t="s">
        <v>3185</v>
      </c>
      <c r="B3147" t="s">
        <v>17</v>
      </c>
      <c r="C3147" t="s">
        <v>18</v>
      </c>
      <c r="D3147" t="s">
        <v>14</v>
      </c>
      <c r="E3147" t="s">
        <v>26</v>
      </c>
      <c r="F3147" s="3">
        <v>50</v>
      </c>
      <c r="G3147">
        <v>13.51</v>
      </c>
      <c r="H3147">
        <v>23.8</v>
      </c>
      <c r="I3147">
        <v>75.3</v>
      </c>
      <c r="J3147">
        <v>182.8</v>
      </c>
      <c r="K3147">
        <v>0.27</v>
      </c>
    </row>
    <row r="3148" spans="1:11" x14ac:dyDescent="0.3">
      <c r="A3148" t="s">
        <v>3186</v>
      </c>
      <c r="B3148" t="s">
        <v>17</v>
      </c>
      <c r="C3148" t="s">
        <v>18</v>
      </c>
      <c r="D3148" t="s">
        <v>14</v>
      </c>
      <c r="E3148" t="s">
        <v>41</v>
      </c>
      <c r="F3148" s="3">
        <v>21</v>
      </c>
      <c r="G3148">
        <v>84.02</v>
      </c>
      <c r="H3148">
        <v>26.6</v>
      </c>
      <c r="I3148">
        <v>76.5</v>
      </c>
      <c r="J3148">
        <v>140.4</v>
      </c>
      <c r="K3148">
        <v>4</v>
      </c>
    </row>
    <row r="3149" spans="1:11" x14ac:dyDescent="0.3">
      <c r="A3149" t="s">
        <v>3187</v>
      </c>
      <c r="B3149" t="s">
        <v>33</v>
      </c>
      <c r="C3149" t="s">
        <v>24</v>
      </c>
      <c r="D3149" t="s">
        <v>25</v>
      </c>
      <c r="E3149" t="s">
        <v>19</v>
      </c>
      <c r="F3149" s="3">
        <v>29</v>
      </c>
      <c r="G3149">
        <v>19.87</v>
      </c>
      <c r="H3149">
        <v>24.1</v>
      </c>
      <c r="I3149">
        <v>39.4</v>
      </c>
      <c r="J3149">
        <v>10.4</v>
      </c>
      <c r="K3149">
        <v>0.69</v>
      </c>
    </row>
    <row r="3150" spans="1:11" x14ac:dyDescent="0.3">
      <c r="A3150" t="s">
        <v>3188</v>
      </c>
      <c r="B3150" t="s">
        <v>28</v>
      </c>
      <c r="C3150" t="s">
        <v>22</v>
      </c>
      <c r="D3150" t="s">
        <v>14</v>
      </c>
      <c r="E3150" t="s">
        <v>26</v>
      </c>
      <c r="F3150" s="3">
        <v>28</v>
      </c>
      <c r="G3150">
        <v>131.06</v>
      </c>
      <c r="H3150">
        <v>31.3</v>
      </c>
      <c r="I3150">
        <v>52.1</v>
      </c>
      <c r="J3150">
        <v>147.30000000000001</v>
      </c>
      <c r="K3150">
        <v>4.68</v>
      </c>
    </row>
    <row r="3151" spans="1:11" x14ac:dyDescent="0.3">
      <c r="A3151" t="s">
        <v>3189</v>
      </c>
      <c r="B3151" t="s">
        <v>46</v>
      </c>
      <c r="C3151" t="s">
        <v>18</v>
      </c>
      <c r="D3151" t="s">
        <v>30</v>
      </c>
      <c r="E3151" t="s">
        <v>19</v>
      </c>
      <c r="F3151" s="3">
        <v>4</v>
      </c>
      <c r="G3151">
        <v>24.25</v>
      </c>
      <c r="H3151">
        <v>20.5</v>
      </c>
      <c r="I3151">
        <v>62.1</v>
      </c>
      <c r="J3151">
        <v>190.7</v>
      </c>
      <c r="K3151">
        <v>6.06</v>
      </c>
    </row>
    <row r="3152" spans="1:11" x14ac:dyDescent="0.3">
      <c r="A3152" t="s">
        <v>3190</v>
      </c>
      <c r="B3152" t="s">
        <v>33</v>
      </c>
      <c r="C3152" t="s">
        <v>22</v>
      </c>
      <c r="D3152" t="s">
        <v>25</v>
      </c>
      <c r="E3152" t="s">
        <v>26</v>
      </c>
      <c r="F3152" s="3">
        <v>12</v>
      </c>
      <c r="G3152">
        <v>27.3</v>
      </c>
      <c r="H3152">
        <v>37.700000000000003</v>
      </c>
      <c r="I3152">
        <v>34.4</v>
      </c>
      <c r="J3152">
        <v>126.3</v>
      </c>
      <c r="K3152">
        <v>2.2799999999999998</v>
      </c>
    </row>
    <row r="3153" spans="1:11" x14ac:dyDescent="0.3">
      <c r="A3153" t="s">
        <v>3191</v>
      </c>
      <c r="B3153" t="s">
        <v>12</v>
      </c>
      <c r="C3153" t="s">
        <v>22</v>
      </c>
      <c r="D3153" t="s">
        <v>30</v>
      </c>
      <c r="E3153" t="s">
        <v>34</v>
      </c>
      <c r="F3153" s="3">
        <v>51</v>
      </c>
      <c r="G3153">
        <v>102.66</v>
      </c>
      <c r="H3153">
        <v>36.9</v>
      </c>
      <c r="I3153">
        <v>68.099999999999994</v>
      </c>
      <c r="J3153">
        <v>17.8</v>
      </c>
      <c r="K3153">
        <v>2.0099999999999998</v>
      </c>
    </row>
    <row r="3154" spans="1:11" x14ac:dyDescent="0.3">
      <c r="A3154" t="s">
        <v>3192</v>
      </c>
      <c r="B3154" t="s">
        <v>21</v>
      </c>
      <c r="C3154" t="s">
        <v>22</v>
      </c>
      <c r="D3154" t="s">
        <v>30</v>
      </c>
      <c r="E3154" t="s">
        <v>26</v>
      </c>
      <c r="F3154" s="3">
        <v>14</v>
      </c>
      <c r="G3154">
        <v>90.8</v>
      </c>
      <c r="H3154">
        <v>31.4</v>
      </c>
      <c r="I3154">
        <v>83.9</v>
      </c>
      <c r="J3154">
        <v>101.5</v>
      </c>
      <c r="K3154">
        <v>6.49</v>
      </c>
    </row>
    <row r="3155" spans="1:11" x14ac:dyDescent="0.3">
      <c r="A3155" t="s">
        <v>3193</v>
      </c>
      <c r="B3155" t="s">
        <v>28</v>
      </c>
      <c r="C3155" t="s">
        <v>13</v>
      </c>
      <c r="D3155" t="s">
        <v>14</v>
      </c>
      <c r="E3155" t="s">
        <v>15</v>
      </c>
      <c r="F3155" s="3">
        <v>18</v>
      </c>
      <c r="G3155">
        <v>126.76</v>
      </c>
      <c r="H3155">
        <v>33.799999999999997</v>
      </c>
      <c r="I3155">
        <v>31.1</v>
      </c>
      <c r="J3155">
        <v>75.2</v>
      </c>
      <c r="K3155">
        <v>7.04</v>
      </c>
    </row>
    <row r="3156" spans="1:11" x14ac:dyDescent="0.3">
      <c r="A3156" t="s">
        <v>3194</v>
      </c>
      <c r="B3156" t="s">
        <v>12</v>
      </c>
      <c r="C3156" t="s">
        <v>29</v>
      </c>
      <c r="D3156" t="s">
        <v>14</v>
      </c>
      <c r="E3156" t="s">
        <v>26</v>
      </c>
      <c r="F3156" s="3">
        <v>18</v>
      </c>
      <c r="G3156">
        <v>89.85</v>
      </c>
      <c r="H3156">
        <v>22.7</v>
      </c>
      <c r="I3156">
        <v>82.8</v>
      </c>
      <c r="J3156">
        <v>68.2</v>
      </c>
      <c r="K3156">
        <v>4.99</v>
      </c>
    </row>
    <row r="3157" spans="1:11" x14ac:dyDescent="0.3">
      <c r="A3157" t="s">
        <v>3195</v>
      </c>
      <c r="B3157" t="s">
        <v>44</v>
      </c>
      <c r="C3157" t="s">
        <v>24</v>
      </c>
      <c r="D3157" t="s">
        <v>14</v>
      </c>
      <c r="E3157" t="s">
        <v>49</v>
      </c>
      <c r="F3157" s="3">
        <v>5</v>
      </c>
      <c r="G3157">
        <v>105.18</v>
      </c>
      <c r="H3157">
        <v>27.6</v>
      </c>
      <c r="I3157">
        <v>31.9</v>
      </c>
      <c r="J3157">
        <v>18.100000000000001</v>
      </c>
      <c r="K3157">
        <v>21.04</v>
      </c>
    </row>
    <row r="3158" spans="1:11" x14ac:dyDescent="0.3">
      <c r="A3158" t="s">
        <v>3196</v>
      </c>
      <c r="B3158" t="s">
        <v>17</v>
      </c>
      <c r="C3158" t="s">
        <v>13</v>
      </c>
      <c r="D3158" t="s">
        <v>30</v>
      </c>
      <c r="E3158" t="s">
        <v>15</v>
      </c>
      <c r="F3158" s="3">
        <v>12</v>
      </c>
      <c r="G3158">
        <v>36.67</v>
      </c>
      <c r="H3158">
        <v>27.3</v>
      </c>
      <c r="I3158">
        <v>89.6</v>
      </c>
      <c r="J3158">
        <v>155</v>
      </c>
      <c r="K3158">
        <v>3.06</v>
      </c>
    </row>
    <row r="3159" spans="1:11" x14ac:dyDescent="0.3">
      <c r="A3159" t="s">
        <v>3197</v>
      </c>
      <c r="B3159" t="s">
        <v>17</v>
      </c>
      <c r="C3159" t="s">
        <v>22</v>
      </c>
      <c r="D3159" t="s">
        <v>25</v>
      </c>
      <c r="E3159" t="s">
        <v>19</v>
      </c>
      <c r="F3159" s="3">
        <v>55</v>
      </c>
      <c r="G3159">
        <v>94.52</v>
      </c>
      <c r="H3159">
        <v>22.7</v>
      </c>
      <c r="I3159">
        <v>72.3</v>
      </c>
      <c r="J3159">
        <v>154.30000000000001</v>
      </c>
      <c r="K3159">
        <v>1.72</v>
      </c>
    </row>
    <row r="3160" spans="1:11" x14ac:dyDescent="0.3">
      <c r="A3160" t="s">
        <v>3198</v>
      </c>
      <c r="B3160" t="s">
        <v>12</v>
      </c>
      <c r="C3160" t="s">
        <v>22</v>
      </c>
      <c r="D3160" t="s">
        <v>25</v>
      </c>
      <c r="E3160" t="s">
        <v>19</v>
      </c>
      <c r="F3160" s="3">
        <v>37</v>
      </c>
      <c r="G3160">
        <v>70.78</v>
      </c>
      <c r="H3160">
        <v>18.5</v>
      </c>
      <c r="I3160">
        <v>73.8</v>
      </c>
      <c r="J3160">
        <v>150.69999999999999</v>
      </c>
      <c r="K3160">
        <v>1.91</v>
      </c>
    </row>
    <row r="3161" spans="1:11" x14ac:dyDescent="0.3">
      <c r="A3161" t="s">
        <v>3199</v>
      </c>
      <c r="B3161" t="s">
        <v>44</v>
      </c>
      <c r="C3161" t="s">
        <v>29</v>
      </c>
      <c r="D3161" t="s">
        <v>14</v>
      </c>
      <c r="E3161" t="s">
        <v>19</v>
      </c>
      <c r="F3161" s="3">
        <v>19</v>
      </c>
      <c r="G3161">
        <v>54.83</v>
      </c>
      <c r="H3161">
        <v>30</v>
      </c>
      <c r="I3161">
        <v>83.1</v>
      </c>
      <c r="J3161">
        <v>188.1</v>
      </c>
      <c r="K3161">
        <v>2.89</v>
      </c>
    </row>
    <row r="3162" spans="1:11" x14ac:dyDescent="0.3">
      <c r="A3162" t="s">
        <v>3200</v>
      </c>
      <c r="B3162" t="s">
        <v>61</v>
      </c>
      <c r="C3162" t="s">
        <v>13</v>
      </c>
      <c r="D3162" t="s">
        <v>30</v>
      </c>
      <c r="E3162" t="s">
        <v>19</v>
      </c>
      <c r="F3162" s="3">
        <v>52</v>
      </c>
      <c r="G3162">
        <v>36.630000000000003</v>
      </c>
      <c r="H3162">
        <v>29.4</v>
      </c>
      <c r="I3162">
        <v>84.3</v>
      </c>
      <c r="J3162">
        <v>125.8</v>
      </c>
      <c r="K3162">
        <v>0.7</v>
      </c>
    </row>
    <row r="3163" spans="1:11" x14ac:dyDescent="0.3">
      <c r="A3163" t="s">
        <v>3201</v>
      </c>
      <c r="B3163" t="s">
        <v>12</v>
      </c>
      <c r="C3163" t="s">
        <v>29</v>
      </c>
      <c r="D3163" t="s">
        <v>14</v>
      </c>
      <c r="E3163" t="s">
        <v>34</v>
      </c>
      <c r="F3163" s="3">
        <v>21</v>
      </c>
      <c r="G3163">
        <v>83.65</v>
      </c>
      <c r="H3163">
        <v>31.8</v>
      </c>
      <c r="I3163">
        <v>30.2</v>
      </c>
      <c r="J3163">
        <v>84.7</v>
      </c>
      <c r="K3163">
        <v>3.98</v>
      </c>
    </row>
    <row r="3164" spans="1:11" x14ac:dyDescent="0.3">
      <c r="A3164" t="s">
        <v>3202</v>
      </c>
      <c r="B3164" t="s">
        <v>28</v>
      </c>
      <c r="C3164" t="s">
        <v>24</v>
      </c>
      <c r="D3164" t="s">
        <v>30</v>
      </c>
      <c r="E3164" t="s">
        <v>19</v>
      </c>
      <c r="F3164" s="3">
        <v>38</v>
      </c>
      <c r="G3164">
        <v>118.91</v>
      </c>
      <c r="H3164">
        <v>27.8</v>
      </c>
      <c r="I3164">
        <v>85.8</v>
      </c>
      <c r="J3164">
        <v>41.1</v>
      </c>
      <c r="K3164">
        <v>3.13</v>
      </c>
    </row>
    <row r="3165" spans="1:11" x14ac:dyDescent="0.3">
      <c r="A3165" t="s">
        <v>3203</v>
      </c>
      <c r="B3165" t="s">
        <v>17</v>
      </c>
      <c r="C3165" t="s">
        <v>24</v>
      </c>
      <c r="D3165" t="s">
        <v>25</v>
      </c>
      <c r="E3165" t="s">
        <v>41</v>
      </c>
      <c r="F3165" s="3">
        <v>27</v>
      </c>
      <c r="G3165">
        <v>13.92</v>
      </c>
      <c r="H3165">
        <v>39.9</v>
      </c>
      <c r="I3165">
        <v>88.1</v>
      </c>
      <c r="J3165">
        <v>111.3</v>
      </c>
      <c r="K3165">
        <v>0.52</v>
      </c>
    </row>
    <row r="3166" spans="1:11" x14ac:dyDescent="0.3">
      <c r="A3166" t="s">
        <v>3204</v>
      </c>
      <c r="B3166" t="s">
        <v>57</v>
      </c>
      <c r="C3166" t="s">
        <v>22</v>
      </c>
      <c r="D3166" t="s">
        <v>25</v>
      </c>
      <c r="E3166" t="s">
        <v>15</v>
      </c>
      <c r="F3166" s="3">
        <v>25</v>
      </c>
      <c r="G3166">
        <v>47.52</v>
      </c>
      <c r="H3166">
        <v>35.6</v>
      </c>
      <c r="I3166">
        <v>54.9</v>
      </c>
      <c r="J3166">
        <v>144.1</v>
      </c>
      <c r="K3166">
        <v>1.9</v>
      </c>
    </row>
    <row r="3167" spans="1:11" x14ac:dyDescent="0.3">
      <c r="A3167" t="s">
        <v>3205</v>
      </c>
      <c r="B3167" t="s">
        <v>61</v>
      </c>
      <c r="C3167" t="s">
        <v>24</v>
      </c>
      <c r="D3167" t="s">
        <v>30</v>
      </c>
      <c r="E3167" t="s">
        <v>26</v>
      </c>
      <c r="F3167" s="3">
        <v>26</v>
      </c>
      <c r="G3167">
        <v>59.13</v>
      </c>
      <c r="H3167">
        <v>19.8</v>
      </c>
      <c r="I3167">
        <v>78.099999999999994</v>
      </c>
      <c r="J3167">
        <v>101.8</v>
      </c>
      <c r="K3167">
        <v>2.27</v>
      </c>
    </row>
    <row r="3168" spans="1:11" x14ac:dyDescent="0.3">
      <c r="A3168" t="s">
        <v>3206</v>
      </c>
      <c r="B3168" t="s">
        <v>44</v>
      </c>
      <c r="C3168" t="s">
        <v>13</v>
      </c>
      <c r="D3168" t="s">
        <v>30</v>
      </c>
      <c r="E3168" t="s">
        <v>41</v>
      </c>
      <c r="F3168" s="3">
        <v>14</v>
      </c>
      <c r="G3168">
        <v>126.91</v>
      </c>
      <c r="H3168">
        <v>25.3</v>
      </c>
      <c r="I3168">
        <v>42.9</v>
      </c>
      <c r="J3168">
        <v>70.099999999999994</v>
      </c>
      <c r="K3168">
        <v>9.06</v>
      </c>
    </row>
    <row r="3169" spans="1:11" x14ac:dyDescent="0.3">
      <c r="A3169" t="s">
        <v>3207</v>
      </c>
      <c r="B3169" t="s">
        <v>65</v>
      </c>
      <c r="C3169" t="s">
        <v>18</v>
      </c>
      <c r="D3169" t="s">
        <v>30</v>
      </c>
      <c r="E3169" t="s">
        <v>19</v>
      </c>
      <c r="F3169" s="3">
        <v>21</v>
      </c>
      <c r="G3169">
        <v>139.66999999999999</v>
      </c>
      <c r="H3169">
        <v>31.4</v>
      </c>
      <c r="I3169">
        <v>83.2</v>
      </c>
      <c r="J3169">
        <v>64.5</v>
      </c>
      <c r="K3169">
        <v>6.65</v>
      </c>
    </row>
    <row r="3170" spans="1:11" x14ac:dyDescent="0.3">
      <c r="A3170" t="s">
        <v>3208</v>
      </c>
      <c r="B3170" t="s">
        <v>12</v>
      </c>
      <c r="C3170" t="s">
        <v>29</v>
      </c>
      <c r="D3170" t="s">
        <v>14</v>
      </c>
      <c r="E3170" t="s">
        <v>26</v>
      </c>
      <c r="F3170" s="3">
        <v>49</v>
      </c>
      <c r="G3170">
        <v>111.82</v>
      </c>
      <c r="H3170">
        <v>36.9</v>
      </c>
      <c r="I3170">
        <v>43.7</v>
      </c>
      <c r="J3170">
        <v>48.3</v>
      </c>
      <c r="K3170">
        <v>2.2799999999999998</v>
      </c>
    </row>
    <row r="3171" spans="1:11" x14ac:dyDescent="0.3">
      <c r="A3171" t="s">
        <v>3209</v>
      </c>
      <c r="B3171" t="s">
        <v>12</v>
      </c>
      <c r="C3171" t="s">
        <v>18</v>
      </c>
      <c r="D3171" t="s">
        <v>25</v>
      </c>
      <c r="E3171" t="s">
        <v>34</v>
      </c>
      <c r="F3171" s="3">
        <v>56</v>
      </c>
      <c r="G3171">
        <v>5.59</v>
      </c>
      <c r="H3171">
        <v>15.5</v>
      </c>
      <c r="I3171">
        <v>69</v>
      </c>
      <c r="J3171">
        <v>171.3</v>
      </c>
      <c r="K3171">
        <v>0.1</v>
      </c>
    </row>
    <row r="3172" spans="1:11" x14ac:dyDescent="0.3">
      <c r="A3172" t="s">
        <v>3210</v>
      </c>
      <c r="B3172" t="s">
        <v>44</v>
      </c>
      <c r="C3172" t="s">
        <v>24</v>
      </c>
      <c r="D3172" t="s">
        <v>30</v>
      </c>
      <c r="E3172" t="s">
        <v>19</v>
      </c>
      <c r="F3172" s="3">
        <v>4</v>
      </c>
      <c r="G3172">
        <v>118.14</v>
      </c>
      <c r="H3172">
        <v>21</v>
      </c>
      <c r="I3172">
        <v>39.4</v>
      </c>
      <c r="J3172">
        <v>14.3</v>
      </c>
      <c r="K3172">
        <v>29.54</v>
      </c>
    </row>
    <row r="3173" spans="1:11" x14ac:dyDescent="0.3">
      <c r="A3173" t="s">
        <v>3211</v>
      </c>
      <c r="B3173" t="s">
        <v>12</v>
      </c>
      <c r="C3173" t="s">
        <v>18</v>
      </c>
      <c r="D3173" t="s">
        <v>30</v>
      </c>
      <c r="E3173" t="s">
        <v>34</v>
      </c>
      <c r="F3173" s="3">
        <v>35</v>
      </c>
      <c r="G3173">
        <v>109.22</v>
      </c>
      <c r="H3173">
        <v>37.1</v>
      </c>
      <c r="I3173">
        <v>61.4</v>
      </c>
      <c r="J3173">
        <v>76.900000000000006</v>
      </c>
      <c r="K3173">
        <v>3.12</v>
      </c>
    </row>
    <row r="3174" spans="1:11" x14ac:dyDescent="0.3">
      <c r="A3174" t="s">
        <v>3212</v>
      </c>
      <c r="B3174" t="s">
        <v>44</v>
      </c>
      <c r="C3174" t="s">
        <v>13</v>
      </c>
      <c r="D3174" t="s">
        <v>25</v>
      </c>
      <c r="E3174" t="s">
        <v>19</v>
      </c>
      <c r="F3174" s="3">
        <v>17</v>
      </c>
      <c r="G3174">
        <v>149.27000000000001</v>
      </c>
      <c r="H3174">
        <v>20.3</v>
      </c>
      <c r="I3174">
        <v>57</v>
      </c>
      <c r="J3174">
        <v>130.9</v>
      </c>
      <c r="K3174">
        <v>8.7799999999999994</v>
      </c>
    </row>
    <row r="3175" spans="1:11" x14ac:dyDescent="0.3">
      <c r="A3175" t="s">
        <v>3213</v>
      </c>
      <c r="B3175" t="s">
        <v>17</v>
      </c>
      <c r="C3175" t="s">
        <v>29</v>
      </c>
      <c r="D3175" t="s">
        <v>14</v>
      </c>
      <c r="E3175" t="s">
        <v>34</v>
      </c>
      <c r="F3175" s="3">
        <v>2</v>
      </c>
      <c r="G3175">
        <v>144.13</v>
      </c>
      <c r="H3175">
        <v>24.5</v>
      </c>
      <c r="I3175">
        <v>68.599999999999994</v>
      </c>
      <c r="J3175">
        <v>176.6</v>
      </c>
      <c r="K3175">
        <v>72.06</v>
      </c>
    </row>
    <row r="3176" spans="1:11" x14ac:dyDescent="0.3">
      <c r="A3176" t="s">
        <v>3214</v>
      </c>
      <c r="B3176" t="s">
        <v>57</v>
      </c>
      <c r="C3176" t="s">
        <v>22</v>
      </c>
      <c r="D3176" t="s">
        <v>25</v>
      </c>
      <c r="E3176" t="s">
        <v>26</v>
      </c>
      <c r="F3176" s="3">
        <v>28</v>
      </c>
      <c r="G3176">
        <v>6.24</v>
      </c>
      <c r="H3176">
        <v>36.700000000000003</v>
      </c>
      <c r="I3176">
        <v>41</v>
      </c>
      <c r="J3176">
        <v>118.4</v>
      </c>
      <c r="K3176">
        <v>0.22</v>
      </c>
    </row>
    <row r="3177" spans="1:11" x14ac:dyDescent="0.3">
      <c r="A3177" t="s">
        <v>3215</v>
      </c>
      <c r="B3177" t="s">
        <v>44</v>
      </c>
      <c r="C3177" t="s">
        <v>18</v>
      </c>
      <c r="D3177" t="s">
        <v>30</v>
      </c>
      <c r="E3177" t="s">
        <v>15</v>
      </c>
      <c r="F3177" s="3">
        <v>59</v>
      </c>
      <c r="G3177">
        <v>117.17</v>
      </c>
      <c r="H3177">
        <v>27.4</v>
      </c>
      <c r="I3177">
        <v>47.7</v>
      </c>
      <c r="J3177">
        <v>70.3</v>
      </c>
      <c r="K3177">
        <v>1.99</v>
      </c>
    </row>
    <row r="3178" spans="1:11" x14ac:dyDescent="0.3">
      <c r="A3178" t="s">
        <v>3216</v>
      </c>
      <c r="B3178" t="s">
        <v>28</v>
      </c>
      <c r="C3178" t="s">
        <v>18</v>
      </c>
      <c r="D3178" t="s">
        <v>25</v>
      </c>
      <c r="E3178" t="s">
        <v>15</v>
      </c>
      <c r="F3178" s="3">
        <v>59</v>
      </c>
      <c r="G3178">
        <v>16.239999999999998</v>
      </c>
      <c r="H3178">
        <v>29.5</v>
      </c>
      <c r="I3178">
        <v>30.2</v>
      </c>
      <c r="J3178">
        <v>121.3</v>
      </c>
      <c r="K3178">
        <v>0.28000000000000003</v>
      </c>
    </row>
    <row r="3179" spans="1:11" x14ac:dyDescent="0.3">
      <c r="A3179" t="s">
        <v>3217</v>
      </c>
      <c r="B3179" t="s">
        <v>12</v>
      </c>
      <c r="C3179" t="s">
        <v>24</v>
      </c>
      <c r="D3179" t="s">
        <v>30</v>
      </c>
      <c r="E3179" t="s">
        <v>15</v>
      </c>
      <c r="F3179" s="3">
        <v>42</v>
      </c>
      <c r="G3179">
        <v>80.19</v>
      </c>
      <c r="H3179">
        <v>30.6</v>
      </c>
      <c r="I3179">
        <v>58.2</v>
      </c>
      <c r="J3179">
        <v>138</v>
      </c>
      <c r="K3179">
        <v>1.91</v>
      </c>
    </row>
    <row r="3180" spans="1:11" x14ac:dyDescent="0.3">
      <c r="A3180" t="s">
        <v>3218</v>
      </c>
      <c r="B3180" t="s">
        <v>33</v>
      </c>
      <c r="C3180" t="s">
        <v>24</v>
      </c>
      <c r="D3180" t="s">
        <v>25</v>
      </c>
      <c r="E3180" t="s">
        <v>49</v>
      </c>
      <c r="F3180" s="3">
        <v>58</v>
      </c>
      <c r="G3180">
        <v>84.44</v>
      </c>
      <c r="H3180">
        <v>25.4</v>
      </c>
      <c r="I3180">
        <v>67.5</v>
      </c>
      <c r="J3180">
        <v>177.8</v>
      </c>
      <c r="K3180">
        <v>1.46</v>
      </c>
    </row>
    <row r="3181" spans="1:11" x14ac:dyDescent="0.3">
      <c r="A3181" t="s">
        <v>3219</v>
      </c>
      <c r="B3181" t="s">
        <v>46</v>
      </c>
      <c r="C3181" t="s">
        <v>13</v>
      </c>
      <c r="D3181" t="s">
        <v>30</v>
      </c>
      <c r="E3181" t="s">
        <v>47</v>
      </c>
      <c r="F3181" s="3">
        <v>48</v>
      </c>
      <c r="G3181">
        <v>116.06</v>
      </c>
      <c r="H3181">
        <v>36.299999999999997</v>
      </c>
      <c r="I3181">
        <v>52.3</v>
      </c>
      <c r="J3181">
        <v>12.3</v>
      </c>
      <c r="K3181">
        <v>2.42</v>
      </c>
    </row>
    <row r="3182" spans="1:11" x14ac:dyDescent="0.3">
      <c r="A3182" t="s">
        <v>3220</v>
      </c>
      <c r="B3182" t="s">
        <v>33</v>
      </c>
      <c r="C3182" t="s">
        <v>18</v>
      </c>
      <c r="D3182" t="s">
        <v>30</v>
      </c>
      <c r="E3182" t="s">
        <v>19</v>
      </c>
      <c r="F3182" s="3">
        <v>1</v>
      </c>
      <c r="G3182">
        <v>40.89</v>
      </c>
      <c r="H3182">
        <v>20.399999999999999</v>
      </c>
      <c r="I3182">
        <v>57.6</v>
      </c>
      <c r="J3182">
        <v>161.19999999999999</v>
      </c>
      <c r="K3182">
        <v>40.89</v>
      </c>
    </row>
    <row r="3183" spans="1:11" x14ac:dyDescent="0.3">
      <c r="A3183" t="s">
        <v>3221</v>
      </c>
      <c r="B3183" t="s">
        <v>28</v>
      </c>
      <c r="C3183" t="s">
        <v>29</v>
      </c>
      <c r="D3183" t="s">
        <v>30</v>
      </c>
      <c r="E3183" t="s">
        <v>34</v>
      </c>
      <c r="F3183" s="3">
        <v>41</v>
      </c>
      <c r="G3183">
        <v>8.17</v>
      </c>
      <c r="H3183">
        <v>18.5</v>
      </c>
      <c r="I3183">
        <v>61.5</v>
      </c>
      <c r="J3183">
        <v>62</v>
      </c>
      <c r="K3183">
        <v>0.2</v>
      </c>
    </row>
    <row r="3184" spans="1:11" x14ac:dyDescent="0.3">
      <c r="A3184" t="s">
        <v>3222</v>
      </c>
      <c r="B3184" t="s">
        <v>57</v>
      </c>
      <c r="C3184" t="s">
        <v>29</v>
      </c>
      <c r="D3184" t="s">
        <v>25</v>
      </c>
      <c r="E3184" t="s">
        <v>26</v>
      </c>
      <c r="F3184" s="3">
        <v>41</v>
      </c>
      <c r="G3184">
        <v>108.03</v>
      </c>
      <c r="H3184">
        <v>20.3</v>
      </c>
      <c r="I3184">
        <v>31.1</v>
      </c>
      <c r="J3184">
        <v>23</v>
      </c>
      <c r="K3184">
        <v>2.63</v>
      </c>
    </row>
    <row r="3185" spans="1:11" x14ac:dyDescent="0.3">
      <c r="A3185" t="s">
        <v>3223</v>
      </c>
      <c r="B3185" t="s">
        <v>28</v>
      </c>
      <c r="C3185" t="s">
        <v>13</v>
      </c>
      <c r="D3185" t="s">
        <v>25</v>
      </c>
      <c r="E3185" t="s">
        <v>15</v>
      </c>
      <c r="F3185" s="3">
        <v>49</v>
      </c>
      <c r="G3185">
        <v>33.07</v>
      </c>
      <c r="H3185">
        <v>29.4</v>
      </c>
      <c r="I3185">
        <v>74.400000000000006</v>
      </c>
      <c r="J3185">
        <v>103.2</v>
      </c>
      <c r="K3185">
        <v>0.67</v>
      </c>
    </row>
    <row r="3186" spans="1:11" x14ac:dyDescent="0.3">
      <c r="A3186" t="s">
        <v>3224</v>
      </c>
      <c r="B3186" t="s">
        <v>12</v>
      </c>
      <c r="C3186" t="s">
        <v>22</v>
      </c>
      <c r="D3186" t="s">
        <v>30</v>
      </c>
      <c r="E3186" t="s">
        <v>26</v>
      </c>
      <c r="F3186" s="3">
        <v>41</v>
      </c>
      <c r="G3186">
        <v>76.12</v>
      </c>
      <c r="H3186">
        <v>22.6</v>
      </c>
      <c r="I3186">
        <v>88.2</v>
      </c>
      <c r="J3186">
        <v>16.600000000000001</v>
      </c>
      <c r="K3186">
        <v>1.86</v>
      </c>
    </row>
    <row r="3187" spans="1:11" x14ac:dyDescent="0.3">
      <c r="A3187" t="s">
        <v>3225</v>
      </c>
      <c r="B3187" t="s">
        <v>21</v>
      </c>
      <c r="C3187" t="s">
        <v>13</v>
      </c>
      <c r="D3187" t="s">
        <v>30</v>
      </c>
      <c r="E3187" t="s">
        <v>15</v>
      </c>
      <c r="F3187" s="3">
        <v>35</v>
      </c>
      <c r="G3187">
        <v>135.94</v>
      </c>
      <c r="H3187">
        <v>38</v>
      </c>
      <c r="I3187">
        <v>30.6</v>
      </c>
      <c r="J3187">
        <v>137.5</v>
      </c>
      <c r="K3187">
        <v>3.88</v>
      </c>
    </row>
    <row r="3188" spans="1:11" x14ac:dyDescent="0.3">
      <c r="A3188" t="s">
        <v>3226</v>
      </c>
      <c r="B3188" t="s">
        <v>61</v>
      </c>
      <c r="C3188" t="s">
        <v>22</v>
      </c>
      <c r="D3188" t="s">
        <v>30</v>
      </c>
      <c r="E3188" t="s">
        <v>15</v>
      </c>
      <c r="F3188" s="3">
        <v>2</v>
      </c>
      <c r="G3188">
        <v>24.36</v>
      </c>
      <c r="H3188">
        <v>22.3</v>
      </c>
      <c r="I3188">
        <v>79.8</v>
      </c>
      <c r="J3188">
        <v>175.9</v>
      </c>
      <c r="K3188">
        <v>12.18</v>
      </c>
    </row>
    <row r="3189" spans="1:11" x14ac:dyDescent="0.3">
      <c r="A3189" t="s">
        <v>3227</v>
      </c>
      <c r="B3189" t="s">
        <v>12</v>
      </c>
      <c r="C3189" t="s">
        <v>18</v>
      </c>
      <c r="D3189" t="s">
        <v>14</v>
      </c>
      <c r="E3189" t="s">
        <v>34</v>
      </c>
      <c r="F3189" s="3">
        <v>21</v>
      </c>
      <c r="G3189">
        <v>29.3</v>
      </c>
      <c r="H3189">
        <v>24.8</v>
      </c>
      <c r="I3189">
        <v>45.9</v>
      </c>
      <c r="J3189">
        <v>18.8</v>
      </c>
      <c r="K3189">
        <v>1.4</v>
      </c>
    </row>
    <row r="3190" spans="1:11" x14ac:dyDescent="0.3">
      <c r="A3190" t="s">
        <v>3228</v>
      </c>
      <c r="B3190" t="s">
        <v>44</v>
      </c>
      <c r="C3190" t="s">
        <v>24</v>
      </c>
      <c r="D3190" t="s">
        <v>14</v>
      </c>
      <c r="E3190" t="s">
        <v>19</v>
      </c>
      <c r="F3190" s="3">
        <v>59</v>
      </c>
      <c r="G3190">
        <v>124.42</v>
      </c>
      <c r="H3190">
        <v>39.200000000000003</v>
      </c>
      <c r="I3190">
        <v>74</v>
      </c>
      <c r="J3190">
        <v>51.8</v>
      </c>
      <c r="K3190">
        <v>2.11</v>
      </c>
    </row>
    <row r="3191" spans="1:11" x14ac:dyDescent="0.3">
      <c r="A3191" t="s">
        <v>3229</v>
      </c>
      <c r="B3191" t="s">
        <v>65</v>
      </c>
      <c r="C3191" t="s">
        <v>29</v>
      </c>
      <c r="D3191" t="s">
        <v>30</v>
      </c>
      <c r="E3191" t="s">
        <v>49</v>
      </c>
      <c r="F3191" s="3">
        <v>44</v>
      </c>
      <c r="G3191">
        <v>133.91999999999999</v>
      </c>
      <c r="H3191">
        <v>37.4</v>
      </c>
      <c r="I3191">
        <v>73.2</v>
      </c>
      <c r="J3191">
        <v>99.3</v>
      </c>
      <c r="K3191">
        <v>3.04</v>
      </c>
    </row>
    <row r="3192" spans="1:11" x14ac:dyDescent="0.3">
      <c r="A3192" t="s">
        <v>3230</v>
      </c>
      <c r="B3192" t="s">
        <v>46</v>
      </c>
      <c r="C3192" t="s">
        <v>22</v>
      </c>
      <c r="D3192" t="s">
        <v>14</v>
      </c>
      <c r="E3192" t="s">
        <v>15</v>
      </c>
      <c r="F3192" s="3">
        <v>48</v>
      </c>
      <c r="G3192">
        <v>133.27000000000001</v>
      </c>
      <c r="H3192">
        <v>16.7</v>
      </c>
      <c r="I3192">
        <v>40.4</v>
      </c>
      <c r="J3192">
        <v>32.700000000000003</v>
      </c>
      <c r="K3192">
        <v>2.78</v>
      </c>
    </row>
    <row r="3193" spans="1:11" x14ac:dyDescent="0.3">
      <c r="A3193" t="s">
        <v>3231</v>
      </c>
      <c r="B3193" t="s">
        <v>17</v>
      </c>
      <c r="C3193" t="s">
        <v>24</v>
      </c>
      <c r="D3193" t="s">
        <v>14</v>
      </c>
      <c r="E3193" t="s">
        <v>41</v>
      </c>
      <c r="F3193" s="3">
        <v>8</v>
      </c>
      <c r="G3193">
        <v>146.41</v>
      </c>
      <c r="H3193">
        <v>23.2</v>
      </c>
      <c r="I3193">
        <v>54.9</v>
      </c>
      <c r="J3193">
        <v>16.8</v>
      </c>
      <c r="K3193">
        <v>18.3</v>
      </c>
    </row>
    <row r="3194" spans="1:11" x14ac:dyDescent="0.3">
      <c r="A3194" t="s">
        <v>3232</v>
      </c>
      <c r="B3194" t="s">
        <v>28</v>
      </c>
      <c r="C3194" t="s">
        <v>29</v>
      </c>
      <c r="D3194" t="s">
        <v>14</v>
      </c>
      <c r="E3194" t="s">
        <v>26</v>
      </c>
      <c r="F3194" s="3">
        <v>44</v>
      </c>
      <c r="G3194">
        <v>31.51</v>
      </c>
      <c r="H3194">
        <v>30.9</v>
      </c>
      <c r="I3194">
        <v>49</v>
      </c>
      <c r="J3194">
        <v>22.6</v>
      </c>
      <c r="K3194">
        <v>0.72</v>
      </c>
    </row>
    <row r="3195" spans="1:11" x14ac:dyDescent="0.3">
      <c r="A3195" t="s">
        <v>3233</v>
      </c>
      <c r="B3195" t="s">
        <v>28</v>
      </c>
      <c r="C3195" t="s">
        <v>29</v>
      </c>
      <c r="D3195" t="s">
        <v>30</v>
      </c>
      <c r="E3195" t="s">
        <v>31</v>
      </c>
      <c r="F3195" s="3">
        <v>39</v>
      </c>
      <c r="G3195">
        <v>94.29</v>
      </c>
      <c r="H3195">
        <v>16.8</v>
      </c>
      <c r="I3195">
        <v>39.200000000000003</v>
      </c>
      <c r="J3195">
        <v>61.4</v>
      </c>
      <c r="K3195">
        <v>2.42</v>
      </c>
    </row>
    <row r="3196" spans="1:11" x14ac:dyDescent="0.3">
      <c r="A3196" t="s">
        <v>3234</v>
      </c>
      <c r="B3196" t="s">
        <v>44</v>
      </c>
      <c r="C3196" t="s">
        <v>29</v>
      </c>
      <c r="D3196" t="s">
        <v>25</v>
      </c>
      <c r="E3196" t="s">
        <v>19</v>
      </c>
      <c r="F3196" s="3">
        <v>6</v>
      </c>
      <c r="G3196">
        <v>109.43</v>
      </c>
      <c r="H3196">
        <v>33</v>
      </c>
      <c r="I3196">
        <v>57.9</v>
      </c>
      <c r="J3196">
        <v>90.3</v>
      </c>
      <c r="K3196">
        <v>18.239999999999998</v>
      </c>
    </row>
    <row r="3197" spans="1:11" x14ac:dyDescent="0.3">
      <c r="A3197" t="s">
        <v>3235</v>
      </c>
      <c r="B3197" t="s">
        <v>57</v>
      </c>
      <c r="C3197" t="s">
        <v>24</v>
      </c>
      <c r="D3197" t="s">
        <v>25</v>
      </c>
      <c r="E3197" t="s">
        <v>15</v>
      </c>
      <c r="F3197" s="3">
        <v>37</v>
      </c>
      <c r="G3197">
        <v>104.77</v>
      </c>
      <c r="H3197">
        <v>31.6</v>
      </c>
      <c r="I3197">
        <v>84.5</v>
      </c>
      <c r="J3197">
        <v>189.5</v>
      </c>
      <c r="K3197">
        <v>2.83</v>
      </c>
    </row>
    <row r="3198" spans="1:11" x14ac:dyDescent="0.3">
      <c r="A3198" t="s">
        <v>3236</v>
      </c>
      <c r="B3198" t="s">
        <v>65</v>
      </c>
      <c r="C3198" t="s">
        <v>24</v>
      </c>
      <c r="D3198" t="s">
        <v>14</v>
      </c>
      <c r="E3198" t="s">
        <v>15</v>
      </c>
      <c r="F3198" s="3">
        <v>47</v>
      </c>
      <c r="G3198">
        <v>120.79</v>
      </c>
      <c r="H3198">
        <v>34.4</v>
      </c>
      <c r="I3198">
        <v>74.8</v>
      </c>
      <c r="J3198">
        <v>78.5</v>
      </c>
      <c r="K3198">
        <v>2.57</v>
      </c>
    </row>
    <row r="3199" spans="1:11" x14ac:dyDescent="0.3">
      <c r="A3199" t="s">
        <v>3237</v>
      </c>
      <c r="B3199" t="s">
        <v>21</v>
      </c>
      <c r="C3199" t="s">
        <v>13</v>
      </c>
      <c r="D3199" t="s">
        <v>25</v>
      </c>
      <c r="E3199" t="s">
        <v>47</v>
      </c>
      <c r="F3199" s="3">
        <v>23</v>
      </c>
      <c r="G3199">
        <v>17.670000000000002</v>
      </c>
      <c r="H3199">
        <v>20.5</v>
      </c>
      <c r="I3199">
        <v>55.3</v>
      </c>
      <c r="J3199">
        <v>14.9</v>
      </c>
      <c r="K3199">
        <v>0.77</v>
      </c>
    </row>
    <row r="3200" spans="1:11" x14ac:dyDescent="0.3">
      <c r="A3200" t="s">
        <v>3238</v>
      </c>
      <c r="B3200" t="s">
        <v>12</v>
      </c>
      <c r="C3200" t="s">
        <v>22</v>
      </c>
      <c r="D3200" t="s">
        <v>30</v>
      </c>
      <c r="E3200" t="s">
        <v>19</v>
      </c>
      <c r="F3200" s="3">
        <v>34</v>
      </c>
      <c r="G3200">
        <v>124.88</v>
      </c>
      <c r="H3200">
        <v>38.799999999999997</v>
      </c>
      <c r="I3200">
        <v>49.4</v>
      </c>
      <c r="J3200">
        <v>121</v>
      </c>
      <c r="K3200">
        <v>3.67</v>
      </c>
    </row>
    <row r="3201" spans="1:11" x14ac:dyDescent="0.3">
      <c r="A3201" t="s">
        <v>3239</v>
      </c>
      <c r="B3201" t="s">
        <v>57</v>
      </c>
      <c r="C3201" t="s">
        <v>29</v>
      </c>
      <c r="D3201" t="s">
        <v>30</v>
      </c>
      <c r="E3201" t="s">
        <v>19</v>
      </c>
      <c r="F3201" s="3">
        <v>23</v>
      </c>
      <c r="G3201">
        <v>7.2</v>
      </c>
      <c r="H3201">
        <v>16.2</v>
      </c>
      <c r="I3201">
        <v>42.9</v>
      </c>
      <c r="J3201">
        <v>55.5</v>
      </c>
      <c r="K3201">
        <v>0.31</v>
      </c>
    </row>
    <row r="3202" spans="1:11" x14ac:dyDescent="0.3">
      <c r="A3202" t="s">
        <v>3240</v>
      </c>
      <c r="B3202" t="s">
        <v>12</v>
      </c>
      <c r="C3202" t="s">
        <v>22</v>
      </c>
      <c r="D3202" t="s">
        <v>30</v>
      </c>
      <c r="E3202" t="s">
        <v>15</v>
      </c>
      <c r="F3202" s="3">
        <v>7</v>
      </c>
      <c r="G3202">
        <v>44.57</v>
      </c>
      <c r="H3202">
        <v>17.899999999999999</v>
      </c>
      <c r="I3202">
        <v>89.7</v>
      </c>
      <c r="J3202">
        <v>15.4</v>
      </c>
      <c r="K3202">
        <v>6.37</v>
      </c>
    </row>
    <row r="3203" spans="1:11" x14ac:dyDescent="0.3">
      <c r="A3203" t="s">
        <v>3241</v>
      </c>
      <c r="B3203" t="s">
        <v>33</v>
      </c>
      <c r="C3203" t="s">
        <v>24</v>
      </c>
      <c r="D3203" t="s">
        <v>25</v>
      </c>
      <c r="E3203" t="s">
        <v>19</v>
      </c>
      <c r="F3203" s="3">
        <v>11</v>
      </c>
      <c r="G3203">
        <v>22.84</v>
      </c>
      <c r="H3203">
        <v>39.6</v>
      </c>
      <c r="I3203">
        <v>39.700000000000003</v>
      </c>
      <c r="J3203">
        <v>147.1</v>
      </c>
      <c r="K3203">
        <v>2.08</v>
      </c>
    </row>
    <row r="3204" spans="1:11" x14ac:dyDescent="0.3">
      <c r="A3204" t="s">
        <v>3242</v>
      </c>
      <c r="B3204" t="s">
        <v>28</v>
      </c>
      <c r="C3204" t="s">
        <v>13</v>
      </c>
      <c r="D3204" t="s">
        <v>14</v>
      </c>
      <c r="E3204" t="s">
        <v>26</v>
      </c>
      <c r="F3204" s="3">
        <v>7</v>
      </c>
      <c r="G3204">
        <v>147.31</v>
      </c>
      <c r="H3204">
        <v>31.5</v>
      </c>
      <c r="I3204">
        <v>45.8</v>
      </c>
      <c r="J3204">
        <v>36.299999999999997</v>
      </c>
      <c r="K3204">
        <v>21.04</v>
      </c>
    </row>
    <row r="3205" spans="1:11" x14ac:dyDescent="0.3">
      <c r="A3205" t="s">
        <v>3243</v>
      </c>
      <c r="B3205" t="s">
        <v>28</v>
      </c>
      <c r="C3205" t="s">
        <v>13</v>
      </c>
      <c r="D3205" t="s">
        <v>30</v>
      </c>
      <c r="E3205" t="s">
        <v>15</v>
      </c>
      <c r="F3205" s="3">
        <v>52</v>
      </c>
      <c r="G3205">
        <v>110.93</v>
      </c>
      <c r="H3205">
        <v>34.4</v>
      </c>
      <c r="I3205">
        <v>87.8</v>
      </c>
      <c r="J3205">
        <v>188.6</v>
      </c>
      <c r="K3205">
        <v>2.13</v>
      </c>
    </row>
    <row r="3206" spans="1:11" x14ac:dyDescent="0.3">
      <c r="A3206" t="s">
        <v>3244</v>
      </c>
      <c r="B3206" t="s">
        <v>21</v>
      </c>
      <c r="C3206" t="s">
        <v>22</v>
      </c>
      <c r="D3206" t="s">
        <v>14</v>
      </c>
      <c r="E3206" t="s">
        <v>34</v>
      </c>
      <c r="F3206" s="3">
        <v>33</v>
      </c>
      <c r="G3206">
        <v>40.98</v>
      </c>
      <c r="H3206">
        <v>33.4</v>
      </c>
      <c r="I3206">
        <v>72.099999999999994</v>
      </c>
      <c r="J3206">
        <v>11.6</v>
      </c>
      <c r="K3206">
        <v>1.24</v>
      </c>
    </row>
    <row r="3207" spans="1:11" x14ac:dyDescent="0.3">
      <c r="A3207" t="s">
        <v>3245</v>
      </c>
      <c r="B3207" t="s">
        <v>44</v>
      </c>
      <c r="C3207" t="s">
        <v>18</v>
      </c>
      <c r="D3207" t="s">
        <v>25</v>
      </c>
      <c r="E3207" t="s">
        <v>26</v>
      </c>
      <c r="F3207" s="3">
        <v>31</v>
      </c>
      <c r="G3207">
        <v>83.62</v>
      </c>
      <c r="H3207">
        <v>39.799999999999997</v>
      </c>
      <c r="I3207">
        <v>36.6</v>
      </c>
      <c r="J3207">
        <v>35.4</v>
      </c>
      <c r="K3207">
        <v>2.7</v>
      </c>
    </row>
    <row r="3208" spans="1:11" x14ac:dyDescent="0.3">
      <c r="A3208" t="s">
        <v>3246</v>
      </c>
      <c r="B3208" t="s">
        <v>12</v>
      </c>
      <c r="C3208" t="s">
        <v>24</v>
      </c>
      <c r="D3208" t="s">
        <v>25</v>
      </c>
      <c r="E3208" t="s">
        <v>15</v>
      </c>
      <c r="F3208" s="3">
        <v>58</v>
      </c>
      <c r="G3208">
        <v>78.349999999999994</v>
      </c>
      <c r="H3208">
        <v>34.799999999999997</v>
      </c>
      <c r="I3208">
        <v>39.6</v>
      </c>
      <c r="J3208">
        <v>133.19999999999999</v>
      </c>
      <c r="K3208">
        <v>1.35</v>
      </c>
    </row>
    <row r="3209" spans="1:11" x14ac:dyDescent="0.3">
      <c r="A3209" t="s">
        <v>3247</v>
      </c>
      <c r="B3209" t="s">
        <v>12</v>
      </c>
      <c r="C3209" t="s">
        <v>29</v>
      </c>
      <c r="D3209" t="s">
        <v>14</v>
      </c>
      <c r="E3209" t="s">
        <v>15</v>
      </c>
      <c r="F3209" s="3">
        <v>12</v>
      </c>
      <c r="G3209">
        <v>91.52</v>
      </c>
      <c r="H3209">
        <v>34.200000000000003</v>
      </c>
      <c r="I3209">
        <v>51.3</v>
      </c>
      <c r="J3209">
        <v>58.6</v>
      </c>
      <c r="K3209">
        <v>7.63</v>
      </c>
    </row>
    <row r="3210" spans="1:11" x14ac:dyDescent="0.3">
      <c r="A3210" t="s">
        <v>3248</v>
      </c>
      <c r="B3210" t="s">
        <v>57</v>
      </c>
      <c r="C3210" t="s">
        <v>13</v>
      </c>
      <c r="D3210" t="s">
        <v>25</v>
      </c>
      <c r="E3210" t="s">
        <v>34</v>
      </c>
      <c r="F3210" s="3">
        <v>38</v>
      </c>
      <c r="G3210">
        <v>86.93</v>
      </c>
      <c r="H3210">
        <v>21</v>
      </c>
      <c r="I3210">
        <v>58.8</v>
      </c>
      <c r="J3210">
        <v>150.19999999999999</v>
      </c>
      <c r="K3210">
        <v>2.29</v>
      </c>
    </row>
    <row r="3211" spans="1:11" x14ac:dyDescent="0.3">
      <c r="A3211" t="s">
        <v>3249</v>
      </c>
      <c r="B3211" t="s">
        <v>17</v>
      </c>
      <c r="C3211" t="s">
        <v>29</v>
      </c>
      <c r="D3211" t="s">
        <v>14</v>
      </c>
      <c r="E3211" t="s">
        <v>15</v>
      </c>
      <c r="F3211" s="3">
        <v>6</v>
      </c>
      <c r="G3211">
        <v>122.49</v>
      </c>
      <c r="H3211">
        <v>25.4</v>
      </c>
      <c r="I3211">
        <v>72.900000000000006</v>
      </c>
      <c r="J3211">
        <v>41.9</v>
      </c>
      <c r="K3211">
        <v>20.420000000000002</v>
      </c>
    </row>
    <row r="3212" spans="1:11" x14ac:dyDescent="0.3">
      <c r="A3212" t="s">
        <v>3250</v>
      </c>
      <c r="B3212" t="s">
        <v>65</v>
      </c>
      <c r="C3212" t="s">
        <v>29</v>
      </c>
      <c r="D3212" t="s">
        <v>30</v>
      </c>
      <c r="E3212" t="s">
        <v>26</v>
      </c>
      <c r="F3212" s="3">
        <v>25</v>
      </c>
      <c r="G3212">
        <v>133.57</v>
      </c>
      <c r="H3212">
        <v>26.3</v>
      </c>
      <c r="I3212">
        <v>72</v>
      </c>
      <c r="J3212">
        <v>121.9</v>
      </c>
      <c r="K3212">
        <v>5.34</v>
      </c>
    </row>
    <row r="3213" spans="1:11" x14ac:dyDescent="0.3">
      <c r="A3213" t="s">
        <v>3251</v>
      </c>
      <c r="B3213" t="s">
        <v>12</v>
      </c>
      <c r="C3213" t="s">
        <v>24</v>
      </c>
      <c r="D3213" t="s">
        <v>14</v>
      </c>
      <c r="E3213" t="s">
        <v>26</v>
      </c>
      <c r="F3213" s="3">
        <v>7</v>
      </c>
      <c r="G3213">
        <v>80.78</v>
      </c>
      <c r="H3213">
        <v>31.5</v>
      </c>
      <c r="I3213">
        <v>50.6</v>
      </c>
      <c r="J3213">
        <v>130.69999999999999</v>
      </c>
      <c r="K3213">
        <v>11.54</v>
      </c>
    </row>
    <row r="3214" spans="1:11" x14ac:dyDescent="0.3">
      <c r="A3214" t="s">
        <v>3252</v>
      </c>
      <c r="B3214" t="s">
        <v>28</v>
      </c>
      <c r="C3214" t="s">
        <v>18</v>
      </c>
      <c r="D3214" t="s">
        <v>14</v>
      </c>
      <c r="E3214" t="s">
        <v>34</v>
      </c>
      <c r="F3214" s="3">
        <v>41</v>
      </c>
      <c r="G3214">
        <v>74.5</v>
      </c>
      <c r="H3214">
        <v>36.299999999999997</v>
      </c>
      <c r="I3214">
        <v>77</v>
      </c>
      <c r="J3214">
        <v>11.8</v>
      </c>
      <c r="K3214">
        <v>1.82</v>
      </c>
    </row>
    <row r="3215" spans="1:11" x14ac:dyDescent="0.3">
      <c r="A3215" t="s">
        <v>3253</v>
      </c>
      <c r="B3215" t="s">
        <v>33</v>
      </c>
      <c r="C3215" t="s">
        <v>22</v>
      </c>
      <c r="D3215" t="s">
        <v>14</v>
      </c>
      <c r="E3215" t="s">
        <v>34</v>
      </c>
      <c r="F3215" s="3">
        <v>16</v>
      </c>
      <c r="G3215">
        <v>61.64</v>
      </c>
      <c r="H3215">
        <v>20.3</v>
      </c>
      <c r="I3215">
        <v>36.799999999999997</v>
      </c>
      <c r="J3215">
        <v>45.5</v>
      </c>
      <c r="K3215">
        <v>3.85</v>
      </c>
    </row>
    <row r="3216" spans="1:11" x14ac:dyDescent="0.3">
      <c r="A3216" t="s">
        <v>3254</v>
      </c>
      <c r="B3216" t="s">
        <v>33</v>
      </c>
      <c r="C3216" t="s">
        <v>24</v>
      </c>
      <c r="D3216" t="s">
        <v>14</v>
      </c>
      <c r="E3216" t="s">
        <v>15</v>
      </c>
      <c r="F3216" s="3">
        <v>16</v>
      </c>
      <c r="G3216">
        <v>12.82</v>
      </c>
      <c r="H3216">
        <v>17.600000000000001</v>
      </c>
      <c r="I3216">
        <v>63.7</v>
      </c>
      <c r="J3216">
        <v>15.3</v>
      </c>
      <c r="K3216">
        <v>0.8</v>
      </c>
    </row>
    <row r="3217" spans="1:11" x14ac:dyDescent="0.3">
      <c r="A3217" t="s">
        <v>3255</v>
      </c>
      <c r="B3217" t="s">
        <v>17</v>
      </c>
      <c r="C3217" t="s">
        <v>18</v>
      </c>
      <c r="D3217" t="s">
        <v>14</v>
      </c>
      <c r="E3217" t="s">
        <v>26</v>
      </c>
      <c r="F3217" s="3">
        <v>57</v>
      </c>
      <c r="G3217">
        <v>119.19</v>
      </c>
      <c r="H3217">
        <v>26.6</v>
      </c>
      <c r="I3217">
        <v>59.5</v>
      </c>
      <c r="J3217">
        <v>138.4</v>
      </c>
      <c r="K3217">
        <v>2.09</v>
      </c>
    </row>
    <row r="3218" spans="1:11" x14ac:dyDescent="0.3">
      <c r="A3218" t="s">
        <v>3256</v>
      </c>
      <c r="B3218" t="s">
        <v>17</v>
      </c>
      <c r="C3218" t="s">
        <v>24</v>
      </c>
      <c r="D3218" t="s">
        <v>25</v>
      </c>
      <c r="E3218" t="s">
        <v>15</v>
      </c>
      <c r="F3218" s="3">
        <v>60</v>
      </c>
      <c r="G3218">
        <v>27.15</v>
      </c>
      <c r="H3218">
        <v>25.9</v>
      </c>
      <c r="I3218">
        <v>58.2</v>
      </c>
      <c r="J3218">
        <v>65.599999999999994</v>
      </c>
      <c r="K3218">
        <v>0.45</v>
      </c>
    </row>
    <row r="3219" spans="1:11" x14ac:dyDescent="0.3">
      <c r="A3219" t="s">
        <v>3257</v>
      </c>
      <c r="B3219" t="s">
        <v>46</v>
      </c>
      <c r="C3219" t="s">
        <v>29</v>
      </c>
      <c r="D3219" t="s">
        <v>25</v>
      </c>
      <c r="E3219" t="s">
        <v>31</v>
      </c>
      <c r="F3219" s="3">
        <v>1</v>
      </c>
      <c r="G3219">
        <v>130.74</v>
      </c>
      <c r="H3219">
        <v>18.2</v>
      </c>
      <c r="I3219">
        <v>47.8</v>
      </c>
      <c r="J3219">
        <v>198.3</v>
      </c>
      <c r="K3219">
        <v>130.74</v>
      </c>
    </row>
    <row r="3220" spans="1:11" x14ac:dyDescent="0.3">
      <c r="A3220" t="s">
        <v>3258</v>
      </c>
      <c r="B3220" t="s">
        <v>33</v>
      </c>
      <c r="C3220" t="s">
        <v>18</v>
      </c>
      <c r="D3220" t="s">
        <v>25</v>
      </c>
      <c r="E3220" t="s">
        <v>31</v>
      </c>
      <c r="F3220" s="3">
        <v>60</v>
      </c>
      <c r="G3220">
        <v>30.4</v>
      </c>
      <c r="H3220">
        <v>18.8</v>
      </c>
      <c r="I3220">
        <v>60.3</v>
      </c>
      <c r="J3220">
        <v>151</v>
      </c>
      <c r="K3220">
        <v>0.51</v>
      </c>
    </row>
    <row r="3221" spans="1:11" x14ac:dyDescent="0.3">
      <c r="A3221" t="s">
        <v>3259</v>
      </c>
      <c r="B3221" t="s">
        <v>44</v>
      </c>
      <c r="C3221" t="s">
        <v>22</v>
      </c>
      <c r="D3221" t="s">
        <v>30</v>
      </c>
      <c r="E3221" t="s">
        <v>26</v>
      </c>
      <c r="F3221" s="3">
        <v>51</v>
      </c>
      <c r="G3221">
        <v>19.399999999999999</v>
      </c>
      <c r="H3221">
        <v>15.2</v>
      </c>
      <c r="I3221">
        <v>65.7</v>
      </c>
      <c r="J3221">
        <v>23</v>
      </c>
      <c r="K3221">
        <v>0.38</v>
      </c>
    </row>
    <row r="3222" spans="1:11" x14ac:dyDescent="0.3">
      <c r="A3222" t="s">
        <v>3260</v>
      </c>
      <c r="B3222" t="s">
        <v>46</v>
      </c>
      <c r="C3222" t="s">
        <v>24</v>
      </c>
      <c r="D3222" t="s">
        <v>14</v>
      </c>
      <c r="E3222" t="s">
        <v>26</v>
      </c>
      <c r="F3222" s="3">
        <v>6</v>
      </c>
      <c r="G3222">
        <v>69.16</v>
      </c>
      <c r="H3222">
        <v>16.600000000000001</v>
      </c>
      <c r="I3222">
        <v>71.2</v>
      </c>
      <c r="J3222">
        <v>182.4</v>
      </c>
      <c r="K3222">
        <v>11.53</v>
      </c>
    </row>
    <row r="3223" spans="1:11" x14ac:dyDescent="0.3">
      <c r="A3223" t="s">
        <v>3261</v>
      </c>
      <c r="B3223" t="s">
        <v>44</v>
      </c>
      <c r="C3223" t="s">
        <v>22</v>
      </c>
      <c r="D3223" t="s">
        <v>25</v>
      </c>
      <c r="E3223" t="s">
        <v>15</v>
      </c>
      <c r="F3223" s="3">
        <v>48</v>
      </c>
      <c r="G3223">
        <v>116.44</v>
      </c>
      <c r="H3223">
        <v>34.700000000000003</v>
      </c>
      <c r="I3223">
        <v>43.6</v>
      </c>
      <c r="J3223">
        <v>32.5</v>
      </c>
      <c r="K3223">
        <v>2.4300000000000002</v>
      </c>
    </row>
    <row r="3224" spans="1:11" x14ac:dyDescent="0.3">
      <c r="A3224" t="s">
        <v>3262</v>
      </c>
      <c r="B3224" t="s">
        <v>28</v>
      </c>
      <c r="C3224" t="s">
        <v>22</v>
      </c>
      <c r="D3224" t="s">
        <v>30</v>
      </c>
      <c r="E3224" t="s">
        <v>34</v>
      </c>
      <c r="F3224" s="3">
        <v>25</v>
      </c>
      <c r="G3224">
        <v>95.45</v>
      </c>
      <c r="H3224">
        <v>23.9</v>
      </c>
      <c r="I3224">
        <v>61.2</v>
      </c>
      <c r="J3224">
        <v>74</v>
      </c>
      <c r="K3224">
        <v>3.82</v>
      </c>
    </row>
    <row r="3225" spans="1:11" x14ac:dyDescent="0.3">
      <c r="A3225" t="s">
        <v>3263</v>
      </c>
      <c r="B3225" t="s">
        <v>57</v>
      </c>
      <c r="C3225" t="s">
        <v>24</v>
      </c>
      <c r="D3225" t="s">
        <v>30</v>
      </c>
      <c r="E3225" t="s">
        <v>47</v>
      </c>
      <c r="F3225" s="3">
        <v>50</v>
      </c>
      <c r="G3225">
        <v>73.7</v>
      </c>
      <c r="H3225">
        <v>21.2</v>
      </c>
      <c r="I3225">
        <v>52.8</v>
      </c>
      <c r="J3225">
        <v>172</v>
      </c>
      <c r="K3225">
        <v>1.47</v>
      </c>
    </row>
    <row r="3226" spans="1:11" x14ac:dyDescent="0.3">
      <c r="A3226" t="s">
        <v>3264</v>
      </c>
      <c r="B3226" t="s">
        <v>17</v>
      </c>
      <c r="C3226" t="s">
        <v>22</v>
      </c>
      <c r="D3226" t="s">
        <v>25</v>
      </c>
      <c r="E3226" t="s">
        <v>26</v>
      </c>
      <c r="F3226" s="3">
        <v>41</v>
      </c>
      <c r="G3226">
        <v>67.959999999999994</v>
      </c>
      <c r="H3226">
        <v>36.200000000000003</v>
      </c>
      <c r="I3226">
        <v>61.2</v>
      </c>
      <c r="J3226">
        <v>114.2</v>
      </c>
      <c r="K3226">
        <v>1.66</v>
      </c>
    </row>
    <row r="3227" spans="1:11" x14ac:dyDescent="0.3">
      <c r="A3227" t="s">
        <v>3265</v>
      </c>
      <c r="B3227" t="s">
        <v>28</v>
      </c>
      <c r="C3227" t="s">
        <v>29</v>
      </c>
      <c r="D3227" t="s">
        <v>30</v>
      </c>
      <c r="E3227" t="s">
        <v>15</v>
      </c>
      <c r="F3227" s="3">
        <v>39</v>
      </c>
      <c r="G3227">
        <v>56.35</v>
      </c>
      <c r="H3227">
        <v>18</v>
      </c>
      <c r="I3227">
        <v>87.5</v>
      </c>
      <c r="J3227">
        <v>191.1</v>
      </c>
      <c r="K3227">
        <v>1.44</v>
      </c>
    </row>
    <row r="3228" spans="1:11" x14ac:dyDescent="0.3">
      <c r="A3228" t="s">
        <v>3266</v>
      </c>
      <c r="B3228" t="s">
        <v>21</v>
      </c>
      <c r="C3228" t="s">
        <v>13</v>
      </c>
      <c r="D3228" t="s">
        <v>25</v>
      </c>
      <c r="E3228" t="s">
        <v>15</v>
      </c>
      <c r="F3228" s="3">
        <v>17</v>
      </c>
      <c r="G3228">
        <v>17.350000000000001</v>
      </c>
      <c r="H3228">
        <v>26.6</v>
      </c>
      <c r="I3228">
        <v>68.099999999999994</v>
      </c>
      <c r="J3228">
        <v>33.799999999999997</v>
      </c>
      <c r="K3228">
        <v>1.02</v>
      </c>
    </row>
    <row r="3229" spans="1:11" x14ac:dyDescent="0.3">
      <c r="A3229" t="s">
        <v>3267</v>
      </c>
      <c r="B3229" t="s">
        <v>57</v>
      </c>
      <c r="C3229" t="s">
        <v>18</v>
      </c>
      <c r="D3229" t="s">
        <v>25</v>
      </c>
      <c r="E3229" t="s">
        <v>26</v>
      </c>
      <c r="F3229" s="3">
        <v>6</v>
      </c>
      <c r="G3229">
        <v>147.85</v>
      </c>
      <c r="H3229">
        <v>38.700000000000003</v>
      </c>
      <c r="I3229">
        <v>70.099999999999994</v>
      </c>
      <c r="J3229">
        <v>100.6</v>
      </c>
      <c r="K3229">
        <v>24.64</v>
      </c>
    </row>
    <row r="3230" spans="1:11" x14ac:dyDescent="0.3">
      <c r="A3230" t="s">
        <v>3268</v>
      </c>
      <c r="B3230" t="s">
        <v>17</v>
      </c>
      <c r="C3230" t="s">
        <v>29</v>
      </c>
      <c r="D3230" t="s">
        <v>30</v>
      </c>
      <c r="E3230" t="s">
        <v>41</v>
      </c>
      <c r="F3230" s="3">
        <v>56</v>
      </c>
      <c r="G3230">
        <v>129.03</v>
      </c>
      <c r="H3230">
        <v>39.299999999999997</v>
      </c>
      <c r="I3230">
        <v>69.900000000000006</v>
      </c>
      <c r="J3230">
        <v>137</v>
      </c>
      <c r="K3230">
        <v>2.2999999999999998</v>
      </c>
    </row>
    <row r="3231" spans="1:11" x14ac:dyDescent="0.3">
      <c r="A3231" t="s">
        <v>3269</v>
      </c>
      <c r="B3231" t="s">
        <v>17</v>
      </c>
      <c r="C3231" t="s">
        <v>13</v>
      </c>
      <c r="D3231" t="s">
        <v>25</v>
      </c>
      <c r="E3231" t="s">
        <v>19</v>
      </c>
      <c r="F3231" s="3">
        <v>25</v>
      </c>
      <c r="G3231">
        <v>116.39</v>
      </c>
      <c r="H3231">
        <v>27.4</v>
      </c>
      <c r="I3231">
        <v>72.8</v>
      </c>
      <c r="J3231">
        <v>166.3</v>
      </c>
      <c r="K3231">
        <v>4.66</v>
      </c>
    </row>
    <row r="3232" spans="1:11" x14ac:dyDescent="0.3">
      <c r="A3232" t="s">
        <v>3270</v>
      </c>
      <c r="B3232" t="s">
        <v>17</v>
      </c>
      <c r="C3232" t="s">
        <v>13</v>
      </c>
      <c r="D3232" t="s">
        <v>30</v>
      </c>
      <c r="E3232" t="s">
        <v>26</v>
      </c>
      <c r="F3232" s="3">
        <v>46</v>
      </c>
      <c r="G3232">
        <v>45.15</v>
      </c>
      <c r="H3232">
        <v>25.4</v>
      </c>
      <c r="I3232">
        <v>42.5</v>
      </c>
      <c r="J3232">
        <v>112.9</v>
      </c>
      <c r="K3232">
        <v>0.98</v>
      </c>
    </row>
    <row r="3233" spans="1:11" x14ac:dyDescent="0.3">
      <c r="A3233" t="s">
        <v>3271</v>
      </c>
      <c r="B3233" t="s">
        <v>28</v>
      </c>
      <c r="C3233" t="s">
        <v>13</v>
      </c>
      <c r="D3233" t="s">
        <v>30</v>
      </c>
      <c r="E3233" t="s">
        <v>34</v>
      </c>
      <c r="F3233" s="3">
        <v>20</v>
      </c>
      <c r="G3233">
        <v>46.62</v>
      </c>
      <c r="H3233">
        <v>29.8</v>
      </c>
      <c r="I3233">
        <v>43.7</v>
      </c>
      <c r="J3233">
        <v>171.5</v>
      </c>
      <c r="K3233">
        <v>2.33</v>
      </c>
    </row>
    <row r="3234" spans="1:11" x14ac:dyDescent="0.3">
      <c r="A3234" t="s">
        <v>3272</v>
      </c>
      <c r="B3234" t="s">
        <v>17</v>
      </c>
      <c r="C3234" t="s">
        <v>13</v>
      </c>
      <c r="D3234" t="s">
        <v>14</v>
      </c>
      <c r="E3234" t="s">
        <v>26</v>
      </c>
      <c r="F3234" s="3">
        <v>54</v>
      </c>
      <c r="G3234">
        <v>44.38</v>
      </c>
      <c r="H3234">
        <v>30.7</v>
      </c>
      <c r="I3234">
        <v>52.4</v>
      </c>
      <c r="J3234">
        <v>124.5</v>
      </c>
      <c r="K3234">
        <v>0.82</v>
      </c>
    </row>
    <row r="3235" spans="1:11" x14ac:dyDescent="0.3">
      <c r="A3235" t="s">
        <v>3273</v>
      </c>
      <c r="B3235" t="s">
        <v>17</v>
      </c>
      <c r="C3235" t="s">
        <v>24</v>
      </c>
      <c r="D3235" t="s">
        <v>30</v>
      </c>
      <c r="E3235" t="s">
        <v>26</v>
      </c>
      <c r="F3235" s="3">
        <v>23</v>
      </c>
      <c r="G3235">
        <v>120.11</v>
      </c>
      <c r="H3235">
        <v>19.8</v>
      </c>
      <c r="I3235">
        <v>34.5</v>
      </c>
      <c r="J3235">
        <v>77.900000000000006</v>
      </c>
      <c r="K3235">
        <v>5.22</v>
      </c>
    </row>
    <row r="3236" spans="1:11" x14ac:dyDescent="0.3">
      <c r="A3236" t="s">
        <v>3274</v>
      </c>
      <c r="B3236" t="s">
        <v>33</v>
      </c>
      <c r="C3236" t="s">
        <v>18</v>
      </c>
      <c r="D3236" t="s">
        <v>30</v>
      </c>
      <c r="E3236" t="s">
        <v>26</v>
      </c>
      <c r="F3236" s="3">
        <v>6</v>
      </c>
      <c r="G3236">
        <v>29.34</v>
      </c>
      <c r="H3236">
        <v>17.5</v>
      </c>
      <c r="I3236">
        <v>85.7</v>
      </c>
      <c r="J3236">
        <v>46.2</v>
      </c>
      <c r="K3236">
        <v>4.8899999999999997</v>
      </c>
    </row>
    <row r="3237" spans="1:11" x14ac:dyDescent="0.3">
      <c r="A3237" t="s">
        <v>3275</v>
      </c>
      <c r="B3237" t="s">
        <v>17</v>
      </c>
      <c r="C3237" t="s">
        <v>22</v>
      </c>
      <c r="D3237" t="s">
        <v>30</v>
      </c>
      <c r="E3237" t="s">
        <v>19</v>
      </c>
      <c r="F3237" s="3">
        <v>13</v>
      </c>
      <c r="G3237">
        <v>68.599999999999994</v>
      </c>
      <c r="H3237">
        <v>37</v>
      </c>
      <c r="I3237">
        <v>83.6</v>
      </c>
      <c r="J3237">
        <v>141.1</v>
      </c>
      <c r="K3237">
        <v>5.28</v>
      </c>
    </row>
    <row r="3238" spans="1:11" x14ac:dyDescent="0.3">
      <c r="A3238" t="s">
        <v>3276</v>
      </c>
      <c r="B3238" t="s">
        <v>57</v>
      </c>
      <c r="C3238" t="s">
        <v>22</v>
      </c>
      <c r="D3238" t="s">
        <v>30</v>
      </c>
      <c r="E3238" t="s">
        <v>19</v>
      </c>
      <c r="F3238" s="3">
        <v>16</v>
      </c>
      <c r="G3238">
        <v>123.38</v>
      </c>
      <c r="H3238">
        <v>33.200000000000003</v>
      </c>
      <c r="I3238">
        <v>38</v>
      </c>
      <c r="J3238">
        <v>66.3</v>
      </c>
      <c r="K3238">
        <v>7.71</v>
      </c>
    </row>
    <row r="3239" spans="1:11" x14ac:dyDescent="0.3">
      <c r="A3239" t="s">
        <v>3277</v>
      </c>
      <c r="B3239" t="s">
        <v>17</v>
      </c>
      <c r="C3239" t="s">
        <v>18</v>
      </c>
      <c r="D3239" t="s">
        <v>30</v>
      </c>
      <c r="E3239" t="s">
        <v>41</v>
      </c>
      <c r="F3239" s="3">
        <v>30</v>
      </c>
      <c r="G3239">
        <v>101.3</v>
      </c>
      <c r="H3239">
        <v>16.899999999999999</v>
      </c>
      <c r="I3239">
        <v>88.1</v>
      </c>
      <c r="J3239">
        <v>83.4</v>
      </c>
      <c r="K3239">
        <v>3.38</v>
      </c>
    </row>
    <row r="3240" spans="1:11" x14ac:dyDescent="0.3">
      <c r="A3240" t="s">
        <v>3278</v>
      </c>
      <c r="B3240" t="s">
        <v>57</v>
      </c>
      <c r="C3240" t="s">
        <v>13</v>
      </c>
      <c r="D3240" t="s">
        <v>30</v>
      </c>
      <c r="E3240" t="s">
        <v>34</v>
      </c>
      <c r="F3240" s="3">
        <v>41</v>
      </c>
      <c r="G3240">
        <v>109.17</v>
      </c>
      <c r="H3240">
        <v>31.3</v>
      </c>
      <c r="I3240">
        <v>62.6</v>
      </c>
      <c r="J3240">
        <v>167.6</v>
      </c>
      <c r="K3240">
        <v>2.66</v>
      </c>
    </row>
    <row r="3241" spans="1:11" x14ac:dyDescent="0.3">
      <c r="A3241" t="s">
        <v>3279</v>
      </c>
      <c r="B3241" t="s">
        <v>57</v>
      </c>
      <c r="C3241" t="s">
        <v>22</v>
      </c>
      <c r="D3241" t="s">
        <v>14</v>
      </c>
      <c r="E3241" t="s">
        <v>15</v>
      </c>
      <c r="F3241" s="3">
        <v>7</v>
      </c>
      <c r="G3241">
        <v>99.45</v>
      </c>
      <c r="H3241">
        <v>38</v>
      </c>
      <c r="I3241">
        <v>51.2</v>
      </c>
      <c r="J3241">
        <v>117.6</v>
      </c>
      <c r="K3241">
        <v>14.21</v>
      </c>
    </row>
    <row r="3242" spans="1:11" x14ac:dyDescent="0.3">
      <c r="A3242" t="s">
        <v>3280</v>
      </c>
      <c r="B3242" t="s">
        <v>44</v>
      </c>
      <c r="C3242" t="s">
        <v>29</v>
      </c>
      <c r="D3242" t="s">
        <v>30</v>
      </c>
      <c r="E3242" t="s">
        <v>15</v>
      </c>
      <c r="F3242" s="3">
        <v>44</v>
      </c>
      <c r="G3242">
        <v>121.62</v>
      </c>
      <c r="H3242">
        <v>37.5</v>
      </c>
      <c r="I3242">
        <v>30.4</v>
      </c>
      <c r="J3242">
        <v>176.3</v>
      </c>
      <c r="K3242">
        <v>2.76</v>
      </c>
    </row>
    <row r="3243" spans="1:11" x14ac:dyDescent="0.3">
      <c r="A3243" t="s">
        <v>3281</v>
      </c>
      <c r="B3243" t="s">
        <v>28</v>
      </c>
      <c r="C3243" t="s">
        <v>18</v>
      </c>
      <c r="D3243" t="s">
        <v>30</v>
      </c>
      <c r="E3243" t="s">
        <v>15</v>
      </c>
      <c r="F3243" s="3">
        <v>10</v>
      </c>
      <c r="G3243">
        <v>54.86</v>
      </c>
      <c r="H3243">
        <v>26.2</v>
      </c>
      <c r="I3243">
        <v>55.9</v>
      </c>
      <c r="J3243">
        <v>38.299999999999997</v>
      </c>
      <c r="K3243">
        <v>5.49</v>
      </c>
    </row>
    <row r="3244" spans="1:11" x14ac:dyDescent="0.3">
      <c r="A3244" t="s">
        <v>3282</v>
      </c>
      <c r="B3244" t="s">
        <v>12</v>
      </c>
      <c r="C3244" t="s">
        <v>18</v>
      </c>
      <c r="D3244" t="s">
        <v>14</v>
      </c>
      <c r="E3244" t="s">
        <v>31</v>
      </c>
      <c r="F3244" s="3">
        <v>50</v>
      </c>
      <c r="G3244">
        <v>93.39</v>
      </c>
      <c r="H3244">
        <v>37.299999999999997</v>
      </c>
      <c r="I3244">
        <v>33.799999999999997</v>
      </c>
      <c r="J3244">
        <v>194.9</v>
      </c>
      <c r="K3244">
        <v>1.87</v>
      </c>
    </row>
    <row r="3245" spans="1:11" x14ac:dyDescent="0.3">
      <c r="A3245" t="s">
        <v>3283</v>
      </c>
      <c r="B3245" t="s">
        <v>44</v>
      </c>
      <c r="C3245" t="s">
        <v>18</v>
      </c>
      <c r="D3245" t="s">
        <v>30</v>
      </c>
      <c r="E3245" t="s">
        <v>49</v>
      </c>
      <c r="F3245" s="3">
        <v>52</v>
      </c>
      <c r="G3245">
        <v>32.19</v>
      </c>
      <c r="H3245">
        <v>16.2</v>
      </c>
      <c r="I3245">
        <v>83.2</v>
      </c>
      <c r="J3245">
        <v>105</v>
      </c>
      <c r="K3245">
        <v>0.62</v>
      </c>
    </row>
    <row r="3246" spans="1:11" x14ac:dyDescent="0.3">
      <c r="A3246" t="s">
        <v>3284</v>
      </c>
      <c r="B3246" t="s">
        <v>61</v>
      </c>
      <c r="C3246" t="s">
        <v>13</v>
      </c>
      <c r="D3246" t="s">
        <v>30</v>
      </c>
      <c r="E3246" t="s">
        <v>15</v>
      </c>
      <c r="F3246" s="3">
        <v>43</v>
      </c>
      <c r="G3246">
        <v>80.42</v>
      </c>
      <c r="H3246">
        <v>16.2</v>
      </c>
      <c r="I3246">
        <v>49.9</v>
      </c>
      <c r="J3246">
        <v>70.099999999999994</v>
      </c>
      <c r="K3246">
        <v>1.87</v>
      </c>
    </row>
    <row r="3247" spans="1:11" x14ac:dyDescent="0.3">
      <c r="A3247" t="s">
        <v>3285</v>
      </c>
      <c r="B3247" t="s">
        <v>28</v>
      </c>
      <c r="C3247" t="s">
        <v>24</v>
      </c>
      <c r="D3247" t="s">
        <v>14</v>
      </c>
      <c r="E3247" t="s">
        <v>34</v>
      </c>
      <c r="F3247" s="3">
        <v>41</v>
      </c>
      <c r="G3247">
        <v>108.69</v>
      </c>
      <c r="H3247">
        <v>35.1</v>
      </c>
      <c r="I3247">
        <v>47.9</v>
      </c>
      <c r="J3247">
        <v>50.3</v>
      </c>
      <c r="K3247">
        <v>2.65</v>
      </c>
    </row>
    <row r="3248" spans="1:11" x14ac:dyDescent="0.3">
      <c r="A3248" t="s">
        <v>3286</v>
      </c>
      <c r="B3248" t="s">
        <v>46</v>
      </c>
      <c r="C3248" t="s">
        <v>13</v>
      </c>
      <c r="D3248" t="s">
        <v>25</v>
      </c>
      <c r="E3248" t="s">
        <v>26</v>
      </c>
      <c r="F3248" s="3">
        <v>31</v>
      </c>
      <c r="G3248">
        <v>55.44</v>
      </c>
      <c r="H3248">
        <v>37.799999999999997</v>
      </c>
      <c r="I3248">
        <v>38.5</v>
      </c>
      <c r="J3248">
        <v>154.80000000000001</v>
      </c>
      <c r="K3248">
        <v>1.79</v>
      </c>
    </row>
    <row r="3249" spans="1:11" x14ac:dyDescent="0.3">
      <c r="A3249" t="s">
        <v>3287</v>
      </c>
      <c r="B3249" t="s">
        <v>61</v>
      </c>
      <c r="C3249" t="s">
        <v>18</v>
      </c>
      <c r="D3249" t="s">
        <v>14</v>
      </c>
      <c r="E3249" t="s">
        <v>19</v>
      </c>
      <c r="F3249" s="3">
        <v>26</v>
      </c>
      <c r="G3249">
        <v>128.24</v>
      </c>
      <c r="H3249">
        <v>38.5</v>
      </c>
      <c r="I3249">
        <v>60.5</v>
      </c>
      <c r="J3249">
        <v>12.8</v>
      </c>
      <c r="K3249">
        <v>4.93</v>
      </c>
    </row>
    <row r="3250" spans="1:11" x14ac:dyDescent="0.3">
      <c r="A3250" t="s">
        <v>3288</v>
      </c>
      <c r="B3250" t="s">
        <v>44</v>
      </c>
      <c r="C3250" t="s">
        <v>29</v>
      </c>
      <c r="D3250" t="s">
        <v>14</v>
      </c>
      <c r="E3250" t="s">
        <v>19</v>
      </c>
      <c r="F3250" s="3">
        <v>2</v>
      </c>
      <c r="G3250">
        <v>83.43</v>
      </c>
      <c r="H3250">
        <v>23.7</v>
      </c>
      <c r="I3250">
        <v>75.099999999999994</v>
      </c>
      <c r="J3250">
        <v>37.700000000000003</v>
      </c>
      <c r="K3250">
        <v>41.72</v>
      </c>
    </row>
    <row r="3251" spans="1:11" x14ac:dyDescent="0.3">
      <c r="A3251" t="s">
        <v>3289</v>
      </c>
      <c r="B3251" t="s">
        <v>61</v>
      </c>
      <c r="C3251" t="s">
        <v>24</v>
      </c>
      <c r="D3251" t="s">
        <v>14</v>
      </c>
      <c r="E3251" t="s">
        <v>26</v>
      </c>
      <c r="F3251" s="3">
        <v>50</v>
      </c>
      <c r="G3251">
        <v>88.76</v>
      </c>
      <c r="H3251">
        <v>24</v>
      </c>
      <c r="I3251">
        <v>88.1</v>
      </c>
      <c r="J3251">
        <v>161.4</v>
      </c>
      <c r="K3251">
        <v>1.78</v>
      </c>
    </row>
    <row r="3252" spans="1:11" x14ac:dyDescent="0.3">
      <c r="A3252" t="s">
        <v>3290</v>
      </c>
      <c r="B3252" t="s">
        <v>44</v>
      </c>
      <c r="C3252" t="s">
        <v>29</v>
      </c>
      <c r="D3252" t="s">
        <v>25</v>
      </c>
      <c r="E3252" t="s">
        <v>34</v>
      </c>
      <c r="F3252" s="3">
        <v>51</v>
      </c>
      <c r="G3252">
        <v>136.61000000000001</v>
      </c>
      <c r="H3252">
        <v>24.9</v>
      </c>
      <c r="I3252">
        <v>65.3</v>
      </c>
      <c r="J3252">
        <v>153.69999999999999</v>
      </c>
      <c r="K3252">
        <v>2.68</v>
      </c>
    </row>
    <row r="3253" spans="1:11" x14ac:dyDescent="0.3">
      <c r="A3253" t="s">
        <v>3291</v>
      </c>
      <c r="B3253" t="s">
        <v>33</v>
      </c>
      <c r="C3253" t="s">
        <v>22</v>
      </c>
      <c r="D3253" t="s">
        <v>30</v>
      </c>
      <c r="E3253" t="s">
        <v>19</v>
      </c>
      <c r="F3253" s="3">
        <v>20</v>
      </c>
      <c r="G3253">
        <v>84.79</v>
      </c>
      <c r="H3253">
        <v>31.3</v>
      </c>
      <c r="I3253">
        <v>81.3</v>
      </c>
      <c r="J3253">
        <v>173.8</v>
      </c>
      <c r="K3253">
        <v>4.24</v>
      </c>
    </row>
    <row r="3254" spans="1:11" x14ac:dyDescent="0.3">
      <c r="A3254" t="s">
        <v>3292</v>
      </c>
      <c r="B3254" t="s">
        <v>46</v>
      </c>
      <c r="C3254" t="s">
        <v>29</v>
      </c>
      <c r="D3254" t="s">
        <v>30</v>
      </c>
      <c r="E3254" t="s">
        <v>41</v>
      </c>
      <c r="F3254" s="3">
        <v>34</v>
      </c>
      <c r="G3254">
        <v>27.6</v>
      </c>
      <c r="H3254">
        <v>29.4</v>
      </c>
      <c r="I3254">
        <v>38.700000000000003</v>
      </c>
      <c r="J3254">
        <v>184.2</v>
      </c>
      <c r="K3254">
        <v>0.81</v>
      </c>
    </row>
    <row r="3255" spans="1:11" x14ac:dyDescent="0.3">
      <c r="A3255" t="s">
        <v>3293</v>
      </c>
      <c r="B3255" t="s">
        <v>12</v>
      </c>
      <c r="C3255" t="s">
        <v>29</v>
      </c>
      <c r="D3255" t="s">
        <v>30</v>
      </c>
      <c r="E3255" t="s">
        <v>34</v>
      </c>
      <c r="F3255" s="3">
        <v>23</v>
      </c>
      <c r="G3255">
        <v>76.67</v>
      </c>
      <c r="H3255">
        <v>31.8</v>
      </c>
      <c r="I3255">
        <v>55.3</v>
      </c>
      <c r="J3255">
        <v>115.7</v>
      </c>
      <c r="K3255">
        <v>3.33</v>
      </c>
    </row>
    <row r="3256" spans="1:11" x14ac:dyDescent="0.3">
      <c r="A3256" t="s">
        <v>3294</v>
      </c>
      <c r="B3256" t="s">
        <v>33</v>
      </c>
      <c r="C3256" t="s">
        <v>22</v>
      </c>
      <c r="D3256" t="s">
        <v>25</v>
      </c>
      <c r="E3256" t="s">
        <v>26</v>
      </c>
      <c r="F3256" s="3">
        <v>8</v>
      </c>
      <c r="G3256">
        <v>8.1999999999999993</v>
      </c>
      <c r="H3256">
        <v>24.2</v>
      </c>
      <c r="I3256">
        <v>48.3</v>
      </c>
      <c r="J3256">
        <v>83.6</v>
      </c>
      <c r="K3256">
        <v>1.02</v>
      </c>
    </row>
    <row r="3257" spans="1:11" x14ac:dyDescent="0.3">
      <c r="A3257" t="s">
        <v>3295</v>
      </c>
      <c r="B3257" t="s">
        <v>12</v>
      </c>
      <c r="C3257" t="s">
        <v>18</v>
      </c>
      <c r="D3257" t="s">
        <v>14</v>
      </c>
      <c r="E3257" t="s">
        <v>31</v>
      </c>
      <c r="F3257" s="3">
        <v>28</v>
      </c>
      <c r="G3257">
        <v>137.01</v>
      </c>
      <c r="H3257">
        <v>33.299999999999997</v>
      </c>
      <c r="I3257">
        <v>31</v>
      </c>
      <c r="J3257">
        <v>27.4</v>
      </c>
      <c r="K3257">
        <v>4.8899999999999997</v>
      </c>
    </row>
    <row r="3258" spans="1:11" x14ac:dyDescent="0.3">
      <c r="A3258" t="s">
        <v>3296</v>
      </c>
      <c r="B3258" t="s">
        <v>44</v>
      </c>
      <c r="C3258" t="s">
        <v>22</v>
      </c>
      <c r="D3258" t="s">
        <v>14</v>
      </c>
      <c r="E3258" t="s">
        <v>19</v>
      </c>
      <c r="F3258" s="3">
        <v>26</v>
      </c>
      <c r="G3258">
        <v>68.349999999999994</v>
      </c>
      <c r="H3258">
        <v>22.2</v>
      </c>
      <c r="I3258">
        <v>54.9</v>
      </c>
      <c r="J3258">
        <v>121.5</v>
      </c>
      <c r="K3258">
        <v>2.63</v>
      </c>
    </row>
    <row r="3259" spans="1:11" x14ac:dyDescent="0.3">
      <c r="A3259" t="s">
        <v>3297</v>
      </c>
      <c r="B3259" t="s">
        <v>17</v>
      </c>
      <c r="C3259" t="s">
        <v>24</v>
      </c>
      <c r="D3259" t="s">
        <v>25</v>
      </c>
      <c r="E3259" t="s">
        <v>34</v>
      </c>
      <c r="F3259" s="3">
        <v>40</v>
      </c>
      <c r="G3259">
        <v>145.01</v>
      </c>
      <c r="H3259">
        <v>22.2</v>
      </c>
      <c r="I3259">
        <v>68.599999999999994</v>
      </c>
      <c r="J3259">
        <v>78.099999999999994</v>
      </c>
      <c r="K3259">
        <v>3.63</v>
      </c>
    </row>
    <row r="3260" spans="1:11" x14ac:dyDescent="0.3">
      <c r="A3260" t="s">
        <v>3298</v>
      </c>
      <c r="B3260" t="s">
        <v>28</v>
      </c>
      <c r="C3260" t="s">
        <v>29</v>
      </c>
      <c r="D3260" t="s">
        <v>25</v>
      </c>
      <c r="E3260" t="s">
        <v>41</v>
      </c>
      <c r="F3260" s="3">
        <v>17</v>
      </c>
      <c r="G3260">
        <v>99.3</v>
      </c>
      <c r="H3260">
        <v>25</v>
      </c>
      <c r="I3260">
        <v>41.6</v>
      </c>
      <c r="J3260">
        <v>168.4</v>
      </c>
      <c r="K3260">
        <v>5.84</v>
      </c>
    </row>
    <row r="3261" spans="1:11" x14ac:dyDescent="0.3">
      <c r="A3261" t="s">
        <v>3299</v>
      </c>
      <c r="B3261" t="s">
        <v>12</v>
      </c>
      <c r="C3261" t="s">
        <v>18</v>
      </c>
      <c r="D3261" t="s">
        <v>14</v>
      </c>
      <c r="E3261" t="s">
        <v>15</v>
      </c>
      <c r="F3261" s="3">
        <v>1</v>
      </c>
      <c r="G3261">
        <v>133.81</v>
      </c>
      <c r="H3261">
        <v>38.6</v>
      </c>
      <c r="I3261">
        <v>67.8</v>
      </c>
      <c r="J3261">
        <v>123.2</v>
      </c>
      <c r="K3261">
        <v>133.81</v>
      </c>
    </row>
    <row r="3262" spans="1:11" x14ac:dyDescent="0.3">
      <c r="A3262" t="s">
        <v>3300</v>
      </c>
      <c r="B3262" t="s">
        <v>44</v>
      </c>
      <c r="C3262" t="s">
        <v>29</v>
      </c>
      <c r="D3262" t="s">
        <v>25</v>
      </c>
      <c r="E3262" t="s">
        <v>47</v>
      </c>
      <c r="F3262" s="3">
        <v>43</v>
      </c>
      <c r="G3262">
        <v>131.68</v>
      </c>
      <c r="H3262">
        <v>23.3</v>
      </c>
      <c r="I3262">
        <v>66.8</v>
      </c>
      <c r="J3262">
        <v>133.1</v>
      </c>
      <c r="K3262">
        <v>3.06</v>
      </c>
    </row>
    <row r="3263" spans="1:11" x14ac:dyDescent="0.3">
      <c r="A3263" t="s">
        <v>3301</v>
      </c>
      <c r="B3263" t="s">
        <v>17</v>
      </c>
      <c r="C3263" t="s">
        <v>24</v>
      </c>
      <c r="D3263" t="s">
        <v>14</v>
      </c>
      <c r="E3263" t="s">
        <v>26</v>
      </c>
      <c r="F3263" s="3">
        <v>26</v>
      </c>
      <c r="G3263">
        <v>67.69</v>
      </c>
      <c r="H3263">
        <v>25.4</v>
      </c>
      <c r="I3263">
        <v>85.4</v>
      </c>
      <c r="J3263">
        <v>157.69999999999999</v>
      </c>
      <c r="K3263">
        <v>2.6</v>
      </c>
    </row>
    <row r="3264" spans="1:11" x14ac:dyDescent="0.3">
      <c r="A3264" t="s">
        <v>3302</v>
      </c>
      <c r="B3264" t="s">
        <v>12</v>
      </c>
      <c r="C3264" t="s">
        <v>13</v>
      </c>
      <c r="D3264" t="s">
        <v>30</v>
      </c>
      <c r="E3264" t="s">
        <v>41</v>
      </c>
      <c r="F3264" s="3">
        <v>42</v>
      </c>
      <c r="G3264">
        <v>143.27000000000001</v>
      </c>
      <c r="H3264">
        <v>39.799999999999997</v>
      </c>
      <c r="I3264">
        <v>83.1</v>
      </c>
      <c r="J3264">
        <v>102.9</v>
      </c>
      <c r="K3264">
        <v>3.41</v>
      </c>
    </row>
    <row r="3265" spans="1:11" x14ac:dyDescent="0.3">
      <c r="A3265" t="s">
        <v>3303</v>
      </c>
      <c r="B3265" t="s">
        <v>28</v>
      </c>
      <c r="C3265" t="s">
        <v>29</v>
      </c>
      <c r="D3265" t="s">
        <v>30</v>
      </c>
      <c r="E3265" t="s">
        <v>15</v>
      </c>
      <c r="F3265" s="3">
        <v>27</v>
      </c>
      <c r="G3265">
        <v>5.91</v>
      </c>
      <c r="H3265">
        <v>20.9</v>
      </c>
      <c r="I3265">
        <v>32.5</v>
      </c>
      <c r="J3265">
        <v>175.6</v>
      </c>
      <c r="K3265">
        <v>0.22</v>
      </c>
    </row>
    <row r="3266" spans="1:11" x14ac:dyDescent="0.3">
      <c r="A3266" t="s">
        <v>3304</v>
      </c>
      <c r="B3266" t="s">
        <v>17</v>
      </c>
      <c r="C3266" t="s">
        <v>18</v>
      </c>
      <c r="D3266" t="s">
        <v>30</v>
      </c>
      <c r="E3266" t="s">
        <v>34</v>
      </c>
      <c r="F3266" s="3">
        <v>32</v>
      </c>
      <c r="G3266">
        <v>70.63</v>
      </c>
      <c r="H3266">
        <v>24.8</v>
      </c>
      <c r="I3266">
        <v>41</v>
      </c>
      <c r="J3266">
        <v>84.1</v>
      </c>
      <c r="K3266">
        <v>2.21</v>
      </c>
    </row>
    <row r="3267" spans="1:11" x14ac:dyDescent="0.3">
      <c r="A3267" t="s">
        <v>3305</v>
      </c>
      <c r="B3267" t="s">
        <v>12</v>
      </c>
      <c r="C3267" t="s">
        <v>24</v>
      </c>
      <c r="D3267" t="s">
        <v>14</v>
      </c>
      <c r="E3267" t="s">
        <v>34</v>
      </c>
      <c r="F3267" s="3">
        <v>51</v>
      </c>
      <c r="G3267">
        <v>25.04</v>
      </c>
      <c r="H3267">
        <v>39.1</v>
      </c>
      <c r="I3267">
        <v>50.2</v>
      </c>
      <c r="J3267">
        <v>190.6</v>
      </c>
      <c r="K3267">
        <v>0.49</v>
      </c>
    </row>
    <row r="3268" spans="1:11" x14ac:dyDescent="0.3">
      <c r="A3268" t="s">
        <v>3306</v>
      </c>
      <c r="B3268" t="s">
        <v>57</v>
      </c>
      <c r="C3268" t="s">
        <v>13</v>
      </c>
      <c r="D3268" t="s">
        <v>30</v>
      </c>
      <c r="E3268" t="s">
        <v>47</v>
      </c>
      <c r="F3268" s="3">
        <v>16</v>
      </c>
      <c r="G3268">
        <v>19.97</v>
      </c>
      <c r="H3268">
        <v>32</v>
      </c>
      <c r="I3268">
        <v>39.200000000000003</v>
      </c>
      <c r="J3268">
        <v>87.1</v>
      </c>
      <c r="K3268">
        <v>1.25</v>
      </c>
    </row>
    <row r="3269" spans="1:11" x14ac:dyDescent="0.3">
      <c r="A3269" t="s">
        <v>3307</v>
      </c>
      <c r="B3269" t="s">
        <v>17</v>
      </c>
      <c r="C3269" t="s">
        <v>24</v>
      </c>
      <c r="D3269" t="s">
        <v>25</v>
      </c>
      <c r="E3269" t="s">
        <v>19</v>
      </c>
      <c r="F3269" s="3">
        <v>46</v>
      </c>
      <c r="G3269">
        <v>109.45</v>
      </c>
      <c r="H3269">
        <v>32.799999999999997</v>
      </c>
      <c r="I3269">
        <v>84.4</v>
      </c>
      <c r="J3269">
        <v>114.8</v>
      </c>
      <c r="K3269">
        <v>2.38</v>
      </c>
    </row>
    <row r="3270" spans="1:11" x14ac:dyDescent="0.3">
      <c r="A3270" t="s">
        <v>3308</v>
      </c>
      <c r="B3270" t="s">
        <v>33</v>
      </c>
      <c r="C3270" t="s">
        <v>13</v>
      </c>
      <c r="D3270" t="s">
        <v>25</v>
      </c>
      <c r="E3270" t="s">
        <v>31</v>
      </c>
      <c r="F3270" s="3">
        <v>51</v>
      </c>
      <c r="G3270">
        <v>121.88</v>
      </c>
      <c r="H3270">
        <v>25</v>
      </c>
      <c r="I3270">
        <v>67.7</v>
      </c>
      <c r="J3270">
        <v>108.2</v>
      </c>
      <c r="K3270">
        <v>2.39</v>
      </c>
    </row>
    <row r="3271" spans="1:11" x14ac:dyDescent="0.3">
      <c r="A3271" t="s">
        <v>3309</v>
      </c>
      <c r="B3271" t="s">
        <v>33</v>
      </c>
      <c r="C3271" t="s">
        <v>13</v>
      </c>
      <c r="D3271" t="s">
        <v>25</v>
      </c>
      <c r="E3271" t="s">
        <v>15</v>
      </c>
      <c r="F3271" s="3">
        <v>36</v>
      </c>
      <c r="G3271">
        <v>79.64</v>
      </c>
      <c r="H3271">
        <v>23</v>
      </c>
      <c r="I3271">
        <v>39.5</v>
      </c>
      <c r="J3271">
        <v>11.7</v>
      </c>
      <c r="K3271">
        <v>2.21</v>
      </c>
    </row>
    <row r="3272" spans="1:11" x14ac:dyDescent="0.3">
      <c r="A3272" t="s">
        <v>3310</v>
      </c>
      <c r="B3272" t="s">
        <v>57</v>
      </c>
      <c r="C3272" t="s">
        <v>18</v>
      </c>
      <c r="D3272" t="s">
        <v>14</v>
      </c>
      <c r="E3272" t="s">
        <v>19</v>
      </c>
      <c r="F3272" s="3">
        <v>41</v>
      </c>
      <c r="G3272">
        <v>24.37</v>
      </c>
      <c r="H3272">
        <v>28.3</v>
      </c>
      <c r="I3272">
        <v>35</v>
      </c>
      <c r="J3272">
        <v>102.1</v>
      </c>
      <c r="K3272">
        <v>0.59</v>
      </c>
    </row>
    <row r="3273" spans="1:11" x14ac:dyDescent="0.3">
      <c r="A3273" t="s">
        <v>3311</v>
      </c>
      <c r="B3273" t="s">
        <v>44</v>
      </c>
      <c r="C3273" t="s">
        <v>18</v>
      </c>
      <c r="D3273" t="s">
        <v>30</v>
      </c>
      <c r="E3273" t="s">
        <v>26</v>
      </c>
      <c r="F3273" s="3">
        <v>23</v>
      </c>
      <c r="G3273">
        <v>22.89</v>
      </c>
      <c r="H3273">
        <v>21.7</v>
      </c>
      <c r="I3273">
        <v>85.8</v>
      </c>
      <c r="J3273">
        <v>155.19999999999999</v>
      </c>
      <c r="K3273">
        <v>1</v>
      </c>
    </row>
    <row r="3274" spans="1:11" x14ac:dyDescent="0.3">
      <c r="A3274" t="s">
        <v>3312</v>
      </c>
      <c r="B3274" t="s">
        <v>21</v>
      </c>
      <c r="C3274" t="s">
        <v>18</v>
      </c>
      <c r="D3274" t="s">
        <v>14</v>
      </c>
      <c r="E3274" t="s">
        <v>49</v>
      </c>
      <c r="F3274" s="3">
        <v>54</v>
      </c>
      <c r="G3274">
        <v>131.86000000000001</v>
      </c>
      <c r="H3274">
        <v>28.9</v>
      </c>
      <c r="I3274">
        <v>31.8</v>
      </c>
      <c r="J3274">
        <v>82.4</v>
      </c>
      <c r="K3274">
        <v>2.44</v>
      </c>
    </row>
    <row r="3275" spans="1:11" x14ac:dyDescent="0.3">
      <c r="A3275" t="s">
        <v>3313</v>
      </c>
      <c r="B3275" t="s">
        <v>17</v>
      </c>
      <c r="C3275" t="s">
        <v>13</v>
      </c>
      <c r="D3275" t="s">
        <v>14</v>
      </c>
      <c r="E3275" t="s">
        <v>19</v>
      </c>
      <c r="F3275" s="3">
        <v>37</v>
      </c>
      <c r="G3275">
        <v>24.47</v>
      </c>
      <c r="H3275">
        <v>33.200000000000003</v>
      </c>
      <c r="I3275">
        <v>63</v>
      </c>
      <c r="J3275">
        <v>25.4</v>
      </c>
      <c r="K3275">
        <v>0.66</v>
      </c>
    </row>
    <row r="3276" spans="1:11" x14ac:dyDescent="0.3">
      <c r="A3276" t="s">
        <v>3314</v>
      </c>
      <c r="B3276" t="s">
        <v>65</v>
      </c>
      <c r="C3276" t="s">
        <v>13</v>
      </c>
      <c r="D3276" t="s">
        <v>14</v>
      </c>
      <c r="E3276" t="s">
        <v>15</v>
      </c>
      <c r="F3276" s="3">
        <v>17</v>
      </c>
      <c r="G3276">
        <v>105.33</v>
      </c>
      <c r="H3276">
        <v>26.2</v>
      </c>
      <c r="I3276">
        <v>65.2</v>
      </c>
      <c r="J3276">
        <v>102.3</v>
      </c>
      <c r="K3276">
        <v>6.2</v>
      </c>
    </row>
    <row r="3277" spans="1:11" x14ac:dyDescent="0.3">
      <c r="A3277" t="s">
        <v>3315</v>
      </c>
      <c r="B3277" t="s">
        <v>57</v>
      </c>
      <c r="C3277" t="s">
        <v>13</v>
      </c>
      <c r="D3277" t="s">
        <v>14</v>
      </c>
      <c r="E3277" t="s">
        <v>26</v>
      </c>
      <c r="F3277" s="3">
        <v>1</v>
      </c>
      <c r="G3277">
        <v>66.14</v>
      </c>
      <c r="H3277">
        <v>39.200000000000003</v>
      </c>
      <c r="I3277">
        <v>74.599999999999994</v>
      </c>
      <c r="J3277">
        <v>84.6</v>
      </c>
      <c r="K3277">
        <v>66.14</v>
      </c>
    </row>
    <row r="3278" spans="1:11" x14ac:dyDescent="0.3">
      <c r="A3278" t="s">
        <v>3316</v>
      </c>
      <c r="B3278" t="s">
        <v>44</v>
      </c>
      <c r="C3278" t="s">
        <v>13</v>
      </c>
      <c r="D3278" t="s">
        <v>25</v>
      </c>
      <c r="E3278" t="s">
        <v>26</v>
      </c>
      <c r="F3278" s="3">
        <v>30</v>
      </c>
      <c r="G3278">
        <v>113.17</v>
      </c>
      <c r="H3278">
        <v>35.5</v>
      </c>
      <c r="I3278">
        <v>77</v>
      </c>
      <c r="J3278">
        <v>108.2</v>
      </c>
      <c r="K3278">
        <v>3.77</v>
      </c>
    </row>
    <row r="3279" spans="1:11" x14ac:dyDescent="0.3">
      <c r="A3279" t="s">
        <v>3317</v>
      </c>
      <c r="B3279" t="s">
        <v>28</v>
      </c>
      <c r="C3279" t="s">
        <v>29</v>
      </c>
      <c r="D3279" t="s">
        <v>25</v>
      </c>
      <c r="E3279" t="s">
        <v>19</v>
      </c>
      <c r="F3279" s="3">
        <v>40</v>
      </c>
      <c r="G3279">
        <v>42.51</v>
      </c>
      <c r="H3279">
        <v>26.6</v>
      </c>
      <c r="I3279">
        <v>88.6</v>
      </c>
      <c r="J3279">
        <v>96.4</v>
      </c>
      <c r="K3279">
        <v>1.06</v>
      </c>
    </row>
    <row r="3280" spans="1:11" x14ac:dyDescent="0.3">
      <c r="A3280" t="s">
        <v>3318</v>
      </c>
      <c r="B3280" t="s">
        <v>21</v>
      </c>
      <c r="C3280" t="s">
        <v>18</v>
      </c>
      <c r="D3280" t="s">
        <v>25</v>
      </c>
      <c r="E3280" t="s">
        <v>41</v>
      </c>
      <c r="F3280" s="3">
        <v>28</v>
      </c>
      <c r="G3280">
        <v>137.26</v>
      </c>
      <c r="H3280">
        <v>15.2</v>
      </c>
      <c r="I3280">
        <v>71.7</v>
      </c>
      <c r="J3280">
        <v>117.5</v>
      </c>
      <c r="K3280">
        <v>4.9000000000000004</v>
      </c>
    </row>
    <row r="3281" spans="1:11" x14ac:dyDescent="0.3">
      <c r="A3281" t="s">
        <v>3319</v>
      </c>
      <c r="B3281" t="s">
        <v>61</v>
      </c>
      <c r="C3281" t="s">
        <v>24</v>
      </c>
      <c r="D3281" t="s">
        <v>30</v>
      </c>
      <c r="E3281" t="s">
        <v>26</v>
      </c>
      <c r="F3281" s="3">
        <v>58</v>
      </c>
      <c r="G3281">
        <v>91</v>
      </c>
      <c r="H3281">
        <v>35.799999999999997</v>
      </c>
      <c r="I3281">
        <v>58.1</v>
      </c>
      <c r="J3281">
        <v>85.5</v>
      </c>
      <c r="K3281">
        <v>1.57</v>
      </c>
    </row>
    <row r="3282" spans="1:11" x14ac:dyDescent="0.3">
      <c r="A3282" t="s">
        <v>3320</v>
      </c>
      <c r="B3282" t="s">
        <v>33</v>
      </c>
      <c r="C3282" t="s">
        <v>29</v>
      </c>
      <c r="D3282" t="s">
        <v>30</v>
      </c>
      <c r="E3282" t="s">
        <v>47</v>
      </c>
      <c r="F3282" s="3">
        <v>17</v>
      </c>
      <c r="G3282">
        <v>21.91</v>
      </c>
      <c r="H3282">
        <v>15.4</v>
      </c>
      <c r="I3282">
        <v>68.2</v>
      </c>
      <c r="J3282">
        <v>103.3</v>
      </c>
      <c r="K3282">
        <v>1.29</v>
      </c>
    </row>
    <row r="3283" spans="1:11" x14ac:dyDescent="0.3">
      <c r="A3283" t="s">
        <v>3321</v>
      </c>
      <c r="B3283" t="s">
        <v>33</v>
      </c>
      <c r="C3283" t="s">
        <v>13</v>
      </c>
      <c r="D3283" t="s">
        <v>25</v>
      </c>
      <c r="E3283" t="s">
        <v>26</v>
      </c>
      <c r="F3283" s="3">
        <v>23</v>
      </c>
      <c r="G3283">
        <v>74.099999999999994</v>
      </c>
      <c r="H3283">
        <v>27.6</v>
      </c>
      <c r="I3283">
        <v>63.2</v>
      </c>
      <c r="J3283">
        <v>39.200000000000003</v>
      </c>
      <c r="K3283">
        <v>3.22</v>
      </c>
    </row>
    <row r="3284" spans="1:11" x14ac:dyDescent="0.3">
      <c r="A3284" t="s">
        <v>3322</v>
      </c>
      <c r="B3284" t="s">
        <v>21</v>
      </c>
      <c r="C3284" t="s">
        <v>29</v>
      </c>
      <c r="D3284" t="s">
        <v>14</v>
      </c>
      <c r="E3284" t="s">
        <v>19</v>
      </c>
      <c r="F3284" s="3">
        <v>57</v>
      </c>
      <c r="G3284">
        <v>115.49</v>
      </c>
      <c r="H3284">
        <v>35.4</v>
      </c>
      <c r="I3284">
        <v>86.4</v>
      </c>
      <c r="J3284">
        <v>101.8</v>
      </c>
      <c r="K3284">
        <v>2.0299999999999998</v>
      </c>
    </row>
    <row r="3285" spans="1:11" x14ac:dyDescent="0.3">
      <c r="A3285" t="s">
        <v>3323</v>
      </c>
      <c r="B3285" t="s">
        <v>57</v>
      </c>
      <c r="C3285" t="s">
        <v>18</v>
      </c>
      <c r="D3285" t="s">
        <v>30</v>
      </c>
      <c r="E3285" t="s">
        <v>47</v>
      </c>
      <c r="F3285" s="3">
        <v>14</v>
      </c>
      <c r="G3285">
        <v>43.9</v>
      </c>
      <c r="H3285">
        <v>16.7</v>
      </c>
      <c r="I3285">
        <v>83.6</v>
      </c>
      <c r="J3285">
        <v>32</v>
      </c>
      <c r="K3285">
        <v>3.14</v>
      </c>
    </row>
    <row r="3286" spans="1:11" x14ac:dyDescent="0.3">
      <c r="A3286" t="s">
        <v>3324</v>
      </c>
      <c r="B3286" t="s">
        <v>17</v>
      </c>
      <c r="C3286" t="s">
        <v>22</v>
      </c>
      <c r="D3286" t="s">
        <v>14</v>
      </c>
      <c r="E3286" t="s">
        <v>31</v>
      </c>
      <c r="F3286" s="3">
        <v>34</v>
      </c>
      <c r="G3286">
        <v>87.45</v>
      </c>
      <c r="H3286">
        <v>17.3</v>
      </c>
      <c r="I3286">
        <v>79</v>
      </c>
      <c r="J3286">
        <v>194.2</v>
      </c>
      <c r="K3286">
        <v>2.57</v>
      </c>
    </row>
    <row r="3287" spans="1:11" x14ac:dyDescent="0.3">
      <c r="A3287" t="s">
        <v>3325</v>
      </c>
      <c r="B3287" t="s">
        <v>12</v>
      </c>
      <c r="C3287" t="s">
        <v>18</v>
      </c>
      <c r="D3287" t="s">
        <v>14</v>
      </c>
      <c r="E3287" t="s">
        <v>31</v>
      </c>
      <c r="F3287" s="3">
        <v>50</v>
      </c>
      <c r="G3287">
        <v>81.31</v>
      </c>
      <c r="H3287">
        <v>19.100000000000001</v>
      </c>
      <c r="I3287">
        <v>74.400000000000006</v>
      </c>
      <c r="J3287">
        <v>69.099999999999994</v>
      </c>
      <c r="K3287">
        <v>1.63</v>
      </c>
    </row>
    <row r="3288" spans="1:11" x14ac:dyDescent="0.3">
      <c r="A3288" t="s">
        <v>3326</v>
      </c>
      <c r="B3288" t="s">
        <v>12</v>
      </c>
      <c r="C3288" t="s">
        <v>24</v>
      </c>
      <c r="D3288" t="s">
        <v>25</v>
      </c>
      <c r="E3288" t="s">
        <v>34</v>
      </c>
      <c r="F3288" s="3">
        <v>30</v>
      </c>
      <c r="G3288">
        <v>51.37</v>
      </c>
      <c r="H3288">
        <v>15.6</v>
      </c>
      <c r="I3288">
        <v>62.1</v>
      </c>
      <c r="J3288">
        <v>111.8</v>
      </c>
      <c r="K3288">
        <v>1.71</v>
      </c>
    </row>
    <row r="3289" spans="1:11" x14ac:dyDescent="0.3">
      <c r="A3289" t="s">
        <v>3327</v>
      </c>
      <c r="B3289" t="s">
        <v>12</v>
      </c>
      <c r="C3289" t="s">
        <v>29</v>
      </c>
      <c r="D3289" t="s">
        <v>30</v>
      </c>
      <c r="E3289" t="s">
        <v>34</v>
      </c>
      <c r="F3289" s="3">
        <v>14</v>
      </c>
      <c r="G3289">
        <v>12.13</v>
      </c>
      <c r="H3289">
        <v>30.6</v>
      </c>
      <c r="I3289">
        <v>74.7</v>
      </c>
      <c r="J3289">
        <v>36.299999999999997</v>
      </c>
      <c r="K3289">
        <v>0.87</v>
      </c>
    </row>
    <row r="3290" spans="1:11" x14ac:dyDescent="0.3">
      <c r="A3290" t="s">
        <v>3328</v>
      </c>
      <c r="B3290" t="s">
        <v>65</v>
      </c>
      <c r="C3290" t="s">
        <v>22</v>
      </c>
      <c r="D3290" t="s">
        <v>30</v>
      </c>
      <c r="E3290" t="s">
        <v>41</v>
      </c>
      <c r="F3290" s="3">
        <v>49</v>
      </c>
      <c r="G3290">
        <v>32.19</v>
      </c>
      <c r="H3290">
        <v>23.8</v>
      </c>
      <c r="I3290">
        <v>48.7</v>
      </c>
      <c r="J3290">
        <v>156.6</v>
      </c>
      <c r="K3290">
        <v>0.66</v>
      </c>
    </row>
    <row r="3291" spans="1:11" x14ac:dyDescent="0.3">
      <c r="A3291" t="s">
        <v>3329</v>
      </c>
      <c r="B3291" t="s">
        <v>44</v>
      </c>
      <c r="C3291" t="s">
        <v>18</v>
      </c>
      <c r="D3291" t="s">
        <v>25</v>
      </c>
      <c r="E3291" t="s">
        <v>26</v>
      </c>
      <c r="F3291" s="3">
        <v>49</v>
      </c>
      <c r="G3291">
        <v>45.91</v>
      </c>
      <c r="H3291">
        <v>17.399999999999999</v>
      </c>
      <c r="I3291">
        <v>89</v>
      </c>
      <c r="J3291">
        <v>107.4</v>
      </c>
      <c r="K3291">
        <v>0.94</v>
      </c>
    </row>
    <row r="3292" spans="1:11" x14ac:dyDescent="0.3">
      <c r="A3292" t="s">
        <v>3330</v>
      </c>
      <c r="B3292" t="s">
        <v>46</v>
      </c>
      <c r="C3292" t="s">
        <v>18</v>
      </c>
      <c r="D3292" t="s">
        <v>25</v>
      </c>
      <c r="E3292" t="s">
        <v>19</v>
      </c>
      <c r="F3292" s="3">
        <v>23</v>
      </c>
      <c r="G3292">
        <v>8.7799999999999994</v>
      </c>
      <c r="H3292">
        <v>20.3</v>
      </c>
      <c r="I3292">
        <v>81.900000000000006</v>
      </c>
      <c r="J3292">
        <v>16.100000000000001</v>
      </c>
      <c r="K3292">
        <v>0.38</v>
      </c>
    </row>
    <row r="3293" spans="1:11" x14ac:dyDescent="0.3">
      <c r="A3293" t="s">
        <v>3331</v>
      </c>
      <c r="B3293" t="s">
        <v>17</v>
      </c>
      <c r="C3293" t="s">
        <v>13</v>
      </c>
      <c r="D3293" t="s">
        <v>14</v>
      </c>
      <c r="E3293" t="s">
        <v>19</v>
      </c>
      <c r="F3293" s="3">
        <v>37</v>
      </c>
      <c r="G3293">
        <v>38.74</v>
      </c>
      <c r="H3293">
        <v>21.1</v>
      </c>
      <c r="I3293">
        <v>54</v>
      </c>
      <c r="J3293">
        <v>107.4</v>
      </c>
      <c r="K3293">
        <v>1.05</v>
      </c>
    </row>
    <row r="3294" spans="1:11" x14ac:dyDescent="0.3">
      <c r="A3294" t="s">
        <v>3332</v>
      </c>
      <c r="B3294" t="s">
        <v>12</v>
      </c>
      <c r="C3294" t="s">
        <v>22</v>
      </c>
      <c r="D3294" t="s">
        <v>30</v>
      </c>
      <c r="E3294" t="s">
        <v>15</v>
      </c>
      <c r="F3294" s="3">
        <v>55</v>
      </c>
      <c r="G3294">
        <v>122.87</v>
      </c>
      <c r="H3294">
        <v>20.5</v>
      </c>
      <c r="I3294">
        <v>34.1</v>
      </c>
      <c r="J3294">
        <v>126.6</v>
      </c>
      <c r="K3294">
        <v>2.23</v>
      </c>
    </row>
    <row r="3295" spans="1:11" x14ac:dyDescent="0.3">
      <c r="A3295" t="s">
        <v>3333</v>
      </c>
      <c r="B3295" t="s">
        <v>33</v>
      </c>
      <c r="C3295" t="s">
        <v>22</v>
      </c>
      <c r="D3295" t="s">
        <v>30</v>
      </c>
      <c r="E3295" t="s">
        <v>15</v>
      </c>
      <c r="F3295" s="3">
        <v>36</v>
      </c>
      <c r="G3295">
        <v>58.93</v>
      </c>
      <c r="H3295">
        <v>17.7</v>
      </c>
      <c r="I3295">
        <v>66.400000000000006</v>
      </c>
      <c r="J3295">
        <v>91.9</v>
      </c>
      <c r="K3295">
        <v>1.64</v>
      </c>
    </row>
    <row r="3296" spans="1:11" x14ac:dyDescent="0.3">
      <c r="A3296" t="s">
        <v>3334</v>
      </c>
      <c r="B3296" t="s">
        <v>12</v>
      </c>
      <c r="C3296" t="s">
        <v>13</v>
      </c>
      <c r="D3296" t="s">
        <v>25</v>
      </c>
      <c r="E3296" t="s">
        <v>19</v>
      </c>
      <c r="F3296" s="3">
        <v>19</v>
      </c>
      <c r="G3296">
        <v>39.130000000000003</v>
      </c>
      <c r="H3296">
        <v>23.5</v>
      </c>
      <c r="I3296">
        <v>52.9</v>
      </c>
      <c r="J3296">
        <v>127.2</v>
      </c>
      <c r="K3296">
        <v>2.06</v>
      </c>
    </row>
    <row r="3297" spans="1:11" x14ac:dyDescent="0.3">
      <c r="A3297" t="s">
        <v>3335</v>
      </c>
      <c r="B3297" t="s">
        <v>28</v>
      </c>
      <c r="C3297" t="s">
        <v>24</v>
      </c>
      <c r="D3297" t="s">
        <v>14</v>
      </c>
      <c r="E3297" t="s">
        <v>26</v>
      </c>
      <c r="F3297" s="3">
        <v>44</v>
      </c>
      <c r="G3297">
        <v>104.88</v>
      </c>
      <c r="H3297">
        <v>30.5</v>
      </c>
      <c r="I3297">
        <v>80.900000000000006</v>
      </c>
      <c r="J3297">
        <v>140.80000000000001</v>
      </c>
      <c r="K3297">
        <v>2.38</v>
      </c>
    </row>
    <row r="3298" spans="1:11" x14ac:dyDescent="0.3">
      <c r="A3298" t="s">
        <v>3336</v>
      </c>
      <c r="B3298" t="s">
        <v>17</v>
      </c>
      <c r="C3298" t="s">
        <v>22</v>
      </c>
      <c r="D3298" t="s">
        <v>30</v>
      </c>
      <c r="E3298" t="s">
        <v>34</v>
      </c>
      <c r="F3298" s="3">
        <v>29</v>
      </c>
      <c r="G3298">
        <v>101.38</v>
      </c>
      <c r="H3298">
        <v>35.1</v>
      </c>
      <c r="I3298">
        <v>84.8</v>
      </c>
      <c r="J3298">
        <v>120.1</v>
      </c>
      <c r="K3298">
        <v>3.5</v>
      </c>
    </row>
    <row r="3299" spans="1:11" x14ac:dyDescent="0.3">
      <c r="A3299" t="s">
        <v>3337</v>
      </c>
      <c r="B3299" t="s">
        <v>46</v>
      </c>
      <c r="C3299" t="s">
        <v>29</v>
      </c>
      <c r="D3299" t="s">
        <v>25</v>
      </c>
      <c r="E3299" t="s">
        <v>47</v>
      </c>
      <c r="F3299" s="3">
        <v>39</v>
      </c>
      <c r="G3299">
        <v>132.22999999999999</v>
      </c>
      <c r="H3299">
        <v>36.6</v>
      </c>
      <c r="I3299">
        <v>40.9</v>
      </c>
      <c r="J3299">
        <v>188.3</v>
      </c>
      <c r="K3299">
        <v>3.39</v>
      </c>
    </row>
    <row r="3300" spans="1:11" x14ac:dyDescent="0.3">
      <c r="A3300" t="s">
        <v>3338</v>
      </c>
      <c r="B3300" t="s">
        <v>12</v>
      </c>
      <c r="C3300" t="s">
        <v>22</v>
      </c>
      <c r="D3300" t="s">
        <v>14</v>
      </c>
      <c r="E3300" t="s">
        <v>47</v>
      </c>
      <c r="F3300" s="3">
        <v>48</v>
      </c>
      <c r="G3300">
        <v>62.61</v>
      </c>
      <c r="H3300">
        <v>20.5</v>
      </c>
      <c r="I3300">
        <v>57.1</v>
      </c>
      <c r="J3300">
        <v>36.799999999999997</v>
      </c>
      <c r="K3300">
        <v>1.3</v>
      </c>
    </row>
    <row r="3301" spans="1:11" x14ac:dyDescent="0.3">
      <c r="A3301" t="s">
        <v>3339</v>
      </c>
      <c r="B3301" t="s">
        <v>21</v>
      </c>
      <c r="C3301" t="s">
        <v>13</v>
      </c>
      <c r="D3301" t="s">
        <v>14</v>
      </c>
      <c r="E3301" t="s">
        <v>41</v>
      </c>
      <c r="F3301" s="3">
        <v>39</v>
      </c>
      <c r="G3301">
        <v>66.849999999999994</v>
      </c>
      <c r="H3301">
        <v>38.700000000000003</v>
      </c>
      <c r="I3301">
        <v>81.7</v>
      </c>
      <c r="J3301">
        <v>72.900000000000006</v>
      </c>
      <c r="K3301">
        <v>1.71</v>
      </c>
    </row>
    <row r="3302" spans="1:11" x14ac:dyDescent="0.3">
      <c r="A3302" t="s">
        <v>3340</v>
      </c>
      <c r="B3302" t="s">
        <v>44</v>
      </c>
      <c r="C3302" t="s">
        <v>22</v>
      </c>
      <c r="D3302" t="s">
        <v>14</v>
      </c>
      <c r="E3302" t="s">
        <v>31</v>
      </c>
      <c r="F3302" s="3">
        <v>13</v>
      </c>
      <c r="G3302">
        <v>28.11</v>
      </c>
      <c r="H3302">
        <v>28.7</v>
      </c>
      <c r="I3302">
        <v>39.4</v>
      </c>
      <c r="J3302">
        <v>87.8</v>
      </c>
      <c r="K3302">
        <v>2.16</v>
      </c>
    </row>
    <row r="3303" spans="1:11" x14ac:dyDescent="0.3">
      <c r="A3303" t="s">
        <v>3341</v>
      </c>
      <c r="B3303" t="s">
        <v>17</v>
      </c>
      <c r="C3303" t="s">
        <v>29</v>
      </c>
      <c r="D3303" t="s">
        <v>30</v>
      </c>
      <c r="E3303" t="s">
        <v>31</v>
      </c>
      <c r="F3303" s="3">
        <v>33</v>
      </c>
      <c r="G3303">
        <v>40.99</v>
      </c>
      <c r="H3303">
        <v>27</v>
      </c>
      <c r="I3303">
        <v>61.5</v>
      </c>
      <c r="J3303">
        <v>182.4</v>
      </c>
      <c r="K3303">
        <v>1.24</v>
      </c>
    </row>
    <row r="3304" spans="1:11" x14ac:dyDescent="0.3">
      <c r="A3304" t="s">
        <v>3342</v>
      </c>
      <c r="B3304" t="s">
        <v>17</v>
      </c>
      <c r="C3304" t="s">
        <v>24</v>
      </c>
      <c r="D3304" t="s">
        <v>25</v>
      </c>
      <c r="E3304" t="s">
        <v>19</v>
      </c>
      <c r="F3304" s="3">
        <v>1</v>
      </c>
      <c r="G3304">
        <v>18.399999999999999</v>
      </c>
      <c r="H3304">
        <v>23.6</v>
      </c>
      <c r="I3304">
        <v>58.7</v>
      </c>
      <c r="J3304">
        <v>92.8</v>
      </c>
      <c r="K3304">
        <v>18.399999999999999</v>
      </c>
    </row>
    <row r="3305" spans="1:11" x14ac:dyDescent="0.3">
      <c r="A3305" t="s">
        <v>3343</v>
      </c>
      <c r="B3305" t="s">
        <v>44</v>
      </c>
      <c r="C3305" t="s">
        <v>18</v>
      </c>
      <c r="D3305" t="s">
        <v>14</v>
      </c>
      <c r="E3305" t="s">
        <v>34</v>
      </c>
      <c r="F3305" s="3">
        <v>19</v>
      </c>
      <c r="G3305">
        <v>90.06</v>
      </c>
      <c r="H3305">
        <v>23.1</v>
      </c>
      <c r="I3305">
        <v>71.900000000000006</v>
      </c>
      <c r="J3305">
        <v>135.69999999999999</v>
      </c>
      <c r="K3305">
        <v>4.74</v>
      </c>
    </row>
    <row r="3306" spans="1:11" x14ac:dyDescent="0.3">
      <c r="A3306" t="s">
        <v>3344</v>
      </c>
      <c r="B3306" t="s">
        <v>17</v>
      </c>
      <c r="C3306" t="s">
        <v>22</v>
      </c>
      <c r="D3306" t="s">
        <v>30</v>
      </c>
      <c r="E3306" t="s">
        <v>34</v>
      </c>
      <c r="F3306" s="3">
        <v>8</v>
      </c>
      <c r="G3306">
        <v>73.72</v>
      </c>
      <c r="H3306">
        <v>15.3</v>
      </c>
      <c r="I3306">
        <v>40.799999999999997</v>
      </c>
      <c r="J3306">
        <v>147.6</v>
      </c>
      <c r="K3306">
        <v>9.2200000000000006</v>
      </c>
    </row>
    <row r="3307" spans="1:11" x14ac:dyDescent="0.3">
      <c r="A3307" t="s">
        <v>3345</v>
      </c>
      <c r="B3307" t="s">
        <v>65</v>
      </c>
      <c r="C3307" t="s">
        <v>18</v>
      </c>
      <c r="D3307" t="s">
        <v>14</v>
      </c>
      <c r="E3307" t="s">
        <v>34</v>
      </c>
      <c r="F3307" s="3">
        <v>41</v>
      </c>
      <c r="G3307">
        <v>112.62</v>
      </c>
      <c r="H3307">
        <v>17.600000000000001</v>
      </c>
      <c r="I3307">
        <v>38.4</v>
      </c>
      <c r="J3307">
        <v>107.5</v>
      </c>
      <c r="K3307">
        <v>2.75</v>
      </c>
    </row>
    <row r="3308" spans="1:11" x14ac:dyDescent="0.3">
      <c r="A3308" t="s">
        <v>3346</v>
      </c>
      <c r="B3308" t="s">
        <v>28</v>
      </c>
      <c r="C3308" t="s">
        <v>24</v>
      </c>
      <c r="D3308" t="s">
        <v>14</v>
      </c>
      <c r="E3308" t="s">
        <v>26</v>
      </c>
      <c r="F3308" s="3">
        <v>45</v>
      </c>
      <c r="G3308">
        <v>81.34</v>
      </c>
      <c r="H3308">
        <v>20.3</v>
      </c>
      <c r="I3308">
        <v>40.5</v>
      </c>
      <c r="J3308">
        <v>194</v>
      </c>
      <c r="K3308">
        <v>1.81</v>
      </c>
    </row>
    <row r="3309" spans="1:11" x14ac:dyDescent="0.3">
      <c r="A3309" t="s">
        <v>3347</v>
      </c>
      <c r="B3309" t="s">
        <v>12</v>
      </c>
      <c r="C3309" t="s">
        <v>13</v>
      </c>
      <c r="D3309" t="s">
        <v>14</v>
      </c>
      <c r="E3309" t="s">
        <v>19</v>
      </c>
      <c r="F3309" s="3">
        <v>16</v>
      </c>
      <c r="G3309">
        <v>52.72</v>
      </c>
      <c r="H3309">
        <v>24.5</v>
      </c>
      <c r="I3309">
        <v>89.7</v>
      </c>
      <c r="J3309">
        <v>41.5</v>
      </c>
      <c r="K3309">
        <v>3.3</v>
      </c>
    </row>
    <row r="3310" spans="1:11" x14ac:dyDescent="0.3">
      <c r="A3310" t="s">
        <v>3348</v>
      </c>
      <c r="B3310" t="s">
        <v>12</v>
      </c>
      <c r="C3310" t="s">
        <v>24</v>
      </c>
      <c r="D3310" t="s">
        <v>25</v>
      </c>
      <c r="E3310" t="s">
        <v>19</v>
      </c>
      <c r="F3310" s="3">
        <v>41</v>
      </c>
      <c r="G3310">
        <v>11.55</v>
      </c>
      <c r="H3310">
        <v>38.200000000000003</v>
      </c>
      <c r="I3310">
        <v>43.5</v>
      </c>
      <c r="J3310">
        <v>89.6</v>
      </c>
      <c r="K3310">
        <v>0.28000000000000003</v>
      </c>
    </row>
    <row r="3311" spans="1:11" x14ac:dyDescent="0.3">
      <c r="A3311" t="s">
        <v>3349</v>
      </c>
      <c r="B3311" t="s">
        <v>61</v>
      </c>
      <c r="C3311" t="s">
        <v>24</v>
      </c>
      <c r="D3311" t="s">
        <v>14</v>
      </c>
      <c r="E3311" t="s">
        <v>19</v>
      </c>
      <c r="F3311" s="3">
        <v>60</v>
      </c>
      <c r="G3311">
        <v>108.75</v>
      </c>
      <c r="H3311">
        <v>15.8</v>
      </c>
      <c r="I3311">
        <v>85.2</v>
      </c>
      <c r="J3311">
        <v>84.2</v>
      </c>
      <c r="K3311">
        <v>1.81</v>
      </c>
    </row>
    <row r="3312" spans="1:11" x14ac:dyDescent="0.3">
      <c r="A3312" t="s">
        <v>3350</v>
      </c>
      <c r="B3312" t="s">
        <v>28</v>
      </c>
      <c r="C3312" t="s">
        <v>24</v>
      </c>
      <c r="D3312" t="s">
        <v>25</v>
      </c>
      <c r="E3312" t="s">
        <v>26</v>
      </c>
      <c r="F3312" s="3">
        <v>47</v>
      </c>
      <c r="G3312">
        <v>121.49</v>
      </c>
      <c r="H3312">
        <v>29.6</v>
      </c>
      <c r="I3312">
        <v>46.5</v>
      </c>
      <c r="J3312">
        <v>111</v>
      </c>
      <c r="K3312">
        <v>2.58</v>
      </c>
    </row>
    <row r="3313" spans="1:11" x14ac:dyDescent="0.3">
      <c r="A3313" t="s">
        <v>3351</v>
      </c>
      <c r="B3313" t="s">
        <v>12</v>
      </c>
      <c r="C3313" t="s">
        <v>13</v>
      </c>
      <c r="D3313" t="s">
        <v>25</v>
      </c>
      <c r="E3313" t="s">
        <v>15</v>
      </c>
      <c r="F3313" s="3">
        <v>31</v>
      </c>
      <c r="G3313">
        <v>55.86</v>
      </c>
      <c r="H3313">
        <v>32.200000000000003</v>
      </c>
      <c r="I3313">
        <v>37.700000000000003</v>
      </c>
      <c r="J3313">
        <v>76</v>
      </c>
      <c r="K3313">
        <v>1.8</v>
      </c>
    </row>
    <row r="3314" spans="1:11" x14ac:dyDescent="0.3">
      <c r="A3314" t="s">
        <v>3352</v>
      </c>
      <c r="B3314" t="s">
        <v>28</v>
      </c>
      <c r="C3314" t="s">
        <v>18</v>
      </c>
      <c r="D3314" t="s">
        <v>14</v>
      </c>
      <c r="E3314" t="s">
        <v>15</v>
      </c>
      <c r="F3314" s="3">
        <v>38</v>
      </c>
      <c r="G3314">
        <v>16.39</v>
      </c>
      <c r="H3314">
        <v>17.8</v>
      </c>
      <c r="I3314">
        <v>66.400000000000006</v>
      </c>
      <c r="J3314">
        <v>129.1</v>
      </c>
      <c r="K3314">
        <v>0.43</v>
      </c>
    </row>
    <row r="3315" spans="1:11" x14ac:dyDescent="0.3">
      <c r="A3315" t="s">
        <v>3353</v>
      </c>
      <c r="B3315" t="s">
        <v>21</v>
      </c>
      <c r="C3315" t="s">
        <v>29</v>
      </c>
      <c r="D3315" t="s">
        <v>30</v>
      </c>
      <c r="E3315" t="s">
        <v>15</v>
      </c>
      <c r="F3315" s="3">
        <v>22</v>
      </c>
      <c r="G3315">
        <v>21.12</v>
      </c>
      <c r="H3315">
        <v>21.3</v>
      </c>
      <c r="I3315">
        <v>63.9</v>
      </c>
      <c r="J3315">
        <v>27.7</v>
      </c>
      <c r="K3315">
        <v>0.96</v>
      </c>
    </row>
    <row r="3316" spans="1:11" x14ac:dyDescent="0.3">
      <c r="A3316" t="s">
        <v>3354</v>
      </c>
      <c r="B3316" t="s">
        <v>12</v>
      </c>
      <c r="C3316" t="s">
        <v>18</v>
      </c>
      <c r="D3316" t="s">
        <v>14</v>
      </c>
      <c r="E3316" t="s">
        <v>19</v>
      </c>
      <c r="F3316" s="3">
        <v>22</v>
      </c>
      <c r="G3316">
        <v>6.7</v>
      </c>
      <c r="H3316">
        <v>26.7</v>
      </c>
      <c r="I3316">
        <v>40.6</v>
      </c>
      <c r="J3316">
        <v>170.2</v>
      </c>
      <c r="K3316">
        <v>0.3</v>
      </c>
    </row>
    <row r="3317" spans="1:11" x14ac:dyDescent="0.3">
      <c r="A3317" t="s">
        <v>3355</v>
      </c>
      <c r="B3317" t="s">
        <v>17</v>
      </c>
      <c r="C3317" t="s">
        <v>18</v>
      </c>
      <c r="D3317" t="s">
        <v>25</v>
      </c>
      <c r="E3317" t="s">
        <v>34</v>
      </c>
      <c r="F3317" s="3">
        <v>37</v>
      </c>
      <c r="G3317">
        <v>42.61</v>
      </c>
      <c r="H3317">
        <v>31.8</v>
      </c>
      <c r="I3317">
        <v>72.5</v>
      </c>
      <c r="J3317">
        <v>121.9</v>
      </c>
      <c r="K3317">
        <v>1.1499999999999999</v>
      </c>
    </row>
    <row r="3318" spans="1:11" x14ac:dyDescent="0.3">
      <c r="A3318" t="s">
        <v>3356</v>
      </c>
      <c r="B3318" t="s">
        <v>17</v>
      </c>
      <c r="C3318" t="s">
        <v>13</v>
      </c>
      <c r="D3318" t="s">
        <v>25</v>
      </c>
      <c r="E3318" t="s">
        <v>34</v>
      </c>
      <c r="F3318" s="3">
        <v>36</v>
      </c>
      <c r="G3318">
        <v>52.37</v>
      </c>
      <c r="H3318">
        <v>25.5</v>
      </c>
      <c r="I3318">
        <v>56.2</v>
      </c>
      <c r="J3318">
        <v>153.4</v>
      </c>
      <c r="K3318">
        <v>1.45</v>
      </c>
    </row>
    <row r="3319" spans="1:11" x14ac:dyDescent="0.3">
      <c r="A3319" t="s">
        <v>3357</v>
      </c>
      <c r="B3319" t="s">
        <v>28</v>
      </c>
      <c r="C3319" t="s">
        <v>22</v>
      </c>
      <c r="D3319" t="s">
        <v>25</v>
      </c>
      <c r="E3319" t="s">
        <v>26</v>
      </c>
      <c r="F3319" s="3">
        <v>9</v>
      </c>
      <c r="G3319">
        <v>56.34</v>
      </c>
      <c r="H3319">
        <v>37.299999999999997</v>
      </c>
      <c r="I3319">
        <v>55.5</v>
      </c>
      <c r="J3319">
        <v>42</v>
      </c>
      <c r="K3319">
        <v>6.26</v>
      </c>
    </row>
    <row r="3320" spans="1:11" x14ac:dyDescent="0.3">
      <c r="A3320" t="s">
        <v>3358</v>
      </c>
      <c r="B3320" t="s">
        <v>12</v>
      </c>
      <c r="C3320" t="s">
        <v>18</v>
      </c>
      <c r="D3320" t="s">
        <v>25</v>
      </c>
      <c r="E3320" t="s">
        <v>26</v>
      </c>
      <c r="F3320" s="3">
        <v>55</v>
      </c>
      <c r="G3320">
        <v>115.96</v>
      </c>
      <c r="H3320">
        <v>20.8</v>
      </c>
      <c r="I3320">
        <v>75.099999999999994</v>
      </c>
      <c r="J3320">
        <v>43.1</v>
      </c>
      <c r="K3320">
        <v>2.11</v>
      </c>
    </row>
    <row r="3321" spans="1:11" x14ac:dyDescent="0.3">
      <c r="A3321" t="s">
        <v>3359</v>
      </c>
      <c r="B3321" t="s">
        <v>33</v>
      </c>
      <c r="C3321" t="s">
        <v>13</v>
      </c>
      <c r="D3321" t="s">
        <v>30</v>
      </c>
      <c r="E3321" t="s">
        <v>15</v>
      </c>
      <c r="F3321" s="3">
        <v>23</v>
      </c>
      <c r="G3321">
        <v>6.69</v>
      </c>
      <c r="H3321">
        <v>18.399999999999999</v>
      </c>
      <c r="I3321">
        <v>41.9</v>
      </c>
      <c r="J3321">
        <v>105</v>
      </c>
      <c r="K3321">
        <v>0.28999999999999998</v>
      </c>
    </row>
    <row r="3322" spans="1:11" x14ac:dyDescent="0.3">
      <c r="A3322" t="s">
        <v>3360</v>
      </c>
      <c r="B3322" t="s">
        <v>44</v>
      </c>
      <c r="C3322" t="s">
        <v>13</v>
      </c>
      <c r="D3322" t="s">
        <v>14</v>
      </c>
      <c r="E3322" t="s">
        <v>26</v>
      </c>
      <c r="F3322" s="3">
        <v>50</v>
      </c>
      <c r="G3322">
        <v>29.09</v>
      </c>
      <c r="H3322">
        <v>25.4</v>
      </c>
      <c r="I3322">
        <v>43.3</v>
      </c>
      <c r="J3322">
        <v>64.099999999999994</v>
      </c>
      <c r="K3322">
        <v>0.57999999999999996</v>
      </c>
    </row>
    <row r="3323" spans="1:11" x14ac:dyDescent="0.3">
      <c r="A3323" t="s">
        <v>3361</v>
      </c>
      <c r="B3323" t="s">
        <v>12</v>
      </c>
      <c r="C3323" t="s">
        <v>18</v>
      </c>
      <c r="D3323" t="s">
        <v>25</v>
      </c>
      <c r="E3323" t="s">
        <v>41</v>
      </c>
      <c r="F3323" s="3">
        <v>1</v>
      </c>
      <c r="G3323">
        <v>101.75</v>
      </c>
      <c r="H3323">
        <v>29.4</v>
      </c>
      <c r="I3323">
        <v>30.3</v>
      </c>
      <c r="J3323">
        <v>124.3</v>
      </c>
      <c r="K3323">
        <v>101.75</v>
      </c>
    </row>
    <row r="3324" spans="1:11" x14ac:dyDescent="0.3">
      <c r="A3324" t="s">
        <v>3362</v>
      </c>
      <c r="B3324" t="s">
        <v>17</v>
      </c>
      <c r="C3324" t="s">
        <v>13</v>
      </c>
      <c r="D3324" t="s">
        <v>14</v>
      </c>
      <c r="E3324" t="s">
        <v>31</v>
      </c>
      <c r="F3324" s="3">
        <v>10</v>
      </c>
      <c r="G3324">
        <v>52.3</v>
      </c>
      <c r="H3324">
        <v>18.8</v>
      </c>
      <c r="I3324">
        <v>34.4</v>
      </c>
      <c r="J3324">
        <v>72.7</v>
      </c>
      <c r="K3324">
        <v>5.23</v>
      </c>
    </row>
    <row r="3325" spans="1:11" x14ac:dyDescent="0.3">
      <c r="A3325" t="s">
        <v>3363</v>
      </c>
      <c r="B3325" t="s">
        <v>33</v>
      </c>
      <c r="C3325" t="s">
        <v>29</v>
      </c>
      <c r="D3325" t="s">
        <v>14</v>
      </c>
      <c r="E3325" t="s">
        <v>34</v>
      </c>
      <c r="F3325" s="3">
        <v>23</v>
      </c>
      <c r="G3325">
        <v>140.28</v>
      </c>
      <c r="H3325">
        <v>19.5</v>
      </c>
      <c r="I3325">
        <v>71.3</v>
      </c>
      <c r="J3325">
        <v>79</v>
      </c>
      <c r="K3325">
        <v>6.1</v>
      </c>
    </row>
    <row r="3326" spans="1:11" x14ac:dyDescent="0.3">
      <c r="A3326" t="s">
        <v>3364</v>
      </c>
      <c r="B3326" t="s">
        <v>33</v>
      </c>
      <c r="C3326" t="s">
        <v>13</v>
      </c>
      <c r="D3326" t="s">
        <v>14</v>
      </c>
      <c r="E3326" t="s">
        <v>31</v>
      </c>
      <c r="F3326" s="3">
        <v>4</v>
      </c>
      <c r="G3326">
        <v>33.76</v>
      </c>
      <c r="H3326">
        <v>27.3</v>
      </c>
      <c r="I3326">
        <v>54.7</v>
      </c>
      <c r="J3326">
        <v>180.3</v>
      </c>
      <c r="K3326">
        <v>8.44</v>
      </c>
    </row>
    <row r="3327" spans="1:11" x14ac:dyDescent="0.3">
      <c r="A3327" t="s">
        <v>3365</v>
      </c>
      <c r="B3327" t="s">
        <v>12</v>
      </c>
      <c r="C3327" t="s">
        <v>29</v>
      </c>
      <c r="D3327" t="s">
        <v>14</v>
      </c>
      <c r="E3327" t="s">
        <v>26</v>
      </c>
      <c r="F3327" s="3">
        <v>8</v>
      </c>
      <c r="G3327">
        <v>92.92</v>
      </c>
      <c r="H3327">
        <v>30.5</v>
      </c>
      <c r="I3327">
        <v>70.400000000000006</v>
      </c>
      <c r="J3327">
        <v>133.80000000000001</v>
      </c>
      <c r="K3327">
        <v>11.62</v>
      </c>
    </row>
    <row r="3328" spans="1:11" x14ac:dyDescent="0.3">
      <c r="A3328" t="s">
        <v>3366</v>
      </c>
      <c r="B3328" t="s">
        <v>44</v>
      </c>
      <c r="C3328" t="s">
        <v>22</v>
      </c>
      <c r="D3328" t="s">
        <v>30</v>
      </c>
      <c r="E3328" t="s">
        <v>41</v>
      </c>
      <c r="F3328" s="3">
        <v>39</v>
      </c>
      <c r="G3328">
        <v>105</v>
      </c>
      <c r="H3328">
        <v>20.6</v>
      </c>
      <c r="I3328">
        <v>64.599999999999994</v>
      </c>
      <c r="J3328">
        <v>85.7</v>
      </c>
      <c r="K3328">
        <v>2.69</v>
      </c>
    </row>
    <row r="3329" spans="1:11" x14ac:dyDescent="0.3">
      <c r="A3329" t="s">
        <v>3367</v>
      </c>
      <c r="B3329" t="s">
        <v>17</v>
      </c>
      <c r="C3329" t="s">
        <v>22</v>
      </c>
      <c r="D3329" t="s">
        <v>30</v>
      </c>
      <c r="E3329" t="s">
        <v>34</v>
      </c>
      <c r="F3329" s="3">
        <v>13</v>
      </c>
      <c r="G3329">
        <v>136.41</v>
      </c>
      <c r="H3329">
        <v>18</v>
      </c>
      <c r="I3329">
        <v>43.4</v>
      </c>
      <c r="J3329">
        <v>50</v>
      </c>
      <c r="K3329">
        <v>10.49</v>
      </c>
    </row>
    <row r="3330" spans="1:11" x14ac:dyDescent="0.3">
      <c r="A3330" t="s">
        <v>3368</v>
      </c>
      <c r="B3330" t="s">
        <v>12</v>
      </c>
      <c r="C3330" t="s">
        <v>18</v>
      </c>
      <c r="D3330" t="s">
        <v>14</v>
      </c>
      <c r="E3330" t="s">
        <v>41</v>
      </c>
      <c r="F3330" s="3">
        <v>47</v>
      </c>
      <c r="G3330">
        <v>77.98</v>
      </c>
      <c r="H3330">
        <v>22.3</v>
      </c>
      <c r="I3330">
        <v>72.400000000000006</v>
      </c>
      <c r="J3330">
        <v>22.1</v>
      </c>
      <c r="K3330">
        <v>1.66</v>
      </c>
    </row>
    <row r="3331" spans="1:11" x14ac:dyDescent="0.3">
      <c r="A3331" t="s">
        <v>3369</v>
      </c>
      <c r="B3331" t="s">
        <v>33</v>
      </c>
      <c r="C3331" t="s">
        <v>22</v>
      </c>
      <c r="D3331" t="s">
        <v>25</v>
      </c>
      <c r="E3331" t="s">
        <v>15</v>
      </c>
      <c r="F3331" s="3">
        <v>59</v>
      </c>
      <c r="G3331">
        <v>149.43</v>
      </c>
      <c r="H3331">
        <v>21.6</v>
      </c>
      <c r="I3331">
        <v>43.1</v>
      </c>
      <c r="J3331">
        <v>199</v>
      </c>
      <c r="K3331">
        <v>2.5299999999999998</v>
      </c>
    </row>
    <row r="3332" spans="1:11" x14ac:dyDescent="0.3">
      <c r="A3332" t="s">
        <v>3370</v>
      </c>
      <c r="B3332" t="s">
        <v>65</v>
      </c>
      <c r="C3332" t="s">
        <v>18</v>
      </c>
      <c r="D3332" t="s">
        <v>25</v>
      </c>
      <c r="E3332" t="s">
        <v>19</v>
      </c>
      <c r="F3332" s="3">
        <v>29</v>
      </c>
      <c r="G3332">
        <v>71.91</v>
      </c>
      <c r="H3332">
        <v>20.2</v>
      </c>
      <c r="I3332">
        <v>66.599999999999994</v>
      </c>
      <c r="J3332">
        <v>143.1</v>
      </c>
      <c r="K3332">
        <v>2.48</v>
      </c>
    </row>
    <row r="3333" spans="1:11" x14ac:dyDescent="0.3">
      <c r="A3333" t="s">
        <v>3371</v>
      </c>
      <c r="B3333" t="s">
        <v>33</v>
      </c>
      <c r="C3333" t="s">
        <v>18</v>
      </c>
      <c r="D3333" t="s">
        <v>30</v>
      </c>
      <c r="E3333" t="s">
        <v>49</v>
      </c>
      <c r="F3333" s="3">
        <v>51</v>
      </c>
      <c r="G3333">
        <v>116.53</v>
      </c>
      <c r="H3333">
        <v>39.200000000000003</v>
      </c>
      <c r="I3333">
        <v>64.400000000000006</v>
      </c>
      <c r="J3333">
        <v>16.899999999999999</v>
      </c>
      <c r="K3333">
        <v>2.2799999999999998</v>
      </c>
    </row>
    <row r="3334" spans="1:11" x14ac:dyDescent="0.3">
      <c r="A3334" t="s">
        <v>3372</v>
      </c>
      <c r="B3334" t="s">
        <v>12</v>
      </c>
      <c r="C3334" t="s">
        <v>29</v>
      </c>
      <c r="D3334" t="s">
        <v>30</v>
      </c>
      <c r="E3334" t="s">
        <v>19</v>
      </c>
      <c r="F3334" s="3">
        <v>27</v>
      </c>
      <c r="G3334">
        <v>125.93</v>
      </c>
      <c r="H3334">
        <v>17.5</v>
      </c>
      <c r="I3334">
        <v>31.1</v>
      </c>
      <c r="J3334">
        <v>157.19999999999999</v>
      </c>
      <c r="K3334">
        <v>4.66</v>
      </c>
    </row>
    <row r="3335" spans="1:11" x14ac:dyDescent="0.3">
      <c r="A3335" t="s">
        <v>3373</v>
      </c>
      <c r="B3335" t="s">
        <v>33</v>
      </c>
      <c r="C3335" t="s">
        <v>13</v>
      </c>
      <c r="D3335" t="s">
        <v>30</v>
      </c>
      <c r="E3335" t="s">
        <v>34</v>
      </c>
      <c r="F3335" s="3">
        <v>3</v>
      </c>
      <c r="G3335">
        <v>8.51</v>
      </c>
      <c r="H3335">
        <v>36</v>
      </c>
      <c r="I3335">
        <v>77.3</v>
      </c>
      <c r="J3335">
        <v>123.3</v>
      </c>
      <c r="K3335">
        <v>2.84</v>
      </c>
    </row>
    <row r="3336" spans="1:11" x14ac:dyDescent="0.3">
      <c r="A3336" t="s">
        <v>3374</v>
      </c>
      <c r="B3336" t="s">
        <v>17</v>
      </c>
      <c r="C3336" t="s">
        <v>18</v>
      </c>
      <c r="D3336" t="s">
        <v>14</v>
      </c>
      <c r="E3336" t="s">
        <v>34</v>
      </c>
      <c r="F3336" s="3">
        <v>53</v>
      </c>
      <c r="G3336">
        <v>18.02</v>
      </c>
      <c r="H3336">
        <v>28.3</v>
      </c>
      <c r="I3336">
        <v>75.2</v>
      </c>
      <c r="J3336">
        <v>164.8</v>
      </c>
      <c r="K3336">
        <v>0.34</v>
      </c>
    </row>
    <row r="3337" spans="1:11" x14ac:dyDescent="0.3">
      <c r="A3337" t="s">
        <v>3375</v>
      </c>
      <c r="B3337" t="s">
        <v>33</v>
      </c>
      <c r="C3337" t="s">
        <v>18</v>
      </c>
      <c r="D3337" t="s">
        <v>30</v>
      </c>
      <c r="E3337" t="s">
        <v>15</v>
      </c>
      <c r="F3337" s="3">
        <v>31</v>
      </c>
      <c r="G3337">
        <v>102.1</v>
      </c>
      <c r="H3337">
        <v>25.1</v>
      </c>
      <c r="I3337">
        <v>77.7</v>
      </c>
      <c r="J3337">
        <v>84.1</v>
      </c>
      <c r="K3337">
        <v>3.29</v>
      </c>
    </row>
    <row r="3338" spans="1:11" x14ac:dyDescent="0.3">
      <c r="A3338" t="s">
        <v>3376</v>
      </c>
      <c r="B3338" t="s">
        <v>46</v>
      </c>
      <c r="C3338" t="s">
        <v>18</v>
      </c>
      <c r="D3338" t="s">
        <v>30</v>
      </c>
      <c r="E3338" t="s">
        <v>19</v>
      </c>
      <c r="F3338" s="3">
        <v>40</v>
      </c>
      <c r="G3338">
        <v>129.38</v>
      </c>
      <c r="H3338">
        <v>26.6</v>
      </c>
      <c r="I3338">
        <v>41.5</v>
      </c>
      <c r="J3338">
        <v>93.3</v>
      </c>
      <c r="K3338">
        <v>3.23</v>
      </c>
    </row>
    <row r="3339" spans="1:11" x14ac:dyDescent="0.3">
      <c r="A3339" t="s">
        <v>3377</v>
      </c>
      <c r="B3339" t="s">
        <v>57</v>
      </c>
      <c r="C3339" t="s">
        <v>22</v>
      </c>
      <c r="D3339" t="s">
        <v>30</v>
      </c>
      <c r="E3339" t="s">
        <v>34</v>
      </c>
      <c r="F3339" s="3">
        <v>51</v>
      </c>
      <c r="G3339">
        <v>57.81</v>
      </c>
      <c r="H3339">
        <v>15.8</v>
      </c>
      <c r="I3339">
        <v>63.8</v>
      </c>
      <c r="J3339">
        <v>127.5</v>
      </c>
      <c r="K3339">
        <v>1.1299999999999999</v>
      </c>
    </row>
    <row r="3340" spans="1:11" x14ac:dyDescent="0.3">
      <c r="A3340" t="s">
        <v>3378</v>
      </c>
      <c r="B3340" t="s">
        <v>21</v>
      </c>
      <c r="C3340" t="s">
        <v>22</v>
      </c>
      <c r="D3340" t="s">
        <v>30</v>
      </c>
      <c r="E3340" t="s">
        <v>26</v>
      </c>
      <c r="F3340" s="3">
        <v>14</v>
      </c>
      <c r="G3340">
        <v>12.36</v>
      </c>
      <c r="H3340">
        <v>15.2</v>
      </c>
      <c r="I3340">
        <v>89.5</v>
      </c>
      <c r="J3340">
        <v>134.9</v>
      </c>
      <c r="K3340">
        <v>0.88</v>
      </c>
    </row>
    <row r="3341" spans="1:11" x14ac:dyDescent="0.3">
      <c r="A3341" t="s">
        <v>3379</v>
      </c>
      <c r="B3341" t="s">
        <v>17</v>
      </c>
      <c r="C3341" t="s">
        <v>18</v>
      </c>
      <c r="D3341" t="s">
        <v>14</v>
      </c>
      <c r="E3341" t="s">
        <v>15</v>
      </c>
      <c r="F3341" s="3">
        <v>10</v>
      </c>
      <c r="G3341">
        <v>57.46</v>
      </c>
      <c r="H3341">
        <v>20.5</v>
      </c>
      <c r="I3341">
        <v>70.099999999999994</v>
      </c>
      <c r="J3341">
        <v>130.30000000000001</v>
      </c>
      <c r="K3341">
        <v>5.75</v>
      </c>
    </row>
    <row r="3342" spans="1:11" x14ac:dyDescent="0.3">
      <c r="A3342" t="s">
        <v>3380</v>
      </c>
      <c r="B3342" t="s">
        <v>61</v>
      </c>
      <c r="C3342" t="s">
        <v>18</v>
      </c>
      <c r="D3342" t="s">
        <v>25</v>
      </c>
      <c r="E3342" t="s">
        <v>26</v>
      </c>
      <c r="F3342" s="3">
        <v>30</v>
      </c>
      <c r="G3342">
        <v>8.25</v>
      </c>
      <c r="H3342">
        <v>18.399999999999999</v>
      </c>
      <c r="I3342">
        <v>74.3</v>
      </c>
      <c r="J3342">
        <v>188.3</v>
      </c>
      <c r="K3342">
        <v>0.28000000000000003</v>
      </c>
    </row>
    <row r="3343" spans="1:11" x14ac:dyDescent="0.3">
      <c r="A3343" t="s">
        <v>3381</v>
      </c>
      <c r="B3343" t="s">
        <v>21</v>
      </c>
      <c r="C3343" t="s">
        <v>24</v>
      </c>
      <c r="D3343" t="s">
        <v>14</v>
      </c>
      <c r="E3343" t="s">
        <v>19</v>
      </c>
      <c r="F3343" s="3">
        <v>36</v>
      </c>
      <c r="G3343">
        <v>11.6</v>
      </c>
      <c r="H3343">
        <v>32.6</v>
      </c>
      <c r="I3343">
        <v>80.7</v>
      </c>
      <c r="J3343">
        <v>36.1</v>
      </c>
      <c r="K3343">
        <v>0.32</v>
      </c>
    </row>
    <row r="3344" spans="1:11" x14ac:dyDescent="0.3">
      <c r="A3344" t="s">
        <v>3382</v>
      </c>
      <c r="B3344" t="s">
        <v>28</v>
      </c>
      <c r="C3344" t="s">
        <v>29</v>
      </c>
      <c r="D3344" t="s">
        <v>30</v>
      </c>
      <c r="E3344" t="s">
        <v>15</v>
      </c>
      <c r="F3344" s="3">
        <v>6</v>
      </c>
      <c r="G3344">
        <v>107.38</v>
      </c>
      <c r="H3344">
        <v>26.9</v>
      </c>
      <c r="I3344">
        <v>80.3</v>
      </c>
      <c r="J3344">
        <v>144.69999999999999</v>
      </c>
      <c r="K3344">
        <v>17.899999999999999</v>
      </c>
    </row>
    <row r="3345" spans="1:11" x14ac:dyDescent="0.3">
      <c r="A3345" t="s">
        <v>3383</v>
      </c>
      <c r="B3345" t="s">
        <v>44</v>
      </c>
      <c r="C3345" t="s">
        <v>18</v>
      </c>
      <c r="D3345" t="s">
        <v>14</v>
      </c>
      <c r="E3345" t="s">
        <v>19</v>
      </c>
      <c r="F3345" s="3">
        <v>3</v>
      </c>
      <c r="G3345">
        <v>14.86</v>
      </c>
      <c r="H3345">
        <v>18.600000000000001</v>
      </c>
      <c r="I3345">
        <v>79.5</v>
      </c>
      <c r="J3345">
        <v>121</v>
      </c>
      <c r="K3345">
        <v>4.95</v>
      </c>
    </row>
    <row r="3346" spans="1:11" x14ac:dyDescent="0.3">
      <c r="A3346" t="s">
        <v>3384</v>
      </c>
      <c r="B3346" t="s">
        <v>44</v>
      </c>
      <c r="C3346" t="s">
        <v>13</v>
      </c>
      <c r="D3346" t="s">
        <v>30</v>
      </c>
      <c r="E3346" t="s">
        <v>15</v>
      </c>
      <c r="F3346" s="3">
        <v>58</v>
      </c>
      <c r="G3346">
        <v>40.53</v>
      </c>
      <c r="H3346">
        <v>18.5</v>
      </c>
      <c r="I3346">
        <v>36.4</v>
      </c>
      <c r="J3346">
        <v>144.9</v>
      </c>
      <c r="K3346">
        <v>0.7</v>
      </c>
    </row>
    <row r="3347" spans="1:11" x14ac:dyDescent="0.3">
      <c r="A3347" t="s">
        <v>3385</v>
      </c>
      <c r="B3347" t="s">
        <v>65</v>
      </c>
      <c r="C3347" t="s">
        <v>24</v>
      </c>
      <c r="D3347" t="s">
        <v>14</v>
      </c>
      <c r="E3347" t="s">
        <v>49</v>
      </c>
      <c r="F3347" s="3">
        <v>51</v>
      </c>
      <c r="G3347">
        <v>22.64</v>
      </c>
      <c r="H3347">
        <v>29.6</v>
      </c>
      <c r="I3347">
        <v>42</v>
      </c>
      <c r="J3347">
        <v>115.8</v>
      </c>
      <c r="K3347">
        <v>0.44</v>
      </c>
    </row>
    <row r="3348" spans="1:11" x14ac:dyDescent="0.3">
      <c r="A3348" t="s">
        <v>3386</v>
      </c>
      <c r="B3348" t="s">
        <v>17</v>
      </c>
      <c r="C3348" t="s">
        <v>18</v>
      </c>
      <c r="D3348" t="s">
        <v>25</v>
      </c>
      <c r="E3348" t="s">
        <v>19</v>
      </c>
      <c r="F3348" s="3">
        <v>15</v>
      </c>
      <c r="G3348">
        <v>149.75</v>
      </c>
      <c r="H3348">
        <v>21.5</v>
      </c>
      <c r="I3348">
        <v>49.3</v>
      </c>
      <c r="J3348">
        <v>97</v>
      </c>
      <c r="K3348">
        <v>9.98</v>
      </c>
    </row>
    <row r="3349" spans="1:11" x14ac:dyDescent="0.3">
      <c r="A3349" t="s">
        <v>3387</v>
      </c>
      <c r="B3349" t="s">
        <v>28</v>
      </c>
      <c r="C3349" t="s">
        <v>18</v>
      </c>
      <c r="D3349" t="s">
        <v>25</v>
      </c>
      <c r="E3349" t="s">
        <v>26</v>
      </c>
      <c r="F3349" s="3">
        <v>37</v>
      </c>
      <c r="G3349">
        <v>96.41</v>
      </c>
      <c r="H3349">
        <v>18.100000000000001</v>
      </c>
      <c r="I3349">
        <v>75.8</v>
      </c>
      <c r="J3349">
        <v>197.1</v>
      </c>
      <c r="K3349">
        <v>2.61</v>
      </c>
    </row>
    <row r="3350" spans="1:11" x14ac:dyDescent="0.3">
      <c r="A3350" t="s">
        <v>3388</v>
      </c>
      <c r="B3350" t="s">
        <v>33</v>
      </c>
      <c r="C3350" t="s">
        <v>29</v>
      </c>
      <c r="D3350" t="s">
        <v>25</v>
      </c>
      <c r="E3350" t="s">
        <v>31</v>
      </c>
      <c r="F3350" s="3">
        <v>54</v>
      </c>
      <c r="G3350">
        <v>103.24</v>
      </c>
      <c r="H3350">
        <v>38.9</v>
      </c>
      <c r="I3350">
        <v>68</v>
      </c>
      <c r="J3350">
        <v>100.5</v>
      </c>
      <c r="K3350">
        <v>1.91</v>
      </c>
    </row>
    <row r="3351" spans="1:11" x14ac:dyDescent="0.3">
      <c r="A3351" t="s">
        <v>3389</v>
      </c>
      <c r="B3351" t="s">
        <v>33</v>
      </c>
      <c r="C3351" t="s">
        <v>29</v>
      </c>
      <c r="D3351" t="s">
        <v>14</v>
      </c>
      <c r="E3351" t="s">
        <v>19</v>
      </c>
      <c r="F3351" s="3">
        <v>26</v>
      </c>
      <c r="G3351">
        <v>123.91</v>
      </c>
      <c r="H3351">
        <v>23</v>
      </c>
      <c r="I3351">
        <v>59.7</v>
      </c>
      <c r="J3351">
        <v>89.5</v>
      </c>
      <c r="K3351">
        <v>4.7699999999999996</v>
      </c>
    </row>
    <row r="3352" spans="1:11" x14ac:dyDescent="0.3">
      <c r="A3352" t="s">
        <v>3390</v>
      </c>
      <c r="B3352" t="s">
        <v>12</v>
      </c>
      <c r="C3352" t="s">
        <v>13</v>
      </c>
      <c r="D3352" t="s">
        <v>14</v>
      </c>
      <c r="E3352" t="s">
        <v>31</v>
      </c>
      <c r="F3352" s="3">
        <v>8</v>
      </c>
      <c r="G3352">
        <v>78.260000000000005</v>
      </c>
      <c r="H3352">
        <v>33.4</v>
      </c>
      <c r="I3352">
        <v>46.7</v>
      </c>
      <c r="J3352">
        <v>123.8</v>
      </c>
      <c r="K3352">
        <v>9.7799999999999994</v>
      </c>
    </row>
    <row r="3353" spans="1:11" x14ac:dyDescent="0.3">
      <c r="A3353" t="s">
        <v>3391</v>
      </c>
      <c r="B3353" t="s">
        <v>28</v>
      </c>
      <c r="C3353" t="s">
        <v>29</v>
      </c>
      <c r="D3353" t="s">
        <v>14</v>
      </c>
      <c r="E3353" t="s">
        <v>19</v>
      </c>
      <c r="F3353" s="3">
        <v>1</v>
      </c>
      <c r="G3353">
        <v>66.459999999999994</v>
      </c>
      <c r="H3353">
        <v>32.1</v>
      </c>
      <c r="I3353">
        <v>52.4</v>
      </c>
      <c r="J3353">
        <v>159.6</v>
      </c>
      <c r="K3353">
        <v>66.459999999999994</v>
      </c>
    </row>
    <row r="3354" spans="1:11" x14ac:dyDescent="0.3">
      <c r="A3354" t="s">
        <v>3392</v>
      </c>
      <c r="B3354" t="s">
        <v>33</v>
      </c>
      <c r="C3354" t="s">
        <v>13</v>
      </c>
      <c r="D3354" t="s">
        <v>25</v>
      </c>
      <c r="E3354" t="s">
        <v>34</v>
      </c>
      <c r="F3354" s="3">
        <v>57</v>
      </c>
      <c r="G3354">
        <v>149.18</v>
      </c>
      <c r="H3354">
        <v>26.9</v>
      </c>
      <c r="I3354">
        <v>56.9</v>
      </c>
      <c r="J3354">
        <v>174.2</v>
      </c>
      <c r="K3354">
        <v>2.62</v>
      </c>
    </row>
    <row r="3355" spans="1:11" x14ac:dyDescent="0.3">
      <c r="A3355" t="s">
        <v>3393</v>
      </c>
      <c r="B3355" t="s">
        <v>44</v>
      </c>
      <c r="C3355" t="s">
        <v>22</v>
      </c>
      <c r="D3355" t="s">
        <v>14</v>
      </c>
      <c r="E3355" t="s">
        <v>34</v>
      </c>
      <c r="F3355" s="3">
        <v>27</v>
      </c>
      <c r="G3355">
        <v>47.93</v>
      </c>
      <c r="H3355">
        <v>17.8</v>
      </c>
      <c r="I3355">
        <v>84.4</v>
      </c>
      <c r="J3355">
        <v>183</v>
      </c>
      <c r="K3355">
        <v>1.78</v>
      </c>
    </row>
    <row r="3356" spans="1:11" x14ac:dyDescent="0.3">
      <c r="A3356" t="s">
        <v>3394</v>
      </c>
      <c r="B3356" t="s">
        <v>28</v>
      </c>
      <c r="C3356" t="s">
        <v>18</v>
      </c>
      <c r="D3356" t="s">
        <v>25</v>
      </c>
      <c r="E3356" t="s">
        <v>26</v>
      </c>
      <c r="F3356" s="3">
        <v>10</v>
      </c>
      <c r="G3356">
        <v>81.349999999999994</v>
      </c>
      <c r="H3356">
        <v>15.4</v>
      </c>
      <c r="I3356">
        <v>32.6</v>
      </c>
      <c r="J3356">
        <v>144.30000000000001</v>
      </c>
      <c r="K3356">
        <v>8.14</v>
      </c>
    </row>
    <row r="3357" spans="1:11" x14ac:dyDescent="0.3">
      <c r="A3357" t="s">
        <v>3395</v>
      </c>
      <c r="B3357" t="s">
        <v>21</v>
      </c>
      <c r="C3357" t="s">
        <v>13</v>
      </c>
      <c r="D3357" t="s">
        <v>30</v>
      </c>
      <c r="E3357" t="s">
        <v>19</v>
      </c>
      <c r="F3357" s="3">
        <v>16</v>
      </c>
      <c r="G3357">
        <v>99.77</v>
      </c>
      <c r="H3357">
        <v>16.5</v>
      </c>
      <c r="I3357">
        <v>59.2</v>
      </c>
      <c r="J3357">
        <v>135.69999999999999</v>
      </c>
      <c r="K3357">
        <v>6.24</v>
      </c>
    </row>
    <row r="3358" spans="1:11" x14ac:dyDescent="0.3">
      <c r="A3358" t="s">
        <v>3396</v>
      </c>
      <c r="B3358" t="s">
        <v>21</v>
      </c>
      <c r="C3358" t="s">
        <v>13</v>
      </c>
      <c r="D3358" t="s">
        <v>25</v>
      </c>
      <c r="E3358" t="s">
        <v>19</v>
      </c>
      <c r="F3358" s="3">
        <v>3</v>
      </c>
      <c r="G3358">
        <v>35.36</v>
      </c>
      <c r="H3358">
        <v>38.6</v>
      </c>
      <c r="I3358">
        <v>45.7</v>
      </c>
      <c r="J3358">
        <v>53.3</v>
      </c>
      <c r="K3358">
        <v>11.79</v>
      </c>
    </row>
    <row r="3359" spans="1:11" x14ac:dyDescent="0.3">
      <c r="A3359" t="s">
        <v>3397</v>
      </c>
      <c r="B3359" t="s">
        <v>12</v>
      </c>
      <c r="C3359" t="s">
        <v>22</v>
      </c>
      <c r="D3359" t="s">
        <v>14</v>
      </c>
      <c r="E3359" t="s">
        <v>34</v>
      </c>
      <c r="F3359" s="3">
        <v>22</v>
      </c>
      <c r="G3359">
        <v>50.56</v>
      </c>
      <c r="H3359">
        <v>36.5</v>
      </c>
      <c r="I3359">
        <v>63.8</v>
      </c>
      <c r="J3359">
        <v>35.1</v>
      </c>
      <c r="K3359">
        <v>2.2999999999999998</v>
      </c>
    </row>
    <row r="3360" spans="1:11" x14ac:dyDescent="0.3">
      <c r="A3360" t="s">
        <v>3398</v>
      </c>
      <c r="B3360" t="s">
        <v>44</v>
      </c>
      <c r="C3360" t="s">
        <v>13</v>
      </c>
      <c r="D3360" t="s">
        <v>14</v>
      </c>
      <c r="E3360" t="s">
        <v>31</v>
      </c>
      <c r="F3360" s="3">
        <v>35</v>
      </c>
      <c r="G3360">
        <v>102.62</v>
      </c>
      <c r="H3360">
        <v>37.700000000000003</v>
      </c>
      <c r="I3360">
        <v>70</v>
      </c>
      <c r="J3360">
        <v>90.8</v>
      </c>
      <c r="K3360">
        <v>2.93</v>
      </c>
    </row>
    <row r="3361" spans="1:11" x14ac:dyDescent="0.3">
      <c r="A3361" t="s">
        <v>3399</v>
      </c>
      <c r="B3361" t="s">
        <v>61</v>
      </c>
      <c r="C3361" t="s">
        <v>18</v>
      </c>
      <c r="D3361" t="s">
        <v>25</v>
      </c>
      <c r="E3361" t="s">
        <v>19</v>
      </c>
      <c r="F3361" s="3">
        <v>47</v>
      </c>
      <c r="G3361">
        <v>26.33</v>
      </c>
      <c r="H3361">
        <v>25.8</v>
      </c>
      <c r="I3361">
        <v>49.3</v>
      </c>
      <c r="J3361">
        <v>91.6</v>
      </c>
      <c r="K3361">
        <v>0.56000000000000005</v>
      </c>
    </row>
    <row r="3362" spans="1:11" x14ac:dyDescent="0.3">
      <c r="A3362" t="s">
        <v>3400</v>
      </c>
      <c r="B3362" t="s">
        <v>28</v>
      </c>
      <c r="C3362" t="s">
        <v>13</v>
      </c>
      <c r="D3362" t="s">
        <v>14</v>
      </c>
      <c r="E3362" t="s">
        <v>15</v>
      </c>
      <c r="F3362" s="3">
        <v>59</v>
      </c>
      <c r="G3362">
        <v>63.61</v>
      </c>
      <c r="H3362">
        <v>34.6</v>
      </c>
      <c r="I3362">
        <v>57.4</v>
      </c>
      <c r="J3362">
        <v>106.1</v>
      </c>
      <c r="K3362">
        <v>1.08</v>
      </c>
    </row>
    <row r="3363" spans="1:11" x14ac:dyDescent="0.3">
      <c r="A3363" t="s">
        <v>3401</v>
      </c>
      <c r="B3363" t="s">
        <v>33</v>
      </c>
      <c r="C3363" t="s">
        <v>18</v>
      </c>
      <c r="D3363" t="s">
        <v>14</v>
      </c>
      <c r="E3363" t="s">
        <v>34</v>
      </c>
      <c r="F3363" s="3">
        <v>16</v>
      </c>
      <c r="G3363">
        <v>56.25</v>
      </c>
      <c r="H3363">
        <v>15.6</v>
      </c>
      <c r="I3363">
        <v>43.1</v>
      </c>
      <c r="J3363">
        <v>155.4</v>
      </c>
      <c r="K3363">
        <v>3.52</v>
      </c>
    </row>
    <row r="3364" spans="1:11" x14ac:dyDescent="0.3">
      <c r="A3364" t="s">
        <v>3402</v>
      </c>
      <c r="B3364" t="s">
        <v>12</v>
      </c>
      <c r="C3364" t="s">
        <v>29</v>
      </c>
      <c r="D3364" t="s">
        <v>25</v>
      </c>
      <c r="E3364" t="s">
        <v>49</v>
      </c>
      <c r="F3364" s="3">
        <v>57</v>
      </c>
      <c r="G3364">
        <v>24.96</v>
      </c>
      <c r="H3364">
        <v>26.8</v>
      </c>
      <c r="I3364">
        <v>69.2</v>
      </c>
      <c r="J3364">
        <v>78.099999999999994</v>
      </c>
      <c r="K3364">
        <v>0.44</v>
      </c>
    </row>
    <row r="3365" spans="1:11" x14ac:dyDescent="0.3">
      <c r="A3365" t="s">
        <v>3403</v>
      </c>
      <c r="B3365" t="s">
        <v>33</v>
      </c>
      <c r="C3365" t="s">
        <v>22</v>
      </c>
      <c r="D3365" t="s">
        <v>14</v>
      </c>
      <c r="E3365" t="s">
        <v>15</v>
      </c>
      <c r="F3365" s="3">
        <v>58</v>
      </c>
      <c r="G3365">
        <v>76.37</v>
      </c>
      <c r="H3365">
        <v>29.5</v>
      </c>
      <c r="I3365">
        <v>79.2</v>
      </c>
      <c r="J3365">
        <v>129</v>
      </c>
      <c r="K3365">
        <v>1.32</v>
      </c>
    </row>
    <row r="3366" spans="1:11" x14ac:dyDescent="0.3">
      <c r="A3366" t="s">
        <v>3404</v>
      </c>
      <c r="B3366" t="s">
        <v>61</v>
      </c>
      <c r="C3366" t="s">
        <v>29</v>
      </c>
      <c r="D3366" t="s">
        <v>25</v>
      </c>
      <c r="E3366" t="s">
        <v>49</v>
      </c>
      <c r="F3366" s="3">
        <v>15</v>
      </c>
      <c r="G3366">
        <v>146.26</v>
      </c>
      <c r="H3366">
        <v>30.8</v>
      </c>
      <c r="I3366">
        <v>51.2</v>
      </c>
      <c r="J3366">
        <v>60.7</v>
      </c>
      <c r="K3366">
        <v>9.75</v>
      </c>
    </row>
    <row r="3367" spans="1:11" x14ac:dyDescent="0.3">
      <c r="A3367" t="s">
        <v>3405</v>
      </c>
      <c r="B3367" t="s">
        <v>33</v>
      </c>
      <c r="C3367" t="s">
        <v>24</v>
      </c>
      <c r="D3367" t="s">
        <v>30</v>
      </c>
      <c r="E3367" t="s">
        <v>19</v>
      </c>
      <c r="F3367" s="3">
        <v>9</v>
      </c>
      <c r="G3367">
        <v>126.81</v>
      </c>
      <c r="H3367">
        <v>28.7</v>
      </c>
      <c r="I3367">
        <v>68.099999999999994</v>
      </c>
      <c r="J3367">
        <v>164.4</v>
      </c>
      <c r="K3367">
        <v>14.09</v>
      </c>
    </row>
    <row r="3368" spans="1:11" x14ac:dyDescent="0.3">
      <c r="A3368" t="s">
        <v>3406</v>
      </c>
      <c r="B3368" t="s">
        <v>28</v>
      </c>
      <c r="C3368" t="s">
        <v>22</v>
      </c>
      <c r="D3368" t="s">
        <v>14</v>
      </c>
      <c r="E3368" t="s">
        <v>34</v>
      </c>
      <c r="F3368" s="3">
        <v>55</v>
      </c>
      <c r="G3368">
        <v>41.89</v>
      </c>
      <c r="H3368">
        <v>30.2</v>
      </c>
      <c r="I3368">
        <v>60.6</v>
      </c>
      <c r="J3368">
        <v>170</v>
      </c>
      <c r="K3368">
        <v>0.76</v>
      </c>
    </row>
    <row r="3369" spans="1:11" x14ac:dyDescent="0.3">
      <c r="A3369" t="s">
        <v>3407</v>
      </c>
      <c r="B3369" t="s">
        <v>21</v>
      </c>
      <c r="C3369" t="s">
        <v>13</v>
      </c>
      <c r="D3369" t="s">
        <v>14</v>
      </c>
      <c r="E3369" t="s">
        <v>26</v>
      </c>
      <c r="F3369" s="3">
        <v>48</v>
      </c>
      <c r="G3369">
        <v>69.849999999999994</v>
      </c>
      <c r="H3369">
        <v>24.6</v>
      </c>
      <c r="I3369">
        <v>49.6</v>
      </c>
      <c r="J3369">
        <v>190.2</v>
      </c>
      <c r="K3369">
        <v>1.46</v>
      </c>
    </row>
    <row r="3370" spans="1:11" x14ac:dyDescent="0.3">
      <c r="A3370" t="s">
        <v>3408</v>
      </c>
      <c r="B3370" t="s">
        <v>33</v>
      </c>
      <c r="C3370" t="s">
        <v>22</v>
      </c>
      <c r="D3370" t="s">
        <v>14</v>
      </c>
      <c r="E3370" t="s">
        <v>31</v>
      </c>
      <c r="F3370" s="3">
        <v>38</v>
      </c>
      <c r="G3370">
        <v>86.77</v>
      </c>
      <c r="H3370">
        <v>20.9</v>
      </c>
      <c r="I3370">
        <v>70.8</v>
      </c>
      <c r="J3370">
        <v>93.5</v>
      </c>
      <c r="K3370">
        <v>2.2799999999999998</v>
      </c>
    </row>
    <row r="3371" spans="1:11" x14ac:dyDescent="0.3">
      <c r="A3371" t="s">
        <v>3409</v>
      </c>
      <c r="B3371" t="s">
        <v>12</v>
      </c>
      <c r="C3371" t="s">
        <v>22</v>
      </c>
      <c r="D3371" t="s">
        <v>14</v>
      </c>
      <c r="E3371" t="s">
        <v>19</v>
      </c>
      <c r="F3371" s="3">
        <v>48</v>
      </c>
      <c r="G3371">
        <v>87.69</v>
      </c>
      <c r="H3371">
        <v>33</v>
      </c>
      <c r="I3371">
        <v>76</v>
      </c>
      <c r="J3371">
        <v>114.9</v>
      </c>
      <c r="K3371">
        <v>1.83</v>
      </c>
    </row>
    <row r="3372" spans="1:11" x14ac:dyDescent="0.3">
      <c r="A3372" t="s">
        <v>3410</v>
      </c>
      <c r="B3372" t="s">
        <v>57</v>
      </c>
      <c r="C3372" t="s">
        <v>24</v>
      </c>
      <c r="D3372" t="s">
        <v>30</v>
      </c>
      <c r="E3372" t="s">
        <v>26</v>
      </c>
      <c r="F3372" s="3">
        <v>29</v>
      </c>
      <c r="G3372">
        <v>124.85</v>
      </c>
      <c r="H3372">
        <v>18.3</v>
      </c>
      <c r="I3372">
        <v>75.5</v>
      </c>
      <c r="J3372">
        <v>28.2</v>
      </c>
      <c r="K3372">
        <v>4.3099999999999996</v>
      </c>
    </row>
    <row r="3373" spans="1:11" x14ac:dyDescent="0.3">
      <c r="A3373" t="s">
        <v>3411</v>
      </c>
      <c r="B3373" t="s">
        <v>17</v>
      </c>
      <c r="C3373" t="s">
        <v>29</v>
      </c>
      <c r="D3373" t="s">
        <v>25</v>
      </c>
      <c r="E3373" t="s">
        <v>19</v>
      </c>
      <c r="F3373" s="3">
        <v>1</v>
      </c>
      <c r="G3373">
        <v>27.07</v>
      </c>
      <c r="H3373">
        <v>27.7</v>
      </c>
      <c r="I3373">
        <v>82.2</v>
      </c>
      <c r="J3373">
        <v>87.8</v>
      </c>
      <c r="K3373">
        <v>27.07</v>
      </c>
    </row>
    <row r="3374" spans="1:11" x14ac:dyDescent="0.3">
      <c r="A3374" t="s">
        <v>3412</v>
      </c>
      <c r="B3374" t="s">
        <v>65</v>
      </c>
      <c r="C3374" t="s">
        <v>24</v>
      </c>
      <c r="D3374" t="s">
        <v>25</v>
      </c>
      <c r="E3374" t="s">
        <v>26</v>
      </c>
      <c r="F3374" s="3">
        <v>48</v>
      </c>
      <c r="G3374">
        <v>87.82</v>
      </c>
      <c r="H3374">
        <v>37.1</v>
      </c>
      <c r="I3374">
        <v>62</v>
      </c>
      <c r="J3374">
        <v>33.9</v>
      </c>
      <c r="K3374">
        <v>1.83</v>
      </c>
    </row>
    <row r="3375" spans="1:11" x14ac:dyDescent="0.3">
      <c r="A3375" t="s">
        <v>3413</v>
      </c>
      <c r="B3375" t="s">
        <v>28</v>
      </c>
      <c r="C3375" t="s">
        <v>24</v>
      </c>
      <c r="D3375" t="s">
        <v>14</v>
      </c>
      <c r="E3375" t="s">
        <v>19</v>
      </c>
      <c r="F3375" s="3">
        <v>25</v>
      </c>
      <c r="G3375">
        <v>146.91999999999999</v>
      </c>
      <c r="H3375">
        <v>24.7</v>
      </c>
      <c r="I3375">
        <v>74.7</v>
      </c>
      <c r="J3375">
        <v>63.4</v>
      </c>
      <c r="K3375">
        <v>5.88</v>
      </c>
    </row>
    <row r="3376" spans="1:11" x14ac:dyDescent="0.3">
      <c r="A3376" t="s">
        <v>3414</v>
      </c>
      <c r="B3376" t="s">
        <v>17</v>
      </c>
      <c r="C3376" t="s">
        <v>24</v>
      </c>
      <c r="D3376" t="s">
        <v>14</v>
      </c>
      <c r="E3376" t="s">
        <v>34</v>
      </c>
      <c r="F3376" s="3">
        <v>15</v>
      </c>
      <c r="G3376">
        <v>19.64</v>
      </c>
      <c r="H3376">
        <v>20.8</v>
      </c>
      <c r="I3376">
        <v>56.4</v>
      </c>
      <c r="J3376">
        <v>155</v>
      </c>
      <c r="K3376">
        <v>1.31</v>
      </c>
    </row>
    <row r="3377" spans="1:11" x14ac:dyDescent="0.3">
      <c r="A3377" t="s">
        <v>3415</v>
      </c>
      <c r="B3377" t="s">
        <v>61</v>
      </c>
      <c r="C3377" t="s">
        <v>24</v>
      </c>
      <c r="D3377" t="s">
        <v>25</v>
      </c>
      <c r="E3377" t="s">
        <v>31</v>
      </c>
      <c r="F3377" s="3">
        <v>57</v>
      </c>
      <c r="G3377">
        <v>67.66</v>
      </c>
      <c r="H3377">
        <v>35.799999999999997</v>
      </c>
      <c r="I3377">
        <v>63.7</v>
      </c>
      <c r="J3377">
        <v>145.1</v>
      </c>
      <c r="K3377">
        <v>1.19</v>
      </c>
    </row>
    <row r="3378" spans="1:11" x14ac:dyDescent="0.3">
      <c r="A3378" t="s">
        <v>3416</v>
      </c>
      <c r="B3378" t="s">
        <v>44</v>
      </c>
      <c r="C3378" t="s">
        <v>24</v>
      </c>
      <c r="D3378" t="s">
        <v>30</v>
      </c>
      <c r="E3378" t="s">
        <v>15</v>
      </c>
      <c r="F3378" s="3">
        <v>2</v>
      </c>
      <c r="G3378">
        <v>114.38</v>
      </c>
      <c r="H3378">
        <v>29.6</v>
      </c>
      <c r="I3378">
        <v>48.7</v>
      </c>
      <c r="J3378">
        <v>185.8</v>
      </c>
      <c r="K3378">
        <v>57.19</v>
      </c>
    </row>
    <row r="3379" spans="1:11" x14ac:dyDescent="0.3">
      <c r="A3379" t="s">
        <v>3417</v>
      </c>
      <c r="B3379" t="s">
        <v>28</v>
      </c>
      <c r="C3379" t="s">
        <v>24</v>
      </c>
      <c r="D3379" t="s">
        <v>30</v>
      </c>
      <c r="E3379" t="s">
        <v>15</v>
      </c>
      <c r="F3379" s="3">
        <v>20</v>
      </c>
      <c r="G3379">
        <v>19.010000000000002</v>
      </c>
      <c r="H3379">
        <v>37.299999999999997</v>
      </c>
      <c r="I3379">
        <v>51.1</v>
      </c>
      <c r="J3379">
        <v>49.2</v>
      </c>
      <c r="K3379">
        <v>0.95</v>
      </c>
    </row>
    <row r="3380" spans="1:11" x14ac:dyDescent="0.3">
      <c r="A3380" t="s">
        <v>3418</v>
      </c>
      <c r="B3380" t="s">
        <v>65</v>
      </c>
      <c r="C3380" t="s">
        <v>13</v>
      </c>
      <c r="D3380" t="s">
        <v>25</v>
      </c>
      <c r="E3380" t="s">
        <v>26</v>
      </c>
      <c r="F3380" s="3">
        <v>32</v>
      </c>
      <c r="G3380">
        <v>86.08</v>
      </c>
      <c r="H3380">
        <v>33.5</v>
      </c>
      <c r="I3380">
        <v>86.6</v>
      </c>
      <c r="J3380">
        <v>192.1</v>
      </c>
      <c r="K3380">
        <v>2.69</v>
      </c>
    </row>
    <row r="3381" spans="1:11" x14ac:dyDescent="0.3">
      <c r="A3381" t="s">
        <v>3419</v>
      </c>
      <c r="B3381" t="s">
        <v>28</v>
      </c>
      <c r="C3381" t="s">
        <v>18</v>
      </c>
      <c r="D3381" t="s">
        <v>25</v>
      </c>
      <c r="E3381" t="s">
        <v>19</v>
      </c>
      <c r="F3381" s="3">
        <v>19</v>
      </c>
      <c r="G3381">
        <v>103.88</v>
      </c>
      <c r="H3381">
        <v>21.5</v>
      </c>
      <c r="I3381">
        <v>69.5</v>
      </c>
      <c r="J3381">
        <v>68.400000000000006</v>
      </c>
      <c r="K3381">
        <v>5.47</v>
      </c>
    </row>
    <row r="3382" spans="1:11" x14ac:dyDescent="0.3">
      <c r="A3382" t="s">
        <v>3420</v>
      </c>
      <c r="B3382" t="s">
        <v>17</v>
      </c>
      <c r="C3382" t="s">
        <v>29</v>
      </c>
      <c r="D3382" t="s">
        <v>30</v>
      </c>
      <c r="E3382" t="s">
        <v>19</v>
      </c>
      <c r="F3382" s="3">
        <v>6</v>
      </c>
      <c r="G3382">
        <v>74.86</v>
      </c>
      <c r="H3382">
        <v>38.299999999999997</v>
      </c>
      <c r="I3382">
        <v>41.3</v>
      </c>
      <c r="J3382">
        <v>176</v>
      </c>
      <c r="K3382">
        <v>12.48</v>
      </c>
    </row>
    <row r="3383" spans="1:11" x14ac:dyDescent="0.3">
      <c r="A3383" t="s">
        <v>3421</v>
      </c>
      <c r="B3383" t="s">
        <v>17</v>
      </c>
      <c r="C3383" t="s">
        <v>24</v>
      </c>
      <c r="D3383" t="s">
        <v>14</v>
      </c>
      <c r="E3383" t="s">
        <v>15</v>
      </c>
      <c r="F3383" s="3">
        <v>27</v>
      </c>
      <c r="G3383">
        <v>107.05</v>
      </c>
      <c r="H3383">
        <v>37.299999999999997</v>
      </c>
      <c r="I3383">
        <v>81.7</v>
      </c>
      <c r="J3383">
        <v>67.5</v>
      </c>
      <c r="K3383">
        <v>3.96</v>
      </c>
    </row>
    <row r="3384" spans="1:11" x14ac:dyDescent="0.3">
      <c r="A3384" t="s">
        <v>3422</v>
      </c>
      <c r="B3384" t="s">
        <v>28</v>
      </c>
      <c r="C3384" t="s">
        <v>24</v>
      </c>
      <c r="D3384" t="s">
        <v>25</v>
      </c>
      <c r="E3384" t="s">
        <v>49</v>
      </c>
      <c r="F3384" s="3">
        <v>13</v>
      </c>
      <c r="G3384">
        <v>54.72</v>
      </c>
      <c r="H3384">
        <v>36.5</v>
      </c>
      <c r="I3384">
        <v>55.5</v>
      </c>
      <c r="J3384">
        <v>82.1</v>
      </c>
      <c r="K3384">
        <v>4.21</v>
      </c>
    </row>
    <row r="3385" spans="1:11" x14ac:dyDescent="0.3">
      <c r="A3385" t="s">
        <v>3423</v>
      </c>
      <c r="B3385" t="s">
        <v>61</v>
      </c>
      <c r="C3385" t="s">
        <v>29</v>
      </c>
      <c r="D3385" t="s">
        <v>25</v>
      </c>
      <c r="E3385" t="s">
        <v>19</v>
      </c>
      <c r="F3385" s="3">
        <v>28</v>
      </c>
      <c r="G3385">
        <v>110.53</v>
      </c>
      <c r="H3385">
        <v>25.6</v>
      </c>
      <c r="I3385">
        <v>55</v>
      </c>
      <c r="J3385">
        <v>127.9</v>
      </c>
      <c r="K3385">
        <v>3.95</v>
      </c>
    </row>
    <row r="3386" spans="1:11" x14ac:dyDescent="0.3">
      <c r="A3386" t="s">
        <v>3424</v>
      </c>
      <c r="B3386" t="s">
        <v>12</v>
      </c>
      <c r="C3386" t="s">
        <v>18</v>
      </c>
      <c r="D3386" t="s">
        <v>14</v>
      </c>
      <c r="E3386" t="s">
        <v>19</v>
      </c>
      <c r="F3386" s="3">
        <v>53</v>
      </c>
      <c r="G3386">
        <v>60.64</v>
      </c>
      <c r="H3386">
        <v>23</v>
      </c>
      <c r="I3386">
        <v>31.6</v>
      </c>
      <c r="J3386">
        <v>16.600000000000001</v>
      </c>
      <c r="K3386">
        <v>1.1399999999999999</v>
      </c>
    </row>
    <row r="3387" spans="1:11" x14ac:dyDescent="0.3">
      <c r="A3387" t="s">
        <v>3425</v>
      </c>
      <c r="B3387" t="s">
        <v>28</v>
      </c>
      <c r="C3387" t="s">
        <v>13</v>
      </c>
      <c r="D3387" t="s">
        <v>30</v>
      </c>
      <c r="E3387" t="s">
        <v>15</v>
      </c>
      <c r="F3387" s="3">
        <v>39</v>
      </c>
      <c r="G3387">
        <v>42.59</v>
      </c>
      <c r="H3387">
        <v>35.1</v>
      </c>
      <c r="I3387">
        <v>40</v>
      </c>
      <c r="J3387">
        <v>89.6</v>
      </c>
      <c r="K3387">
        <v>1.0900000000000001</v>
      </c>
    </row>
    <row r="3388" spans="1:11" x14ac:dyDescent="0.3">
      <c r="A3388" t="s">
        <v>3426</v>
      </c>
      <c r="B3388" t="s">
        <v>28</v>
      </c>
      <c r="C3388" t="s">
        <v>13</v>
      </c>
      <c r="D3388" t="s">
        <v>14</v>
      </c>
      <c r="E3388" t="s">
        <v>34</v>
      </c>
      <c r="F3388" s="3">
        <v>44</v>
      </c>
      <c r="G3388">
        <v>147.75</v>
      </c>
      <c r="H3388">
        <v>24.8</v>
      </c>
      <c r="I3388">
        <v>47.4</v>
      </c>
      <c r="J3388">
        <v>147.19999999999999</v>
      </c>
      <c r="K3388">
        <v>3.36</v>
      </c>
    </row>
    <row r="3389" spans="1:11" x14ac:dyDescent="0.3">
      <c r="A3389" t="s">
        <v>3427</v>
      </c>
      <c r="B3389" t="s">
        <v>33</v>
      </c>
      <c r="C3389" t="s">
        <v>24</v>
      </c>
      <c r="D3389" t="s">
        <v>25</v>
      </c>
      <c r="E3389" t="s">
        <v>26</v>
      </c>
      <c r="F3389" s="3">
        <v>47</v>
      </c>
      <c r="G3389">
        <v>54.48</v>
      </c>
      <c r="H3389">
        <v>15.4</v>
      </c>
      <c r="I3389">
        <v>43</v>
      </c>
      <c r="J3389">
        <v>85.5</v>
      </c>
      <c r="K3389">
        <v>1.1599999999999999</v>
      </c>
    </row>
    <row r="3390" spans="1:11" x14ac:dyDescent="0.3">
      <c r="A3390" t="s">
        <v>3428</v>
      </c>
      <c r="B3390" t="s">
        <v>44</v>
      </c>
      <c r="C3390" t="s">
        <v>18</v>
      </c>
      <c r="D3390" t="s">
        <v>25</v>
      </c>
      <c r="E3390" t="s">
        <v>26</v>
      </c>
      <c r="F3390" s="3">
        <v>18</v>
      </c>
      <c r="G3390">
        <v>61.44</v>
      </c>
      <c r="H3390">
        <v>29.2</v>
      </c>
      <c r="I3390">
        <v>76.900000000000006</v>
      </c>
      <c r="J3390">
        <v>81.5</v>
      </c>
      <c r="K3390">
        <v>3.41</v>
      </c>
    </row>
    <row r="3391" spans="1:11" x14ac:dyDescent="0.3">
      <c r="A3391" t="s">
        <v>3429</v>
      </c>
      <c r="B3391" t="s">
        <v>65</v>
      </c>
      <c r="C3391" t="s">
        <v>13</v>
      </c>
      <c r="D3391" t="s">
        <v>25</v>
      </c>
      <c r="E3391" t="s">
        <v>15</v>
      </c>
      <c r="F3391" s="3">
        <v>45</v>
      </c>
      <c r="G3391">
        <v>93.33</v>
      </c>
      <c r="H3391">
        <v>38.200000000000003</v>
      </c>
      <c r="I3391">
        <v>78.400000000000006</v>
      </c>
      <c r="J3391">
        <v>171</v>
      </c>
      <c r="K3391">
        <v>2.0699999999999998</v>
      </c>
    </row>
    <row r="3392" spans="1:11" x14ac:dyDescent="0.3">
      <c r="A3392" t="s">
        <v>3430</v>
      </c>
      <c r="B3392" t="s">
        <v>33</v>
      </c>
      <c r="C3392" t="s">
        <v>24</v>
      </c>
      <c r="D3392" t="s">
        <v>25</v>
      </c>
      <c r="E3392" t="s">
        <v>49</v>
      </c>
      <c r="F3392" s="3">
        <v>36</v>
      </c>
      <c r="G3392">
        <v>23.67</v>
      </c>
      <c r="H3392">
        <v>25.9</v>
      </c>
      <c r="I3392">
        <v>36.799999999999997</v>
      </c>
      <c r="J3392">
        <v>132.69999999999999</v>
      </c>
      <c r="K3392">
        <v>0.66</v>
      </c>
    </row>
    <row r="3393" spans="1:11" x14ac:dyDescent="0.3">
      <c r="A3393" t="s">
        <v>3431</v>
      </c>
      <c r="B3393" t="s">
        <v>57</v>
      </c>
      <c r="C3393" t="s">
        <v>18</v>
      </c>
      <c r="D3393" t="s">
        <v>14</v>
      </c>
      <c r="E3393" t="s">
        <v>19</v>
      </c>
      <c r="F3393" s="3">
        <v>27</v>
      </c>
      <c r="G3393">
        <v>130.4</v>
      </c>
      <c r="H3393">
        <v>31.3</v>
      </c>
      <c r="I3393">
        <v>74.7</v>
      </c>
      <c r="J3393">
        <v>184.2</v>
      </c>
      <c r="K3393">
        <v>4.83</v>
      </c>
    </row>
    <row r="3394" spans="1:11" x14ac:dyDescent="0.3">
      <c r="A3394" t="s">
        <v>3432</v>
      </c>
      <c r="B3394" t="s">
        <v>33</v>
      </c>
      <c r="C3394" t="s">
        <v>29</v>
      </c>
      <c r="D3394" t="s">
        <v>14</v>
      </c>
      <c r="E3394" t="s">
        <v>19</v>
      </c>
      <c r="F3394" s="3">
        <v>48</v>
      </c>
      <c r="G3394">
        <v>26.27</v>
      </c>
      <c r="H3394">
        <v>19.2</v>
      </c>
      <c r="I3394">
        <v>61.5</v>
      </c>
      <c r="J3394">
        <v>78.599999999999994</v>
      </c>
      <c r="K3394">
        <v>0.55000000000000004</v>
      </c>
    </row>
    <row r="3395" spans="1:11" x14ac:dyDescent="0.3">
      <c r="A3395" t="s">
        <v>3433</v>
      </c>
      <c r="B3395" t="s">
        <v>28</v>
      </c>
      <c r="C3395" t="s">
        <v>24</v>
      </c>
      <c r="D3395" t="s">
        <v>14</v>
      </c>
      <c r="E3395" t="s">
        <v>31</v>
      </c>
      <c r="F3395" s="3">
        <v>30</v>
      </c>
      <c r="G3395">
        <v>95.57</v>
      </c>
      <c r="H3395">
        <v>25.8</v>
      </c>
      <c r="I3395">
        <v>33.9</v>
      </c>
      <c r="J3395">
        <v>25.1</v>
      </c>
      <c r="K3395">
        <v>3.19</v>
      </c>
    </row>
    <row r="3396" spans="1:11" x14ac:dyDescent="0.3">
      <c r="A3396" t="s">
        <v>3434</v>
      </c>
      <c r="B3396" t="s">
        <v>57</v>
      </c>
      <c r="C3396" t="s">
        <v>13</v>
      </c>
      <c r="D3396" t="s">
        <v>14</v>
      </c>
      <c r="E3396" t="s">
        <v>26</v>
      </c>
      <c r="F3396" s="3">
        <v>48</v>
      </c>
      <c r="G3396">
        <v>98.74</v>
      </c>
      <c r="H3396">
        <v>20.6</v>
      </c>
      <c r="I3396">
        <v>85.7</v>
      </c>
      <c r="J3396">
        <v>63.9</v>
      </c>
      <c r="K3396">
        <v>2.06</v>
      </c>
    </row>
    <row r="3397" spans="1:11" x14ac:dyDescent="0.3">
      <c r="A3397" t="s">
        <v>3435</v>
      </c>
      <c r="B3397" t="s">
        <v>28</v>
      </c>
      <c r="C3397" t="s">
        <v>13</v>
      </c>
      <c r="D3397" t="s">
        <v>30</v>
      </c>
      <c r="E3397" t="s">
        <v>15</v>
      </c>
      <c r="F3397" s="3">
        <v>51</v>
      </c>
      <c r="G3397">
        <v>40.04</v>
      </c>
      <c r="H3397">
        <v>26.6</v>
      </c>
      <c r="I3397">
        <v>31.4</v>
      </c>
      <c r="J3397">
        <v>87.7</v>
      </c>
      <c r="K3397">
        <v>0.79</v>
      </c>
    </row>
    <row r="3398" spans="1:11" x14ac:dyDescent="0.3">
      <c r="A3398" t="s">
        <v>3436</v>
      </c>
      <c r="B3398" t="s">
        <v>28</v>
      </c>
      <c r="C3398" t="s">
        <v>22</v>
      </c>
      <c r="D3398" t="s">
        <v>14</v>
      </c>
      <c r="E3398" t="s">
        <v>19</v>
      </c>
      <c r="F3398" s="3">
        <v>22</v>
      </c>
      <c r="G3398">
        <v>108.9</v>
      </c>
      <c r="H3398">
        <v>22.2</v>
      </c>
      <c r="I3398">
        <v>77.3</v>
      </c>
      <c r="J3398">
        <v>81.900000000000006</v>
      </c>
      <c r="K3398">
        <v>4.95</v>
      </c>
    </row>
    <row r="3399" spans="1:11" x14ac:dyDescent="0.3">
      <c r="A3399" t="s">
        <v>3437</v>
      </c>
      <c r="B3399" t="s">
        <v>21</v>
      </c>
      <c r="C3399" t="s">
        <v>24</v>
      </c>
      <c r="D3399" t="s">
        <v>25</v>
      </c>
      <c r="E3399" t="s">
        <v>47</v>
      </c>
      <c r="F3399" s="3">
        <v>57</v>
      </c>
      <c r="G3399">
        <v>127.29</v>
      </c>
      <c r="H3399">
        <v>37.200000000000003</v>
      </c>
      <c r="I3399">
        <v>36.200000000000003</v>
      </c>
      <c r="J3399">
        <v>50.6</v>
      </c>
      <c r="K3399">
        <v>2.23</v>
      </c>
    </row>
    <row r="3400" spans="1:11" x14ac:dyDescent="0.3">
      <c r="A3400" t="s">
        <v>3438</v>
      </c>
      <c r="B3400" t="s">
        <v>28</v>
      </c>
      <c r="C3400" t="s">
        <v>29</v>
      </c>
      <c r="D3400" t="s">
        <v>14</v>
      </c>
      <c r="E3400" t="s">
        <v>26</v>
      </c>
      <c r="F3400" s="3">
        <v>8</v>
      </c>
      <c r="G3400">
        <v>50.58</v>
      </c>
      <c r="H3400">
        <v>18.100000000000001</v>
      </c>
      <c r="I3400">
        <v>80.7</v>
      </c>
      <c r="J3400">
        <v>77.7</v>
      </c>
      <c r="K3400">
        <v>6.32</v>
      </c>
    </row>
    <row r="3401" spans="1:11" x14ac:dyDescent="0.3">
      <c r="A3401" t="s">
        <v>3439</v>
      </c>
      <c r="B3401" t="s">
        <v>17</v>
      </c>
      <c r="C3401" t="s">
        <v>22</v>
      </c>
      <c r="D3401" t="s">
        <v>25</v>
      </c>
      <c r="E3401" t="s">
        <v>34</v>
      </c>
      <c r="F3401" s="3">
        <v>18</v>
      </c>
      <c r="G3401">
        <v>118.23</v>
      </c>
      <c r="H3401">
        <v>17.3</v>
      </c>
      <c r="I3401">
        <v>60.4</v>
      </c>
      <c r="J3401">
        <v>21.1</v>
      </c>
      <c r="K3401">
        <v>6.57</v>
      </c>
    </row>
    <row r="3402" spans="1:11" x14ac:dyDescent="0.3">
      <c r="A3402" t="s">
        <v>3440</v>
      </c>
      <c r="B3402" t="s">
        <v>33</v>
      </c>
      <c r="C3402" t="s">
        <v>22</v>
      </c>
      <c r="D3402" t="s">
        <v>30</v>
      </c>
      <c r="E3402" t="s">
        <v>34</v>
      </c>
      <c r="F3402" s="3">
        <v>12</v>
      </c>
      <c r="G3402">
        <v>10.83</v>
      </c>
      <c r="H3402">
        <v>29.1</v>
      </c>
      <c r="I3402">
        <v>59.7</v>
      </c>
      <c r="J3402">
        <v>184</v>
      </c>
      <c r="K3402">
        <v>0.9</v>
      </c>
    </row>
    <row r="3403" spans="1:11" x14ac:dyDescent="0.3">
      <c r="A3403" t="s">
        <v>3441</v>
      </c>
      <c r="B3403" t="s">
        <v>12</v>
      </c>
      <c r="C3403" t="s">
        <v>13</v>
      </c>
      <c r="D3403" t="s">
        <v>14</v>
      </c>
      <c r="E3403" t="s">
        <v>49</v>
      </c>
      <c r="F3403" s="3">
        <v>40</v>
      </c>
      <c r="G3403">
        <v>41.17</v>
      </c>
      <c r="H3403">
        <v>17</v>
      </c>
      <c r="I3403">
        <v>85.1</v>
      </c>
      <c r="J3403">
        <v>75.2</v>
      </c>
      <c r="K3403">
        <v>1.03</v>
      </c>
    </row>
    <row r="3404" spans="1:11" x14ac:dyDescent="0.3">
      <c r="A3404" t="s">
        <v>3442</v>
      </c>
      <c r="B3404" t="s">
        <v>21</v>
      </c>
      <c r="C3404" t="s">
        <v>22</v>
      </c>
      <c r="D3404" t="s">
        <v>25</v>
      </c>
      <c r="E3404" t="s">
        <v>15</v>
      </c>
      <c r="F3404" s="3">
        <v>40</v>
      </c>
      <c r="G3404">
        <v>135.56</v>
      </c>
      <c r="H3404">
        <v>40</v>
      </c>
      <c r="I3404">
        <v>80.099999999999994</v>
      </c>
      <c r="J3404">
        <v>60.1</v>
      </c>
      <c r="K3404">
        <v>3.39</v>
      </c>
    </row>
    <row r="3405" spans="1:11" x14ac:dyDescent="0.3">
      <c r="A3405" t="s">
        <v>3443</v>
      </c>
      <c r="B3405" t="s">
        <v>46</v>
      </c>
      <c r="C3405" t="s">
        <v>18</v>
      </c>
      <c r="D3405" t="s">
        <v>25</v>
      </c>
      <c r="E3405" t="s">
        <v>47</v>
      </c>
      <c r="F3405" s="3">
        <v>14</v>
      </c>
      <c r="G3405">
        <v>109.78</v>
      </c>
      <c r="H3405">
        <v>15.3</v>
      </c>
      <c r="I3405">
        <v>40.299999999999997</v>
      </c>
      <c r="J3405">
        <v>21.2</v>
      </c>
      <c r="K3405">
        <v>7.84</v>
      </c>
    </row>
    <row r="3406" spans="1:11" x14ac:dyDescent="0.3">
      <c r="A3406" t="s">
        <v>3444</v>
      </c>
      <c r="B3406" t="s">
        <v>57</v>
      </c>
      <c r="C3406" t="s">
        <v>18</v>
      </c>
      <c r="D3406" t="s">
        <v>25</v>
      </c>
      <c r="E3406" t="s">
        <v>26</v>
      </c>
      <c r="F3406" s="3">
        <v>27</v>
      </c>
      <c r="G3406">
        <v>148.96</v>
      </c>
      <c r="H3406">
        <v>26.7</v>
      </c>
      <c r="I3406">
        <v>41.2</v>
      </c>
      <c r="J3406">
        <v>51.9</v>
      </c>
      <c r="K3406">
        <v>5.52</v>
      </c>
    </row>
    <row r="3407" spans="1:11" x14ac:dyDescent="0.3">
      <c r="A3407" t="s">
        <v>3445</v>
      </c>
      <c r="B3407" t="s">
        <v>21</v>
      </c>
      <c r="C3407" t="s">
        <v>24</v>
      </c>
      <c r="D3407" t="s">
        <v>30</v>
      </c>
      <c r="E3407" t="s">
        <v>49</v>
      </c>
      <c r="F3407" s="3">
        <v>46</v>
      </c>
      <c r="G3407">
        <v>108.28</v>
      </c>
      <c r="H3407">
        <v>32.700000000000003</v>
      </c>
      <c r="I3407">
        <v>55.3</v>
      </c>
      <c r="J3407">
        <v>82</v>
      </c>
      <c r="K3407">
        <v>2.35</v>
      </c>
    </row>
    <row r="3408" spans="1:11" x14ac:dyDescent="0.3">
      <c r="A3408" t="s">
        <v>3446</v>
      </c>
      <c r="B3408" t="s">
        <v>17</v>
      </c>
      <c r="C3408" t="s">
        <v>22</v>
      </c>
      <c r="D3408" t="s">
        <v>25</v>
      </c>
      <c r="E3408" t="s">
        <v>19</v>
      </c>
      <c r="F3408" s="3">
        <v>50</v>
      </c>
      <c r="G3408">
        <v>96.37</v>
      </c>
      <c r="H3408">
        <v>36.799999999999997</v>
      </c>
      <c r="I3408">
        <v>60.1</v>
      </c>
      <c r="J3408">
        <v>113.1</v>
      </c>
      <c r="K3408">
        <v>1.93</v>
      </c>
    </row>
    <row r="3409" spans="1:11" x14ac:dyDescent="0.3">
      <c r="A3409" t="s">
        <v>3447</v>
      </c>
      <c r="B3409" t="s">
        <v>65</v>
      </c>
      <c r="C3409" t="s">
        <v>29</v>
      </c>
      <c r="D3409" t="s">
        <v>14</v>
      </c>
      <c r="E3409" t="s">
        <v>19</v>
      </c>
      <c r="F3409" s="3">
        <v>54</v>
      </c>
      <c r="G3409">
        <v>29.27</v>
      </c>
      <c r="H3409">
        <v>16.2</v>
      </c>
      <c r="I3409">
        <v>49.1</v>
      </c>
      <c r="J3409">
        <v>70</v>
      </c>
      <c r="K3409">
        <v>0.54</v>
      </c>
    </row>
    <row r="3410" spans="1:11" x14ac:dyDescent="0.3">
      <c r="A3410" t="s">
        <v>3448</v>
      </c>
      <c r="B3410" t="s">
        <v>46</v>
      </c>
      <c r="C3410" t="s">
        <v>13</v>
      </c>
      <c r="D3410" t="s">
        <v>14</v>
      </c>
      <c r="E3410" t="s">
        <v>41</v>
      </c>
      <c r="F3410" s="3">
        <v>32</v>
      </c>
      <c r="G3410">
        <v>42.23</v>
      </c>
      <c r="H3410">
        <v>35.9</v>
      </c>
      <c r="I3410">
        <v>42.6</v>
      </c>
      <c r="J3410">
        <v>31</v>
      </c>
      <c r="K3410">
        <v>1.32</v>
      </c>
    </row>
    <row r="3411" spans="1:11" x14ac:dyDescent="0.3">
      <c r="A3411" t="s">
        <v>3449</v>
      </c>
      <c r="B3411" t="s">
        <v>61</v>
      </c>
      <c r="C3411" t="s">
        <v>13</v>
      </c>
      <c r="D3411" t="s">
        <v>25</v>
      </c>
      <c r="E3411" t="s">
        <v>15</v>
      </c>
      <c r="F3411" s="3">
        <v>59</v>
      </c>
      <c r="G3411">
        <v>111.8</v>
      </c>
      <c r="H3411">
        <v>31.4</v>
      </c>
      <c r="I3411">
        <v>51.6</v>
      </c>
      <c r="J3411">
        <v>10.5</v>
      </c>
      <c r="K3411">
        <v>1.89</v>
      </c>
    </row>
    <row r="3412" spans="1:11" x14ac:dyDescent="0.3">
      <c r="A3412" t="s">
        <v>3450</v>
      </c>
      <c r="B3412" t="s">
        <v>28</v>
      </c>
      <c r="C3412" t="s">
        <v>24</v>
      </c>
      <c r="D3412" t="s">
        <v>25</v>
      </c>
      <c r="E3412" t="s">
        <v>34</v>
      </c>
      <c r="F3412" s="3">
        <v>31</v>
      </c>
      <c r="G3412">
        <v>48.27</v>
      </c>
      <c r="H3412">
        <v>30.8</v>
      </c>
      <c r="I3412">
        <v>79</v>
      </c>
      <c r="J3412">
        <v>39.200000000000003</v>
      </c>
      <c r="K3412">
        <v>1.56</v>
      </c>
    </row>
    <row r="3413" spans="1:11" x14ac:dyDescent="0.3">
      <c r="A3413" t="s">
        <v>3451</v>
      </c>
      <c r="B3413" t="s">
        <v>33</v>
      </c>
      <c r="C3413" t="s">
        <v>29</v>
      </c>
      <c r="D3413" t="s">
        <v>14</v>
      </c>
      <c r="E3413" t="s">
        <v>15</v>
      </c>
      <c r="F3413" s="3">
        <v>26</v>
      </c>
      <c r="G3413">
        <v>49.36</v>
      </c>
      <c r="H3413">
        <v>16.100000000000001</v>
      </c>
      <c r="I3413">
        <v>44.9</v>
      </c>
      <c r="J3413">
        <v>17</v>
      </c>
      <c r="K3413">
        <v>1.9</v>
      </c>
    </row>
    <row r="3414" spans="1:11" x14ac:dyDescent="0.3">
      <c r="A3414" t="s">
        <v>3452</v>
      </c>
      <c r="B3414" t="s">
        <v>17</v>
      </c>
      <c r="C3414" t="s">
        <v>22</v>
      </c>
      <c r="D3414" t="s">
        <v>14</v>
      </c>
      <c r="E3414" t="s">
        <v>31</v>
      </c>
      <c r="F3414" s="3">
        <v>25</v>
      </c>
      <c r="G3414">
        <v>59.28</v>
      </c>
      <c r="H3414">
        <v>32.700000000000003</v>
      </c>
      <c r="I3414">
        <v>78.7</v>
      </c>
      <c r="J3414">
        <v>93.9</v>
      </c>
      <c r="K3414">
        <v>2.37</v>
      </c>
    </row>
    <row r="3415" spans="1:11" x14ac:dyDescent="0.3">
      <c r="A3415" t="s">
        <v>3453</v>
      </c>
      <c r="B3415" t="s">
        <v>46</v>
      </c>
      <c r="C3415" t="s">
        <v>29</v>
      </c>
      <c r="D3415" t="s">
        <v>14</v>
      </c>
      <c r="E3415" t="s">
        <v>19</v>
      </c>
      <c r="F3415" s="3">
        <v>40</v>
      </c>
      <c r="G3415">
        <v>45.53</v>
      </c>
      <c r="H3415">
        <v>39.9</v>
      </c>
      <c r="I3415">
        <v>49.6</v>
      </c>
      <c r="J3415">
        <v>84.5</v>
      </c>
      <c r="K3415">
        <v>1.1399999999999999</v>
      </c>
    </row>
    <row r="3416" spans="1:11" x14ac:dyDescent="0.3">
      <c r="A3416" t="s">
        <v>3454</v>
      </c>
      <c r="B3416" t="s">
        <v>17</v>
      </c>
      <c r="C3416" t="s">
        <v>18</v>
      </c>
      <c r="D3416" t="s">
        <v>14</v>
      </c>
      <c r="E3416" t="s">
        <v>26</v>
      </c>
      <c r="F3416" s="3">
        <v>49</v>
      </c>
      <c r="G3416">
        <v>121.96</v>
      </c>
      <c r="H3416">
        <v>20.7</v>
      </c>
      <c r="I3416">
        <v>62.6</v>
      </c>
      <c r="J3416">
        <v>45.8</v>
      </c>
      <c r="K3416">
        <v>2.4900000000000002</v>
      </c>
    </row>
    <row r="3417" spans="1:11" x14ac:dyDescent="0.3">
      <c r="A3417" t="s">
        <v>3455</v>
      </c>
      <c r="B3417" t="s">
        <v>65</v>
      </c>
      <c r="C3417" t="s">
        <v>29</v>
      </c>
      <c r="D3417" t="s">
        <v>25</v>
      </c>
      <c r="E3417" t="s">
        <v>47</v>
      </c>
      <c r="F3417" s="3">
        <v>54</v>
      </c>
      <c r="G3417">
        <v>36.950000000000003</v>
      </c>
      <c r="H3417">
        <v>37</v>
      </c>
      <c r="I3417">
        <v>63.9</v>
      </c>
      <c r="J3417">
        <v>111.1</v>
      </c>
      <c r="K3417">
        <v>0.68</v>
      </c>
    </row>
    <row r="3418" spans="1:11" x14ac:dyDescent="0.3">
      <c r="A3418" t="s">
        <v>3456</v>
      </c>
      <c r="B3418" t="s">
        <v>12</v>
      </c>
      <c r="C3418" t="s">
        <v>18</v>
      </c>
      <c r="D3418" t="s">
        <v>14</v>
      </c>
      <c r="E3418" t="s">
        <v>19</v>
      </c>
      <c r="F3418" s="3">
        <v>53</v>
      </c>
      <c r="G3418">
        <v>142.07</v>
      </c>
      <c r="H3418">
        <v>38.1</v>
      </c>
      <c r="I3418">
        <v>52.8</v>
      </c>
      <c r="J3418">
        <v>16.899999999999999</v>
      </c>
      <c r="K3418">
        <v>2.68</v>
      </c>
    </row>
    <row r="3419" spans="1:11" x14ac:dyDescent="0.3">
      <c r="A3419" t="s">
        <v>3457</v>
      </c>
      <c r="B3419" t="s">
        <v>17</v>
      </c>
      <c r="C3419" t="s">
        <v>29</v>
      </c>
      <c r="D3419" t="s">
        <v>25</v>
      </c>
      <c r="E3419" t="s">
        <v>34</v>
      </c>
      <c r="F3419" s="3">
        <v>7</v>
      </c>
      <c r="G3419">
        <v>10.71</v>
      </c>
      <c r="H3419">
        <v>39.700000000000003</v>
      </c>
      <c r="I3419">
        <v>79.3</v>
      </c>
      <c r="J3419">
        <v>77.3</v>
      </c>
      <c r="K3419">
        <v>1.53</v>
      </c>
    </row>
    <row r="3420" spans="1:11" x14ac:dyDescent="0.3">
      <c r="A3420" t="s">
        <v>3458</v>
      </c>
      <c r="B3420" t="s">
        <v>46</v>
      </c>
      <c r="C3420" t="s">
        <v>13</v>
      </c>
      <c r="D3420" t="s">
        <v>30</v>
      </c>
      <c r="E3420" t="s">
        <v>49</v>
      </c>
      <c r="F3420" s="3">
        <v>54</v>
      </c>
      <c r="G3420">
        <v>38.25</v>
      </c>
      <c r="H3420">
        <v>17.5</v>
      </c>
      <c r="I3420">
        <v>35.299999999999997</v>
      </c>
      <c r="J3420">
        <v>45.6</v>
      </c>
      <c r="K3420">
        <v>0.71</v>
      </c>
    </row>
    <row r="3421" spans="1:11" x14ac:dyDescent="0.3">
      <c r="A3421" t="s">
        <v>3459</v>
      </c>
      <c r="B3421" t="s">
        <v>44</v>
      </c>
      <c r="C3421" t="s">
        <v>18</v>
      </c>
      <c r="D3421" t="s">
        <v>30</v>
      </c>
      <c r="E3421" t="s">
        <v>19</v>
      </c>
      <c r="F3421" s="3">
        <v>26</v>
      </c>
      <c r="G3421">
        <v>96.07</v>
      </c>
      <c r="H3421">
        <v>31.5</v>
      </c>
      <c r="I3421">
        <v>71.400000000000006</v>
      </c>
      <c r="J3421">
        <v>190.9</v>
      </c>
      <c r="K3421">
        <v>3.7</v>
      </c>
    </row>
    <row r="3422" spans="1:11" x14ac:dyDescent="0.3">
      <c r="A3422" t="s">
        <v>3460</v>
      </c>
      <c r="B3422" t="s">
        <v>17</v>
      </c>
      <c r="C3422" t="s">
        <v>13</v>
      </c>
      <c r="D3422" t="s">
        <v>30</v>
      </c>
      <c r="E3422" t="s">
        <v>26</v>
      </c>
      <c r="F3422" s="3">
        <v>46</v>
      </c>
      <c r="G3422">
        <v>92.48</v>
      </c>
      <c r="H3422">
        <v>25.4</v>
      </c>
      <c r="I3422">
        <v>42.9</v>
      </c>
      <c r="J3422">
        <v>186.5</v>
      </c>
      <c r="K3422">
        <v>2.0099999999999998</v>
      </c>
    </row>
    <row r="3423" spans="1:11" x14ac:dyDescent="0.3">
      <c r="A3423" t="s">
        <v>3461</v>
      </c>
      <c r="B3423" t="s">
        <v>28</v>
      </c>
      <c r="C3423" t="s">
        <v>29</v>
      </c>
      <c r="D3423" t="s">
        <v>30</v>
      </c>
      <c r="E3423" t="s">
        <v>19</v>
      </c>
      <c r="F3423" s="3">
        <v>2</v>
      </c>
      <c r="G3423">
        <v>124.56</v>
      </c>
      <c r="H3423">
        <v>29.6</v>
      </c>
      <c r="I3423">
        <v>52.5</v>
      </c>
      <c r="J3423">
        <v>145.4</v>
      </c>
      <c r="K3423">
        <v>62.28</v>
      </c>
    </row>
    <row r="3424" spans="1:11" x14ac:dyDescent="0.3">
      <c r="A3424" t="s">
        <v>3462</v>
      </c>
      <c r="B3424" t="s">
        <v>57</v>
      </c>
      <c r="C3424" t="s">
        <v>24</v>
      </c>
      <c r="D3424" t="s">
        <v>25</v>
      </c>
      <c r="E3424" t="s">
        <v>19</v>
      </c>
      <c r="F3424" s="3">
        <v>21</v>
      </c>
      <c r="G3424">
        <v>122.64</v>
      </c>
      <c r="H3424">
        <v>39.700000000000003</v>
      </c>
      <c r="I3424">
        <v>40.6</v>
      </c>
      <c r="J3424">
        <v>25.7</v>
      </c>
      <c r="K3424">
        <v>5.84</v>
      </c>
    </row>
    <row r="3425" spans="1:11" x14ac:dyDescent="0.3">
      <c r="A3425" t="s">
        <v>3463</v>
      </c>
      <c r="B3425" t="s">
        <v>28</v>
      </c>
      <c r="C3425" t="s">
        <v>24</v>
      </c>
      <c r="D3425" t="s">
        <v>25</v>
      </c>
      <c r="E3425" t="s">
        <v>34</v>
      </c>
      <c r="F3425" s="3">
        <v>25</v>
      </c>
      <c r="G3425">
        <v>100.66</v>
      </c>
      <c r="H3425">
        <v>28</v>
      </c>
      <c r="I3425">
        <v>56.7</v>
      </c>
      <c r="J3425">
        <v>177.8</v>
      </c>
      <c r="K3425">
        <v>4.03</v>
      </c>
    </row>
    <row r="3426" spans="1:11" x14ac:dyDescent="0.3">
      <c r="A3426" t="s">
        <v>3464</v>
      </c>
      <c r="B3426" t="s">
        <v>44</v>
      </c>
      <c r="C3426" t="s">
        <v>29</v>
      </c>
      <c r="D3426" t="s">
        <v>30</v>
      </c>
      <c r="E3426" t="s">
        <v>34</v>
      </c>
      <c r="F3426" s="3">
        <v>9</v>
      </c>
      <c r="G3426">
        <v>101.99</v>
      </c>
      <c r="H3426">
        <v>36.200000000000003</v>
      </c>
      <c r="I3426">
        <v>55.3</v>
      </c>
      <c r="J3426">
        <v>199.7</v>
      </c>
      <c r="K3426">
        <v>11.33</v>
      </c>
    </row>
    <row r="3427" spans="1:11" x14ac:dyDescent="0.3">
      <c r="A3427" t="s">
        <v>3465</v>
      </c>
      <c r="B3427" t="s">
        <v>28</v>
      </c>
      <c r="C3427" t="s">
        <v>29</v>
      </c>
      <c r="D3427" t="s">
        <v>25</v>
      </c>
      <c r="E3427" t="s">
        <v>26</v>
      </c>
      <c r="F3427" s="3">
        <v>24</v>
      </c>
      <c r="G3427">
        <v>138.78</v>
      </c>
      <c r="H3427">
        <v>32.5</v>
      </c>
      <c r="I3427">
        <v>83.5</v>
      </c>
      <c r="J3427">
        <v>34.5</v>
      </c>
      <c r="K3427">
        <v>5.78</v>
      </c>
    </row>
    <row r="3428" spans="1:11" x14ac:dyDescent="0.3">
      <c r="A3428" t="s">
        <v>3466</v>
      </c>
      <c r="B3428" t="s">
        <v>65</v>
      </c>
      <c r="C3428" t="s">
        <v>13</v>
      </c>
      <c r="D3428" t="s">
        <v>30</v>
      </c>
      <c r="E3428" t="s">
        <v>26</v>
      </c>
      <c r="F3428" s="3">
        <v>2</v>
      </c>
      <c r="G3428">
        <v>28.31</v>
      </c>
      <c r="H3428">
        <v>34.5</v>
      </c>
      <c r="I3428">
        <v>89.9</v>
      </c>
      <c r="J3428">
        <v>150.69999999999999</v>
      </c>
      <c r="K3428">
        <v>14.16</v>
      </c>
    </row>
    <row r="3429" spans="1:11" x14ac:dyDescent="0.3">
      <c r="A3429" t="s">
        <v>3467</v>
      </c>
      <c r="B3429" t="s">
        <v>12</v>
      </c>
      <c r="C3429" t="s">
        <v>13</v>
      </c>
      <c r="D3429" t="s">
        <v>14</v>
      </c>
      <c r="E3429" t="s">
        <v>26</v>
      </c>
      <c r="F3429" s="3">
        <v>27</v>
      </c>
      <c r="G3429">
        <v>117.32</v>
      </c>
      <c r="H3429">
        <v>27.8</v>
      </c>
      <c r="I3429">
        <v>43</v>
      </c>
      <c r="J3429">
        <v>29.8</v>
      </c>
      <c r="K3429">
        <v>4.3499999999999996</v>
      </c>
    </row>
    <row r="3430" spans="1:11" x14ac:dyDescent="0.3">
      <c r="A3430" t="s">
        <v>3468</v>
      </c>
      <c r="B3430" t="s">
        <v>33</v>
      </c>
      <c r="C3430" t="s">
        <v>24</v>
      </c>
      <c r="D3430" t="s">
        <v>30</v>
      </c>
      <c r="E3430" t="s">
        <v>19</v>
      </c>
      <c r="F3430" s="3">
        <v>18</v>
      </c>
      <c r="G3430">
        <v>89.59</v>
      </c>
      <c r="H3430">
        <v>33.200000000000003</v>
      </c>
      <c r="I3430">
        <v>75</v>
      </c>
      <c r="J3430">
        <v>33.5</v>
      </c>
      <c r="K3430">
        <v>4.9800000000000004</v>
      </c>
    </row>
    <row r="3431" spans="1:11" x14ac:dyDescent="0.3">
      <c r="A3431" t="s">
        <v>3469</v>
      </c>
      <c r="B3431" t="s">
        <v>21</v>
      </c>
      <c r="C3431" t="s">
        <v>29</v>
      </c>
      <c r="D3431" t="s">
        <v>25</v>
      </c>
      <c r="E3431" t="s">
        <v>26</v>
      </c>
      <c r="F3431" s="3">
        <v>13</v>
      </c>
      <c r="G3431">
        <v>81.540000000000006</v>
      </c>
      <c r="H3431">
        <v>18.600000000000001</v>
      </c>
      <c r="I3431">
        <v>39.4</v>
      </c>
      <c r="J3431">
        <v>164.5</v>
      </c>
      <c r="K3431">
        <v>6.27</v>
      </c>
    </row>
    <row r="3432" spans="1:11" x14ac:dyDescent="0.3">
      <c r="A3432" t="s">
        <v>3470</v>
      </c>
      <c r="B3432" t="s">
        <v>44</v>
      </c>
      <c r="C3432" t="s">
        <v>18</v>
      </c>
      <c r="D3432" t="s">
        <v>14</v>
      </c>
      <c r="E3432" t="s">
        <v>26</v>
      </c>
      <c r="F3432" s="3">
        <v>41</v>
      </c>
      <c r="G3432">
        <v>89.61</v>
      </c>
      <c r="H3432">
        <v>38.1</v>
      </c>
      <c r="I3432">
        <v>86.2</v>
      </c>
      <c r="J3432">
        <v>198.6</v>
      </c>
      <c r="K3432">
        <v>2.19</v>
      </c>
    </row>
    <row r="3433" spans="1:11" x14ac:dyDescent="0.3">
      <c r="A3433" t="s">
        <v>3471</v>
      </c>
      <c r="B3433" t="s">
        <v>12</v>
      </c>
      <c r="C3433" t="s">
        <v>18</v>
      </c>
      <c r="D3433" t="s">
        <v>25</v>
      </c>
      <c r="E3433" t="s">
        <v>15</v>
      </c>
      <c r="F3433" s="3">
        <v>45</v>
      </c>
      <c r="G3433">
        <v>67.599999999999994</v>
      </c>
      <c r="H3433">
        <v>36</v>
      </c>
      <c r="I3433">
        <v>66.2</v>
      </c>
      <c r="J3433">
        <v>135.4</v>
      </c>
      <c r="K3433">
        <v>1.5</v>
      </c>
    </row>
    <row r="3434" spans="1:11" x14ac:dyDescent="0.3">
      <c r="A3434" t="s">
        <v>3472</v>
      </c>
      <c r="B3434" t="s">
        <v>21</v>
      </c>
      <c r="C3434" t="s">
        <v>29</v>
      </c>
      <c r="D3434" t="s">
        <v>25</v>
      </c>
      <c r="E3434" t="s">
        <v>19</v>
      </c>
      <c r="F3434" s="3">
        <v>16</v>
      </c>
      <c r="G3434">
        <v>130.66</v>
      </c>
      <c r="H3434">
        <v>28.5</v>
      </c>
      <c r="I3434">
        <v>51.7</v>
      </c>
      <c r="J3434">
        <v>88.1</v>
      </c>
      <c r="K3434">
        <v>8.17</v>
      </c>
    </row>
    <row r="3435" spans="1:11" x14ac:dyDescent="0.3">
      <c r="A3435" t="s">
        <v>3473</v>
      </c>
      <c r="B3435" t="s">
        <v>21</v>
      </c>
      <c r="C3435" t="s">
        <v>13</v>
      </c>
      <c r="D3435" t="s">
        <v>14</v>
      </c>
      <c r="E3435" t="s">
        <v>34</v>
      </c>
      <c r="F3435" s="3">
        <v>3</v>
      </c>
      <c r="G3435">
        <v>100.18</v>
      </c>
      <c r="H3435">
        <v>37.299999999999997</v>
      </c>
      <c r="I3435">
        <v>83.6</v>
      </c>
      <c r="J3435">
        <v>155.6</v>
      </c>
      <c r="K3435">
        <v>33.39</v>
      </c>
    </row>
    <row r="3436" spans="1:11" x14ac:dyDescent="0.3">
      <c r="A3436" t="s">
        <v>3474</v>
      </c>
      <c r="B3436" t="s">
        <v>33</v>
      </c>
      <c r="C3436" t="s">
        <v>18</v>
      </c>
      <c r="D3436" t="s">
        <v>14</v>
      </c>
      <c r="E3436" t="s">
        <v>19</v>
      </c>
      <c r="F3436" s="3">
        <v>60</v>
      </c>
      <c r="G3436">
        <v>44.21</v>
      </c>
      <c r="H3436">
        <v>23.3</v>
      </c>
      <c r="I3436">
        <v>62.4</v>
      </c>
      <c r="J3436">
        <v>37.1</v>
      </c>
      <c r="K3436">
        <v>0.74</v>
      </c>
    </row>
    <row r="3437" spans="1:11" x14ac:dyDescent="0.3">
      <c r="A3437" t="s">
        <v>3475</v>
      </c>
      <c r="B3437" t="s">
        <v>21</v>
      </c>
      <c r="C3437" t="s">
        <v>22</v>
      </c>
      <c r="D3437" t="s">
        <v>25</v>
      </c>
      <c r="E3437" t="s">
        <v>31</v>
      </c>
      <c r="F3437" s="3">
        <v>12</v>
      </c>
      <c r="G3437">
        <v>112.34</v>
      </c>
      <c r="H3437">
        <v>24.6</v>
      </c>
      <c r="I3437">
        <v>64.3</v>
      </c>
      <c r="J3437">
        <v>54.9</v>
      </c>
      <c r="K3437">
        <v>9.36</v>
      </c>
    </row>
    <row r="3438" spans="1:11" x14ac:dyDescent="0.3">
      <c r="A3438" t="s">
        <v>3476</v>
      </c>
      <c r="B3438" t="s">
        <v>12</v>
      </c>
      <c r="C3438" t="s">
        <v>29</v>
      </c>
      <c r="D3438" t="s">
        <v>30</v>
      </c>
      <c r="E3438" t="s">
        <v>15</v>
      </c>
      <c r="F3438" s="3">
        <v>19</v>
      </c>
      <c r="G3438">
        <v>90.29</v>
      </c>
      <c r="H3438">
        <v>23.2</v>
      </c>
      <c r="I3438">
        <v>86.3</v>
      </c>
      <c r="J3438">
        <v>191.3</v>
      </c>
      <c r="K3438">
        <v>4.75</v>
      </c>
    </row>
    <row r="3439" spans="1:11" x14ac:dyDescent="0.3">
      <c r="A3439" t="s">
        <v>3477</v>
      </c>
      <c r="B3439" t="s">
        <v>44</v>
      </c>
      <c r="C3439" t="s">
        <v>29</v>
      </c>
      <c r="D3439" t="s">
        <v>30</v>
      </c>
      <c r="E3439" t="s">
        <v>19</v>
      </c>
      <c r="F3439" s="3">
        <v>10</v>
      </c>
      <c r="G3439">
        <v>147.6</v>
      </c>
      <c r="H3439">
        <v>26.5</v>
      </c>
      <c r="I3439">
        <v>79.900000000000006</v>
      </c>
      <c r="J3439">
        <v>168.5</v>
      </c>
      <c r="K3439">
        <v>14.76</v>
      </c>
    </row>
    <row r="3440" spans="1:11" x14ac:dyDescent="0.3">
      <c r="A3440" t="s">
        <v>3478</v>
      </c>
      <c r="B3440" t="s">
        <v>21</v>
      </c>
      <c r="C3440" t="s">
        <v>29</v>
      </c>
      <c r="D3440" t="s">
        <v>30</v>
      </c>
      <c r="E3440" t="s">
        <v>26</v>
      </c>
      <c r="F3440" s="3">
        <v>7</v>
      </c>
      <c r="G3440">
        <v>104.66</v>
      </c>
      <c r="H3440">
        <v>20.7</v>
      </c>
      <c r="I3440">
        <v>73.599999999999994</v>
      </c>
      <c r="J3440">
        <v>20.6</v>
      </c>
      <c r="K3440">
        <v>14.95</v>
      </c>
    </row>
    <row r="3441" spans="1:11" x14ac:dyDescent="0.3">
      <c r="A3441" t="s">
        <v>3479</v>
      </c>
      <c r="B3441" t="s">
        <v>61</v>
      </c>
      <c r="C3441" t="s">
        <v>18</v>
      </c>
      <c r="D3441" t="s">
        <v>30</v>
      </c>
      <c r="E3441" t="s">
        <v>47</v>
      </c>
      <c r="F3441" s="3">
        <v>10</v>
      </c>
      <c r="G3441">
        <v>115.37</v>
      </c>
      <c r="H3441">
        <v>32.299999999999997</v>
      </c>
      <c r="I3441">
        <v>59.3</v>
      </c>
      <c r="J3441">
        <v>18.8</v>
      </c>
      <c r="K3441">
        <v>11.54</v>
      </c>
    </row>
    <row r="3442" spans="1:11" x14ac:dyDescent="0.3">
      <c r="A3442" t="s">
        <v>3480</v>
      </c>
      <c r="B3442" t="s">
        <v>33</v>
      </c>
      <c r="C3442" t="s">
        <v>29</v>
      </c>
      <c r="D3442" t="s">
        <v>30</v>
      </c>
      <c r="E3442" t="s">
        <v>34</v>
      </c>
      <c r="F3442" s="3">
        <v>51</v>
      </c>
      <c r="G3442">
        <v>7.89</v>
      </c>
      <c r="H3442">
        <v>22.8</v>
      </c>
      <c r="I3442">
        <v>81.099999999999994</v>
      </c>
      <c r="J3442">
        <v>40.799999999999997</v>
      </c>
      <c r="K3442">
        <v>0.15</v>
      </c>
    </row>
    <row r="3443" spans="1:11" x14ac:dyDescent="0.3">
      <c r="A3443" t="s">
        <v>3481</v>
      </c>
      <c r="B3443" t="s">
        <v>17</v>
      </c>
      <c r="C3443" t="s">
        <v>29</v>
      </c>
      <c r="D3443" t="s">
        <v>14</v>
      </c>
      <c r="E3443" t="s">
        <v>26</v>
      </c>
      <c r="F3443" s="3">
        <v>18</v>
      </c>
      <c r="G3443">
        <v>59.02</v>
      </c>
      <c r="H3443">
        <v>27.3</v>
      </c>
      <c r="I3443">
        <v>88.5</v>
      </c>
      <c r="J3443">
        <v>111.7</v>
      </c>
      <c r="K3443">
        <v>3.28</v>
      </c>
    </row>
    <row r="3444" spans="1:11" x14ac:dyDescent="0.3">
      <c r="A3444" t="s">
        <v>3482</v>
      </c>
      <c r="B3444" t="s">
        <v>33</v>
      </c>
      <c r="C3444" t="s">
        <v>29</v>
      </c>
      <c r="D3444" t="s">
        <v>30</v>
      </c>
      <c r="E3444" t="s">
        <v>19</v>
      </c>
      <c r="F3444" s="3">
        <v>38</v>
      </c>
      <c r="G3444">
        <v>130.81</v>
      </c>
      <c r="H3444">
        <v>25.7</v>
      </c>
      <c r="I3444">
        <v>65.599999999999994</v>
      </c>
      <c r="J3444">
        <v>25</v>
      </c>
      <c r="K3444">
        <v>3.44</v>
      </c>
    </row>
    <row r="3445" spans="1:11" x14ac:dyDescent="0.3">
      <c r="A3445" t="s">
        <v>3483</v>
      </c>
      <c r="B3445" t="s">
        <v>28</v>
      </c>
      <c r="C3445" t="s">
        <v>18</v>
      </c>
      <c r="D3445" t="s">
        <v>30</v>
      </c>
      <c r="E3445" t="s">
        <v>34</v>
      </c>
      <c r="F3445" s="3">
        <v>35</v>
      </c>
      <c r="G3445">
        <v>139.87</v>
      </c>
      <c r="H3445">
        <v>17.3</v>
      </c>
      <c r="I3445">
        <v>89.3</v>
      </c>
      <c r="J3445">
        <v>60.2</v>
      </c>
      <c r="K3445">
        <v>4</v>
      </c>
    </row>
    <row r="3446" spans="1:11" x14ac:dyDescent="0.3">
      <c r="A3446" t="s">
        <v>3484</v>
      </c>
      <c r="B3446" t="s">
        <v>44</v>
      </c>
      <c r="C3446" t="s">
        <v>18</v>
      </c>
      <c r="D3446" t="s">
        <v>30</v>
      </c>
      <c r="E3446" t="s">
        <v>26</v>
      </c>
      <c r="F3446" s="3">
        <v>50</v>
      </c>
      <c r="G3446">
        <v>132.6</v>
      </c>
      <c r="H3446">
        <v>39.9</v>
      </c>
      <c r="I3446">
        <v>44.6</v>
      </c>
      <c r="J3446">
        <v>117.1</v>
      </c>
      <c r="K3446">
        <v>2.65</v>
      </c>
    </row>
    <row r="3447" spans="1:11" x14ac:dyDescent="0.3">
      <c r="A3447" t="s">
        <v>3485</v>
      </c>
      <c r="B3447" t="s">
        <v>17</v>
      </c>
      <c r="C3447" t="s">
        <v>18</v>
      </c>
      <c r="D3447" t="s">
        <v>14</v>
      </c>
      <c r="E3447" t="s">
        <v>26</v>
      </c>
      <c r="F3447" s="3">
        <v>49</v>
      </c>
      <c r="G3447">
        <v>147.77000000000001</v>
      </c>
      <c r="H3447">
        <v>39.9</v>
      </c>
      <c r="I3447">
        <v>32.6</v>
      </c>
      <c r="J3447">
        <v>46.1</v>
      </c>
      <c r="K3447">
        <v>3.02</v>
      </c>
    </row>
    <row r="3448" spans="1:11" x14ac:dyDescent="0.3">
      <c r="A3448" t="s">
        <v>3486</v>
      </c>
      <c r="B3448" t="s">
        <v>28</v>
      </c>
      <c r="C3448" t="s">
        <v>13</v>
      </c>
      <c r="D3448" t="s">
        <v>14</v>
      </c>
      <c r="E3448" t="s">
        <v>15</v>
      </c>
      <c r="F3448" s="3">
        <v>58</v>
      </c>
      <c r="G3448">
        <v>85.32</v>
      </c>
      <c r="H3448">
        <v>35.200000000000003</v>
      </c>
      <c r="I3448">
        <v>69.5</v>
      </c>
      <c r="J3448">
        <v>80.5</v>
      </c>
      <c r="K3448">
        <v>1.47</v>
      </c>
    </row>
    <row r="3449" spans="1:11" x14ac:dyDescent="0.3">
      <c r="A3449" t="s">
        <v>3487</v>
      </c>
      <c r="B3449" t="s">
        <v>65</v>
      </c>
      <c r="C3449" t="s">
        <v>13</v>
      </c>
      <c r="D3449" t="s">
        <v>30</v>
      </c>
      <c r="E3449" t="s">
        <v>26</v>
      </c>
      <c r="F3449" s="3">
        <v>43</v>
      </c>
      <c r="G3449">
        <v>104.58</v>
      </c>
      <c r="H3449">
        <v>18.7</v>
      </c>
      <c r="I3449">
        <v>37.200000000000003</v>
      </c>
      <c r="J3449">
        <v>132.4</v>
      </c>
      <c r="K3449">
        <v>2.4300000000000002</v>
      </c>
    </row>
    <row r="3450" spans="1:11" x14ac:dyDescent="0.3">
      <c r="A3450" t="s">
        <v>3488</v>
      </c>
      <c r="B3450" t="s">
        <v>28</v>
      </c>
      <c r="C3450" t="s">
        <v>24</v>
      </c>
      <c r="D3450" t="s">
        <v>14</v>
      </c>
      <c r="E3450" t="s">
        <v>15</v>
      </c>
      <c r="F3450" s="3">
        <v>25</v>
      </c>
      <c r="G3450">
        <v>131.78</v>
      </c>
      <c r="H3450">
        <v>29.9</v>
      </c>
      <c r="I3450">
        <v>42.9</v>
      </c>
      <c r="J3450">
        <v>14.5</v>
      </c>
      <c r="K3450">
        <v>5.27</v>
      </c>
    </row>
    <row r="3451" spans="1:11" x14ac:dyDescent="0.3">
      <c r="A3451" t="s">
        <v>3489</v>
      </c>
      <c r="B3451" t="s">
        <v>57</v>
      </c>
      <c r="C3451" t="s">
        <v>29</v>
      </c>
      <c r="D3451" t="s">
        <v>14</v>
      </c>
      <c r="E3451" t="s">
        <v>34</v>
      </c>
      <c r="F3451" s="3">
        <v>18</v>
      </c>
      <c r="G3451">
        <v>35.21</v>
      </c>
      <c r="H3451">
        <v>30.6</v>
      </c>
      <c r="I3451">
        <v>40.5</v>
      </c>
      <c r="J3451">
        <v>173.2</v>
      </c>
      <c r="K3451">
        <v>1.96</v>
      </c>
    </row>
    <row r="3452" spans="1:11" x14ac:dyDescent="0.3">
      <c r="A3452" t="s">
        <v>3490</v>
      </c>
      <c r="B3452" t="s">
        <v>44</v>
      </c>
      <c r="C3452" t="s">
        <v>29</v>
      </c>
      <c r="D3452" t="s">
        <v>25</v>
      </c>
      <c r="E3452" t="s">
        <v>15</v>
      </c>
      <c r="F3452" s="3">
        <v>32</v>
      </c>
      <c r="G3452">
        <v>5.8</v>
      </c>
      <c r="H3452">
        <v>27</v>
      </c>
      <c r="I3452">
        <v>88.6</v>
      </c>
      <c r="J3452">
        <v>89.4</v>
      </c>
      <c r="K3452">
        <v>0.18</v>
      </c>
    </row>
    <row r="3453" spans="1:11" x14ac:dyDescent="0.3">
      <c r="A3453" t="s">
        <v>3491</v>
      </c>
      <c r="B3453" t="s">
        <v>28</v>
      </c>
      <c r="C3453" t="s">
        <v>29</v>
      </c>
      <c r="D3453" t="s">
        <v>25</v>
      </c>
      <c r="E3453" t="s">
        <v>15</v>
      </c>
      <c r="F3453" s="3">
        <v>21</v>
      </c>
      <c r="G3453">
        <v>91.23</v>
      </c>
      <c r="H3453">
        <v>37.6</v>
      </c>
      <c r="I3453">
        <v>83.1</v>
      </c>
      <c r="J3453">
        <v>65</v>
      </c>
      <c r="K3453">
        <v>4.34</v>
      </c>
    </row>
    <row r="3454" spans="1:11" x14ac:dyDescent="0.3">
      <c r="A3454" t="s">
        <v>3492</v>
      </c>
      <c r="B3454" t="s">
        <v>21</v>
      </c>
      <c r="C3454" t="s">
        <v>29</v>
      </c>
      <c r="D3454" t="s">
        <v>30</v>
      </c>
      <c r="E3454" t="s">
        <v>19</v>
      </c>
      <c r="F3454" s="3">
        <v>49</v>
      </c>
      <c r="G3454">
        <v>99.25</v>
      </c>
      <c r="H3454">
        <v>19.7</v>
      </c>
      <c r="I3454">
        <v>80.5</v>
      </c>
      <c r="J3454">
        <v>64.599999999999994</v>
      </c>
      <c r="K3454">
        <v>2.0299999999999998</v>
      </c>
    </row>
    <row r="3455" spans="1:11" x14ac:dyDescent="0.3">
      <c r="A3455" t="s">
        <v>3493</v>
      </c>
      <c r="B3455" t="s">
        <v>65</v>
      </c>
      <c r="C3455" t="s">
        <v>13</v>
      </c>
      <c r="D3455" t="s">
        <v>25</v>
      </c>
      <c r="E3455" t="s">
        <v>19</v>
      </c>
      <c r="F3455" s="3">
        <v>22</v>
      </c>
      <c r="G3455">
        <v>144.5</v>
      </c>
      <c r="H3455">
        <v>29</v>
      </c>
      <c r="I3455">
        <v>80.099999999999994</v>
      </c>
      <c r="J3455">
        <v>140.30000000000001</v>
      </c>
      <c r="K3455">
        <v>6.57</v>
      </c>
    </row>
    <row r="3456" spans="1:11" x14ac:dyDescent="0.3">
      <c r="A3456" t="s">
        <v>3494</v>
      </c>
      <c r="B3456" t="s">
        <v>28</v>
      </c>
      <c r="C3456" t="s">
        <v>18</v>
      </c>
      <c r="D3456" t="s">
        <v>30</v>
      </c>
      <c r="E3456" t="s">
        <v>15</v>
      </c>
      <c r="F3456" s="3">
        <v>26</v>
      </c>
      <c r="G3456">
        <v>76.2</v>
      </c>
      <c r="H3456">
        <v>22.2</v>
      </c>
      <c r="I3456">
        <v>55.6</v>
      </c>
      <c r="J3456">
        <v>161.19999999999999</v>
      </c>
      <c r="K3456">
        <v>2.93</v>
      </c>
    </row>
    <row r="3457" spans="1:11" x14ac:dyDescent="0.3">
      <c r="A3457" t="s">
        <v>3495</v>
      </c>
      <c r="B3457" t="s">
        <v>46</v>
      </c>
      <c r="C3457" t="s">
        <v>18</v>
      </c>
      <c r="D3457" t="s">
        <v>14</v>
      </c>
      <c r="E3457" t="s">
        <v>26</v>
      </c>
      <c r="F3457" s="3">
        <v>25</v>
      </c>
      <c r="G3457">
        <v>17.350000000000001</v>
      </c>
      <c r="H3457">
        <v>38</v>
      </c>
      <c r="I3457">
        <v>78.3</v>
      </c>
      <c r="J3457">
        <v>152.69999999999999</v>
      </c>
      <c r="K3457">
        <v>0.69</v>
      </c>
    </row>
    <row r="3458" spans="1:11" x14ac:dyDescent="0.3">
      <c r="A3458" t="s">
        <v>3496</v>
      </c>
      <c r="B3458" t="s">
        <v>44</v>
      </c>
      <c r="C3458" t="s">
        <v>22</v>
      </c>
      <c r="D3458" t="s">
        <v>25</v>
      </c>
      <c r="E3458" t="s">
        <v>19</v>
      </c>
      <c r="F3458" s="3">
        <v>10</v>
      </c>
      <c r="G3458">
        <v>111.8</v>
      </c>
      <c r="H3458">
        <v>22.7</v>
      </c>
      <c r="I3458">
        <v>67.7</v>
      </c>
      <c r="J3458">
        <v>187.4</v>
      </c>
      <c r="K3458">
        <v>11.18</v>
      </c>
    </row>
    <row r="3459" spans="1:11" x14ac:dyDescent="0.3">
      <c r="A3459" t="s">
        <v>3497</v>
      </c>
      <c r="B3459" t="s">
        <v>61</v>
      </c>
      <c r="C3459" t="s">
        <v>29</v>
      </c>
      <c r="D3459" t="s">
        <v>30</v>
      </c>
      <c r="E3459" t="s">
        <v>19</v>
      </c>
      <c r="F3459" s="3">
        <v>40</v>
      </c>
      <c r="G3459">
        <v>129.30000000000001</v>
      </c>
      <c r="H3459">
        <v>18.899999999999999</v>
      </c>
      <c r="I3459">
        <v>62.6</v>
      </c>
      <c r="J3459">
        <v>96.7</v>
      </c>
      <c r="K3459">
        <v>3.23</v>
      </c>
    </row>
    <row r="3460" spans="1:11" x14ac:dyDescent="0.3">
      <c r="A3460" t="s">
        <v>3498</v>
      </c>
      <c r="B3460" t="s">
        <v>33</v>
      </c>
      <c r="C3460" t="s">
        <v>29</v>
      </c>
      <c r="D3460" t="s">
        <v>25</v>
      </c>
      <c r="E3460" t="s">
        <v>34</v>
      </c>
      <c r="F3460" s="3">
        <v>36</v>
      </c>
      <c r="G3460">
        <v>139.68</v>
      </c>
      <c r="H3460">
        <v>33.9</v>
      </c>
      <c r="I3460">
        <v>72.900000000000006</v>
      </c>
      <c r="J3460">
        <v>124.7</v>
      </c>
      <c r="K3460">
        <v>3.88</v>
      </c>
    </row>
    <row r="3461" spans="1:11" x14ac:dyDescent="0.3">
      <c r="A3461" t="s">
        <v>3499</v>
      </c>
      <c r="B3461" t="s">
        <v>28</v>
      </c>
      <c r="C3461" t="s">
        <v>18</v>
      </c>
      <c r="D3461" t="s">
        <v>25</v>
      </c>
      <c r="E3461" t="s">
        <v>34</v>
      </c>
      <c r="F3461" s="3">
        <v>22</v>
      </c>
      <c r="G3461">
        <v>84.53</v>
      </c>
      <c r="H3461">
        <v>37.700000000000003</v>
      </c>
      <c r="I3461">
        <v>80.099999999999994</v>
      </c>
      <c r="J3461">
        <v>189.9</v>
      </c>
      <c r="K3461">
        <v>3.84</v>
      </c>
    </row>
    <row r="3462" spans="1:11" x14ac:dyDescent="0.3">
      <c r="A3462" t="s">
        <v>3500</v>
      </c>
      <c r="B3462" t="s">
        <v>57</v>
      </c>
      <c r="C3462" t="s">
        <v>29</v>
      </c>
      <c r="D3462" t="s">
        <v>30</v>
      </c>
      <c r="E3462" t="s">
        <v>26</v>
      </c>
      <c r="F3462" s="3">
        <v>52</v>
      </c>
      <c r="G3462">
        <v>149.41999999999999</v>
      </c>
      <c r="H3462">
        <v>39.1</v>
      </c>
      <c r="I3462">
        <v>48.2</v>
      </c>
      <c r="J3462">
        <v>118.7</v>
      </c>
      <c r="K3462">
        <v>2.87</v>
      </c>
    </row>
    <row r="3463" spans="1:11" x14ac:dyDescent="0.3">
      <c r="A3463" t="s">
        <v>3501</v>
      </c>
      <c r="B3463" t="s">
        <v>33</v>
      </c>
      <c r="C3463" t="s">
        <v>18</v>
      </c>
      <c r="D3463" t="s">
        <v>30</v>
      </c>
      <c r="E3463" t="s">
        <v>19</v>
      </c>
      <c r="F3463" s="3">
        <v>8</v>
      </c>
      <c r="G3463">
        <v>98.34</v>
      </c>
      <c r="H3463">
        <v>17.2</v>
      </c>
      <c r="I3463">
        <v>48.7</v>
      </c>
      <c r="J3463">
        <v>188.9</v>
      </c>
      <c r="K3463">
        <v>12.29</v>
      </c>
    </row>
    <row r="3464" spans="1:11" x14ac:dyDescent="0.3">
      <c r="A3464" t="s">
        <v>3502</v>
      </c>
      <c r="B3464" t="s">
        <v>12</v>
      </c>
      <c r="C3464" t="s">
        <v>22</v>
      </c>
      <c r="D3464" t="s">
        <v>14</v>
      </c>
      <c r="E3464" t="s">
        <v>34</v>
      </c>
      <c r="F3464" s="3">
        <v>30</v>
      </c>
      <c r="G3464">
        <v>16.190000000000001</v>
      </c>
      <c r="H3464">
        <v>21.9</v>
      </c>
      <c r="I3464">
        <v>47.9</v>
      </c>
      <c r="J3464">
        <v>101.7</v>
      </c>
      <c r="K3464">
        <v>0.54</v>
      </c>
    </row>
    <row r="3465" spans="1:11" x14ac:dyDescent="0.3">
      <c r="A3465" t="s">
        <v>3503</v>
      </c>
      <c r="B3465" t="s">
        <v>28</v>
      </c>
      <c r="C3465" t="s">
        <v>29</v>
      </c>
      <c r="D3465" t="s">
        <v>30</v>
      </c>
      <c r="E3465" t="s">
        <v>26</v>
      </c>
      <c r="F3465" s="3">
        <v>18</v>
      </c>
      <c r="G3465">
        <v>31.42</v>
      </c>
      <c r="H3465">
        <v>23.6</v>
      </c>
      <c r="I3465">
        <v>41.9</v>
      </c>
      <c r="J3465">
        <v>131.19999999999999</v>
      </c>
      <c r="K3465">
        <v>1.75</v>
      </c>
    </row>
    <row r="3466" spans="1:11" x14ac:dyDescent="0.3">
      <c r="A3466" t="s">
        <v>3504</v>
      </c>
      <c r="B3466" t="s">
        <v>33</v>
      </c>
      <c r="C3466" t="s">
        <v>29</v>
      </c>
      <c r="D3466" t="s">
        <v>30</v>
      </c>
      <c r="E3466" t="s">
        <v>47</v>
      </c>
      <c r="F3466" s="3">
        <v>17</v>
      </c>
      <c r="G3466">
        <v>141.93</v>
      </c>
      <c r="H3466">
        <v>26.7</v>
      </c>
      <c r="I3466">
        <v>77.8</v>
      </c>
      <c r="J3466">
        <v>159.9</v>
      </c>
      <c r="K3466">
        <v>8.35</v>
      </c>
    </row>
    <row r="3467" spans="1:11" x14ac:dyDescent="0.3">
      <c r="A3467" t="s">
        <v>3505</v>
      </c>
      <c r="B3467" t="s">
        <v>57</v>
      </c>
      <c r="C3467" t="s">
        <v>18</v>
      </c>
      <c r="D3467" t="s">
        <v>14</v>
      </c>
      <c r="E3467" t="s">
        <v>34</v>
      </c>
      <c r="F3467" s="3">
        <v>5</v>
      </c>
      <c r="G3467">
        <v>97.38</v>
      </c>
      <c r="H3467">
        <v>21.9</v>
      </c>
      <c r="I3467">
        <v>37.200000000000003</v>
      </c>
      <c r="J3467">
        <v>39.200000000000003</v>
      </c>
      <c r="K3467">
        <v>19.48</v>
      </c>
    </row>
    <row r="3468" spans="1:11" x14ac:dyDescent="0.3">
      <c r="A3468" t="s">
        <v>3506</v>
      </c>
      <c r="B3468" t="s">
        <v>28</v>
      </c>
      <c r="C3468" t="s">
        <v>24</v>
      </c>
      <c r="D3468" t="s">
        <v>30</v>
      </c>
      <c r="E3468" t="s">
        <v>26</v>
      </c>
      <c r="F3468" s="3">
        <v>48</v>
      </c>
      <c r="G3468">
        <v>21.53</v>
      </c>
      <c r="H3468">
        <v>17.100000000000001</v>
      </c>
      <c r="I3468">
        <v>46.7</v>
      </c>
      <c r="J3468">
        <v>99.5</v>
      </c>
      <c r="K3468">
        <v>0.45</v>
      </c>
    </row>
    <row r="3469" spans="1:11" x14ac:dyDescent="0.3">
      <c r="A3469" t="s">
        <v>3507</v>
      </c>
      <c r="B3469" t="s">
        <v>46</v>
      </c>
      <c r="C3469" t="s">
        <v>18</v>
      </c>
      <c r="D3469" t="s">
        <v>30</v>
      </c>
      <c r="E3469" t="s">
        <v>41</v>
      </c>
      <c r="F3469" s="3">
        <v>15</v>
      </c>
      <c r="G3469">
        <v>129.22999999999999</v>
      </c>
      <c r="H3469">
        <v>16</v>
      </c>
      <c r="I3469">
        <v>61.6</v>
      </c>
      <c r="J3469">
        <v>37.9</v>
      </c>
      <c r="K3469">
        <v>8.6199999999999992</v>
      </c>
    </row>
    <row r="3470" spans="1:11" x14ac:dyDescent="0.3">
      <c r="A3470" t="s">
        <v>3508</v>
      </c>
      <c r="B3470" t="s">
        <v>65</v>
      </c>
      <c r="C3470" t="s">
        <v>24</v>
      </c>
      <c r="D3470" t="s">
        <v>30</v>
      </c>
      <c r="E3470" t="s">
        <v>34</v>
      </c>
      <c r="F3470" s="3">
        <v>60</v>
      </c>
      <c r="G3470">
        <v>48.59</v>
      </c>
      <c r="H3470">
        <v>29.6</v>
      </c>
      <c r="I3470">
        <v>40.299999999999997</v>
      </c>
      <c r="J3470">
        <v>190.5</v>
      </c>
      <c r="K3470">
        <v>0.81</v>
      </c>
    </row>
    <row r="3471" spans="1:11" x14ac:dyDescent="0.3">
      <c r="A3471" t="s">
        <v>3509</v>
      </c>
      <c r="B3471" t="s">
        <v>44</v>
      </c>
      <c r="C3471" t="s">
        <v>18</v>
      </c>
      <c r="D3471" t="s">
        <v>30</v>
      </c>
      <c r="E3471" t="s">
        <v>26</v>
      </c>
      <c r="F3471" s="3">
        <v>15</v>
      </c>
      <c r="G3471">
        <v>102.06</v>
      </c>
      <c r="H3471">
        <v>16.8</v>
      </c>
      <c r="I3471">
        <v>52.6</v>
      </c>
      <c r="J3471">
        <v>12.4</v>
      </c>
      <c r="K3471">
        <v>6.8</v>
      </c>
    </row>
    <row r="3472" spans="1:11" x14ac:dyDescent="0.3">
      <c r="A3472" t="s">
        <v>3510</v>
      </c>
      <c r="B3472" t="s">
        <v>21</v>
      </c>
      <c r="C3472" t="s">
        <v>24</v>
      </c>
      <c r="D3472" t="s">
        <v>30</v>
      </c>
      <c r="E3472" t="s">
        <v>15</v>
      </c>
      <c r="F3472" s="3">
        <v>20</v>
      </c>
      <c r="G3472">
        <v>142.63</v>
      </c>
      <c r="H3472">
        <v>18.3</v>
      </c>
      <c r="I3472">
        <v>38.1</v>
      </c>
      <c r="J3472">
        <v>184</v>
      </c>
      <c r="K3472">
        <v>7.13</v>
      </c>
    </row>
    <row r="3473" spans="1:11" x14ac:dyDescent="0.3">
      <c r="A3473" t="s">
        <v>3511</v>
      </c>
      <c r="B3473" t="s">
        <v>21</v>
      </c>
      <c r="C3473" t="s">
        <v>18</v>
      </c>
      <c r="D3473" t="s">
        <v>14</v>
      </c>
      <c r="E3473" t="s">
        <v>19</v>
      </c>
      <c r="F3473" s="3">
        <v>33</v>
      </c>
      <c r="G3473">
        <v>107.44</v>
      </c>
      <c r="H3473">
        <v>17.5</v>
      </c>
      <c r="I3473">
        <v>37.299999999999997</v>
      </c>
      <c r="J3473">
        <v>75.3</v>
      </c>
      <c r="K3473">
        <v>3.26</v>
      </c>
    </row>
    <row r="3474" spans="1:11" x14ac:dyDescent="0.3">
      <c r="A3474" t="s">
        <v>3512</v>
      </c>
      <c r="B3474" t="s">
        <v>17</v>
      </c>
      <c r="C3474" t="s">
        <v>29</v>
      </c>
      <c r="D3474" t="s">
        <v>25</v>
      </c>
      <c r="E3474" t="s">
        <v>19</v>
      </c>
      <c r="F3474" s="3">
        <v>60</v>
      </c>
      <c r="G3474">
        <v>93.52</v>
      </c>
      <c r="H3474">
        <v>19.899999999999999</v>
      </c>
      <c r="I3474">
        <v>87.3</v>
      </c>
      <c r="J3474">
        <v>99.3</v>
      </c>
      <c r="K3474">
        <v>1.56</v>
      </c>
    </row>
    <row r="3475" spans="1:11" x14ac:dyDescent="0.3">
      <c r="A3475" t="s">
        <v>3513</v>
      </c>
      <c r="B3475" t="s">
        <v>28</v>
      </c>
      <c r="C3475" t="s">
        <v>29</v>
      </c>
      <c r="D3475" t="s">
        <v>14</v>
      </c>
      <c r="E3475" t="s">
        <v>19</v>
      </c>
      <c r="F3475" s="3">
        <v>2</v>
      </c>
      <c r="G3475">
        <v>65.63</v>
      </c>
      <c r="H3475">
        <v>16.100000000000001</v>
      </c>
      <c r="I3475">
        <v>31.7</v>
      </c>
      <c r="J3475">
        <v>33.799999999999997</v>
      </c>
      <c r="K3475">
        <v>32.82</v>
      </c>
    </row>
    <row r="3476" spans="1:11" x14ac:dyDescent="0.3">
      <c r="A3476" t="s">
        <v>3514</v>
      </c>
      <c r="B3476" t="s">
        <v>12</v>
      </c>
      <c r="C3476" t="s">
        <v>29</v>
      </c>
      <c r="D3476" t="s">
        <v>14</v>
      </c>
      <c r="E3476" t="s">
        <v>15</v>
      </c>
      <c r="F3476" s="3">
        <v>55</v>
      </c>
      <c r="G3476">
        <v>111.92</v>
      </c>
      <c r="H3476">
        <v>20.6</v>
      </c>
      <c r="I3476">
        <v>46.3</v>
      </c>
      <c r="J3476">
        <v>156.80000000000001</v>
      </c>
      <c r="K3476">
        <v>2.0299999999999998</v>
      </c>
    </row>
    <row r="3477" spans="1:11" x14ac:dyDescent="0.3">
      <c r="A3477" t="s">
        <v>3515</v>
      </c>
      <c r="B3477" t="s">
        <v>44</v>
      </c>
      <c r="C3477" t="s">
        <v>18</v>
      </c>
      <c r="D3477" t="s">
        <v>14</v>
      </c>
      <c r="E3477" t="s">
        <v>26</v>
      </c>
      <c r="F3477" s="3">
        <v>6</v>
      </c>
      <c r="G3477">
        <v>70.72</v>
      </c>
      <c r="H3477">
        <v>29.6</v>
      </c>
      <c r="I3477">
        <v>77.8</v>
      </c>
      <c r="J3477">
        <v>135.1</v>
      </c>
      <c r="K3477">
        <v>11.79</v>
      </c>
    </row>
    <row r="3478" spans="1:11" x14ac:dyDescent="0.3">
      <c r="A3478" t="s">
        <v>3516</v>
      </c>
      <c r="B3478" t="s">
        <v>17</v>
      </c>
      <c r="C3478" t="s">
        <v>24</v>
      </c>
      <c r="D3478" t="s">
        <v>14</v>
      </c>
      <c r="E3478" t="s">
        <v>15</v>
      </c>
      <c r="F3478" s="3">
        <v>60</v>
      </c>
      <c r="G3478">
        <v>19.239999999999998</v>
      </c>
      <c r="H3478">
        <v>37.299999999999997</v>
      </c>
      <c r="I3478">
        <v>69.400000000000006</v>
      </c>
      <c r="J3478">
        <v>141.1</v>
      </c>
      <c r="K3478">
        <v>0.32</v>
      </c>
    </row>
    <row r="3479" spans="1:11" x14ac:dyDescent="0.3">
      <c r="A3479" t="s">
        <v>3517</v>
      </c>
      <c r="B3479" t="s">
        <v>46</v>
      </c>
      <c r="C3479" t="s">
        <v>22</v>
      </c>
      <c r="D3479" t="s">
        <v>30</v>
      </c>
      <c r="E3479" t="s">
        <v>34</v>
      </c>
      <c r="F3479" s="3">
        <v>1</v>
      </c>
      <c r="G3479">
        <v>86.3</v>
      </c>
      <c r="H3479">
        <v>33.6</v>
      </c>
      <c r="I3479">
        <v>72.400000000000006</v>
      </c>
      <c r="J3479">
        <v>89.4</v>
      </c>
      <c r="K3479">
        <v>86.3</v>
      </c>
    </row>
    <row r="3480" spans="1:11" x14ac:dyDescent="0.3">
      <c r="A3480" t="s">
        <v>3518</v>
      </c>
      <c r="B3480" t="s">
        <v>17</v>
      </c>
      <c r="C3480" t="s">
        <v>13</v>
      </c>
      <c r="D3480" t="s">
        <v>14</v>
      </c>
      <c r="E3480" t="s">
        <v>19</v>
      </c>
      <c r="F3480" s="3">
        <v>38</v>
      </c>
      <c r="G3480">
        <v>60.64</v>
      </c>
      <c r="H3480">
        <v>30.3</v>
      </c>
      <c r="I3480">
        <v>62.7</v>
      </c>
      <c r="J3480">
        <v>188.2</v>
      </c>
      <c r="K3480">
        <v>1.6</v>
      </c>
    </row>
    <row r="3481" spans="1:11" x14ac:dyDescent="0.3">
      <c r="A3481" t="s">
        <v>3519</v>
      </c>
      <c r="B3481" t="s">
        <v>12</v>
      </c>
      <c r="C3481" t="s">
        <v>13</v>
      </c>
      <c r="D3481" t="s">
        <v>30</v>
      </c>
      <c r="E3481" t="s">
        <v>26</v>
      </c>
      <c r="F3481" s="3">
        <v>45</v>
      </c>
      <c r="G3481">
        <v>26.98</v>
      </c>
      <c r="H3481">
        <v>18.899999999999999</v>
      </c>
      <c r="I3481">
        <v>74.900000000000006</v>
      </c>
      <c r="J3481">
        <v>12</v>
      </c>
      <c r="K3481">
        <v>0.6</v>
      </c>
    </row>
    <row r="3482" spans="1:11" x14ac:dyDescent="0.3">
      <c r="A3482" t="s">
        <v>3520</v>
      </c>
      <c r="B3482" t="s">
        <v>44</v>
      </c>
      <c r="C3482" t="s">
        <v>18</v>
      </c>
      <c r="D3482" t="s">
        <v>25</v>
      </c>
      <c r="E3482" t="s">
        <v>15</v>
      </c>
      <c r="F3482" s="3">
        <v>37</v>
      </c>
      <c r="G3482">
        <v>7.63</v>
      </c>
      <c r="H3482">
        <v>19</v>
      </c>
      <c r="I3482">
        <v>66.7</v>
      </c>
      <c r="J3482">
        <v>155.6</v>
      </c>
      <c r="K3482">
        <v>0.21</v>
      </c>
    </row>
    <row r="3483" spans="1:11" x14ac:dyDescent="0.3">
      <c r="A3483" t="s">
        <v>3521</v>
      </c>
      <c r="B3483" t="s">
        <v>12</v>
      </c>
      <c r="C3483" t="s">
        <v>29</v>
      </c>
      <c r="D3483" t="s">
        <v>14</v>
      </c>
      <c r="E3483" t="s">
        <v>19</v>
      </c>
      <c r="F3483" s="3">
        <v>22</v>
      </c>
      <c r="G3483">
        <v>11.13</v>
      </c>
      <c r="H3483">
        <v>19.7</v>
      </c>
      <c r="I3483">
        <v>52.2</v>
      </c>
      <c r="J3483">
        <v>197.8</v>
      </c>
      <c r="K3483">
        <v>0.51</v>
      </c>
    </row>
    <row r="3484" spans="1:11" x14ac:dyDescent="0.3">
      <c r="A3484" t="s">
        <v>3522</v>
      </c>
      <c r="B3484" t="s">
        <v>46</v>
      </c>
      <c r="C3484" t="s">
        <v>29</v>
      </c>
      <c r="D3484" t="s">
        <v>25</v>
      </c>
      <c r="E3484" t="s">
        <v>26</v>
      </c>
      <c r="F3484" s="3">
        <v>28</v>
      </c>
      <c r="G3484">
        <v>91.9</v>
      </c>
      <c r="H3484">
        <v>32.200000000000003</v>
      </c>
      <c r="I3484">
        <v>48.5</v>
      </c>
      <c r="J3484">
        <v>101.6</v>
      </c>
      <c r="K3484">
        <v>3.28</v>
      </c>
    </row>
    <row r="3485" spans="1:11" x14ac:dyDescent="0.3">
      <c r="A3485" t="s">
        <v>3523</v>
      </c>
      <c r="B3485" t="s">
        <v>33</v>
      </c>
      <c r="C3485" t="s">
        <v>29</v>
      </c>
      <c r="D3485" t="s">
        <v>25</v>
      </c>
      <c r="E3485" t="s">
        <v>41</v>
      </c>
      <c r="F3485" s="3">
        <v>45</v>
      </c>
      <c r="G3485">
        <v>111.56</v>
      </c>
      <c r="H3485">
        <v>28</v>
      </c>
      <c r="I3485">
        <v>88.7</v>
      </c>
      <c r="J3485">
        <v>57.6</v>
      </c>
      <c r="K3485">
        <v>2.48</v>
      </c>
    </row>
    <row r="3486" spans="1:11" x14ac:dyDescent="0.3">
      <c r="A3486" t="s">
        <v>3524</v>
      </c>
      <c r="B3486" t="s">
        <v>33</v>
      </c>
      <c r="C3486" t="s">
        <v>22</v>
      </c>
      <c r="D3486" t="s">
        <v>14</v>
      </c>
      <c r="E3486" t="s">
        <v>47</v>
      </c>
      <c r="F3486" s="3">
        <v>50</v>
      </c>
      <c r="G3486">
        <v>52.91</v>
      </c>
      <c r="H3486">
        <v>22.9</v>
      </c>
      <c r="I3486">
        <v>49.8</v>
      </c>
      <c r="J3486">
        <v>188.2</v>
      </c>
      <c r="K3486">
        <v>1.06</v>
      </c>
    </row>
    <row r="3487" spans="1:11" x14ac:dyDescent="0.3">
      <c r="A3487" t="s">
        <v>3525</v>
      </c>
      <c r="B3487" t="s">
        <v>61</v>
      </c>
      <c r="C3487" t="s">
        <v>18</v>
      </c>
      <c r="D3487" t="s">
        <v>30</v>
      </c>
      <c r="E3487" t="s">
        <v>31</v>
      </c>
      <c r="F3487" s="3">
        <v>32</v>
      </c>
      <c r="G3487">
        <v>107.31</v>
      </c>
      <c r="H3487">
        <v>38.200000000000003</v>
      </c>
      <c r="I3487">
        <v>66.900000000000006</v>
      </c>
      <c r="J3487">
        <v>93.9</v>
      </c>
      <c r="K3487">
        <v>3.35</v>
      </c>
    </row>
    <row r="3488" spans="1:11" x14ac:dyDescent="0.3">
      <c r="A3488" t="s">
        <v>3526</v>
      </c>
      <c r="B3488" t="s">
        <v>21</v>
      </c>
      <c r="C3488" t="s">
        <v>22</v>
      </c>
      <c r="D3488" t="s">
        <v>14</v>
      </c>
      <c r="E3488" t="s">
        <v>47</v>
      </c>
      <c r="F3488" s="3">
        <v>8</v>
      </c>
      <c r="G3488">
        <v>48.57</v>
      </c>
      <c r="H3488">
        <v>17.5</v>
      </c>
      <c r="I3488">
        <v>69.900000000000006</v>
      </c>
      <c r="J3488">
        <v>176.8</v>
      </c>
      <c r="K3488">
        <v>6.07</v>
      </c>
    </row>
    <row r="3489" spans="1:11" x14ac:dyDescent="0.3">
      <c r="A3489" t="s">
        <v>3527</v>
      </c>
      <c r="B3489" t="s">
        <v>12</v>
      </c>
      <c r="C3489" t="s">
        <v>18</v>
      </c>
      <c r="D3489" t="s">
        <v>14</v>
      </c>
      <c r="E3489" t="s">
        <v>41</v>
      </c>
      <c r="F3489" s="3">
        <v>8</v>
      </c>
      <c r="G3489">
        <v>143.5</v>
      </c>
      <c r="H3489">
        <v>25.4</v>
      </c>
      <c r="I3489">
        <v>33.6</v>
      </c>
      <c r="J3489">
        <v>74.099999999999994</v>
      </c>
      <c r="K3489">
        <v>17.940000000000001</v>
      </c>
    </row>
    <row r="3490" spans="1:11" x14ac:dyDescent="0.3">
      <c r="A3490" t="s">
        <v>3528</v>
      </c>
      <c r="B3490" t="s">
        <v>33</v>
      </c>
      <c r="C3490" t="s">
        <v>18</v>
      </c>
      <c r="D3490" t="s">
        <v>30</v>
      </c>
      <c r="E3490" t="s">
        <v>26</v>
      </c>
      <c r="F3490" s="3">
        <v>47</v>
      </c>
      <c r="G3490">
        <v>117.09</v>
      </c>
      <c r="H3490">
        <v>24.3</v>
      </c>
      <c r="I3490">
        <v>55</v>
      </c>
      <c r="J3490">
        <v>98.5</v>
      </c>
      <c r="K3490">
        <v>2.4900000000000002</v>
      </c>
    </row>
    <row r="3491" spans="1:11" x14ac:dyDescent="0.3">
      <c r="A3491" t="s">
        <v>3529</v>
      </c>
      <c r="B3491" t="s">
        <v>21</v>
      </c>
      <c r="C3491" t="s">
        <v>22</v>
      </c>
      <c r="D3491" t="s">
        <v>14</v>
      </c>
      <c r="E3491" t="s">
        <v>19</v>
      </c>
      <c r="F3491" s="3">
        <v>51</v>
      </c>
      <c r="G3491">
        <v>147.11000000000001</v>
      </c>
      <c r="H3491">
        <v>29.4</v>
      </c>
      <c r="I3491">
        <v>73</v>
      </c>
      <c r="J3491">
        <v>127.4</v>
      </c>
      <c r="K3491">
        <v>2.88</v>
      </c>
    </row>
    <row r="3492" spans="1:11" x14ac:dyDescent="0.3">
      <c r="A3492" t="s">
        <v>3530</v>
      </c>
      <c r="B3492" t="s">
        <v>57</v>
      </c>
      <c r="C3492" t="s">
        <v>29</v>
      </c>
      <c r="D3492" t="s">
        <v>30</v>
      </c>
      <c r="E3492" t="s">
        <v>19</v>
      </c>
      <c r="F3492" s="3">
        <v>11</v>
      </c>
      <c r="G3492">
        <v>140.21</v>
      </c>
      <c r="H3492">
        <v>15.7</v>
      </c>
      <c r="I3492">
        <v>86</v>
      </c>
      <c r="J3492">
        <v>170.1</v>
      </c>
      <c r="K3492">
        <v>12.75</v>
      </c>
    </row>
    <row r="3493" spans="1:11" x14ac:dyDescent="0.3">
      <c r="A3493" t="s">
        <v>3531</v>
      </c>
      <c r="B3493" t="s">
        <v>21</v>
      </c>
      <c r="C3493" t="s">
        <v>22</v>
      </c>
      <c r="D3493" t="s">
        <v>25</v>
      </c>
      <c r="E3493" t="s">
        <v>47</v>
      </c>
      <c r="F3493" s="3">
        <v>22</v>
      </c>
      <c r="G3493">
        <v>86.08</v>
      </c>
      <c r="H3493">
        <v>38</v>
      </c>
      <c r="I3493">
        <v>42.8</v>
      </c>
      <c r="J3493">
        <v>35.299999999999997</v>
      </c>
      <c r="K3493">
        <v>3.91</v>
      </c>
    </row>
    <row r="3494" spans="1:11" x14ac:dyDescent="0.3">
      <c r="A3494" t="s">
        <v>3532</v>
      </c>
      <c r="B3494" t="s">
        <v>28</v>
      </c>
      <c r="C3494" t="s">
        <v>22</v>
      </c>
      <c r="D3494" t="s">
        <v>25</v>
      </c>
      <c r="E3494" t="s">
        <v>15</v>
      </c>
      <c r="F3494" s="3">
        <v>2</v>
      </c>
      <c r="G3494">
        <v>31.95</v>
      </c>
      <c r="H3494">
        <v>31.5</v>
      </c>
      <c r="I3494">
        <v>79.400000000000006</v>
      </c>
      <c r="J3494">
        <v>118.2</v>
      </c>
      <c r="K3494">
        <v>15.98</v>
      </c>
    </row>
    <row r="3495" spans="1:11" x14ac:dyDescent="0.3">
      <c r="A3495" t="s">
        <v>3533</v>
      </c>
      <c r="B3495" t="s">
        <v>28</v>
      </c>
      <c r="C3495" t="s">
        <v>22</v>
      </c>
      <c r="D3495" t="s">
        <v>30</v>
      </c>
      <c r="E3495" t="s">
        <v>19</v>
      </c>
      <c r="F3495" s="3">
        <v>24</v>
      </c>
      <c r="G3495">
        <v>66.099999999999994</v>
      </c>
      <c r="H3495">
        <v>39.299999999999997</v>
      </c>
      <c r="I3495">
        <v>58.6</v>
      </c>
      <c r="J3495">
        <v>157.69999999999999</v>
      </c>
      <c r="K3495">
        <v>2.75</v>
      </c>
    </row>
    <row r="3496" spans="1:11" x14ac:dyDescent="0.3">
      <c r="A3496" t="s">
        <v>3534</v>
      </c>
      <c r="B3496" t="s">
        <v>21</v>
      </c>
      <c r="C3496" t="s">
        <v>13</v>
      </c>
      <c r="D3496" t="s">
        <v>30</v>
      </c>
      <c r="E3496" t="s">
        <v>26</v>
      </c>
      <c r="F3496" s="3">
        <v>17</v>
      </c>
      <c r="G3496">
        <v>103.66</v>
      </c>
      <c r="H3496">
        <v>22.7</v>
      </c>
      <c r="I3496">
        <v>78.400000000000006</v>
      </c>
      <c r="J3496">
        <v>54.1</v>
      </c>
      <c r="K3496">
        <v>6.1</v>
      </c>
    </row>
    <row r="3497" spans="1:11" x14ac:dyDescent="0.3">
      <c r="A3497" t="s">
        <v>3535</v>
      </c>
      <c r="B3497" t="s">
        <v>44</v>
      </c>
      <c r="C3497" t="s">
        <v>29</v>
      </c>
      <c r="D3497" t="s">
        <v>25</v>
      </c>
      <c r="E3497" t="s">
        <v>15</v>
      </c>
      <c r="F3497" s="3">
        <v>40</v>
      </c>
      <c r="G3497">
        <v>28.56</v>
      </c>
      <c r="H3497">
        <v>24.8</v>
      </c>
      <c r="I3497">
        <v>80</v>
      </c>
      <c r="J3497">
        <v>141.1</v>
      </c>
      <c r="K3497">
        <v>0.71</v>
      </c>
    </row>
    <row r="3498" spans="1:11" x14ac:dyDescent="0.3">
      <c r="A3498" t="s">
        <v>3536</v>
      </c>
      <c r="B3498" t="s">
        <v>12</v>
      </c>
      <c r="C3498" t="s">
        <v>22</v>
      </c>
      <c r="D3498" t="s">
        <v>30</v>
      </c>
      <c r="E3498" t="s">
        <v>15</v>
      </c>
      <c r="F3498" s="3">
        <v>57</v>
      </c>
      <c r="G3498">
        <v>100.52</v>
      </c>
      <c r="H3498">
        <v>36.200000000000003</v>
      </c>
      <c r="I3498">
        <v>83.5</v>
      </c>
      <c r="J3498">
        <v>137.19999999999999</v>
      </c>
      <c r="K3498">
        <v>1.76</v>
      </c>
    </row>
    <row r="3499" spans="1:11" x14ac:dyDescent="0.3">
      <c r="A3499" t="s">
        <v>3537</v>
      </c>
      <c r="B3499" t="s">
        <v>28</v>
      </c>
      <c r="C3499" t="s">
        <v>29</v>
      </c>
      <c r="D3499" t="s">
        <v>14</v>
      </c>
      <c r="E3499" t="s">
        <v>49</v>
      </c>
      <c r="F3499" s="3">
        <v>36</v>
      </c>
      <c r="G3499">
        <v>9.6</v>
      </c>
      <c r="H3499">
        <v>36.299999999999997</v>
      </c>
      <c r="I3499">
        <v>34.700000000000003</v>
      </c>
      <c r="J3499">
        <v>196.5</v>
      </c>
      <c r="K3499">
        <v>0.27</v>
      </c>
    </row>
    <row r="3500" spans="1:11" x14ac:dyDescent="0.3">
      <c r="A3500" t="s">
        <v>3538</v>
      </c>
      <c r="B3500" t="s">
        <v>44</v>
      </c>
      <c r="C3500" t="s">
        <v>13</v>
      </c>
      <c r="D3500" t="s">
        <v>14</v>
      </c>
      <c r="E3500" t="s">
        <v>41</v>
      </c>
      <c r="F3500" s="3">
        <v>38</v>
      </c>
      <c r="G3500">
        <v>45.48</v>
      </c>
      <c r="H3500">
        <v>31.5</v>
      </c>
      <c r="I3500">
        <v>59.3</v>
      </c>
      <c r="J3500">
        <v>197.6</v>
      </c>
      <c r="K3500">
        <v>1.2</v>
      </c>
    </row>
    <row r="3501" spans="1:11" x14ac:dyDescent="0.3">
      <c r="A3501" t="s">
        <v>3539</v>
      </c>
      <c r="B3501" t="s">
        <v>44</v>
      </c>
      <c r="C3501" t="s">
        <v>29</v>
      </c>
      <c r="D3501" t="s">
        <v>25</v>
      </c>
      <c r="E3501" t="s">
        <v>41</v>
      </c>
      <c r="F3501" s="3">
        <v>14</v>
      </c>
      <c r="G3501">
        <v>113.33</v>
      </c>
      <c r="H3501">
        <v>38.700000000000003</v>
      </c>
      <c r="I3501">
        <v>35.799999999999997</v>
      </c>
      <c r="J3501">
        <v>60.7</v>
      </c>
      <c r="K3501">
        <v>8.1</v>
      </c>
    </row>
    <row r="3502" spans="1:11" x14ac:dyDescent="0.3">
      <c r="A3502" t="s">
        <v>3540</v>
      </c>
      <c r="B3502" t="s">
        <v>21</v>
      </c>
      <c r="C3502" t="s">
        <v>13</v>
      </c>
      <c r="D3502" t="s">
        <v>30</v>
      </c>
      <c r="E3502" t="s">
        <v>15</v>
      </c>
      <c r="F3502" s="3">
        <v>12</v>
      </c>
      <c r="G3502">
        <v>8.3699999999999992</v>
      </c>
      <c r="H3502">
        <v>28.8</v>
      </c>
      <c r="I3502">
        <v>52.3</v>
      </c>
      <c r="J3502">
        <v>178.9</v>
      </c>
      <c r="K3502">
        <v>0.7</v>
      </c>
    </row>
    <row r="3503" spans="1:11" x14ac:dyDescent="0.3">
      <c r="A3503" t="s">
        <v>3541</v>
      </c>
      <c r="B3503" t="s">
        <v>44</v>
      </c>
      <c r="C3503" t="s">
        <v>24</v>
      </c>
      <c r="D3503" t="s">
        <v>30</v>
      </c>
      <c r="E3503" t="s">
        <v>26</v>
      </c>
      <c r="F3503" s="3">
        <v>8</v>
      </c>
      <c r="G3503">
        <v>136.27000000000001</v>
      </c>
      <c r="H3503">
        <v>33.299999999999997</v>
      </c>
      <c r="I3503">
        <v>57.8</v>
      </c>
      <c r="J3503">
        <v>159.80000000000001</v>
      </c>
      <c r="K3503">
        <v>17.03</v>
      </c>
    </row>
    <row r="3504" spans="1:11" x14ac:dyDescent="0.3">
      <c r="A3504" t="s">
        <v>3542</v>
      </c>
      <c r="B3504" t="s">
        <v>44</v>
      </c>
      <c r="C3504" t="s">
        <v>18</v>
      </c>
      <c r="D3504" t="s">
        <v>30</v>
      </c>
      <c r="E3504" t="s">
        <v>15</v>
      </c>
      <c r="F3504" s="3">
        <v>52</v>
      </c>
      <c r="G3504">
        <v>40.46</v>
      </c>
      <c r="H3504">
        <v>25.7</v>
      </c>
      <c r="I3504">
        <v>79.3</v>
      </c>
      <c r="J3504">
        <v>10.8</v>
      </c>
      <c r="K3504">
        <v>0.78</v>
      </c>
    </row>
    <row r="3505" spans="1:11" x14ac:dyDescent="0.3">
      <c r="A3505" t="s">
        <v>3543</v>
      </c>
      <c r="B3505" t="s">
        <v>12</v>
      </c>
      <c r="C3505" t="s">
        <v>24</v>
      </c>
      <c r="D3505" t="s">
        <v>30</v>
      </c>
      <c r="E3505" t="s">
        <v>19</v>
      </c>
      <c r="F3505" s="3">
        <v>17</v>
      </c>
      <c r="G3505">
        <v>52.31</v>
      </c>
      <c r="H3505">
        <v>20.8</v>
      </c>
      <c r="I3505">
        <v>84.6</v>
      </c>
      <c r="J3505">
        <v>152.5</v>
      </c>
      <c r="K3505">
        <v>3.08</v>
      </c>
    </row>
    <row r="3506" spans="1:11" x14ac:dyDescent="0.3">
      <c r="A3506" t="s">
        <v>3544</v>
      </c>
      <c r="B3506" t="s">
        <v>33</v>
      </c>
      <c r="C3506" t="s">
        <v>24</v>
      </c>
      <c r="D3506" t="s">
        <v>25</v>
      </c>
      <c r="E3506" t="s">
        <v>34</v>
      </c>
      <c r="F3506" s="3">
        <v>60</v>
      </c>
      <c r="G3506">
        <v>65.150000000000006</v>
      </c>
      <c r="H3506">
        <v>17.8</v>
      </c>
      <c r="I3506">
        <v>50</v>
      </c>
      <c r="J3506">
        <v>199.5</v>
      </c>
      <c r="K3506">
        <v>1.0900000000000001</v>
      </c>
    </row>
    <row r="3507" spans="1:11" x14ac:dyDescent="0.3">
      <c r="A3507" t="s">
        <v>3545</v>
      </c>
      <c r="B3507" t="s">
        <v>57</v>
      </c>
      <c r="C3507" t="s">
        <v>13</v>
      </c>
      <c r="D3507" t="s">
        <v>25</v>
      </c>
      <c r="E3507" t="s">
        <v>15</v>
      </c>
      <c r="F3507" s="3">
        <v>38</v>
      </c>
      <c r="G3507">
        <v>6.34</v>
      </c>
      <c r="H3507">
        <v>27</v>
      </c>
      <c r="I3507">
        <v>40.5</v>
      </c>
      <c r="J3507">
        <v>51.8</v>
      </c>
      <c r="K3507">
        <v>0.17</v>
      </c>
    </row>
    <row r="3508" spans="1:11" x14ac:dyDescent="0.3">
      <c r="A3508" t="s">
        <v>3546</v>
      </c>
      <c r="B3508" t="s">
        <v>44</v>
      </c>
      <c r="C3508" t="s">
        <v>29</v>
      </c>
      <c r="D3508" t="s">
        <v>14</v>
      </c>
      <c r="E3508" t="s">
        <v>26</v>
      </c>
      <c r="F3508" s="3">
        <v>14</v>
      </c>
      <c r="G3508">
        <v>105.55</v>
      </c>
      <c r="H3508">
        <v>19.600000000000001</v>
      </c>
      <c r="I3508">
        <v>88.4</v>
      </c>
      <c r="J3508">
        <v>159</v>
      </c>
      <c r="K3508">
        <v>7.54</v>
      </c>
    </row>
    <row r="3509" spans="1:11" x14ac:dyDescent="0.3">
      <c r="A3509" t="s">
        <v>3547</v>
      </c>
      <c r="B3509" t="s">
        <v>61</v>
      </c>
      <c r="C3509" t="s">
        <v>24</v>
      </c>
      <c r="D3509" t="s">
        <v>25</v>
      </c>
      <c r="E3509" t="s">
        <v>34</v>
      </c>
      <c r="F3509" s="3">
        <v>6</v>
      </c>
      <c r="G3509">
        <v>100.15</v>
      </c>
      <c r="H3509">
        <v>24.9</v>
      </c>
      <c r="I3509">
        <v>89.9</v>
      </c>
      <c r="J3509">
        <v>51.1</v>
      </c>
      <c r="K3509">
        <v>16.690000000000001</v>
      </c>
    </row>
    <row r="3510" spans="1:11" x14ac:dyDescent="0.3">
      <c r="A3510" t="s">
        <v>3548</v>
      </c>
      <c r="B3510" t="s">
        <v>28</v>
      </c>
      <c r="C3510" t="s">
        <v>29</v>
      </c>
      <c r="D3510" t="s">
        <v>14</v>
      </c>
      <c r="E3510" t="s">
        <v>15</v>
      </c>
      <c r="F3510" s="3">
        <v>7</v>
      </c>
      <c r="G3510">
        <v>118.69</v>
      </c>
      <c r="H3510">
        <v>36.799999999999997</v>
      </c>
      <c r="I3510">
        <v>33.4</v>
      </c>
      <c r="J3510">
        <v>102.9</v>
      </c>
      <c r="K3510">
        <v>16.96</v>
      </c>
    </row>
    <row r="3511" spans="1:11" x14ac:dyDescent="0.3">
      <c r="A3511" t="s">
        <v>3549</v>
      </c>
      <c r="B3511" t="s">
        <v>44</v>
      </c>
      <c r="C3511" t="s">
        <v>22</v>
      </c>
      <c r="D3511" t="s">
        <v>25</v>
      </c>
      <c r="E3511" t="s">
        <v>34</v>
      </c>
      <c r="F3511" s="3">
        <v>28</v>
      </c>
      <c r="G3511">
        <v>79.42</v>
      </c>
      <c r="H3511">
        <v>23.7</v>
      </c>
      <c r="I3511">
        <v>38.4</v>
      </c>
      <c r="J3511">
        <v>150</v>
      </c>
      <c r="K3511">
        <v>2.84</v>
      </c>
    </row>
    <row r="3512" spans="1:11" x14ac:dyDescent="0.3">
      <c r="A3512" t="s">
        <v>3550</v>
      </c>
      <c r="B3512" t="s">
        <v>33</v>
      </c>
      <c r="C3512" t="s">
        <v>13</v>
      </c>
      <c r="D3512" t="s">
        <v>25</v>
      </c>
      <c r="E3512" t="s">
        <v>31</v>
      </c>
      <c r="F3512" s="3">
        <v>6</v>
      </c>
      <c r="G3512">
        <v>38.659999999999997</v>
      </c>
      <c r="H3512">
        <v>16.5</v>
      </c>
      <c r="I3512">
        <v>31.3</v>
      </c>
      <c r="J3512">
        <v>127.8</v>
      </c>
      <c r="K3512">
        <v>6.44</v>
      </c>
    </row>
    <row r="3513" spans="1:11" x14ac:dyDescent="0.3">
      <c r="A3513" t="s">
        <v>3551</v>
      </c>
      <c r="B3513" t="s">
        <v>28</v>
      </c>
      <c r="C3513" t="s">
        <v>29</v>
      </c>
      <c r="D3513" t="s">
        <v>14</v>
      </c>
      <c r="E3513" t="s">
        <v>47</v>
      </c>
      <c r="F3513" s="3">
        <v>45</v>
      </c>
      <c r="G3513">
        <v>80.239999999999995</v>
      </c>
      <c r="H3513">
        <v>38.700000000000003</v>
      </c>
      <c r="I3513">
        <v>86.8</v>
      </c>
      <c r="J3513">
        <v>149.5</v>
      </c>
      <c r="K3513">
        <v>1.78</v>
      </c>
    </row>
    <row r="3514" spans="1:11" x14ac:dyDescent="0.3">
      <c r="A3514" t="s">
        <v>3552</v>
      </c>
      <c r="B3514" t="s">
        <v>28</v>
      </c>
      <c r="C3514" t="s">
        <v>29</v>
      </c>
      <c r="D3514" t="s">
        <v>25</v>
      </c>
      <c r="E3514" t="s">
        <v>15</v>
      </c>
      <c r="F3514" s="3">
        <v>24</v>
      </c>
      <c r="G3514">
        <v>44.87</v>
      </c>
      <c r="H3514">
        <v>35.200000000000003</v>
      </c>
      <c r="I3514">
        <v>49</v>
      </c>
      <c r="J3514">
        <v>87.9</v>
      </c>
      <c r="K3514">
        <v>1.87</v>
      </c>
    </row>
    <row r="3515" spans="1:11" x14ac:dyDescent="0.3">
      <c r="A3515" t="s">
        <v>3553</v>
      </c>
      <c r="B3515" t="s">
        <v>61</v>
      </c>
      <c r="C3515" t="s">
        <v>13</v>
      </c>
      <c r="D3515" t="s">
        <v>30</v>
      </c>
      <c r="E3515" t="s">
        <v>31</v>
      </c>
      <c r="F3515" s="3">
        <v>1</v>
      </c>
      <c r="G3515">
        <v>134.37</v>
      </c>
      <c r="H3515">
        <v>39.9</v>
      </c>
      <c r="I3515">
        <v>40.9</v>
      </c>
      <c r="J3515">
        <v>195.4</v>
      </c>
      <c r="K3515">
        <v>134.37</v>
      </c>
    </row>
    <row r="3516" spans="1:11" x14ac:dyDescent="0.3">
      <c r="A3516" t="s">
        <v>3554</v>
      </c>
      <c r="B3516" t="s">
        <v>17</v>
      </c>
      <c r="C3516" t="s">
        <v>29</v>
      </c>
      <c r="D3516" t="s">
        <v>30</v>
      </c>
      <c r="E3516" t="s">
        <v>31</v>
      </c>
      <c r="F3516" s="3">
        <v>31</v>
      </c>
      <c r="G3516">
        <v>126.61</v>
      </c>
      <c r="H3516">
        <v>36</v>
      </c>
      <c r="I3516">
        <v>33.9</v>
      </c>
      <c r="J3516">
        <v>100.5</v>
      </c>
      <c r="K3516">
        <v>4.08</v>
      </c>
    </row>
    <row r="3517" spans="1:11" x14ac:dyDescent="0.3">
      <c r="A3517" t="s">
        <v>3555</v>
      </c>
      <c r="B3517" t="s">
        <v>46</v>
      </c>
      <c r="C3517" t="s">
        <v>24</v>
      </c>
      <c r="D3517" t="s">
        <v>14</v>
      </c>
      <c r="E3517" t="s">
        <v>47</v>
      </c>
      <c r="F3517" s="3">
        <v>58</v>
      </c>
      <c r="G3517">
        <v>66.45</v>
      </c>
      <c r="H3517">
        <v>20</v>
      </c>
      <c r="I3517">
        <v>85.4</v>
      </c>
      <c r="J3517">
        <v>42.6</v>
      </c>
      <c r="K3517">
        <v>1.1499999999999999</v>
      </c>
    </row>
    <row r="3518" spans="1:11" x14ac:dyDescent="0.3">
      <c r="A3518" t="s">
        <v>3556</v>
      </c>
      <c r="B3518" t="s">
        <v>44</v>
      </c>
      <c r="C3518" t="s">
        <v>22</v>
      </c>
      <c r="D3518" t="s">
        <v>30</v>
      </c>
      <c r="E3518" t="s">
        <v>15</v>
      </c>
      <c r="F3518" s="3">
        <v>48</v>
      </c>
      <c r="G3518">
        <v>141.77000000000001</v>
      </c>
      <c r="H3518">
        <v>32</v>
      </c>
      <c r="I3518">
        <v>49.7</v>
      </c>
      <c r="J3518">
        <v>101.5</v>
      </c>
      <c r="K3518">
        <v>2.95</v>
      </c>
    </row>
    <row r="3519" spans="1:11" x14ac:dyDescent="0.3">
      <c r="A3519" t="s">
        <v>3557</v>
      </c>
      <c r="B3519" t="s">
        <v>46</v>
      </c>
      <c r="C3519" t="s">
        <v>22</v>
      </c>
      <c r="D3519" t="s">
        <v>25</v>
      </c>
      <c r="E3519" t="s">
        <v>26</v>
      </c>
      <c r="F3519" s="3">
        <v>5</v>
      </c>
      <c r="G3519">
        <v>96.02</v>
      </c>
      <c r="H3519">
        <v>15</v>
      </c>
      <c r="I3519">
        <v>57.6</v>
      </c>
      <c r="J3519">
        <v>142.19999999999999</v>
      </c>
      <c r="K3519">
        <v>19.2</v>
      </c>
    </row>
    <row r="3520" spans="1:11" x14ac:dyDescent="0.3">
      <c r="A3520" t="s">
        <v>3558</v>
      </c>
      <c r="B3520" t="s">
        <v>17</v>
      </c>
      <c r="C3520" t="s">
        <v>13</v>
      </c>
      <c r="D3520" t="s">
        <v>25</v>
      </c>
      <c r="E3520" t="s">
        <v>26</v>
      </c>
      <c r="F3520" s="3">
        <v>36</v>
      </c>
      <c r="G3520">
        <v>121.18</v>
      </c>
      <c r="H3520">
        <v>17.7</v>
      </c>
      <c r="I3520">
        <v>76.099999999999994</v>
      </c>
      <c r="J3520">
        <v>78.599999999999994</v>
      </c>
      <c r="K3520">
        <v>3.37</v>
      </c>
    </row>
    <row r="3521" spans="1:11" x14ac:dyDescent="0.3">
      <c r="A3521" t="s">
        <v>3559</v>
      </c>
      <c r="B3521" t="s">
        <v>44</v>
      </c>
      <c r="C3521" t="s">
        <v>13</v>
      </c>
      <c r="D3521" t="s">
        <v>30</v>
      </c>
      <c r="E3521" t="s">
        <v>19</v>
      </c>
      <c r="F3521" s="3">
        <v>33</v>
      </c>
      <c r="G3521">
        <v>145.47999999999999</v>
      </c>
      <c r="H3521">
        <v>17.899999999999999</v>
      </c>
      <c r="I3521">
        <v>74.400000000000006</v>
      </c>
      <c r="J3521">
        <v>59.4</v>
      </c>
      <c r="K3521">
        <v>4.41</v>
      </c>
    </row>
    <row r="3522" spans="1:11" x14ac:dyDescent="0.3">
      <c r="A3522" t="s">
        <v>3560</v>
      </c>
      <c r="B3522" t="s">
        <v>12</v>
      </c>
      <c r="C3522" t="s">
        <v>18</v>
      </c>
      <c r="D3522" t="s">
        <v>30</v>
      </c>
      <c r="E3522" t="s">
        <v>26</v>
      </c>
      <c r="F3522" s="3">
        <v>1</v>
      </c>
      <c r="G3522">
        <v>41.44</v>
      </c>
      <c r="H3522">
        <v>34.700000000000003</v>
      </c>
      <c r="I3522">
        <v>76.400000000000006</v>
      </c>
      <c r="J3522">
        <v>134.6</v>
      </c>
      <c r="K3522">
        <v>41.44</v>
      </c>
    </row>
    <row r="3523" spans="1:11" x14ac:dyDescent="0.3">
      <c r="A3523" t="s">
        <v>3561</v>
      </c>
      <c r="B3523" t="s">
        <v>33</v>
      </c>
      <c r="C3523" t="s">
        <v>22</v>
      </c>
      <c r="D3523" t="s">
        <v>30</v>
      </c>
      <c r="E3523" t="s">
        <v>19</v>
      </c>
      <c r="F3523" s="3">
        <v>58</v>
      </c>
      <c r="G3523">
        <v>34.159999999999997</v>
      </c>
      <c r="H3523">
        <v>22.9</v>
      </c>
      <c r="I3523">
        <v>41.8</v>
      </c>
      <c r="J3523">
        <v>146.30000000000001</v>
      </c>
      <c r="K3523">
        <v>0.59</v>
      </c>
    </row>
    <row r="3524" spans="1:11" x14ac:dyDescent="0.3">
      <c r="A3524" t="s">
        <v>3562</v>
      </c>
      <c r="B3524" t="s">
        <v>17</v>
      </c>
      <c r="C3524" t="s">
        <v>29</v>
      </c>
      <c r="D3524" t="s">
        <v>30</v>
      </c>
      <c r="E3524" t="s">
        <v>19</v>
      </c>
      <c r="F3524" s="3">
        <v>17</v>
      </c>
      <c r="G3524">
        <v>45.96</v>
      </c>
      <c r="H3524">
        <v>18.600000000000001</v>
      </c>
      <c r="I3524">
        <v>60.7</v>
      </c>
      <c r="J3524">
        <v>11.6</v>
      </c>
      <c r="K3524">
        <v>2.7</v>
      </c>
    </row>
    <row r="3525" spans="1:11" x14ac:dyDescent="0.3">
      <c r="A3525" t="s">
        <v>3563</v>
      </c>
      <c r="B3525" t="s">
        <v>44</v>
      </c>
      <c r="C3525" t="s">
        <v>13</v>
      </c>
      <c r="D3525" t="s">
        <v>14</v>
      </c>
      <c r="E3525" t="s">
        <v>19</v>
      </c>
      <c r="F3525" s="3">
        <v>31</v>
      </c>
      <c r="G3525">
        <v>88.45</v>
      </c>
      <c r="H3525">
        <v>34.700000000000003</v>
      </c>
      <c r="I3525">
        <v>46.3</v>
      </c>
      <c r="J3525">
        <v>147.30000000000001</v>
      </c>
      <c r="K3525">
        <v>2.85</v>
      </c>
    </row>
    <row r="3526" spans="1:11" x14ac:dyDescent="0.3">
      <c r="A3526" t="s">
        <v>3564</v>
      </c>
      <c r="B3526" t="s">
        <v>12</v>
      </c>
      <c r="C3526" t="s">
        <v>29</v>
      </c>
      <c r="D3526" t="s">
        <v>25</v>
      </c>
      <c r="E3526" t="s">
        <v>19</v>
      </c>
      <c r="F3526" s="3">
        <v>13</v>
      </c>
      <c r="G3526">
        <v>75.52</v>
      </c>
      <c r="H3526">
        <v>35.5</v>
      </c>
      <c r="I3526">
        <v>66.8</v>
      </c>
      <c r="J3526">
        <v>111.7</v>
      </c>
      <c r="K3526">
        <v>5.81</v>
      </c>
    </row>
    <row r="3527" spans="1:11" x14ac:dyDescent="0.3">
      <c r="A3527" t="s">
        <v>3565</v>
      </c>
      <c r="B3527" t="s">
        <v>28</v>
      </c>
      <c r="C3527" t="s">
        <v>13</v>
      </c>
      <c r="D3527" t="s">
        <v>25</v>
      </c>
      <c r="E3527" t="s">
        <v>31</v>
      </c>
      <c r="F3527" s="3">
        <v>16</v>
      </c>
      <c r="G3527">
        <v>98.15</v>
      </c>
      <c r="H3527">
        <v>28.5</v>
      </c>
      <c r="I3527">
        <v>40.6</v>
      </c>
      <c r="J3527">
        <v>104.1</v>
      </c>
      <c r="K3527">
        <v>6.13</v>
      </c>
    </row>
    <row r="3528" spans="1:11" x14ac:dyDescent="0.3">
      <c r="A3528" t="s">
        <v>3566</v>
      </c>
      <c r="B3528" t="s">
        <v>12</v>
      </c>
      <c r="C3528" t="s">
        <v>22</v>
      </c>
      <c r="D3528" t="s">
        <v>25</v>
      </c>
      <c r="E3528" t="s">
        <v>34</v>
      </c>
      <c r="F3528" s="3">
        <v>14</v>
      </c>
      <c r="G3528">
        <v>128.91999999999999</v>
      </c>
      <c r="H3528">
        <v>35.799999999999997</v>
      </c>
      <c r="I3528">
        <v>34.700000000000003</v>
      </c>
      <c r="J3528">
        <v>107.5</v>
      </c>
      <c r="K3528">
        <v>9.2100000000000009</v>
      </c>
    </row>
    <row r="3529" spans="1:11" x14ac:dyDescent="0.3">
      <c r="A3529" t="s">
        <v>3567</v>
      </c>
      <c r="B3529" t="s">
        <v>33</v>
      </c>
      <c r="C3529" t="s">
        <v>22</v>
      </c>
      <c r="D3529" t="s">
        <v>14</v>
      </c>
      <c r="E3529" t="s">
        <v>15</v>
      </c>
      <c r="F3529" s="3">
        <v>53</v>
      </c>
      <c r="G3529">
        <v>23.32</v>
      </c>
      <c r="H3529">
        <v>15.9</v>
      </c>
      <c r="I3529">
        <v>49.7</v>
      </c>
      <c r="J3529">
        <v>142.80000000000001</v>
      </c>
      <c r="K3529">
        <v>0.44</v>
      </c>
    </row>
    <row r="3530" spans="1:11" x14ac:dyDescent="0.3">
      <c r="A3530" t="s">
        <v>3568</v>
      </c>
      <c r="B3530" t="s">
        <v>12</v>
      </c>
      <c r="C3530" t="s">
        <v>29</v>
      </c>
      <c r="D3530" t="s">
        <v>14</v>
      </c>
      <c r="E3530" t="s">
        <v>19</v>
      </c>
      <c r="F3530" s="3">
        <v>49</v>
      </c>
      <c r="G3530">
        <v>5.91</v>
      </c>
      <c r="H3530">
        <v>24.8</v>
      </c>
      <c r="I3530">
        <v>38</v>
      </c>
      <c r="J3530">
        <v>152.6</v>
      </c>
      <c r="K3530">
        <v>0.12</v>
      </c>
    </row>
    <row r="3531" spans="1:11" x14ac:dyDescent="0.3">
      <c r="A3531" t="s">
        <v>3569</v>
      </c>
      <c r="B3531" t="s">
        <v>44</v>
      </c>
      <c r="C3531" t="s">
        <v>24</v>
      </c>
      <c r="D3531" t="s">
        <v>25</v>
      </c>
      <c r="E3531" t="s">
        <v>19</v>
      </c>
      <c r="F3531" s="3">
        <v>37</v>
      </c>
      <c r="G3531">
        <v>140.15</v>
      </c>
      <c r="H3531">
        <v>30.2</v>
      </c>
      <c r="I3531">
        <v>35.4</v>
      </c>
      <c r="J3531">
        <v>113.2</v>
      </c>
      <c r="K3531">
        <v>3.79</v>
      </c>
    </row>
    <row r="3532" spans="1:11" x14ac:dyDescent="0.3">
      <c r="A3532" t="s">
        <v>3570</v>
      </c>
      <c r="B3532" t="s">
        <v>33</v>
      </c>
      <c r="C3532" t="s">
        <v>18</v>
      </c>
      <c r="D3532" t="s">
        <v>14</v>
      </c>
      <c r="E3532" t="s">
        <v>41</v>
      </c>
      <c r="F3532" s="3">
        <v>18</v>
      </c>
      <c r="G3532">
        <v>86.4</v>
      </c>
      <c r="H3532">
        <v>17.899999999999999</v>
      </c>
      <c r="I3532">
        <v>78.5</v>
      </c>
      <c r="J3532">
        <v>109.8</v>
      </c>
      <c r="K3532">
        <v>4.8</v>
      </c>
    </row>
    <row r="3533" spans="1:11" x14ac:dyDescent="0.3">
      <c r="A3533" t="s">
        <v>3571</v>
      </c>
      <c r="B3533" t="s">
        <v>65</v>
      </c>
      <c r="C3533" t="s">
        <v>29</v>
      </c>
      <c r="D3533" t="s">
        <v>30</v>
      </c>
      <c r="E3533" t="s">
        <v>34</v>
      </c>
      <c r="F3533" s="3">
        <v>57</v>
      </c>
      <c r="G3533">
        <v>112.01</v>
      </c>
      <c r="H3533">
        <v>19.8</v>
      </c>
      <c r="I3533">
        <v>70.400000000000006</v>
      </c>
      <c r="J3533">
        <v>20.399999999999999</v>
      </c>
      <c r="K3533">
        <v>1.97</v>
      </c>
    </row>
    <row r="3534" spans="1:11" x14ac:dyDescent="0.3">
      <c r="A3534" t="s">
        <v>3572</v>
      </c>
      <c r="B3534" t="s">
        <v>17</v>
      </c>
      <c r="C3534" t="s">
        <v>22</v>
      </c>
      <c r="D3534" t="s">
        <v>14</v>
      </c>
      <c r="E3534" t="s">
        <v>34</v>
      </c>
      <c r="F3534" s="3">
        <v>8</v>
      </c>
      <c r="G3534">
        <v>92.48</v>
      </c>
      <c r="H3534">
        <v>25.8</v>
      </c>
      <c r="I3534">
        <v>52.3</v>
      </c>
      <c r="J3534">
        <v>132.19999999999999</v>
      </c>
      <c r="K3534">
        <v>11.56</v>
      </c>
    </row>
    <row r="3535" spans="1:11" x14ac:dyDescent="0.3">
      <c r="A3535" t="s">
        <v>3573</v>
      </c>
      <c r="B3535" t="s">
        <v>12</v>
      </c>
      <c r="C3535" t="s">
        <v>24</v>
      </c>
      <c r="D3535" t="s">
        <v>25</v>
      </c>
      <c r="E3535" t="s">
        <v>15</v>
      </c>
      <c r="F3535" s="3">
        <v>4</v>
      </c>
      <c r="G3535">
        <v>76.930000000000007</v>
      </c>
      <c r="H3535">
        <v>15.9</v>
      </c>
      <c r="I3535">
        <v>44</v>
      </c>
      <c r="J3535">
        <v>163.5</v>
      </c>
      <c r="K3535">
        <v>19.23</v>
      </c>
    </row>
    <row r="3536" spans="1:11" x14ac:dyDescent="0.3">
      <c r="A3536" t="s">
        <v>3574</v>
      </c>
      <c r="B3536" t="s">
        <v>33</v>
      </c>
      <c r="C3536" t="s">
        <v>22</v>
      </c>
      <c r="D3536" t="s">
        <v>25</v>
      </c>
      <c r="E3536" t="s">
        <v>49</v>
      </c>
      <c r="F3536" s="3">
        <v>50</v>
      </c>
      <c r="G3536">
        <v>135.96</v>
      </c>
      <c r="H3536">
        <v>15.5</v>
      </c>
      <c r="I3536">
        <v>58.8</v>
      </c>
      <c r="J3536">
        <v>101.4</v>
      </c>
      <c r="K3536">
        <v>2.72</v>
      </c>
    </row>
    <row r="3537" spans="1:11" x14ac:dyDescent="0.3">
      <c r="A3537" t="s">
        <v>3575</v>
      </c>
      <c r="B3537" t="s">
        <v>33</v>
      </c>
      <c r="C3537" t="s">
        <v>13</v>
      </c>
      <c r="D3537" t="s">
        <v>14</v>
      </c>
      <c r="E3537" t="s">
        <v>19</v>
      </c>
      <c r="F3537" s="3">
        <v>10</v>
      </c>
      <c r="G3537">
        <v>92</v>
      </c>
      <c r="H3537">
        <v>39.4</v>
      </c>
      <c r="I3537">
        <v>36.299999999999997</v>
      </c>
      <c r="J3537">
        <v>13.6</v>
      </c>
      <c r="K3537">
        <v>9.1999999999999993</v>
      </c>
    </row>
    <row r="3538" spans="1:11" x14ac:dyDescent="0.3">
      <c r="A3538" t="s">
        <v>3576</v>
      </c>
      <c r="B3538" t="s">
        <v>28</v>
      </c>
      <c r="C3538" t="s">
        <v>29</v>
      </c>
      <c r="D3538" t="s">
        <v>25</v>
      </c>
      <c r="E3538" t="s">
        <v>19</v>
      </c>
      <c r="F3538" s="3">
        <v>33</v>
      </c>
      <c r="G3538">
        <v>147.29</v>
      </c>
      <c r="H3538">
        <v>24.3</v>
      </c>
      <c r="I3538">
        <v>50.3</v>
      </c>
      <c r="J3538">
        <v>182.5</v>
      </c>
      <c r="K3538">
        <v>4.46</v>
      </c>
    </row>
    <row r="3539" spans="1:11" x14ac:dyDescent="0.3">
      <c r="A3539" t="s">
        <v>3577</v>
      </c>
      <c r="B3539" t="s">
        <v>44</v>
      </c>
      <c r="C3539" t="s">
        <v>13</v>
      </c>
      <c r="D3539" t="s">
        <v>14</v>
      </c>
      <c r="E3539" t="s">
        <v>34</v>
      </c>
      <c r="F3539" s="3">
        <v>54</v>
      </c>
      <c r="G3539">
        <v>48.28</v>
      </c>
      <c r="H3539">
        <v>24.8</v>
      </c>
      <c r="I3539">
        <v>34.5</v>
      </c>
      <c r="J3539">
        <v>65</v>
      </c>
      <c r="K3539">
        <v>0.89</v>
      </c>
    </row>
    <row r="3540" spans="1:11" x14ac:dyDescent="0.3">
      <c r="A3540" t="s">
        <v>3578</v>
      </c>
      <c r="B3540" t="s">
        <v>17</v>
      </c>
      <c r="C3540" t="s">
        <v>24</v>
      </c>
      <c r="D3540" t="s">
        <v>30</v>
      </c>
      <c r="E3540" t="s">
        <v>15</v>
      </c>
      <c r="F3540" s="3">
        <v>22</v>
      </c>
      <c r="G3540">
        <v>33.43</v>
      </c>
      <c r="H3540">
        <v>31.6</v>
      </c>
      <c r="I3540">
        <v>56.3</v>
      </c>
      <c r="J3540">
        <v>176.3</v>
      </c>
      <c r="K3540">
        <v>1.52</v>
      </c>
    </row>
    <row r="3541" spans="1:11" x14ac:dyDescent="0.3">
      <c r="A3541" t="s">
        <v>3579</v>
      </c>
      <c r="B3541" t="s">
        <v>33</v>
      </c>
      <c r="C3541" t="s">
        <v>24</v>
      </c>
      <c r="D3541" t="s">
        <v>25</v>
      </c>
      <c r="E3541" t="s">
        <v>34</v>
      </c>
      <c r="F3541" s="3">
        <v>38</v>
      </c>
      <c r="G3541">
        <v>19.18</v>
      </c>
      <c r="H3541">
        <v>24.5</v>
      </c>
      <c r="I3541">
        <v>42.8</v>
      </c>
      <c r="J3541">
        <v>169.6</v>
      </c>
      <c r="K3541">
        <v>0.5</v>
      </c>
    </row>
    <row r="3542" spans="1:11" x14ac:dyDescent="0.3">
      <c r="A3542" t="s">
        <v>3580</v>
      </c>
      <c r="B3542" t="s">
        <v>28</v>
      </c>
      <c r="C3542" t="s">
        <v>13</v>
      </c>
      <c r="D3542" t="s">
        <v>14</v>
      </c>
      <c r="E3542" t="s">
        <v>19</v>
      </c>
      <c r="F3542" s="3">
        <v>20</v>
      </c>
      <c r="G3542">
        <v>69.650000000000006</v>
      </c>
      <c r="H3542">
        <v>21.9</v>
      </c>
      <c r="I3542">
        <v>74.5</v>
      </c>
      <c r="J3542">
        <v>77.7</v>
      </c>
      <c r="K3542">
        <v>3.48</v>
      </c>
    </row>
    <row r="3543" spans="1:11" x14ac:dyDescent="0.3">
      <c r="A3543" t="s">
        <v>3581</v>
      </c>
      <c r="B3543" t="s">
        <v>12</v>
      </c>
      <c r="C3543" t="s">
        <v>24</v>
      </c>
      <c r="D3543" t="s">
        <v>14</v>
      </c>
      <c r="E3543" t="s">
        <v>34</v>
      </c>
      <c r="F3543" s="3">
        <v>27</v>
      </c>
      <c r="G3543">
        <v>123.12</v>
      </c>
      <c r="H3543">
        <v>25.6</v>
      </c>
      <c r="I3543">
        <v>53.4</v>
      </c>
      <c r="J3543">
        <v>118.9</v>
      </c>
      <c r="K3543">
        <v>4.5599999999999996</v>
      </c>
    </row>
    <row r="3544" spans="1:11" x14ac:dyDescent="0.3">
      <c r="A3544" t="s">
        <v>3582</v>
      </c>
      <c r="B3544" t="s">
        <v>33</v>
      </c>
      <c r="C3544" t="s">
        <v>13</v>
      </c>
      <c r="D3544" t="s">
        <v>30</v>
      </c>
      <c r="E3544" t="s">
        <v>26</v>
      </c>
      <c r="F3544" s="3">
        <v>16</v>
      </c>
      <c r="G3544">
        <v>82.59</v>
      </c>
      <c r="H3544">
        <v>23.9</v>
      </c>
      <c r="I3544">
        <v>54.8</v>
      </c>
      <c r="J3544">
        <v>16</v>
      </c>
      <c r="K3544">
        <v>5.16</v>
      </c>
    </row>
    <row r="3545" spans="1:11" x14ac:dyDescent="0.3">
      <c r="A3545" t="s">
        <v>3583</v>
      </c>
      <c r="B3545" t="s">
        <v>46</v>
      </c>
      <c r="C3545" t="s">
        <v>13</v>
      </c>
      <c r="D3545" t="s">
        <v>25</v>
      </c>
      <c r="E3545" t="s">
        <v>19</v>
      </c>
      <c r="F3545" s="3">
        <v>6</v>
      </c>
      <c r="G3545">
        <v>8.94</v>
      </c>
      <c r="H3545">
        <v>31.1</v>
      </c>
      <c r="I3545">
        <v>54.5</v>
      </c>
      <c r="J3545">
        <v>73.5</v>
      </c>
      <c r="K3545">
        <v>1.49</v>
      </c>
    </row>
    <row r="3546" spans="1:11" x14ac:dyDescent="0.3">
      <c r="A3546" t="s">
        <v>3584</v>
      </c>
      <c r="B3546" t="s">
        <v>33</v>
      </c>
      <c r="C3546" t="s">
        <v>13</v>
      </c>
      <c r="D3546" t="s">
        <v>25</v>
      </c>
      <c r="E3546" t="s">
        <v>26</v>
      </c>
      <c r="F3546" s="3">
        <v>15</v>
      </c>
      <c r="G3546">
        <v>47.13</v>
      </c>
      <c r="H3546">
        <v>16.600000000000001</v>
      </c>
      <c r="I3546">
        <v>70.3</v>
      </c>
      <c r="J3546">
        <v>47.7</v>
      </c>
      <c r="K3546">
        <v>3.14</v>
      </c>
    </row>
    <row r="3547" spans="1:11" x14ac:dyDescent="0.3">
      <c r="A3547" t="s">
        <v>3585</v>
      </c>
      <c r="B3547" t="s">
        <v>61</v>
      </c>
      <c r="C3547" t="s">
        <v>24</v>
      </c>
      <c r="D3547" t="s">
        <v>25</v>
      </c>
      <c r="E3547" t="s">
        <v>34</v>
      </c>
      <c r="F3547" s="3">
        <v>1</v>
      </c>
      <c r="G3547">
        <v>87.25</v>
      </c>
      <c r="H3547">
        <v>15.8</v>
      </c>
      <c r="I3547">
        <v>79.599999999999994</v>
      </c>
      <c r="J3547">
        <v>177.3</v>
      </c>
      <c r="K3547">
        <v>87.25</v>
      </c>
    </row>
    <row r="3548" spans="1:11" x14ac:dyDescent="0.3">
      <c r="A3548" t="s">
        <v>3586</v>
      </c>
      <c r="B3548" t="s">
        <v>61</v>
      </c>
      <c r="C3548" t="s">
        <v>22</v>
      </c>
      <c r="D3548" t="s">
        <v>30</v>
      </c>
      <c r="E3548" t="s">
        <v>15</v>
      </c>
      <c r="F3548" s="3">
        <v>30</v>
      </c>
      <c r="G3548">
        <v>144.22999999999999</v>
      </c>
      <c r="H3548">
        <v>26.7</v>
      </c>
      <c r="I3548">
        <v>65.3</v>
      </c>
      <c r="J3548">
        <v>134</v>
      </c>
      <c r="K3548">
        <v>4.8099999999999996</v>
      </c>
    </row>
    <row r="3549" spans="1:11" x14ac:dyDescent="0.3">
      <c r="A3549" t="s">
        <v>3587</v>
      </c>
      <c r="B3549" t="s">
        <v>46</v>
      </c>
      <c r="C3549" t="s">
        <v>29</v>
      </c>
      <c r="D3549" t="s">
        <v>30</v>
      </c>
      <c r="E3549" t="s">
        <v>34</v>
      </c>
      <c r="F3549" s="3">
        <v>32</v>
      </c>
      <c r="G3549">
        <v>132.16</v>
      </c>
      <c r="H3549">
        <v>26</v>
      </c>
      <c r="I3549">
        <v>37.700000000000003</v>
      </c>
      <c r="J3549">
        <v>136.6</v>
      </c>
      <c r="K3549">
        <v>4.13</v>
      </c>
    </row>
    <row r="3550" spans="1:11" x14ac:dyDescent="0.3">
      <c r="A3550" t="s">
        <v>3588</v>
      </c>
      <c r="B3550" t="s">
        <v>57</v>
      </c>
      <c r="C3550" t="s">
        <v>24</v>
      </c>
      <c r="D3550" t="s">
        <v>25</v>
      </c>
      <c r="E3550" t="s">
        <v>49</v>
      </c>
      <c r="F3550" s="3">
        <v>36</v>
      </c>
      <c r="G3550">
        <v>142.28</v>
      </c>
      <c r="H3550">
        <v>17.8</v>
      </c>
      <c r="I3550">
        <v>34.6</v>
      </c>
      <c r="J3550">
        <v>11</v>
      </c>
      <c r="K3550">
        <v>3.95</v>
      </c>
    </row>
    <row r="3551" spans="1:11" x14ac:dyDescent="0.3">
      <c r="A3551" t="s">
        <v>3589</v>
      </c>
      <c r="B3551" t="s">
        <v>46</v>
      </c>
      <c r="C3551" t="s">
        <v>29</v>
      </c>
      <c r="D3551" t="s">
        <v>30</v>
      </c>
      <c r="E3551" t="s">
        <v>34</v>
      </c>
      <c r="F3551" s="3">
        <v>32</v>
      </c>
      <c r="G3551">
        <v>8.8000000000000007</v>
      </c>
      <c r="H3551">
        <v>31.1</v>
      </c>
      <c r="I3551">
        <v>79.7</v>
      </c>
      <c r="J3551">
        <v>52.9</v>
      </c>
      <c r="K3551">
        <v>0.28000000000000003</v>
      </c>
    </row>
    <row r="3552" spans="1:11" x14ac:dyDescent="0.3">
      <c r="A3552" t="s">
        <v>3590</v>
      </c>
      <c r="B3552" t="s">
        <v>28</v>
      </c>
      <c r="C3552" t="s">
        <v>18</v>
      </c>
      <c r="D3552" t="s">
        <v>25</v>
      </c>
      <c r="E3552" t="s">
        <v>47</v>
      </c>
      <c r="F3552" s="3">
        <v>2</v>
      </c>
      <c r="G3552">
        <v>65.430000000000007</v>
      </c>
      <c r="H3552">
        <v>37.4</v>
      </c>
      <c r="I3552">
        <v>78.7</v>
      </c>
      <c r="J3552">
        <v>25.6</v>
      </c>
      <c r="K3552">
        <v>32.72</v>
      </c>
    </row>
    <row r="3553" spans="1:11" x14ac:dyDescent="0.3">
      <c r="A3553" t="s">
        <v>3591</v>
      </c>
      <c r="B3553" t="s">
        <v>33</v>
      </c>
      <c r="C3553" t="s">
        <v>18</v>
      </c>
      <c r="D3553" t="s">
        <v>14</v>
      </c>
      <c r="E3553" t="s">
        <v>15</v>
      </c>
      <c r="F3553" s="3">
        <v>13</v>
      </c>
      <c r="G3553">
        <v>36.729999999999997</v>
      </c>
      <c r="H3553">
        <v>30.1</v>
      </c>
      <c r="I3553">
        <v>81.5</v>
      </c>
      <c r="J3553">
        <v>61.5</v>
      </c>
      <c r="K3553">
        <v>2.83</v>
      </c>
    </row>
    <row r="3554" spans="1:11" x14ac:dyDescent="0.3">
      <c r="A3554" t="s">
        <v>3592</v>
      </c>
      <c r="B3554" t="s">
        <v>65</v>
      </c>
      <c r="C3554" t="s">
        <v>13</v>
      </c>
      <c r="D3554" t="s">
        <v>14</v>
      </c>
      <c r="E3554" t="s">
        <v>34</v>
      </c>
      <c r="F3554" s="3">
        <v>60</v>
      </c>
      <c r="G3554">
        <v>85.96</v>
      </c>
      <c r="H3554">
        <v>39.9</v>
      </c>
      <c r="I3554">
        <v>49.4</v>
      </c>
      <c r="J3554">
        <v>177.2</v>
      </c>
      <c r="K3554">
        <v>1.43</v>
      </c>
    </row>
    <row r="3555" spans="1:11" x14ac:dyDescent="0.3">
      <c r="A3555" t="s">
        <v>3593</v>
      </c>
      <c r="B3555" t="s">
        <v>57</v>
      </c>
      <c r="C3555" t="s">
        <v>13</v>
      </c>
      <c r="D3555" t="s">
        <v>25</v>
      </c>
      <c r="E3555" t="s">
        <v>26</v>
      </c>
      <c r="F3555" s="3">
        <v>10</v>
      </c>
      <c r="G3555">
        <v>64.53</v>
      </c>
      <c r="H3555">
        <v>20.6</v>
      </c>
      <c r="I3555">
        <v>89.1</v>
      </c>
      <c r="J3555">
        <v>192.8</v>
      </c>
      <c r="K3555">
        <v>6.45</v>
      </c>
    </row>
    <row r="3556" spans="1:11" x14ac:dyDescent="0.3">
      <c r="A3556" t="s">
        <v>3594</v>
      </c>
      <c r="B3556" t="s">
        <v>44</v>
      </c>
      <c r="C3556" t="s">
        <v>18</v>
      </c>
      <c r="D3556" t="s">
        <v>25</v>
      </c>
      <c r="E3556" t="s">
        <v>15</v>
      </c>
      <c r="F3556" s="3">
        <v>4</v>
      </c>
      <c r="G3556">
        <v>89.95</v>
      </c>
      <c r="H3556">
        <v>17.399999999999999</v>
      </c>
      <c r="I3556">
        <v>56.5</v>
      </c>
      <c r="J3556">
        <v>176.4</v>
      </c>
      <c r="K3556">
        <v>22.49</v>
      </c>
    </row>
    <row r="3557" spans="1:11" x14ac:dyDescent="0.3">
      <c r="A3557" t="s">
        <v>3595</v>
      </c>
      <c r="B3557" t="s">
        <v>12</v>
      </c>
      <c r="C3557" t="s">
        <v>22</v>
      </c>
      <c r="D3557" t="s">
        <v>25</v>
      </c>
      <c r="E3557" t="s">
        <v>15</v>
      </c>
      <c r="F3557" s="3">
        <v>15</v>
      </c>
      <c r="G3557">
        <v>35.65</v>
      </c>
      <c r="H3557">
        <v>27.8</v>
      </c>
      <c r="I3557">
        <v>33.799999999999997</v>
      </c>
      <c r="J3557">
        <v>197</v>
      </c>
      <c r="K3557">
        <v>2.38</v>
      </c>
    </row>
    <row r="3558" spans="1:11" x14ac:dyDescent="0.3">
      <c r="A3558" t="s">
        <v>3596</v>
      </c>
      <c r="B3558" t="s">
        <v>28</v>
      </c>
      <c r="C3558" t="s">
        <v>22</v>
      </c>
      <c r="D3558" t="s">
        <v>14</v>
      </c>
      <c r="E3558" t="s">
        <v>34</v>
      </c>
      <c r="F3558" s="3">
        <v>25</v>
      </c>
      <c r="G3558">
        <v>140.83000000000001</v>
      </c>
      <c r="H3558">
        <v>17.5</v>
      </c>
      <c r="I3558">
        <v>54.1</v>
      </c>
      <c r="J3558">
        <v>23.1</v>
      </c>
      <c r="K3558">
        <v>5.63</v>
      </c>
    </row>
    <row r="3559" spans="1:11" x14ac:dyDescent="0.3">
      <c r="A3559" t="s">
        <v>3597</v>
      </c>
      <c r="B3559" t="s">
        <v>12</v>
      </c>
      <c r="C3559" t="s">
        <v>13</v>
      </c>
      <c r="D3559" t="s">
        <v>14</v>
      </c>
      <c r="E3559" t="s">
        <v>19</v>
      </c>
      <c r="F3559" s="3">
        <v>25</v>
      </c>
      <c r="G3559">
        <v>136.26</v>
      </c>
      <c r="H3559">
        <v>18.899999999999999</v>
      </c>
      <c r="I3559">
        <v>67.099999999999994</v>
      </c>
      <c r="J3559">
        <v>191.9</v>
      </c>
      <c r="K3559">
        <v>5.45</v>
      </c>
    </row>
    <row r="3560" spans="1:11" x14ac:dyDescent="0.3">
      <c r="A3560" t="s">
        <v>3598</v>
      </c>
      <c r="B3560" t="s">
        <v>12</v>
      </c>
      <c r="C3560" t="s">
        <v>13</v>
      </c>
      <c r="D3560" t="s">
        <v>14</v>
      </c>
      <c r="E3560" t="s">
        <v>34</v>
      </c>
      <c r="F3560" s="3">
        <v>24</v>
      </c>
      <c r="G3560">
        <v>109.79</v>
      </c>
      <c r="H3560">
        <v>35.799999999999997</v>
      </c>
      <c r="I3560">
        <v>82</v>
      </c>
      <c r="J3560">
        <v>90.5</v>
      </c>
      <c r="K3560">
        <v>4.57</v>
      </c>
    </row>
    <row r="3561" spans="1:11" x14ac:dyDescent="0.3">
      <c r="A3561" t="s">
        <v>3599</v>
      </c>
      <c r="B3561" t="s">
        <v>46</v>
      </c>
      <c r="C3561" t="s">
        <v>18</v>
      </c>
      <c r="D3561" t="s">
        <v>25</v>
      </c>
      <c r="E3561" t="s">
        <v>34</v>
      </c>
      <c r="F3561" s="3">
        <v>3</v>
      </c>
      <c r="G3561">
        <v>98.03</v>
      </c>
      <c r="H3561">
        <v>33.299999999999997</v>
      </c>
      <c r="I3561">
        <v>56.3</v>
      </c>
      <c r="J3561">
        <v>109.9</v>
      </c>
      <c r="K3561">
        <v>32.68</v>
      </c>
    </row>
    <row r="3562" spans="1:11" x14ac:dyDescent="0.3">
      <c r="A3562" t="s">
        <v>3600</v>
      </c>
      <c r="B3562" t="s">
        <v>17</v>
      </c>
      <c r="C3562" t="s">
        <v>24</v>
      </c>
      <c r="D3562" t="s">
        <v>25</v>
      </c>
      <c r="E3562" t="s">
        <v>15</v>
      </c>
      <c r="F3562" s="3">
        <v>40</v>
      </c>
      <c r="G3562">
        <v>138.04</v>
      </c>
      <c r="H3562">
        <v>19</v>
      </c>
      <c r="I3562">
        <v>66.099999999999994</v>
      </c>
      <c r="J3562">
        <v>178.8</v>
      </c>
      <c r="K3562">
        <v>3.45</v>
      </c>
    </row>
    <row r="3563" spans="1:11" x14ac:dyDescent="0.3">
      <c r="A3563" t="s">
        <v>3601</v>
      </c>
      <c r="B3563" t="s">
        <v>12</v>
      </c>
      <c r="C3563" t="s">
        <v>29</v>
      </c>
      <c r="D3563" t="s">
        <v>25</v>
      </c>
      <c r="E3563" t="s">
        <v>34</v>
      </c>
      <c r="F3563" s="3">
        <v>1</v>
      </c>
      <c r="G3563">
        <v>93.69</v>
      </c>
      <c r="H3563">
        <v>29.4</v>
      </c>
      <c r="I3563">
        <v>87.3</v>
      </c>
      <c r="J3563">
        <v>122.9</v>
      </c>
      <c r="K3563">
        <v>93.69</v>
      </c>
    </row>
    <row r="3564" spans="1:11" x14ac:dyDescent="0.3">
      <c r="A3564" t="s">
        <v>3602</v>
      </c>
      <c r="B3564" t="s">
        <v>28</v>
      </c>
      <c r="C3564" t="s">
        <v>22</v>
      </c>
      <c r="D3564" t="s">
        <v>14</v>
      </c>
      <c r="E3564" t="s">
        <v>41</v>
      </c>
      <c r="F3564" s="3">
        <v>17</v>
      </c>
      <c r="G3564">
        <v>124.93</v>
      </c>
      <c r="H3564">
        <v>24.1</v>
      </c>
      <c r="I3564">
        <v>39.1</v>
      </c>
      <c r="J3564">
        <v>149.1</v>
      </c>
      <c r="K3564">
        <v>7.35</v>
      </c>
    </row>
    <row r="3565" spans="1:11" x14ac:dyDescent="0.3">
      <c r="A3565" t="s">
        <v>3603</v>
      </c>
      <c r="B3565" t="s">
        <v>61</v>
      </c>
      <c r="C3565" t="s">
        <v>18</v>
      </c>
      <c r="D3565" t="s">
        <v>30</v>
      </c>
      <c r="E3565" t="s">
        <v>15</v>
      </c>
      <c r="F3565" s="3">
        <v>42</v>
      </c>
      <c r="G3565">
        <v>12.12</v>
      </c>
      <c r="H3565">
        <v>27.6</v>
      </c>
      <c r="I3565">
        <v>40.299999999999997</v>
      </c>
      <c r="J3565">
        <v>185.1</v>
      </c>
      <c r="K3565">
        <v>0.28999999999999998</v>
      </c>
    </row>
    <row r="3566" spans="1:11" x14ac:dyDescent="0.3">
      <c r="A3566" t="s">
        <v>3604</v>
      </c>
      <c r="B3566" t="s">
        <v>12</v>
      </c>
      <c r="C3566" t="s">
        <v>18</v>
      </c>
      <c r="D3566" t="s">
        <v>25</v>
      </c>
      <c r="E3566" t="s">
        <v>19</v>
      </c>
      <c r="F3566" s="3">
        <v>19</v>
      </c>
      <c r="G3566">
        <v>94.81</v>
      </c>
      <c r="H3566">
        <v>15.8</v>
      </c>
      <c r="I3566">
        <v>89.4</v>
      </c>
      <c r="J3566">
        <v>68.2</v>
      </c>
      <c r="K3566">
        <v>4.99</v>
      </c>
    </row>
    <row r="3567" spans="1:11" x14ac:dyDescent="0.3">
      <c r="A3567" t="s">
        <v>3605</v>
      </c>
      <c r="B3567" t="s">
        <v>46</v>
      </c>
      <c r="C3567" t="s">
        <v>24</v>
      </c>
      <c r="D3567" t="s">
        <v>14</v>
      </c>
      <c r="E3567" t="s">
        <v>31</v>
      </c>
      <c r="F3567" s="3">
        <v>25</v>
      </c>
      <c r="G3567">
        <v>74.069999999999993</v>
      </c>
      <c r="H3567">
        <v>16.600000000000001</v>
      </c>
      <c r="I3567">
        <v>66</v>
      </c>
      <c r="J3567">
        <v>199.5</v>
      </c>
      <c r="K3567">
        <v>2.96</v>
      </c>
    </row>
    <row r="3568" spans="1:11" x14ac:dyDescent="0.3">
      <c r="A3568" t="s">
        <v>3606</v>
      </c>
      <c r="B3568" t="s">
        <v>65</v>
      </c>
      <c r="C3568" t="s">
        <v>18</v>
      </c>
      <c r="D3568" t="s">
        <v>14</v>
      </c>
      <c r="E3568" t="s">
        <v>15</v>
      </c>
      <c r="F3568" s="3">
        <v>23</v>
      </c>
      <c r="G3568">
        <v>23.48</v>
      </c>
      <c r="H3568">
        <v>30.6</v>
      </c>
      <c r="I3568">
        <v>35.700000000000003</v>
      </c>
      <c r="J3568">
        <v>78.3</v>
      </c>
      <c r="K3568">
        <v>1.02</v>
      </c>
    </row>
    <row r="3569" spans="1:11" x14ac:dyDescent="0.3">
      <c r="A3569" t="s">
        <v>3607</v>
      </c>
      <c r="B3569" t="s">
        <v>17</v>
      </c>
      <c r="C3569" t="s">
        <v>24</v>
      </c>
      <c r="D3569" t="s">
        <v>25</v>
      </c>
      <c r="E3569" t="s">
        <v>31</v>
      </c>
      <c r="F3569" s="3">
        <v>9</v>
      </c>
      <c r="G3569">
        <v>146.1</v>
      </c>
      <c r="H3569">
        <v>20.2</v>
      </c>
      <c r="I3569">
        <v>41</v>
      </c>
      <c r="J3569">
        <v>108</v>
      </c>
      <c r="K3569">
        <v>16.23</v>
      </c>
    </row>
    <row r="3570" spans="1:11" x14ac:dyDescent="0.3">
      <c r="A3570" t="s">
        <v>3608</v>
      </c>
      <c r="B3570" t="s">
        <v>12</v>
      </c>
      <c r="C3570" t="s">
        <v>22</v>
      </c>
      <c r="D3570" t="s">
        <v>25</v>
      </c>
      <c r="E3570" t="s">
        <v>15</v>
      </c>
      <c r="F3570" s="3">
        <v>60</v>
      </c>
      <c r="G3570">
        <v>92.33</v>
      </c>
      <c r="H3570">
        <v>35.700000000000003</v>
      </c>
      <c r="I3570">
        <v>65.5</v>
      </c>
      <c r="J3570">
        <v>141.5</v>
      </c>
      <c r="K3570">
        <v>1.54</v>
      </c>
    </row>
    <row r="3571" spans="1:11" x14ac:dyDescent="0.3">
      <c r="A3571" t="s">
        <v>3609</v>
      </c>
      <c r="B3571" t="s">
        <v>33</v>
      </c>
      <c r="C3571" t="s">
        <v>13</v>
      </c>
      <c r="D3571" t="s">
        <v>14</v>
      </c>
      <c r="E3571" t="s">
        <v>49</v>
      </c>
      <c r="F3571" s="3">
        <v>27</v>
      </c>
      <c r="G3571">
        <v>6</v>
      </c>
      <c r="H3571">
        <v>28.1</v>
      </c>
      <c r="I3571">
        <v>48.7</v>
      </c>
      <c r="J3571">
        <v>191.9</v>
      </c>
      <c r="K3571">
        <v>0.22</v>
      </c>
    </row>
    <row r="3572" spans="1:11" x14ac:dyDescent="0.3">
      <c r="A3572" t="s">
        <v>3610</v>
      </c>
      <c r="B3572" t="s">
        <v>65</v>
      </c>
      <c r="C3572" t="s">
        <v>13</v>
      </c>
      <c r="D3572" t="s">
        <v>30</v>
      </c>
      <c r="E3572" t="s">
        <v>19</v>
      </c>
      <c r="F3572" s="3">
        <v>45</v>
      </c>
      <c r="G3572">
        <v>134.24</v>
      </c>
      <c r="H3572">
        <v>23.9</v>
      </c>
      <c r="I3572">
        <v>58.5</v>
      </c>
      <c r="J3572">
        <v>170.8</v>
      </c>
      <c r="K3572">
        <v>2.98</v>
      </c>
    </row>
    <row r="3573" spans="1:11" x14ac:dyDescent="0.3">
      <c r="A3573" t="s">
        <v>3611</v>
      </c>
      <c r="B3573" t="s">
        <v>12</v>
      </c>
      <c r="C3573" t="s">
        <v>29</v>
      </c>
      <c r="D3573" t="s">
        <v>14</v>
      </c>
      <c r="E3573" t="s">
        <v>41</v>
      </c>
      <c r="F3573" s="3">
        <v>17</v>
      </c>
      <c r="G3573">
        <v>79.45</v>
      </c>
      <c r="H3573">
        <v>27.3</v>
      </c>
      <c r="I3573">
        <v>35.9</v>
      </c>
      <c r="J3573">
        <v>195.2</v>
      </c>
      <c r="K3573">
        <v>4.67</v>
      </c>
    </row>
    <row r="3574" spans="1:11" x14ac:dyDescent="0.3">
      <c r="A3574" t="s">
        <v>3612</v>
      </c>
      <c r="B3574" t="s">
        <v>28</v>
      </c>
      <c r="C3574" t="s">
        <v>18</v>
      </c>
      <c r="D3574" t="s">
        <v>30</v>
      </c>
      <c r="E3574" t="s">
        <v>19</v>
      </c>
      <c r="F3574" s="3">
        <v>4</v>
      </c>
      <c r="G3574">
        <v>64.319999999999993</v>
      </c>
      <c r="H3574">
        <v>20.3</v>
      </c>
      <c r="I3574">
        <v>34.9</v>
      </c>
      <c r="J3574">
        <v>51</v>
      </c>
      <c r="K3574">
        <v>16.079999999999998</v>
      </c>
    </row>
    <row r="3575" spans="1:11" x14ac:dyDescent="0.3">
      <c r="A3575" t="s">
        <v>3613</v>
      </c>
      <c r="B3575" t="s">
        <v>33</v>
      </c>
      <c r="C3575" t="s">
        <v>29</v>
      </c>
      <c r="D3575" t="s">
        <v>25</v>
      </c>
      <c r="E3575" t="s">
        <v>26</v>
      </c>
      <c r="F3575" s="3">
        <v>26</v>
      </c>
      <c r="G3575">
        <v>100.7</v>
      </c>
      <c r="H3575">
        <v>18.8</v>
      </c>
      <c r="I3575">
        <v>87.7</v>
      </c>
      <c r="J3575">
        <v>177.9</v>
      </c>
      <c r="K3575">
        <v>3.87</v>
      </c>
    </row>
    <row r="3576" spans="1:11" x14ac:dyDescent="0.3">
      <c r="A3576" t="s">
        <v>3614</v>
      </c>
      <c r="B3576" t="s">
        <v>28</v>
      </c>
      <c r="C3576" t="s">
        <v>24</v>
      </c>
      <c r="D3576" t="s">
        <v>14</v>
      </c>
      <c r="E3576" t="s">
        <v>47</v>
      </c>
      <c r="F3576" s="3">
        <v>26</v>
      </c>
      <c r="G3576">
        <v>110.31</v>
      </c>
      <c r="H3576">
        <v>29.7</v>
      </c>
      <c r="I3576">
        <v>63.2</v>
      </c>
      <c r="J3576">
        <v>102.2</v>
      </c>
      <c r="K3576">
        <v>4.24</v>
      </c>
    </row>
    <row r="3577" spans="1:11" x14ac:dyDescent="0.3">
      <c r="A3577" t="s">
        <v>3615</v>
      </c>
      <c r="B3577" t="s">
        <v>17</v>
      </c>
      <c r="C3577" t="s">
        <v>29</v>
      </c>
      <c r="D3577" t="s">
        <v>14</v>
      </c>
      <c r="E3577" t="s">
        <v>19</v>
      </c>
      <c r="F3577" s="3">
        <v>51</v>
      </c>
      <c r="G3577">
        <v>13.21</v>
      </c>
      <c r="H3577">
        <v>26.6</v>
      </c>
      <c r="I3577">
        <v>48.8</v>
      </c>
      <c r="J3577">
        <v>47</v>
      </c>
      <c r="K3577">
        <v>0.26</v>
      </c>
    </row>
    <row r="3578" spans="1:11" x14ac:dyDescent="0.3">
      <c r="A3578" t="s">
        <v>3616</v>
      </c>
      <c r="B3578" t="s">
        <v>12</v>
      </c>
      <c r="C3578" t="s">
        <v>22</v>
      </c>
      <c r="D3578" t="s">
        <v>25</v>
      </c>
      <c r="E3578" t="s">
        <v>31</v>
      </c>
      <c r="F3578" s="3">
        <v>15</v>
      </c>
      <c r="G3578">
        <v>46.32</v>
      </c>
      <c r="H3578">
        <v>24.8</v>
      </c>
      <c r="I3578">
        <v>55.3</v>
      </c>
      <c r="J3578">
        <v>185.4</v>
      </c>
      <c r="K3578">
        <v>3.09</v>
      </c>
    </row>
    <row r="3579" spans="1:11" x14ac:dyDescent="0.3">
      <c r="A3579" t="s">
        <v>3617</v>
      </c>
      <c r="B3579" t="s">
        <v>28</v>
      </c>
      <c r="C3579" t="s">
        <v>13</v>
      </c>
      <c r="D3579" t="s">
        <v>25</v>
      </c>
      <c r="E3579" t="s">
        <v>41</v>
      </c>
      <c r="F3579" s="3">
        <v>26</v>
      </c>
      <c r="G3579">
        <v>17.829999999999998</v>
      </c>
      <c r="H3579">
        <v>24</v>
      </c>
      <c r="I3579">
        <v>77.5</v>
      </c>
      <c r="J3579">
        <v>69.5</v>
      </c>
      <c r="K3579">
        <v>0.69</v>
      </c>
    </row>
    <row r="3580" spans="1:11" x14ac:dyDescent="0.3">
      <c r="A3580" t="s">
        <v>3618</v>
      </c>
      <c r="B3580" t="s">
        <v>57</v>
      </c>
      <c r="C3580" t="s">
        <v>22</v>
      </c>
      <c r="D3580" t="s">
        <v>14</v>
      </c>
      <c r="E3580" t="s">
        <v>15</v>
      </c>
      <c r="F3580" s="3">
        <v>10</v>
      </c>
      <c r="G3580">
        <v>59.02</v>
      </c>
      <c r="H3580">
        <v>29.3</v>
      </c>
      <c r="I3580">
        <v>75.099999999999994</v>
      </c>
      <c r="J3580">
        <v>40.200000000000003</v>
      </c>
      <c r="K3580">
        <v>5.9</v>
      </c>
    </row>
    <row r="3581" spans="1:11" x14ac:dyDescent="0.3">
      <c r="A3581" t="s">
        <v>3619</v>
      </c>
      <c r="B3581" t="s">
        <v>28</v>
      </c>
      <c r="C3581" t="s">
        <v>22</v>
      </c>
      <c r="D3581" t="s">
        <v>30</v>
      </c>
      <c r="E3581" t="s">
        <v>15</v>
      </c>
      <c r="F3581" s="3">
        <v>48</v>
      </c>
      <c r="G3581">
        <v>91.66</v>
      </c>
      <c r="H3581">
        <v>15.8</v>
      </c>
      <c r="I3581">
        <v>76.3</v>
      </c>
      <c r="J3581">
        <v>158.19999999999999</v>
      </c>
      <c r="K3581">
        <v>1.91</v>
      </c>
    </row>
    <row r="3582" spans="1:11" x14ac:dyDescent="0.3">
      <c r="A3582" t="s">
        <v>3620</v>
      </c>
      <c r="B3582" t="s">
        <v>21</v>
      </c>
      <c r="C3582" t="s">
        <v>29</v>
      </c>
      <c r="D3582" t="s">
        <v>25</v>
      </c>
      <c r="E3582" t="s">
        <v>19</v>
      </c>
      <c r="F3582" s="3">
        <v>5</v>
      </c>
      <c r="G3582">
        <v>80.81</v>
      </c>
      <c r="H3582">
        <v>25.3</v>
      </c>
      <c r="I3582">
        <v>71.2</v>
      </c>
      <c r="J3582">
        <v>59</v>
      </c>
      <c r="K3582">
        <v>16.16</v>
      </c>
    </row>
    <row r="3583" spans="1:11" x14ac:dyDescent="0.3">
      <c r="A3583" t="s">
        <v>3621</v>
      </c>
      <c r="B3583" t="s">
        <v>12</v>
      </c>
      <c r="C3583" t="s">
        <v>18</v>
      </c>
      <c r="D3583" t="s">
        <v>14</v>
      </c>
      <c r="E3583" t="s">
        <v>34</v>
      </c>
      <c r="F3583" s="3">
        <v>41</v>
      </c>
      <c r="G3583">
        <v>24.77</v>
      </c>
      <c r="H3583">
        <v>39.4</v>
      </c>
      <c r="I3583">
        <v>62.3</v>
      </c>
      <c r="J3583">
        <v>150.80000000000001</v>
      </c>
      <c r="K3583">
        <v>0.6</v>
      </c>
    </row>
    <row r="3584" spans="1:11" x14ac:dyDescent="0.3">
      <c r="A3584" t="s">
        <v>3622</v>
      </c>
      <c r="B3584" t="s">
        <v>17</v>
      </c>
      <c r="C3584" t="s">
        <v>29</v>
      </c>
      <c r="D3584" t="s">
        <v>25</v>
      </c>
      <c r="E3584" t="s">
        <v>34</v>
      </c>
      <c r="F3584" s="3">
        <v>29</v>
      </c>
      <c r="G3584">
        <v>63.13</v>
      </c>
      <c r="H3584">
        <v>30.1</v>
      </c>
      <c r="I3584">
        <v>85.3</v>
      </c>
      <c r="J3584">
        <v>133.80000000000001</v>
      </c>
      <c r="K3584">
        <v>2.1800000000000002</v>
      </c>
    </row>
    <row r="3585" spans="1:11" x14ac:dyDescent="0.3">
      <c r="A3585" t="s">
        <v>3623</v>
      </c>
      <c r="B3585" t="s">
        <v>28</v>
      </c>
      <c r="C3585" t="s">
        <v>29</v>
      </c>
      <c r="D3585" t="s">
        <v>30</v>
      </c>
      <c r="E3585" t="s">
        <v>41</v>
      </c>
      <c r="F3585" s="3">
        <v>19</v>
      </c>
      <c r="G3585">
        <v>25.28</v>
      </c>
      <c r="H3585">
        <v>21.4</v>
      </c>
      <c r="I3585">
        <v>89.3</v>
      </c>
      <c r="J3585">
        <v>155.19999999999999</v>
      </c>
      <c r="K3585">
        <v>1.33</v>
      </c>
    </row>
    <row r="3586" spans="1:11" x14ac:dyDescent="0.3">
      <c r="A3586" t="s">
        <v>3624</v>
      </c>
      <c r="B3586" t="s">
        <v>44</v>
      </c>
      <c r="C3586" t="s">
        <v>22</v>
      </c>
      <c r="D3586" t="s">
        <v>25</v>
      </c>
      <c r="E3586" t="s">
        <v>15</v>
      </c>
      <c r="F3586" s="3">
        <v>39</v>
      </c>
      <c r="G3586">
        <v>134.43</v>
      </c>
      <c r="H3586">
        <v>17.899999999999999</v>
      </c>
      <c r="I3586">
        <v>59</v>
      </c>
      <c r="J3586">
        <v>199.3</v>
      </c>
      <c r="K3586">
        <v>3.45</v>
      </c>
    </row>
    <row r="3587" spans="1:11" x14ac:dyDescent="0.3">
      <c r="A3587" t="s">
        <v>3625</v>
      </c>
      <c r="B3587" t="s">
        <v>12</v>
      </c>
      <c r="C3587" t="s">
        <v>18</v>
      </c>
      <c r="D3587" t="s">
        <v>25</v>
      </c>
      <c r="E3587" t="s">
        <v>15</v>
      </c>
      <c r="F3587" s="3">
        <v>32</v>
      </c>
      <c r="G3587">
        <v>113.53</v>
      </c>
      <c r="H3587">
        <v>26.5</v>
      </c>
      <c r="I3587">
        <v>82</v>
      </c>
      <c r="J3587">
        <v>160.9</v>
      </c>
      <c r="K3587">
        <v>3.55</v>
      </c>
    </row>
    <row r="3588" spans="1:11" x14ac:dyDescent="0.3">
      <c r="A3588" t="s">
        <v>3626</v>
      </c>
      <c r="B3588" t="s">
        <v>44</v>
      </c>
      <c r="C3588" t="s">
        <v>29</v>
      </c>
      <c r="D3588" t="s">
        <v>25</v>
      </c>
      <c r="E3588" t="s">
        <v>26</v>
      </c>
      <c r="F3588" s="3">
        <v>15</v>
      </c>
      <c r="G3588">
        <v>119.71</v>
      </c>
      <c r="H3588">
        <v>31.9</v>
      </c>
      <c r="I3588">
        <v>35.1</v>
      </c>
      <c r="J3588">
        <v>173</v>
      </c>
      <c r="K3588">
        <v>7.98</v>
      </c>
    </row>
    <row r="3589" spans="1:11" x14ac:dyDescent="0.3">
      <c r="A3589" t="s">
        <v>3627</v>
      </c>
      <c r="B3589" t="s">
        <v>12</v>
      </c>
      <c r="C3589" t="s">
        <v>18</v>
      </c>
      <c r="D3589" t="s">
        <v>30</v>
      </c>
      <c r="E3589" t="s">
        <v>19</v>
      </c>
      <c r="F3589" s="3">
        <v>40</v>
      </c>
      <c r="G3589">
        <v>78.25</v>
      </c>
      <c r="H3589">
        <v>26.1</v>
      </c>
      <c r="I3589">
        <v>36.700000000000003</v>
      </c>
      <c r="J3589">
        <v>146</v>
      </c>
      <c r="K3589">
        <v>1.96</v>
      </c>
    </row>
    <row r="3590" spans="1:11" x14ac:dyDescent="0.3">
      <c r="A3590" t="s">
        <v>3628</v>
      </c>
      <c r="B3590" t="s">
        <v>21</v>
      </c>
      <c r="C3590" t="s">
        <v>29</v>
      </c>
      <c r="D3590" t="s">
        <v>14</v>
      </c>
      <c r="E3590" t="s">
        <v>26</v>
      </c>
      <c r="F3590" s="3">
        <v>37</v>
      </c>
      <c r="G3590">
        <v>92.86</v>
      </c>
      <c r="H3590">
        <v>21.5</v>
      </c>
      <c r="I3590">
        <v>41.6</v>
      </c>
      <c r="J3590">
        <v>174.6</v>
      </c>
      <c r="K3590">
        <v>2.5099999999999998</v>
      </c>
    </row>
    <row r="3591" spans="1:11" x14ac:dyDescent="0.3">
      <c r="A3591" t="s">
        <v>3629</v>
      </c>
      <c r="B3591" t="s">
        <v>12</v>
      </c>
      <c r="C3591" t="s">
        <v>22</v>
      </c>
      <c r="D3591" t="s">
        <v>30</v>
      </c>
      <c r="E3591" t="s">
        <v>15</v>
      </c>
      <c r="F3591" s="3">
        <v>4</v>
      </c>
      <c r="G3591">
        <v>13.71</v>
      </c>
      <c r="H3591">
        <v>31.1</v>
      </c>
      <c r="I3591">
        <v>72</v>
      </c>
      <c r="J3591">
        <v>196.8</v>
      </c>
      <c r="K3591">
        <v>3.43</v>
      </c>
    </row>
    <row r="3592" spans="1:11" x14ac:dyDescent="0.3">
      <c r="A3592" t="s">
        <v>3630</v>
      </c>
      <c r="B3592" t="s">
        <v>57</v>
      </c>
      <c r="C3592" t="s">
        <v>22</v>
      </c>
      <c r="D3592" t="s">
        <v>14</v>
      </c>
      <c r="E3592" t="s">
        <v>34</v>
      </c>
      <c r="F3592" s="3">
        <v>28</v>
      </c>
      <c r="G3592">
        <v>33.54</v>
      </c>
      <c r="H3592">
        <v>23.3</v>
      </c>
      <c r="I3592">
        <v>46.4</v>
      </c>
      <c r="J3592">
        <v>193.6</v>
      </c>
      <c r="K3592">
        <v>1.2</v>
      </c>
    </row>
    <row r="3593" spans="1:11" x14ac:dyDescent="0.3">
      <c r="A3593" t="s">
        <v>3631</v>
      </c>
      <c r="B3593" t="s">
        <v>28</v>
      </c>
      <c r="C3593" t="s">
        <v>18</v>
      </c>
      <c r="D3593" t="s">
        <v>14</v>
      </c>
      <c r="E3593" t="s">
        <v>15</v>
      </c>
      <c r="F3593" s="3">
        <v>6</v>
      </c>
      <c r="G3593">
        <v>111.78</v>
      </c>
      <c r="H3593">
        <v>23.1</v>
      </c>
      <c r="I3593">
        <v>61.3</v>
      </c>
      <c r="J3593">
        <v>196.5</v>
      </c>
      <c r="K3593">
        <v>18.63</v>
      </c>
    </row>
    <row r="3594" spans="1:11" x14ac:dyDescent="0.3">
      <c r="A3594" t="s">
        <v>3632</v>
      </c>
      <c r="B3594" t="s">
        <v>44</v>
      </c>
      <c r="C3594" t="s">
        <v>13</v>
      </c>
      <c r="D3594" t="s">
        <v>14</v>
      </c>
      <c r="E3594" t="s">
        <v>19</v>
      </c>
      <c r="F3594" s="3">
        <v>25</v>
      </c>
      <c r="G3594">
        <v>53.53</v>
      </c>
      <c r="H3594">
        <v>22.7</v>
      </c>
      <c r="I3594">
        <v>69.900000000000006</v>
      </c>
      <c r="J3594">
        <v>121.2</v>
      </c>
      <c r="K3594">
        <v>2.14</v>
      </c>
    </row>
    <row r="3595" spans="1:11" x14ac:dyDescent="0.3">
      <c r="A3595" t="s">
        <v>3633</v>
      </c>
      <c r="B3595" t="s">
        <v>57</v>
      </c>
      <c r="C3595" t="s">
        <v>24</v>
      </c>
      <c r="D3595" t="s">
        <v>25</v>
      </c>
      <c r="E3595" t="s">
        <v>31</v>
      </c>
      <c r="F3595" s="3">
        <v>49</v>
      </c>
      <c r="G3595">
        <v>73.290000000000006</v>
      </c>
      <c r="H3595">
        <v>29.5</v>
      </c>
      <c r="I3595">
        <v>54.6</v>
      </c>
      <c r="J3595">
        <v>67.5</v>
      </c>
      <c r="K3595">
        <v>1.5</v>
      </c>
    </row>
    <row r="3596" spans="1:11" x14ac:dyDescent="0.3">
      <c r="A3596" t="s">
        <v>3634</v>
      </c>
      <c r="B3596" t="s">
        <v>28</v>
      </c>
      <c r="C3596" t="s">
        <v>18</v>
      </c>
      <c r="D3596" t="s">
        <v>14</v>
      </c>
      <c r="E3596" t="s">
        <v>15</v>
      </c>
      <c r="F3596" s="3">
        <v>36</v>
      </c>
      <c r="G3596">
        <v>57.83</v>
      </c>
      <c r="H3596">
        <v>22</v>
      </c>
      <c r="I3596">
        <v>44.9</v>
      </c>
      <c r="J3596">
        <v>155.1</v>
      </c>
      <c r="K3596">
        <v>1.61</v>
      </c>
    </row>
    <row r="3597" spans="1:11" x14ac:dyDescent="0.3">
      <c r="A3597" t="s">
        <v>3635</v>
      </c>
      <c r="B3597" t="s">
        <v>28</v>
      </c>
      <c r="C3597" t="s">
        <v>29</v>
      </c>
      <c r="D3597" t="s">
        <v>25</v>
      </c>
      <c r="E3597" t="s">
        <v>15</v>
      </c>
      <c r="F3597" s="3">
        <v>34</v>
      </c>
      <c r="G3597">
        <v>5.83</v>
      </c>
      <c r="H3597">
        <v>37.6</v>
      </c>
      <c r="I3597">
        <v>59.1</v>
      </c>
      <c r="J3597">
        <v>106.4</v>
      </c>
      <c r="K3597">
        <v>0.17</v>
      </c>
    </row>
    <row r="3598" spans="1:11" x14ac:dyDescent="0.3">
      <c r="A3598" t="s">
        <v>3636</v>
      </c>
      <c r="B3598" t="s">
        <v>44</v>
      </c>
      <c r="C3598" t="s">
        <v>18</v>
      </c>
      <c r="D3598" t="s">
        <v>30</v>
      </c>
      <c r="E3598" t="s">
        <v>15</v>
      </c>
      <c r="F3598" s="3">
        <v>4</v>
      </c>
      <c r="G3598">
        <v>118.81</v>
      </c>
      <c r="H3598">
        <v>30.9</v>
      </c>
      <c r="I3598">
        <v>46.1</v>
      </c>
      <c r="J3598">
        <v>176.8</v>
      </c>
      <c r="K3598">
        <v>29.7</v>
      </c>
    </row>
    <row r="3599" spans="1:11" x14ac:dyDescent="0.3">
      <c r="A3599" t="s">
        <v>3637</v>
      </c>
      <c r="B3599" t="s">
        <v>61</v>
      </c>
      <c r="C3599" t="s">
        <v>13</v>
      </c>
      <c r="D3599" t="s">
        <v>30</v>
      </c>
      <c r="E3599" t="s">
        <v>34</v>
      </c>
      <c r="F3599" s="3">
        <v>13</v>
      </c>
      <c r="G3599">
        <v>26.43</v>
      </c>
      <c r="H3599">
        <v>16.3</v>
      </c>
      <c r="I3599">
        <v>85.9</v>
      </c>
      <c r="J3599">
        <v>177.8</v>
      </c>
      <c r="K3599">
        <v>2.0299999999999998</v>
      </c>
    </row>
    <row r="3600" spans="1:11" x14ac:dyDescent="0.3">
      <c r="A3600" t="s">
        <v>3638</v>
      </c>
      <c r="B3600" t="s">
        <v>57</v>
      </c>
      <c r="C3600" t="s">
        <v>29</v>
      </c>
      <c r="D3600" t="s">
        <v>30</v>
      </c>
      <c r="E3600" t="s">
        <v>34</v>
      </c>
      <c r="F3600" s="3">
        <v>22</v>
      </c>
      <c r="G3600">
        <v>117.3</v>
      </c>
      <c r="H3600">
        <v>37.4</v>
      </c>
      <c r="I3600">
        <v>42.2</v>
      </c>
      <c r="J3600">
        <v>100.9</v>
      </c>
      <c r="K3600">
        <v>5.33</v>
      </c>
    </row>
    <row r="3601" spans="1:11" x14ac:dyDescent="0.3">
      <c r="A3601" t="s">
        <v>3639</v>
      </c>
      <c r="B3601" t="s">
        <v>28</v>
      </c>
      <c r="C3601" t="s">
        <v>13</v>
      </c>
      <c r="D3601" t="s">
        <v>25</v>
      </c>
      <c r="E3601" t="s">
        <v>34</v>
      </c>
      <c r="F3601" s="3">
        <v>19</v>
      </c>
      <c r="G3601">
        <v>112.58</v>
      </c>
      <c r="H3601">
        <v>20.7</v>
      </c>
      <c r="I3601">
        <v>77.3</v>
      </c>
      <c r="J3601">
        <v>43</v>
      </c>
      <c r="K3601">
        <v>5.93</v>
      </c>
    </row>
    <row r="3602" spans="1:11" x14ac:dyDescent="0.3">
      <c r="A3602" t="s">
        <v>3640</v>
      </c>
      <c r="B3602" t="s">
        <v>17</v>
      </c>
      <c r="C3602" t="s">
        <v>24</v>
      </c>
      <c r="D3602" t="s">
        <v>14</v>
      </c>
      <c r="E3602" t="s">
        <v>19</v>
      </c>
      <c r="F3602" s="3">
        <v>25</v>
      </c>
      <c r="G3602">
        <v>9.6</v>
      </c>
      <c r="H3602">
        <v>23.3</v>
      </c>
      <c r="I3602">
        <v>32</v>
      </c>
      <c r="J3602">
        <v>119.5</v>
      </c>
      <c r="K3602">
        <v>0.38</v>
      </c>
    </row>
    <row r="3603" spans="1:11" x14ac:dyDescent="0.3">
      <c r="A3603" t="s">
        <v>3641</v>
      </c>
      <c r="B3603" t="s">
        <v>17</v>
      </c>
      <c r="C3603" t="s">
        <v>13</v>
      </c>
      <c r="D3603" t="s">
        <v>14</v>
      </c>
      <c r="E3603" t="s">
        <v>34</v>
      </c>
      <c r="F3603" s="3">
        <v>33</v>
      </c>
      <c r="G3603">
        <v>40.47</v>
      </c>
      <c r="H3603">
        <v>21.5</v>
      </c>
      <c r="I3603">
        <v>63.2</v>
      </c>
      <c r="J3603">
        <v>126.2</v>
      </c>
      <c r="K3603">
        <v>1.23</v>
      </c>
    </row>
    <row r="3604" spans="1:11" x14ac:dyDescent="0.3">
      <c r="A3604" t="s">
        <v>3642</v>
      </c>
      <c r="B3604" t="s">
        <v>12</v>
      </c>
      <c r="C3604" t="s">
        <v>22</v>
      </c>
      <c r="D3604" t="s">
        <v>25</v>
      </c>
      <c r="E3604" t="s">
        <v>26</v>
      </c>
      <c r="F3604" s="3">
        <v>26</v>
      </c>
      <c r="G3604">
        <v>147.63</v>
      </c>
      <c r="H3604">
        <v>20.100000000000001</v>
      </c>
      <c r="I3604">
        <v>34.700000000000003</v>
      </c>
      <c r="J3604">
        <v>69.599999999999994</v>
      </c>
      <c r="K3604">
        <v>5.68</v>
      </c>
    </row>
    <row r="3605" spans="1:11" x14ac:dyDescent="0.3">
      <c r="A3605" t="s">
        <v>3643</v>
      </c>
      <c r="B3605" t="s">
        <v>17</v>
      </c>
      <c r="C3605" t="s">
        <v>29</v>
      </c>
      <c r="D3605" t="s">
        <v>14</v>
      </c>
      <c r="E3605" t="s">
        <v>41</v>
      </c>
      <c r="F3605" s="3">
        <v>40</v>
      </c>
      <c r="G3605">
        <v>94.2</v>
      </c>
      <c r="H3605">
        <v>16.2</v>
      </c>
      <c r="I3605">
        <v>74.099999999999994</v>
      </c>
      <c r="J3605">
        <v>129.6</v>
      </c>
      <c r="K3605">
        <v>2.36</v>
      </c>
    </row>
    <row r="3606" spans="1:11" x14ac:dyDescent="0.3">
      <c r="A3606" t="s">
        <v>3644</v>
      </c>
      <c r="B3606" t="s">
        <v>57</v>
      </c>
      <c r="C3606" t="s">
        <v>18</v>
      </c>
      <c r="D3606" t="s">
        <v>14</v>
      </c>
      <c r="E3606" t="s">
        <v>34</v>
      </c>
      <c r="F3606" s="3">
        <v>7</v>
      </c>
      <c r="G3606">
        <v>133.72</v>
      </c>
      <c r="H3606">
        <v>33.700000000000003</v>
      </c>
      <c r="I3606">
        <v>41.3</v>
      </c>
      <c r="J3606">
        <v>189.2</v>
      </c>
      <c r="K3606">
        <v>19.100000000000001</v>
      </c>
    </row>
    <row r="3607" spans="1:11" x14ac:dyDescent="0.3">
      <c r="A3607" t="s">
        <v>3645</v>
      </c>
      <c r="B3607" t="s">
        <v>12</v>
      </c>
      <c r="C3607" t="s">
        <v>18</v>
      </c>
      <c r="D3607" t="s">
        <v>30</v>
      </c>
      <c r="E3607" t="s">
        <v>15</v>
      </c>
      <c r="F3607" s="3">
        <v>35</v>
      </c>
      <c r="G3607">
        <v>5.15</v>
      </c>
      <c r="H3607">
        <v>33.200000000000003</v>
      </c>
      <c r="I3607">
        <v>58.2</v>
      </c>
      <c r="J3607">
        <v>181.7</v>
      </c>
      <c r="K3607">
        <v>0.15</v>
      </c>
    </row>
    <row r="3608" spans="1:11" x14ac:dyDescent="0.3">
      <c r="A3608" t="s">
        <v>3646</v>
      </c>
      <c r="B3608" t="s">
        <v>17</v>
      </c>
      <c r="C3608" t="s">
        <v>24</v>
      </c>
      <c r="D3608" t="s">
        <v>30</v>
      </c>
      <c r="E3608" t="s">
        <v>19</v>
      </c>
      <c r="F3608" s="3">
        <v>19</v>
      </c>
      <c r="G3608">
        <v>137.65</v>
      </c>
      <c r="H3608">
        <v>21.8</v>
      </c>
      <c r="I3608">
        <v>72.7</v>
      </c>
      <c r="J3608">
        <v>160.19999999999999</v>
      </c>
      <c r="K3608">
        <v>7.24</v>
      </c>
    </row>
    <row r="3609" spans="1:11" x14ac:dyDescent="0.3">
      <c r="A3609" t="s">
        <v>3647</v>
      </c>
      <c r="B3609" t="s">
        <v>57</v>
      </c>
      <c r="C3609" t="s">
        <v>13</v>
      </c>
      <c r="D3609" t="s">
        <v>30</v>
      </c>
      <c r="E3609" t="s">
        <v>34</v>
      </c>
      <c r="F3609" s="3">
        <v>40</v>
      </c>
      <c r="G3609">
        <v>53.73</v>
      </c>
      <c r="H3609">
        <v>38.700000000000003</v>
      </c>
      <c r="I3609">
        <v>68.099999999999994</v>
      </c>
      <c r="J3609">
        <v>189.8</v>
      </c>
      <c r="K3609">
        <v>1.34</v>
      </c>
    </row>
    <row r="3610" spans="1:11" x14ac:dyDescent="0.3">
      <c r="A3610" t="s">
        <v>3648</v>
      </c>
      <c r="B3610" t="s">
        <v>65</v>
      </c>
      <c r="C3610" t="s">
        <v>29</v>
      </c>
      <c r="D3610" t="s">
        <v>25</v>
      </c>
      <c r="E3610" t="s">
        <v>15</v>
      </c>
      <c r="F3610" s="3">
        <v>23</v>
      </c>
      <c r="G3610">
        <v>23.87</v>
      </c>
      <c r="H3610">
        <v>24.9</v>
      </c>
      <c r="I3610">
        <v>32.1</v>
      </c>
      <c r="J3610">
        <v>73.8</v>
      </c>
      <c r="K3610">
        <v>1.04</v>
      </c>
    </row>
    <row r="3611" spans="1:11" x14ac:dyDescent="0.3">
      <c r="A3611" t="s">
        <v>3649</v>
      </c>
      <c r="B3611" t="s">
        <v>12</v>
      </c>
      <c r="C3611" t="s">
        <v>29</v>
      </c>
      <c r="D3611" t="s">
        <v>30</v>
      </c>
      <c r="E3611" t="s">
        <v>34</v>
      </c>
      <c r="F3611" s="3">
        <v>15</v>
      </c>
      <c r="G3611">
        <v>91.85</v>
      </c>
      <c r="H3611">
        <v>39.700000000000003</v>
      </c>
      <c r="I3611">
        <v>44.5</v>
      </c>
      <c r="J3611">
        <v>98.5</v>
      </c>
      <c r="K3611">
        <v>6.12</v>
      </c>
    </row>
    <row r="3612" spans="1:11" x14ac:dyDescent="0.3">
      <c r="A3612" t="s">
        <v>3650</v>
      </c>
      <c r="B3612" t="s">
        <v>28</v>
      </c>
      <c r="C3612" t="s">
        <v>24</v>
      </c>
      <c r="D3612" t="s">
        <v>30</v>
      </c>
      <c r="E3612" t="s">
        <v>19</v>
      </c>
      <c r="F3612" s="3">
        <v>12</v>
      </c>
      <c r="G3612">
        <v>35.520000000000003</v>
      </c>
      <c r="H3612">
        <v>15.6</v>
      </c>
      <c r="I3612">
        <v>52.7</v>
      </c>
      <c r="J3612">
        <v>136.80000000000001</v>
      </c>
      <c r="K3612">
        <v>2.96</v>
      </c>
    </row>
    <row r="3613" spans="1:11" x14ac:dyDescent="0.3">
      <c r="A3613" t="s">
        <v>3651</v>
      </c>
      <c r="B3613" t="s">
        <v>28</v>
      </c>
      <c r="C3613" t="s">
        <v>18</v>
      </c>
      <c r="D3613" t="s">
        <v>30</v>
      </c>
      <c r="E3613" t="s">
        <v>15</v>
      </c>
      <c r="F3613" s="3">
        <v>16</v>
      </c>
      <c r="G3613">
        <v>137.37</v>
      </c>
      <c r="H3613">
        <v>34.700000000000003</v>
      </c>
      <c r="I3613">
        <v>37.9</v>
      </c>
      <c r="J3613">
        <v>171.4</v>
      </c>
      <c r="K3613">
        <v>8.59</v>
      </c>
    </row>
    <row r="3614" spans="1:11" x14ac:dyDescent="0.3">
      <c r="A3614" t="s">
        <v>3652</v>
      </c>
      <c r="B3614" t="s">
        <v>44</v>
      </c>
      <c r="C3614" t="s">
        <v>22</v>
      </c>
      <c r="D3614" t="s">
        <v>30</v>
      </c>
      <c r="E3614" t="s">
        <v>26</v>
      </c>
      <c r="F3614" s="3">
        <v>34</v>
      </c>
      <c r="G3614">
        <v>32.07</v>
      </c>
      <c r="H3614">
        <v>39.1</v>
      </c>
      <c r="I3614">
        <v>69.3</v>
      </c>
      <c r="J3614">
        <v>78.3</v>
      </c>
      <c r="K3614">
        <v>0.94</v>
      </c>
    </row>
    <row r="3615" spans="1:11" x14ac:dyDescent="0.3">
      <c r="A3615" t="s">
        <v>3653</v>
      </c>
      <c r="B3615" t="s">
        <v>33</v>
      </c>
      <c r="C3615" t="s">
        <v>22</v>
      </c>
      <c r="D3615" t="s">
        <v>30</v>
      </c>
      <c r="E3615" t="s">
        <v>19</v>
      </c>
      <c r="F3615" s="3">
        <v>51</v>
      </c>
      <c r="G3615">
        <v>74.61</v>
      </c>
      <c r="H3615">
        <v>28.6</v>
      </c>
      <c r="I3615">
        <v>52.3</v>
      </c>
      <c r="J3615">
        <v>98</v>
      </c>
      <c r="K3615">
        <v>1.46</v>
      </c>
    </row>
    <row r="3616" spans="1:11" x14ac:dyDescent="0.3">
      <c r="A3616" t="s">
        <v>3654</v>
      </c>
      <c r="B3616" t="s">
        <v>17</v>
      </c>
      <c r="C3616" t="s">
        <v>24</v>
      </c>
      <c r="D3616" t="s">
        <v>30</v>
      </c>
      <c r="E3616" t="s">
        <v>34</v>
      </c>
      <c r="F3616" s="3">
        <v>29</v>
      </c>
      <c r="G3616">
        <v>121.26</v>
      </c>
      <c r="H3616">
        <v>30.9</v>
      </c>
      <c r="I3616">
        <v>86.4</v>
      </c>
      <c r="J3616">
        <v>138.19999999999999</v>
      </c>
      <c r="K3616">
        <v>4.18</v>
      </c>
    </row>
    <row r="3617" spans="1:11" x14ac:dyDescent="0.3">
      <c r="A3617" t="s">
        <v>3655</v>
      </c>
      <c r="B3617" t="s">
        <v>21</v>
      </c>
      <c r="C3617" t="s">
        <v>18</v>
      </c>
      <c r="D3617" t="s">
        <v>14</v>
      </c>
      <c r="E3617" t="s">
        <v>15</v>
      </c>
      <c r="F3617" s="3">
        <v>33</v>
      </c>
      <c r="G3617">
        <v>52.33</v>
      </c>
      <c r="H3617">
        <v>36</v>
      </c>
      <c r="I3617">
        <v>62.7</v>
      </c>
      <c r="J3617">
        <v>69.5</v>
      </c>
      <c r="K3617">
        <v>1.59</v>
      </c>
    </row>
    <row r="3618" spans="1:11" x14ac:dyDescent="0.3">
      <c r="A3618" t="s">
        <v>3656</v>
      </c>
      <c r="B3618" t="s">
        <v>44</v>
      </c>
      <c r="C3618" t="s">
        <v>29</v>
      </c>
      <c r="D3618" t="s">
        <v>14</v>
      </c>
      <c r="E3618" t="s">
        <v>41</v>
      </c>
      <c r="F3618" s="3">
        <v>58</v>
      </c>
      <c r="G3618">
        <v>53.71</v>
      </c>
      <c r="H3618">
        <v>35.799999999999997</v>
      </c>
      <c r="I3618">
        <v>72.5</v>
      </c>
      <c r="J3618">
        <v>96.3</v>
      </c>
      <c r="K3618">
        <v>0.93</v>
      </c>
    </row>
    <row r="3619" spans="1:11" x14ac:dyDescent="0.3">
      <c r="A3619" t="s">
        <v>3657</v>
      </c>
      <c r="B3619" t="s">
        <v>44</v>
      </c>
      <c r="C3619" t="s">
        <v>18</v>
      </c>
      <c r="D3619" t="s">
        <v>30</v>
      </c>
      <c r="E3619" t="s">
        <v>19</v>
      </c>
      <c r="F3619" s="3">
        <v>50</v>
      </c>
      <c r="G3619">
        <v>117.44</v>
      </c>
      <c r="H3619">
        <v>35.299999999999997</v>
      </c>
      <c r="I3619">
        <v>36.4</v>
      </c>
      <c r="J3619">
        <v>35.9</v>
      </c>
      <c r="K3619">
        <v>2.35</v>
      </c>
    </row>
    <row r="3620" spans="1:11" x14ac:dyDescent="0.3">
      <c r="A3620" t="s">
        <v>3658</v>
      </c>
      <c r="B3620" t="s">
        <v>12</v>
      </c>
      <c r="C3620" t="s">
        <v>29</v>
      </c>
      <c r="D3620" t="s">
        <v>14</v>
      </c>
      <c r="E3620" t="s">
        <v>34</v>
      </c>
      <c r="F3620" s="3">
        <v>38</v>
      </c>
      <c r="G3620">
        <v>100.41</v>
      </c>
      <c r="H3620">
        <v>19.600000000000001</v>
      </c>
      <c r="I3620">
        <v>72.3</v>
      </c>
      <c r="J3620">
        <v>111.2</v>
      </c>
      <c r="K3620">
        <v>2.64</v>
      </c>
    </row>
    <row r="3621" spans="1:11" x14ac:dyDescent="0.3">
      <c r="A3621" t="s">
        <v>3659</v>
      </c>
      <c r="B3621" t="s">
        <v>65</v>
      </c>
      <c r="C3621" t="s">
        <v>18</v>
      </c>
      <c r="D3621" t="s">
        <v>25</v>
      </c>
      <c r="E3621" t="s">
        <v>15</v>
      </c>
      <c r="F3621" s="3">
        <v>56</v>
      </c>
      <c r="G3621">
        <v>113.82</v>
      </c>
      <c r="H3621">
        <v>21.8</v>
      </c>
      <c r="I3621">
        <v>70.2</v>
      </c>
      <c r="J3621">
        <v>149.30000000000001</v>
      </c>
      <c r="K3621">
        <v>2.0299999999999998</v>
      </c>
    </row>
    <row r="3622" spans="1:11" x14ac:dyDescent="0.3">
      <c r="A3622" t="s">
        <v>3660</v>
      </c>
      <c r="B3622" t="s">
        <v>12</v>
      </c>
      <c r="C3622" t="s">
        <v>24</v>
      </c>
      <c r="D3622" t="s">
        <v>25</v>
      </c>
      <c r="E3622" t="s">
        <v>31</v>
      </c>
      <c r="F3622" s="3">
        <v>12</v>
      </c>
      <c r="G3622">
        <v>131.53</v>
      </c>
      <c r="H3622">
        <v>32.4</v>
      </c>
      <c r="I3622">
        <v>46.9</v>
      </c>
      <c r="J3622">
        <v>87.1</v>
      </c>
      <c r="K3622">
        <v>10.96</v>
      </c>
    </row>
    <row r="3623" spans="1:11" x14ac:dyDescent="0.3">
      <c r="A3623" t="s">
        <v>3661</v>
      </c>
      <c r="B3623" t="s">
        <v>61</v>
      </c>
      <c r="C3623" t="s">
        <v>24</v>
      </c>
      <c r="D3623" t="s">
        <v>14</v>
      </c>
      <c r="E3623" t="s">
        <v>19</v>
      </c>
      <c r="F3623" s="3">
        <v>28</v>
      </c>
      <c r="G3623">
        <v>30.39</v>
      </c>
      <c r="H3623">
        <v>39.200000000000003</v>
      </c>
      <c r="I3623">
        <v>80.099999999999994</v>
      </c>
      <c r="J3623">
        <v>159.4</v>
      </c>
      <c r="K3623">
        <v>1.0900000000000001</v>
      </c>
    </row>
    <row r="3624" spans="1:11" x14ac:dyDescent="0.3">
      <c r="A3624" t="s">
        <v>3662</v>
      </c>
      <c r="B3624" t="s">
        <v>65</v>
      </c>
      <c r="C3624" t="s">
        <v>18</v>
      </c>
      <c r="D3624" t="s">
        <v>14</v>
      </c>
      <c r="E3624" t="s">
        <v>19</v>
      </c>
      <c r="F3624" s="3">
        <v>28</v>
      </c>
      <c r="G3624">
        <v>89.04</v>
      </c>
      <c r="H3624">
        <v>38.4</v>
      </c>
      <c r="I3624">
        <v>53</v>
      </c>
      <c r="J3624">
        <v>198.1</v>
      </c>
      <c r="K3624">
        <v>3.18</v>
      </c>
    </row>
    <row r="3625" spans="1:11" x14ac:dyDescent="0.3">
      <c r="A3625" t="s">
        <v>3663</v>
      </c>
      <c r="B3625" t="s">
        <v>12</v>
      </c>
      <c r="C3625" t="s">
        <v>22</v>
      </c>
      <c r="D3625" t="s">
        <v>25</v>
      </c>
      <c r="E3625" t="s">
        <v>15</v>
      </c>
      <c r="F3625" s="3">
        <v>3</v>
      </c>
      <c r="G3625">
        <v>57.98</v>
      </c>
      <c r="H3625">
        <v>22.6</v>
      </c>
      <c r="I3625">
        <v>68.599999999999994</v>
      </c>
      <c r="J3625">
        <v>128.69999999999999</v>
      </c>
      <c r="K3625">
        <v>19.329999999999998</v>
      </c>
    </row>
    <row r="3626" spans="1:11" x14ac:dyDescent="0.3">
      <c r="A3626" t="s">
        <v>3664</v>
      </c>
      <c r="B3626" t="s">
        <v>61</v>
      </c>
      <c r="C3626" t="s">
        <v>22</v>
      </c>
      <c r="D3626" t="s">
        <v>25</v>
      </c>
      <c r="E3626" t="s">
        <v>15</v>
      </c>
      <c r="F3626" s="3">
        <v>14</v>
      </c>
      <c r="G3626">
        <v>85.46</v>
      </c>
      <c r="H3626">
        <v>17.3</v>
      </c>
      <c r="I3626">
        <v>47.9</v>
      </c>
      <c r="J3626">
        <v>162.6</v>
      </c>
      <c r="K3626">
        <v>6.1</v>
      </c>
    </row>
    <row r="3627" spans="1:11" x14ac:dyDescent="0.3">
      <c r="A3627" t="s">
        <v>3665</v>
      </c>
      <c r="B3627" t="s">
        <v>12</v>
      </c>
      <c r="C3627" t="s">
        <v>13</v>
      </c>
      <c r="D3627" t="s">
        <v>30</v>
      </c>
      <c r="E3627" t="s">
        <v>34</v>
      </c>
      <c r="F3627" s="3">
        <v>25</v>
      </c>
      <c r="G3627">
        <v>18.350000000000001</v>
      </c>
      <c r="H3627">
        <v>21.4</v>
      </c>
      <c r="I3627">
        <v>47.3</v>
      </c>
      <c r="J3627">
        <v>154</v>
      </c>
      <c r="K3627">
        <v>0.73</v>
      </c>
    </row>
    <row r="3628" spans="1:11" x14ac:dyDescent="0.3">
      <c r="A3628" t="s">
        <v>3666</v>
      </c>
      <c r="B3628" t="s">
        <v>33</v>
      </c>
      <c r="C3628" t="s">
        <v>29</v>
      </c>
      <c r="D3628" t="s">
        <v>25</v>
      </c>
      <c r="E3628" t="s">
        <v>19</v>
      </c>
      <c r="F3628" s="3">
        <v>44</v>
      </c>
      <c r="G3628">
        <v>79.650000000000006</v>
      </c>
      <c r="H3628">
        <v>20.100000000000001</v>
      </c>
      <c r="I3628">
        <v>33.6</v>
      </c>
      <c r="J3628">
        <v>83.9</v>
      </c>
      <c r="K3628">
        <v>1.81</v>
      </c>
    </row>
    <row r="3629" spans="1:11" x14ac:dyDescent="0.3">
      <c r="A3629" t="s">
        <v>3667</v>
      </c>
      <c r="B3629" t="s">
        <v>44</v>
      </c>
      <c r="C3629" t="s">
        <v>18</v>
      </c>
      <c r="D3629" t="s">
        <v>14</v>
      </c>
      <c r="E3629" t="s">
        <v>34</v>
      </c>
      <c r="F3629" s="3">
        <v>37</v>
      </c>
      <c r="G3629">
        <v>36.049999999999997</v>
      </c>
      <c r="H3629">
        <v>21.7</v>
      </c>
      <c r="I3629">
        <v>83.4</v>
      </c>
      <c r="J3629">
        <v>47.6</v>
      </c>
      <c r="K3629">
        <v>0.97</v>
      </c>
    </row>
    <row r="3630" spans="1:11" x14ac:dyDescent="0.3">
      <c r="A3630" t="s">
        <v>3668</v>
      </c>
      <c r="B3630" t="s">
        <v>12</v>
      </c>
      <c r="C3630" t="s">
        <v>22</v>
      </c>
      <c r="D3630" t="s">
        <v>25</v>
      </c>
      <c r="E3630" t="s">
        <v>15</v>
      </c>
      <c r="F3630" s="3">
        <v>31</v>
      </c>
      <c r="G3630">
        <v>46.3</v>
      </c>
      <c r="H3630">
        <v>36.1</v>
      </c>
      <c r="I3630">
        <v>88</v>
      </c>
      <c r="J3630">
        <v>141.80000000000001</v>
      </c>
      <c r="K3630">
        <v>1.49</v>
      </c>
    </row>
    <row r="3631" spans="1:11" x14ac:dyDescent="0.3">
      <c r="A3631" t="s">
        <v>3669</v>
      </c>
      <c r="B3631" t="s">
        <v>46</v>
      </c>
      <c r="C3631" t="s">
        <v>24</v>
      </c>
      <c r="D3631" t="s">
        <v>30</v>
      </c>
      <c r="E3631" t="s">
        <v>19</v>
      </c>
      <c r="F3631" s="3">
        <v>24</v>
      </c>
      <c r="G3631">
        <v>99.39</v>
      </c>
      <c r="H3631">
        <v>25.6</v>
      </c>
      <c r="I3631">
        <v>71.7</v>
      </c>
      <c r="J3631">
        <v>20.5</v>
      </c>
      <c r="K3631">
        <v>4.1399999999999997</v>
      </c>
    </row>
    <row r="3632" spans="1:11" x14ac:dyDescent="0.3">
      <c r="A3632" t="s">
        <v>3670</v>
      </c>
      <c r="B3632" t="s">
        <v>17</v>
      </c>
      <c r="C3632" t="s">
        <v>29</v>
      </c>
      <c r="D3632" t="s">
        <v>14</v>
      </c>
      <c r="E3632" t="s">
        <v>49</v>
      </c>
      <c r="F3632" s="3">
        <v>51</v>
      </c>
      <c r="G3632">
        <v>136.13999999999999</v>
      </c>
      <c r="H3632">
        <v>27.6</v>
      </c>
      <c r="I3632">
        <v>73.400000000000006</v>
      </c>
      <c r="J3632">
        <v>34.799999999999997</v>
      </c>
      <c r="K3632">
        <v>2.67</v>
      </c>
    </row>
    <row r="3633" spans="1:11" x14ac:dyDescent="0.3">
      <c r="A3633" t="s">
        <v>3671</v>
      </c>
      <c r="B3633" t="s">
        <v>28</v>
      </c>
      <c r="C3633" t="s">
        <v>18</v>
      </c>
      <c r="D3633" t="s">
        <v>25</v>
      </c>
      <c r="E3633" t="s">
        <v>34</v>
      </c>
      <c r="F3633" s="3">
        <v>6</v>
      </c>
      <c r="G3633">
        <v>102.28</v>
      </c>
      <c r="H3633">
        <v>32.700000000000003</v>
      </c>
      <c r="I3633">
        <v>61.6</v>
      </c>
      <c r="J3633">
        <v>127.7</v>
      </c>
      <c r="K3633">
        <v>17.05</v>
      </c>
    </row>
    <row r="3634" spans="1:11" x14ac:dyDescent="0.3">
      <c r="A3634" t="s">
        <v>3672</v>
      </c>
      <c r="B3634" t="s">
        <v>65</v>
      </c>
      <c r="C3634" t="s">
        <v>24</v>
      </c>
      <c r="D3634" t="s">
        <v>25</v>
      </c>
      <c r="E3634" t="s">
        <v>34</v>
      </c>
      <c r="F3634" s="3">
        <v>13</v>
      </c>
      <c r="G3634">
        <v>82.05</v>
      </c>
      <c r="H3634">
        <v>22.1</v>
      </c>
      <c r="I3634">
        <v>31.6</v>
      </c>
      <c r="J3634">
        <v>66.400000000000006</v>
      </c>
      <c r="K3634">
        <v>6.31</v>
      </c>
    </row>
    <row r="3635" spans="1:11" x14ac:dyDescent="0.3">
      <c r="A3635" t="s">
        <v>3673</v>
      </c>
      <c r="B3635" t="s">
        <v>17</v>
      </c>
      <c r="C3635" t="s">
        <v>22</v>
      </c>
      <c r="D3635" t="s">
        <v>14</v>
      </c>
      <c r="E3635" t="s">
        <v>26</v>
      </c>
      <c r="F3635" s="3">
        <v>32</v>
      </c>
      <c r="G3635">
        <v>23.43</v>
      </c>
      <c r="H3635">
        <v>18.7</v>
      </c>
      <c r="I3635">
        <v>33.4</v>
      </c>
      <c r="J3635">
        <v>70.599999999999994</v>
      </c>
      <c r="K3635">
        <v>0.73</v>
      </c>
    </row>
    <row r="3636" spans="1:11" x14ac:dyDescent="0.3">
      <c r="A3636" t="s">
        <v>3674</v>
      </c>
      <c r="B3636" t="s">
        <v>44</v>
      </c>
      <c r="C3636" t="s">
        <v>13</v>
      </c>
      <c r="D3636" t="s">
        <v>25</v>
      </c>
      <c r="E3636" t="s">
        <v>47</v>
      </c>
      <c r="F3636" s="3">
        <v>58</v>
      </c>
      <c r="G3636">
        <v>85.2</v>
      </c>
      <c r="H3636">
        <v>27.3</v>
      </c>
      <c r="I3636">
        <v>62</v>
      </c>
      <c r="J3636">
        <v>74</v>
      </c>
      <c r="K3636">
        <v>1.47</v>
      </c>
    </row>
    <row r="3637" spans="1:11" x14ac:dyDescent="0.3">
      <c r="A3637" t="s">
        <v>3675</v>
      </c>
      <c r="B3637" t="s">
        <v>33</v>
      </c>
      <c r="C3637" t="s">
        <v>24</v>
      </c>
      <c r="D3637" t="s">
        <v>25</v>
      </c>
      <c r="E3637" t="s">
        <v>26</v>
      </c>
      <c r="F3637" s="3">
        <v>39</v>
      </c>
      <c r="G3637">
        <v>91.63</v>
      </c>
      <c r="H3637">
        <v>39.299999999999997</v>
      </c>
      <c r="I3637">
        <v>81.3</v>
      </c>
      <c r="J3637">
        <v>121.6</v>
      </c>
      <c r="K3637">
        <v>2.35</v>
      </c>
    </row>
    <row r="3638" spans="1:11" x14ac:dyDescent="0.3">
      <c r="A3638" t="s">
        <v>3676</v>
      </c>
      <c r="B3638" t="s">
        <v>12</v>
      </c>
      <c r="C3638" t="s">
        <v>13</v>
      </c>
      <c r="D3638" t="s">
        <v>25</v>
      </c>
      <c r="E3638" t="s">
        <v>34</v>
      </c>
      <c r="F3638" s="3">
        <v>37</v>
      </c>
      <c r="G3638">
        <v>36.32</v>
      </c>
      <c r="H3638">
        <v>32.1</v>
      </c>
      <c r="I3638">
        <v>34.700000000000003</v>
      </c>
      <c r="J3638">
        <v>87.5</v>
      </c>
      <c r="K3638">
        <v>0.98</v>
      </c>
    </row>
    <row r="3639" spans="1:11" x14ac:dyDescent="0.3">
      <c r="A3639" t="s">
        <v>3677</v>
      </c>
      <c r="B3639" t="s">
        <v>61</v>
      </c>
      <c r="C3639" t="s">
        <v>24</v>
      </c>
      <c r="D3639" t="s">
        <v>30</v>
      </c>
      <c r="E3639" t="s">
        <v>34</v>
      </c>
      <c r="F3639" s="3">
        <v>22</v>
      </c>
      <c r="G3639">
        <v>51.85</v>
      </c>
      <c r="H3639">
        <v>28.2</v>
      </c>
      <c r="I3639">
        <v>65.599999999999994</v>
      </c>
      <c r="J3639">
        <v>45.3</v>
      </c>
      <c r="K3639">
        <v>2.36</v>
      </c>
    </row>
    <row r="3640" spans="1:11" x14ac:dyDescent="0.3">
      <c r="A3640" t="s">
        <v>3678</v>
      </c>
      <c r="B3640" t="s">
        <v>33</v>
      </c>
      <c r="C3640" t="s">
        <v>24</v>
      </c>
      <c r="D3640" t="s">
        <v>25</v>
      </c>
      <c r="E3640" t="s">
        <v>34</v>
      </c>
      <c r="F3640" s="3">
        <v>24</v>
      </c>
      <c r="G3640">
        <v>45.5</v>
      </c>
      <c r="H3640">
        <v>24.7</v>
      </c>
      <c r="I3640">
        <v>51.1</v>
      </c>
      <c r="J3640">
        <v>126.8</v>
      </c>
      <c r="K3640">
        <v>1.9</v>
      </c>
    </row>
    <row r="3641" spans="1:11" x14ac:dyDescent="0.3">
      <c r="A3641" t="s">
        <v>3679</v>
      </c>
      <c r="B3641" t="s">
        <v>65</v>
      </c>
      <c r="C3641" t="s">
        <v>18</v>
      </c>
      <c r="D3641" t="s">
        <v>25</v>
      </c>
      <c r="E3641" t="s">
        <v>15</v>
      </c>
      <c r="F3641" s="3">
        <v>16</v>
      </c>
      <c r="G3641">
        <v>125.06</v>
      </c>
      <c r="H3641">
        <v>28.4</v>
      </c>
      <c r="I3641">
        <v>31.2</v>
      </c>
      <c r="J3641">
        <v>107.2</v>
      </c>
      <c r="K3641">
        <v>7.82</v>
      </c>
    </row>
    <row r="3642" spans="1:11" x14ac:dyDescent="0.3">
      <c r="A3642" t="s">
        <v>3680</v>
      </c>
      <c r="B3642" t="s">
        <v>28</v>
      </c>
      <c r="C3642" t="s">
        <v>13</v>
      </c>
      <c r="D3642" t="s">
        <v>14</v>
      </c>
      <c r="E3642" t="s">
        <v>34</v>
      </c>
      <c r="F3642" s="3">
        <v>13</v>
      </c>
      <c r="G3642">
        <v>44.24</v>
      </c>
      <c r="H3642">
        <v>16.8</v>
      </c>
      <c r="I3642">
        <v>54.3</v>
      </c>
      <c r="J3642">
        <v>151.5</v>
      </c>
      <c r="K3642">
        <v>3.4</v>
      </c>
    </row>
    <row r="3643" spans="1:11" x14ac:dyDescent="0.3">
      <c r="A3643" t="s">
        <v>3681</v>
      </c>
      <c r="B3643" t="s">
        <v>28</v>
      </c>
      <c r="C3643" t="s">
        <v>22</v>
      </c>
      <c r="D3643" t="s">
        <v>14</v>
      </c>
      <c r="E3643" t="s">
        <v>47</v>
      </c>
      <c r="F3643" s="3">
        <v>35</v>
      </c>
      <c r="G3643">
        <v>13.87</v>
      </c>
      <c r="H3643">
        <v>20.8</v>
      </c>
      <c r="I3643">
        <v>55.7</v>
      </c>
      <c r="J3643">
        <v>108.7</v>
      </c>
      <c r="K3643">
        <v>0.4</v>
      </c>
    </row>
    <row r="3644" spans="1:11" x14ac:dyDescent="0.3">
      <c r="A3644" t="s">
        <v>3682</v>
      </c>
      <c r="B3644" t="s">
        <v>17</v>
      </c>
      <c r="C3644" t="s">
        <v>18</v>
      </c>
      <c r="D3644" t="s">
        <v>25</v>
      </c>
      <c r="E3644" t="s">
        <v>26</v>
      </c>
      <c r="F3644" s="3">
        <v>40</v>
      </c>
      <c r="G3644">
        <v>148.24</v>
      </c>
      <c r="H3644">
        <v>27.7</v>
      </c>
      <c r="I3644">
        <v>54.9</v>
      </c>
      <c r="J3644">
        <v>186</v>
      </c>
      <c r="K3644">
        <v>3.71</v>
      </c>
    </row>
    <row r="3645" spans="1:11" x14ac:dyDescent="0.3">
      <c r="A3645" t="s">
        <v>3683</v>
      </c>
      <c r="B3645" t="s">
        <v>57</v>
      </c>
      <c r="C3645" t="s">
        <v>22</v>
      </c>
      <c r="D3645" t="s">
        <v>25</v>
      </c>
      <c r="E3645" t="s">
        <v>19</v>
      </c>
      <c r="F3645" s="3">
        <v>59</v>
      </c>
      <c r="G3645">
        <v>74.33</v>
      </c>
      <c r="H3645">
        <v>36.9</v>
      </c>
      <c r="I3645">
        <v>72</v>
      </c>
      <c r="J3645">
        <v>195.1</v>
      </c>
      <c r="K3645">
        <v>1.26</v>
      </c>
    </row>
    <row r="3646" spans="1:11" x14ac:dyDescent="0.3">
      <c r="A3646" t="s">
        <v>3684</v>
      </c>
      <c r="B3646" t="s">
        <v>17</v>
      </c>
      <c r="C3646" t="s">
        <v>29</v>
      </c>
      <c r="D3646" t="s">
        <v>14</v>
      </c>
      <c r="E3646" t="s">
        <v>34</v>
      </c>
      <c r="F3646" s="3">
        <v>42</v>
      </c>
      <c r="G3646">
        <v>10.55</v>
      </c>
      <c r="H3646">
        <v>36.6</v>
      </c>
      <c r="I3646">
        <v>41.8</v>
      </c>
      <c r="J3646">
        <v>191.5</v>
      </c>
      <c r="K3646">
        <v>0.25</v>
      </c>
    </row>
    <row r="3647" spans="1:11" x14ac:dyDescent="0.3">
      <c r="A3647" t="s">
        <v>3685</v>
      </c>
      <c r="B3647" t="s">
        <v>44</v>
      </c>
      <c r="C3647" t="s">
        <v>18</v>
      </c>
      <c r="D3647" t="s">
        <v>25</v>
      </c>
      <c r="E3647" t="s">
        <v>34</v>
      </c>
      <c r="F3647" s="3">
        <v>24</v>
      </c>
      <c r="G3647">
        <v>12.47</v>
      </c>
      <c r="H3647">
        <v>37.4</v>
      </c>
      <c r="I3647">
        <v>65</v>
      </c>
      <c r="J3647">
        <v>38.9</v>
      </c>
      <c r="K3647">
        <v>0.52</v>
      </c>
    </row>
    <row r="3648" spans="1:11" x14ac:dyDescent="0.3">
      <c r="A3648" t="s">
        <v>3686</v>
      </c>
      <c r="B3648" t="s">
        <v>33</v>
      </c>
      <c r="C3648" t="s">
        <v>18</v>
      </c>
      <c r="D3648" t="s">
        <v>25</v>
      </c>
      <c r="E3648" t="s">
        <v>19</v>
      </c>
      <c r="F3648" s="3">
        <v>46</v>
      </c>
      <c r="G3648">
        <v>79.709999999999994</v>
      </c>
      <c r="H3648">
        <v>18.100000000000001</v>
      </c>
      <c r="I3648">
        <v>61</v>
      </c>
      <c r="J3648">
        <v>139.69999999999999</v>
      </c>
      <c r="K3648">
        <v>1.73</v>
      </c>
    </row>
    <row r="3649" spans="1:11" x14ac:dyDescent="0.3">
      <c r="A3649" t="s">
        <v>3687</v>
      </c>
      <c r="B3649" t="s">
        <v>12</v>
      </c>
      <c r="C3649" t="s">
        <v>18</v>
      </c>
      <c r="D3649" t="s">
        <v>30</v>
      </c>
      <c r="E3649" t="s">
        <v>26</v>
      </c>
      <c r="F3649" s="3">
        <v>31</v>
      </c>
      <c r="G3649">
        <v>38.57</v>
      </c>
      <c r="H3649">
        <v>20.3</v>
      </c>
      <c r="I3649">
        <v>83.9</v>
      </c>
      <c r="J3649">
        <v>30.1</v>
      </c>
      <c r="K3649">
        <v>1.24</v>
      </c>
    </row>
    <row r="3650" spans="1:11" x14ac:dyDescent="0.3">
      <c r="A3650" t="s">
        <v>3688</v>
      </c>
      <c r="B3650" t="s">
        <v>57</v>
      </c>
      <c r="C3650" t="s">
        <v>13</v>
      </c>
      <c r="D3650" t="s">
        <v>30</v>
      </c>
      <c r="E3650" t="s">
        <v>26</v>
      </c>
      <c r="F3650" s="3">
        <v>41</v>
      </c>
      <c r="G3650">
        <v>108.08</v>
      </c>
      <c r="H3650">
        <v>27</v>
      </c>
      <c r="I3650">
        <v>74.099999999999994</v>
      </c>
      <c r="J3650">
        <v>25.5</v>
      </c>
      <c r="K3650">
        <v>2.64</v>
      </c>
    </row>
    <row r="3651" spans="1:11" x14ac:dyDescent="0.3">
      <c r="A3651" t="s">
        <v>3689</v>
      </c>
      <c r="B3651" t="s">
        <v>44</v>
      </c>
      <c r="C3651" t="s">
        <v>24</v>
      </c>
      <c r="D3651" t="s">
        <v>25</v>
      </c>
      <c r="E3651" t="s">
        <v>34</v>
      </c>
      <c r="F3651" s="3">
        <v>54</v>
      </c>
      <c r="G3651">
        <v>80.349999999999994</v>
      </c>
      <c r="H3651">
        <v>36.4</v>
      </c>
      <c r="I3651">
        <v>38.299999999999997</v>
      </c>
      <c r="J3651">
        <v>159.1</v>
      </c>
      <c r="K3651">
        <v>1.49</v>
      </c>
    </row>
    <row r="3652" spans="1:11" x14ac:dyDescent="0.3">
      <c r="A3652" t="s">
        <v>3690</v>
      </c>
      <c r="B3652" t="s">
        <v>12</v>
      </c>
      <c r="C3652" t="s">
        <v>22</v>
      </c>
      <c r="D3652" t="s">
        <v>25</v>
      </c>
      <c r="E3652" t="s">
        <v>41</v>
      </c>
      <c r="F3652" s="3">
        <v>1</v>
      </c>
      <c r="G3652">
        <v>46.24</v>
      </c>
      <c r="H3652">
        <v>16.7</v>
      </c>
      <c r="I3652">
        <v>65.5</v>
      </c>
      <c r="J3652">
        <v>187.3</v>
      </c>
      <c r="K3652">
        <v>46.24</v>
      </c>
    </row>
    <row r="3653" spans="1:11" x14ac:dyDescent="0.3">
      <c r="A3653" t="s">
        <v>3691</v>
      </c>
      <c r="B3653" t="s">
        <v>65</v>
      </c>
      <c r="C3653" t="s">
        <v>13</v>
      </c>
      <c r="D3653" t="s">
        <v>30</v>
      </c>
      <c r="E3653" t="s">
        <v>19</v>
      </c>
      <c r="F3653" s="3">
        <v>36</v>
      </c>
      <c r="G3653">
        <v>96.75</v>
      </c>
      <c r="H3653">
        <v>32.700000000000003</v>
      </c>
      <c r="I3653">
        <v>60.7</v>
      </c>
      <c r="J3653">
        <v>116.6</v>
      </c>
      <c r="K3653">
        <v>2.69</v>
      </c>
    </row>
    <row r="3654" spans="1:11" x14ac:dyDescent="0.3">
      <c r="A3654" t="s">
        <v>3692</v>
      </c>
      <c r="B3654" t="s">
        <v>44</v>
      </c>
      <c r="C3654" t="s">
        <v>13</v>
      </c>
      <c r="D3654" t="s">
        <v>25</v>
      </c>
      <c r="E3654" t="s">
        <v>34</v>
      </c>
      <c r="F3654" s="3">
        <v>12</v>
      </c>
      <c r="G3654">
        <v>133.02000000000001</v>
      </c>
      <c r="H3654">
        <v>36.299999999999997</v>
      </c>
      <c r="I3654">
        <v>51.4</v>
      </c>
      <c r="J3654">
        <v>13.4</v>
      </c>
      <c r="K3654">
        <v>11.08</v>
      </c>
    </row>
    <row r="3655" spans="1:11" x14ac:dyDescent="0.3">
      <c r="A3655" t="s">
        <v>3693</v>
      </c>
      <c r="B3655" t="s">
        <v>44</v>
      </c>
      <c r="C3655" t="s">
        <v>18</v>
      </c>
      <c r="D3655" t="s">
        <v>14</v>
      </c>
      <c r="E3655" t="s">
        <v>15</v>
      </c>
      <c r="F3655" s="3">
        <v>11</v>
      </c>
      <c r="G3655">
        <v>83.67</v>
      </c>
      <c r="H3655">
        <v>30.2</v>
      </c>
      <c r="I3655">
        <v>75.3</v>
      </c>
      <c r="J3655">
        <v>119.4</v>
      </c>
      <c r="K3655">
        <v>7.61</v>
      </c>
    </row>
    <row r="3656" spans="1:11" x14ac:dyDescent="0.3">
      <c r="A3656" t="s">
        <v>3694</v>
      </c>
      <c r="B3656" t="s">
        <v>61</v>
      </c>
      <c r="C3656" t="s">
        <v>24</v>
      </c>
      <c r="D3656" t="s">
        <v>25</v>
      </c>
      <c r="E3656" t="s">
        <v>19</v>
      </c>
      <c r="F3656" s="3">
        <v>35</v>
      </c>
      <c r="G3656">
        <v>115.11</v>
      </c>
      <c r="H3656">
        <v>31.2</v>
      </c>
      <c r="I3656">
        <v>50.7</v>
      </c>
      <c r="J3656">
        <v>159.6</v>
      </c>
      <c r="K3656">
        <v>3.29</v>
      </c>
    </row>
    <row r="3657" spans="1:11" x14ac:dyDescent="0.3">
      <c r="A3657" t="s">
        <v>3695</v>
      </c>
      <c r="B3657" t="s">
        <v>33</v>
      </c>
      <c r="C3657" t="s">
        <v>22</v>
      </c>
      <c r="D3657" t="s">
        <v>14</v>
      </c>
      <c r="E3657" t="s">
        <v>15</v>
      </c>
      <c r="F3657" s="3">
        <v>34</v>
      </c>
      <c r="G3657">
        <v>107.89</v>
      </c>
      <c r="H3657">
        <v>18.399999999999999</v>
      </c>
      <c r="I3657">
        <v>77.8</v>
      </c>
      <c r="J3657">
        <v>131.69999999999999</v>
      </c>
      <c r="K3657">
        <v>3.17</v>
      </c>
    </row>
    <row r="3658" spans="1:11" x14ac:dyDescent="0.3">
      <c r="A3658" t="s">
        <v>3696</v>
      </c>
      <c r="B3658" t="s">
        <v>65</v>
      </c>
      <c r="C3658" t="s">
        <v>18</v>
      </c>
      <c r="D3658" t="s">
        <v>30</v>
      </c>
      <c r="E3658" t="s">
        <v>19</v>
      </c>
      <c r="F3658" s="3">
        <v>40</v>
      </c>
      <c r="G3658">
        <v>116.52</v>
      </c>
      <c r="H3658">
        <v>17.399999999999999</v>
      </c>
      <c r="I3658">
        <v>34.799999999999997</v>
      </c>
      <c r="J3658">
        <v>141.5</v>
      </c>
      <c r="K3658">
        <v>2.91</v>
      </c>
    </row>
    <row r="3659" spans="1:11" x14ac:dyDescent="0.3">
      <c r="A3659" t="s">
        <v>3697</v>
      </c>
      <c r="B3659" t="s">
        <v>21</v>
      </c>
      <c r="C3659" t="s">
        <v>18</v>
      </c>
      <c r="D3659" t="s">
        <v>30</v>
      </c>
      <c r="E3659" t="s">
        <v>47</v>
      </c>
      <c r="F3659" s="3">
        <v>59</v>
      </c>
      <c r="G3659">
        <v>129.44</v>
      </c>
      <c r="H3659">
        <v>20.9</v>
      </c>
      <c r="I3659">
        <v>40.6</v>
      </c>
      <c r="J3659">
        <v>184.8</v>
      </c>
      <c r="K3659">
        <v>2.19</v>
      </c>
    </row>
    <row r="3660" spans="1:11" x14ac:dyDescent="0.3">
      <c r="A3660" t="s">
        <v>3698</v>
      </c>
      <c r="B3660" t="s">
        <v>44</v>
      </c>
      <c r="C3660" t="s">
        <v>29</v>
      </c>
      <c r="D3660" t="s">
        <v>30</v>
      </c>
      <c r="E3660" t="s">
        <v>26</v>
      </c>
      <c r="F3660" s="3">
        <v>2</v>
      </c>
      <c r="G3660">
        <v>106.54</v>
      </c>
      <c r="H3660">
        <v>21.7</v>
      </c>
      <c r="I3660">
        <v>71.3</v>
      </c>
      <c r="J3660">
        <v>95.3</v>
      </c>
      <c r="K3660">
        <v>53.27</v>
      </c>
    </row>
    <row r="3661" spans="1:11" x14ac:dyDescent="0.3">
      <c r="A3661" t="s">
        <v>3699</v>
      </c>
      <c r="B3661" t="s">
        <v>33</v>
      </c>
      <c r="C3661" t="s">
        <v>24</v>
      </c>
      <c r="D3661" t="s">
        <v>14</v>
      </c>
      <c r="E3661" t="s">
        <v>26</v>
      </c>
      <c r="F3661" s="3">
        <v>50</v>
      </c>
      <c r="G3661">
        <v>53.89</v>
      </c>
      <c r="H3661">
        <v>35.6</v>
      </c>
      <c r="I3661">
        <v>72.400000000000006</v>
      </c>
      <c r="J3661">
        <v>46.2</v>
      </c>
      <c r="K3661">
        <v>1.08</v>
      </c>
    </row>
    <row r="3662" spans="1:11" x14ac:dyDescent="0.3">
      <c r="A3662" t="s">
        <v>3700</v>
      </c>
      <c r="B3662" t="s">
        <v>57</v>
      </c>
      <c r="C3662" t="s">
        <v>13</v>
      </c>
      <c r="D3662" t="s">
        <v>30</v>
      </c>
      <c r="E3662" t="s">
        <v>15</v>
      </c>
      <c r="F3662" s="3">
        <v>7</v>
      </c>
      <c r="G3662">
        <v>97.18</v>
      </c>
      <c r="H3662">
        <v>36.9</v>
      </c>
      <c r="I3662">
        <v>65.8</v>
      </c>
      <c r="J3662">
        <v>132</v>
      </c>
      <c r="K3662">
        <v>13.88</v>
      </c>
    </row>
    <row r="3663" spans="1:11" x14ac:dyDescent="0.3">
      <c r="A3663" t="s">
        <v>3701</v>
      </c>
      <c r="B3663" t="s">
        <v>12</v>
      </c>
      <c r="C3663" t="s">
        <v>18</v>
      </c>
      <c r="D3663" t="s">
        <v>14</v>
      </c>
      <c r="E3663" t="s">
        <v>34</v>
      </c>
      <c r="F3663" s="3">
        <v>38</v>
      </c>
      <c r="G3663">
        <v>77.64</v>
      </c>
      <c r="H3663">
        <v>28.8</v>
      </c>
      <c r="I3663">
        <v>62.6</v>
      </c>
      <c r="J3663">
        <v>41.2</v>
      </c>
      <c r="K3663">
        <v>2.04</v>
      </c>
    </row>
    <row r="3664" spans="1:11" x14ac:dyDescent="0.3">
      <c r="A3664" t="s">
        <v>3702</v>
      </c>
      <c r="B3664" t="s">
        <v>28</v>
      </c>
      <c r="C3664" t="s">
        <v>13</v>
      </c>
      <c r="D3664" t="s">
        <v>14</v>
      </c>
      <c r="E3664" t="s">
        <v>19</v>
      </c>
      <c r="F3664" s="3">
        <v>21</v>
      </c>
      <c r="G3664">
        <v>21.36</v>
      </c>
      <c r="H3664">
        <v>20.6</v>
      </c>
      <c r="I3664">
        <v>83.5</v>
      </c>
      <c r="J3664">
        <v>20.5</v>
      </c>
      <c r="K3664">
        <v>1.02</v>
      </c>
    </row>
    <row r="3665" spans="1:11" x14ac:dyDescent="0.3">
      <c r="A3665" t="s">
        <v>3703</v>
      </c>
      <c r="B3665" t="s">
        <v>57</v>
      </c>
      <c r="C3665" t="s">
        <v>29</v>
      </c>
      <c r="D3665" t="s">
        <v>30</v>
      </c>
      <c r="E3665" t="s">
        <v>15</v>
      </c>
      <c r="F3665" s="3">
        <v>20</v>
      </c>
      <c r="G3665">
        <v>71.55</v>
      </c>
      <c r="H3665">
        <v>21.3</v>
      </c>
      <c r="I3665">
        <v>68.599999999999994</v>
      </c>
      <c r="J3665">
        <v>14.6</v>
      </c>
      <c r="K3665">
        <v>3.58</v>
      </c>
    </row>
    <row r="3666" spans="1:11" x14ac:dyDescent="0.3">
      <c r="A3666" t="s">
        <v>3704</v>
      </c>
      <c r="B3666" t="s">
        <v>17</v>
      </c>
      <c r="C3666" t="s">
        <v>18</v>
      </c>
      <c r="D3666" t="s">
        <v>25</v>
      </c>
      <c r="E3666" t="s">
        <v>19</v>
      </c>
      <c r="F3666" s="3">
        <v>14</v>
      </c>
      <c r="G3666">
        <v>14.4</v>
      </c>
      <c r="H3666">
        <v>26.4</v>
      </c>
      <c r="I3666">
        <v>62.9</v>
      </c>
      <c r="J3666">
        <v>161.9</v>
      </c>
      <c r="K3666">
        <v>1.03</v>
      </c>
    </row>
    <row r="3667" spans="1:11" x14ac:dyDescent="0.3">
      <c r="A3667" t="s">
        <v>3705</v>
      </c>
      <c r="B3667" t="s">
        <v>57</v>
      </c>
      <c r="C3667" t="s">
        <v>18</v>
      </c>
      <c r="D3667" t="s">
        <v>25</v>
      </c>
      <c r="E3667" t="s">
        <v>26</v>
      </c>
      <c r="F3667" s="3">
        <v>29</v>
      </c>
      <c r="G3667">
        <v>41.63</v>
      </c>
      <c r="H3667">
        <v>32.700000000000003</v>
      </c>
      <c r="I3667">
        <v>53.5</v>
      </c>
      <c r="J3667">
        <v>76.900000000000006</v>
      </c>
      <c r="K3667">
        <v>1.44</v>
      </c>
    </row>
    <row r="3668" spans="1:11" x14ac:dyDescent="0.3">
      <c r="A3668" t="s">
        <v>3706</v>
      </c>
      <c r="B3668" t="s">
        <v>17</v>
      </c>
      <c r="C3668" t="s">
        <v>13</v>
      </c>
      <c r="D3668" t="s">
        <v>30</v>
      </c>
      <c r="E3668" t="s">
        <v>19</v>
      </c>
      <c r="F3668" s="3">
        <v>45</v>
      </c>
      <c r="G3668">
        <v>103.87</v>
      </c>
      <c r="H3668">
        <v>38.4</v>
      </c>
      <c r="I3668">
        <v>75.900000000000006</v>
      </c>
      <c r="J3668">
        <v>86.8</v>
      </c>
      <c r="K3668">
        <v>2.31</v>
      </c>
    </row>
    <row r="3669" spans="1:11" x14ac:dyDescent="0.3">
      <c r="A3669" t="s">
        <v>3707</v>
      </c>
      <c r="B3669" t="s">
        <v>12</v>
      </c>
      <c r="C3669" t="s">
        <v>13</v>
      </c>
      <c r="D3669" t="s">
        <v>25</v>
      </c>
      <c r="E3669" t="s">
        <v>49</v>
      </c>
      <c r="F3669" s="3">
        <v>16</v>
      </c>
      <c r="G3669">
        <v>57.66</v>
      </c>
      <c r="H3669">
        <v>19.600000000000001</v>
      </c>
      <c r="I3669">
        <v>33.5</v>
      </c>
      <c r="J3669">
        <v>18.5</v>
      </c>
      <c r="K3669">
        <v>3.6</v>
      </c>
    </row>
    <row r="3670" spans="1:11" x14ac:dyDescent="0.3">
      <c r="A3670" t="s">
        <v>3708</v>
      </c>
      <c r="B3670" t="s">
        <v>17</v>
      </c>
      <c r="C3670" t="s">
        <v>18</v>
      </c>
      <c r="D3670" t="s">
        <v>25</v>
      </c>
      <c r="E3670" t="s">
        <v>26</v>
      </c>
      <c r="F3670" s="3">
        <v>12</v>
      </c>
      <c r="G3670">
        <v>126.03</v>
      </c>
      <c r="H3670">
        <v>30.8</v>
      </c>
      <c r="I3670">
        <v>56.3</v>
      </c>
      <c r="J3670">
        <v>111.7</v>
      </c>
      <c r="K3670">
        <v>10.5</v>
      </c>
    </row>
    <row r="3671" spans="1:11" x14ac:dyDescent="0.3">
      <c r="A3671" t="s">
        <v>3709</v>
      </c>
      <c r="B3671" t="s">
        <v>44</v>
      </c>
      <c r="C3671" t="s">
        <v>22</v>
      </c>
      <c r="D3671" t="s">
        <v>30</v>
      </c>
      <c r="E3671" t="s">
        <v>15</v>
      </c>
      <c r="F3671" s="3">
        <v>46</v>
      </c>
      <c r="G3671">
        <v>109.01</v>
      </c>
      <c r="H3671">
        <v>21.7</v>
      </c>
      <c r="I3671">
        <v>63</v>
      </c>
      <c r="J3671">
        <v>54.1</v>
      </c>
      <c r="K3671">
        <v>2.37</v>
      </c>
    </row>
    <row r="3672" spans="1:11" x14ac:dyDescent="0.3">
      <c r="A3672" t="s">
        <v>3710</v>
      </c>
      <c r="B3672" t="s">
        <v>12</v>
      </c>
      <c r="C3672" t="s">
        <v>24</v>
      </c>
      <c r="D3672" t="s">
        <v>14</v>
      </c>
      <c r="E3672" t="s">
        <v>19</v>
      </c>
      <c r="F3672" s="3">
        <v>16</v>
      </c>
      <c r="G3672">
        <v>149.41</v>
      </c>
      <c r="H3672">
        <v>19.7</v>
      </c>
      <c r="I3672">
        <v>70.400000000000006</v>
      </c>
      <c r="J3672">
        <v>153.80000000000001</v>
      </c>
      <c r="K3672">
        <v>9.34</v>
      </c>
    </row>
    <row r="3673" spans="1:11" x14ac:dyDescent="0.3">
      <c r="A3673" t="s">
        <v>3711</v>
      </c>
      <c r="B3673" t="s">
        <v>12</v>
      </c>
      <c r="C3673" t="s">
        <v>22</v>
      </c>
      <c r="D3673" t="s">
        <v>30</v>
      </c>
      <c r="E3673" t="s">
        <v>19</v>
      </c>
      <c r="F3673" s="3">
        <v>20</v>
      </c>
      <c r="G3673">
        <v>49.9</v>
      </c>
      <c r="H3673">
        <v>25.6</v>
      </c>
      <c r="I3673">
        <v>80</v>
      </c>
      <c r="J3673">
        <v>67.7</v>
      </c>
      <c r="K3673">
        <v>2.5</v>
      </c>
    </row>
    <row r="3674" spans="1:11" x14ac:dyDescent="0.3">
      <c r="A3674" t="s">
        <v>3712</v>
      </c>
      <c r="B3674" t="s">
        <v>44</v>
      </c>
      <c r="C3674" t="s">
        <v>24</v>
      </c>
      <c r="D3674" t="s">
        <v>14</v>
      </c>
      <c r="E3674" t="s">
        <v>19</v>
      </c>
      <c r="F3674" s="3">
        <v>36</v>
      </c>
      <c r="G3674">
        <v>95.44</v>
      </c>
      <c r="H3674">
        <v>28</v>
      </c>
      <c r="I3674">
        <v>50.7</v>
      </c>
      <c r="J3674">
        <v>199.4</v>
      </c>
      <c r="K3674">
        <v>2.65</v>
      </c>
    </row>
    <row r="3675" spans="1:11" x14ac:dyDescent="0.3">
      <c r="A3675" t="s">
        <v>3713</v>
      </c>
      <c r="B3675" t="s">
        <v>12</v>
      </c>
      <c r="C3675" t="s">
        <v>22</v>
      </c>
      <c r="D3675" t="s">
        <v>14</v>
      </c>
      <c r="E3675" t="s">
        <v>41</v>
      </c>
      <c r="F3675" s="3">
        <v>9</v>
      </c>
      <c r="G3675">
        <v>91.46</v>
      </c>
      <c r="H3675">
        <v>37.200000000000003</v>
      </c>
      <c r="I3675">
        <v>58.9</v>
      </c>
      <c r="J3675">
        <v>193.5</v>
      </c>
      <c r="K3675">
        <v>10.16</v>
      </c>
    </row>
    <row r="3676" spans="1:11" x14ac:dyDescent="0.3">
      <c r="A3676" t="s">
        <v>3714</v>
      </c>
      <c r="B3676" t="s">
        <v>17</v>
      </c>
      <c r="C3676" t="s">
        <v>29</v>
      </c>
      <c r="D3676" t="s">
        <v>30</v>
      </c>
      <c r="E3676" t="s">
        <v>19</v>
      </c>
      <c r="F3676" s="3">
        <v>33</v>
      </c>
      <c r="G3676">
        <v>66.34</v>
      </c>
      <c r="H3676">
        <v>19.3</v>
      </c>
      <c r="I3676">
        <v>75.400000000000006</v>
      </c>
      <c r="J3676">
        <v>161.30000000000001</v>
      </c>
      <c r="K3676">
        <v>2.0099999999999998</v>
      </c>
    </row>
    <row r="3677" spans="1:11" x14ac:dyDescent="0.3">
      <c r="A3677" t="s">
        <v>3715</v>
      </c>
      <c r="B3677" t="s">
        <v>44</v>
      </c>
      <c r="C3677" t="s">
        <v>13</v>
      </c>
      <c r="D3677" t="s">
        <v>14</v>
      </c>
      <c r="E3677" t="s">
        <v>15</v>
      </c>
      <c r="F3677" s="3">
        <v>31</v>
      </c>
      <c r="G3677">
        <v>39.11</v>
      </c>
      <c r="H3677">
        <v>39.1</v>
      </c>
      <c r="I3677">
        <v>34.5</v>
      </c>
      <c r="J3677">
        <v>160.5</v>
      </c>
      <c r="K3677">
        <v>1.26</v>
      </c>
    </row>
    <row r="3678" spans="1:11" x14ac:dyDescent="0.3">
      <c r="A3678" t="s">
        <v>3716</v>
      </c>
      <c r="B3678" t="s">
        <v>65</v>
      </c>
      <c r="C3678" t="s">
        <v>18</v>
      </c>
      <c r="D3678" t="s">
        <v>30</v>
      </c>
      <c r="E3678" t="s">
        <v>26</v>
      </c>
      <c r="F3678" s="3">
        <v>54</v>
      </c>
      <c r="G3678">
        <v>34.520000000000003</v>
      </c>
      <c r="H3678">
        <v>27.8</v>
      </c>
      <c r="I3678">
        <v>70</v>
      </c>
      <c r="J3678">
        <v>144.80000000000001</v>
      </c>
      <c r="K3678">
        <v>0.64</v>
      </c>
    </row>
    <row r="3679" spans="1:11" x14ac:dyDescent="0.3">
      <c r="A3679" t="s">
        <v>3717</v>
      </c>
      <c r="B3679" t="s">
        <v>33</v>
      </c>
      <c r="C3679" t="s">
        <v>29</v>
      </c>
      <c r="D3679" t="s">
        <v>25</v>
      </c>
      <c r="E3679" t="s">
        <v>15</v>
      </c>
      <c r="F3679" s="3">
        <v>36</v>
      </c>
      <c r="G3679">
        <v>106.52</v>
      </c>
      <c r="H3679">
        <v>23.6</v>
      </c>
      <c r="I3679">
        <v>53.3</v>
      </c>
      <c r="J3679">
        <v>78.099999999999994</v>
      </c>
      <c r="K3679">
        <v>2.96</v>
      </c>
    </row>
    <row r="3680" spans="1:11" x14ac:dyDescent="0.3">
      <c r="A3680" t="s">
        <v>3718</v>
      </c>
      <c r="B3680" t="s">
        <v>12</v>
      </c>
      <c r="C3680" t="s">
        <v>22</v>
      </c>
      <c r="D3680" t="s">
        <v>14</v>
      </c>
      <c r="E3680" t="s">
        <v>31</v>
      </c>
      <c r="F3680" s="3">
        <v>10</v>
      </c>
      <c r="G3680">
        <v>43.52</v>
      </c>
      <c r="H3680">
        <v>27.7</v>
      </c>
      <c r="I3680">
        <v>55.6</v>
      </c>
      <c r="J3680">
        <v>74.5</v>
      </c>
      <c r="K3680">
        <v>4.3499999999999996</v>
      </c>
    </row>
    <row r="3681" spans="1:11" x14ac:dyDescent="0.3">
      <c r="A3681" t="s">
        <v>3719</v>
      </c>
      <c r="B3681" t="s">
        <v>61</v>
      </c>
      <c r="C3681" t="s">
        <v>18</v>
      </c>
      <c r="D3681" t="s">
        <v>30</v>
      </c>
      <c r="E3681" t="s">
        <v>26</v>
      </c>
      <c r="F3681" s="3">
        <v>33</v>
      </c>
      <c r="G3681">
        <v>125.88</v>
      </c>
      <c r="H3681">
        <v>28.5</v>
      </c>
      <c r="I3681">
        <v>33.200000000000003</v>
      </c>
      <c r="J3681">
        <v>73.599999999999994</v>
      </c>
      <c r="K3681">
        <v>3.81</v>
      </c>
    </row>
    <row r="3682" spans="1:11" x14ac:dyDescent="0.3">
      <c r="A3682" t="s">
        <v>3720</v>
      </c>
      <c r="B3682" t="s">
        <v>44</v>
      </c>
      <c r="C3682" t="s">
        <v>24</v>
      </c>
      <c r="D3682" t="s">
        <v>14</v>
      </c>
      <c r="E3682" t="s">
        <v>34</v>
      </c>
      <c r="F3682" s="3">
        <v>47</v>
      </c>
      <c r="G3682">
        <v>114.75</v>
      </c>
      <c r="H3682">
        <v>23</v>
      </c>
      <c r="I3682">
        <v>53.4</v>
      </c>
      <c r="J3682">
        <v>101.7</v>
      </c>
      <c r="K3682">
        <v>2.44</v>
      </c>
    </row>
    <row r="3683" spans="1:11" x14ac:dyDescent="0.3">
      <c r="A3683" t="s">
        <v>3721</v>
      </c>
      <c r="B3683" t="s">
        <v>46</v>
      </c>
      <c r="C3683" t="s">
        <v>22</v>
      </c>
      <c r="D3683" t="s">
        <v>30</v>
      </c>
      <c r="E3683" t="s">
        <v>34</v>
      </c>
      <c r="F3683" s="3">
        <v>4</v>
      </c>
      <c r="G3683">
        <v>111.36</v>
      </c>
      <c r="H3683">
        <v>19.8</v>
      </c>
      <c r="I3683">
        <v>40.299999999999997</v>
      </c>
      <c r="J3683">
        <v>62</v>
      </c>
      <c r="K3683">
        <v>27.84</v>
      </c>
    </row>
    <row r="3684" spans="1:11" x14ac:dyDescent="0.3">
      <c r="A3684" t="s">
        <v>3722</v>
      </c>
      <c r="B3684" t="s">
        <v>28</v>
      </c>
      <c r="C3684" t="s">
        <v>13</v>
      </c>
      <c r="D3684" t="s">
        <v>14</v>
      </c>
      <c r="E3684" t="s">
        <v>34</v>
      </c>
      <c r="F3684" s="3">
        <v>35</v>
      </c>
      <c r="G3684">
        <v>26.51</v>
      </c>
      <c r="H3684">
        <v>24.2</v>
      </c>
      <c r="I3684">
        <v>85.4</v>
      </c>
      <c r="J3684">
        <v>168.1</v>
      </c>
      <c r="K3684">
        <v>0.76</v>
      </c>
    </row>
    <row r="3685" spans="1:11" x14ac:dyDescent="0.3">
      <c r="A3685" t="s">
        <v>3723</v>
      </c>
      <c r="B3685" t="s">
        <v>46</v>
      </c>
      <c r="C3685" t="s">
        <v>24</v>
      </c>
      <c r="D3685" t="s">
        <v>25</v>
      </c>
      <c r="E3685" t="s">
        <v>15</v>
      </c>
      <c r="F3685" s="3">
        <v>55</v>
      </c>
      <c r="G3685">
        <v>94.42</v>
      </c>
      <c r="H3685">
        <v>36</v>
      </c>
      <c r="I3685">
        <v>60.2</v>
      </c>
      <c r="J3685">
        <v>172.4</v>
      </c>
      <c r="K3685">
        <v>1.72</v>
      </c>
    </row>
    <row r="3686" spans="1:11" x14ac:dyDescent="0.3">
      <c r="A3686" t="s">
        <v>3724</v>
      </c>
      <c r="B3686" t="s">
        <v>65</v>
      </c>
      <c r="C3686" t="s">
        <v>29</v>
      </c>
      <c r="D3686" t="s">
        <v>14</v>
      </c>
      <c r="E3686" t="s">
        <v>49</v>
      </c>
      <c r="F3686" s="3">
        <v>46</v>
      </c>
      <c r="G3686">
        <v>144.79</v>
      </c>
      <c r="H3686">
        <v>21.8</v>
      </c>
      <c r="I3686">
        <v>49</v>
      </c>
      <c r="J3686">
        <v>124.1</v>
      </c>
      <c r="K3686">
        <v>3.15</v>
      </c>
    </row>
    <row r="3687" spans="1:11" x14ac:dyDescent="0.3">
      <c r="A3687" t="s">
        <v>3725</v>
      </c>
      <c r="B3687" t="s">
        <v>33</v>
      </c>
      <c r="C3687" t="s">
        <v>18</v>
      </c>
      <c r="D3687" t="s">
        <v>30</v>
      </c>
      <c r="E3687" t="s">
        <v>49</v>
      </c>
      <c r="F3687" s="3">
        <v>34</v>
      </c>
      <c r="G3687">
        <v>135.80000000000001</v>
      </c>
      <c r="H3687">
        <v>26.7</v>
      </c>
      <c r="I3687">
        <v>41.4</v>
      </c>
      <c r="J3687">
        <v>25.9</v>
      </c>
      <c r="K3687">
        <v>3.99</v>
      </c>
    </row>
    <row r="3688" spans="1:11" x14ac:dyDescent="0.3">
      <c r="A3688" t="s">
        <v>3726</v>
      </c>
      <c r="B3688" t="s">
        <v>12</v>
      </c>
      <c r="C3688" t="s">
        <v>18</v>
      </c>
      <c r="D3688" t="s">
        <v>14</v>
      </c>
      <c r="E3688" t="s">
        <v>49</v>
      </c>
      <c r="F3688" s="3">
        <v>43</v>
      </c>
      <c r="G3688">
        <v>143.97999999999999</v>
      </c>
      <c r="H3688">
        <v>22.7</v>
      </c>
      <c r="I3688">
        <v>56.6</v>
      </c>
      <c r="J3688">
        <v>11.3</v>
      </c>
      <c r="K3688">
        <v>3.35</v>
      </c>
    </row>
    <row r="3689" spans="1:11" x14ac:dyDescent="0.3">
      <c r="A3689" t="s">
        <v>3727</v>
      </c>
      <c r="B3689" t="s">
        <v>46</v>
      </c>
      <c r="C3689" t="s">
        <v>29</v>
      </c>
      <c r="D3689" t="s">
        <v>25</v>
      </c>
      <c r="E3689" t="s">
        <v>34</v>
      </c>
      <c r="F3689" s="3">
        <v>20</v>
      </c>
      <c r="G3689">
        <v>83.63</v>
      </c>
      <c r="H3689">
        <v>19.600000000000001</v>
      </c>
      <c r="I3689">
        <v>62.7</v>
      </c>
      <c r="J3689">
        <v>145.4</v>
      </c>
      <c r="K3689">
        <v>4.18</v>
      </c>
    </row>
    <row r="3690" spans="1:11" x14ac:dyDescent="0.3">
      <c r="A3690" t="s">
        <v>3728</v>
      </c>
      <c r="B3690" t="s">
        <v>65</v>
      </c>
      <c r="C3690" t="s">
        <v>18</v>
      </c>
      <c r="D3690" t="s">
        <v>14</v>
      </c>
      <c r="E3690" t="s">
        <v>47</v>
      </c>
      <c r="F3690" s="3">
        <v>33</v>
      </c>
      <c r="G3690">
        <v>131.59</v>
      </c>
      <c r="H3690">
        <v>27.7</v>
      </c>
      <c r="I3690">
        <v>86.7</v>
      </c>
      <c r="J3690">
        <v>58.8</v>
      </c>
      <c r="K3690">
        <v>3.99</v>
      </c>
    </row>
    <row r="3691" spans="1:11" x14ac:dyDescent="0.3">
      <c r="A3691" t="s">
        <v>3729</v>
      </c>
      <c r="B3691" t="s">
        <v>57</v>
      </c>
      <c r="C3691" t="s">
        <v>29</v>
      </c>
      <c r="D3691" t="s">
        <v>25</v>
      </c>
      <c r="E3691" t="s">
        <v>26</v>
      </c>
      <c r="F3691" s="3">
        <v>59</v>
      </c>
      <c r="G3691">
        <v>134.05000000000001</v>
      </c>
      <c r="H3691">
        <v>17.5</v>
      </c>
      <c r="I3691">
        <v>85.8</v>
      </c>
      <c r="J3691">
        <v>166.6</v>
      </c>
      <c r="K3691">
        <v>2.27</v>
      </c>
    </row>
    <row r="3692" spans="1:11" x14ac:dyDescent="0.3">
      <c r="A3692" t="s">
        <v>3730</v>
      </c>
      <c r="B3692" t="s">
        <v>33</v>
      </c>
      <c r="C3692" t="s">
        <v>22</v>
      </c>
      <c r="D3692" t="s">
        <v>30</v>
      </c>
      <c r="E3692" t="s">
        <v>19</v>
      </c>
      <c r="F3692" s="3">
        <v>50</v>
      </c>
      <c r="G3692">
        <v>125.62</v>
      </c>
      <c r="H3692">
        <v>27.1</v>
      </c>
      <c r="I3692">
        <v>81.2</v>
      </c>
      <c r="J3692">
        <v>177.7</v>
      </c>
      <c r="K3692">
        <v>2.5099999999999998</v>
      </c>
    </row>
    <row r="3693" spans="1:11" x14ac:dyDescent="0.3">
      <c r="A3693" t="s">
        <v>3731</v>
      </c>
      <c r="B3693" t="s">
        <v>61</v>
      </c>
      <c r="C3693" t="s">
        <v>29</v>
      </c>
      <c r="D3693" t="s">
        <v>30</v>
      </c>
      <c r="E3693" t="s">
        <v>47</v>
      </c>
      <c r="F3693" s="3">
        <v>13</v>
      </c>
      <c r="G3693">
        <v>140.38999999999999</v>
      </c>
      <c r="H3693">
        <v>31.1</v>
      </c>
      <c r="I3693">
        <v>77.5</v>
      </c>
      <c r="J3693">
        <v>69.099999999999994</v>
      </c>
      <c r="K3693">
        <v>10.8</v>
      </c>
    </row>
    <row r="3694" spans="1:11" x14ac:dyDescent="0.3">
      <c r="A3694" t="s">
        <v>3732</v>
      </c>
      <c r="B3694" t="s">
        <v>44</v>
      </c>
      <c r="C3694" t="s">
        <v>24</v>
      </c>
      <c r="D3694" t="s">
        <v>30</v>
      </c>
      <c r="E3694" t="s">
        <v>49</v>
      </c>
      <c r="F3694" s="3">
        <v>5</v>
      </c>
      <c r="G3694">
        <v>97.75</v>
      </c>
      <c r="H3694">
        <v>31.4</v>
      </c>
      <c r="I3694">
        <v>51</v>
      </c>
      <c r="J3694">
        <v>65.099999999999994</v>
      </c>
      <c r="K3694">
        <v>19.55</v>
      </c>
    </row>
    <row r="3695" spans="1:11" x14ac:dyDescent="0.3">
      <c r="A3695" t="s">
        <v>3733</v>
      </c>
      <c r="B3695" t="s">
        <v>44</v>
      </c>
      <c r="C3695" t="s">
        <v>22</v>
      </c>
      <c r="D3695" t="s">
        <v>14</v>
      </c>
      <c r="E3695" t="s">
        <v>19</v>
      </c>
      <c r="F3695" s="3">
        <v>13</v>
      </c>
      <c r="G3695">
        <v>58.91</v>
      </c>
      <c r="H3695">
        <v>17.399999999999999</v>
      </c>
      <c r="I3695">
        <v>42.9</v>
      </c>
      <c r="J3695">
        <v>196.7</v>
      </c>
      <c r="K3695">
        <v>4.53</v>
      </c>
    </row>
    <row r="3696" spans="1:11" x14ac:dyDescent="0.3">
      <c r="A3696" t="s">
        <v>3734</v>
      </c>
      <c r="B3696" t="s">
        <v>57</v>
      </c>
      <c r="C3696" t="s">
        <v>22</v>
      </c>
      <c r="D3696" t="s">
        <v>14</v>
      </c>
      <c r="E3696" t="s">
        <v>26</v>
      </c>
      <c r="F3696" s="3">
        <v>34</v>
      </c>
      <c r="G3696">
        <v>81.180000000000007</v>
      </c>
      <c r="H3696">
        <v>25.8</v>
      </c>
      <c r="I3696">
        <v>48.5</v>
      </c>
      <c r="J3696">
        <v>169.8</v>
      </c>
      <c r="K3696">
        <v>2.39</v>
      </c>
    </row>
    <row r="3697" spans="1:11" x14ac:dyDescent="0.3">
      <c r="A3697" t="s">
        <v>3735</v>
      </c>
      <c r="B3697" t="s">
        <v>33</v>
      </c>
      <c r="C3697" t="s">
        <v>13</v>
      </c>
      <c r="D3697" t="s">
        <v>25</v>
      </c>
      <c r="E3697" t="s">
        <v>15</v>
      </c>
      <c r="F3697" s="3">
        <v>36</v>
      </c>
      <c r="G3697">
        <v>140.12</v>
      </c>
      <c r="H3697">
        <v>33</v>
      </c>
      <c r="I3697">
        <v>45.4</v>
      </c>
      <c r="J3697">
        <v>83.3</v>
      </c>
      <c r="K3697">
        <v>3.89</v>
      </c>
    </row>
    <row r="3698" spans="1:11" x14ac:dyDescent="0.3">
      <c r="A3698" t="s">
        <v>3736</v>
      </c>
      <c r="B3698" t="s">
        <v>61</v>
      </c>
      <c r="C3698" t="s">
        <v>29</v>
      </c>
      <c r="D3698" t="s">
        <v>30</v>
      </c>
      <c r="E3698" t="s">
        <v>26</v>
      </c>
      <c r="F3698" s="3">
        <v>8</v>
      </c>
      <c r="G3698">
        <v>137.9</v>
      </c>
      <c r="H3698">
        <v>38.1</v>
      </c>
      <c r="I3698">
        <v>48.5</v>
      </c>
      <c r="J3698">
        <v>190.9</v>
      </c>
      <c r="K3698">
        <v>17.239999999999998</v>
      </c>
    </row>
    <row r="3699" spans="1:11" x14ac:dyDescent="0.3">
      <c r="A3699" t="s">
        <v>3737</v>
      </c>
      <c r="B3699" t="s">
        <v>33</v>
      </c>
      <c r="C3699" t="s">
        <v>22</v>
      </c>
      <c r="D3699" t="s">
        <v>25</v>
      </c>
      <c r="E3699" t="s">
        <v>31</v>
      </c>
      <c r="F3699" s="3">
        <v>25</v>
      </c>
      <c r="G3699">
        <v>114.67</v>
      </c>
      <c r="H3699">
        <v>25.8</v>
      </c>
      <c r="I3699">
        <v>44.4</v>
      </c>
      <c r="J3699">
        <v>109.3</v>
      </c>
      <c r="K3699">
        <v>4.59</v>
      </c>
    </row>
    <row r="3700" spans="1:11" x14ac:dyDescent="0.3">
      <c r="A3700" t="s">
        <v>3738</v>
      </c>
      <c r="B3700" t="s">
        <v>57</v>
      </c>
      <c r="C3700" t="s">
        <v>18</v>
      </c>
      <c r="D3700" t="s">
        <v>25</v>
      </c>
      <c r="E3700" t="s">
        <v>26</v>
      </c>
      <c r="F3700" s="3">
        <v>14</v>
      </c>
      <c r="G3700">
        <v>37.46</v>
      </c>
      <c r="H3700">
        <v>34.9</v>
      </c>
      <c r="I3700">
        <v>79.3</v>
      </c>
      <c r="J3700">
        <v>78.8</v>
      </c>
      <c r="K3700">
        <v>2.68</v>
      </c>
    </row>
    <row r="3701" spans="1:11" x14ac:dyDescent="0.3">
      <c r="A3701" t="s">
        <v>3739</v>
      </c>
      <c r="B3701" t="s">
        <v>28</v>
      </c>
      <c r="C3701" t="s">
        <v>29</v>
      </c>
      <c r="D3701" t="s">
        <v>25</v>
      </c>
      <c r="E3701" t="s">
        <v>26</v>
      </c>
      <c r="F3701" s="3">
        <v>49</v>
      </c>
      <c r="G3701">
        <v>130.88</v>
      </c>
      <c r="H3701">
        <v>15.7</v>
      </c>
      <c r="I3701">
        <v>50.1</v>
      </c>
      <c r="J3701">
        <v>67.2</v>
      </c>
      <c r="K3701">
        <v>2.67</v>
      </c>
    </row>
    <row r="3702" spans="1:11" x14ac:dyDescent="0.3">
      <c r="A3702" t="s">
        <v>3740</v>
      </c>
      <c r="B3702" t="s">
        <v>65</v>
      </c>
      <c r="C3702" t="s">
        <v>29</v>
      </c>
      <c r="D3702" t="s">
        <v>30</v>
      </c>
      <c r="E3702" t="s">
        <v>19</v>
      </c>
      <c r="F3702" s="3">
        <v>37</v>
      </c>
      <c r="G3702">
        <v>135.13</v>
      </c>
      <c r="H3702">
        <v>28</v>
      </c>
      <c r="I3702">
        <v>31.9</v>
      </c>
      <c r="J3702">
        <v>186.6</v>
      </c>
      <c r="K3702">
        <v>3.65</v>
      </c>
    </row>
    <row r="3703" spans="1:11" x14ac:dyDescent="0.3">
      <c r="A3703" t="s">
        <v>3741</v>
      </c>
      <c r="B3703" t="s">
        <v>57</v>
      </c>
      <c r="C3703" t="s">
        <v>29</v>
      </c>
      <c r="D3703" t="s">
        <v>30</v>
      </c>
      <c r="E3703" t="s">
        <v>34</v>
      </c>
      <c r="F3703" s="3">
        <v>37</v>
      </c>
      <c r="G3703">
        <v>50.47</v>
      </c>
      <c r="H3703">
        <v>28.8</v>
      </c>
      <c r="I3703">
        <v>47.4</v>
      </c>
      <c r="J3703">
        <v>76.099999999999994</v>
      </c>
      <c r="K3703">
        <v>1.36</v>
      </c>
    </row>
    <row r="3704" spans="1:11" x14ac:dyDescent="0.3">
      <c r="A3704" t="s">
        <v>3742</v>
      </c>
      <c r="B3704" t="s">
        <v>12</v>
      </c>
      <c r="C3704" t="s">
        <v>24</v>
      </c>
      <c r="D3704" t="s">
        <v>14</v>
      </c>
      <c r="E3704" t="s">
        <v>15</v>
      </c>
      <c r="F3704" s="3">
        <v>34</v>
      </c>
      <c r="G3704">
        <v>142.03</v>
      </c>
      <c r="H3704">
        <v>37.5</v>
      </c>
      <c r="I3704">
        <v>34.4</v>
      </c>
      <c r="J3704">
        <v>129.30000000000001</v>
      </c>
      <c r="K3704">
        <v>4.18</v>
      </c>
    </row>
    <row r="3705" spans="1:11" x14ac:dyDescent="0.3">
      <c r="A3705" t="s">
        <v>3743</v>
      </c>
      <c r="B3705" t="s">
        <v>44</v>
      </c>
      <c r="C3705" t="s">
        <v>18</v>
      </c>
      <c r="D3705" t="s">
        <v>30</v>
      </c>
      <c r="E3705" t="s">
        <v>19</v>
      </c>
      <c r="F3705" s="3">
        <v>40</v>
      </c>
      <c r="G3705">
        <v>133.6</v>
      </c>
      <c r="H3705">
        <v>17.3</v>
      </c>
      <c r="I3705">
        <v>80.8</v>
      </c>
      <c r="J3705">
        <v>123.6</v>
      </c>
      <c r="K3705">
        <v>3.34</v>
      </c>
    </row>
    <row r="3706" spans="1:11" x14ac:dyDescent="0.3">
      <c r="A3706" t="s">
        <v>3744</v>
      </c>
      <c r="B3706" t="s">
        <v>44</v>
      </c>
      <c r="C3706" t="s">
        <v>13</v>
      </c>
      <c r="D3706" t="s">
        <v>14</v>
      </c>
      <c r="E3706" t="s">
        <v>15</v>
      </c>
      <c r="F3706" s="3">
        <v>51</v>
      </c>
      <c r="G3706">
        <v>18.22</v>
      </c>
      <c r="H3706">
        <v>27</v>
      </c>
      <c r="I3706">
        <v>51.1</v>
      </c>
      <c r="J3706">
        <v>106.3</v>
      </c>
      <c r="K3706">
        <v>0.36</v>
      </c>
    </row>
    <row r="3707" spans="1:11" x14ac:dyDescent="0.3">
      <c r="A3707" t="s">
        <v>3745</v>
      </c>
      <c r="B3707" t="s">
        <v>46</v>
      </c>
      <c r="C3707" t="s">
        <v>22</v>
      </c>
      <c r="D3707" t="s">
        <v>30</v>
      </c>
      <c r="E3707" t="s">
        <v>34</v>
      </c>
      <c r="F3707" s="3">
        <v>35</v>
      </c>
      <c r="G3707">
        <v>96.04</v>
      </c>
      <c r="H3707">
        <v>15.5</v>
      </c>
      <c r="I3707">
        <v>79.3</v>
      </c>
      <c r="J3707">
        <v>190.5</v>
      </c>
      <c r="K3707">
        <v>2.74</v>
      </c>
    </row>
    <row r="3708" spans="1:11" x14ac:dyDescent="0.3">
      <c r="A3708" t="s">
        <v>3746</v>
      </c>
      <c r="B3708" t="s">
        <v>12</v>
      </c>
      <c r="C3708" t="s">
        <v>22</v>
      </c>
      <c r="D3708" t="s">
        <v>14</v>
      </c>
      <c r="E3708" t="s">
        <v>41</v>
      </c>
      <c r="F3708" s="3">
        <v>9</v>
      </c>
      <c r="G3708">
        <v>40.770000000000003</v>
      </c>
      <c r="H3708">
        <v>32.4</v>
      </c>
      <c r="I3708">
        <v>60.6</v>
      </c>
      <c r="J3708">
        <v>69</v>
      </c>
      <c r="K3708">
        <v>4.53</v>
      </c>
    </row>
    <row r="3709" spans="1:11" x14ac:dyDescent="0.3">
      <c r="A3709" t="s">
        <v>3747</v>
      </c>
      <c r="B3709" t="s">
        <v>28</v>
      </c>
      <c r="C3709" t="s">
        <v>24</v>
      </c>
      <c r="D3709" t="s">
        <v>30</v>
      </c>
      <c r="E3709" t="s">
        <v>19</v>
      </c>
      <c r="F3709" s="3">
        <v>51</v>
      </c>
      <c r="G3709">
        <v>46.23</v>
      </c>
      <c r="H3709">
        <v>23.2</v>
      </c>
      <c r="I3709">
        <v>48.1</v>
      </c>
      <c r="J3709">
        <v>96.7</v>
      </c>
      <c r="K3709">
        <v>0.91</v>
      </c>
    </row>
    <row r="3710" spans="1:11" x14ac:dyDescent="0.3">
      <c r="A3710" t="s">
        <v>3748</v>
      </c>
      <c r="B3710" t="s">
        <v>28</v>
      </c>
      <c r="C3710" t="s">
        <v>22</v>
      </c>
      <c r="D3710" t="s">
        <v>25</v>
      </c>
      <c r="E3710" t="s">
        <v>26</v>
      </c>
      <c r="F3710" s="3">
        <v>23</v>
      </c>
      <c r="G3710">
        <v>8.0399999999999991</v>
      </c>
      <c r="H3710">
        <v>39</v>
      </c>
      <c r="I3710">
        <v>66.8</v>
      </c>
      <c r="J3710">
        <v>53.1</v>
      </c>
      <c r="K3710">
        <v>0.35</v>
      </c>
    </row>
    <row r="3711" spans="1:11" x14ac:dyDescent="0.3">
      <c r="A3711" t="s">
        <v>3749</v>
      </c>
      <c r="B3711" t="s">
        <v>44</v>
      </c>
      <c r="C3711" t="s">
        <v>18</v>
      </c>
      <c r="D3711" t="s">
        <v>14</v>
      </c>
      <c r="E3711" t="s">
        <v>26</v>
      </c>
      <c r="F3711" s="3">
        <v>13</v>
      </c>
      <c r="G3711">
        <v>120.44</v>
      </c>
      <c r="H3711">
        <v>15.2</v>
      </c>
      <c r="I3711">
        <v>66.8</v>
      </c>
      <c r="J3711">
        <v>26.4</v>
      </c>
      <c r="K3711">
        <v>9.26</v>
      </c>
    </row>
    <row r="3712" spans="1:11" x14ac:dyDescent="0.3">
      <c r="A3712" t="s">
        <v>3750</v>
      </c>
      <c r="B3712" t="s">
        <v>57</v>
      </c>
      <c r="C3712" t="s">
        <v>18</v>
      </c>
      <c r="D3712" t="s">
        <v>30</v>
      </c>
      <c r="E3712" t="s">
        <v>19</v>
      </c>
      <c r="F3712" s="3">
        <v>10</v>
      </c>
      <c r="G3712">
        <v>66.38</v>
      </c>
      <c r="H3712">
        <v>27.9</v>
      </c>
      <c r="I3712">
        <v>65.7</v>
      </c>
      <c r="J3712">
        <v>18.100000000000001</v>
      </c>
      <c r="K3712">
        <v>6.64</v>
      </c>
    </row>
    <row r="3713" spans="1:11" x14ac:dyDescent="0.3">
      <c r="A3713" t="s">
        <v>3751</v>
      </c>
      <c r="B3713" t="s">
        <v>33</v>
      </c>
      <c r="C3713" t="s">
        <v>24</v>
      </c>
      <c r="D3713" t="s">
        <v>30</v>
      </c>
      <c r="E3713" t="s">
        <v>19</v>
      </c>
      <c r="F3713" s="3">
        <v>59</v>
      </c>
      <c r="G3713">
        <v>83.64</v>
      </c>
      <c r="H3713">
        <v>31.4</v>
      </c>
      <c r="I3713">
        <v>52.2</v>
      </c>
      <c r="J3713">
        <v>120.4</v>
      </c>
      <c r="K3713">
        <v>1.42</v>
      </c>
    </row>
    <row r="3714" spans="1:11" x14ac:dyDescent="0.3">
      <c r="A3714" t="s">
        <v>3752</v>
      </c>
      <c r="B3714" t="s">
        <v>61</v>
      </c>
      <c r="C3714" t="s">
        <v>24</v>
      </c>
      <c r="D3714" t="s">
        <v>25</v>
      </c>
      <c r="E3714" t="s">
        <v>15</v>
      </c>
      <c r="F3714" s="3">
        <v>27</v>
      </c>
      <c r="G3714">
        <v>36.72</v>
      </c>
      <c r="H3714">
        <v>19.899999999999999</v>
      </c>
      <c r="I3714">
        <v>42</v>
      </c>
      <c r="J3714">
        <v>23.7</v>
      </c>
      <c r="K3714">
        <v>1.36</v>
      </c>
    </row>
    <row r="3715" spans="1:11" x14ac:dyDescent="0.3">
      <c r="A3715" t="s">
        <v>3753</v>
      </c>
      <c r="B3715" t="s">
        <v>33</v>
      </c>
      <c r="C3715" t="s">
        <v>24</v>
      </c>
      <c r="D3715" t="s">
        <v>30</v>
      </c>
      <c r="E3715" t="s">
        <v>15</v>
      </c>
      <c r="F3715" s="3">
        <v>45</v>
      </c>
      <c r="G3715">
        <v>129.05000000000001</v>
      </c>
      <c r="H3715">
        <v>21.4</v>
      </c>
      <c r="I3715">
        <v>81.099999999999994</v>
      </c>
      <c r="J3715">
        <v>42.2</v>
      </c>
      <c r="K3715">
        <v>2.87</v>
      </c>
    </row>
    <row r="3716" spans="1:11" x14ac:dyDescent="0.3">
      <c r="A3716" t="s">
        <v>3754</v>
      </c>
      <c r="B3716" t="s">
        <v>17</v>
      </c>
      <c r="C3716" t="s">
        <v>13</v>
      </c>
      <c r="D3716" t="s">
        <v>14</v>
      </c>
      <c r="E3716" t="s">
        <v>15</v>
      </c>
      <c r="F3716" s="3">
        <v>56</v>
      </c>
      <c r="G3716">
        <v>123.9</v>
      </c>
      <c r="H3716">
        <v>27.4</v>
      </c>
      <c r="I3716">
        <v>41.8</v>
      </c>
      <c r="J3716">
        <v>60.7</v>
      </c>
      <c r="K3716">
        <v>2.21</v>
      </c>
    </row>
    <row r="3717" spans="1:11" x14ac:dyDescent="0.3">
      <c r="A3717" t="s">
        <v>3755</v>
      </c>
      <c r="B3717" t="s">
        <v>21</v>
      </c>
      <c r="C3717" t="s">
        <v>18</v>
      </c>
      <c r="D3717" t="s">
        <v>25</v>
      </c>
      <c r="E3717" t="s">
        <v>34</v>
      </c>
      <c r="F3717" s="3">
        <v>51</v>
      </c>
      <c r="G3717">
        <v>76.86</v>
      </c>
      <c r="H3717">
        <v>21.5</v>
      </c>
      <c r="I3717">
        <v>51.1</v>
      </c>
      <c r="J3717">
        <v>54.7</v>
      </c>
      <c r="K3717">
        <v>1.51</v>
      </c>
    </row>
    <row r="3718" spans="1:11" x14ac:dyDescent="0.3">
      <c r="A3718" t="s">
        <v>3756</v>
      </c>
      <c r="B3718" t="s">
        <v>17</v>
      </c>
      <c r="C3718" t="s">
        <v>29</v>
      </c>
      <c r="D3718" t="s">
        <v>14</v>
      </c>
      <c r="E3718" t="s">
        <v>34</v>
      </c>
      <c r="F3718" s="3">
        <v>18</v>
      </c>
      <c r="G3718">
        <v>56.72</v>
      </c>
      <c r="H3718">
        <v>21.4</v>
      </c>
      <c r="I3718">
        <v>87.4</v>
      </c>
      <c r="J3718">
        <v>51.4</v>
      </c>
      <c r="K3718">
        <v>3.15</v>
      </c>
    </row>
    <row r="3719" spans="1:11" x14ac:dyDescent="0.3">
      <c r="A3719" t="s">
        <v>3757</v>
      </c>
      <c r="B3719" t="s">
        <v>21</v>
      </c>
      <c r="C3719" t="s">
        <v>22</v>
      </c>
      <c r="D3719" t="s">
        <v>30</v>
      </c>
      <c r="E3719" t="s">
        <v>34</v>
      </c>
      <c r="F3719" s="3">
        <v>4</v>
      </c>
      <c r="G3719">
        <v>107.25</v>
      </c>
      <c r="H3719">
        <v>27.4</v>
      </c>
      <c r="I3719">
        <v>37.799999999999997</v>
      </c>
      <c r="J3719">
        <v>162.19999999999999</v>
      </c>
      <c r="K3719">
        <v>26.81</v>
      </c>
    </row>
    <row r="3720" spans="1:11" x14ac:dyDescent="0.3">
      <c r="A3720" t="s">
        <v>3758</v>
      </c>
      <c r="B3720" t="s">
        <v>28</v>
      </c>
      <c r="C3720" t="s">
        <v>22</v>
      </c>
      <c r="D3720" t="s">
        <v>30</v>
      </c>
      <c r="E3720" t="s">
        <v>19</v>
      </c>
      <c r="F3720" s="3">
        <v>43</v>
      </c>
      <c r="G3720">
        <v>87.29</v>
      </c>
      <c r="H3720">
        <v>33.1</v>
      </c>
      <c r="I3720">
        <v>74.2</v>
      </c>
      <c r="J3720">
        <v>198.4</v>
      </c>
      <c r="K3720">
        <v>2.0299999999999998</v>
      </c>
    </row>
    <row r="3721" spans="1:11" x14ac:dyDescent="0.3">
      <c r="A3721" t="s">
        <v>3759</v>
      </c>
      <c r="B3721" t="s">
        <v>44</v>
      </c>
      <c r="C3721" t="s">
        <v>24</v>
      </c>
      <c r="D3721" t="s">
        <v>25</v>
      </c>
      <c r="E3721" t="s">
        <v>15</v>
      </c>
      <c r="F3721" s="3">
        <v>58</v>
      </c>
      <c r="G3721">
        <v>108.59</v>
      </c>
      <c r="H3721">
        <v>25.1</v>
      </c>
      <c r="I3721">
        <v>72.599999999999994</v>
      </c>
      <c r="J3721">
        <v>17.8</v>
      </c>
      <c r="K3721">
        <v>1.87</v>
      </c>
    </row>
    <row r="3722" spans="1:11" x14ac:dyDescent="0.3">
      <c r="A3722" t="s">
        <v>3760</v>
      </c>
      <c r="B3722" t="s">
        <v>21</v>
      </c>
      <c r="C3722" t="s">
        <v>13</v>
      </c>
      <c r="D3722" t="s">
        <v>30</v>
      </c>
      <c r="E3722" t="s">
        <v>19</v>
      </c>
      <c r="F3722" s="3">
        <v>43</v>
      </c>
      <c r="G3722">
        <v>49.51</v>
      </c>
      <c r="H3722">
        <v>21.1</v>
      </c>
      <c r="I3722">
        <v>87.9</v>
      </c>
      <c r="J3722">
        <v>22.1</v>
      </c>
      <c r="K3722">
        <v>1.1499999999999999</v>
      </c>
    </row>
    <row r="3723" spans="1:11" x14ac:dyDescent="0.3">
      <c r="A3723" t="s">
        <v>3761</v>
      </c>
      <c r="B3723" t="s">
        <v>12</v>
      </c>
      <c r="C3723" t="s">
        <v>22</v>
      </c>
      <c r="D3723" t="s">
        <v>14</v>
      </c>
      <c r="E3723" t="s">
        <v>26</v>
      </c>
      <c r="F3723" s="3">
        <v>24</v>
      </c>
      <c r="G3723">
        <v>71.37</v>
      </c>
      <c r="H3723">
        <v>22.1</v>
      </c>
      <c r="I3723">
        <v>39.799999999999997</v>
      </c>
      <c r="J3723">
        <v>39.4</v>
      </c>
      <c r="K3723">
        <v>2.97</v>
      </c>
    </row>
    <row r="3724" spans="1:11" x14ac:dyDescent="0.3">
      <c r="A3724" t="s">
        <v>3762</v>
      </c>
      <c r="B3724" t="s">
        <v>17</v>
      </c>
      <c r="C3724" t="s">
        <v>18</v>
      </c>
      <c r="D3724" t="s">
        <v>30</v>
      </c>
      <c r="E3724" t="s">
        <v>19</v>
      </c>
      <c r="F3724" s="3">
        <v>23</v>
      </c>
      <c r="G3724">
        <v>24.96</v>
      </c>
      <c r="H3724">
        <v>34</v>
      </c>
      <c r="I3724">
        <v>34.1</v>
      </c>
      <c r="J3724">
        <v>40.6</v>
      </c>
      <c r="K3724">
        <v>1.0900000000000001</v>
      </c>
    </row>
    <row r="3725" spans="1:11" x14ac:dyDescent="0.3">
      <c r="A3725" t="s">
        <v>3763</v>
      </c>
      <c r="B3725" t="s">
        <v>44</v>
      </c>
      <c r="C3725" t="s">
        <v>22</v>
      </c>
      <c r="D3725" t="s">
        <v>14</v>
      </c>
      <c r="E3725" t="s">
        <v>34</v>
      </c>
      <c r="F3725" s="3">
        <v>4</v>
      </c>
      <c r="G3725">
        <v>48.1</v>
      </c>
      <c r="H3725">
        <v>27</v>
      </c>
      <c r="I3725">
        <v>31.3</v>
      </c>
      <c r="J3725">
        <v>146.1</v>
      </c>
      <c r="K3725">
        <v>12.02</v>
      </c>
    </row>
    <row r="3726" spans="1:11" x14ac:dyDescent="0.3">
      <c r="A3726" t="s">
        <v>3764</v>
      </c>
      <c r="B3726" t="s">
        <v>17</v>
      </c>
      <c r="C3726" t="s">
        <v>18</v>
      </c>
      <c r="D3726" t="s">
        <v>25</v>
      </c>
      <c r="E3726" t="s">
        <v>19</v>
      </c>
      <c r="F3726" s="3">
        <v>12</v>
      </c>
      <c r="G3726">
        <v>110.8</v>
      </c>
      <c r="H3726">
        <v>24.6</v>
      </c>
      <c r="I3726">
        <v>39.5</v>
      </c>
      <c r="J3726">
        <v>39.700000000000003</v>
      </c>
      <c r="K3726">
        <v>9.23</v>
      </c>
    </row>
    <row r="3727" spans="1:11" x14ac:dyDescent="0.3">
      <c r="A3727" t="s">
        <v>3765</v>
      </c>
      <c r="B3727" t="s">
        <v>57</v>
      </c>
      <c r="C3727" t="s">
        <v>29</v>
      </c>
      <c r="D3727" t="s">
        <v>14</v>
      </c>
      <c r="E3727" t="s">
        <v>47</v>
      </c>
      <c r="F3727" s="3">
        <v>5</v>
      </c>
      <c r="G3727">
        <v>95.69</v>
      </c>
      <c r="H3727">
        <v>21.9</v>
      </c>
      <c r="I3727">
        <v>39.299999999999997</v>
      </c>
      <c r="J3727">
        <v>80.400000000000006</v>
      </c>
      <c r="K3727">
        <v>19.14</v>
      </c>
    </row>
    <row r="3728" spans="1:11" x14ac:dyDescent="0.3">
      <c r="A3728" t="s">
        <v>3766</v>
      </c>
      <c r="B3728" t="s">
        <v>28</v>
      </c>
      <c r="C3728" t="s">
        <v>18</v>
      </c>
      <c r="D3728" t="s">
        <v>25</v>
      </c>
      <c r="E3728" t="s">
        <v>19</v>
      </c>
      <c r="F3728" s="3">
        <v>35</v>
      </c>
      <c r="G3728">
        <v>66.739999999999995</v>
      </c>
      <c r="H3728">
        <v>20.399999999999999</v>
      </c>
      <c r="I3728">
        <v>37.1</v>
      </c>
      <c r="J3728">
        <v>79.7</v>
      </c>
      <c r="K3728">
        <v>1.91</v>
      </c>
    </row>
    <row r="3729" spans="1:11" x14ac:dyDescent="0.3">
      <c r="A3729" t="s">
        <v>3767</v>
      </c>
      <c r="B3729" t="s">
        <v>28</v>
      </c>
      <c r="C3729" t="s">
        <v>22</v>
      </c>
      <c r="D3729" t="s">
        <v>14</v>
      </c>
      <c r="E3729" t="s">
        <v>49</v>
      </c>
      <c r="F3729" s="3">
        <v>38</v>
      </c>
      <c r="G3729">
        <v>81.459999999999994</v>
      </c>
      <c r="H3729">
        <v>25.3</v>
      </c>
      <c r="I3729">
        <v>39.4</v>
      </c>
      <c r="J3729">
        <v>133.80000000000001</v>
      </c>
      <c r="K3729">
        <v>2.14</v>
      </c>
    </row>
    <row r="3730" spans="1:11" x14ac:dyDescent="0.3">
      <c r="A3730" t="s">
        <v>3768</v>
      </c>
      <c r="B3730" t="s">
        <v>65</v>
      </c>
      <c r="C3730" t="s">
        <v>24</v>
      </c>
      <c r="D3730" t="s">
        <v>30</v>
      </c>
      <c r="E3730" t="s">
        <v>49</v>
      </c>
      <c r="F3730" s="3">
        <v>53</v>
      </c>
      <c r="G3730">
        <v>81.44</v>
      </c>
      <c r="H3730">
        <v>25.2</v>
      </c>
      <c r="I3730">
        <v>45.3</v>
      </c>
      <c r="J3730">
        <v>191.9</v>
      </c>
      <c r="K3730">
        <v>1.54</v>
      </c>
    </row>
    <row r="3731" spans="1:11" x14ac:dyDescent="0.3">
      <c r="A3731" t="s">
        <v>3769</v>
      </c>
      <c r="B3731" t="s">
        <v>57</v>
      </c>
      <c r="C3731" t="s">
        <v>29</v>
      </c>
      <c r="D3731" t="s">
        <v>30</v>
      </c>
      <c r="E3731" t="s">
        <v>19</v>
      </c>
      <c r="F3731" s="3">
        <v>2</v>
      </c>
      <c r="G3731">
        <v>46.31</v>
      </c>
      <c r="H3731">
        <v>35.1</v>
      </c>
      <c r="I3731">
        <v>82.8</v>
      </c>
      <c r="J3731">
        <v>70.3</v>
      </c>
      <c r="K3731">
        <v>23.16</v>
      </c>
    </row>
    <row r="3732" spans="1:11" x14ac:dyDescent="0.3">
      <c r="A3732" t="s">
        <v>3770</v>
      </c>
      <c r="B3732" t="s">
        <v>28</v>
      </c>
      <c r="C3732" t="s">
        <v>29</v>
      </c>
      <c r="D3732" t="s">
        <v>30</v>
      </c>
      <c r="E3732" t="s">
        <v>15</v>
      </c>
      <c r="F3732" s="3">
        <v>46</v>
      </c>
      <c r="G3732">
        <v>22.49</v>
      </c>
      <c r="H3732">
        <v>17.899999999999999</v>
      </c>
      <c r="I3732">
        <v>49.1</v>
      </c>
      <c r="J3732">
        <v>28.9</v>
      </c>
      <c r="K3732">
        <v>0.49</v>
      </c>
    </row>
    <row r="3733" spans="1:11" x14ac:dyDescent="0.3">
      <c r="A3733" t="s">
        <v>3771</v>
      </c>
      <c r="B3733" t="s">
        <v>17</v>
      </c>
      <c r="C3733" t="s">
        <v>13</v>
      </c>
      <c r="D3733" t="s">
        <v>25</v>
      </c>
      <c r="E3733" t="s">
        <v>15</v>
      </c>
      <c r="F3733" s="3">
        <v>22</v>
      </c>
      <c r="G3733">
        <v>10.42</v>
      </c>
      <c r="H3733">
        <v>20.6</v>
      </c>
      <c r="I3733">
        <v>42</v>
      </c>
      <c r="J3733">
        <v>143.9</v>
      </c>
      <c r="K3733">
        <v>0.47</v>
      </c>
    </row>
    <row r="3734" spans="1:11" x14ac:dyDescent="0.3">
      <c r="A3734" t="s">
        <v>3772</v>
      </c>
      <c r="B3734" t="s">
        <v>44</v>
      </c>
      <c r="C3734" t="s">
        <v>29</v>
      </c>
      <c r="D3734" t="s">
        <v>14</v>
      </c>
      <c r="E3734" t="s">
        <v>47</v>
      </c>
      <c r="F3734" s="3">
        <v>14</v>
      </c>
      <c r="G3734">
        <v>70.83</v>
      </c>
      <c r="H3734">
        <v>26.7</v>
      </c>
      <c r="I3734">
        <v>87.4</v>
      </c>
      <c r="J3734">
        <v>136.80000000000001</v>
      </c>
      <c r="K3734">
        <v>5.0599999999999996</v>
      </c>
    </row>
    <row r="3735" spans="1:11" x14ac:dyDescent="0.3">
      <c r="A3735" t="s">
        <v>3773</v>
      </c>
      <c r="B3735" t="s">
        <v>65</v>
      </c>
      <c r="C3735" t="s">
        <v>18</v>
      </c>
      <c r="D3735" t="s">
        <v>14</v>
      </c>
      <c r="E3735" t="s">
        <v>34</v>
      </c>
      <c r="F3735" s="3">
        <v>35</v>
      </c>
      <c r="G3735">
        <v>49.23</v>
      </c>
      <c r="H3735">
        <v>28.2</v>
      </c>
      <c r="I3735">
        <v>58.3</v>
      </c>
      <c r="J3735">
        <v>10.9</v>
      </c>
      <c r="K3735">
        <v>1.41</v>
      </c>
    </row>
    <row r="3736" spans="1:11" x14ac:dyDescent="0.3">
      <c r="A3736" t="s">
        <v>3774</v>
      </c>
      <c r="B3736" t="s">
        <v>44</v>
      </c>
      <c r="C3736" t="s">
        <v>18</v>
      </c>
      <c r="D3736" t="s">
        <v>25</v>
      </c>
      <c r="E3736" t="s">
        <v>47</v>
      </c>
      <c r="F3736" s="3">
        <v>42</v>
      </c>
      <c r="G3736">
        <v>24.79</v>
      </c>
      <c r="H3736">
        <v>38.6</v>
      </c>
      <c r="I3736">
        <v>88.8</v>
      </c>
      <c r="J3736">
        <v>93.7</v>
      </c>
      <c r="K3736">
        <v>0.59</v>
      </c>
    </row>
    <row r="3737" spans="1:11" x14ac:dyDescent="0.3">
      <c r="A3737" t="s">
        <v>3775</v>
      </c>
      <c r="B3737" t="s">
        <v>12</v>
      </c>
      <c r="C3737" t="s">
        <v>24</v>
      </c>
      <c r="D3737" t="s">
        <v>25</v>
      </c>
      <c r="E3737" t="s">
        <v>19</v>
      </c>
      <c r="F3737" s="3">
        <v>35</v>
      </c>
      <c r="G3737">
        <v>135.02000000000001</v>
      </c>
      <c r="H3737">
        <v>34.700000000000003</v>
      </c>
      <c r="I3737">
        <v>53.2</v>
      </c>
      <c r="J3737">
        <v>62.3</v>
      </c>
      <c r="K3737">
        <v>3.86</v>
      </c>
    </row>
    <row r="3738" spans="1:11" x14ac:dyDescent="0.3">
      <c r="A3738" t="s">
        <v>3776</v>
      </c>
      <c r="B3738" t="s">
        <v>17</v>
      </c>
      <c r="C3738" t="s">
        <v>29</v>
      </c>
      <c r="D3738" t="s">
        <v>14</v>
      </c>
      <c r="E3738" t="s">
        <v>31</v>
      </c>
      <c r="F3738" s="3">
        <v>9</v>
      </c>
      <c r="G3738">
        <v>85.73</v>
      </c>
      <c r="H3738">
        <v>39.200000000000003</v>
      </c>
      <c r="I3738">
        <v>65.599999999999994</v>
      </c>
      <c r="J3738">
        <v>93.6</v>
      </c>
      <c r="K3738">
        <v>9.5299999999999994</v>
      </c>
    </row>
    <row r="3739" spans="1:11" x14ac:dyDescent="0.3">
      <c r="A3739" t="s">
        <v>3777</v>
      </c>
      <c r="B3739" t="s">
        <v>28</v>
      </c>
      <c r="C3739" t="s">
        <v>13</v>
      </c>
      <c r="D3739" t="s">
        <v>25</v>
      </c>
      <c r="E3739" t="s">
        <v>34</v>
      </c>
      <c r="F3739" s="3">
        <v>10</v>
      </c>
      <c r="G3739">
        <v>118.35</v>
      </c>
      <c r="H3739">
        <v>19.399999999999999</v>
      </c>
      <c r="I3739">
        <v>51.7</v>
      </c>
      <c r="J3739">
        <v>76.8</v>
      </c>
      <c r="K3739">
        <v>11.84</v>
      </c>
    </row>
    <row r="3740" spans="1:11" x14ac:dyDescent="0.3">
      <c r="A3740" t="s">
        <v>3778</v>
      </c>
      <c r="B3740" t="s">
        <v>44</v>
      </c>
      <c r="C3740" t="s">
        <v>13</v>
      </c>
      <c r="D3740" t="s">
        <v>30</v>
      </c>
      <c r="E3740" t="s">
        <v>26</v>
      </c>
      <c r="F3740" s="3">
        <v>38</v>
      </c>
      <c r="G3740">
        <v>8.36</v>
      </c>
      <c r="H3740">
        <v>33</v>
      </c>
      <c r="I3740">
        <v>38.6</v>
      </c>
      <c r="J3740">
        <v>42.1</v>
      </c>
      <c r="K3740">
        <v>0.22</v>
      </c>
    </row>
    <row r="3741" spans="1:11" x14ac:dyDescent="0.3">
      <c r="A3741" t="s">
        <v>3779</v>
      </c>
      <c r="B3741" t="s">
        <v>61</v>
      </c>
      <c r="C3741" t="s">
        <v>29</v>
      </c>
      <c r="D3741" t="s">
        <v>25</v>
      </c>
      <c r="E3741" t="s">
        <v>34</v>
      </c>
      <c r="F3741" s="3">
        <v>30</v>
      </c>
      <c r="G3741">
        <v>11.38</v>
      </c>
      <c r="H3741">
        <v>37.9</v>
      </c>
      <c r="I3741">
        <v>55.8</v>
      </c>
      <c r="J3741">
        <v>39.200000000000003</v>
      </c>
      <c r="K3741">
        <v>0.38</v>
      </c>
    </row>
    <row r="3742" spans="1:11" x14ac:dyDescent="0.3">
      <c r="A3742" t="s">
        <v>3780</v>
      </c>
      <c r="B3742" t="s">
        <v>12</v>
      </c>
      <c r="C3742" t="s">
        <v>29</v>
      </c>
      <c r="D3742" t="s">
        <v>25</v>
      </c>
      <c r="E3742" t="s">
        <v>41</v>
      </c>
      <c r="F3742" s="3">
        <v>52</v>
      </c>
      <c r="G3742">
        <v>136.01</v>
      </c>
      <c r="H3742">
        <v>29.8</v>
      </c>
      <c r="I3742">
        <v>71.900000000000006</v>
      </c>
      <c r="J3742">
        <v>142</v>
      </c>
      <c r="K3742">
        <v>2.62</v>
      </c>
    </row>
    <row r="3743" spans="1:11" x14ac:dyDescent="0.3">
      <c r="A3743" t="s">
        <v>3781</v>
      </c>
      <c r="B3743" t="s">
        <v>57</v>
      </c>
      <c r="C3743" t="s">
        <v>18</v>
      </c>
      <c r="D3743" t="s">
        <v>14</v>
      </c>
      <c r="E3743" t="s">
        <v>26</v>
      </c>
      <c r="F3743" s="3">
        <v>23</v>
      </c>
      <c r="G3743">
        <v>126.06</v>
      </c>
      <c r="H3743">
        <v>31.5</v>
      </c>
      <c r="I3743">
        <v>37.5</v>
      </c>
      <c r="J3743">
        <v>41.2</v>
      </c>
      <c r="K3743">
        <v>5.48</v>
      </c>
    </row>
    <row r="3744" spans="1:11" x14ac:dyDescent="0.3">
      <c r="A3744" t="s">
        <v>3782</v>
      </c>
      <c r="B3744" t="s">
        <v>57</v>
      </c>
      <c r="C3744" t="s">
        <v>18</v>
      </c>
      <c r="D3744" t="s">
        <v>30</v>
      </c>
      <c r="E3744" t="s">
        <v>41</v>
      </c>
      <c r="F3744" s="3">
        <v>8</v>
      </c>
      <c r="G3744">
        <v>52.62</v>
      </c>
      <c r="H3744">
        <v>26.9</v>
      </c>
      <c r="I3744">
        <v>43.8</v>
      </c>
      <c r="J3744">
        <v>176.7</v>
      </c>
      <c r="K3744">
        <v>6.58</v>
      </c>
    </row>
    <row r="3745" spans="1:11" x14ac:dyDescent="0.3">
      <c r="A3745" t="s">
        <v>3783</v>
      </c>
      <c r="B3745" t="s">
        <v>65</v>
      </c>
      <c r="C3745" t="s">
        <v>22</v>
      </c>
      <c r="D3745" t="s">
        <v>25</v>
      </c>
      <c r="E3745" t="s">
        <v>19</v>
      </c>
      <c r="F3745" s="3">
        <v>45</v>
      </c>
      <c r="G3745">
        <v>116.17</v>
      </c>
      <c r="H3745">
        <v>34.9</v>
      </c>
      <c r="I3745">
        <v>55.9</v>
      </c>
      <c r="J3745">
        <v>122.7</v>
      </c>
      <c r="K3745">
        <v>2.58</v>
      </c>
    </row>
    <row r="3746" spans="1:11" x14ac:dyDescent="0.3">
      <c r="A3746" t="s">
        <v>3784</v>
      </c>
      <c r="B3746" t="s">
        <v>17</v>
      </c>
      <c r="C3746" t="s">
        <v>13</v>
      </c>
      <c r="D3746" t="s">
        <v>14</v>
      </c>
      <c r="E3746" t="s">
        <v>47</v>
      </c>
      <c r="F3746" s="3">
        <v>21</v>
      </c>
      <c r="G3746">
        <v>76.8</v>
      </c>
      <c r="H3746">
        <v>27.5</v>
      </c>
      <c r="I3746">
        <v>60.4</v>
      </c>
      <c r="J3746">
        <v>93.8</v>
      </c>
      <c r="K3746">
        <v>3.66</v>
      </c>
    </row>
    <row r="3747" spans="1:11" x14ac:dyDescent="0.3">
      <c r="A3747" t="s">
        <v>3785</v>
      </c>
      <c r="B3747" t="s">
        <v>44</v>
      </c>
      <c r="C3747" t="s">
        <v>18</v>
      </c>
      <c r="D3747" t="s">
        <v>14</v>
      </c>
      <c r="E3747" t="s">
        <v>19</v>
      </c>
      <c r="F3747" s="3">
        <v>25</v>
      </c>
      <c r="G3747">
        <v>61.59</v>
      </c>
      <c r="H3747">
        <v>30.3</v>
      </c>
      <c r="I3747">
        <v>49</v>
      </c>
      <c r="J3747">
        <v>121.3</v>
      </c>
      <c r="K3747">
        <v>2.46</v>
      </c>
    </row>
    <row r="3748" spans="1:11" x14ac:dyDescent="0.3">
      <c r="A3748" t="s">
        <v>3786</v>
      </c>
      <c r="B3748" t="s">
        <v>44</v>
      </c>
      <c r="C3748" t="s">
        <v>24</v>
      </c>
      <c r="D3748" t="s">
        <v>25</v>
      </c>
      <c r="E3748" t="s">
        <v>19</v>
      </c>
      <c r="F3748" s="3">
        <v>15</v>
      </c>
      <c r="G3748">
        <v>22.44</v>
      </c>
      <c r="H3748">
        <v>36.5</v>
      </c>
      <c r="I3748">
        <v>55.5</v>
      </c>
      <c r="J3748">
        <v>88.2</v>
      </c>
      <c r="K3748">
        <v>1.5</v>
      </c>
    </row>
    <row r="3749" spans="1:11" x14ac:dyDescent="0.3">
      <c r="A3749" t="s">
        <v>3787</v>
      </c>
      <c r="B3749" t="s">
        <v>12</v>
      </c>
      <c r="C3749" t="s">
        <v>24</v>
      </c>
      <c r="D3749" t="s">
        <v>25</v>
      </c>
      <c r="E3749" t="s">
        <v>15</v>
      </c>
      <c r="F3749" s="3">
        <v>41</v>
      </c>
      <c r="G3749">
        <v>142.47999999999999</v>
      </c>
      <c r="H3749">
        <v>35</v>
      </c>
      <c r="I3749">
        <v>74.599999999999994</v>
      </c>
      <c r="J3749">
        <v>100.2</v>
      </c>
      <c r="K3749">
        <v>3.48</v>
      </c>
    </row>
    <row r="3750" spans="1:11" x14ac:dyDescent="0.3">
      <c r="A3750" t="s">
        <v>3788</v>
      </c>
      <c r="B3750" t="s">
        <v>33</v>
      </c>
      <c r="C3750" t="s">
        <v>22</v>
      </c>
      <c r="D3750" t="s">
        <v>14</v>
      </c>
      <c r="E3750" t="s">
        <v>19</v>
      </c>
      <c r="F3750" s="3">
        <v>59</v>
      </c>
      <c r="G3750">
        <v>63.02</v>
      </c>
      <c r="H3750">
        <v>32.1</v>
      </c>
      <c r="I3750">
        <v>81.400000000000006</v>
      </c>
      <c r="J3750">
        <v>17.8</v>
      </c>
      <c r="K3750">
        <v>1.07</v>
      </c>
    </row>
    <row r="3751" spans="1:11" x14ac:dyDescent="0.3">
      <c r="A3751" t="s">
        <v>3789</v>
      </c>
      <c r="B3751" t="s">
        <v>12</v>
      </c>
      <c r="C3751" t="s">
        <v>18</v>
      </c>
      <c r="D3751" t="s">
        <v>30</v>
      </c>
      <c r="E3751" t="s">
        <v>19</v>
      </c>
      <c r="F3751" s="3">
        <v>55</v>
      </c>
      <c r="G3751">
        <v>28.94</v>
      </c>
      <c r="H3751">
        <v>15</v>
      </c>
      <c r="I3751">
        <v>42.6</v>
      </c>
      <c r="J3751">
        <v>16.5</v>
      </c>
      <c r="K3751">
        <v>0.53</v>
      </c>
    </row>
    <row r="3752" spans="1:11" x14ac:dyDescent="0.3">
      <c r="A3752" t="s">
        <v>3790</v>
      </c>
      <c r="B3752" t="s">
        <v>21</v>
      </c>
      <c r="C3752" t="s">
        <v>22</v>
      </c>
      <c r="D3752" t="s">
        <v>30</v>
      </c>
      <c r="E3752" t="s">
        <v>15</v>
      </c>
      <c r="F3752" s="3">
        <v>12</v>
      </c>
      <c r="G3752">
        <v>119.84</v>
      </c>
      <c r="H3752">
        <v>32.700000000000003</v>
      </c>
      <c r="I3752">
        <v>61</v>
      </c>
      <c r="J3752">
        <v>25.4</v>
      </c>
      <c r="K3752">
        <v>9.99</v>
      </c>
    </row>
    <row r="3753" spans="1:11" x14ac:dyDescent="0.3">
      <c r="A3753" t="s">
        <v>3791</v>
      </c>
      <c r="B3753" t="s">
        <v>28</v>
      </c>
      <c r="C3753" t="s">
        <v>24</v>
      </c>
      <c r="D3753" t="s">
        <v>14</v>
      </c>
      <c r="E3753" t="s">
        <v>26</v>
      </c>
      <c r="F3753" s="3">
        <v>13</v>
      </c>
      <c r="G3753">
        <v>77.59</v>
      </c>
      <c r="H3753">
        <v>20.7</v>
      </c>
      <c r="I3753">
        <v>31.2</v>
      </c>
      <c r="J3753">
        <v>161</v>
      </c>
      <c r="K3753">
        <v>5.97</v>
      </c>
    </row>
    <row r="3754" spans="1:11" x14ac:dyDescent="0.3">
      <c r="A3754" t="s">
        <v>3792</v>
      </c>
      <c r="B3754" t="s">
        <v>21</v>
      </c>
      <c r="C3754" t="s">
        <v>13</v>
      </c>
      <c r="D3754" t="s">
        <v>14</v>
      </c>
      <c r="E3754" t="s">
        <v>49</v>
      </c>
      <c r="F3754" s="3">
        <v>51</v>
      </c>
      <c r="G3754">
        <v>24.82</v>
      </c>
      <c r="H3754">
        <v>37.4</v>
      </c>
      <c r="I3754">
        <v>37.5</v>
      </c>
      <c r="J3754">
        <v>181.4</v>
      </c>
      <c r="K3754">
        <v>0.49</v>
      </c>
    </row>
    <row r="3755" spans="1:11" x14ac:dyDescent="0.3">
      <c r="A3755" t="s">
        <v>3793</v>
      </c>
      <c r="B3755" t="s">
        <v>17</v>
      </c>
      <c r="C3755" t="s">
        <v>13</v>
      </c>
      <c r="D3755" t="s">
        <v>14</v>
      </c>
      <c r="E3755" t="s">
        <v>19</v>
      </c>
      <c r="F3755" s="3">
        <v>48</v>
      </c>
      <c r="G3755">
        <v>91.98</v>
      </c>
      <c r="H3755">
        <v>30.5</v>
      </c>
      <c r="I3755">
        <v>67.599999999999994</v>
      </c>
      <c r="J3755">
        <v>164.6</v>
      </c>
      <c r="K3755">
        <v>1.92</v>
      </c>
    </row>
    <row r="3756" spans="1:11" x14ac:dyDescent="0.3">
      <c r="A3756" t="s">
        <v>3794</v>
      </c>
      <c r="B3756" t="s">
        <v>46</v>
      </c>
      <c r="C3756" t="s">
        <v>18</v>
      </c>
      <c r="D3756" t="s">
        <v>30</v>
      </c>
      <c r="E3756" t="s">
        <v>41</v>
      </c>
      <c r="F3756" s="3">
        <v>45</v>
      </c>
      <c r="G3756">
        <v>71.41</v>
      </c>
      <c r="H3756">
        <v>15.2</v>
      </c>
      <c r="I3756">
        <v>46.1</v>
      </c>
      <c r="J3756">
        <v>11.8</v>
      </c>
      <c r="K3756">
        <v>1.59</v>
      </c>
    </row>
    <row r="3757" spans="1:11" x14ac:dyDescent="0.3">
      <c r="A3757" t="s">
        <v>3795</v>
      </c>
      <c r="B3757" t="s">
        <v>17</v>
      </c>
      <c r="C3757" t="s">
        <v>24</v>
      </c>
      <c r="D3757" t="s">
        <v>25</v>
      </c>
      <c r="E3757" t="s">
        <v>15</v>
      </c>
      <c r="F3757" s="3">
        <v>37</v>
      </c>
      <c r="G3757">
        <v>112.41</v>
      </c>
      <c r="H3757">
        <v>20</v>
      </c>
      <c r="I3757">
        <v>68.599999999999994</v>
      </c>
      <c r="J3757">
        <v>178.4</v>
      </c>
      <c r="K3757">
        <v>3.04</v>
      </c>
    </row>
    <row r="3758" spans="1:11" x14ac:dyDescent="0.3">
      <c r="A3758" t="s">
        <v>3796</v>
      </c>
      <c r="B3758" t="s">
        <v>33</v>
      </c>
      <c r="C3758" t="s">
        <v>18</v>
      </c>
      <c r="D3758" t="s">
        <v>25</v>
      </c>
      <c r="E3758" t="s">
        <v>19</v>
      </c>
      <c r="F3758" s="3">
        <v>37</v>
      </c>
      <c r="G3758">
        <v>40.82</v>
      </c>
      <c r="H3758">
        <v>26.4</v>
      </c>
      <c r="I3758">
        <v>50.4</v>
      </c>
      <c r="J3758">
        <v>197.4</v>
      </c>
      <c r="K3758">
        <v>1.1000000000000001</v>
      </c>
    </row>
    <row r="3759" spans="1:11" x14ac:dyDescent="0.3">
      <c r="A3759" t="s">
        <v>3797</v>
      </c>
      <c r="B3759" t="s">
        <v>12</v>
      </c>
      <c r="C3759" t="s">
        <v>29</v>
      </c>
      <c r="D3759" t="s">
        <v>30</v>
      </c>
      <c r="E3759" t="s">
        <v>15</v>
      </c>
      <c r="F3759" s="3">
        <v>19</v>
      </c>
      <c r="G3759">
        <v>46.81</v>
      </c>
      <c r="H3759">
        <v>35.5</v>
      </c>
      <c r="I3759">
        <v>85.8</v>
      </c>
      <c r="J3759">
        <v>128.9</v>
      </c>
      <c r="K3759">
        <v>2.46</v>
      </c>
    </row>
    <row r="3760" spans="1:11" x14ac:dyDescent="0.3">
      <c r="A3760" t="s">
        <v>3798</v>
      </c>
      <c r="B3760" t="s">
        <v>33</v>
      </c>
      <c r="C3760" t="s">
        <v>24</v>
      </c>
      <c r="D3760" t="s">
        <v>25</v>
      </c>
      <c r="E3760" t="s">
        <v>26</v>
      </c>
      <c r="F3760" s="3">
        <v>37</v>
      </c>
      <c r="G3760">
        <v>77.78</v>
      </c>
      <c r="H3760">
        <v>36.6</v>
      </c>
      <c r="I3760">
        <v>30.4</v>
      </c>
      <c r="J3760">
        <v>20</v>
      </c>
      <c r="K3760">
        <v>2.1</v>
      </c>
    </row>
    <row r="3761" spans="1:11" x14ac:dyDescent="0.3">
      <c r="A3761" t="s">
        <v>3799</v>
      </c>
      <c r="B3761" t="s">
        <v>21</v>
      </c>
      <c r="C3761" t="s">
        <v>18</v>
      </c>
      <c r="D3761" t="s">
        <v>14</v>
      </c>
      <c r="E3761" t="s">
        <v>34</v>
      </c>
      <c r="F3761" s="3">
        <v>16</v>
      </c>
      <c r="G3761">
        <v>143.63999999999999</v>
      </c>
      <c r="H3761">
        <v>37.4</v>
      </c>
      <c r="I3761">
        <v>50.1</v>
      </c>
      <c r="J3761">
        <v>154</v>
      </c>
      <c r="K3761">
        <v>8.98</v>
      </c>
    </row>
    <row r="3762" spans="1:11" x14ac:dyDescent="0.3">
      <c r="A3762" t="s">
        <v>3800</v>
      </c>
      <c r="B3762" t="s">
        <v>33</v>
      </c>
      <c r="C3762" t="s">
        <v>29</v>
      </c>
      <c r="D3762" t="s">
        <v>25</v>
      </c>
      <c r="E3762" t="s">
        <v>19</v>
      </c>
      <c r="F3762" s="3">
        <v>32</v>
      </c>
      <c r="G3762">
        <v>107.87</v>
      </c>
      <c r="H3762">
        <v>33</v>
      </c>
      <c r="I3762">
        <v>47</v>
      </c>
      <c r="J3762">
        <v>163.9</v>
      </c>
      <c r="K3762">
        <v>3.37</v>
      </c>
    </row>
    <row r="3763" spans="1:11" x14ac:dyDescent="0.3">
      <c r="A3763" t="s">
        <v>3801</v>
      </c>
      <c r="B3763" t="s">
        <v>44</v>
      </c>
      <c r="C3763" t="s">
        <v>13</v>
      </c>
      <c r="D3763" t="s">
        <v>30</v>
      </c>
      <c r="E3763" t="s">
        <v>19</v>
      </c>
      <c r="F3763" s="3">
        <v>39</v>
      </c>
      <c r="G3763">
        <v>30.67</v>
      </c>
      <c r="H3763">
        <v>25.5</v>
      </c>
      <c r="I3763">
        <v>48.8</v>
      </c>
      <c r="J3763">
        <v>181.4</v>
      </c>
      <c r="K3763">
        <v>0.79</v>
      </c>
    </row>
    <row r="3764" spans="1:11" x14ac:dyDescent="0.3">
      <c r="A3764" t="s">
        <v>3802</v>
      </c>
      <c r="B3764" t="s">
        <v>57</v>
      </c>
      <c r="C3764" t="s">
        <v>29</v>
      </c>
      <c r="D3764" t="s">
        <v>25</v>
      </c>
      <c r="E3764" t="s">
        <v>26</v>
      </c>
      <c r="F3764" s="3">
        <v>30</v>
      </c>
      <c r="G3764">
        <v>104.82</v>
      </c>
      <c r="H3764">
        <v>22.3</v>
      </c>
      <c r="I3764">
        <v>55.2</v>
      </c>
      <c r="J3764">
        <v>67.8</v>
      </c>
      <c r="K3764">
        <v>3.49</v>
      </c>
    </row>
    <row r="3765" spans="1:11" x14ac:dyDescent="0.3">
      <c r="A3765" t="s">
        <v>3803</v>
      </c>
      <c r="B3765" t="s">
        <v>12</v>
      </c>
      <c r="C3765" t="s">
        <v>24</v>
      </c>
      <c r="D3765" t="s">
        <v>14</v>
      </c>
      <c r="E3765" t="s">
        <v>34</v>
      </c>
      <c r="F3765" s="3">
        <v>6</v>
      </c>
      <c r="G3765">
        <v>36.43</v>
      </c>
      <c r="H3765">
        <v>34.9</v>
      </c>
      <c r="I3765">
        <v>40</v>
      </c>
      <c r="J3765">
        <v>162.4</v>
      </c>
      <c r="K3765">
        <v>6.07</v>
      </c>
    </row>
    <row r="3766" spans="1:11" x14ac:dyDescent="0.3">
      <c r="A3766" t="s">
        <v>3804</v>
      </c>
      <c r="B3766" t="s">
        <v>12</v>
      </c>
      <c r="C3766" t="s">
        <v>22</v>
      </c>
      <c r="D3766" t="s">
        <v>25</v>
      </c>
      <c r="E3766" t="s">
        <v>15</v>
      </c>
      <c r="F3766" s="3">
        <v>50</v>
      </c>
      <c r="G3766">
        <v>8.06</v>
      </c>
      <c r="H3766">
        <v>34</v>
      </c>
      <c r="I3766">
        <v>60.9</v>
      </c>
      <c r="J3766">
        <v>200</v>
      </c>
      <c r="K3766">
        <v>0.16</v>
      </c>
    </row>
    <row r="3767" spans="1:11" x14ac:dyDescent="0.3">
      <c r="A3767" t="s">
        <v>3805</v>
      </c>
      <c r="B3767" t="s">
        <v>12</v>
      </c>
      <c r="C3767" t="s">
        <v>29</v>
      </c>
      <c r="D3767" t="s">
        <v>30</v>
      </c>
      <c r="E3767" t="s">
        <v>26</v>
      </c>
      <c r="F3767" s="3">
        <v>50</v>
      </c>
      <c r="G3767">
        <v>20.95</v>
      </c>
      <c r="H3767">
        <v>24</v>
      </c>
      <c r="I3767">
        <v>72</v>
      </c>
      <c r="J3767">
        <v>103.1</v>
      </c>
      <c r="K3767">
        <v>0.42</v>
      </c>
    </row>
    <row r="3768" spans="1:11" x14ac:dyDescent="0.3">
      <c r="A3768" t="s">
        <v>3806</v>
      </c>
      <c r="B3768" t="s">
        <v>57</v>
      </c>
      <c r="C3768" t="s">
        <v>29</v>
      </c>
      <c r="D3768" t="s">
        <v>25</v>
      </c>
      <c r="E3768" t="s">
        <v>41</v>
      </c>
      <c r="F3768" s="3">
        <v>48</v>
      </c>
      <c r="G3768">
        <v>92.03</v>
      </c>
      <c r="H3768">
        <v>21</v>
      </c>
      <c r="I3768">
        <v>53.9</v>
      </c>
      <c r="J3768">
        <v>143.4</v>
      </c>
      <c r="K3768">
        <v>1.92</v>
      </c>
    </row>
    <row r="3769" spans="1:11" x14ac:dyDescent="0.3">
      <c r="A3769" t="s">
        <v>3807</v>
      </c>
      <c r="B3769" t="s">
        <v>12</v>
      </c>
      <c r="C3769" t="s">
        <v>13</v>
      </c>
      <c r="D3769" t="s">
        <v>14</v>
      </c>
      <c r="E3769" t="s">
        <v>26</v>
      </c>
      <c r="F3769" s="3">
        <v>8</v>
      </c>
      <c r="G3769">
        <v>44.74</v>
      </c>
      <c r="H3769">
        <v>37.799999999999997</v>
      </c>
      <c r="I3769">
        <v>89.3</v>
      </c>
      <c r="J3769">
        <v>77.8</v>
      </c>
      <c r="K3769">
        <v>5.59</v>
      </c>
    </row>
    <row r="3770" spans="1:11" x14ac:dyDescent="0.3">
      <c r="A3770" t="s">
        <v>3808</v>
      </c>
      <c r="B3770" t="s">
        <v>33</v>
      </c>
      <c r="C3770" t="s">
        <v>13</v>
      </c>
      <c r="D3770" t="s">
        <v>25</v>
      </c>
      <c r="E3770" t="s">
        <v>34</v>
      </c>
      <c r="F3770" s="3">
        <v>22</v>
      </c>
      <c r="G3770">
        <v>128.16999999999999</v>
      </c>
      <c r="H3770">
        <v>27.7</v>
      </c>
      <c r="I3770">
        <v>85.6</v>
      </c>
      <c r="J3770">
        <v>42.2</v>
      </c>
      <c r="K3770">
        <v>5.83</v>
      </c>
    </row>
    <row r="3771" spans="1:11" x14ac:dyDescent="0.3">
      <c r="A3771" t="s">
        <v>3809</v>
      </c>
      <c r="B3771" t="s">
        <v>33</v>
      </c>
      <c r="C3771" t="s">
        <v>24</v>
      </c>
      <c r="D3771" t="s">
        <v>30</v>
      </c>
      <c r="E3771" t="s">
        <v>15</v>
      </c>
      <c r="F3771" s="3">
        <v>30</v>
      </c>
      <c r="G3771">
        <v>53.36</v>
      </c>
      <c r="H3771">
        <v>30.4</v>
      </c>
      <c r="I3771">
        <v>55.2</v>
      </c>
      <c r="J3771">
        <v>22.3</v>
      </c>
      <c r="K3771">
        <v>1.78</v>
      </c>
    </row>
    <row r="3772" spans="1:11" x14ac:dyDescent="0.3">
      <c r="A3772" t="s">
        <v>3810</v>
      </c>
      <c r="B3772" t="s">
        <v>33</v>
      </c>
      <c r="C3772" t="s">
        <v>13</v>
      </c>
      <c r="D3772" t="s">
        <v>30</v>
      </c>
      <c r="E3772" t="s">
        <v>19</v>
      </c>
      <c r="F3772" s="3">
        <v>44</v>
      </c>
      <c r="G3772">
        <v>108.92</v>
      </c>
      <c r="H3772">
        <v>16.100000000000001</v>
      </c>
      <c r="I3772">
        <v>65.5</v>
      </c>
      <c r="J3772">
        <v>102.6</v>
      </c>
      <c r="K3772">
        <v>2.48</v>
      </c>
    </row>
    <row r="3773" spans="1:11" x14ac:dyDescent="0.3">
      <c r="A3773" t="s">
        <v>3811</v>
      </c>
      <c r="B3773" t="s">
        <v>12</v>
      </c>
      <c r="C3773" t="s">
        <v>29</v>
      </c>
      <c r="D3773" t="s">
        <v>25</v>
      </c>
      <c r="E3773" t="s">
        <v>34</v>
      </c>
      <c r="F3773" s="3">
        <v>36</v>
      </c>
      <c r="G3773">
        <v>19.8</v>
      </c>
      <c r="H3773">
        <v>24.7</v>
      </c>
      <c r="I3773">
        <v>58.7</v>
      </c>
      <c r="J3773">
        <v>136.6</v>
      </c>
      <c r="K3773">
        <v>0.55000000000000004</v>
      </c>
    </row>
    <row r="3774" spans="1:11" x14ac:dyDescent="0.3">
      <c r="A3774" t="s">
        <v>3812</v>
      </c>
      <c r="B3774" t="s">
        <v>17</v>
      </c>
      <c r="C3774" t="s">
        <v>29</v>
      </c>
      <c r="D3774" t="s">
        <v>14</v>
      </c>
      <c r="E3774" t="s">
        <v>15</v>
      </c>
      <c r="F3774" s="3">
        <v>21</v>
      </c>
      <c r="G3774">
        <v>17.32</v>
      </c>
      <c r="H3774">
        <v>27.8</v>
      </c>
      <c r="I3774">
        <v>42.8</v>
      </c>
      <c r="J3774">
        <v>56</v>
      </c>
      <c r="K3774">
        <v>0.82</v>
      </c>
    </row>
    <row r="3775" spans="1:11" x14ac:dyDescent="0.3">
      <c r="A3775" t="s">
        <v>3813</v>
      </c>
      <c r="B3775" t="s">
        <v>12</v>
      </c>
      <c r="C3775" t="s">
        <v>18</v>
      </c>
      <c r="D3775" t="s">
        <v>30</v>
      </c>
      <c r="E3775" t="s">
        <v>26</v>
      </c>
      <c r="F3775" s="3">
        <v>56</v>
      </c>
      <c r="G3775">
        <v>11.48</v>
      </c>
      <c r="H3775">
        <v>20.399999999999999</v>
      </c>
      <c r="I3775">
        <v>67.3</v>
      </c>
      <c r="J3775">
        <v>173.4</v>
      </c>
      <c r="K3775">
        <v>0.2</v>
      </c>
    </row>
    <row r="3776" spans="1:11" x14ac:dyDescent="0.3">
      <c r="A3776" t="s">
        <v>3814</v>
      </c>
      <c r="B3776" t="s">
        <v>12</v>
      </c>
      <c r="C3776" t="s">
        <v>18</v>
      </c>
      <c r="D3776" t="s">
        <v>25</v>
      </c>
      <c r="E3776" t="s">
        <v>15</v>
      </c>
      <c r="F3776" s="3">
        <v>27</v>
      </c>
      <c r="G3776">
        <v>20.82</v>
      </c>
      <c r="H3776">
        <v>35.200000000000003</v>
      </c>
      <c r="I3776">
        <v>53.9</v>
      </c>
      <c r="J3776">
        <v>70.2</v>
      </c>
      <c r="K3776">
        <v>0.77</v>
      </c>
    </row>
    <row r="3777" spans="1:11" x14ac:dyDescent="0.3">
      <c r="A3777" t="s">
        <v>3815</v>
      </c>
      <c r="B3777" t="s">
        <v>28</v>
      </c>
      <c r="C3777" t="s">
        <v>18</v>
      </c>
      <c r="D3777" t="s">
        <v>30</v>
      </c>
      <c r="E3777" t="s">
        <v>15</v>
      </c>
      <c r="F3777" s="3">
        <v>4</v>
      </c>
      <c r="G3777">
        <v>21.65</v>
      </c>
      <c r="H3777">
        <v>17.2</v>
      </c>
      <c r="I3777">
        <v>63</v>
      </c>
      <c r="J3777">
        <v>109.6</v>
      </c>
      <c r="K3777">
        <v>5.41</v>
      </c>
    </row>
    <row r="3778" spans="1:11" x14ac:dyDescent="0.3">
      <c r="A3778" t="s">
        <v>3816</v>
      </c>
      <c r="B3778" t="s">
        <v>21</v>
      </c>
      <c r="C3778" t="s">
        <v>22</v>
      </c>
      <c r="D3778" t="s">
        <v>25</v>
      </c>
      <c r="E3778" t="s">
        <v>34</v>
      </c>
      <c r="F3778" s="3">
        <v>41</v>
      </c>
      <c r="G3778">
        <v>10.84</v>
      </c>
      <c r="H3778">
        <v>22.2</v>
      </c>
      <c r="I3778">
        <v>41.9</v>
      </c>
      <c r="J3778">
        <v>131.19999999999999</v>
      </c>
      <c r="K3778">
        <v>0.26</v>
      </c>
    </row>
    <row r="3779" spans="1:11" x14ac:dyDescent="0.3">
      <c r="A3779" t="s">
        <v>3817</v>
      </c>
      <c r="B3779" t="s">
        <v>61</v>
      </c>
      <c r="C3779" t="s">
        <v>18</v>
      </c>
      <c r="D3779" t="s">
        <v>30</v>
      </c>
      <c r="E3779" t="s">
        <v>47</v>
      </c>
      <c r="F3779" s="3">
        <v>14</v>
      </c>
      <c r="G3779">
        <v>101.24</v>
      </c>
      <c r="H3779">
        <v>31.6</v>
      </c>
      <c r="I3779">
        <v>59.7</v>
      </c>
      <c r="J3779">
        <v>140</v>
      </c>
      <c r="K3779">
        <v>7.23</v>
      </c>
    </row>
    <row r="3780" spans="1:11" x14ac:dyDescent="0.3">
      <c r="A3780" t="s">
        <v>3818</v>
      </c>
      <c r="B3780" t="s">
        <v>12</v>
      </c>
      <c r="C3780" t="s">
        <v>22</v>
      </c>
      <c r="D3780" t="s">
        <v>30</v>
      </c>
      <c r="E3780" t="s">
        <v>49</v>
      </c>
      <c r="F3780" s="3">
        <v>35</v>
      </c>
      <c r="G3780">
        <v>141.68</v>
      </c>
      <c r="H3780">
        <v>26</v>
      </c>
      <c r="I3780">
        <v>62.3</v>
      </c>
      <c r="J3780">
        <v>164.4</v>
      </c>
      <c r="K3780">
        <v>4.05</v>
      </c>
    </row>
    <row r="3781" spans="1:11" x14ac:dyDescent="0.3">
      <c r="A3781" t="s">
        <v>3819</v>
      </c>
      <c r="B3781" t="s">
        <v>33</v>
      </c>
      <c r="C3781" t="s">
        <v>13</v>
      </c>
      <c r="D3781" t="s">
        <v>14</v>
      </c>
      <c r="E3781" t="s">
        <v>15</v>
      </c>
      <c r="F3781" s="3">
        <v>39</v>
      </c>
      <c r="G3781">
        <v>121.39</v>
      </c>
      <c r="H3781">
        <v>26.4</v>
      </c>
      <c r="I3781">
        <v>88.4</v>
      </c>
      <c r="J3781">
        <v>127.9</v>
      </c>
      <c r="K3781">
        <v>3.11</v>
      </c>
    </row>
    <row r="3782" spans="1:11" x14ac:dyDescent="0.3">
      <c r="A3782" t="s">
        <v>3820</v>
      </c>
      <c r="B3782" t="s">
        <v>46</v>
      </c>
      <c r="C3782" t="s">
        <v>24</v>
      </c>
      <c r="D3782" t="s">
        <v>30</v>
      </c>
      <c r="E3782" t="s">
        <v>34</v>
      </c>
      <c r="F3782" s="3">
        <v>56</v>
      </c>
      <c r="G3782">
        <v>53.73</v>
      </c>
      <c r="H3782">
        <v>24.5</v>
      </c>
      <c r="I3782">
        <v>77.900000000000006</v>
      </c>
      <c r="J3782">
        <v>87.6</v>
      </c>
      <c r="K3782">
        <v>0.96</v>
      </c>
    </row>
    <row r="3783" spans="1:11" x14ac:dyDescent="0.3">
      <c r="A3783" t="s">
        <v>3821</v>
      </c>
      <c r="B3783" t="s">
        <v>33</v>
      </c>
      <c r="C3783" t="s">
        <v>18</v>
      </c>
      <c r="D3783" t="s">
        <v>14</v>
      </c>
      <c r="E3783" t="s">
        <v>31</v>
      </c>
      <c r="F3783" s="3">
        <v>41</v>
      </c>
      <c r="G3783">
        <v>27.05</v>
      </c>
      <c r="H3783">
        <v>19.7</v>
      </c>
      <c r="I3783">
        <v>78.099999999999994</v>
      </c>
      <c r="J3783">
        <v>123</v>
      </c>
      <c r="K3783">
        <v>0.66</v>
      </c>
    </row>
    <row r="3784" spans="1:11" x14ac:dyDescent="0.3">
      <c r="A3784" t="s">
        <v>3822</v>
      </c>
      <c r="B3784" t="s">
        <v>17</v>
      </c>
      <c r="C3784" t="s">
        <v>24</v>
      </c>
      <c r="D3784" t="s">
        <v>14</v>
      </c>
      <c r="E3784" t="s">
        <v>34</v>
      </c>
      <c r="F3784" s="3">
        <v>42</v>
      </c>
      <c r="G3784">
        <v>114.23</v>
      </c>
      <c r="H3784">
        <v>20.6</v>
      </c>
      <c r="I3784">
        <v>52</v>
      </c>
      <c r="J3784">
        <v>43.2</v>
      </c>
      <c r="K3784">
        <v>2.72</v>
      </c>
    </row>
    <row r="3785" spans="1:11" x14ac:dyDescent="0.3">
      <c r="A3785" t="s">
        <v>3823</v>
      </c>
      <c r="B3785" t="s">
        <v>28</v>
      </c>
      <c r="C3785" t="s">
        <v>18</v>
      </c>
      <c r="D3785" t="s">
        <v>30</v>
      </c>
      <c r="E3785" t="s">
        <v>26</v>
      </c>
      <c r="F3785" s="3">
        <v>1</v>
      </c>
      <c r="G3785">
        <v>143.18</v>
      </c>
      <c r="H3785">
        <v>32</v>
      </c>
      <c r="I3785">
        <v>72.099999999999994</v>
      </c>
      <c r="J3785">
        <v>177.3</v>
      </c>
      <c r="K3785">
        <v>143.18</v>
      </c>
    </row>
    <row r="3786" spans="1:11" x14ac:dyDescent="0.3">
      <c r="A3786" t="s">
        <v>3824</v>
      </c>
      <c r="B3786" t="s">
        <v>44</v>
      </c>
      <c r="C3786" t="s">
        <v>13</v>
      </c>
      <c r="D3786" t="s">
        <v>25</v>
      </c>
      <c r="E3786" t="s">
        <v>34</v>
      </c>
      <c r="F3786" s="3">
        <v>16</v>
      </c>
      <c r="G3786">
        <v>37.72</v>
      </c>
      <c r="H3786">
        <v>19.7</v>
      </c>
      <c r="I3786">
        <v>34.1</v>
      </c>
      <c r="J3786">
        <v>50.1</v>
      </c>
      <c r="K3786">
        <v>2.36</v>
      </c>
    </row>
    <row r="3787" spans="1:11" x14ac:dyDescent="0.3">
      <c r="A3787" t="s">
        <v>3825</v>
      </c>
      <c r="B3787" t="s">
        <v>61</v>
      </c>
      <c r="C3787" t="s">
        <v>18</v>
      </c>
      <c r="D3787" t="s">
        <v>14</v>
      </c>
      <c r="E3787" t="s">
        <v>34</v>
      </c>
      <c r="F3787" s="3">
        <v>46</v>
      </c>
      <c r="G3787">
        <v>69.91</v>
      </c>
      <c r="H3787">
        <v>38.200000000000003</v>
      </c>
      <c r="I3787">
        <v>39.700000000000003</v>
      </c>
      <c r="J3787">
        <v>124.7</v>
      </c>
      <c r="K3787">
        <v>1.52</v>
      </c>
    </row>
    <row r="3788" spans="1:11" x14ac:dyDescent="0.3">
      <c r="A3788" t="s">
        <v>3826</v>
      </c>
      <c r="B3788" t="s">
        <v>28</v>
      </c>
      <c r="C3788" t="s">
        <v>13</v>
      </c>
      <c r="D3788" t="s">
        <v>30</v>
      </c>
      <c r="E3788" t="s">
        <v>15</v>
      </c>
      <c r="F3788" s="3">
        <v>26</v>
      </c>
      <c r="G3788">
        <v>60.23</v>
      </c>
      <c r="H3788">
        <v>33.6</v>
      </c>
      <c r="I3788">
        <v>30.6</v>
      </c>
      <c r="J3788">
        <v>160.1</v>
      </c>
      <c r="K3788">
        <v>2.3199999999999998</v>
      </c>
    </row>
    <row r="3789" spans="1:11" x14ac:dyDescent="0.3">
      <c r="A3789" t="s">
        <v>3827</v>
      </c>
      <c r="B3789" t="s">
        <v>33</v>
      </c>
      <c r="C3789" t="s">
        <v>18</v>
      </c>
      <c r="D3789" t="s">
        <v>14</v>
      </c>
      <c r="E3789" t="s">
        <v>15</v>
      </c>
      <c r="F3789" s="3">
        <v>32</v>
      </c>
      <c r="G3789">
        <v>94.38</v>
      </c>
      <c r="H3789">
        <v>21.5</v>
      </c>
      <c r="I3789">
        <v>36.700000000000003</v>
      </c>
      <c r="J3789">
        <v>175.6</v>
      </c>
      <c r="K3789">
        <v>2.95</v>
      </c>
    </row>
    <row r="3790" spans="1:11" x14ac:dyDescent="0.3">
      <c r="A3790" t="s">
        <v>3828</v>
      </c>
      <c r="B3790" t="s">
        <v>17</v>
      </c>
      <c r="C3790" t="s">
        <v>29</v>
      </c>
      <c r="D3790" t="s">
        <v>14</v>
      </c>
      <c r="E3790" t="s">
        <v>19</v>
      </c>
      <c r="F3790" s="3">
        <v>33</v>
      </c>
      <c r="G3790">
        <v>37.979999999999997</v>
      </c>
      <c r="H3790">
        <v>27.3</v>
      </c>
      <c r="I3790">
        <v>79.099999999999994</v>
      </c>
      <c r="J3790">
        <v>158</v>
      </c>
      <c r="K3790">
        <v>1.1499999999999999</v>
      </c>
    </row>
    <row r="3791" spans="1:11" x14ac:dyDescent="0.3">
      <c r="A3791" t="s">
        <v>3829</v>
      </c>
      <c r="B3791" t="s">
        <v>46</v>
      </c>
      <c r="C3791" t="s">
        <v>29</v>
      </c>
      <c r="D3791" t="s">
        <v>30</v>
      </c>
      <c r="E3791" t="s">
        <v>34</v>
      </c>
      <c r="F3791" s="3">
        <v>60</v>
      </c>
      <c r="G3791">
        <v>7.54</v>
      </c>
      <c r="H3791">
        <v>34.799999999999997</v>
      </c>
      <c r="I3791">
        <v>73.7</v>
      </c>
      <c r="J3791">
        <v>166.3</v>
      </c>
      <c r="K3791">
        <v>0.13</v>
      </c>
    </row>
    <row r="3792" spans="1:11" x14ac:dyDescent="0.3">
      <c r="A3792" t="s">
        <v>3830</v>
      </c>
      <c r="B3792" t="s">
        <v>46</v>
      </c>
      <c r="C3792" t="s">
        <v>13</v>
      </c>
      <c r="D3792" t="s">
        <v>14</v>
      </c>
      <c r="E3792" t="s">
        <v>49</v>
      </c>
      <c r="F3792" s="3">
        <v>15</v>
      </c>
      <c r="G3792">
        <v>136.62</v>
      </c>
      <c r="H3792">
        <v>30.4</v>
      </c>
      <c r="I3792">
        <v>79.3</v>
      </c>
      <c r="J3792">
        <v>103.9</v>
      </c>
      <c r="K3792">
        <v>9.11</v>
      </c>
    </row>
    <row r="3793" spans="1:11" x14ac:dyDescent="0.3">
      <c r="A3793" t="s">
        <v>3831</v>
      </c>
      <c r="B3793" t="s">
        <v>17</v>
      </c>
      <c r="C3793" t="s">
        <v>24</v>
      </c>
      <c r="D3793" t="s">
        <v>14</v>
      </c>
      <c r="E3793" t="s">
        <v>47</v>
      </c>
      <c r="F3793" s="3">
        <v>6</v>
      </c>
      <c r="G3793">
        <v>45.41</v>
      </c>
      <c r="H3793">
        <v>18.7</v>
      </c>
      <c r="I3793">
        <v>84.6</v>
      </c>
      <c r="J3793">
        <v>189.7</v>
      </c>
      <c r="K3793">
        <v>7.57</v>
      </c>
    </row>
    <row r="3794" spans="1:11" x14ac:dyDescent="0.3">
      <c r="A3794" t="s">
        <v>3832</v>
      </c>
      <c r="B3794" t="s">
        <v>17</v>
      </c>
      <c r="C3794" t="s">
        <v>29</v>
      </c>
      <c r="D3794" t="s">
        <v>14</v>
      </c>
      <c r="E3794" t="s">
        <v>26</v>
      </c>
      <c r="F3794" s="3">
        <v>46</v>
      </c>
      <c r="G3794">
        <v>48.47</v>
      </c>
      <c r="H3794">
        <v>20.100000000000001</v>
      </c>
      <c r="I3794">
        <v>75.2</v>
      </c>
      <c r="J3794">
        <v>31</v>
      </c>
      <c r="K3794">
        <v>1.05</v>
      </c>
    </row>
    <row r="3795" spans="1:11" x14ac:dyDescent="0.3">
      <c r="A3795" t="s">
        <v>3833</v>
      </c>
      <c r="B3795" t="s">
        <v>44</v>
      </c>
      <c r="C3795" t="s">
        <v>13</v>
      </c>
      <c r="D3795" t="s">
        <v>14</v>
      </c>
      <c r="E3795" t="s">
        <v>15</v>
      </c>
      <c r="F3795" s="3">
        <v>42</v>
      </c>
      <c r="G3795">
        <v>11.67</v>
      </c>
      <c r="H3795">
        <v>36.4</v>
      </c>
      <c r="I3795">
        <v>80</v>
      </c>
      <c r="J3795">
        <v>132.69999999999999</v>
      </c>
      <c r="K3795">
        <v>0.28000000000000003</v>
      </c>
    </row>
    <row r="3796" spans="1:11" x14ac:dyDescent="0.3">
      <c r="A3796" t="s">
        <v>3834</v>
      </c>
      <c r="B3796" t="s">
        <v>12</v>
      </c>
      <c r="C3796" t="s">
        <v>29</v>
      </c>
      <c r="D3796" t="s">
        <v>25</v>
      </c>
      <c r="E3796" t="s">
        <v>19</v>
      </c>
      <c r="F3796" s="3">
        <v>55</v>
      </c>
      <c r="G3796">
        <v>145.91999999999999</v>
      </c>
      <c r="H3796">
        <v>35.9</v>
      </c>
      <c r="I3796">
        <v>64.7</v>
      </c>
      <c r="J3796">
        <v>72.8</v>
      </c>
      <c r="K3796">
        <v>2.65</v>
      </c>
    </row>
    <row r="3797" spans="1:11" x14ac:dyDescent="0.3">
      <c r="A3797" t="s">
        <v>3835</v>
      </c>
      <c r="B3797" t="s">
        <v>17</v>
      </c>
      <c r="C3797" t="s">
        <v>18</v>
      </c>
      <c r="D3797" t="s">
        <v>14</v>
      </c>
      <c r="E3797" t="s">
        <v>26</v>
      </c>
      <c r="F3797" s="3">
        <v>9</v>
      </c>
      <c r="G3797">
        <v>20.329999999999998</v>
      </c>
      <c r="H3797">
        <v>21.1</v>
      </c>
      <c r="I3797">
        <v>63</v>
      </c>
      <c r="J3797">
        <v>155.1</v>
      </c>
      <c r="K3797">
        <v>2.2599999999999998</v>
      </c>
    </row>
    <row r="3798" spans="1:11" x14ac:dyDescent="0.3">
      <c r="A3798" t="s">
        <v>3836</v>
      </c>
      <c r="B3798" t="s">
        <v>17</v>
      </c>
      <c r="C3798" t="s">
        <v>22</v>
      </c>
      <c r="D3798" t="s">
        <v>14</v>
      </c>
      <c r="E3798" t="s">
        <v>19</v>
      </c>
      <c r="F3798" s="3">
        <v>45</v>
      </c>
      <c r="G3798">
        <v>145.47999999999999</v>
      </c>
      <c r="H3798">
        <v>17.600000000000001</v>
      </c>
      <c r="I3798">
        <v>32.4</v>
      </c>
      <c r="J3798">
        <v>145.9</v>
      </c>
      <c r="K3798">
        <v>3.23</v>
      </c>
    </row>
    <row r="3799" spans="1:11" x14ac:dyDescent="0.3">
      <c r="A3799" t="s">
        <v>3837</v>
      </c>
      <c r="B3799" t="s">
        <v>57</v>
      </c>
      <c r="C3799" t="s">
        <v>29</v>
      </c>
      <c r="D3799" t="s">
        <v>30</v>
      </c>
      <c r="E3799" t="s">
        <v>26</v>
      </c>
      <c r="F3799" s="3">
        <v>38</v>
      </c>
      <c r="G3799">
        <v>65.73</v>
      </c>
      <c r="H3799">
        <v>39.5</v>
      </c>
      <c r="I3799">
        <v>38.1</v>
      </c>
      <c r="J3799">
        <v>54.8</v>
      </c>
      <c r="K3799">
        <v>1.73</v>
      </c>
    </row>
    <row r="3800" spans="1:11" x14ac:dyDescent="0.3">
      <c r="A3800" t="s">
        <v>3838</v>
      </c>
      <c r="B3800" t="s">
        <v>17</v>
      </c>
      <c r="C3800" t="s">
        <v>18</v>
      </c>
      <c r="D3800" t="s">
        <v>25</v>
      </c>
      <c r="E3800" t="s">
        <v>19</v>
      </c>
      <c r="F3800" s="3">
        <v>47</v>
      </c>
      <c r="G3800">
        <v>12.65</v>
      </c>
      <c r="H3800">
        <v>16.899999999999999</v>
      </c>
      <c r="I3800">
        <v>49.8</v>
      </c>
      <c r="J3800">
        <v>86.2</v>
      </c>
      <c r="K3800">
        <v>0.27</v>
      </c>
    </row>
    <row r="3801" spans="1:11" x14ac:dyDescent="0.3">
      <c r="A3801" t="s">
        <v>3839</v>
      </c>
      <c r="B3801" t="s">
        <v>28</v>
      </c>
      <c r="C3801" t="s">
        <v>13</v>
      </c>
      <c r="D3801" t="s">
        <v>25</v>
      </c>
      <c r="E3801" t="s">
        <v>15</v>
      </c>
      <c r="F3801" s="3">
        <v>48</v>
      </c>
      <c r="G3801">
        <v>140.29</v>
      </c>
      <c r="H3801">
        <v>17.7</v>
      </c>
      <c r="I3801">
        <v>58.1</v>
      </c>
      <c r="J3801">
        <v>27.9</v>
      </c>
      <c r="K3801">
        <v>2.92</v>
      </c>
    </row>
    <row r="3802" spans="1:11" x14ac:dyDescent="0.3">
      <c r="A3802" t="s">
        <v>3840</v>
      </c>
      <c r="B3802" t="s">
        <v>33</v>
      </c>
      <c r="C3802" t="s">
        <v>18</v>
      </c>
      <c r="D3802" t="s">
        <v>14</v>
      </c>
      <c r="E3802" t="s">
        <v>15</v>
      </c>
      <c r="F3802" s="3">
        <v>58</v>
      </c>
      <c r="G3802">
        <v>38.42</v>
      </c>
      <c r="H3802">
        <v>28.7</v>
      </c>
      <c r="I3802">
        <v>57.4</v>
      </c>
      <c r="J3802">
        <v>94.1</v>
      </c>
      <c r="K3802">
        <v>0.66</v>
      </c>
    </row>
    <row r="3803" spans="1:11" x14ac:dyDescent="0.3">
      <c r="A3803" t="s">
        <v>3841</v>
      </c>
      <c r="B3803" t="s">
        <v>12</v>
      </c>
      <c r="C3803" t="s">
        <v>22</v>
      </c>
      <c r="D3803" t="s">
        <v>30</v>
      </c>
      <c r="E3803" t="s">
        <v>26</v>
      </c>
      <c r="F3803" s="3">
        <v>41</v>
      </c>
      <c r="G3803">
        <v>118.92</v>
      </c>
      <c r="H3803">
        <v>27.3</v>
      </c>
      <c r="I3803">
        <v>74.099999999999994</v>
      </c>
      <c r="J3803">
        <v>16.3</v>
      </c>
      <c r="K3803">
        <v>2.9</v>
      </c>
    </row>
    <row r="3804" spans="1:11" x14ac:dyDescent="0.3">
      <c r="A3804" t="s">
        <v>3842</v>
      </c>
      <c r="B3804" t="s">
        <v>33</v>
      </c>
      <c r="C3804" t="s">
        <v>18</v>
      </c>
      <c r="D3804" t="s">
        <v>30</v>
      </c>
      <c r="E3804" t="s">
        <v>15</v>
      </c>
      <c r="F3804" s="3">
        <v>39</v>
      </c>
      <c r="G3804">
        <v>32.229999999999997</v>
      </c>
      <c r="H3804">
        <v>19.100000000000001</v>
      </c>
      <c r="I3804">
        <v>57.5</v>
      </c>
      <c r="J3804">
        <v>134.80000000000001</v>
      </c>
      <c r="K3804">
        <v>0.83</v>
      </c>
    </row>
    <row r="3805" spans="1:11" x14ac:dyDescent="0.3">
      <c r="A3805" t="s">
        <v>3843</v>
      </c>
      <c r="B3805" t="s">
        <v>12</v>
      </c>
      <c r="C3805" t="s">
        <v>24</v>
      </c>
      <c r="D3805" t="s">
        <v>30</v>
      </c>
      <c r="E3805" t="s">
        <v>47</v>
      </c>
      <c r="F3805" s="3">
        <v>34</v>
      </c>
      <c r="G3805">
        <v>92.24</v>
      </c>
      <c r="H3805">
        <v>28</v>
      </c>
      <c r="I3805">
        <v>77.2</v>
      </c>
      <c r="J3805">
        <v>54.2</v>
      </c>
      <c r="K3805">
        <v>2.71</v>
      </c>
    </row>
    <row r="3806" spans="1:11" x14ac:dyDescent="0.3">
      <c r="A3806" t="s">
        <v>3844</v>
      </c>
      <c r="B3806" t="s">
        <v>17</v>
      </c>
      <c r="C3806" t="s">
        <v>24</v>
      </c>
      <c r="D3806" t="s">
        <v>25</v>
      </c>
      <c r="E3806" t="s">
        <v>15</v>
      </c>
      <c r="F3806" s="3">
        <v>49</v>
      </c>
      <c r="G3806">
        <v>139.09</v>
      </c>
      <c r="H3806">
        <v>32.9</v>
      </c>
      <c r="I3806">
        <v>87</v>
      </c>
      <c r="J3806">
        <v>168.2</v>
      </c>
      <c r="K3806">
        <v>2.84</v>
      </c>
    </row>
    <row r="3807" spans="1:11" x14ac:dyDescent="0.3">
      <c r="A3807" t="s">
        <v>3845</v>
      </c>
      <c r="B3807" t="s">
        <v>12</v>
      </c>
      <c r="C3807" t="s">
        <v>24</v>
      </c>
      <c r="D3807" t="s">
        <v>30</v>
      </c>
      <c r="E3807" t="s">
        <v>26</v>
      </c>
      <c r="F3807" s="3">
        <v>23</v>
      </c>
      <c r="G3807">
        <v>78.92</v>
      </c>
      <c r="H3807">
        <v>16.7</v>
      </c>
      <c r="I3807">
        <v>79.5</v>
      </c>
      <c r="J3807">
        <v>118.4</v>
      </c>
      <c r="K3807">
        <v>3.43</v>
      </c>
    </row>
    <row r="3808" spans="1:11" x14ac:dyDescent="0.3">
      <c r="A3808" t="s">
        <v>3846</v>
      </c>
      <c r="B3808" t="s">
        <v>46</v>
      </c>
      <c r="C3808" t="s">
        <v>18</v>
      </c>
      <c r="D3808" t="s">
        <v>25</v>
      </c>
      <c r="E3808" t="s">
        <v>34</v>
      </c>
      <c r="F3808" s="3">
        <v>23</v>
      </c>
      <c r="G3808">
        <v>112.24</v>
      </c>
      <c r="H3808">
        <v>31.8</v>
      </c>
      <c r="I3808">
        <v>30.9</v>
      </c>
      <c r="J3808">
        <v>155.4</v>
      </c>
      <c r="K3808">
        <v>4.88</v>
      </c>
    </row>
    <row r="3809" spans="1:11" x14ac:dyDescent="0.3">
      <c r="A3809" t="s">
        <v>3847</v>
      </c>
      <c r="B3809" t="s">
        <v>17</v>
      </c>
      <c r="C3809" t="s">
        <v>29</v>
      </c>
      <c r="D3809" t="s">
        <v>25</v>
      </c>
      <c r="E3809" t="s">
        <v>19</v>
      </c>
      <c r="F3809" s="3">
        <v>50</v>
      </c>
      <c r="G3809">
        <v>61.66</v>
      </c>
      <c r="H3809">
        <v>26.6</v>
      </c>
      <c r="I3809">
        <v>33.700000000000003</v>
      </c>
      <c r="J3809">
        <v>122.6</v>
      </c>
      <c r="K3809">
        <v>1.23</v>
      </c>
    </row>
    <row r="3810" spans="1:11" x14ac:dyDescent="0.3">
      <c r="A3810" t="s">
        <v>3848</v>
      </c>
      <c r="B3810" t="s">
        <v>65</v>
      </c>
      <c r="C3810" t="s">
        <v>18</v>
      </c>
      <c r="D3810" t="s">
        <v>14</v>
      </c>
      <c r="E3810" t="s">
        <v>19</v>
      </c>
      <c r="F3810" s="3">
        <v>10</v>
      </c>
      <c r="G3810">
        <v>53.98</v>
      </c>
      <c r="H3810">
        <v>31.3</v>
      </c>
      <c r="I3810">
        <v>63.8</v>
      </c>
      <c r="J3810">
        <v>148.69999999999999</v>
      </c>
      <c r="K3810">
        <v>5.4</v>
      </c>
    </row>
    <row r="3811" spans="1:11" x14ac:dyDescent="0.3">
      <c r="A3811" t="s">
        <v>3849</v>
      </c>
      <c r="B3811" t="s">
        <v>57</v>
      </c>
      <c r="C3811" t="s">
        <v>22</v>
      </c>
      <c r="D3811" t="s">
        <v>14</v>
      </c>
      <c r="E3811" t="s">
        <v>19</v>
      </c>
      <c r="F3811" s="3">
        <v>18</v>
      </c>
      <c r="G3811">
        <v>104.95</v>
      </c>
      <c r="H3811">
        <v>17.7</v>
      </c>
      <c r="I3811">
        <v>33.299999999999997</v>
      </c>
      <c r="J3811">
        <v>170.5</v>
      </c>
      <c r="K3811">
        <v>5.83</v>
      </c>
    </row>
    <row r="3812" spans="1:11" x14ac:dyDescent="0.3">
      <c r="A3812" t="s">
        <v>3850</v>
      </c>
      <c r="B3812" t="s">
        <v>17</v>
      </c>
      <c r="C3812" t="s">
        <v>24</v>
      </c>
      <c r="D3812" t="s">
        <v>30</v>
      </c>
      <c r="E3812" t="s">
        <v>34</v>
      </c>
      <c r="F3812" s="3">
        <v>25</v>
      </c>
      <c r="G3812">
        <v>93.39</v>
      </c>
      <c r="H3812">
        <v>25.3</v>
      </c>
      <c r="I3812">
        <v>36.5</v>
      </c>
      <c r="J3812">
        <v>179</v>
      </c>
      <c r="K3812">
        <v>3.74</v>
      </c>
    </row>
    <row r="3813" spans="1:11" x14ac:dyDescent="0.3">
      <c r="A3813" t="s">
        <v>3851</v>
      </c>
      <c r="B3813" t="s">
        <v>17</v>
      </c>
      <c r="C3813" t="s">
        <v>22</v>
      </c>
      <c r="D3813" t="s">
        <v>14</v>
      </c>
      <c r="E3813" t="s">
        <v>41</v>
      </c>
      <c r="F3813" s="3">
        <v>56</v>
      </c>
      <c r="G3813">
        <v>19.27</v>
      </c>
      <c r="H3813">
        <v>34.9</v>
      </c>
      <c r="I3813">
        <v>72.3</v>
      </c>
      <c r="J3813">
        <v>106.9</v>
      </c>
      <c r="K3813">
        <v>0.34</v>
      </c>
    </row>
    <row r="3814" spans="1:11" x14ac:dyDescent="0.3">
      <c r="A3814" t="s">
        <v>3852</v>
      </c>
      <c r="B3814" t="s">
        <v>12</v>
      </c>
      <c r="C3814" t="s">
        <v>29</v>
      </c>
      <c r="D3814" t="s">
        <v>14</v>
      </c>
      <c r="E3814" t="s">
        <v>26</v>
      </c>
      <c r="F3814" s="3">
        <v>38</v>
      </c>
      <c r="G3814">
        <v>33.96</v>
      </c>
      <c r="H3814">
        <v>21.2</v>
      </c>
      <c r="I3814">
        <v>44.1</v>
      </c>
      <c r="J3814">
        <v>57.2</v>
      </c>
      <c r="K3814">
        <v>0.89</v>
      </c>
    </row>
    <row r="3815" spans="1:11" x14ac:dyDescent="0.3">
      <c r="A3815" t="s">
        <v>3853</v>
      </c>
      <c r="B3815" t="s">
        <v>33</v>
      </c>
      <c r="C3815" t="s">
        <v>13</v>
      </c>
      <c r="D3815" t="s">
        <v>30</v>
      </c>
      <c r="E3815" t="s">
        <v>19</v>
      </c>
      <c r="F3815" s="3">
        <v>14</v>
      </c>
      <c r="G3815">
        <v>104.1</v>
      </c>
      <c r="H3815">
        <v>24.9</v>
      </c>
      <c r="I3815">
        <v>72.599999999999994</v>
      </c>
      <c r="J3815">
        <v>29.1</v>
      </c>
      <c r="K3815">
        <v>7.44</v>
      </c>
    </row>
    <row r="3816" spans="1:11" x14ac:dyDescent="0.3">
      <c r="A3816" t="s">
        <v>3854</v>
      </c>
      <c r="B3816" t="s">
        <v>12</v>
      </c>
      <c r="C3816" t="s">
        <v>18</v>
      </c>
      <c r="D3816" t="s">
        <v>25</v>
      </c>
      <c r="E3816" t="s">
        <v>26</v>
      </c>
      <c r="F3816" s="3">
        <v>26</v>
      </c>
      <c r="G3816">
        <v>34.979999999999997</v>
      </c>
      <c r="H3816">
        <v>30.8</v>
      </c>
      <c r="I3816">
        <v>80.7</v>
      </c>
      <c r="J3816">
        <v>45.3</v>
      </c>
      <c r="K3816">
        <v>1.35</v>
      </c>
    </row>
    <row r="3817" spans="1:11" x14ac:dyDescent="0.3">
      <c r="A3817" t="s">
        <v>3855</v>
      </c>
      <c r="B3817" t="s">
        <v>33</v>
      </c>
      <c r="C3817" t="s">
        <v>13</v>
      </c>
      <c r="D3817" t="s">
        <v>25</v>
      </c>
      <c r="E3817" t="s">
        <v>34</v>
      </c>
      <c r="F3817" s="3">
        <v>6</v>
      </c>
      <c r="G3817">
        <v>95.23</v>
      </c>
      <c r="H3817">
        <v>20.100000000000001</v>
      </c>
      <c r="I3817">
        <v>49.6</v>
      </c>
      <c r="J3817">
        <v>119.2</v>
      </c>
      <c r="K3817">
        <v>15.87</v>
      </c>
    </row>
    <row r="3818" spans="1:11" x14ac:dyDescent="0.3">
      <c r="A3818" t="s">
        <v>3856</v>
      </c>
      <c r="B3818" t="s">
        <v>21</v>
      </c>
      <c r="C3818" t="s">
        <v>18</v>
      </c>
      <c r="D3818" t="s">
        <v>14</v>
      </c>
      <c r="E3818" t="s">
        <v>31</v>
      </c>
      <c r="F3818" s="3">
        <v>58</v>
      </c>
      <c r="G3818">
        <v>142.71</v>
      </c>
      <c r="H3818">
        <v>37.6</v>
      </c>
      <c r="I3818">
        <v>74.400000000000006</v>
      </c>
      <c r="J3818">
        <v>38.1</v>
      </c>
      <c r="K3818">
        <v>2.46</v>
      </c>
    </row>
    <row r="3819" spans="1:11" x14ac:dyDescent="0.3">
      <c r="A3819" t="s">
        <v>3857</v>
      </c>
      <c r="B3819" t="s">
        <v>57</v>
      </c>
      <c r="C3819" t="s">
        <v>22</v>
      </c>
      <c r="D3819" t="s">
        <v>25</v>
      </c>
      <c r="E3819" t="s">
        <v>19</v>
      </c>
      <c r="F3819" s="3">
        <v>4</v>
      </c>
      <c r="G3819">
        <v>128.71</v>
      </c>
      <c r="H3819">
        <v>15</v>
      </c>
      <c r="I3819">
        <v>64.099999999999994</v>
      </c>
      <c r="J3819">
        <v>164.1</v>
      </c>
      <c r="K3819">
        <v>32.18</v>
      </c>
    </row>
    <row r="3820" spans="1:11" x14ac:dyDescent="0.3">
      <c r="A3820" t="s">
        <v>3858</v>
      </c>
      <c r="B3820" t="s">
        <v>12</v>
      </c>
      <c r="C3820" t="s">
        <v>22</v>
      </c>
      <c r="D3820" t="s">
        <v>30</v>
      </c>
      <c r="E3820" t="s">
        <v>31</v>
      </c>
      <c r="F3820" s="3">
        <v>10</v>
      </c>
      <c r="G3820">
        <v>109.01</v>
      </c>
      <c r="H3820">
        <v>31.1</v>
      </c>
      <c r="I3820">
        <v>83.3</v>
      </c>
      <c r="J3820">
        <v>194.4</v>
      </c>
      <c r="K3820">
        <v>10.9</v>
      </c>
    </row>
    <row r="3821" spans="1:11" x14ac:dyDescent="0.3">
      <c r="A3821" t="s">
        <v>3859</v>
      </c>
      <c r="B3821" t="s">
        <v>12</v>
      </c>
      <c r="C3821" t="s">
        <v>13</v>
      </c>
      <c r="D3821" t="s">
        <v>25</v>
      </c>
      <c r="E3821" t="s">
        <v>26</v>
      </c>
      <c r="F3821" s="3">
        <v>57</v>
      </c>
      <c r="G3821">
        <v>106.89</v>
      </c>
      <c r="H3821">
        <v>38.700000000000003</v>
      </c>
      <c r="I3821">
        <v>32.9</v>
      </c>
      <c r="J3821">
        <v>135.1</v>
      </c>
      <c r="K3821">
        <v>1.88</v>
      </c>
    </row>
    <row r="3822" spans="1:11" x14ac:dyDescent="0.3">
      <c r="A3822" t="s">
        <v>3860</v>
      </c>
      <c r="B3822" t="s">
        <v>44</v>
      </c>
      <c r="C3822" t="s">
        <v>29</v>
      </c>
      <c r="D3822" t="s">
        <v>14</v>
      </c>
      <c r="E3822" t="s">
        <v>15</v>
      </c>
      <c r="F3822" s="3">
        <v>11</v>
      </c>
      <c r="G3822">
        <v>74.48</v>
      </c>
      <c r="H3822">
        <v>27.1</v>
      </c>
      <c r="I3822">
        <v>55.4</v>
      </c>
      <c r="J3822">
        <v>134.69999999999999</v>
      </c>
      <c r="K3822">
        <v>6.77</v>
      </c>
    </row>
    <row r="3823" spans="1:11" x14ac:dyDescent="0.3">
      <c r="A3823" t="s">
        <v>3861</v>
      </c>
      <c r="B3823" t="s">
        <v>17</v>
      </c>
      <c r="C3823" t="s">
        <v>29</v>
      </c>
      <c r="D3823" t="s">
        <v>30</v>
      </c>
      <c r="E3823" t="s">
        <v>26</v>
      </c>
      <c r="F3823" s="3">
        <v>1</v>
      </c>
      <c r="G3823">
        <v>73.69</v>
      </c>
      <c r="H3823">
        <v>35.700000000000003</v>
      </c>
      <c r="I3823">
        <v>54.1</v>
      </c>
      <c r="J3823">
        <v>116.1</v>
      </c>
      <c r="K3823">
        <v>73.69</v>
      </c>
    </row>
    <row r="3824" spans="1:11" x14ac:dyDescent="0.3">
      <c r="A3824" t="s">
        <v>3862</v>
      </c>
      <c r="B3824" t="s">
        <v>33</v>
      </c>
      <c r="C3824" t="s">
        <v>24</v>
      </c>
      <c r="D3824" t="s">
        <v>14</v>
      </c>
      <c r="E3824" t="s">
        <v>26</v>
      </c>
      <c r="F3824" s="3">
        <v>41</v>
      </c>
      <c r="G3824">
        <v>100.87</v>
      </c>
      <c r="H3824">
        <v>36.299999999999997</v>
      </c>
      <c r="I3824">
        <v>49.6</v>
      </c>
      <c r="J3824">
        <v>198.7</v>
      </c>
      <c r="K3824">
        <v>2.46</v>
      </c>
    </row>
    <row r="3825" spans="1:11" x14ac:dyDescent="0.3">
      <c r="A3825" t="s">
        <v>3863</v>
      </c>
      <c r="B3825" t="s">
        <v>44</v>
      </c>
      <c r="C3825" t="s">
        <v>13</v>
      </c>
      <c r="D3825" t="s">
        <v>30</v>
      </c>
      <c r="E3825" t="s">
        <v>19</v>
      </c>
      <c r="F3825" s="3">
        <v>45</v>
      </c>
      <c r="G3825">
        <v>95.58</v>
      </c>
      <c r="H3825">
        <v>24.1</v>
      </c>
      <c r="I3825">
        <v>78.400000000000006</v>
      </c>
      <c r="J3825">
        <v>22.1</v>
      </c>
      <c r="K3825">
        <v>2.12</v>
      </c>
    </row>
    <row r="3826" spans="1:11" x14ac:dyDescent="0.3">
      <c r="A3826" t="s">
        <v>3864</v>
      </c>
      <c r="B3826" t="s">
        <v>61</v>
      </c>
      <c r="C3826" t="s">
        <v>29</v>
      </c>
      <c r="D3826" t="s">
        <v>30</v>
      </c>
      <c r="E3826" t="s">
        <v>19</v>
      </c>
      <c r="F3826" s="3">
        <v>15</v>
      </c>
      <c r="G3826">
        <v>33.64</v>
      </c>
      <c r="H3826">
        <v>27.5</v>
      </c>
      <c r="I3826">
        <v>42</v>
      </c>
      <c r="J3826">
        <v>82.2</v>
      </c>
      <c r="K3826">
        <v>2.2400000000000002</v>
      </c>
    </row>
    <row r="3827" spans="1:11" x14ac:dyDescent="0.3">
      <c r="A3827" t="s">
        <v>3865</v>
      </c>
      <c r="B3827" t="s">
        <v>17</v>
      </c>
      <c r="C3827" t="s">
        <v>24</v>
      </c>
      <c r="D3827" t="s">
        <v>14</v>
      </c>
      <c r="E3827" t="s">
        <v>34</v>
      </c>
      <c r="F3827" s="3">
        <v>31</v>
      </c>
      <c r="G3827">
        <v>146.47999999999999</v>
      </c>
      <c r="H3827">
        <v>19.2</v>
      </c>
      <c r="I3827">
        <v>65.400000000000006</v>
      </c>
      <c r="J3827">
        <v>121.4</v>
      </c>
      <c r="K3827">
        <v>4.7300000000000004</v>
      </c>
    </row>
    <row r="3828" spans="1:11" x14ac:dyDescent="0.3">
      <c r="A3828" t="s">
        <v>3866</v>
      </c>
      <c r="B3828" t="s">
        <v>57</v>
      </c>
      <c r="C3828" t="s">
        <v>13</v>
      </c>
      <c r="D3828" t="s">
        <v>25</v>
      </c>
      <c r="E3828" t="s">
        <v>26</v>
      </c>
      <c r="F3828" s="3">
        <v>6</v>
      </c>
      <c r="G3828">
        <v>87.21</v>
      </c>
      <c r="H3828">
        <v>34</v>
      </c>
      <c r="I3828">
        <v>37.799999999999997</v>
      </c>
      <c r="J3828">
        <v>28.6</v>
      </c>
      <c r="K3828">
        <v>14.53</v>
      </c>
    </row>
    <row r="3829" spans="1:11" x14ac:dyDescent="0.3">
      <c r="A3829" t="s">
        <v>3867</v>
      </c>
      <c r="B3829" t="s">
        <v>17</v>
      </c>
      <c r="C3829" t="s">
        <v>29</v>
      </c>
      <c r="D3829" t="s">
        <v>30</v>
      </c>
      <c r="E3829" t="s">
        <v>26</v>
      </c>
      <c r="F3829" s="3">
        <v>60</v>
      </c>
      <c r="G3829">
        <v>49.95</v>
      </c>
      <c r="H3829">
        <v>17.100000000000001</v>
      </c>
      <c r="I3829">
        <v>66</v>
      </c>
      <c r="J3829">
        <v>67.099999999999994</v>
      </c>
      <c r="K3829">
        <v>0.83</v>
      </c>
    </row>
    <row r="3830" spans="1:11" x14ac:dyDescent="0.3">
      <c r="A3830" t="s">
        <v>3868</v>
      </c>
      <c r="B3830" t="s">
        <v>28</v>
      </c>
      <c r="C3830" t="s">
        <v>13</v>
      </c>
      <c r="D3830" t="s">
        <v>30</v>
      </c>
      <c r="E3830" t="s">
        <v>19</v>
      </c>
      <c r="F3830" s="3">
        <v>47</v>
      </c>
      <c r="G3830">
        <v>101.69</v>
      </c>
      <c r="H3830">
        <v>17.100000000000001</v>
      </c>
      <c r="I3830">
        <v>62.6</v>
      </c>
      <c r="J3830">
        <v>63.6</v>
      </c>
      <c r="K3830">
        <v>2.16</v>
      </c>
    </row>
    <row r="3831" spans="1:11" x14ac:dyDescent="0.3">
      <c r="A3831" t="s">
        <v>3869</v>
      </c>
      <c r="B3831" t="s">
        <v>21</v>
      </c>
      <c r="C3831" t="s">
        <v>13</v>
      </c>
      <c r="D3831" t="s">
        <v>25</v>
      </c>
      <c r="E3831" t="s">
        <v>15</v>
      </c>
      <c r="F3831" s="3">
        <v>38</v>
      </c>
      <c r="G3831">
        <v>86.46</v>
      </c>
      <c r="H3831">
        <v>16</v>
      </c>
      <c r="I3831">
        <v>50.2</v>
      </c>
      <c r="J3831">
        <v>103.6</v>
      </c>
      <c r="K3831">
        <v>2.2799999999999998</v>
      </c>
    </row>
    <row r="3832" spans="1:11" x14ac:dyDescent="0.3">
      <c r="A3832" t="s">
        <v>3870</v>
      </c>
      <c r="B3832" t="s">
        <v>12</v>
      </c>
      <c r="C3832" t="s">
        <v>24</v>
      </c>
      <c r="D3832" t="s">
        <v>25</v>
      </c>
      <c r="E3832" t="s">
        <v>34</v>
      </c>
      <c r="F3832" s="3">
        <v>51</v>
      </c>
      <c r="G3832">
        <v>103.4</v>
      </c>
      <c r="H3832">
        <v>37.5</v>
      </c>
      <c r="I3832">
        <v>30.2</v>
      </c>
      <c r="J3832">
        <v>94.9</v>
      </c>
      <c r="K3832">
        <v>2.0299999999999998</v>
      </c>
    </row>
    <row r="3833" spans="1:11" x14ac:dyDescent="0.3">
      <c r="A3833" t="s">
        <v>3871</v>
      </c>
      <c r="B3833" t="s">
        <v>17</v>
      </c>
      <c r="C3833" t="s">
        <v>29</v>
      </c>
      <c r="D3833" t="s">
        <v>25</v>
      </c>
      <c r="E3833" t="s">
        <v>26</v>
      </c>
      <c r="F3833" s="3">
        <v>47</v>
      </c>
      <c r="G3833">
        <v>68.19</v>
      </c>
      <c r="H3833">
        <v>38.1</v>
      </c>
      <c r="I3833">
        <v>56</v>
      </c>
      <c r="J3833">
        <v>66.8</v>
      </c>
      <c r="K3833">
        <v>1.45</v>
      </c>
    </row>
    <row r="3834" spans="1:11" x14ac:dyDescent="0.3">
      <c r="A3834" t="s">
        <v>3872</v>
      </c>
      <c r="B3834" t="s">
        <v>33</v>
      </c>
      <c r="C3834" t="s">
        <v>24</v>
      </c>
      <c r="D3834" t="s">
        <v>14</v>
      </c>
      <c r="E3834" t="s">
        <v>31</v>
      </c>
      <c r="F3834" s="3">
        <v>11</v>
      </c>
      <c r="G3834">
        <v>42.04</v>
      </c>
      <c r="H3834">
        <v>29.8</v>
      </c>
      <c r="I3834">
        <v>37.1</v>
      </c>
      <c r="J3834">
        <v>190.3</v>
      </c>
      <c r="K3834">
        <v>3.82</v>
      </c>
    </row>
    <row r="3835" spans="1:11" x14ac:dyDescent="0.3">
      <c r="A3835" t="s">
        <v>3873</v>
      </c>
      <c r="B3835" t="s">
        <v>33</v>
      </c>
      <c r="C3835" t="s">
        <v>24</v>
      </c>
      <c r="D3835" t="s">
        <v>14</v>
      </c>
      <c r="E3835" t="s">
        <v>34</v>
      </c>
      <c r="F3835" s="3">
        <v>40</v>
      </c>
      <c r="G3835">
        <v>136.03</v>
      </c>
      <c r="H3835">
        <v>22.7</v>
      </c>
      <c r="I3835">
        <v>60</v>
      </c>
      <c r="J3835">
        <v>105.9</v>
      </c>
      <c r="K3835">
        <v>3.4</v>
      </c>
    </row>
    <row r="3836" spans="1:11" x14ac:dyDescent="0.3">
      <c r="A3836" t="s">
        <v>3874</v>
      </c>
      <c r="B3836" t="s">
        <v>57</v>
      </c>
      <c r="C3836" t="s">
        <v>18</v>
      </c>
      <c r="D3836" t="s">
        <v>25</v>
      </c>
      <c r="E3836" t="s">
        <v>47</v>
      </c>
      <c r="F3836" s="3">
        <v>37</v>
      </c>
      <c r="G3836">
        <v>40.729999999999997</v>
      </c>
      <c r="H3836">
        <v>29.4</v>
      </c>
      <c r="I3836">
        <v>58.4</v>
      </c>
      <c r="J3836">
        <v>18.3</v>
      </c>
      <c r="K3836">
        <v>1.1000000000000001</v>
      </c>
    </row>
    <row r="3837" spans="1:11" x14ac:dyDescent="0.3">
      <c r="A3837" t="s">
        <v>3875</v>
      </c>
      <c r="B3837" t="s">
        <v>46</v>
      </c>
      <c r="C3837" t="s">
        <v>22</v>
      </c>
      <c r="D3837" t="s">
        <v>14</v>
      </c>
      <c r="E3837" t="s">
        <v>34</v>
      </c>
      <c r="F3837" s="3">
        <v>36</v>
      </c>
      <c r="G3837">
        <v>114.72</v>
      </c>
      <c r="H3837">
        <v>24.2</v>
      </c>
      <c r="I3837">
        <v>42.1</v>
      </c>
      <c r="J3837">
        <v>54.8</v>
      </c>
      <c r="K3837">
        <v>3.19</v>
      </c>
    </row>
    <row r="3838" spans="1:11" x14ac:dyDescent="0.3">
      <c r="A3838" t="s">
        <v>3876</v>
      </c>
      <c r="B3838" t="s">
        <v>17</v>
      </c>
      <c r="C3838" t="s">
        <v>29</v>
      </c>
      <c r="D3838" t="s">
        <v>30</v>
      </c>
      <c r="E3838" t="s">
        <v>34</v>
      </c>
      <c r="F3838" s="3">
        <v>20</v>
      </c>
      <c r="G3838">
        <v>133.97</v>
      </c>
      <c r="H3838">
        <v>22.2</v>
      </c>
      <c r="I3838">
        <v>57.3</v>
      </c>
      <c r="J3838">
        <v>75.599999999999994</v>
      </c>
      <c r="K3838">
        <v>6.7</v>
      </c>
    </row>
    <row r="3839" spans="1:11" x14ac:dyDescent="0.3">
      <c r="A3839" t="s">
        <v>3877</v>
      </c>
      <c r="B3839" t="s">
        <v>44</v>
      </c>
      <c r="C3839" t="s">
        <v>29</v>
      </c>
      <c r="D3839" t="s">
        <v>14</v>
      </c>
      <c r="E3839" t="s">
        <v>34</v>
      </c>
      <c r="F3839" s="3">
        <v>51</v>
      </c>
      <c r="G3839">
        <v>114.27</v>
      </c>
      <c r="H3839">
        <v>23.4</v>
      </c>
      <c r="I3839">
        <v>51.9</v>
      </c>
      <c r="J3839">
        <v>103.7</v>
      </c>
      <c r="K3839">
        <v>2.2400000000000002</v>
      </c>
    </row>
    <row r="3840" spans="1:11" x14ac:dyDescent="0.3">
      <c r="A3840" t="s">
        <v>3878</v>
      </c>
      <c r="B3840" t="s">
        <v>12</v>
      </c>
      <c r="C3840" t="s">
        <v>29</v>
      </c>
      <c r="D3840" t="s">
        <v>25</v>
      </c>
      <c r="E3840" t="s">
        <v>31</v>
      </c>
      <c r="F3840" s="3">
        <v>31</v>
      </c>
      <c r="G3840">
        <v>110.89</v>
      </c>
      <c r="H3840">
        <v>18.3</v>
      </c>
      <c r="I3840">
        <v>89.6</v>
      </c>
      <c r="J3840">
        <v>135.69999999999999</v>
      </c>
      <c r="K3840">
        <v>3.58</v>
      </c>
    </row>
    <row r="3841" spans="1:11" x14ac:dyDescent="0.3">
      <c r="A3841" t="s">
        <v>3879</v>
      </c>
      <c r="B3841" t="s">
        <v>21</v>
      </c>
      <c r="C3841" t="s">
        <v>18</v>
      </c>
      <c r="D3841" t="s">
        <v>30</v>
      </c>
      <c r="E3841" t="s">
        <v>19</v>
      </c>
      <c r="F3841" s="3">
        <v>42</v>
      </c>
      <c r="G3841">
        <v>148.22</v>
      </c>
      <c r="H3841">
        <v>24.5</v>
      </c>
      <c r="I3841">
        <v>50.2</v>
      </c>
      <c r="J3841">
        <v>168.5</v>
      </c>
      <c r="K3841">
        <v>3.53</v>
      </c>
    </row>
    <row r="3842" spans="1:11" x14ac:dyDescent="0.3">
      <c r="A3842" t="s">
        <v>3880</v>
      </c>
      <c r="B3842" t="s">
        <v>28</v>
      </c>
      <c r="C3842" t="s">
        <v>22</v>
      </c>
      <c r="D3842" t="s">
        <v>14</v>
      </c>
      <c r="E3842" t="s">
        <v>26</v>
      </c>
      <c r="F3842" s="3">
        <v>30</v>
      </c>
      <c r="G3842">
        <v>63.04</v>
      </c>
      <c r="H3842">
        <v>24.5</v>
      </c>
      <c r="I3842">
        <v>83</v>
      </c>
      <c r="J3842">
        <v>192.2</v>
      </c>
      <c r="K3842">
        <v>2.1</v>
      </c>
    </row>
    <row r="3843" spans="1:11" x14ac:dyDescent="0.3">
      <c r="A3843" t="s">
        <v>3881</v>
      </c>
      <c r="B3843" t="s">
        <v>12</v>
      </c>
      <c r="C3843" t="s">
        <v>13</v>
      </c>
      <c r="D3843" t="s">
        <v>14</v>
      </c>
      <c r="E3843" t="s">
        <v>26</v>
      </c>
      <c r="F3843" s="3">
        <v>44</v>
      </c>
      <c r="G3843">
        <v>37.49</v>
      </c>
      <c r="H3843">
        <v>33.200000000000003</v>
      </c>
      <c r="I3843">
        <v>44</v>
      </c>
      <c r="J3843">
        <v>11.7</v>
      </c>
      <c r="K3843">
        <v>0.85</v>
      </c>
    </row>
    <row r="3844" spans="1:11" x14ac:dyDescent="0.3">
      <c r="A3844" t="s">
        <v>3882</v>
      </c>
      <c r="B3844" t="s">
        <v>33</v>
      </c>
      <c r="C3844" t="s">
        <v>13</v>
      </c>
      <c r="D3844" t="s">
        <v>30</v>
      </c>
      <c r="E3844" t="s">
        <v>34</v>
      </c>
      <c r="F3844" s="3">
        <v>38</v>
      </c>
      <c r="G3844">
        <v>73.03</v>
      </c>
      <c r="H3844">
        <v>22.6</v>
      </c>
      <c r="I3844">
        <v>89.5</v>
      </c>
      <c r="J3844">
        <v>135.19999999999999</v>
      </c>
      <c r="K3844">
        <v>1.92</v>
      </c>
    </row>
    <row r="3845" spans="1:11" x14ac:dyDescent="0.3">
      <c r="A3845" t="s">
        <v>3883</v>
      </c>
      <c r="B3845" t="s">
        <v>28</v>
      </c>
      <c r="C3845" t="s">
        <v>13</v>
      </c>
      <c r="D3845" t="s">
        <v>30</v>
      </c>
      <c r="E3845" t="s">
        <v>34</v>
      </c>
      <c r="F3845" s="3">
        <v>24</v>
      </c>
      <c r="G3845">
        <v>53.65</v>
      </c>
      <c r="H3845">
        <v>15.4</v>
      </c>
      <c r="I3845">
        <v>83.2</v>
      </c>
      <c r="J3845">
        <v>166.1</v>
      </c>
      <c r="K3845">
        <v>2.2400000000000002</v>
      </c>
    </row>
    <row r="3846" spans="1:11" x14ac:dyDescent="0.3">
      <c r="A3846" t="s">
        <v>3884</v>
      </c>
      <c r="B3846" t="s">
        <v>17</v>
      </c>
      <c r="C3846" t="s">
        <v>22</v>
      </c>
      <c r="D3846" t="s">
        <v>30</v>
      </c>
      <c r="E3846" t="s">
        <v>31</v>
      </c>
      <c r="F3846" s="3">
        <v>4</v>
      </c>
      <c r="G3846">
        <v>10.31</v>
      </c>
      <c r="H3846">
        <v>25.6</v>
      </c>
      <c r="I3846">
        <v>64.400000000000006</v>
      </c>
      <c r="J3846">
        <v>140.6</v>
      </c>
      <c r="K3846">
        <v>2.58</v>
      </c>
    </row>
    <row r="3847" spans="1:11" x14ac:dyDescent="0.3">
      <c r="A3847" t="s">
        <v>3885</v>
      </c>
      <c r="B3847" t="s">
        <v>46</v>
      </c>
      <c r="C3847" t="s">
        <v>24</v>
      </c>
      <c r="D3847" t="s">
        <v>30</v>
      </c>
      <c r="E3847" t="s">
        <v>26</v>
      </c>
      <c r="F3847" s="3">
        <v>56</v>
      </c>
      <c r="G3847">
        <v>15.28</v>
      </c>
      <c r="H3847">
        <v>29</v>
      </c>
      <c r="I3847">
        <v>34.799999999999997</v>
      </c>
      <c r="J3847">
        <v>179.5</v>
      </c>
      <c r="K3847">
        <v>0.27</v>
      </c>
    </row>
    <row r="3848" spans="1:11" x14ac:dyDescent="0.3">
      <c r="A3848" t="s">
        <v>3886</v>
      </c>
      <c r="B3848" t="s">
        <v>28</v>
      </c>
      <c r="C3848" t="s">
        <v>13</v>
      </c>
      <c r="D3848" t="s">
        <v>14</v>
      </c>
      <c r="E3848" t="s">
        <v>26</v>
      </c>
      <c r="F3848" s="3">
        <v>10</v>
      </c>
      <c r="G3848">
        <v>142.88</v>
      </c>
      <c r="H3848">
        <v>28</v>
      </c>
      <c r="I3848">
        <v>49.4</v>
      </c>
      <c r="J3848">
        <v>187.2</v>
      </c>
      <c r="K3848">
        <v>14.29</v>
      </c>
    </row>
    <row r="3849" spans="1:11" x14ac:dyDescent="0.3">
      <c r="A3849" t="s">
        <v>3887</v>
      </c>
      <c r="B3849" t="s">
        <v>57</v>
      </c>
      <c r="C3849" t="s">
        <v>22</v>
      </c>
      <c r="D3849" t="s">
        <v>30</v>
      </c>
      <c r="E3849" t="s">
        <v>19</v>
      </c>
      <c r="F3849" s="3">
        <v>32</v>
      </c>
      <c r="G3849">
        <v>104.31</v>
      </c>
      <c r="H3849">
        <v>21.9</v>
      </c>
      <c r="I3849">
        <v>48.5</v>
      </c>
      <c r="J3849">
        <v>187.1</v>
      </c>
      <c r="K3849">
        <v>3.26</v>
      </c>
    </row>
    <row r="3850" spans="1:11" x14ac:dyDescent="0.3">
      <c r="A3850" t="s">
        <v>3888</v>
      </c>
      <c r="B3850" t="s">
        <v>21</v>
      </c>
      <c r="C3850" t="s">
        <v>29</v>
      </c>
      <c r="D3850" t="s">
        <v>14</v>
      </c>
      <c r="E3850" t="s">
        <v>19</v>
      </c>
      <c r="F3850" s="3">
        <v>3</v>
      </c>
      <c r="G3850">
        <v>87.78</v>
      </c>
      <c r="H3850">
        <v>35.5</v>
      </c>
      <c r="I3850">
        <v>83.4</v>
      </c>
      <c r="J3850">
        <v>164.5</v>
      </c>
      <c r="K3850">
        <v>29.26</v>
      </c>
    </row>
    <row r="3851" spans="1:11" x14ac:dyDescent="0.3">
      <c r="A3851" t="s">
        <v>3889</v>
      </c>
      <c r="B3851" t="s">
        <v>28</v>
      </c>
      <c r="C3851" t="s">
        <v>24</v>
      </c>
      <c r="D3851" t="s">
        <v>25</v>
      </c>
      <c r="E3851" t="s">
        <v>15</v>
      </c>
      <c r="F3851" s="3">
        <v>14</v>
      </c>
      <c r="G3851">
        <v>10.89</v>
      </c>
      <c r="H3851">
        <v>37</v>
      </c>
      <c r="I3851">
        <v>87.2</v>
      </c>
      <c r="J3851">
        <v>146.19999999999999</v>
      </c>
      <c r="K3851">
        <v>0.78</v>
      </c>
    </row>
    <row r="3852" spans="1:11" x14ac:dyDescent="0.3">
      <c r="A3852" t="s">
        <v>3890</v>
      </c>
      <c r="B3852" t="s">
        <v>28</v>
      </c>
      <c r="C3852" t="s">
        <v>24</v>
      </c>
      <c r="D3852" t="s">
        <v>25</v>
      </c>
      <c r="E3852" t="s">
        <v>31</v>
      </c>
      <c r="F3852" s="3">
        <v>36</v>
      </c>
      <c r="G3852">
        <v>93.83</v>
      </c>
      <c r="H3852">
        <v>26.3</v>
      </c>
      <c r="I3852">
        <v>67.599999999999994</v>
      </c>
      <c r="J3852">
        <v>88.6</v>
      </c>
      <c r="K3852">
        <v>2.61</v>
      </c>
    </row>
    <row r="3853" spans="1:11" x14ac:dyDescent="0.3">
      <c r="A3853" t="s">
        <v>3891</v>
      </c>
      <c r="B3853" t="s">
        <v>12</v>
      </c>
      <c r="C3853" t="s">
        <v>24</v>
      </c>
      <c r="D3853" t="s">
        <v>14</v>
      </c>
      <c r="E3853" t="s">
        <v>15</v>
      </c>
      <c r="F3853" s="3">
        <v>11</v>
      </c>
      <c r="G3853">
        <v>34.71</v>
      </c>
      <c r="H3853">
        <v>26.5</v>
      </c>
      <c r="I3853">
        <v>73.900000000000006</v>
      </c>
      <c r="J3853">
        <v>41</v>
      </c>
      <c r="K3853">
        <v>3.16</v>
      </c>
    </row>
    <row r="3854" spans="1:11" x14ac:dyDescent="0.3">
      <c r="A3854" t="s">
        <v>3892</v>
      </c>
      <c r="B3854" t="s">
        <v>33</v>
      </c>
      <c r="C3854" t="s">
        <v>24</v>
      </c>
      <c r="D3854" t="s">
        <v>14</v>
      </c>
      <c r="E3854" t="s">
        <v>26</v>
      </c>
      <c r="F3854" s="3">
        <v>60</v>
      </c>
      <c r="G3854">
        <v>108.43</v>
      </c>
      <c r="H3854">
        <v>36</v>
      </c>
      <c r="I3854">
        <v>76</v>
      </c>
      <c r="J3854">
        <v>138.9</v>
      </c>
      <c r="K3854">
        <v>1.81</v>
      </c>
    </row>
    <row r="3855" spans="1:11" x14ac:dyDescent="0.3">
      <c r="A3855" t="s">
        <v>3893</v>
      </c>
      <c r="B3855" t="s">
        <v>28</v>
      </c>
      <c r="C3855" t="s">
        <v>18</v>
      </c>
      <c r="D3855" t="s">
        <v>30</v>
      </c>
      <c r="E3855" t="s">
        <v>26</v>
      </c>
      <c r="F3855" s="3">
        <v>10</v>
      </c>
      <c r="G3855">
        <v>11.3</v>
      </c>
      <c r="H3855">
        <v>19.2</v>
      </c>
      <c r="I3855">
        <v>67.5</v>
      </c>
      <c r="J3855">
        <v>102</v>
      </c>
      <c r="K3855">
        <v>1.1299999999999999</v>
      </c>
    </row>
    <row r="3856" spans="1:11" x14ac:dyDescent="0.3">
      <c r="A3856" t="s">
        <v>3894</v>
      </c>
      <c r="B3856" t="s">
        <v>57</v>
      </c>
      <c r="C3856" t="s">
        <v>22</v>
      </c>
      <c r="D3856" t="s">
        <v>30</v>
      </c>
      <c r="E3856" t="s">
        <v>19</v>
      </c>
      <c r="F3856" s="3">
        <v>9</v>
      </c>
      <c r="G3856">
        <v>65.84</v>
      </c>
      <c r="H3856">
        <v>27.6</v>
      </c>
      <c r="I3856">
        <v>89</v>
      </c>
      <c r="J3856">
        <v>78.400000000000006</v>
      </c>
      <c r="K3856">
        <v>7.32</v>
      </c>
    </row>
    <row r="3857" spans="1:11" x14ac:dyDescent="0.3">
      <c r="A3857" t="s">
        <v>3895</v>
      </c>
      <c r="B3857" t="s">
        <v>12</v>
      </c>
      <c r="C3857" t="s">
        <v>22</v>
      </c>
      <c r="D3857" t="s">
        <v>25</v>
      </c>
      <c r="E3857" t="s">
        <v>47</v>
      </c>
      <c r="F3857" s="3">
        <v>46</v>
      </c>
      <c r="G3857">
        <v>30.29</v>
      </c>
      <c r="H3857">
        <v>25.2</v>
      </c>
      <c r="I3857">
        <v>66.3</v>
      </c>
      <c r="J3857">
        <v>113</v>
      </c>
      <c r="K3857">
        <v>0.66</v>
      </c>
    </row>
    <row r="3858" spans="1:11" x14ac:dyDescent="0.3">
      <c r="A3858" t="s">
        <v>3896</v>
      </c>
      <c r="B3858" t="s">
        <v>17</v>
      </c>
      <c r="C3858" t="s">
        <v>29</v>
      </c>
      <c r="D3858" t="s">
        <v>25</v>
      </c>
      <c r="E3858" t="s">
        <v>19</v>
      </c>
      <c r="F3858" s="3">
        <v>31</v>
      </c>
      <c r="G3858">
        <v>31.89</v>
      </c>
      <c r="H3858">
        <v>32.5</v>
      </c>
      <c r="I3858">
        <v>51.5</v>
      </c>
      <c r="J3858">
        <v>141.5</v>
      </c>
      <c r="K3858">
        <v>1.03</v>
      </c>
    </row>
    <row r="3859" spans="1:11" x14ac:dyDescent="0.3">
      <c r="A3859" t="s">
        <v>3897</v>
      </c>
      <c r="B3859" t="s">
        <v>33</v>
      </c>
      <c r="C3859" t="s">
        <v>13</v>
      </c>
      <c r="D3859" t="s">
        <v>14</v>
      </c>
      <c r="E3859" t="s">
        <v>15</v>
      </c>
      <c r="F3859" s="3">
        <v>17</v>
      </c>
      <c r="G3859">
        <v>99.71</v>
      </c>
      <c r="H3859">
        <v>31.4</v>
      </c>
      <c r="I3859">
        <v>33.700000000000003</v>
      </c>
      <c r="J3859">
        <v>126</v>
      </c>
      <c r="K3859">
        <v>5.87</v>
      </c>
    </row>
    <row r="3860" spans="1:11" x14ac:dyDescent="0.3">
      <c r="A3860" t="s">
        <v>3898</v>
      </c>
      <c r="B3860" t="s">
        <v>33</v>
      </c>
      <c r="C3860" t="s">
        <v>24</v>
      </c>
      <c r="D3860" t="s">
        <v>30</v>
      </c>
      <c r="E3860" t="s">
        <v>15</v>
      </c>
      <c r="F3860" s="3">
        <v>36</v>
      </c>
      <c r="G3860">
        <v>39.75</v>
      </c>
      <c r="H3860">
        <v>26.2</v>
      </c>
      <c r="I3860">
        <v>82.2</v>
      </c>
      <c r="J3860">
        <v>119.9</v>
      </c>
      <c r="K3860">
        <v>1.1000000000000001</v>
      </c>
    </row>
    <row r="3861" spans="1:11" x14ac:dyDescent="0.3">
      <c r="A3861" t="s">
        <v>3899</v>
      </c>
      <c r="B3861" t="s">
        <v>12</v>
      </c>
      <c r="C3861" t="s">
        <v>13</v>
      </c>
      <c r="D3861" t="s">
        <v>14</v>
      </c>
      <c r="E3861" t="s">
        <v>19</v>
      </c>
      <c r="F3861" s="3">
        <v>30</v>
      </c>
      <c r="G3861">
        <v>32.450000000000003</v>
      </c>
      <c r="H3861">
        <v>18.7</v>
      </c>
      <c r="I3861">
        <v>65.5</v>
      </c>
      <c r="J3861">
        <v>133.80000000000001</v>
      </c>
      <c r="K3861">
        <v>1.08</v>
      </c>
    </row>
    <row r="3862" spans="1:11" x14ac:dyDescent="0.3">
      <c r="A3862" t="s">
        <v>3900</v>
      </c>
      <c r="B3862" t="s">
        <v>12</v>
      </c>
      <c r="C3862" t="s">
        <v>13</v>
      </c>
      <c r="D3862" t="s">
        <v>25</v>
      </c>
      <c r="E3862" t="s">
        <v>15</v>
      </c>
      <c r="F3862" s="3">
        <v>48</v>
      </c>
      <c r="G3862">
        <v>140.66999999999999</v>
      </c>
      <c r="H3862">
        <v>37.4</v>
      </c>
      <c r="I3862">
        <v>78.599999999999994</v>
      </c>
      <c r="J3862">
        <v>57.3</v>
      </c>
      <c r="K3862">
        <v>2.93</v>
      </c>
    </row>
    <row r="3863" spans="1:11" x14ac:dyDescent="0.3">
      <c r="A3863" t="s">
        <v>3901</v>
      </c>
      <c r="B3863" t="s">
        <v>12</v>
      </c>
      <c r="C3863" t="s">
        <v>18</v>
      </c>
      <c r="D3863" t="s">
        <v>25</v>
      </c>
      <c r="E3863" t="s">
        <v>47</v>
      </c>
      <c r="F3863" s="3">
        <v>18</v>
      </c>
      <c r="G3863">
        <v>126.2</v>
      </c>
      <c r="H3863">
        <v>16.2</v>
      </c>
      <c r="I3863">
        <v>65.599999999999994</v>
      </c>
      <c r="J3863">
        <v>187.4</v>
      </c>
      <c r="K3863">
        <v>7.01</v>
      </c>
    </row>
    <row r="3864" spans="1:11" x14ac:dyDescent="0.3">
      <c r="A3864" t="s">
        <v>3902</v>
      </c>
      <c r="B3864" t="s">
        <v>28</v>
      </c>
      <c r="C3864" t="s">
        <v>13</v>
      </c>
      <c r="D3864" t="s">
        <v>30</v>
      </c>
      <c r="E3864" t="s">
        <v>19</v>
      </c>
      <c r="F3864" s="3">
        <v>34</v>
      </c>
      <c r="G3864">
        <v>49.78</v>
      </c>
      <c r="H3864">
        <v>34.299999999999997</v>
      </c>
      <c r="I3864">
        <v>88.8</v>
      </c>
      <c r="J3864">
        <v>195.7</v>
      </c>
      <c r="K3864">
        <v>1.46</v>
      </c>
    </row>
    <row r="3865" spans="1:11" x14ac:dyDescent="0.3">
      <c r="A3865" t="s">
        <v>3903</v>
      </c>
      <c r="B3865" t="s">
        <v>33</v>
      </c>
      <c r="C3865" t="s">
        <v>24</v>
      </c>
      <c r="D3865" t="s">
        <v>30</v>
      </c>
      <c r="E3865" t="s">
        <v>19</v>
      </c>
      <c r="F3865" s="3">
        <v>51</v>
      </c>
      <c r="G3865">
        <v>21.07</v>
      </c>
      <c r="H3865">
        <v>35.700000000000003</v>
      </c>
      <c r="I3865">
        <v>76.3</v>
      </c>
      <c r="J3865">
        <v>108.1</v>
      </c>
      <c r="K3865">
        <v>0.41</v>
      </c>
    </row>
    <row r="3866" spans="1:11" x14ac:dyDescent="0.3">
      <c r="A3866" t="s">
        <v>3904</v>
      </c>
      <c r="B3866" t="s">
        <v>44</v>
      </c>
      <c r="C3866" t="s">
        <v>24</v>
      </c>
      <c r="D3866" t="s">
        <v>30</v>
      </c>
      <c r="E3866" t="s">
        <v>34</v>
      </c>
      <c r="F3866" s="3">
        <v>34</v>
      </c>
      <c r="G3866">
        <v>10.55</v>
      </c>
      <c r="H3866">
        <v>17.2</v>
      </c>
      <c r="I3866">
        <v>53.4</v>
      </c>
      <c r="J3866">
        <v>118.6</v>
      </c>
      <c r="K3866">
        <v>0.31</v>
      </c>
    </row>
    <row r="3867" spans="1:11" x14ac:dyDescent="0.3">
      <c r="A3867" t="s">
        <v>3905</v>
      </c>
      <c r="B3867" t="s">
        <v>44</v>
      </c>
      <c r="C3867" t="s">
        <v>29</v>
      </c>
      <c r="D3867" t="s">
        <v>30</v>
      </c>
      <c r="E3867" t="s">
        <v>47</v>
      </c>
      <c r="F3867" s="3">
        <v>1</v>
      </c>
      <c r="G3867">
        <v>146.15</v>
      </c>
      <c r="H3867">
        <v>19.399999999999999</v>
      </c>
      <c r="I3867">
        <v>36</v>
      </c>
      <c r="J3867">
        <v>123.8</v>
      </c>
      <c r="K3867">
        <v>146.15</v>
      </c>
    </row>
    <row r="3868" spans="1:11" x14ac:dyDescent="0.3">
      <c r="A3868" t="s">
        <v>3906</v>
      </c>
      <c r="B3868" t="s">
        <v>33</v>
      </c>
      <c r="C3868" t="s">
        <v>24</v>
      </c>
      <c r="D3868" t="s">
        <v>14</v>
      </c>
      <c r="E3868" t="s">
        <v>34</v>
      </c>
      <c r="F3868" s="3">
        <v>58</v>
      </c>
      <c r="G3868">
        <v>93.7</v>
      </c>
      <c r="H3868">
        <v>33.5</v>
      </c>
      <c r="I3868">
        <v>72.3</v>
      </c>
      <c r="J3868">
        <v>188.8</v>
      </c>
      <c r="K3868">
        <v>1.62</v>
      </c>
    </row>
    <row r="3869" spans="1:11" x14ac:dyDescent="0.3">
      <c r="A3869" t="s">
        <v>3907</v>
      </c>
      <c r="B3869" t="s">
        <v>61</v>
      </c>
      <c r="C3869" t="s">
        <v>24</v>
      </c>
      <c r="D3869" t="s">
        <v>14</v>
      </c>
      <c r="E3869" t="s">
        <v>34</v>
      </c>
      <c r="F3869" s="3">
        <v>31</v>
      </c>
      <c r="G3869">
        <v>66.430000000000007</v>
      </c>
      <c r="H3869">
        <v>17.8</v>
      </c>
      <c r="I3869">
        <v>64.400000000000006</v>
      </c>
      <c r="J3869">
        <v>41.4</v>
      </c>
      <c r="K3869">
        <v>2.14</v>
      </c>
    </row>
    <row r="3870" spans="1:11" x14ac:dyDescent="0.3">
      <c r="A3870" t="s">
        <v>3908</v>
      </c>
      <c r="B3870" t="s">
        <v>12</v>
      </c>
      <c r="C3870" t="s">
        <v>13</v>
      </c>
      <c r="D3870" t="s">
        <v>14</v>
      </c>
      <c r="E3870" t="s">
        <v>15</v>
      </c>
      <c r="F3870" s="3">
        <v>2</v>
      </c>
      <c r="G3870">
        <v>14.14</v>
      </c>
      <c r="H3870">
        <v>32.200000000000003</v>
      </c>
      <c r="I3870">
        <v>59.3</v>
      </c>
      <c r="J3870">
        <v>103.1</v>
      </c>
      <c r="K3870">
        <v>7.07</v>
      </c>
    </row>
    <row r="3871" spans="1:11" x14ac:dyDescent="0.3">
      <c r="A3871" t="s">
        <v>3909</v>
      </c>
      <c r="B3871" t="s">
        <v>44</v>
      </c>
      <c r="C3871" t="s">
        <v>24</v>
      </c>
      <c r="D3871" t="s">
        <v>25</v>
      </c>
      <c r="E3871" t="s">
        <v>15</v>
      </c>
      <c r="F3871" s="3">
        <v>45</v>
      </c>
      <c r="G3871" t="s">
        <v>140</v>
      </c>
      <c r="H3871">
        <v>25.6</v>
      </c>
      <c r="I3871">
        <v>50.2</v>
      </c>
      <c r="J3871">
        <v>132</v>
      </c>
      <c r="K3871">
        <v>1.91</v>
      </c>
    </row>
    <row r="3872" spans="1:11" x14ac:dyDescent="0.3">
      <c r="A3872" t="s">
        <v>3910</v>
      </c>
      <c r="B3872" t="s">
        <v>44</v>
      </c>
      <c r="C3872" t="s">
        <v>22</v>
      </c>
      <c r="D3872" t="s">
        <v>14</v>
      </c>
      <c r="E3872" t="s">
        <v>19</v>
      </c>
      <c r="F3872" s="3">
        <v>57</v>
      </c>
      <c r="G3872">
        <v>43.06</v>
      </c>
      <c r="H3872">
        <v>26.1</v>
      </c>
      <c r="I3872">
        <v>88.5</v>
      </c>
      <c r="J3872">
        <v>80.8</v>
      </c>
      <c r="K3872">
        <v>0.76</v>
      </c>
    </row>
    <row r="3873" spans="1:11" x14ac:dyDescent="0.3">
      <c r="A3873" t="s">
        <v>3911</v>
      </c>
      <c r="B3873" t="s">
        <v>12</v>
      </c>
      <c r="C3873" t="s">
        <v>18</v>
      </c>
      <c r="D3873" t="s">
        <v>30</v>
      </c>
      <c r="E3873" t="s">
        <v>41</v>
      </c>
      <c r="F3873" s="3">
        <v>43</v>
      </c>
      <c r="G3873">
        <v>26.31</v>
      </c>
      <c r="H3873">
        <v>29.8</v>
      </c>
      <c r="I3873">
        <v>89.4</v>
      </c>
      <c r="J3873">
        <v>167</v>
      </c>
      <c r="K3873">
        <v>0.61</v>
      </c>
    </row>
    <row r="3874" spans="1:11" x14ac:dyDescent="0.3">
      <c r="A3874" t="s">
        <v>3912</v>
      </c>
      <c r="B3874" t="s">
        <v>28</v>
      </c>
      <c r="C3874" t="s">
        <v>24</v>
      </c>
      <c r="D3874" t="s">
        <v>14</v>
      </c>
      <c r="E3874" t="s">
        <v>15</v>
      </c>
      <c r="F3874" s="3">
        <v>23</v>
      </c>
      <c r="G3874">
        <v>129.62</v>
      </c>
      <c r="H3874">
        <v>20.6</v>
      </c>
      <c r="I3874">
        <v>33.9</v>
      </c>
      <c r="J3874">
        <v>22.8</v>
      </c>
      <c r="K3874">
        <v>5.64</v>
      </c>
    </row>
    <row r="3875" spans="1:11" x14ac:dyDescent="0.3">
      <c r="A3875" t="s">
        <v>3913</v>
      </c>
      <c r="B3875" t="s">
        <v>33</v>
      </c>
      <c r="C3875" t="s">
        <v>24</v>
      </c>
      <c r="D3875" t="s">
        <v>14</v>
      </c>
      <c r="E3875" t="s">
        <v>26</v>
      </c>
      <c r="F3875" s="3">
        <v>3</v>
      </c>
      <c r="G3875">
        <v>53.56</v>
      </c>
      <c r="H3875">
        <v>34</v>
      </c>
      <c r="I3875">
        <v>58.1</v>
      </c>
      <c r="J3875">
        <v>119.4</v>
      </c>
      <c r="K3875">
        <v>17.850000000000001</v>
      </c>
    </row>
    <row r="3876" spans="1:11" x14ac:dyDescent="0.3">
      <c r="A3876" t="s">
        <v>3914</v>
      </c>
      <c r="B3876" t="s">
        <v>33</v>
      </c>
      <c r="C3876" t="s">
        <v>29</v>
      </c>
      <c r="D3876" t="s">
        <v>14</v>
      </c>
      <c r="E3876" t="s">
        <v>26</v>
      </c>
      <c r="F3876" s="3">
        <v>43</v>
      </c>
      <c r="G3876">
        <v>124.91</v>
      </c>
      <c r="H3876">
        <v>25.6</v>
      </c>
      <c r="I3876">
        <v>43.3</v>
      </c>
      <c r="J3876">
        <v>45.7</v>
      </c>
      <c r="K3876">
        <v>2.9</v>
      </c>
    </row>
    <row r="3877" spans="1:11" x14ac:dyDescent="0.3">
      <c r="A3877" t="s">
        <v>3915</v>
      </c>
      <c r="B3877" t="s">
        <v>44</v>
      </c>
      <c r="C3877" t="s">
        <v>13</v>
      </c>
      <c r="D3877" t="s">
        <v>25</v>
      </c>
      <c r="E3877" t="s">
        <v>19</v>
      </c>
      <c r="F3877" s="3">
        <v>21</v>
      </c>
      <c r="G3877">
        <v>137.1</v>
      </c>
      <c r="H3877">
        <v>35.1</v>
      </c>
      <c r="I3877">
        <v>69</v>
      </c>
      <c r="J3877">
        <v>164.6</v>
      </c>
      <c r="K3877">
        <v>6.53</v>
      </c>
    </row>
    <row r="3878" spans="1:11" x14ac:dyDescent="0.3">
      <c r="A3878" t="s">
        <v>3916</v>
      </c>
      <c r="B3878" t="s">
        <v>33</v>
      </c>
      <c r="C3878" t="s">
        <v>18</v>
      </c>
      <c r="D3878" t="s">
        <v>14</v>
      </c>
      <c r="E3878" t="s">
        <v>15</v>
      </c>
      <c r="F3878" s="3">
        <v>55</v>
      </c>
      <c r="G3878">
        <v>39.130000000000003</v>
      </c>
      <c r="H3878">
        <v>30.2</v>
      </c>
      <c r="I3878">
        <v>33.299999999999997</v>
      </c>
      <c r="J3878">
        <v>196.6</v>
      </c>
      <c r="K3878">
        <v>0.71</v>
      </c>
    </row>
    <row r="3879" spans="1:11" x14ac:dyDescent="0.3">
      <c r="A3879" t="s">
        <v>3917</v>
      </c>
      <c r="B3879" t="s">
        <v>28</v>
      </c>
      <c r="C3879" t="s">
        <v>24</v>
      </c>
      <c r="D3879" t="s">
        <v>25</v>
      </c>
      <c r="E3879" t="s">
        <v>19</v>
      </c>
      <c r="F3879" s="3">
        <v>10</v>
      </c>
      <c r="G3879">
        <v>42.15</v>
      </c>
      <c r="H3879">
        <v>29.9</v>
      </c>
      <c r="I3879">
        <v>86.5</v>
      </c>
      <c r="J3879">
        <v>49.8</v>
      </c>
      <c r="K3879">
        <v>4.22</v>
      </c>
    </row>
    <row r="3880" spans="1:11" x14ac:dyDescent="0.3">
      <c r="A3880" t="s">
        <v>3918</v>
      </c>
      <c r="B3880" t="s">
        <v>17</v>
      </c>
      <c r="C3880" t="s">
        <v>29</v>
      </c>
      <c r="D3880" t="s">
        <v>25</v>
      </c>
      <c r="E3880" t="s">
        <v>47</v>
      </c>
      <c r="F3880" s="3">
        <v>22</v>
      </c>
      <c r="G3880">
        <v>116.54</v>
      </c>
      <c r="H3880">
        <v>38.4</v>
      </c>
      <c r="I3880">
        <v>55.1</v>
      </c>
      <c r="J3880">
        <v>118.6</v>
      </c>
      <c r="K3880">
        <v>5.3</v>
      </c>
    </row>
    <row r="3881" spans="1:11" x14ac:dyDescent="0.3">
      <c r="A3881" t="s">
        <v>3919</v>
      </c>
      <c r="B3881" t="s">
        <v>65</v>
      </c>
      <c r="C3881" t="s">
        <v>22</v>
      </c>
      <c r="D3881" t="s">
        <v>14</v>
      </c>
      <c r="E3881" t="s">
        <v>15</v>
      </c>
      <c r="F3881" s="3">
        <v>53</v>
      </c>
      <c r="G3881">
        <v>64.540000000000006</v>
      </c>
      <c r="H3881">
        <v>38.9</v>
      </c>
      <c r="I3881">
        <v>53.6</v>
      </c>
      <c r="J3881">
        <v>18.600000000000001</v>
      </c>
      <c r="K3881">
        <v>1.22</v>
      </c>
    </row>
    <row r="3882" spans="1:11" x14ac:dyDescent="0.3">
      <c r="A3882" t="s">
        <v>3920</v>
      </c>
      <c r="B3882" t="s">
        <v>61</v>
      </c>
      <c r="C3882" t="s">
        <v>22</v>
      </c>
      <c r="D3882" t="s">
        <v>30</v>
      </c>
      <c r="E3882" t="s">
        <v>31</v>
      </c>
      <c r="F3882" s="3">
        <v>22</v>
      </c>
      <c r="G3882">
        <v>97.63</v>
      </c>
      <c r="H3882">
        <v>20.100000000000001</v>
      </c>
      <c r="I3882">
        <v>50.3</v>
      </c>
      <c r="J3882">
        <v>44.1</v>
      </c>
      <c r="K3882">
        <v>4.4400000000000004</v>
      </c>
    </row>
    <row r="3883" spans="1:11" x14ac:dyDescent="0.3">
      <c r="A3883" t="s">
        <v>3921</v>
      </c>
      <c r="B3883" t="s">
        <v>12</v>
      </c>
      <c r="C3883" t="s">
        <v>13</v>
      </c>
      <c r="D3883" t="s">
        <v>25</v>
      </c>
      <c r="E3883" t="s">
        <v>15</v>
      </c>
      <c r="F3883" s="3">
        <v>17</v>
      </c>
      <c r="G3883">
        <v>139.53</v>
      </c>
      <c r="H3883">
        <v>25.3</v>
      </c>
      <c r="I3883">
        <v>44.8</v>
      </c>
      <c r="J3883">
        <v>179</v>
      </c>
      <c r="K3883">
        <v>8.2100000000000009</v>
      </c>
    </row>
    <row r="3884" spans="1:11" x14ac:dyDescent="0.3">
      <c r="A3884" t="s">
        <v>3922</v>
      </c>
      <c r="B3884" t="s">
        <v>61</v>
      </c>
      <c r="C3884" t="s">
        <v>18</v>
      </c>
      <c r="D3884" t="s">
        <v>14</v>
      </c>
      <c r="E3884" t="s">
        <v>41</v>
      </c>
      <c r="F3884" s="3">
        <v>11</v>
      </c>
      <c r="G3884">
        <v>123.57</v>
      </c>
      <c r="H3884">
        <v>20.6</v>
      </c>
      <c r="I3884">
        <v>30.3</v>
      </c>
      <c r="J3884">
        <v>92.3</v>
      </c>
      <c r="K3884">
        <v>11.23</v>
      </c>
    </row>
    <row r="3885" spans="1:11" x14ac:dyDescent="0.3">
      <c r="A3885" t="s">
        <v>3923</v>
      </c>
      <c r="B3885" t="s">
        <v>46</v>
      </c>
      <c r="C3885" t="s">
        <v>22</v>
      </c>
      <c r="D3885" t="s">
        <v>14</v>
      </c>
      <c r="E3885" t="s">
        <v>15</v>
      </c>
      <c r="F3885" s="3">
        <v>24</v>
      </c>
      <c r="G3885">
        <v>23.92</v>
      </c>
      <c r="H3885">
        <v>24.2</v>
      </c>
      <c r="I3885">
        <v>83.7</v>
      </c>
      <c r="J3885">
        <v>15.7</v>
      </c>
      <c r="K3885">
        <v>1</v>
      </c>
    </row>
    <row r="3886" spans="1:11" x14ac:dyDescent="0.3">
      <c r="A3886" t="s">
        <v>3924</v>
      </c>
      <c r="B3886" t="s">
        <v>33</v>
      </c>
      <c r="C3886" t="s">
        <v>22</v>
      </c>
      <c r="D3886" t="s">
        <v>14</v>
      </c>
      <c r="E3886" t="s">
        <v>41</v>
      </c>
      <c r="F3886" s="3">
        <v>54</v>
      </c>
      <c r="G3886">
        <v>57.32</v>
      </c>
      <c r="H3886">
        <v>17.3</v>
      </c>
      <c r="I3886">
        <v>61.7</v>
      </c>
      <c r="J3886">
        <v>144.5</v>
      </c>
      <c r="K3886">
        <v>1.06</v>
      </c>
    </row>
    <row r="3887" spans="1:11" x14ac:dyDescent="0.3">
      <c r="A3887" t="s">
        <v>3925</v>
      </c>
      <c r="B3887" t="s">
        <v>21</v>
      </c>
      <c r="C3887" t="s">
        <v>13</v>
      </c>
      <c r="D3887" t="s">
        <v>14</v>
      </c>
      <c r="E3887" t="s">
        <v>34</v>
      </c>
      <c r="F3887" s="3">
        <v>9</v>
      </c>
      <c r="G3887">
        <v>24.3</v>
      </c>
      <c r="H3887">
        <v>37</v>
      </c>
      <c r="I3887">
        <v>31.3</v>
      </c>
      <c r="J3887">
        <v>12.1</v>
      </c>
      <c r="K3887">
        <v>2.7</v>
      </c>
    </row>
    <row r="3888" spans="1:11" x14ac:dyDescent="0.3">
      <c r="A3888" t="s">
        <v>3926</v>
      </c>
      <c r="B3888" t="s">
        <v>17</v>
      </c>
      <c r="C3888" t="s">
        <v>18</v>
      </c>
      <c r="D3888" t="s">
        <v>25</v>
      </c>
      <c r="E3888" t="s">
        <v>26</v>
      </c>
      <c r="F3888" s="3">
        <v>25</v>
      </c>
      <c r="G3888">
        <v>87.08</v>
      </c>
      <c r="H3888">
        <v>37.700000000000003</v>
      </c>
      <c r="I3888">
        <v>52.9</v>
      </c>
      <c r="J3888">
        <v>117.1</v>
      </c>
      <c r="K3888">
        <v>3.48</v>
      </c>
    </row>
    <row r="3889" spans="1:11" x14ac:dyDescent="0.3">
      <c r="A3889" t="s">
        <v>3927</v>
      </c>
      <c r="B3889" t="s">
        <v>61</v>
      </c>
      <c r="C3889" t="s">
        <v>24</v>
      </c>
      <c r="D3889" t="s">
        <v>14</v>
      </c>
      <c r="E3889" t="s">
        <v>26</v>
      </c>
      <c r="F3889" s="3">
        <v>40</v>
      </c>
      <c r="G3889">
        <v>138.1</v>
      </c>
      <c r="H3889">
        <v>17.100000000000001</v>
      </c>
      <c r="I3889">
        <v>56</v>
      </c>
      <c r="J3889">
        <v>76.900000000000006</v>
      </c>
      <c r="K3889">
        <v>3.45</v>
      </c>
    </row>
    <row r="3890" spans="1:11" x14ac:dyDescent="0.3">
      <c r="A3890" t="s">
        <v>3928</v>
      </c>
      <c r="B3890" t="s">
        <v>12</v>
      </c>
      <c r="C3890" t="s">
        <v>24</v>
      </c>
      <c r="D3890" t="s">
        <v>14</v>
      </c>
      <c r="E3890" t="s">
        <v>26</v>
      </c>
      <c r="F3890" s="3">
        <v>37</v>
      </c>
      <c r="G3890">
        <v>143.06</v>
      </c>
      <c r="H3890">
        <v>34.299999999999997</v>
      </c>
      <c r="I3890">
        <v>79.8</v>
      </c>
      <c r="J3890">
        <v>166.7</v>
      </c>
      <c r="K3890">
        <v>3.87</v>
      </c>
    </row>
    <row r="3891" spans="1:11" x14ac:dyDescent="0.3">
      <c r="A3891" t="s">
        <v>3929</v>
      </c>
      <c r="B3891" t="s">
        <v>21</v>
      </c>
      <c r="C3891" t="s">
        <v>24</v>
      </c>
      <c r="D3891" t="s">
        <v>30</v>
      </c>
      <c r="E3891" t="s">
        <v>19</v>
      </c>
      <c r="F3891" s="3">
        <v>54</v>
      </c>
      <c r="G3891">
        <v>107.93</v>
      </c>
      <c r="H3891">
        <v>39</v>
      </c>
      <c r="I3891">
        <v>75.5</v>
      </c>
      <c r="J3891">
        <v>72</v>
      </c>
      <c r="K3891">
        <v>2</v>
      </c>
    </row>
    <row r="3892" spans="1:11" x14ac:dyDescent="0.3">
      <c r="A3892" t="s">
        <v>3930</v>
      </c>
      <c r="B3892" t="s">
        <v>28</v>
      </c>
      <c r="C3892" t="s">
        <v>13</v>
      </c>
      <c r="D3892" t="s">
        <v>14</v>
      </c>
      <c r="E3892" t="s">
        <v>15</v>
      </c>
      <c r="F3892" s="3">
        <v>20</v>
      </c>
      <c r="G3892">
        <v>63.94</v>
      </c>
      <c r="H3892">
        <v>34.200000000000003</v>
      </c>
      <c r="I3892">
        <v>32.799999999999997</v>
      </c>
      <c r="J3892">
        <v>79.099999999999994</v>
      </c>
      <c r="K3892">
        <v>3.2</v>
      </c>
    </row>
    <row r="3893" spans="1:11" x14ac:dyDescent="0.3">
      <c r="A3893" t="s">
        <v>3931</v>
      </c>
      <c r="B3893" t="s">
        <v>44</v>
      </c>
      <c r="C3893" t="s">
        <v>29</v>
      </c>
      <c r="D3893" t="s">
        <v>30</v>
      </c>
      <c r="E3893" t="s">
        <v>26</v>
      </c>
      <c r="F3893" s="3">
        <v>1</v>
      </c>
      <c r="G3893">
        <v>86.22</v>
      </c>
      <c r="H3893">
        <v>24.9</v>
      </c>
      <c r="I3893">
        <v>52.9</v>
      </c>
      <c r="J3893">
        <v>182.7</v>
      </c>
      <c r="K3893">
        <v>86.22</v>
      </c>
    </row>
    <row r="3894" spans="1:11" x14ac:dyDescent="0.3">
      <c r="A3894" t="s">
        <v>3932</v>
      </c>
      <c r="B3894" t="s">
        <v>17</v>
      </c>
      <c r="C3894" t="s">
        <v>29</v>
      </c>
      <c r="D3894" t="s">
        <v>30</v>
      </c>
      <c r="E3894" t="s">
        <v>34</v>
      </c>
      <c r="F3894" s="3">
        <v>25</v>
      </c>
      <c r="G3894">
        <v>43.37</v>
      </c>
      <c r="H3894">
        <v>16.600000000000001</v>
      </c>
      <c r="I3894">
        <v>73</v>
      </c>
      <c r="J3894">
        <v>139</v>
      </c>
      <c r="K3894">
        <v>1.73</v>
      </c>
    </row>
    <row r="3895" spans="1:11" x14ac:dyDescent="0.3">
      <c r="A3895" t="s">
        <v>3933</v>
      </c>
      <c r="B3895" t="s">
        <v>28</v>
      </c>
      <c r="C3895" t="s">
        <v>29</v>
      </c>
      <c r="D3895" t="s">
        <v>25</v>
      </c>
      <c r="E3895" t="s">
        <v>49</v>
      </c>
      <c r="F3895" s="3">
        <v>40</v>
      </c>
      <c r="G3895">
        <v>23.86</v>
      </c>
      <c r="H3895">
        <v>20.399999999999999</v>
      </c>
      <c r="I3895">
        <v>32.6</v>
      </c>
      <c r="J3895">
        <v>184</v>
      </c>
      <c r="K3895">
        <v>0.6</v>
      </c>
    </row>
    <row r="3896" spans="1:11" x14ac:dyDescent="0.3">
      <c r="A3896" t="s">
        <v>3934</v>
      </c>
      <c r="B3896" t="s">
        <v>44</v>
      </c>
      <c r="C3896" t="s">
        <v>13</v>
      </c>
      <c r="D3896" t="s">
        <v>30</v>
      </c>
      <c r="E3896" t="s">
        <v>19</v>
      </c>
      <c r="F3896" s="3">
        <v>8</v>
      </c>
      <c r="G3896">
        <v>40.659999999999997</v>
      </c>
      <c r="H3896">
        <v>35.4</v>
      </c>
      <c r="I3896">
        <v>78.099999999999994</v>
      </c>
      <c r="J3896">
        <v>82.5</v>
      </c>
      <c r="K3896">
        <v>5.08</v>
      </c>
    </row>
    <row r="3897" spans="1:11" x14ac:dyDescent="0.3">
      <c r="A3897" t="s">
        <v>3935</v>
      </c>
      <c r="B3897" t="s">
        <v>28</v>
      </c>
      <c r="C3897" t="s">
        <v>13</v>
      </c>
      <c r="D3897" t="s">
        <v>25</v>
      </c>
      <c r="E3897" t="s">
        <v>15</v>
      </c>
      <c r="F3897" s="3">
        <v>17</v>
      </c>
      <c r="G3897">
        <v>35.74</v>
      </c>
      <c r="H3897">
        <v>29.4</v>
      </c>
      <c r="I3897">
        <v>39.299999999999997</v>
      </c>
      <c r="J3897">
        <v>159.69999999999999</v>
      </c>
      <c r="K3897">
        <v>2.1</v>
      </c>
    </row>
    <row r="3898" spans="1:11" x14ac:dyDescent="0.3">
      <c r="A3898" t="s">
        <v>3936</v>
      </c>
      <c r="B3898" t="s">
        <v>28</v>
      </c>
      <c r="C3898" t="s">
        <v>24</v>
      </c>
      <c r="D3898" t="s">
        <v>25</v>
      </c>
      <c r="E3898" t="s">
        <v>34</v>
      </c>
      <c r="F3898" s="3">
        <v>39</v>
      </c>
      <c r="G3898">
        <v>97.66</v>
      </c>
      <c r="H3898">
        <v>15.9</v>
      </c>
      <c r="I3898">
        <v>76.8</v>
      </c>
      <c r="J3898">
        <v>95.3</v>
      </c>
      <c r="K3898">
        <v>2.5</v>
      </c>
    </row>
    <row r="3899" spans="1:11" x14ac:dyDescent="0.3">
      <c r="A3899" t="s">
        <v>3937</v>
      </c>
      <c r="B3899" t="s">
        <v>12</v>
      </c>
      <c r="C3899" t="s">
        <v>22</v>
      </c>
      <c r="D3899" t="s">
        <v>25</v>
      </c>
      <c r="E3899" t="s">
        <v>34</v>
      </c>
      <c r="F3899" s="3">
        <v>26</v>
      </c>
      <c r="G3899">
        <v>64.19</v>
      </c>
      <c r="H3899">
        <v>32</v>
      </c>
      <c r="I3899">
        <v>86</v>
      </c>
      <c r="J3899">
        <v>93.6</v>
      </c>
      <c r="K3899">
        <v>2.4700000000000002</v>
      </c>
    </row>
    <row r="3900" spans="1:11" x14ac:dyDescent="0.3">
      <c r="A3900" t="s">
        <v>3938</v>
      </c>
      <c r="B3900" t="s">
        <v>33</v>
      </c>
      <c r="C3900" t="s">
        <v>22</v>
      </c>
      <c r="D3900" t="s">
        <v>30</v>
      </c>
      <c r="E3900" t="s">
        <v>26</v>
      </c>
      <c r="F3900" s="3">
        <v>56</v>
      </c>
      <c r="G3900" t="s">
        <v>939</v>
      </c>
      <c r="H3900">
        <v>21.9</v>
      </c>
      <c r="I3900">
        <v>40.299999999999997</v>
      </c>
      <c r="J3900">
        <v>23.3</v>
      </c>
      <c r="K3900">
        <v>1.17</v>
      </c>
    </row>
    <row r="3901" spans="1:11" x14ac:dyDescent="0.3">
      <c r="A3901" t="s">
        <v>3939</v>
      </c>
      <c r="B3901" t="s">
        <v>12</v>
      </c>
      <c r="C3901" t="s">
        <v>22</v>
      </c>
      <c r="D3901" t="s">
        <v>30</v>
      </c>
      <c r="E3901" t="s">
        <v>15</v>
      </c>
      <c r="F3901" s="3">
        <v>42</v>
      </c>
      <c r="G3901">
        <v>92.5</v>
      </c>
      <c r="H3901">
        <v>24.2</v>
      </c>
      <c r="I3901">
        <v>60.7</v>
      </c>
      <c r="J3901">
        <v>186.9</v>
      </c>
      <c r="K3901">
        <v>2.2000000000000002</v>
      </c>
    </row>
    <row r="3902" spans="1:11" x14ac:dyDescent="0.3">
      <c r="A3902" t="s">
        <v>3940</v>
      </c>
      <c r="B3902" t="s">
        <v>33</v>
      </c>
      <c r="C3902" t="s">
        <v>24</v>
      </c>
      <c r="D3902" t="s">
        <v>25</v>
      </c>
      <c r="E3902" t="s">
        <v>34</v>
      </c>
      <c r="F3902" s="3">
        <v>59</v>
      </c>
      <c r="G3902">
        <v>79.61</v>
      </c>
      <c r="H3902">
        <v>21.2</v>
      </c>
      <c r="I3902">
        <v>46</v>
      </c>
      <c r="J3902">
        <v>110.4</v>
      </c>
      <c r="K3902">
        <v>1.35</v>
      </c>
    </row>
    <row r="3903" spans="1:11" x14ac:dyDescent="0.3">
      <c r="A3903" t="s">
        <v>3941</v>
      </c>
      <c r="B3903" t="s">
        <v>12</v>
      </c>
      <c r="C3903" t="s">
        <v>22</v>
      </c>
      <c r="D3903" t="s">
        <v>30</v>
      </c>
      <c r="E3903" t="s">
        <v>49</v>
      </c>
      <c r="F3903" s="3">
        <v>28</v>
      </c>
      <c r="G3903">
        <v>130.51</v>
      </c>
      <c r="H3903">
        <v>21.7</v>
      </c>
      <c r="I3903">
        <v>57.1</v>
      </c>
      <c r="J3903">
        <v>156.6</v>
      </c>
      <c r="K3903">
        <v>4.66</v>
      </c>
    </row>
    <row r="3904" spans="1:11" x14ac:dyDescent="0.3">
      <c r="A3904" t="s">
        <v>3942</v>
      </c>
      <c r="B3904" t="s">
        <v>33</v>
      </c>
      <c r="C3904" t="s">
        <v>13</v>
      </c>
      <c r="D3904" t="s">
        <v>30</v>
      </c>
      <c r="E3904" t="s">
        <v>26</v>
      </c>
      <c r="F3904" s="3">
        <v>49</v>
      </c>
      <c r="G3904">
        <v>105.96</v>
      </c>
      <c r="H3904">
        <v>25.5</v>
      </c>
      <c r="I3904">
        <v>53.8</v>
      </c>
      <c r="J3904">
        <v>28.6</v>
      </c>
      <c r="K3904">
        <v>2.16</v>
      </c>
    </row>
    <row r="3905" spans="1:11" x14ac:dyDescent="0.3">
      <c r="A3905" t="s">
        <v>3943</v>
      </c>
      <c r="B3905" t="s">
        <v>21</v>
      </c>
      <c r="C3905" t="s">
        <v>18</v>
      </c>
      <c r="D3905" t="s">
        <v>30</v>
      </c>
      <c r="E3905" t="s">
        <v>19</v>
      </c>
      <c r="F3905" s="3">
        <v>49</v>
      </c>
      <c r="G3905">
        <v>127.77</v>
      </c>
      <c r="H3905">
        <v>15.6</v>
      </c>
      <c r="I3905">
        <v>74.400000000000006</v>
      </c>
      <c r="J3905">
        <v>82.1</v>
      </c>
      <c r="K3905">
        <v>2.61</v>
      </c>
    </row>
    <row r="3906" spans="1:11" x14ac:dyDescent="0.3">
      <c r="A3906" t="s">
        <v>3944</v>
      </c>
      <c r="B3906" t="s">
        <v>17</v>
      </c>
      <c r="C3906" t="s">
        <v>24</v>
      </c>
      <c r="D3906" t="s">
        <v>25</v>
      </c>
      <c r="E3906" t="s">
        <v>19</v>
      </c>
      <c r="F3906" s="3">
        <v>50</v>
      </c>
      <c r="G3906">
        <v>84.33</v>
      </c>
      <c r="H3906">
        <v>32.799999999999997</v>
      </c>
      <c r="I3906">
        <v>33.5</v>
      </c>
      <c r="J3906">
        <v>73</v>
      </c>
      <c r="K3906">
        <v>1.69</v>
      </c>
    </row>
    <row r="3907" spans="1:11" x14ac:dyDescent="0.3">
      <c r="A3907" t="s">
        <v>3945</v>
      </c>
      <c r="B3907" t="s">
        <v>17</v>
      </c>
      <c r="C3907" t="s">
        <v>24</v>
      </c>
      <c r="D3907" t="s">
        <v>30</v>
      </c>
      <c r="E3907" t="s">
        <v>15</v>
      </c>
      <c r="F3907" s="3">
        <v>27</v>
      </c>
      <c r="G3907">
        <v>5.88</v>
      </c>
      <c r="H3907">
        <v>37</v>
      </c>
      <c r="I3907">
        <v>73.900000000000006</v>
      </c>
      <c r="J3907">
        <v>103.5</v>
      </c>
      <c r="K3907">
        <v>0.22</v>
      </c>
    </row>
    <row r="3908" spans="1:11" x14ac:dyDescent="0.3">
      <c r="A3908" t="s">
        <v>3946</v>
      </c>
      <c r="B3908" t="s">
        <v>44</v>
      </c>
      <c r="C3908" t="s">
        <v>29</v>
      </c>
      <c r="D3908" t="s">
        <v>30</v>
      </c>
      <c r="E3908" t="s">
        <v>15</v>
      </c>
      <c r="F3908" s="3">
        <v>26</v>
      </c>
      <c r="G3908">
        <v>140.63999999999999</v>
      </c>
      <c r="H3908">
        <v>23.1</v>
      </c>
      <c r="I3908">
        <v>51.2</v>
      </c>
      <c r="J3908">
        <v>31.7</v>
      </c>
      <c r="K3908">
        <v>5.41</v>
      </c>
    </row>
    <row r="3909" spans="1:11" x14ac:dyDescent="0.3">
      <c r="A3909" t="s">
        <v>3947</v>
      </c>
      <c r="B3909" t="s">
        <v>28</v>
      </c>
      <c r="C3909" t="s">
        <v>18</v>
      </c>
      <c r="D3909" t="s">
        <v>25</v>
      </c>
      <c r="E3909" t="s">
        <v>19</v>
      </c>
      <c r="F3909" s="3">
        <v>21</v>
      </c>
      <c r="G3909">
        <v>109.08</v>
      </c>
      <c r="H3909">
        <v>25</v>
      </c>
      <c r="I3909">
        <v>41</v>
      </c>
      <c r="J3909">
        <v>159.19999999999999</v>
      </c>
      <c r="K3909">
        <v>5.19</v>
      </c>
    </row>
    <row r="3910" spans="1:11" x14ac:dyDescent="0.3">
      <c r="A3910" t="s">
        <v>3948</v>
      </c>
      <c r="B3910" t="s">
        <v>28</v>
      </c>
      <c r="C3910" t="s">
        <v>13</v>
      </c>
      <c r="D3910" t="s">
        <v>30</v>
      </c>
      <c r="E3910" t="s">
        <v>19</v>
      </c>
      <c r="F3910" s="3">
        <v>35</v>
      </c>
      <c r="G3910">
        <v>135.96</v>
      </c>
      <c r="H3910">
        <v>35.700000000000003</v>
      </c>
      <c r="I3910">
        <v>87.9</v>
      </c>
      <c r="J3910">
        <v>81.3</v>
      </c>
      <c r="K3910">
        <v>3.88</v>
      </c>
    </row>
    <row r="3911" spans="1:11" x14ac:dyDescent="0.3">
      <c r="A3911" t="s">
        <v>3949</v>
      </c>
      <c r="B3911" t="s">
        <v>44</v>
      </c>
      <c r="C3911" t="s">
        <v>29</v>
      </c>
      <c r="D3911" t="s">
        <v>14</v>
      </c>
      <c r="E3911" t="s">
        <v>26</v>
      </c>
      <c r="F3911" s="3">
        <v>25</v>
      </c>
      <c r="G3911">
        <v>67.95</v>
      </c>
      <c r="H3911">
        <v>32.299999999999997</v>
      </c>
      <c r="I3911">
        <v>59.3</v>
      </c>
      <c r="J3911">
        <v>56.2</v>
      </c>
      <c r="K3911">
        <v>2.72</v>
      </c>
    </row>
    <row r="3912" spans="1:11" x14ac:dyDescent="0.3">
      <c r="A3912" t="s">
        <v>3950</v>
      </c>
      <c r="B3912" t="s">
        <v>44</v>
      </c>
      <c r="C3912" t="s">
        <v>22</v>
      </c>
      <c r="D3912" t="s">
        <v>25</v>
      </c>
      <c r="E3912" t="s">
        <v>34</v>
      </c>
      <c r="F3912" s="3">
        <v>20</v>
      </c>
      <c r="G3912">
        <v>129.87</v>
      </c>
      <c r="H3912">
        <v>27.3</v>
      </c>
      <c r="I3912">
        <v>67.400000000000006</v>
      </c>
      <c r="J3912">
        <v>23.4</v>
      </c>
      <c r="K3912">
        <v>6.49</v>
      </c>
    </row>
    <row r="3913" spans="1:11" x14ac:dyDescent="0.3">
      <c r="A3913" t="s">
        <v>3951</v>
      </c>
      <c r="B3913" t="s">
        <v>33</v>
      </c>
      <c r="C3913" t="s">
        <v>18</v>
      </c>
      <c r="D3913" t="s">
        <v>25</v>
      </c>
      <c r="E3913" t="s">
        <v>15</v>
      </c>
      <c r="F3913" s="3">
        <v>3</v>
      </c>
      <c r="G3913">
        <v>57.33</v>
      </c>
      <c r="H3913">
        <v>26.9</v>
      </c>
      <c r="I3913">
        <v>83.6</v>
      </c>
      <c r="J3913">
        <v>102.8</v>
      </c>
      <c r="K3913">
        <v>19.11</v>
      </c>
    </row>
    <row r="3914" spans="1:11" x14ac:dyDescent="0.3">
      <c r="A3914" t="s">
        <v>3952</v>
      </c>
      <c r="B3914" t="s">
        <v>17</v>
      </c>
      <c r="C3914" t="s">
        <v>18</v>
      </c>
      <c r="D3914" t="s">
        <v>25</v>
      </c>
      <c r="E3914" t="s">
        <v>15</v>
      </c>
      <c r="F3914" s="3">
        <v>12</v>
      </c>
      <c r="G3914">
        <v>77.12</v>
      </c>
      <c r="H3914">
        <v>30.6</v>
      </c>
      <c r="I3914">
        <v>33.799999999999997</v>
      </c>
      <c r="J3914">
        <v>102.8</v>
      </c>
      <c r="K3914">
        <v>6.43</v>
      </c>
    </row>
    <row r="3915" spans="1:11" x14ac:dyDescent="0.3">
      <c r="A3915" t="s">
        <v>3953</v>
      </c>
      <c r="B3915" t="s">
        <v>28</v>
      </c>
      <c r="C3915" t="s">
        <v>22</v>
      </c>
      <c r="D3915" t="s">
        <v>25</v>
      </c>
      <c r="E3915" t="s">
        <v>19</v>
      </c>
      <c r="F3915" s="3">
        <v>49</v>
      </c>
      <c r="G3915">
        <v>98.2</v>
      </c>
      <c r="H3915">
        <v>31.9</v>
      </c>
      <c r="I3915">
        <v>34.200000000000003</v>
      </c>
      <c r="J3915">
        <v>150.5</v>
      </c>
      <c r="K3915">
        <v>2</v>
      </c>
    </row>
    <row r="3916" spans="1:11" x14ac:dyDescent="0.3">
      <c r="A3916" t="s">
        <v>3954</v>
      </c>
      <c r="B3916" t="s">
        <v>61</v>
      </c>
      <c r="C3916" t="s">
        <v>29</v>
      </c>
      <c r="D3916" t="s">
        <v>25</v>
      </c>
      <c r="E3916" t="s">
        <v>19</v>
      </c>
      <c r="F3916" s="3">
        <v>38</v>
      </c>
      <c r="G3916">
        <v>31.01</v>
      </c>
      <c r="H3916">
        <v>19.899999999999999</v>
      </c>
      <c r="I3916">
        <v>71.2</v>
      </c>
      <c r="J3916">
        <v>91.7</v>
      </c>
      <c r="K3916">
        <v>0.82</v>
      </c>
    </row>
    <row r="3917" spans="1:11" x14ac:dyDescent="0.3">
      <c r="A3917" t="s">
        <v>3955</v>
      </c>
      <c r="B3917" t="s">
        <v>28</v>
      </c>
      <c r="C3917" t="s">
        <v>18</v>
      </c>
      <c r="D3917" t="s">
        <v>14</v>
      </c>
      <c r="E3917" t="s">
        <v>34</v>
      </c>
      <c r="F3917" s="3">
        <v>59</v>
      </c>
      <c r="G3917">
        <v>31.55</v>
      </c>
      <c r="H3917">
        <v>33.1</v>
      </c>
      <c r="I3917">
        <v>37.299999999999997</v>
      </c>
      <c r="J3917">
        <v>144.69999999999999</v>
      </c>
      <c r="K3917">
        <v>0.53</v>
      </c>
    </row>
    <row r="3918" spans="1:11" x14ac:dyDescent="0.3">
      <c r="A3918" t="s">
        <v>3956</v>
      </c>
      <c r="B3918" t="s">
        <v>33</v>
      </c>
      <c r="C3918" t="s">
        <v>22</v>
      </c>
      <c r="D3918" t="s">
        <v>30</v>
      </c>
      <c r="E3918" t="s">
        <v>15</v>
      </c>
      <c r="F3918" s="3">
        <v>23</v>
      </c>
      <c r="G3918">
        <v>62.77</v>
      </c>
      <c r="H3918">
        <v>36.6</v>
      </c>
      <c r="I3918">
        <v>60.4</v>
      </c>
      <c r="J3918">
        <v>117.8</v>
      </c>
      <c r="K3918">
        <v>2.73</v>
      </c>
    </row>
    <row r="3919" spans="1:11" x14ac:dyDescent="0.3">
      <c r="A3919" t="s">
        <v>3957</v>
      </c>
      <c r="B3919" t="s">
        <v>12</v>
      </c>
      <c r="C3919" t="s">
        <v>29</v>
      </c>
      <c r="D3919" t="s">
        <v>25</v>
      </c>
      <c r="E3919" t="s">
        <v>19</v>
      </c>
      <c r="F3919" s="3">
        <v>17</v>
      </c>
      <c r="G3919">
        <v>33.68</v>
      </c>
      <c r="H3919">
        <v>20.3</v>
      </c>
      <c r="I3919">
        <v>58</v>
      </c>
      <c r="J3919">
        <v>135.30000000000001</v>
      </c>
      <c r="K3919">
        <v>1.98</v>
      </c>
    </row>
    <row r="3920" spans="1:11" x14ac:dyDescent="0.3">
      <c r="A3920" t="s">
        <v>3958</v>
      </c>
      <c r="B3920" t="s">
        <v>28</v>
      </c>
      <c r="C3920" t="s">
        <v>22</v>
      </c>
      <c r="D3920" t="s">
        <v>25</v>
      </c>
      <c r="E3920" t="s">
        <v>19</v>
      </c>
      <c r="F3920" s="3">
        <v>58</v>
      </c>
      <c r="G3920">
        <v>101.33</v>
      </c>
      <c r="H3920">
        <v>24.6</v>
      </c>
      <c r="I3920">
        <v>89.7</v>
      </c>
      <c r="J3920">
        <v>157.4</v>
      </c>
      <c r="K3920">
        <v>1.75</v>
      </c>
    </row>
    <row r="3921" spans="1:11" x14ac:dyDescent="0.3">
      <c r="A3921" t="s">
        <v>3959</v>
      </c>
      <c r="B3921" t="s">
        <v>61</v>
      </c>
      <c r="C3921" t="s">
        <v>22</v>
      </c>
      <c r="D3921" t="s">
        <v>14</v>
      </c>
      <c r="E3921" t="s">
        <v>31</v>
      </c>
      <c r="F3921" s="3">
        <v>17</v>
      </c>
      <c r="G3921">
        <v>75.569999999999993</v>
      </c>
      <c r="H3921">
        <v>31</v>
      </c>
      <c r="I3921">
        <v>76.599999999999994</v>
      </c>
      <c r="J3921">
        <v>167.5</v>
      </c>
      <c r="K3921">
        <v>4.45</v>
      </c>
    </row>
    <row r="3922" spans="1:11" x14ac:dyDescent="0.3">
      <c r="A3922" t="s">
        <v>3960</v>
      </c>
      <c r="B3922" t="s">
        <v>44</v>
      </c>
      <c r="C3922" t="s">
        <v>22</v>
      </c>
      <c r="D3922" t="s">
        <v>25</v>
      </c>
      <c r="E3922" t="s">
        <v>26</v>
      </c>
      <c r="F3922" s="3">
        <v>56</v>
      </c>
      <c r="G3922">
        <v>36.53</v>
      </c>
      <c r="H3922">
        <v>25.9</v>
      </c>
      <c r="I3922">
        <v>53</v>
      </c>
      <c r="J3922">
        <v>31.9</v>
      </c>
      <c r="K3922">
        <v>0.65</v>
      </c>
    </row>
    <row r="3923" spans="1:11" x14ac:dyDescent="0.3">
      <c r="A3923" t="s">
        <v>3961</v>
      </c>
      <c r="B3923" t="s">
        <v>46</v>
      </c>
      <c r="C3923" t="s">
        <v>29</v>
      </c>
      <c r="D3923" t="s">
        <v>25</v>
      </c>
      <c r="E3923" t="s">
        <v>26</v>
      </c>
      <c r="F3923" s="3">
        <v>51</v>
      </c>
      <c r="G3923">
        <v>144.16</v>
      </c>
      <c r="H3923">
        <v>19.3</v>
      </c>
      <c r="I3923">
        <v>39.6</v>
      </c>
      <c r="J3923">
        <v>107.4</v>
      </c>
      <c r="K3923">
        <v>2.83</v>
      </c>
    </row>
    <row r="3924" spans="1:11" x14ac:dyDescent="0.3">
      <c r="A3924" t="s">
        <v>3962</v>
      </c>
      <c r="B3924" t="s">
        <v>28</v>
      </c>
      <c r="C3924" t="s">
        <v>22</v>
      </c>
      <c r="D3924" t="s">
        <v>25</v>
      </c>
      <c r="E3924" t="s">
        <v>34</v>
      </c>
      <c r="F3924" s="3">
        <v>48</v>
      </c>
      <c r="G3924">
        <v>25.95</v>
      </c>
      <c r="H3924">
        <v>21.9</v>
      </c>
      <c r="I3924">
        <v>55.3</v>
      </c>
      <c r="J3924">
        <v>140.6</v>
      </c>
      <c r="K3924">
        <v>0.54</v>
      </c>
    </row>
    <row r="3925" spans="1:11" x14ac:dyDescent="0.3">
      <c r="A3925" t="s">
        <v>3963</v>
      </c>
      <c r="B3925" t="s">
        <v>12</v>
      </c>
      <c r="C3925" t="s">
        <v>22</v>
      </c>
      <c r="D3925" t="s">
        <v>30</v>
      </c>
      <c r="E3925" t="s">
        <v>15</v>
      </c>
      <c r="F3925" s="3">
        <v>53</v>
      </c>
      <c r="G3925">
        <v>124.66</v>
      </c>
      <c r="H3925">
        <v>15.9</v>
      </c>
      <c r="I3925">
        <v>71.900000000000006</v>
      </c>
      <c r="J3925">
        <v>145.80000000000001</v>
      </c>
      <c r="K3925">
        <v>2.35</v>
      </c>
    </row>
    <row r="3926" spans="1:11" x14ac:dyDescent="0.3">
      <c r="A3926" t="s">
        <v>3964</v>
      </c>
      <c r="B3926" t="s">
        <v>46</v>
      </c>
      <c r="C3926" t="s">
        <v>22</v>
      </c>
      <c r="D3926" t="s">
        <v>30</v>
      </c>
      <c r="E3926" t="s">
        <v>26</v>
      </c>
      <c r="F3926" s="3">
        <v>1</v>
      </c>
      <c r="G3926">
        <v>125.97</v>
      </c>
      <c r="H3926">
        <v>24</v>
      </c>
      <c r="I3926">
        <v>38.9</v>
      </c>
      <c r="J3926">
        <v>17.899999999999999</v>
      </c>
      <c r="K3926">
        <v>125.97</v>
      </c>
    </row>
    <row r="3927" spans="1:11" x14ac:dyDescent="0.3">
      <c r="A3927" t="s">
        <v>3965</v>
      </c>
      <c r="B3927" t="s">
        <v>44</v>
      </c>
      <c r="C3927" t="s">
        <v>13</v>
      </c>
      <c r="D3927" t="s">
        <v>30</v>
      </c>
      <c r="E3927" t="s">
        <v>49</v>
      </c>
      <c r="F3927" s="3">
        <v>32</v>
      </c>
      <c r="G3927">
        <v>131.19</v>
      </c>
      <c r="H3927">
        <v>31.5</v>
      </c>
      <c r="I3927">
        <v>67.2</v>
      </c>
      <c r="J3927">
        <v>136.6</v>
      </c>
      <c r="K3927">
        <v>4.0999999999999996</v>
      </c>
    </row>
    <row r="3928" spans="1:11" x14ac:dyDescent="0.3">
      <c r="A3928" t="s">
        <v>3966</v>
      </c>
      <c r="B3928" t="s">
        <v>17</v>
      </c>
      <c r="C3928" t="s">
        <v>24</v>
      </c>
      <c r="D3928" t="s">
        <v>14</v>
      </c>
      <c r="E3928" t="s">
        <v>34</v>
      </c>
      <c r="F3928" s="3">
        <v>31</v>
      </c>
      <c r="G3928">
        <v>93.05</v>
      </c>
      <c r="H3928">
        <v>36.4</v>
      </c>
      <c r="I3928">
        <v>51.7</v>
      </c>
      <c r="J3928">
        <v>155.6</v>
      </c>
      <c r="K3928">
        <v>3</v>
      </c>
    </row>
    <row r="3929" spans="1:11" x14ac:dyDescent="0.3">
      <c r="A3929" t="s">
        <v>3967</v>
      </c>
      <c r="B3929" t="s">
        <v>44</v>
      </c>
      <c r="C3929" t="s">
        <v>22</v>
      </c>
      <c r="D3929" t="s">
        <v>30</v>
      </c>
      <c r="E3929" t="s">
        <v>34</v>
      </c>
      <c r="F3929" s="3">
        <v>21</v>
      </c>
      <c r="G3929">
        <v>10.25</v>
      </c>
      <c r="H3929">
        <v>37.700000000000003</v>
      </c>
      <c r="I3929">
        <v>56.3</v>
      </c>
      <c r="J3929">
        <v>183.1</v>
      </c>
      <c r="K3929">
        <v>0.49</v>
      </c>
    </row>
    <row r="3930" spans="1:11" x14ac:dyDescent="0.3">
      <c r="A3930" t="s">
        <v>3968</v>
      </c>
      <c r="B3930" t="s">
        <v>33</v>
      </c>
      <c r="C3930" t="s">
        <v>29</v>
      </c>
      <c r="D3930" t="s">
        <v>25</v>
      </c>
      <c r="E3930" t="s">
        <v>47</v>
      </c>
      <c r="F3930" s="3">
        <v>35</v>
      </c>
      <c r="G3930">
        <v>61.35</v>
      </c>
      <c r="H3930">
        <v>27.8</v>
      </c>
      <c r="I3930">
        <v>79.099999999999994</v>
      </c>
      <c r="J3930">
        <v>96.8</v>
      </c>
      <c r="K3930">
        <v>1.75</v>
      </c>
    </row>
    <row r="3931" spans="1:11" x14ac:dyDescent="0.3">
      <c r="A3931" t="s">
        <v>3969</v>
      </c>
      <c r="B3931" t="s">
        <v>17</v>
      </c>
      <c r="C3931" t="s">
        <v>13</v>
      </c>
      <c r="D3931" t="s">
        <v>25</v>
      </c>
      <c r="E3931" t="s">
        <v>19</v>
      </c>
      <c r="F3931" s="3">
        <v>32</v>
      </c>
      <c r="G3931">
        <v>30.26</v>
      </c>
      <c r="H3931">
        <v>34.1</v>
      </c>
      <c r="I3931">
        <v>55.6</v>
      </c>
      <c r="J3931">
        <v>111</v>
      </c>
      <c r="K3931">
        <v>0.95</v>
      </c>
    </row>
    <row r="3932" spans="1:11" x14ac:dyDescent="0.3">
      <c r="A3932" t="s">
        <v>3970</v>
      </c>
      <c r="B3932" t="s">
        <v>33</v>
      </c>
      <c r="C3932" t="s">
        <v>24</v>
      </c>
      <c r="D3932" t="s">
        <v>25</v>
      </c>
      <c r="E3932" t="s">
        <v>19</v>
      </c>
      <c r="F3932" s="3">
        <v>14</v>
      </c>
      <c r="G3932">
        <v>74.239999999999995</v>
      </c>
      <c r="H3932">
        <v>33.1</v>
      </c>
      <c r="I3932">
        <v>72.400000000000006</v>
      </c>
      <c r="J3932">
        <v>24.2</v>
      </c>
      <c r="K3932">
        <v>5.3</v>
      </c>
    </row>
    <row r="3933" spans="1:11" x14ac:dyDescent="0.3">
      <c r="A3933" t="s">
        <v>3971</v>
      </c>
      <c r="B3933" t="s">
        <v>57</v>
      </c>
      <c r="C3933" t="s">
        <v>29</v>
      </c>
      <c r="D3933" t="s">
        <v>30</v>
      </c>
      <c r="E3933" t="s">
        <v>31</v>
      </c>
      <c r="F3933" s="3">
        <v>44</v>
      </c>
      <c r="G3933">
        <v>20.73</v>
      </c>
      <c r="H3933">
        <v>27.9</v>
      </c>
      <c r="I3933">
        <v>82.3</v>
      </c>
      <c r="J3933">
        <v>191</v>
      </c>
      <c r="K3933">
        <v>0.47</v>
      </c>
    </row>
    <row r="3934" spans="1:11" x14ac:dyDescent="0.3">
      <c r="A3934" t="s">
        <v>3972</v>
      </c>
      <c r="B3934" t="s">
        <v>28</v>
      </c>
      <c r="C3934" t="s">
        <v>13</v>
      </c>
      <c r="D3934" t="s">
        <v>25</v>
      </c>
      <c r="E3934" t="s">
        <v>49</v>
      </c>
      <c r="F3934" s="3">
        <v>24</v>
      </c>
      <c r="G3934">
        <v>45.98</v>
      </c>
      <c r="H3934">
        <v>36.5</v>
      </c>
      <c r="I3934">
        <v>66.3</v>
      </c>
      <c r="J3934">
        <v>93.7</v>
      </c>
      <c r="K3934">
        <v>1.92</v>
      </c>
    </row>
    <row r="3935" spans="1:11" x14ac:dyDescent="0.3">
      <c r="A3935" t="s">
        <v>3973</v>
      </c>
      <c r="B3935" t="s">
        <v>44</v>
      </c>
      <c r="C3935" t="s">
        <v>24</v>
      </c>
      <c r="D3935" t="s">
        <v>30</v>
      </c>
      <c r="E3935" t="s">
        <v>34</v>
      </c>
      <c r="F3935" s="3">
        <v>28</v>
      </c>
      <c r="G3935">
        <v>26.22</v>
      </c>
      <c r="H3935">
        <v>19.2</v>
      </c>
      <c r="I3935">
        <v>71.599999999999994</v>
      </c>
      <c r="J3935">
        <v>196.8</v>
      </c>
      <c r="K3935">
        <v>0.94</v>
      </c>
    </row>
    <row r="3936" spans="1:11" x14ac:dyDescent="0.3">
      <c r="A3936" t="s">
        <v>3974</v>
      </c>
      <c r="B3936" t="s">
        <v>21</v>
      </c>
      <c r="C3936" t="s">
        <v>22</v>
      </c>
      <c r="D3936" t="s">
        <v>30</v>
      </c>
      <c r="E3936" t="s">
        <v>15</v>
      </c>
      <c r="F3936" s="3">
        <v>20</v>
      </c>
      <c r="G3936">
        <v>63.4</v>
      </c>
      <c r="H3936">
        <v>16.8</v>
      </c>
      <c r="I3936">
        <v>44.5</v>
      </c>
      <c r="J3936">
        <v>18.5</v>
      </c>
      <c r="K3936">
        <v>3.17</v>
      </c>
    </row>
    <row r="3937" spans="1:11" x14ac:dyDescent="0.3">
      <c r="A3937" t="s">
        <v>3975</v>
      </c>
      <c r="B3937" t="s">
        <v>44</v>
      </c>
      <c r="C3937" t="s">
        <v>29</v>
      </c>
      <c r="D3937" t="s">
        <v>14</v>
      </c>
      <c r="E3937" t="s">
        <v>19</v>
      </c>
      <c r="F3937" s="3">
        <v>48</v>
      </c>
      <c r="G3937">
        <v>61.69</v>
      </c>
      <c r="H3937">
        <v>26.9</v>
      </c>
      <c r="I3937">
        <v>88.7</v>
      </c>
      <c r="J3937">
        <v>191</v>
      </c>
      <c r="K3937">
        <v>1.29</v>
      </c>
    </row>
    <row r="3938" spans="1:11" x14ac:dyDescent="0.3">
      <c r="A3938" t="s">
        <v>3976</v>
      </c>
      <c r="B3938" t="s">
        <v>61</v>
      </c>
      <c r="C3938" t="s">
        <v>18</v>
      </c>
      <c r="D3938" t="s">
        <v>30</v>
      </c>
      <c r="E3938" t="s">
        <v>47</v>
      </c>
      <c r="F3938" s="3">
        <v>22</v>
      </c>
      <c r="G3938">
        <v>124.77</v>
      </c>
      <c r="H3938">
        <v>22.8</v>
      </c>
      <c r="I3938">
        <v>60.2</v>
      </c>
      <c r="J3938">
        <v>199.9</v>
      </c>
      <c r="K3938">
        <v>5.67</v>
      </c>
    </row>
    <row r="3939" spans="1:11" x14ac:dyDescent="0.3">
      <c r="A3939" t="s">
        <v>3977</v>
      </c>
      <c r="B3939" t="s">
        <v>65</v>
      </c>
      <c r="C3939" t="s">
        <v>29</v>
      </c>
      <c r="D3939" t="s">
        <v>14</v>
      </c>
      <c r="E3939" t="s">
        <v>34</v>
      </c>
      <c r="F3939" s="3">
        <v>52</v>
      </c>
      <c r="G3939">
        <v>135.85</v>
      </c>
      <c r="H3939">
        <v>20.5</v>
      </c>
      <c r="I3939">
        <v>75.900000000000006</v>
      </c>
      <c r="J3939">
        <v>142.80000000000001</v>
      </c>
      <c r="K3939">
        <v>2.61</v>
      </c>
    </row>
    <row r="3940" spans="1:11" x14ac:dyDescent="0.3">
      <c r="A3940" t="s">
        <v>3978</v>
      </c>
      <c r="B3940" t="s">
        <v>28</v>
      </c>
      <c r="C3940" t="s">
        <v>24</v>
      </c>
      <c r="D3940" t="s">
        <v>30</v>
      </c>
      <c r="E3940" t="s">
        <v>19</v>
      </c>
      <c r="F3940" s="3">
        <v>50</v>
      </c>
      <c r="G3940">
        <v>83.85</v>
      </c>
      <c r="H3940">
        <v>22.3</v>
      </c>
      <c r="I3940">
        <v>59.1</v>
      </c>
      <c r="J3940">
        <v>166.4</v>
      </c>
      <c r="K3940">
        <v>1.68</v>
      </c>
    </row>
    <row r="3941" spans="1:11" x14ac:dyDescent="0.3">
      <c r="A3941" t="s">
        <v>3979</v>
      </c>
      <c r="B3941" t="s">
        <v>12</v>
      </c>
      <c r="C3941" t="s">
        <v>29</v>
      </c>
      <c r="D3941" t="s">
        <v>14</v>
      </c>
      <c r="E3941" t="s">
        <v>15</v>
      </c>
      <c r="F3941" s="3">
        <v>53</v>
      </c>
      <c r="G3941">
        <v>129.56</v>
      </c>
      <c r="H3941">
        <v>33.299999999999997</v>
      </c>
      <c r="I3941">
        <v>61.7</v>
      </c>
      <c r="J3941">
        <v>70.5</v>
      </c>
      <c r="K3941">
        <v>2.44</v>
      </c>
    </row>
    <row r="3942" spans="1:11" x14ac:dyDescent="0.3">
      <c r="A3942" t="s">
        <v>3980</v>
      </c>
      <c r="B3942" t="s">
        <v>12</v>
      </c>
      <c r="C3942" t="s">
        <v>29</v>
      </c>
      <c r="D3942" t="s">
        <v>30</v>
      </c>
      <c r="E3942" t="s">
        <v>19</v>
      </c>
      <c r="F3942" s="3">
        <v>53</v>
      </c>
      <c r="G3942">
        <v>125.34</v>
      </c>
      <c r="H3942">
        <v>28.1</v>
      </c>
      <c r="I3942">
        <v>69.8</v>
      </c>
      <c r="J3942">
        <v>113.9</v>
      </c>
      <c r="K3942">
        <v>2.36</v>
      </c>
    </row>
    <row r="3943" spans="1:11" x14ac:dyDescent="0.3">
      <c r="A3943" t="s">
        <v>3981</v>
      </c>
      <c r="B3943" t="s">
        <v>33</v>
      </c>
      <c r="C3943" t="s">
        <v>13</v>
      </c>
      <c r="D3943" t="s">
        <v>25</v>
      </c>
      <c r="E3943" t="s">
        <v>47</v>
      </c>
      <c r="F3943" s="3">
        <v>21</v>
      </c>
      <c r="G3943">
        <v>124.82</v>
      </c>
      <c r="H3943">
        <v>35.299999999999997</v>
      </c>
      <c r="I3943">
        <v>76.400000000000006</v>
      </c>
      <c r="J3943">
        <v>148</v>
      </c>
      <c r="K3943">
        <v>5.94</v>
      </c>
    </row>
    <row r="3944" spans="1:11" x14ac:dyDescent="0.3">
      <c r="A3944" t="s">
        <v>3982</v>
      </c>
      <c r="B3944" t="s">
        <v>21</v>
      </c>
      <c r="C3944" t="s">
        <v>22</v>
      </c>
      <c r="D3944" t="s">
        <v>25</v>
      </c>
      <c r="E3944" t="s">
        <v>34</v>
      </c>
      <c r="F3944" s="3">
        <v>27</v>
      </c>
      <c r="G3944">
        <v>75.97</v>
      </c>
      <c r="H3944">
        <v>18.8</v>
      </c>
      <c r="I3944">
        <v>39.200000000000003</v>
      </c>
      <c r="J3944">
        <v>109</v>
      </c>
      <c r="K3944">
        <v>2.81</v>
      </c>
    </row>
    <row r="3945" spans="1:11" x14ac:dyDescent="0.3">
      <c r="A3945" t="s">
        <v>3983</v>
      </c>
      <c r="B3945" t="s">
        <v>12</v>
      </c>
      <c r="C3945" t="s">
        <v>22</v>
      </c>
      <c r="D3945" t="s">
        <v>30</v>
      </c>
      <c r="E3945" t="s">
        <v>15</v>
      </c>
      <c r="F3945" s="3">
        <v>17</v>
      </c>
      <c r="G3945">
        <v>136.34</v>
      </c>
      <c r="H3945">
        <v>23.5</v>
      </c>
      <c r="I3945">
        <v>63.9</v>
      </c>
      <c r="J3945">
        <v>172.7</v>
      </c>
      <c r="K3945">
        <v>8.02</v>
      </c>
    </row>
    <row r="3946" spans="1:11" x14ac:dyDescent="0.3">
      <c r="A3946" t="s">
        <v>3984</v>
      </c>
      <c r="B3946" t="s">
        <v>33</v>
      </c>
      <c r="C3946" t="s">
        <v>18</v>
      </c>
      <c r="D3946" t="s">
        <v>14</v>
      </c>
      <c r="E3946" t="s">
        <v>19</v>
      </c>
      <c r="F3946" s="3">
        <v>47</v>
      </c>
      <c r="G3946">
        <v>128</v>
      </c>
      <c r="H3946">
        <v>35.6</v>
      </c>
      <c r="I3946">
        <v>38.299999999999997</v>
      </c>
      <c r="J3946">
        <v>183.1</v>
      </c>
      <c r="K3946">
        <v>2.72</v>
      </c>
    </row>
    <row r="3947" spans="1:11" x14ac:dyDescent="0.3">
      <c r="A3947" t="s">
        <v>3985</v>
      </c>
      <c r="B3947" t="s">
        <v>46</v>
      </c>
      <c r="C3947" t="s">
        <v>18</v>
      </c>
      <c r="D3947" t="s">
        <v>25</v>
      </c>
      <c r="E3947" t="s">
        <v>34</v>
      </c>
      <c r="F3947" s="3">
        <v>20</v>
      </c>
      <c r="G3947">
        <v>65.650000000000006</v>
      </c>
      <c r="H3947">
        <v>17.5</v>
      </c>
      <c r="I3947">
        <v>33.299999999999997</v>
      </c>
      <c r="J3947">
        <v>167.3</v>
      </c>
      <c r="K3947">
        <v>3.28</v>
      </c>
    </row>
    <row r="3948" spans="1:11" x14ac:dyDescent="0.3">
      <c r="A3948" t="s">
        <v>3986</v>
      </c>
      <c r="B3948" t="s">
        <v>12</v>
      </c>
      <c r="C3948" t="s">
        <v>18</v>
      </c>
      <c r="D3948" t="s">
        <v>25</v>
      </c>
      <c r="E3948" t="s">
        <v>15</v>
      </c>
      <c r="F3948" s="3">
        <v>18</v>
      </c>
      <c r="G3948">
        <v>59.17</v>
      </c>
      <c r="H3948">
        <v>19</v>
      </c>
      <c r="I3948">
        <v>83.1</v>
      </c>
      <c r="J3948">
        <v>19.8</v>
      </c>
      <c r="K3948">
        <v>3.29</v>
      </c>
    </row>
    <row r="3949" spans="1:11" x14ac:dyDescent="0.3">
      <c r="A3949" t="s">
        <v>3987</v>
      </c>
      <c r="B3949" t="s">
        <v>21</v>
      </c>
      <c r="C3949" t="s">
        <v>24</v>
      </c>
      <c r="D3949" t="s">
        <v>30</v>
      </c>
      <c r="E3949" t="s">
        <v>15</v>
      </c>
      <c r="F3949" s="3">
        <v>58</v>
      </c>
      <c r="G3949">
        <v>79.05</v>
      </c>
      <c r="H3949">
        <v>33.299999999999997</v>
      </c>
      <c r="I3949">
        <v>79.8</v>
      </c>
      <c r="J3949">
        <v>119.2</v>
      </c>
      <c r="K3949">
        <v>1.36</v>
      </c>
    </row>
    <row r="3950" spans="1:11" x14ac:dyDescent="0.3">
      <c r="A3950" t="s">
        <v>3988</v>
      </c>
      <c r="B3950" t="s">
        <v>28</v>
      </c>
      <c r="C3950" t="s">
        <v>29</v>
      </c>
      <c r="D3950" t="s">
        <v>30</v>
      </c>
      <c r="E3950" t="s">
        <v>19</v>
      </c>
      <c r="F3950" s="3">
        <v>24</v>
      </c>
      <c r="G3950">
        <v>48.03</v>
      </c>
      <c r="H3950">
        <v>16.2</v>
      </c>
      <c r="I3950">
        <v>31.8</v>
      </c>
      <c r="J3950">
        <v>39.799999999999997</v>
      </c>
      <c r="K3950">
        <v>2</v>
      </c>
    </row>
    <row r="3951" spans="1:11" x14ac:dyDescent="0.3">
      <c r="A3951" t="s">
        <v>3989</v>
      </c>
      <c r="B3951" t="s">
        <v>57</v>
      </c>
      <c r="C3951" t="s">
        <v>22</v>
      </c>
      <c r="D3951" t="s">
        <v>30</v>
      </c>
      <c r="E3951" t="s">
        <v>26</v>
      </c>
      <c r="F3951" s="3">
        <v>23</v>
      </c>
      <c r="G3951">
        <v>106.69</v>
      </c>
      <c r="H3951">
        <v>36.5</v>
      </c>
      <c r="I3951">
        <v>89.6</v>
      </c>
      <c r="J3951">
        <v>12.5</v>
      </c>
      <c r="K3951">
        <v>4.6399999999999997</v>
      </c>
    </row>
    <row r="3952" spans="1:11" x14ac:dyDescent="0.3">
      <c r="A3952" t="s">
        <v>3990</v>
      </c>
      <c r="B3952" t="s">
        <v>33</v>
      </c>
      <c r="C3952" t="s">
        <v>29</v>
      </c>
      <c r="D3952" t="s">
        <v>14</v>
      </c>
      <c r="E3952" t="s">
        <v>26</v>
      </c>
      <c r="F3952" s="3">
        <v>47</v>
      </c>
      <c r="G3952">
        <v>6.11</v>
      </c>
      <c r="H3952">
        <v>28.1</v>
      </c>
      <c r="I3952">
        <v>85.9</v>
      </c>
      <c r="J3952">
        <v>59</v>
      </c>
      <c r="K3952">
        <v>0.13</v>
      </c>
    </row>
    <row r="3953" spans="1:11" x14ac:dyDescent="0.3">
      <c r="A3953" t="s">
        <v>3991</v>
      </c>
      <c r="B3953" t="s">
        <v>44</v>
      </c>
      <c r="C3953" t="s">
        <v>22</v>
      </c>
      <c r="D3953" t="s">
        <v>30</v>
      </c>
      <c r="E3953" t="s">
        <v>34</v>
      </c>
      <c r="F3953" s="3">
        <v>29</v>
      </c>
      <c r="G3953">
        <v>141.47999999999999</v>
      </c>
      <c r="H3953">
        <v>19.7</v>
      </c>
      <c r="I3953">
        <v>64.400000000000006</v>
      </c>
      <c r="J3953">
        <v>31.8</v>
      </c>
      <c r="K3953">
        <v>4.88</v>
      </c>
    </row>
    <row r="3954" spans="1:11" x14ac:dyDescent="0.3">
      <c r="A3954" t="s">
        <v>3992</v>
      </c>
      <c r="B3954" t="s">
        <v>57</v>
      </c>
      <c r="C3954" t="s">
        <v>18</v>
      </c>
      <c r="D3954" t="s">
        <v>14</v>
      </c>
      <c r="E3954" t="s">
        <v>15</v>
      </c>
      <c r="F3954" s="3">
        <v>39</v>
      </c>
      <c r="G3954">
        <v>5.57</v>
      </c>
      <c r="H3954">
        <v>39.799999999999997</v>
      </c>
      <c r="I3954">
        <v>58.1</v>
      </c>
      <c r="J3954">
        <v>23.5</v>
      </c>
      <c r="K3954">
        <v>0.14000000000000001</v>
      </c>
    </row>
    <row r="3955" spans="1:11" x14ac:dyDescent="0.3">
      <c r="A3955" t="s">
        <v>3993</v>
      </c>
      <c r="B3955" t="s">
        <v>65</v>
      </c>
      <c r="C3955" t="s">
        <v>29</v>
      </c>
      <c r="D3955" t="s">
        <v>30</v>
      </c>
      <c r="E3955" t="s">
        <v>49</v>
      </c>
      <c r="F3955" s="3">
        <v>33</v>
      </c>
      <c r="G3955">
        <v>118.66</v>
      </c>
      <c r="H3955">
        <v>27.6</v>
      </c>
      <c r="I3955">
        <v>40.4</v>
      </c>
      <c r="J3955">
        <v>159.30000000000001</v>
      </c>
      <c r="K3955">
        <v>3.6</v>
      </c>
    </row>
    <row r="3956" spans="1:11" x14ac:dyDescent="0.3">
      <c r="A3956" t="s">
        <v>3994</v>
      </c>
      <c r="B3956" t="s">
        <v>33</v>
      </c>
      <c r="C3956" t="s">
        <v>29</v>
      </c>
      <c r="D3956" t="s">
        <v>14</v>
      </c>
      <c r="E3956" t="s">
        <v>19</v>
      </c>
      <c r="F3956" s="3">
        <v>26</v>
      </c>
      <c r="G3956">
        <v>40.83</v>
      </c>
      <c r="H3956">
        <v>37.5</v>
      </c>
      <c r="I3956">
        <v>77.3</v>
      </c>
      <c r="J3956">
        <v>182</v>
      </c>
      <c r="K3956">
        <v>1.57</v>
      </c>
    </row>
    <row r="3957" spans="1:11" x14ac:dyDescent="0.3">
      <c r="A3957" t="s">
        <v>3995</v>
      </c>
      <c r="B3957" t="s">
        <v>21</v>
      </c>
      <c r="C3957" t="s">
        <v>24</v>
      </c>
      <c r="D3957" t="s">
        <v>30</v>
      </c>
      <c r="E3957" t="s">
        <v>49</v>
      </c>
      <c r="F3957" s="3">
        <v>3</v>
      </c>
      <c r="G3957">
        <v>60.43</v>
      </c>
      <c r="H3957">
        <v>38.1</v>
      </c>
      <c r="I3957">
        <v>54.6</v>
      </c>
      <c r="J3957">
        <v>132.9</v>
      </c>
      <c r="K3957">
        <v>20.14</v>
      </c>
    </row>
    <row r="3958" spans="1:11" x14ac:dyDescent="0.3">
      <c r="A3958" t="s">
        <v>3996</v>
      </c>
      <c r="B3958" t="s">
        <v>65</v>
      </c>
      <c r="C3958" t="s">
        <v>29</v>
      </c>
      <c r="D3958" t="s">
        <v>30</v>
      </c>
      <c r="E3958" t="s">
        <v>19</v>
      </c>
      <c r="F3958" s="3">
        <v>12</v>
      </c>
      <c r="G3958">
        <v>115.29</v>
      </c>
      <c r="H3958">
        <v>37.799999999999997</v>
      </c>
      <c r="I3958">
        <v>64.400000000000006</v>
      </c>
      <c r="J3958">
        <v>44.9</v>
      </c>
      <c r="K3958">
        <v>9.61</v>
      </c>
    </row>
    <row r="3959" spans="1:11" x14ac:dyDescent="0.3">
      <c r="A3959" t="s">
        <v>3997</v>
      </c>
      <c r="B3959" t="s">
        <v>17</v>
      </c>
      <c r="C3959" t="s">
        <v>22</v>
      </c>
      <c r="D3959" t="s">
        <v>30</v>
      </c>
      <c r="E3959" t="s">
        <v>15</v>
      </c>
      <c r="F3959" s="3">
        <v>37</v>
      </c>
      <c r="G3959">
        <v>108.28</v>
      </c>
      <c r="H3959">
        <v>27.2</v>
      </c>
      <c r="I3959">
        <v>59.5</v>
      </c>
      <c r="J3959">
        <v>140.5</v>
      </c>
      <c r="K3959">
        <v>2.93</v>
      </c>
    </row>
    <row r="3960" spans="1:11" x14ac:dyDescent="0.3">
      <c r="A3960" t="s">
        <v>3998</v>
      </c>
      <c r="B3960" t="s">
        <v>61</v>
      </c>
      <c r="C3960" t="s">
        <v>18</v>
      </c>
      <c r="D3960" t="s">
        <v>30</v>
      </c>
      <c r="E3960" t="s">
        <v>26</v>
      </c>
      <c r="F3960" s="3">
        <v>6</v>
      </c>
      <c r="G3960">
        <v>146.21</v>
      </c>
      <c r="H3960">
        <v>36.799999999999997</v>
      </c>
      <c r="I3960">
        <v>60.7</v>
      </c>
      <c r="J3960">
        <v>94.9</v>
      </c>
      <c r="K3960">
        <v>24.37</v>
      </c>
    </row>
    <row r="3961" spans="1:11" x14ac:dyDescent="0.3">
      <c r="A3961" t="s">
        <v>3999</v>
      </c>
      <c r="B3961" t="s">
        <v>28</v>
      </c>
      <c r="C3961" t="s">
        <v>22</v>
      </c>
      <c r="D3961" t="s">
        <v>25</v>
      </c>
      <c r="E3961" t="s">
        <v>34</v>
      </c>
      <c r="F3961" s="3">
        <v>59</v>
      </c>
      <c r="G3961">
        <v>66.540000000000006</v>
      </c>
      <c r="H3961">
        <v>28.7</v>
      </c>
      <c r="I3961">
        <v>84</v>
      </c>
      <c r="J3961">
        <v>190.8</v>
      </c>
      <c r="K3961">
        <v>1.1299999999999999</v>
      </c>
    </row>
    <row r="3962" spans="1:11" x14ac:dyDescent="0.3">
      <c r="A3962" t="s">
        <v>4000</v>
      </c>
      <c r="B3962" t="s">
        <v>57</v>
      </c>
      <c r="C3962" t="s">
        <v>29</v>
      </c>
      <c r="D3962" t="s">
        <v>25</v>
      </c>
      <c r="E3962" t="s">
        <v>26</v>
      </c>
      <c r="F3962" s="3">
        <v>42</v>
      </c>
      <c r="G3962">
        <v>70.66</v>
      </c>
      <c r="H3962">
        <v>29.9</v>
      </c>
      <c r="I3962">
        <v>54.6</v>
      </c>
      <c r="J3962">
        <v>192.2</v>
      </c>
      <c r="K3962">
        <v>1.68</v>
      </c>
    </row>
    <row r="3963" spans="1:11" x14ac:dyDescent="0.3">
      <c r="A3963" t="s">
        <v>4001</v>
      </c>
      <c r="B3963" t="s">
        <v>46</v>
      </c>
      <c r="C3963" t="s">
        <v>29</v>
      </c>
      <c r="D3963" t="s">
        <v>14</v>
      </c>
      <c r="E3963" t="s">
        <v>31</v>
      </c>
      <c r="F3963" s="3">
        <v>45</v>
      </c>
      <c r="G3963">
        <v>134.41999999999999</v>
      </c>
      <c r="H3963">
        <v>34</v>
      </c>
      <c r="I3963">
        <v>41.4</v>
      </c>
      <c r="J3963">
        <v>30.2</v>
      </c>
      <c r="K3963">
        <v>2.99</v>
      </c>
    </row>
    <row r="3964" spans="1:11" x14ac:dyDescent="0.3">
      <c r="A3964" t="s">
        <v>4002</v>
      </c>
      <c r="B3964" t="s">
        <v>33</v>
      </c>
      <c r="C3964" t="s">
        <v>24</v>
      </c>
      <c r="D3964" t="s">
        <v>30</v>
      </c>
      <c r="E3964" t="s">
        <v>49</v>
      </c>
      <c r="F3964" s="3">
        <v>2</v>
      </c>
      <c r="G3964">
        <v>13.35</v>
      </c>
      <c r="H3964">
        <v>19.8</v>
      </c>
      <c r="I3964">
        <v>53.4</v>
      </c>
      <c r="J3964">
        <v>95</v>
      </c>
      <c r="K3964">
        <v>6.68</v>
      </c>
    </row>
    <row r="3965" spans="1:11" x14ac:dyDescent="0.3">
      <c r="A3965" t="s">
        <v>4003</v>
      </c>
      <c r="B3965" t="s">
        <v>12</v>
      </c>
      <c r="C3965" t="s">
        <v>22</v>
      </c>
      <c r="D3965" t="s">
        <v>30</v>
      </c>
      <c r="E3965" t="s">
        <v>15</v>
      </c>
      <c r="F3965" s="3">
        <v>47</v>
      </c>
      <c r="G3965">
        <v>130.47999999999999</v>
      </c>
      <c r="H3965">
        <v>15.3</v>
      </c>
      <c r="I3965">
        <v>41.6</v>
      </c>
      <c r="J3965">
        <v>137.4</v>
      </c>
      <c r="K3965">
        <v>2.78</v>
      </c>
    </row>
    <row r="3966" spans="1:11" x14ac:dyDescent="0.3">
      <c r="A3966" t="s">
        <v>4004</v>
      </c>
      <c r="B3966" t="s">
        <v>33</v>
      </c>
      <c r="C3966" t="s">
        <v>13</v>
      </c>
      <c r="D3966" t="s">
        <v>30</v>
      </c>
      <c r="E3966" t="s">
        <v>15</v>
      </c>
      <c r="F3966" s="3">
        <v>24</v>
      </c>
      <c r="G3966">
        <v>90.97</v>
      </c>
      <c r="H3966">
        <v>39.700000000000003</v>
      </c>
      <c r="I3966">
        <v>70.2</v>
      </c>
      <c r="J3966">
        <v>189.5</v>
      </c>
      <c r="K3966">
        <v>3.79</v>
      </c>
    </row>
    <row r="3967" spans="1:11" x14ac:dyDescent="0.3">
      <c r="A3967" t="s">
        <v>4005</v>
      </c>
      <c r="B3967" t="s">
        <v>17</v>
      </c>
      <c r="C3967" t="s">
        <v>22</v>
      </c>
      <c r="D3967" t="s">
        <v>25</v>
      </c>
      <c r="E3967" t="s">
        <v>19</v>
      </c>
      <c r="F3967" s="3">
        <v>13</v>
      </c>
      <c r="G3967">
        <v>87.24</v>
      </c>
      <c r="H3967">
        <v>23.5</v>
      </c>
      <c r="I3967">
        <v>58.9</v>
      </c>
      <c r="J3967">
        <v>168.9</v>
      </c>
      <c r="K3967">
        <v>6.71</v>
      </c>
    </row>
    <row r="3968" spans="1:11" x14ac:dyDescent="0.3">
      <c r="A3968" t="s">
        <v>4006</v>
      </c>
      <c r="B3968" t="s">
        <v>17</v>
      </c>
      <c r="C3968" t="s">
        <v>29</v>
      </c>
      <c r="D3968" t="s">
        <v>14</v>
      </c>
      <c r="E3968" t="s">
        <v>26</v>
      </c>
      <c r="F3968" s="3">
        <v>42</v>
      </c>
      <c r="G3968">
        <v>127.45</v>
      </c>
      <c r="H3968">
        <v>38</v>
      </c>
      <c r="I3968">
        <v>62.9</v>
      </c>
      <c r="J3968">
        <v>143.4</v>
      </c>
      <c r="K3968">
        <v>3.03</v>
      </c>
    </row>
    <row r="3969" spans="1:11" x14ac:dyDescent="0.3">
      <c r="A3969" t="s">
        <v>4007</v>
      </c>
      <c r="B3969" t="s">
        <v>12</v>
      </c>
      <c r="C3969" t="s">
        <v>29</v>
      </c>
      <c r="D3969" t="s">
        <v>30</v>
      </c>
      <c r="E3969" t="s">
        <v>47</v>
      </c>
      <c r="F3969" s="3">
        <v>31</v>
      </c>
      <c r="G3969">
        <v>103.29</v>
      </c>
      <c r="H3969">
        <v>34.200000000000003</v>
      </c>
      <c r="I3969">
        <v>85.6</v>
      </c>
      <c r="J3969">
        <v>182.7</v>
      </c>
      <c r="K3969">
        <v>3.33</v>
      </c>
    </row>
    <row r="3970" spans="1:11" x14ac:dyDescent="0.3">
      <c r="A3970" t="s">
        <v>4008</v>
      </c>
      <c r="B3970" t="s">
        <v>44</v>
      </c>
      <c r="C3970" t="s">
        <v>29</v>
      </c>
      <c r="D3970" t="s">
        <v>14</v>
      </c>
      <c r="E3970" t="s">
        <v>19</v>
      </c>
      <c r="F3970" s="3">
        <v>60</v>
      </c>
      <c r="G3970">
        <v>26.92</v>
      </c>
      <c r="H3970">
        <v>39</v>
      </c>
      <c r="I3970">
        <v>60.5</v>
      </c>
      <c r="J3970">
        <v>109.8</v>
      </c>
      <c r="K3970">
        <v>0.45</v>
      </c>
    </row>
    <row r="3971" spans="1:11" x14ac:dyDescent="0.3">
      <c r="A3971" t="s">
        <v>4009</v>
      </c>
      <c r="B3971" t="s">
        <v>12</v>
      </c>
      <c r="C3971" t="s">
        <v>13</v>
      </c>
      <c r="D3971" t="s">
        <v>30</v>
      </c>
      <c r="E3971" t="s">
        <v>19</v>
      </c>
      <c r="F3971" s="3">
        <v>41</v>
      </c>
      <c r="G3971">
        <v>23.5</v>
      </c>
      <c r="H3971">
        <v>17.7</v>
      </c>
      <c r="I3971">
        <v>53.5</v>
      </c>
      <c r="J3971">
        <v>37.299999999999997</v>
      </c>
      <c r="K3971">
        <v>0.56999999999999995</v>
      </c>
    </row>
    <row r="3972" spans="1:11" x14ac:dyDescent="0.3">
      <c r="A3972" t="s">
        <v>4010</v>
      </c>
      <c r="B3972" t="s">
        <v>44</v>
      </c>
      <c r="C3972" t="s">
        <v>29</v>
      </c>
      <c r="D3972" t="s">
        <v>25</v>
      </c>
      <c r="E3972" t="s">
        <v>34</v>
      </c>
      <c r="F3972" s="3">
        <v>1</v>
      </c>
      <c r="G3972">
        <v>95.44</v>
      </c>
      <c r="H3972">
        <v>20.100000000000001</v>
      </c>
      <c r="I3972">
        <v>31.7</v>
      </c>
      <c r="J3972">
        <v>161.30000000000001</v>
      </c>
      <c r="K3972">
        <v>95.44</v>
      </c>
    </row>
    <row r="3973" spans="1:11" x14ac:dyDescent="0.3">
      <c r="A3973" t="s">
        <v>4011</v>
      </c>
      <c r="B3973" t="s">
        <v>44</v>
      </c>
      <c r="C3973" t="s">
        <v>24</v>
      </c>
      <c r="D3973" t="s">
        <v>25</v>
      </c>
      <c r="E3973" t="s">
        <v>34</v>
      </c>
      <c r="F3973" s="3">
        <v>20</v>
      </c>
      <c r="G3973">
        <v>112.74</v>
      </c>
      <c r="H3973">
        <v>30.9</v>
      </c>
      <c r="I3973">
        <v>76.3</v>
      </c>
      <c r="J3973">
        <v>137</v>
      </c>
      <c r="K3973">
        <v>5.64</v>
      </c>
    </row>
    <row r="3974" spans="1:11" x14ac:dyDescent="0.3">
      <c r="A3974" t="s">
        <v>4012</v>
      </c>
      <c r="B3974" t="s">
        <v>44</v>
      </c>
      <c r="C3974" t="s">
        <v>22</v>
      </c>
      <c r="D3974" t="s">
        <v>30</v>
      </c>
      <c r="E3974" t="s">
        <v>15</v>
      </c>
      <c r="F3974" s="3">
        <v>18</v>
      </c>
      <c r="G3974">
        <v>38.03</v>
      </c>
      <c r="H3974">
        <v>21.9</v>
      </c>
      <c r="I3974">
        <v>31.6</v>
      </c>
      <c r="J3974">
        <v>85</v>
      </c>
      <c r="K3974">
        <v>2.11</v>
      </c>
    </row>
    <row r="3975" spans="1:11" x14ac:dyDescent="0.3">
      <c r="A3975" t="s">
        <v>4013</v>
      </c>
      <c r="B3975" t="s">
        <v>17</v>
      </c>
      <c r="C3975" t="s">
        <v>22</v>
      </c>
      <c r="D3975" t="s">
        <v>25</v>
      </c>
      <c r="E3975" t="s">
        <v>19</v>
      </c>
      <c r="F3975" s="3">
        <v>29</v>
      </c>
      <c r="G3975">
        <v>123.21</v>
      </c>
      <c r="H3975">
        <v>38.1</v>
      </c>
      <c r="I3975">
        <v>56.8</v>
      </c>
      <c r="J3975">
        <v>36.799999999999997</v>
      </c>
      <c r="K3975">
        <v>4.25</v>
      </c>
    </row>
    <row r="3976" spans="1:11" x14ac:dyDescent="0.3">
      <c r="A3976" t="s">
        <v>4014</v>
      </c>
      <c r="B3976" t="s">
        <v>17</v>
      </c>
      <c r="C3976" t="s">
        <v>13</v>
      </c>
      <c r="D3976" t="s">
        <v>30</v>
      </c>
      <c r="E3976" t="s">
        <v>31</v>
      </c>
      <c r="F3976" s="3">
        <v>32</v>
      </c>
      <c r="G3976">
        <v>116.51</v>
      </c>
      <c r="H3976">
        <v>23.4</v>
      </c>
      <c r="I3976">
        <v>62</v>
      </c>
      <c r="J3976">
        <v>105.4</v>
      </c>
      <c r="K3976">
        <v>3.64</v>
      </c>
    </row>
    <row r="3977" spans="1:11" x14ac:dyDescent="0.3">
      <c r="A3977" t="s">
        <v>4015</v>
      </c>
      <c r="B3977" t="s">
        <v>65</v>
      </c>
      <c r="C3977" t="s">
        <v>13</v>
      </c>
      <c r="D3977" t="s">
        <v>25</v>
      </c>
      <c r="E3977" t="s">
        <v>26</v>
      </c>
      <c r="F3977" s="3">
        <v>35</v>
      </c>
      <c r="G3977">
        <v>139.29</v>
      </c>
      <c r="H3977">
        <v>34</v>
      </c>
      <c r="I3977">
        <v>74.900000000000006</v>
      </c>
      <c r="J3977">
        <v>67.599999999999994</v>
      </c>
      <c r="K3977">
        <v>3.98</v>
      </c>
    </row>
    <row r="3978" spans="1:11" x14ac:dyDescent="0.3">
      <c r="A3978" t="s">
        <v>4016</v>
      </c>
      <c r="B3978" t="s">
        <v>61</v>
      </c>
      <c r="C3978" t="s">
        <v>13</v>
      </c>
      <c r="D3978" t="s">
        <v>25</v>
      </c>
      <c r="E3978" t="s">
        <v>34</v>
      </c>
      <c r="F3978" s="3">
        <v>27</v>
      </c>
      <c r="G3978">
        <v>101.32</v>
      </c>
      <c r="H3978">
        <v>20</v>
      </c>
      <c r="I3978">
        <v>34</v>
      </c>
      <c r="J3978">
        <v>83</v>
      </c>
      <c r="K3978">
        <v>3.75</v>
      </c>
    </row>
    <row r="3979" spans="1:11" x14ac:dyDescent="0.3">
      <c r="A3979" t="s">
        <v>4017</v>
      </c>
      <c r="B3979" t="s">
        <v>46</v>
      </c>
      <c r="C3979" t="s">
        <v>22</v>
      </c>
      <c r="D3979" t="s">
        <v>30</v>
      </c>
      <c r="E3979" t="s">
        <v>15</v>
      </c>
      <c r="F3979" s="3">
        <v>51</v>
      </c>
      <c r="G3979">
        <v>109.53</v>
      </c>
      <c r="H3979">
        <v>31.6</v>
      </c>
      <c r="I3979">
        <v>67.5</v>
      </c>
      <c r="J3979">
        <v>197.1</v>
      </c>
      <c r="K3979">
        <v>2.15</v>
      </c>
    </row>
    <row r="3980" spans="1:11" x14ac:dyDescent="0.3">
      <c r="A3980" t="s">
        <v>4018</v>
      </c>
      <c r="B3980" t="s">
        <v>17</v>
      </c>
      <c r="C3980" t="s">
        <v>13</v>
      </c>
      <c r="D3980" t="s">
        <v>14</v>
      </c>
      <c r="E3980" t="s">
        <v>26</v>
      </c>
      <c r="F3980" s="3">
        <v>55</v>
      </c>
      <c r="G3980">
        <v>108.63</v>
      </c>
      <c r="H3980">
        <v>37.9</v>
      </c>
      <c r="I3980">
        <v>43.1</v>
      </c>
      <c r="J3980">
        <v>131.5</v>
      </c>
      <c r="K3980">
        <v>1.98</v>
      </c>
    </row>
    <row r="3981" spans="1:11" x14ac:dyDescent="0.3">
      <c r="A3981" t="s">
        <v>4019</v>
      </c>
      <c r="B3981" t="s">
        <v>33</v>
      </c>
      <c r="C3981" t="s">
        <v>29</v>
      </c>
      <c r="D3981" t="s">
        <v>14</v>
      </c>
      <c r="E3981" t="s">
        <v>19</v>
      </c>
      <c r="F3981" s="3">
        <v>4</v>
      </c>
      <c r="G3981">
        <v>110.91</v>
      </c>
      <c r="H3981">
        <v>30.9</v>
      </c>
      <c r="I3981">
        <v>37.299999999999997</v>
      </c>
      <c r="J3981">
        <v>44.6</v>
      </c>
      <c r="K3981">
        <v>27.73</v>
      </c>
    </row>
    <row r="3982" spans="1:11" x14ac:dyDescent="0.3">
      <c r="A3982" t="s">
        <v>4020</v>
      </c>
      <c r="B3982" t="s">
        <v>21</v>
      </c>
      <c r="C3982" t="s">
        <v>24</v>
      </c>
      <c r="D3982" t="s">
        <v>25</v>
      </c>
      <c r="E3982" t="s">
        <v>26</v>
      </c>
      <c r="F3982" s="3">
        <v>42</v>
      </c>
      <c r="G3982">
        <v>21.62</v>
      </c>
      <c r="H3982">
        <v>32.299999999999997</v>
      </c>
      <c r="I3982">
        <v>71.2</v>
      </c>
      <c r="J3982">
        <v>162</v>
      </c>
      <c r="K3982">
        <v>0.51</v>
      </c>
    </row>
    <row r="3983" spans="1:11" x14ac:dyDescent="0.3">
      <c r="A3983" t="s">
        <v>4021</v>
      </c>
      <c r="B3983" t="s">
        <v>12</v>
      </c>
      <c r="C3983" t="s">
        <v>29</v>
      </c>
      <c r="D3983" t="s">
        <v>30</v>
      </c>
      <c r="E3983" t="s">
        <v>47</v>
      </c>
      <c r="F3983" s="3">
        <v>19</v>
      </c>
      <c r="G3983">
        <v>119.89</v>
      </c>
      <c r="H3983">
        <v>20.8</v>
      </c>
      <c r="I3983">
        <v>44.6</v>
      </c>
      <c r="J3983">
        <v>97.7</v>
      </c>
      <c r="K3983">
        <v>6.31</v>
      </c>
    </row>
    <row r="3984" spans="1:11" x14ac:dyDescent="0.3">
      <c r="A3984" t="s">
        <v>4022</v>
      </c>
      <c r="B3984" t="s">
        <v>12</v>
      </c>
      <c r="C3984" t="s">
        <v>13</v>
      </c>
      <c r="D3984" t="s">
        <v>25</v>
      </c>
      <c r="E3984" t="s">
        <v>26</v>
      </c>
      <c r="F3984" s="3">
        <v>28</v>
      </c>
      <c r="G3984">
        <v>70.650000000000006</v>
      </c>
      <c r="H3984">
        <v>20.2</v>
      </c>
      <c r="I3984">
        <v>69.400000000000006</v>
      </c>
      <c r="J3984">
        <v>79</v>
      </c>
      <c r="K3984">
        <v>2.52</v>
      </c>
    </row>
    <row r="3985" spans="1:11" x14ac:dyDescent="0.3">
      <c r="A3985" t="s">
        <v>4023</v>
      </c>
      <c r="B3985" t="s">
        <v>33</v>
      </c>
      <c r="C3985" t="s">
        <v>29</v>
      </c>
      <c r="D3985" t="s">
        <v>14</v>
      </c>
      <c r="E3985" t="s">
        <v>26</v>
      </c>
      <c r="F3985" s="3">
        <v>6</v>
      </c>
      <c r="G3985">
        <v>136.76</v>
      </c>
      <c r="H3985">
        <v>30.6</v>
      </c>
      <c r="I3985">
        <v>88.8</v>
      </c>
      <c r="J3985">
        <v>93.2</v>
      </c>
      <c r="K3985">
        <v>22.79</v>
      </c>
    </row>
    <row r="3986" spans="1:11" x14ac:dyDescent="0.3">
      <c r="A3986" t="s">
        <v>4024</v>
      </c>
      <c r="B3986" t="s">
        <v>57</v>
      </c>
      <c r="C3986" t="s">
        <v>24</v>
      </c>
      <c r="D3986" t="s">
        <v>14</v>
      </c>
      <c r="E3986" t="s">
        <v>19</v>
      </c>
      <c r="F3986" s="3">
        <v>28</v>
      </c>
      <c r="G3986">
        <v>66.67</v>
      </c>
      <c r="H3986">
        <v>28.6</v>
      </c>
      <c r="I3986">
        <v>41.4</v>
      </c>
      <c r="J3986">
        <v>183.1</v>
      </c>
      <c r="K3986">
        <v>2.38</v>
      </c>
    </row>
    <row r="3987" spans="1:11" x14ac:dyDescent="0.3">
      <c r="A3987" t="s">
        <v>4025</v>
      </c>
      <c r="B3987" t="s">
        <v>46</v>
      </c>
      <c r="C3987" t="s">
        <v>18</v>
      </c>
      <c r="D3987" t="s">
        <v>30</v>
      </c>
      <c r="E3987" t="s">
        <v>34</v>
      </c>
      <c r="F3987" s="3">
        <v>22</v>
      </c>
      <c r="G3987">
        <v>113.82</v>
      </c>
      <c r="H3987">
        <v>30.9</v>
      </c>
      <c r="I3987">
        <v>37.5</v>
      </c>
      <c r="J3987">
        <v>140.30000000000001</v>
      </c>
      <c r="K3987">
        <v>5.17</v>
      </c>
    </row>
    <row r="3988" spans="1:11" x14ac:dyDescent="0.3">
      <c r="A3988" t="s">
        <v>4026</v>
      </c>
      <c r="B3988" t="s">
        <v>44</v>
      </c>
      <c r="C3988" t="s">
        <v>22</v>
      </c>
      <c r="D3988" t="s">
        <v>14</v>
      </c>
      <c r="E3988" t="s">
        <v>26</v>
      </c>
      <c r="F3988" s="3">
        <v>18</v>
      </c>
      <c r="G3988">
        <v>123.42</v>
      </c>
      <c r="H3988">
        <v>36.5</v>
      </c>
      <c r="I3988">
        <v>86.2</v>
      </c>
      <c r="J3988">
        <v>17.3</v>
      </c>
      <c r="K3988">
        <v>6.86</v>
      </c>
    </row>
    <row r="3989" spans="1:11" x14ac:dyDescent="0.3">
      <c r="A3989" t="s">
        <v>4027</v>
      </c>
      <c r="B3989" t="s">
        <v>12</v>
      </c>
      <c r="C3989" t="s">
        <v>13</v>
      </c>
      <c r="D3989" t="s">
        <v>14</v>
      </c>
      <c r="E3989" t="s">
        <v>26</v>
      </c>
      <c r="F3989" s="3">
        <v>34</v>
      </c>
      <c r="G3989">
        <v>73.22</v>
      </c>
      <c r="H3989">
        <v>22.6</v>
      </c>
      <c r="I3989">
        <v>41.4</v>
      </c>
      <c r="J3989">
        <v>88.2</v>
      </c>
      <c r="K3989">
        <v>2.15</v>
      </c>
    </row>
    <row r="3990" spans="1:11" x14ac:dyDescent="0.3">
      <c r="A3990" t="s">
        <v>4028</v>
      </c>
      <c r="B3990" t="s">
        <v>21</v>
      </c>
      <c r="C3990" t="s">
        <v>13</v>
      </c>
      <c r="D3990" t="s">
        <v>30</v>
      </c>
      <c r="E3990" t="s">
        <v>41</v>
      </c>
      <c r="F3990" s="3">
        <v>1</v>
      </c>
      <c r="G3990">
        <v>96.98</v>
      </c>
      <c r="H3990">
        <v>37.299999999999997</v>
      </c>
      <c r="I3990">
        <v>71.8</v>
      </c>
      <c r="J3990">
        <v>131.6</v>
      </c>
      <c r="K3990">
        <v>96.98</v>
      </c>
    </row>
    <row r="3991" spans="1:11" x14ac:dyDescent="0.3">
      <c r="A3991" t="s">
        <v>4029</v>
      </c>
      <c r="B3991" t="s">
        <v>61</v>
      </c>
      <c r="C3991" t="s">
        <v>29</v>
      </c>
      <c r="D3991" t="s">
        <v>14</v>
      </c>
      <c r="E3991" t="s">
        <v>31</v>
      </c>
      <c r="F3991" s="3">
        <v>37</v>
      </c>
      <c r="G3991">
        <v>42.02</v>
      </c>
      <c r="H3991">
        <v>27.7</v>
      </c>
      <c r="I3991">
        <v>64.8</v>
      </c>
      <c r="J3991">
        <v>46.3</v>
      </c>
      <c r="K3991">
        <v>1.1399999999999999</v>
      </c>
    </row>
    <row r="3992" spans="1:11" x14ac:dyDescent="0.3">
      <c r="A3992" t="s">
        <v>4030</v>
      </c>
      <c r="B3992" t="s">
        <v>17</v>
      </c>
      <c r="C3992" t="s">
        <v>24</v>
      </c>
      <c r="D3992" t="s">
        <v>14</v>
      </c>
      <c r="E3992" t="s">
        <v>49</v>
      </c>
      <c r="F3992" s="3">
        <v>49</v>
      </c>
      <c r="G3992">
        <v>115.03</v>
      </c>
      <c r="H3992">
        <v>35.700000000000003</v>
      </c>
      <c r="I3992">
        <v>36.6</v>
      </c>
      <c r="J3992">
        <v>196.1</v>
      </c>
      <c r="K3992">
        <v>2.35</v>
      </c>
    </row>
    <row r="3993" spans="1:11" x14ac:dyDescent="0.3">
      <c r="A3993" t="s">
        <v>4031</v>
      </c>
      <c r="B3993" t="s">
        <v>12</v>
      </c>
      <c r="C3993" t="s">
        <v>18</v>
      </c>
      <c r="D3993" t="s">
        <v>14</v>
      </c>
      <c r="E3993" t="s">
        <v>26</v>
      </c>
      <c r="F3993" s="3">
        <v>58</v>
      </c>
      <c r="G3993">
        <v>146.86000000000001</v>
      </c>
      <c r="H3993">
        <v>39.9</v>
      </c>
      <c r="I3993">
        <v>74.7</v>
      </c>
      <c r="J3993">
        <v>37.6</v>
      </c>
      <c r="K3993">
        <v>2.5299999999999998</v>
      </c>
    </row>
    <row r="3994" spans="1:11" x14ac:dyDescent="0.3">
      <c r="A3994" t="s">
        <v>4032</v>
      </c>
      <c r="B3994" t="s">
        <v>65</v>
      </c>
      <c r="C3994" t="s">
        <v>13</v>
      </c>
      <c r="D3994" t="s">
        <v>14</v>
      </c>
      <c r="E3994" t="s">
        <v>34</v>
      </c>
      <c r="F3994" s="3">
        <v>3</v>
      </c>
      <c r="G3994">
        <v>130.68</v>
      </c>
      <c r="H3994">
        <v>23.3</v>
      </c>
      <c r="I3994">
        <v>87.6</v>
      </c>
      <c r="J3994">
        <v>154.1</v>
      </c>
      <c r="K3994">
        <v>43.56</v>
      </c>
    </row>
    <row r="3995" spans="1:11" x14ac:dyDescent="0.3">
      <c r="A3995" t="s">
        <v>4033</v>
      </c>
      <c r="B3995" t="s">
        <v>46</v>
      </c>
      <c r="C3995" t="s">
        <v>29</v>
      </c>
      <c r="D3995" t="s">
        <v>30</v>
      </c>
      <c r="E3995" t="s">
        <v>15</v>
      </c>
      <c r="F3995" s="3">
        <v>33</v>
      </c>
      <c r="G3995">
        <v>110.22</v>
      </c>
      <c r="H3995">
        <v>32</v>
      </c>
      <c r="I3995">
        <v>60.3</v>
      </c>
      <c r="J3995">
        <v>70</v>
      </c>
      <c r="K3995">
        <v>3.34</v>
      </c>
    </row>
    <row r="3996" spans="1:11" x14ac:dyDescent="0.3">
      <c r="A3996" t="s">
        <v>4034</v>
      </c>
      <c r="B3996" t="s">
        <v>46</v>
      </c>
      <c r="C3996" t="s">
        <v>13</v>
      </c>
      <c r="D3996" t="s">
        <v>30</v>
      </c>
      <c r="E3996" t="s">
        <v>34</v>
      </c>
      <c r="F3996" s="3">
        <v>7</v>
      </c>
      <c r="G3996">
        <v>80.180000000000007</v>
      </c>
      <c r="H3996">
        <v>25.7</v>
      </c>
      <c r="I3996">
        <v>34.9</v>
      </c>
      <c r="J3996">
        <v>181.4</v>
      </c>
      <c r="K3996">
        <v>11.45</v>
      </c>
    </row>
    <row r="3997" spans="1:11" x14ac:dyDescent="0.3">
      <c r="A3997" t="s">
        <v>4035</v>
      </c>
      <c r="B3997" t="s">
        <v>33</v>
      </c>
      <c r="C3997" t="s">
        <v>22</v>
      </c>
      <c r="D3997" t="s">
        <v>30</v>
      </c>
      <c r="E3997" t="s">
        <v>41</v>
      </c>
      <c r="F3997" s="3">
        <v>19</v>
      </c>
      <c r="G3997">
        <v>57.03</v>
      </c>
      <c r="H3997">
        <v>23.9</v>
      </c>
      <c r="I3997">
        <v>45.1</v>
      </c>
      <c r="J3997">
        <v>136.69999999999999</v>
      </c>
      <c r="K3997">
        <v>3</v>
      </c>
    </row>
    <row r="3998" spans="1:11" x14ac:dyDescent="0.3">
      <c r="A3998" t="s">
        <v>4036</v>
      </c>
      <c r="B3998" t="s">
        <v>33</v>
      </c>
      <c r="C3998" t="s">
        <v>22</v>
      </c>
      <c r="D3998" t="s">
        <v>30</v>
      </c>
      <c r="E3998" t="s">
        <v>15</v>
      </c>
      <c r="F3998" s="3">
        <v>9</v>
      </c>
      <c r="G3998">
        <v>70.56</v>
      </c>
      <c r="H3998">
        <v>27.8</v>
      </c>
      <c r="I3998">
        <v>52.1</v>
      </c>
      <c r="J3998">
        <v>169</v>
      </c>
      <c r="K3998">
        <v>7.84</v>
      </c>
    </row>
    <row r="3999" spans="1:11" x14ac:dyDescent="0.3">
      <c r="A3999" t="s">
        <v>4037</v>
      </c>
      <c r="B3999" t="s">
        <v>28</v>
      </c>
      <c r="C3999" t="s">
        <v>18</v>
      </c>
      <c r="D3999" t="s">
        <v>25</v>
      </c>
      <c r="E3999" t="s">
        <v>15</v>
      </c>
      <c r="F3999" s="3">
        <v>24</v>
      </c>
      <c r="G3999">
        <v>8.66</v>
      </c>
      <c r="H3999">
        <v>30.5</v>
      </c>
      <c r="I3999">
        <v>67.3</v>
      </c>
      <c r="J3999">
        <v>108.2</v>
      </c>
      <c r="K3999">
        <v>0.36</v>
      </c>
    </row>
    <row r="4000" spans="1:11" x14ac:dyDescent="0.3">
      <c r="A4000" t="s">
        <v>4038</v>
      </c>
      <c r="B4000" t="s">
        <v>28</v>
      </c>
      <c r="C4000" t="s">
        <v>13</v>
      </c>
      <c r="D4000" t="s">
        <v>30</v>
      </c>
      <c r="E4000" t="s">
        <v>26</v>
      </c>
      <c r="F4000" s="3">
        <v>17</v>
      </c>
      <c r="G4000">
        <v>47.27</v>
      </c>
      <c r="H4000">
        <v>30</v>
      </c>
      <c r="I4000">
        <v>54.2</v>
      </c>
      <c r="J4000">
        <v>152.30000000000001</v>
      </c>
      <c r="K4000">
        <v>2.78</v>
      </c>
    </row>
    <row r="4001" spans="1:11" x14ac:dyDescent="0.3">
      <c r="A4001" t="s">
        <v>4039</v>
      </c>
      <c r="B4001" t="s">
        <v>33</v>
      </c>
      <c r="C4001" t="s">
        <v>22</v>
      </c>
      <c r="D4001" t="s">
        <v>14</v>
      </c>
      <c r="E4001" t="s">
        <v>19</v>
      </c>
      <c r="F4001" s="3">
        <v>2</v>
      </c>
      <c r="G4001">
        <v>87.63</v>
      </c>
      <c r="H4001">
        <v>35.200000000000003</v>
      </c>
      <c r="I4001">
        <v>69.599999999999994</v>
      </c>
      <c r="J4001">
        <v>189.7</v>
      </c>
      <c r="K4001">
        <v>43.82</v>
      </c>
    </row>
    <row r="4002" spans="1:11" x14ac:dyDescent="0.3">
      <c r="A4002" t="s">
        <v>593</v>
      </c>
      <c r="B4002" t="s">
        <v>33</v>
      </c>
      <c r="C4002" t="s">
        <v>24</v>
      </c>
      <c r="D4002" t="s">
        <v>14</v>
      </c>
      <c r="E4002" t="s">
        <v>26</v>
      </c>
      <c r="G4002">
        <v>34.729999999999997</v>
      </c>
      <c r="H4002">
        <v>39.6</v>
      </c>
      <c r="I4002">
        <v>36.9</v>
      </c>
      <c r="J4002">
        <v>13.1</v>
      </c>
      <c r="K4002">
        <v>0.75</v>
      </c>
    </row>
    <row r="4003" spans="1:11" x14ac:dyDescent="0.3">
      <c r="A4003" t="s">
        <v>3531</v>
      </c>
      <c r="B4003" t="s">
        <v>21</v>
      </c>
      <c r="C4003" t="s">
        <v>22</v>
      </c>
      <c r="D4003" t="s">
        <v>25</v>
      </c>
      <c r="E4003" t="s">
        <v>47</v>
      </c>
      <c r="G4003">
        <v>86.08</v>
      </c>
      <c r="H4003">
        <v>38</v>
      </c>
      <c r="I4003">
        <v>42.8</v>
      </c>
      <c r="J4003">
        <v>35.299999999999997</v>
      </c>
      <c r="K4003">
        <v>3.91</v>
      </c>
    </row>
    <row r="4004" spans="1:11" x14ac:dyDescent="0.3">
      <c r="A4004" t="s">
        <v>565</v>
      </c>
      <c r="B4004" t="s">
        <v>28</v>
      </c>
      <c r="C4004" t="s">
        <v>29</v>
      </c>
      <c r="D4004" t="s">
        <v>14</v>
      </c>
      <c r="E4004" t="s">
        <v>47</v>
      </c>
      <c r="G4004">
        <v>96.74</v>
      </c>
      <c r="H4004">
        <v>34</v>
      </c>
      <c r="I4004">
        <v>69.900000000000006</v>
      </c>
      <c r="J4004">
        <v>107.5</v>
      </c>
      <c r="K4004">
        <v>4.03</v>
      </c>
    </row>
    <row r="4005" spans="1:11" x14ac:dyDescent="0.3">
      <c r="A4005" t="s">
        <v>3965</v>
      </c>
      <c r="B4005" t="s">
        <v>44</v>
      </c>
      <c r="C4005" t="s">
        <v>13</v>
      </c>
      <c r="D4005" t="s">
        <v>30</v>
      </c>
      <c r="E4005" t="s">
        <v>49</v>
      </c>
      <c r="G4005">
        <v>131.19</v>
      </c>
      <c r="H4005">
        <v>31.5</v>
      </c>
      <c r="I4005">
        <v>67.2</v>
      </c>
      <c r="J4005">
        <v>136.6</v>
      </c>
      <c r="K4005">
        <v>4.0999999999999996</v>
      </c>
    </row>
    <row r="4006" spans="1:11" x14ac:dyDescent="0.3">
      <c r="A4006" t="s">
        <v>3029</v>
      </c>
      <c r="B4006" t="s">
        <v>17</v>
      </c>
      <c r="C4006" t="s">
        <v>24</v>
      </c>
      <c r="D4006" t="s">
        <v>14</v>
      </c>
      <c r="E4006" t="s">
        <v>41</v>
      </c>
      <c r="G4006">
        <v>5.82</v>
      </c>
      <c r="H4006">
        <v>15.7</v>
      </c>
      <c r="I4006">
        <v>47.2</v>
      </c>
      <c r="J4006">
        <v>68.5</v>
      </c>
      <c r="K4006">
        <v>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F7F4B-BA1C-4BB9-B389-DBD07D8DDF1C}">
  <dimension ref="A1:K4001"/>
  <sheetViews>
    <sheetView workbookViewId="0">
      <selection sqref="A1:K4001"/>
    </sheetView>
  </sheetViews>
  <sheetFormatPr defaultRowHeight="14.4" x14ac:dyDescent="0.3"/>
  <cols>
    <col min="1" max="1" width="10.33203125" bestFit="1" customWidth="1"/>
    <col min="2" max="2" width="12.6640625" bestFit="1" customWidth="1"/>
    <col min="3" max="3" width="12.44140625" bestFit="1" customWidth="1"/>
    <col min="4" max="4" width="13.6640625" bestFit="1" customWidth="1"/>
    <col min="5" max="5" width="11.33203125" bestFit="1" customWidth="1"/>
    <col min="6" max="6" width="6.44140625" bestFit="1" customWidth="1"/>
    <col min="7" max="7" width="12.21875" bestFit="1" customWidth="1"/>
    <col min="8" max="8" width="16.33203125" bestFit="1" customWidth="1"/>
    <col min="9" max="9" width="13.33203125" bestFit="1" customWidth="1"/>
    <col min="10" max="10" width="25.21875" bestFit="1" customWidth="1"/>
    <col min="11" max="11" width="26.109375" bestFit="1"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s="3" t="s">
        <v>11</v>
      </c>
      <c r="B2" s="3" t="s">
        <v>4040</v>
      </c>
      <c r="C2" s="3" t="s">
        <v>13</v>
      </c>
      <c r="D2" s="3" t="s">
        <v>14</v>
      </c>
      <c r="E2" s="3" t="s">
        <v>15</v>
      </c>
      <c r="F2" s="3">
        <v>36</v>
      </c>
      <c r="G2" s="3">
        <v>112.56</v>
      </c>
      <c r="H2" s="3">
        <v>32.4</v>
      </c>
      <c r="I2" s="3">
        <v>42.9</v>
      </c>
      <c r="J2" s="3">
        <v>60.6</v>
      </c>
      <c r="K2" s="3">
        <v>3.13</v>
      </c>
    </row>
    <row r="3" spans="1:11" x14ac:dyDescent="0.3">
      <c r="A3" s="3" t="s">
        <v>16</v>
      </c>
      <c r="B3" s="3" t="s">
        <v>4041</v>
      </c>
      <c r="C3" s="3" t="s">
        <v>18</v>
      </c>
      <c r="D3" s="3" t="s">
        <v>14</v>
      </c>
      <c r="E3" s="3" t="s">
        <v>19</v>
      </c>
      <c r="F3" s="3">
        <v>1</v>
      </c>
      <c r="G3" s="3">
        <v>110.95</v>
      </c>
      <c r="H3" s="3">
        <v>38.200000000000003</v>
      </c>
      <c r="I3" s="3">
        <v>71.7</v>
      </c>
      <c r="J3" s="3">
        <v>146.9</v>
      </c>
      <c r="K3" s="3">
        <v>110.95</v>
      </c>
    </row>
    <row r="4" spans="1:11" x14ac:dyDescent="0.3">
      <c r="A4" s="3" t="s">
        <v>20</v>
      </c>
      <c r="B4" s="3" t="s">
        <v>4040</v>
      </c>
      <c r="C4" s="3" t="s">
        <v>22</v>
      </c>
      <c r="D4" s="3" t="s">
        <v>14</v>
      </c>
      <c r="E4" s="3" t="s">
        <v>19</v>
      </c>
      <c r="F4" s="3">
        <v>12</v>
      </c>
      <c r="G4" s="3">
        <v>124.05</v>
      </c>
      <c r="H4" s="3">
        <v>27.6</v>
      </c>
      <c r="I4" s="3">
        <v>46.5</v>
      </c>
      <c r="J4" s="3">
        <v>44.1</v>
      </c>
      <c r="K4" s="3">
        <v>10.34</v>
      </c>
    </row>
    <row r="5" spans="1:11" x14ac:dyDescent="0.3">
      <c r="A5" s="3" t="s">
        <v>23</v>
      </c>
      <c r="B5" s="3" t="s">
        <v>4040</v>
      </c>
      <c r="C5" s="3" t="s">
        <v>24</v>
      </c>
      <c r="D5" s="3" t="s">
        <v>25</v>
      </c>
      <c r="E5" s="3" t="s">
        <v>26</v>
      </c>
      <c r="F5" s="3">
        <v>39</v>
      </c>
      <c r="G5" s="3">
        <v>138.62</v>
      </c>
      <c r="H5" s="3">
        <v>17</v>
      </c>
      <c r="I5" s="3">
        <v>60.5</v>
      </c>
      <c r="J5" s="3">
        <v>78.5</v>
      </c>
      <c r="K5" s="3">
        <v>3.55</v>
      </c>
    </row>
    <row r="6" spans="1:11" x14ac:dyDescent="0.3">
      <c r="A6" s="3" t="s">
        <v>27</v>
      </c>
      <c r="B6" s="3" t="s">
        <v>4042</v>
      </c>
      <c r="C6" s="3" t="s">
        <v>29</v>
      </c>
      <c r="D6" s="3" t="s">
        <v>30</v>
      </c>
      <c r="E6" s="3" t="s">
        <v>31</v>
      </c>
      <c r="F6" s="3">
        <v>47</v>
      </c>
      <c r="G6" s="3">
        <v>73.989999999999995</v>
      </c>
      <c r="H6" s="3">
        <v>21.3</v>
      </c>
      <c r="I6" s="3">
        <v>85.3</v>
      </c>
      <c r="J6" s="3">
        <v>181</v>
      </c>
      <c r="K6" s="3">
        <v>1.57</v>
      </c>
    </row>
    <row r="7" spans="1:11" x14ac:dyDescent="0.3">
      <c r="A7" s="3" t="s">
        <v>32</v>
      </c>
      <c r="B7" s="3" t="s">
        <v>4043</v>
      </c>
      <c r="C7" s="3" t="s">
        <v>18</v>
      </c>
      <c r="D7" s="3" t="s">
        <v>30</v>
      </c>
      <c r="E7" s="3" t="s">
        <v>34</v>
      </c>
      <c r="F7" s="3">
        <v>21</v>
      </c>
      <c r="G7" s="3">
        <v>137.72999999999999</v>
      </c>
      <c r="H7" s="3">
        <v>31.4</v>
      </c>
      <c r="I7" s="3">
        <v>62.6</v>
      </c>
      <c r="J7" s="3">
        <v>142</v>
      </c>
      <c r="K7" s="3">
        <v>6.56</v>
      </c>
    </row>
    <row r="8" spans="1:11" x14ac:dyDescent="0.3">
      <c r="A8" s="3" t="s">
        <v>35</v>
      </c>
      <c r="B8" s="3" t="s">
        <v>4040</v>
      </c>
      <c r="C8" s="3" t="s">
        <v>22</v>
      </c>
      <c r="D8" s="3" t="s">
        <v>30</v>
      </c>
      <c r="E8" s="3" t="s">
        <v>34</v>
      </c>
      <c r="F8" s="3">
        <v>33</v>
      </c>
      <c r="G8" s="3">
        <v>12.52</v>
      </c>
      <c r="H8" s="3">
        <v>27.3</v>
      </c>
      <c r="I8" s="3">
        <v>88.9</v>
      </c>
      <c r="J8" s="3">
        <v>65.400000000000006</v>
      </c>
      <c r="K8" s="3">
        <v>0.38</v>
      </c>
    </row>
    <row r="9" spans="1:11" x14ac:dyDescent="0.3">
      <c r="A9" s="3" t="s">
        <v>36</v>
      </c>
      <c r="B9" s="3" t="s">
        <v>4040</v>
      </c>
      <c r="C9" s="3" t="s">
        <v>29</v>
      </c>
      <c r="D9" s="3" t="s">
        <v>25</v>
      </c>
      <c r="E9" s="3" t="s">
        <v>19</v>
      </c>
      <c r="F9" s="3">
        <v>3</v>
      </c>
      <c r="G9" s="3">
        <v>62.36</v>
      </c>
      <c r="H9" s="3">
        <v>16.7</v>
      </c>
      <c r="I9" s="3">
        <v>58.7</v>
      </c>
      <c r="J9" s="3">
        <v>126.6</v>
      </c>
      <c r="K9" s="3">
        <v>20.79</v>
      </c>
    </row>
    <row r="10" spans="1:11" x14ac:dyDescent="0.3">
      <c r="A10" s="3" t="s">
        <v>37</v>
      </c>
      <c r="B10" s="3" t="s">
        <v>4040</v>
      </c>
      <c r="C10" s="3" t="s">
        <v>22</v>
      </c>
      <c r="D10" s="3" t="s">
        <v>30</v>
      </c>
      <c r="E10" s="3" t="s">
        <v>34</v>
      </c>
      <c r="F10" s="3">
        <v>57</v>
      </c>
      <c r="G10" s="3">
        <v>15.16</v>
      </c>
      <c r="H10" s="3">
        <v>26.6</v>
      </c>
      <c r="I10" s="3">
        <v>35.4</v>
      </c>
      <c r="J10" s="3">
        <v>173.1</v>
      </c>
      <c r="K10" s="3">
        <v>0.27</v>
      </c>
    </row>
    <row r="11" spans="1:11" x14ac:dyDescent="0.3">
      <c r="A11" s="3" t="s">
        <v>38</v>
      </c>
      <c r="B11" s="3" t="s">
        <v>4041</v>
      </c>
      <c r="C11" s="3" t="s">
        <v>22</v>
      </c>
      <c r="D11" s="3" t="s">
        <v>25</v>
      </c>
      <c r="E11" s="3" t="s">
        <v>34</v>
      </c>
      <c r="F11" s="3">
        <v>38</v>
      </c>
      <c r="G11" s="3">
        <v>107.11</v>
      </c>
      <c r="H11" s="3">
        <v>19.100000000000001</v>
      </c>
      <c r="I11" s="3">
        <v>51.8</v>
      </c>
      <c r="J11" s="3">
        <v>182.8</v>
      </c>
      <c r="K11" s="3">
        <v>2.82</v>
      </c>
    </row>
    <row r="12" spans="1:11" x14ac:dyDescent="0.3">
      <c r="A12" s="3" t="s">
        <v>39</v>
      </c>
      <c r="B12" s="3" t="s">
        <v>4041</v>
      </c>
      <c r="C12" s="3" t="s">
        <v>18</v>
      </c>
      <c r="D12" s="3" t="s">
        <v>14</v>
      </c>
      <c r="E12" s="3" t="s">
        <v>26</v>
      </c>
      <c r="F12" s="3">
        <v>31</v>
      </c>
      <c r="G12" s="3">
        <v>139.09</v>
      </c>
      <c r="H12" s="3">
        <v>28.7</v>
      </c>
      <c r="I12" s="3">
        <v>46.6</v>
      </c>
      <c r="J12" s="3">
        <v>135.9</v>
      </c>
      <c r="K12" s="3">
        <v>4.49</v>
      </c>
    </row>
    <row r="13" spans="1:11" x14ac:dyDescent="0.3">
      <c r="A13" s="3" t="s">
        <v>40</v>
      </c>
      <c r="B13" s="3" t="s">
        <v>4040</v>
      </c>
      <c r="C13" s="3" t="s">
        <v>18</v>
      </c>
      <c r="D13" s="3" t="s">
        <v>14</v>
      </c>
      <c r="E13" s="3" t="s">
        <v>41</v>
      </c>
      <c r="F13" s="3">
        <v>31</v>
      </c>
      <c r="G13" s="3">
        <v>57.18</v>
      </c>
      <c r="H13" s="3">
        <v>21.5</v>
      </c>
      <c r="I13" s="3">
        <v>47.1</v>
      </c>
      <c r="J13" s="3">
        <v>149.30000000000001</v>
      </c>
      <c r="K13" s="3">
        <v>1.84</v>
      </c>
    </row>
    <row r="14" spans="1:11" x14ac:dyDescent="0.3">
      <c r="A14" s="3" t="s">
        <v>42</v>
      </c>
      <c r="B14" s="3" t="s">
        <v>4043</v>
      </c>
      <c r="C14" s="3" t="s">
        <v>29</v>
      </c>
      <c r="D14" s="3" t="s">
        <v>30</v>
      </c>
      <c r="E14" s="3" t="s">
        <v>31</v>
      </c>
      <c r="F14" s="3">
        <v>31</v>
      </c>
      <c r="G14" s="3">
        <v>17.75</v>
      </c>
      <c r="H14" s="3">
        <v>24.5</v>
      </c>
      <c r="I14" s="3">
        <v>78.099999999999994</v>
      </c>
      <c r="J14" s="3">
        <v>78.5</v>
      </c>
      <c r="K14" s="3">
        <v>0.56999999999999995</v>
      </c>
    </row>
    <row r="15" spans="1:11" x14ac:dyDescent="0.3">
      <c r="A15" s="3" t="s">
        <v>43</v>
      </c>
      <c r="B15" s="3" t="s">
        <v>4044</v>
      </c>
      <c r="C15" s="3" t="s">
        <v>24</v>
      </c>
      <c r="D15" s="3" t="s">
        <v>30</v>
      </c>
      <c r="E15" s="3" t="s">
        <v>26</v>
      </c>
      <c r="F15" s="3">
        <v>46</v>
      </c>
      <c r="G15" s="3">
        <v>119.54</v>
      </c>
      <c r="H15" s="3">
        <v>31.6</v>
      </c>
      <c r="I15" s="3">
        <v>30</v>
      </c>
      <c r="J15" s="3">
        <v>59.4</v>
      </c>
      <c r="K15" s="3">
        <v>2.6</v>
      </c>
    </row>
    <row r="16" spans="1:11" x14ac:dyDescent="0.3">
      <c r="A16" s="3" t="s">
        <v>45</v>
      </c>
      <c r="B16" s="3" t="s">
        <v>4043</v>
      </c>
      <c r="C16" s="3" t="s">
        <v>29</v>
      </c>
      <c r="D16" s="3" t="s">
        <v>30</v>
      </c>
      <c r="E16" s="3" t="s">
        <v>47</v>
      </c>
      <c r="F16" s="3">
        <v>36</v>
      </c>
      <c r="G16" s="3">
        <v>135.07</v>
      </c>
      <c r="H16" s="3">
        <v>36.700000000000003</v>
      </c>
      <c r="I16" s="3">
        <v>42</v>
      </c>
      <c r="J16" s="3">
        <v>53.5</v>
      </c>
      <c r="K16" s="3">
        <v>3.75</v>
      </c>
    </row>
    <row r="17" spans="1:11" x14ac:dyDescent="0.3">
      <c r="A17" s="3" t="s">
        <v>48</v>
      </c>
      <c r="B17" s="3" t="s">
        <v>4040</v>
      </c>
      <c r="C17" s="3" t="s">
        <v>24</v>
      </c>
      <c r="D17" s="3" t="s">
        <v>25</v>
      </c>
      <c r="E17" s="3" t="s">
        <v>49</v>
      </c>
      <c r="F17" s="3">
        <v>33</v>
      </c>
      <c r="G17" s="3">
        <v>40.72</v>
      </c>
      <c r="H17" s="3">
        <v>22</v>
      </c>
      <c r="I17" s="3">
        <v>76.099999999999994</v>
      </c>
      <c r="J17" s="3">
        <v>55.2</v>
      </c>
      <c r="K17" s="3">
        <v>1.23</v>
      </c>
    </row>
    <row r="18" spans="1:11" x14ac:dyDescent="0.3">
      <c r="A18" s="3" t="s">
        <v>50</v>
      </c>
      <c r="B18" s="3" t="s">
        <v>4041</v>
      </c>
      <c r="C18" s="3" t="s">
        <v>13</v>
      </c>
      <c r="D18" s="3" t="s">
        <v>30</v>
      </c>
      <c r="E18" s="3" t="s">
        <v>26</v>
      </c>
      <c r="F18" s="3">
        <v>7</v>
      </c>
      <c r="G18" s="3">
        <v>100.75</v>
      </c>
      <c r="H18" s="3">
        <v>28.9</v>
      </c>
      <c r="I18" s="3">
        <v>66</v>
      </c>
      <c r="J18" s="3">
        <v>24.3</v>
      </c>
      <c r="K18" s="3">
        <v>14.39</v>
      </c>
    </row>
    <row r="19" spans="1:11" x14ac:dyDescent="0.3">
      <c r="A19" s="3" t="s">
        <v>51</v>
      </c>
      <c r="B19" s="3" t="s">
        <v>4040</v>
      </c>
      <c r="C19" s="3" t="s">
        <v>29</v>
      </c>
      <c r="D19" s="3" t="s">
        <v>14</v>
      </c>
      <c r="E19" s="3" t="s">
        <v>26</v>
      </c>
      <c r="F19" s="3">
        <v>14</v>
      </c>
      <c r="G19" s="3">
        <v>5.7</v>
      </c>
      <c r="H19" s="3">
        <v>23.5</v>
      </c>
      <c r="I19" s="3">
        <v>36.200000000000003</v>
      </c>
      <c r="J19" s="3">
        <v>46.3</v>
      </c>
      <c r="K19" s="3">
        <v>0.41</v>
      </c>
    </row>
    <row r="20" spans="1:11" x14ac:dyDescent="0.3">
      <c r="A20" s="3" t="s">
        <v>52</v>
      </c>
      <c r="B20" s="3" t="s">
        <v>4043</v>
      </c>
      <c r="C20" s="3" t="s">
        <v>13</v>
      </c>
      <c r="D20" s="3" t="s">
        <v>30</v>
      </c>
      <c r="E20" s="3" t="s">
        <v>49</v>
      </c>
      <c r="F20" s="3">
        <v>33</v>
      </c>
      <c r="G20" s="3">
        <v>46.95</v>
      </c>
      <c r="H20" s="3">
        <v>17.5</v>
      </c>
      <c r="I20" s="3">
        <v>51.7</v>
      </c>
      <c r="J20" s="3">
        <v>88.3</v>
      </c>
      <c r="K20" s="3">
        <v>1.42</v>
      </c>
    </row>
    <row r="21" spans="1:11" x14ac:dyDescent="0.3">
      <c r="A21" s="3" t="s">
        <v>53</v>
      </c>
      <c r="B21" s="3" t="s">
        <v>4044</v>
      </c>
      <c r="C21" s="3" t="s">
        <v>22</v>
      </c>
      <c r="D21" s="3" t="s">
        <v>14</v>
      </c>
      <c r="E21" s="3" t="s">
        <v>49</v>
      </c>
      <c r="F21" s="3">
        <v>33</v>
      </c>
      <c r="G21" s="3">
        <v>114.13</v>
      </c>
      <c r="H21" s="3">
        <v>29.7</v>
      </c>
      <c r="I21" s="3">
        <v>72.599999999999994</v>
      </c>
      <c r="J21" s="3">
        <v>74.2</v>
      </c>
      <c r="K21" s="3">
        <v>3.46</v>
      </c>
    </row>
    <row r="22" spans="1:11" x14ac:dyDescent="0.3">
      <c r="A22" s="3" t="s">
        <v>54</v>
      </c>
      <c r="B22" s="3" t="s">
        <v>4043</v>
      </c>
      <c r="C22" s="3" t="s">
        <v>22</v>
      </c>
      <c r="D22" s="3" t="s">
        <v>30</v>
      </c>
      <c r="E22" s="3" t="s">
        <v>19</v>
      </c>
      <c r="F22" s="3">
        <v>24</v>
      </c>
      <c r="G22" s="3">
        <v>124</v>
      </c>
      <c r="H22" s="3">
        <v>39.200000000000003</v>
      </c>
      <c r="I22" s="3">
        <v>50.9</v>
      </c>
      <c r="J22" s="3">
        <v>72.7</v>
      </c>
      <c r="K22" s="3">
        <v>5.17</v>
      </c>
    </row>
    <row r="23" spans="1:11" x14ac:dyDescent="0.3">
      <c r="A23" s="3" t="s">
        <v>55</v>
      </c>
      <c r="B23" s="3" t="s">
        <v>4040</v>
      </c>
      <c r="C23" s="3" t="s">
        <v>22</v>
      </c>
      <c r="D23" s="3" t="s">
        <v>25</v>
      </c>
      <c r="E23" s="3" t="s">
        <v>15</v>
      </c>
      <c r="F23" s="3">
        <v>49</v>
      </c>
      <c r="G23" s="3">
        <v>19.850000000000001</v>
      </c>
      <c r="H23" s="3">
        <v>27.8</v>
      </c>
      <c r="I23" s="3">
        <v>74.900000000000006</v>
      </c>
      <c r="J23" s="3">
        <v>182.1</v>
      </c>
      <c r="K23" s="3">
        <v>0.41</v>
      </c>
    </row>
    <row r="24" spans="1:11" x14ac:dyDescent="0.3">
      <c r="A24" s="3" t="s">
        <v>56</v>
      </c>
      <c r="B24" s="3" t="s">
        <v>4044</v>
      </c>
      <c r="C24" s="3" t="s">
        <v>13</v>
      </c>
      <c r="D24" s="3" t="s">
        <v>25</v>
      </c>
      <c r="E24" s="3" t="s">
        <v>34</v>
      </c>
      <c r="F24" s="3">
        <v>19</v>
      </c>
      <c r="G24" s="3">
        <v>94.62</v>
      </c>
      <c r="H24" s="3">
        <v>25.3</v>
      </c>
      <c r="I24" s="3">
        <v>35.6</v>
      </c>
      <c r="J24" s="3">
        <v>193.9</v>
      </c>
      <c r="K24" s="3">
        <v>4.9800000000000004</v>
      </c>
    </row>
    <row r="25" spans="1:11" x14ac:dyDescent="0.3">
      <c r="A25" s="3" t="s">
        <v>58</v>
      </c>
      <c r="B25" s="3" t="s">
        <v>4044</v>
      </c>
      <c r="C25" s="3" t="s">
        <v>18</v>
      </c>
      <c r="D25" s="3" t="s">
        <v>30</v>
      </c>
      <c r="E25" s="3" t="s">
        <v>49</v>
      </c>
      <c r="F25" s="3">
        <v>42</v>
      </c>
      <c r="G25" s="3">
        <v>49.61</v>
      </c>
      <c r="H25" s="3">
        <v>22.7</v>
      </c>
      <c r="I25" s="3">
        <v>74.400000000000006</v>
      </c>
      <c r="J25" s="3">
        <v>148.5</v>
      </c>
      <c r="K25" s="3">
        <v>1.18</v>
      </c>
    </row>
    <row r="26" spans="1:11" x14ac:dyDescent="0.3">
      <c r="A26" s="3" t="s">
        <v>59</v>
      </c>
      <c r="B26" s="3" t="s">
        <v>4041</v>
      </c>
      <c r="C26" s="3" t="s">
        <v>24</v>
      </c>
      <c r="D26" s="3" t="s">
        <v>25</v>
      </c>
      <c r="E26" s="3" t="s">
        <v>15</v>
      </c>
      <c r="F26" s="3">
        <v>41</v>
      </c>
      <c r="G26" s="3">
        <v>7.27</v>
      </c>
      <c r="H26" s="3">
        <v>36.5</v>
      </c>
      <c r="I26" s="3">
        <v>32.5</v>
      </c>
      <c r="J26" s="3">
        <v>114.9</v>
      </c>
      <c r="K26" s="3">
        <v>0.18</v>
      </c>
    </row>
    <row r="27" spans="1:11" x14ac:dyDescent="0.3">
      <c r="A27" s="3" t="s">
        <v>60</v>
      </c>
      <c r="B27" s="3" t="s">
        <v>4042</v>
      </c>
      <c r="C27" s="3" t="s">
        <v>18</v>
      </c>
      <c r="D27" s="3" t="s">
        <v>25</v>
      </c>
      <c r="E27" s="3" t="s">
        <v>19</v>
      </c>
      <c r="F27" s="3">
        <v>5</v>
      </c>
      <c r="G27" s="3">
        <v>28.74</v>
      </c>
      <c r="H27" s="3">
        <v>31.1</v>
      </c>
      <c r="I27" s="3">
        <v>84</v>
      </c>
      <c r="J27" s="3">
        <v>161.4</v>
      </c>
      <c r="K27" s="3">
        <v>5.75</v>
      </c>
    </row>
    <row r="28" spans="1:11" x14ac:dyDescent="0.3">
      <c r="A28" s="3" t="s">
        <v>62</v>
      </c>
      <c r="B28" s="3" t="s">
        <v>4044</v>
      </c>
      <c r="C28" s="3" t="s">
        <v>29</v>
      </c>
      <c r="D28" s="3" t="s">
        <v>30</v>
      </c>
      <c r="E28" s="3" t="s">
        <v>19</v>
      </c>
      <c r="F28" s="3">
        <v>28</v>
      </c>
      <c r="G28" s="3">
        <v>133</v>
      </c>
      <c r="H28" s="3">
        <v>24.9</v>
      </c>
      <c r="I28" s="3">
        <v>58.6</v>
      </c>
      <c r="J28" s="3">
        <v>88.7</v>
      </c>
      <c r="K28" s="3">
        <v>4.75</v>
      </c>
    </row>
    <row r="29" spans="1:11" x14ac:dyDescent="0.3">
      <c r="A29" s="3" t="s">
        <v>63</v>
      </c>
      <c r="B29" s="3" t="s">
        <v>4041</v>
      </c>
      <c r="C29" s="3" t="s">
        <v>18</v>
      </c>
      <c r="D29" s="3" t="s">
        <v>25</v>
      </c>
      <c r="E29" s="3" t="s">
        <v>19</v>
      </c>
      <c r="F29" s="3">
        <v>36</v>
      </c>
      <c r="G29" s="3">
        <v>40.450000000000003</v>
      </c>
      <c r="H29" s="3">
        <v>36.700000000000003</v>
      </c>
      <c r="I29" s="3">
        <v>59.8</v>
      </c>
      <c r="J29" s="3">
        <v>78.8</v>
      </c>
      <c r="K29" s="3">
        <v>1.1200000000000001</v>
      </c>
    </row>
    <row r="30" spans="1:11" x14ac:dyDescent="0.3">
      <c r="A30" s="3" t="s">
        <v>64</v>
      </c>
      <c r="B30" s="3" t="s">
        <v>4041</v>
      </c>
      <c r="C30" s="3" t="s">
        <v>29</v>
      </c>
      <c r="D30" s="3" t="s">
        <v>14</v>
      </c>
      <c r="E30" s="3" t="s">
        <v>49</v>
      </c>
      <c r="F30" s="3">
        <v>30</v>
      </c>
      <c r="G30" s="3">
        <v>105.46</v>
      </c>
      <c r="H30" s="3">
        <v>26.8</v>
      </c>
      <c r="I30" s="3">
        <v>67.8</v>
      </c>
      <c r="J30" s="3">
        <v>57.6</v>
      </c>
      <c r="K30" s="3">
        <v>3.52</v>
      </c>
    </row>
    <row r="31" spans="1:11" x14ac:dyDescent="0.3">
      <c r="A31" s="3" t="s">
        <v>66</v>
      </c>
      <c r="B31" s="3" t="s">
        <v>4040</v>
      </c>
      <c r="C31" s="3" t="s">
        <v>22</v>
      </c>
      <c r="D31" s="3" t="s">
        <v>30</v>
      </c>
      <c r="E31" s="3" t="s">
        <v>34</v>
      </c>
      <c r="F31" s="3">
        <v>52</v>
      </c>
      <c r="G31" s="3">
        <v>122.32</v>
      </c>
      <c r="H31" s="3">
        <v>18.899999999999999</v>
      </c>
      <c r="I31" s="3">
        <v>44.3</v>
      </c>
      <c r="J31" s="3">
        <v>120.4</v>
      </c>
      <c r="K31" s="3">
        <v>2.35</v>
      </c>
    </row>
    <row r="32" spans="1:11" x14ac:dyDescent="0.3">
      <c r="A32" s="3" t="s">
        <v>67</v>
      </c>
      <c r="B32" s="3" t="s">
        <v>4042</v>
      </c>
      <c r="C32" s="3" t="s">
        <v>13</v>
      </c>
      <c r="D32" s="3" t="s">
        <v>14</v>
      </c>
      <c r="E32" s="3" t="s">
        <v>26</v>
      </c>
      <c r="F32" s="3">
        <v>46</v>
      </c>
      <c r="G32" s="3">
        <v>64.819999999999993</v>
      </c>
      <c r="H32" s="3">
        <v>26.4</v>
      </c>
      <c r="I32" s="3">
        <v>38.700000000000003</v>
      </c>
      <c r="J32" s="3">
        <v>48.4</v>
      </c>
      <c r="K32" s="3">
        <v>1.41</v>
      </c>
    </row>
    <row r="33" spans="1:11" x14ac:dyDescent="0.3">
      <c r="A33" s="3" t="s">
        <v>68</v>
      </c>
      <c r="B33" s="3" t="s">
        <v>4041</v>
      </c>
      <c r="C33" s="3" t="s">
        <v>29</v>
      </c>
      <c r="D33" s="3" t="s">
        <v>30</v>
      </c>
      <c r="E33" s="3" t="s">
        <v>31</v>
      </c>
      <c r="F33" s="3">
        <v>9</v>
      </c>
      <c r="G33" s="3">
        <v>8.4499999999999993</v>
      </c>
      <c r="H33" s="3">
        <v>31.8</v>
      </c>
      <c r="I33" s="3">
        <v>30.3</v>
      </c>
      <c r="J33" s="3">
        <v>123.9</v>
      </c>
      <c r="K33" s="3">
        <v>0.94</v>
      </c>
    </row>
    <row r="34" spans="1:11" x14ac:dyDescent="0.3">
      <c r="A34" s="3" t="s">
        <v>69</v>
      </c>
      <c r="B34" s="3" t="s">
        <v>4044</v>
      </c>
      <c r="C34" s="3" t="s">
        <v>18</v>
      </c>
      <c r="D34" s="3" t="s">
        <v>25</v>
      </c>
      <c r="E34" s="3" t="s">
        <v>26</v>
      </c>
      <c r="F34" s="3">
        <v>4</v>
      </c>
      <c r="G34" s="3">
        <v>23.28</v>
      </c>
      <c r="H34" s="3">
        <v>15.1</v>
      </c>
      <c r="I34" s="3">
        <v>77</v>
      </c>
      <c r="J34" s="3">
        <v>159.30000000000001</v>
      </c>
      <c r="K34" s="3">
        <v>5.82</v>
      </c>
    </row>
    <row r="35" spans="1:11" x14ac:dyDescent="0.3">
      <c r="A35" s="3" t="s">
        <v>70</v>
      </c>
      <c r="B35" s="3" t="s">
        <v>4043</v>
      </c>
      <c r="C35" s="3" t="s">
        <v>29</v>
      </c>
      <c r="D35" s="3" t="s">
        <v>25</v>
      </c>
      <c r="E35" s="3" t="s">
        <v>15</v>
      </c>
      <c r="F35" s="3">
        <v>53</v>
      </c>
      <c r="G35" s="3">
        <v>82.75</v>
      </c>
      <c r="H35" s="3">
        <v>29.4</v>
      </c>
      <c r="I35" s="3">
        <v>46.9</v>
      </c>
      <c r="J35" s="3">
        <v>58.3</v>
      </c>
      <c r="K35" s="3">
        <v>1.56</v>
      </c>
    </row>
    <row r="36" spans="1:11" x14ac:dyDescent="0.3">
      <c r="A36" s="3" t="s">
        <v>71</v>
      </c>
      <c r="B36" s="3" t="s">
        <v>4041</v>
      </c>
      <c r="C36" s="3" t="s">
        <v>13</v>
      </c>
      <c r="D36" s="3" t="s">
        <v>30</v>
      </c>
      <c r="E36" s="3" t="s">
        <v>19</v>
      </c>
      <c r="F36" s="3">
        <v>2</v>
      </c>
      <c r="G36" s="3">
        <v>27.58</v>
      </c>
      <c r="H36" s="3">
        <v>26.1</v>
      </c>
      <c r="I36" s="3">
        <v>61.5</v>
      </c>
      <c r="J36" s="3">
        <v>36.6</v>
      </c>
      <c r="K36" s="3">
        <v>13.79</v>
      </c>
    </row>
    <row r="37" spans="1:11" x14ac:dyDescent="0.3">
      <c r="A37" s="3" t="s">
        <v>72</v>
      </c>
      <c r="B37" s="3" t="s">
        <v>4044</v>
      </c>
      <c r="C37" s="3" t="s">
        <v>22</v>
      </c>
      <c r="D37" s="3" t="s">
        <v>25</v>
      </c>
      <c r="E37" s="3" t="s">
        <v>26</v>
      </c>
      <c r="F37" s="3">
        <v>52</v>
      </c>
      <c r="G37" s="3">
        <v>77.23</v>
      </c>
      <c r="H37" s="3">
        <v>35.200000000000003</v>
      </c>
      <c r="I37" s="3">
        <v>83.9</v>
      </c>
      <c r="J37" s="3">
        <v>46.1</v>
      </c>
      <c r="K37" s="3">
        <v>1.49</v>
      </c>
    </row>
    <row r="38" spans="1:11" x14ac:dyDescent="0.3">
      <c r="A38" s="3" t="s">
        <v>73</v>
      </c>
      <c r="B38" s="3" t="s">
        <v>4043</v>
      </c>
      <c r="C38" s="3" t="s">
        <v>13</v>
      </c>
      <c r="D38" s="3" t="s">
        <v>25</v>
      </c>
      <c r="E38" s="3" t="s">
        <v>15</v>
      </c>
      <c r="F38" s="3">
        <v>45</v>
      </c>
      <c r="G38" s="3">
        <v>107.52</v>
      </c>
      <c r="H38" s="3">
        <v>18</v>
      </c>
      <c r="I38" s="3">
        <v>44.3</v>
      </c>
      <c r="J38" s="3">
        <v>123.7</v>
      </c>
      <c r="K38" s="3">
        <v>2.39</v>
      </c>
    </row>
    <row r="39" spans="1:11" x14ac:dyDescent="0.3">
      <c r="A39" s="3" t="s">
        <v>74</v>
      </c>
      <c r="B39" s="3" t="s">
        <v>4040</v>
      </c>
      <c r="C39" s="3" t="s">
        <v>24</v>
      </c>
      <c r="D39" s="3" t="s">
        <v>14</v>
      </c>
      <c r="E39" s="3" t="s">
        <v>34</v>
      </c>
      <c r="F39" s="3">
        <v>45</v>
      </c>
      <c r="G39" s="3">
        <v>50.7</v>
      </c>
      <c r="H39" s="3">
        <v>23.1</v>
      </c>
      <c r="I39" s="3">
        <v>50.8</v>
      </c>
      <c r="J39" s="3">
        <v>176</v>
      </c>
      <c r="K39" s="3">
        <v>1.1299999999999999</v>
      </c>
    </row>
    <row r="40" spans="1:11" x14ac:dyDescent="0.3">
      <c r="A40" s="3" t="s">
        <v>75</v>
      </c>
      <c r="B40" s="3" t="s">
        <v>4041</v>
      </c>
      <c r="C40" s="3" t="s">
        <v>18</v>
      </c>
      <c r="D40" s="3" t="s">
        <v>25</v>
      </c>
      <c r="E40" s="3" t="s">
        <v>31</v>
      </c>
      <c r="F40" s="3">
        <v>2</v>
      </c>
      <c r="G40" s="3">
        <v>117.7</v>
      </c>
      <c r="H40" s="3">
        <v>33.799999999999997</v>
      </c>
      <c r="I40" s="3">
        <v>45.6</v>
      </c>
      <c r="J40" s="3">
        <v>72.099999999999994</v>
      </c>
      <c r="K40" s="3">
        <v>58.85</v>
      </c>
    </row>
    <row r="41" spans="1:11" x14ac:dyDescent="0.3">
      <c r="A41" s="3" t="s">
        <v>76</v>
      </c>
      <c r="B41" s="3" t="s">
        <v>4041</v>
      </c>
      <c r="C41" s="3" t="s">
        <v>22</v>
      </c>
      <c r="D41" s="3" t="s">
        <v>14</v>
      </c>
      <c r="E41" s="3" t="s">
        <v>26</v>
      </c>
      <c r="F41" s="3">
        <v>5</v>
      </c>
      <c r="G41" s="3">
        <v>23.36</v>
      </c>
      <c r="H41" s="3">
        <v>17.5</v>
      </c>
      <c r="I41" s="3">
        <v>76</v>
      </c>
      <c r="J41" s="3">
        <v>63</v>
      </c>
      <c r="K41" s="3">
        <v>4.67</v>
      </c>
    </row>
    <row r="42" spans="1:11" x14ac:dyDescent="0.3">
      <c r="A42" s="3" t="s">
        <v>77</v>
      </c>
      <c r="B42" s="3" t="s">
        <v>4040</v>
      </c>
      <c r="C42" s="3" t="s">
        <v>13</v>
      </c>
      <c r="D42" s="3" t="s">
        <v>25</v>
      </c>
      <c r="E42" s="3" t="s">
        <v>19</v>
      </c>
      <c r="F42" s="3">
        <v>22</v>
      </c>
      <c r="G42" s="3">
        <v>113.82</v>
      </c>
      <c r="H42" s="3">
        <v>33.6</v>
      </c>
      <c r="I42" s="3">
        <v>61.7</v>
      </c>
      <c r="J42" s="3">
        <v>16.8</v>
      </c>
      <c r="K42" s="3">
        <v>5.17</v>
      </c>
    </row>
    <row r="43" spans="1:11" x14ac:dyDescent="0.3">
      <c r="A43" s="3" t="s">
        <v>78</v>
      </c>
      <c r="B43" s="3" t="s">
        <v>4041</v>
      </c>
      <c r="C43" s="3" t="s">
        <v>24</v>
      </c>
      <c r="D43" s="3" t="s">
        <v>25</v>
      </c>
      <c r="E43" s="3" t="s">
        <v>47</v>
      </c>
      <c r="F43" s="3">
        <v>36</v>
      </c>
      <c r="G43" s="3">
        <v>23.6</v>
      </c>
      <c r="H43" s="3">
        <v>25.7</v>
      </c>
      <c r="I43" s="3">
        <v>33.5</v>
      </c>
      <c r="J43" s="3">
        <v>67.599999999999994</v>
      </c>
      <c r="K43" s="3">
        <v>0.66</v>
      </c>
    </row>
    <row r="44" spans="1:11" x14ac:dyDescent="0.3">
      <c r="A44" s="3" t="s">
        <v>79</v>
      </c>
      <c r="B44" s="3" t="s">
        <v>4040</v>
      </c>
      <c r="C44" s="3" t="s">
        <v>24</v>
      </c>
      <c r="D44" s="3" t="s">
        <v>30</v>
      </c>
      <c r="E44" s="3" t="s">
        <v>26</v>
      </c>
      <c r="F44" s="3">
        <v>4</v>
      </c>
      <c r="G44" s="3">
        <v>135.07</v>
      </c>
      <c r="H44" s="3">
        <v>31</v>
      </c>
      <c r="I44" s="3">
        <v>67.3</v>
      </c>
      <c r="J44" s="3">
        <v>93.5</v>
      </c>
      <c r="K44" s="3">
        <v>33.770000000000003</v>
      </c>
    </row>
    <row r="45" spans="1:11" x14ac:dyDescent="0.3">
      <c r="A45" s="3" t="s">
        <v>80</v>
      </c>
      <c r="B45" s="3" t="s">
        <v>4041</v>
      </c>
      <c r="C45" s="3" t="s">
        <v>18</v>
      </c>
      <c r="D45" s="3" t="s">
        <v>30</v>
      </c>
      <c r="E45" s="3" t="s">
        <v>19</v>
      </c>
      <c r="F45" s="3">
        <v>50</v>
      </c>
      <c r="G45" s="3">
        <v>54.53</v>
      </c>
      <c r="H45" s="3">
        <v>32.4</v>
      </c>
      <c r="I45" s="3">
        <v>77</v>
      </c>
      <c r="J45" s="3">
        <v>86.6</v>
      </c>
      <c r="K45" s="3">
        <v>1.0900000000000001</v>
      </c>
    </row>
    <row r="46" spans="1:11" x14ac:dyDescent="0.3">
      <c r="A46" s="3" t="s">
        <v>81</v>
      </c>
      <c r="B46" s="3" t="s">
        <v>4042</v>
      </c>
      <c r="C46" s="3" t="s">
        <v>24</v>
      </c>
      <c r="D46" s="3" t="s">
        <v>25</v>
      </c>
      <c r="E46" s="3" t="s">
        <v>19</v>
      </c>
      <c r="F46" s="3">
        <v>38</v>
      </c>
      <c r="G46" s="3">
        <v>89.37</v>
      </c>
      <c r="H46" s="3">
        <v>30.4</v>
      </c>
      <c r="I46" s="3">
        <v>65.099999999999994</v>
      </c>
      <c r="J46" s="3">
        <v>109.4</v>
      </c>
      <c r="K46" s="3">
        <v>2.35</v>
      </c>
    </row>
    <row r="47" spans="1:11" x14ac:dyDescent="0.3">
      <c r="A47" s="3" t="s">
        <v>82</v>
      </c>
      <c r="B47" s="3" t="s">
        <v>4040</v>
      </c>
      <c r="C47" s="3" t="s">
        <v>29</v>
      </c>
      <c r="D47" s="3" t="s">
        <v>25</v>
      </c>
      <c r="E47" s="3" t="s">
        <v>15</v>
      </c>
      <c r="F47" s="3">
        <v>11</v>
      </c>
      <c r="G47" s="3">
        <v>109.74</v>
      </c>
      <c r="H47" s="3">
        <v>35.799999999999997</v>
      </c>
      <c r="I47" s="3">
        <v>66.400000000000006</v>
      </c>
      <c r="J47" s="3">
        <v>164.9</v>
      </c>
      <c r="K47" s="3">
        <v>9.98</v>
      </c>
    </row>
    <row r="48" spans="1:11" x14ac:dyDescent="0.3">
      <c r="A48" s="3" t="s">
        <v>83</v>
      </c>
      <c r="B48" s="3" t="s">
        <v>4044</v>
      </c>
      <c r="C48" s="3" t="s">
        <v>29</v>
      </c>
      <c r="D48" s="3" t="s">
        <v>25</v>
      </c>
      <c r="E48" s="3" t="s">
        <v>31</v>
      </c>
      <c r="F48" s="3">
        <v>30</v>
      </c>
      <c r="G48" s="3">
        <v>79.62</v>
      </c>
      <c r="H48" s="3">
        <v>29.9</v>
      </c>
      <c r="I48" s="3">
        <v>38.5</v>
      </c>
      <c r="J48" s="3">
        <v>132</v>
      </c>
      <c r="K48" s="3">
        <v>2.65</v>
      </c>
    </row>
    <row r="49" spans="1:11" x14ac:dyDescent="0.3">
      <c r="A49" s="3" t="s">
        <v>84</v>
      </c>
      <c r="B49" s="3" t="s">
        <v>4043</v>
      </c>
      <c r="C49" s="3" t="s">
        <v>29</v>
      </c>
      <c r="D49" s="3" t="s">
        <v>14</v>
      </c>
      <c r="E49" s="3" t="s">
        <v>15</v>
      </c>
      <c r="F49" s="3">
        <v>48</v>
      </c>
      <c r="G49" s="3">
        <v>33.57</v>
      </c>
      <c r="H49" s="3">
        <v>20.5</v>
      </c>
      <c r="I49" s="3">
        <v>89.8</v>
      </c>
      <c r="J49" s="3">
        <v>113</v>
      </c>
      <c r="K49" s="3">
        <v>0.7</v>
      </c>
    </row>
    <row r="50" spans="1:11" x14ac:dyDescent="0.3">
      <c r="A50" s="3" t="s">
        <v>85</v>
      </c>
      <c r="B50" s="3" t="s">
        <v>4044</v>
      </c>
      <c r="C50" s="3" t="s">
        <v>29</v>
      </c>
      <c r="D50" s="3" t="s">
        <v>25</v>
      </c>
      <c r="E50" s="3" t="s">
        <v>19</v>
      </c>
      <c r="F50" s="3">
        <v>35</v>
      </c>
      <c r="G50" s="3">
        <v>59.35</v>
      </c>
      <c r="H50" s="3">
        <v>26.4</v>
      </c>
      <c r="I50" s="3">
        <v>58.1</v>
      </c>
      <c r="J50" s="3">
        <v>85.4</v>
      </c>
      <c r="K50" s="3">
        <v>1.7</v>
      </c>
    </row>
    <row r="51" spans="1:11" x14ac:dyDescent="0.3">
      <c r="A51" s="3" t="s">
        <v>86</v>
      </c>
      <c r="B51" s="3" t="s">
        <v>4043</v>
      </c>
      <c r="C51" s="3" t="s">
        <v>13</v>
      </c>
      <c r="D51" s="3" t="s">
        <v>30</v>
      </c>
      <c r="E51" s="3" t="s">
        <v>19</v>
      </c>
      <c r="F51" s="3">
        <v>7</v>
      </c>
      <c r="G51" s="3">
        <v>77.38</v>
      </c>
      <c r="H51" s="3">
        <v>38</v>
      </c>
      <c r="I51" s="3">
        <v>56.7</v>
      </c>
      <c r="J51" s="3">
        <v>185.7</v>
      </c>
      <c r="K51" s="3">
        <v>11.05</v>
      </c>
    </row>
    <row r="52" spans="1:11" x14ac:dyDescent="0.3">
      <c r="A52" s="3" t="s">
        <v>87</v>
      </c>
      <c r="B52" s="3" t="s">
        <v>4044</v>
      </c>
      <c r="C52" s="3" t="s">
        <v>29</v>
      </c>
      <c r="D52" s="3" t="s">
        <v>14</v>
      </c>
      <c r="E52" s="3" t="s">
        <v>26</v>
      </c>
      <c r="F52" s="3">
        <v>58</v>
      </c>
      <c r="G52" s="3">
        <v>98.42</v>
      </c>
      <c r="H52" s="3">
        <v>20</v>
      </c>
      <c r="I52" s="3">
        <v>45.8</v>
      </c>
      <c r="J52" s="3">
        <v>147.1</v>
      </c>
      <c r="K52" s="3">
        <v>1.7</v>
      </c>
    </row>
    <row r="53" spans="1:11" x14ac:dyDescent="0.3">
      <c r="A53" s="3" t="s">
        <v>88</v>
      </c>
      <c r="B53" s="3" t="s">
        <v>4044</v>
      </c>
      <c r="C53" s="3" t="s">
        <v>24</v>
      </c>
      <c r="D53" s="3" t="s">
        <v>25</v>
      </c>
      <c r="E53" s="3" t="s">
        <v>19</v>
      </c>
      <c r="F53" s="3">
        <v>30</v>
      </c>
      <c r="G53" s="3">
        <v>39.76</v>
      </c>
      <c r="H53" s="3">
        <v>23.3</v>
      </c>
      <c r="I53" s="3">
        <v>39.200000000000003</v>
      </c>
      <c r="J53" s="3">
        <v>151.1</v>
      </c>
      <c r="K53" s="3">
        <v>1.33</v>
      </c>
    </row>
    <row r="54" spans="1:11" x14ac:dyDescent="0.3">
      <c r="A54" s="3" t="s">
        <v>89</v>
      </c>
      <c r="B54" s="3" t="s">
        <v>4044</v>
      </c>
      <c r="C54" s="3" t="s">
        <v>18</v>
      </c>
      <c r="D54" s="3" t="s">
        <v>14</v>
      </c>
      <c r="E54" s="3" t="s">
        <v>26</v>
      </c>
      <c r="F54" s="3">
        <v>21</v>
      </c>
      <c r="G54" s="3">
        <v>98.27</v>
      </c>
      <c r="H54" s="3">
        <v>38.9</v>
      </c>
      <c r="I54" s="3">
        <v>65.099999999999994</v>
      </c>
      <c r="J54" s="3">
        <v>27.8</v>
      </c>
      <c r="K54" s="3">
        <v>4.68</v>
      </c>
    </row>
    <row r="55" spans="1:11" x14ac:dyDescent="0.3">
      <c r="A55" s="3" t="s">
        <v>90</v>
      </c>
      <c r="B55" s="3" t="s">
        <v>4042</v>
      </c>
      <c r="C55" s="3" t="s">
        <v>29</v>
      </c>
      <c r="D55" s="3" t="s">
        <v>30</v>
      </c>
      <c r="E55" s="3" t="s">
        <v>34</v>
      </c>
      <c r="F55" s="3">
        <v>39</v>
      </c>
      <c r="G55" s="3">
        <v>81.64</v>
      </c>
      <c r="H55" s="3">
        <v>16</v>
      </c>
      <c r="I55" s="3">
        <v>54.1</v>
      </c>
      <c r="J55" s="3">
        <v>115.6</v>
      </c>
      <c r="K55" s="3">
        <v>2.09</v>
      </c>
    </row>
    <row r="56" spans="1:11" x14ac:dyDescent="0.3">
      <c r="A56" s="3" t="s">
        <v>91</v>
      </c>
      <c r="B56" s="3" t="s">
        <v>4043</v>
      </c>
      <c r="C56" s="3" t="s">
        <v>13</v>
      </c>
      <c r="D56" s="3" t="s">
        <v>25</v>
      </c>
      <c r="E56" s="3" t="s">
        <v>19</v>
      </c>
      <c r="F56" s="3">
        <v>40</v>
      </c>
      <c r="G56" s="3">
        <v>25.53</v>
      </c>
      <c r="H56" s="3">
        <v>33.9</v>
      </c>
      <c r="I56" s="3">
        <v>75</v>
      </c>
      <c r="J56" s="3">
        <v>127.3</v>
      </c>
      <c r="K56" s="3">
        <v>0.64</v>
      </c>
    </row>
    <row r="57" spans="1:11" x14ac:dyDescent="0.3">
      <c r="A57" s="3" t="s">
        <v>92</v>
      </c>
      <c r="B57" s="3" t="s">
        <v>4041</v>
      </c>
      <c r="C57" s="3" t="s">
        <v>18</v>
      </c>
      <c r="D57" s="3" t="s">
        <v>25</v>
      </c>
      <c r="E57" s="3" t="s">
        <v>47</v>
      </c>
      <c r="F57" s="3">
        <v>10</v>
      </c>
      <c r="G57" s="3">
        <v>86.63</v>
      </c>
      <c r="H57" s="3">
        <v>16.8</v>
      </c>
      <c r="I57" s="3">
        <v>74.900000000000006</v>
      </c>
      <c r="J57" s="3">
        <v>63</v>
      </c>
      <c r="K57" s="3">
        <v>8.66</v>
      </c>
    </row>
    <row r="58" spans="1:11" x14ac:dyDescent="0.3">
      <c r="A58" s="3" t="s">
        <v>93</v>
      </c>
      <c r="B58" s="3" t="s">
        <v>4042</v>
      </c>
      <c r="C58" s="3" t="s">
        <v>18</v>
      </c>
      <c r="D58" s="3" t="s">
        <v>30</v>
      </c>
      <c r="E58" s="3" t="s">
        <v>19</v>
      </c>
      <c r="F58" s="3">
        <v>38</v>
      </c>
      <c r="G58" s="3">
        <v>90.58</v>
      </c>
      <c r="H58" s="3">
        <v>25.4</v>
      </c>
      <c r="I58" s="3">
        <v>35.299999999999997</v>
      </c>
      <c r="J58" s="3">
        <v>27.6</v>
      </c>
      <c r="K58" s="3">
        <v>2.38</v>
      </c>
    </row>
    <row r="59" spans="1:11" x14ac:dyDescent="0.3">
      <c r="A59" s="3" t="s">
        <v>94</v>
      </c>
      <c r="B59" s="3" t="s">
        <v>4043</v>
      </c>
      <c r="C59" s="3" t="s">
        <v>29</v>
      </c>
      <c r="D59" s="3" t="s">
        <v>30</v>
      </c>
      <c r="E59" s="3" t="s">
        <v>19</v>
      </c>
      <c r="F59" s="3">
        <v>23</v>
      </c>
      <c r="G59" s="3">
        <v>65.91</v>
      </c>
      <c r="H59" s="3">
        <v>28.9</v>
      </c>
      <c r="I59" s="3">
        <v>77.900000000000006</v>
      </c>
      <c r="J59" s="3">
        <v>171.4</v>
      </c>
      <c r="K59" s="3">
        <v>2.87</v>
      </c>
    </row>
    <row r="60" spans="1:11" x14ac:dyDescent="0.3">
      <c r="A60" s="3" t="s">
        <v>95</v>
      </c>
      <c r="B60" s="3" t="s">
        <v>4042</v>
      </c>
      <c r="C60" s="3" t="s">
        <v>13</v>
      </c>
      <c r="D60" s="3" t="s">
        <v>14</v>
      </c>
      <c r="E60" s="3" t="s">
        <v>26</v>
      </c>
      <c r="F60" s="3">
        <v>52</v>
      </c>
      <c r="G60" s="3">
        <v>141.44</v>
      </c>
      <c r="H60" s="3">
        <v>30.8</v>
      </c>
      <c r="I60" s="3">
        <v>55.7</v>
      </c>
      <c r="J60" s="3">
        <v>121.6</v>
      </c>
      <c r="K60" s="3">
        <v>2.72</v>
      </c>
    </row>
    <row r="61" spans="1:11" x14ac:dyDescent="0.3">
      <c r="A61" s="3" t="s">
        <v>96</v>
      </c>
      <c r="B61" s="3" t="s">
        <v>4042</v>
      </c>
      <c r="C61" s="3" t="s">
        <v>24</v>
      </c>
      <c r="D61" s="3" t="s">
        <v>25</v>
      </c>
      <c r="E61" s="3" t="s">
        <v>26</v>
      </c>
      <c r="F61" s="3">
        <v>3</v>
      </c>
      <c r="G61" s="3">
        <v>85.28</v>
      </c>
      <c r="H61" s="3">
        <v>21.3</v>
      </c>
      <c r="I61" s="3">
        <v>66.5</v>
      </c>
      <c r="J61" s="3">
        <v>41.2</v>
      </c>
      <c r="K61" s="3">
        <v>28.43</v>
      </c>
    </row>
    <row r="62" spans="1:11" x14ac:dyDescent="0.3">
      <c r="A62" s="3" t="s">
        <v>97</v>
      </c>
      <c r="B62" s="3" t="s">
        <v>4041</v>
      </c>
      <c r="C62" s="3" t="s">
        <v>13</v>
      </c>
      <c r="D62" s="3" t="s">
        <v>14</v>
      </c>
      <c r="E62" s="3" t="s">
        <v>41</v>
      </c>
      <c r="F62" s="3">
        <v>33</v>
      </c>
      <c r="G62" s="3">
        <v>125.7</v>
      </c>
      <c r="H62" s="3">
        <v>34.700000000000003</v>
      </c>
      <c r="I62" s="3">
        <v>60.8</v>
      </c>
      <c r="J62" s="3">
        <v>109</v>
      </c>
      <c r="K62" s="3">
        <v>3.81</v>
      </c>
    </row>
    <row r="63" spans="1:11" x14ac:dyDescent="0.3">
      <c r="A63" s="3" t="s">
        <v>98</v>
      </c>
      <c r="B63" s="3" t="s">
        <v>4042</v>
      </c>
      <c r="C63" s="3" t="s">
        <v>18</v>
      </c>
      <c r="D63" s="3" t="s">
        <v>14</v>
      </c>
      <c r="E63" s="3" t="s">
        <v>34</v>
      </c>
      <c r="F63" s="3">
        <v>6</v>
      </c>
      <c r="G63" s="3">
        <v>122.28</v>
      </c>
      <c r="H63" s="3">
        <v>25.7</v>
      </c>
      <c r="I63" s="3">
        <v>33</v>
      </c>
      <c r="J63" s="3">
        <v>143.5</v>
      </c>
      <c r="K63" s="3">
        <v>20.38</v>
      </c>
    </row>
    <row r="64" spans="1:11" x14ac:dyDescent="0.3">
      <c r="A64" s="3" t="s">
        <v>99</v>
      </c>
      <c r="B64" s="3" t="s">
        <v>4040</v>
      </c>
      <c r="C64" s="3" t="s">
        <v>13</v>
      </c>
      <c r="D64" s="3" t="s">
        <v>30</v>
      </c>
      <c r="E64" s="3" t="s">
        <v>26</v>
      </c>
      <c r="F64" s="3">
        <v>50</v>
      </c>
      <c r="G64" s="3">
        <v>112.24</v>
      </c>
      <c r="H64" s="3">
        <v>27.3</v>
      </c>
      <c r="I64" s="3">
        <v>62.6</v>
      </c>
      <c r="J64" s="3">
        <v>39.9</v>
      </c>
      <c r="K64" s="3">
        <v>2.2400000000000002</v>
      </c>
    </row>
    <row r="65" spans="1:11" x14ac:dyDescent="0.3">
      <c r="A65" s="3" t="s">
        <v>100</v>
      </c>
      <c r="B65" s="3" t="s">
        <v>4044</v>
      </c>
      <c r="C65" s="3" t="s">
        <v>22</v>
      </c>
      <c r="D65" s="3" t="s">
        <v>25</v>
      </c>
      <c r="E65" s="3" t="s">
        <v>26</v>
      </c>
      <c r="F65" s="3">
        <v>21</v>
      </c>
      <c r="G65" s="3">
        <v>116.77</v>
      </c>
      <c r="H65" s="3">
        <v>33.200000000000003</v>
      </c>
      <c r="I65" s="3">
        <v>80.5</v>
      </c>
      <c r="J65" s="3">
        <v>56.8</v>
      </c>
      <c r="K65" s="3">
        <v>5.56</v>
      </c>
    </row>
    <row r="66" spans="1:11" x14ac:dyDescent="0.3">
      <c r="A66" s="3" t="s">
        <v>101</v>
      </c>
      <c r="B66" s="3" t="s">
        <v>4040</v>
      </c>
      <c r="C66" s="3" t="s">
        <v>18</v>
      </c>
      <c r="D66" s="3" t="s">
        <v>14</v>
      </c>
      <c r="E66" s="3" t="s">
        <v>15</v>
      </c>
      <c r="F66" s="3">
        <v>21</v>
      </c>
      <c r="G66" s="3">
        <v>138.96</v>
      </c>
      <c r="H66" s="3">
        <v>37.799999999999997</v>
      </c>
      <c r="I66" s="3">
        <v>32.299999999999997</v>
      </c>
      <c r="J66" s="3">
        <v>77.5</v>
      </c>
      <c r="K66" s="3">
        <v>6.62</v>
      </c>
    </row>
    <row r="67" spans="1:11" x14ac:dyDescent="0.3">
      <c r="A67" s="3" t="s">
        <v>102</v>
      </c>
      <c r="B67" s="3" t="s">
        <v>4041</v>
      </c>
      <c r="C67" s="3" t="s">
        <v>22</v>
      </c>
      <c r="D67" s="3" t="s">
        <v>25</v>
      </c>
      <c r="E67" s="3" t="s">
        <v>15</v>
      </c>
      <c r="F67" s="3">
        <v>38</v>
      </c>
      <c r="G67" s="3">
        <v>123.16</v>
      </c>
      <c r="H67" s="3">
        <v>37.1</v>
      </c>
      <c r="I67" s="3">
        <v>79.8</v>
      </c>
      <c r="J67" s="3">
        <v>134.30000000000001</v>
      </c>
      <c r="K67" s="3">
        <v>3.24</v>
      </c>
    </row>
    <row r="68" spans="1:11" x14ac:dyDescent="0.3">
      <c r="A68" s="3" t="s">
        <v>103</v>
      </c>
      <c r="B68" s="3" t="s">
        <v>4041</v>
      </c>
      <c r="C68" s="3" t="s">
        <v>29</v>
      </c>
      <c r="D68" s="3" t="s">
        <v>30</v>
      </c>
      <c r="E68" s="3" t="s">
        <v>47</v>
      </c>
      <c r="F68" s="3">
        <v>15</v>
      </c>
      <c r="G68" s="3">
        <v>120.1</v>
      </c>
      <c r="H68" s="3">
        <v>27.1</v>
      </c>
      <c r="I68" s="3">
        <v>48.1</v>
      </c>
      <c r="J68" s="3">
        <v>169.5</v>
      </c>
      <c r="K68" s="3">
        <v>8.01</v>
      </c>
    </row>
    <row r="69" spans="1:11" x14ac:dyDescent="0.3">
      <c r="A69" s="3" t="s">
        <v>104</v>
      </c>
      <c r="B69" s="3" t="s">
        <v>4041</v>
      </c>
      <c r="C69" s="3" t="s">
        <v>13</v>
      </c>
      <c r="D69" s="3" t="s">
        <v>25</v>
      </c>
      <c r="E69" s="3" t="s">
        <v>15</v>
      </c>
      <c r="F69" s="3">
        <v>22</v>
      </c>
      <c r="G69" s="3">
        <v>143.76</v>
      </c>
      <c r="H69" s="3">
        <v>29.5</v>
      </c>
      <c r="I69" s="3">
        <v>75.2</v>
      </c>
      <c r="J69" s="3">
        <v>49.8</v>
      </c>
      <c r="K69" s="3">
        <v>6.53</v>
      </c>
    </row>
    <row r="70" spans="1:11" x14ac:dyDescent="0.3">
      <c r="A70" s="3" t="s">
        <v>105</v>
      </c>
      <c r="B70" s="3" t="s">
        <v>4042</v>
      </c>
      <c r="C70" s="3" t="s">
        <v>18</v>
      </c>
      <c r="D70" s="3" t="s">
        <v>14</v>
      </c>
      <c r="E70" s="3" t="s">
        <v>19</v>
      </c>
      <c r="F70" s="3">
        <v>8</v>
      </c>
      <c r="G70" s="3">
        <v>132.68</v>
      </c>
      <c r="H70" s="3">
        <v>36.799999999999997</v>
      </c>
      <c r="I70" s="3">
        <v>80.099999999999994</v>
      </c>
      <c r="J70" s="3">
        <v>72.5</v>
      </c>
      <c r="K70" s="3">
        <v>16.579999999999998</v>
      </c>
    </row>
    <row r="71" spans="1:11" x14ac:dyDescent="0.3">
      <c r="A71" s="3" t="s">
        <v>106</v>
      </c>
      <c r="B71" s="3" t="s">
        <v>4041</v>
      </c>
      <c r="C71" s="3" t="s">
        <v>24</v>
      </c>
      <c r="D71" s="3" t="s">
        <v>30</v>
      </c>
      <c r="E71" s="3" t="s">
        <v>26</v>
      </c>
      <c r="F71" s="3">
        <v>59</v>
      </c>
      <c r="G71" s="3">
        <v>96.33</v>
      </c>
      <c r="H71" s="3">
        <v>37.700000000000003</v>
      </c>
      <c r="I71" s="3">
        <v>87.2</v>
      </c>
      <c r="J71" s="3">
        <v>26.6</v>
      </c>
      <c r="K71" s="3">
        <v>1.63</v>
      </c>
    </row>
    <row r="72" spans="1:11" x14ac:dyDescent="0.3">
      <c r="A72" s="3" t="s">
        <v>107</v>
      </c>
      <c r="B72" s="3" t="s">
        <v>4042</v>
      </c>
      <c r="C72" s="3" t="s">
        <v>24</v>
      </c>
      <c r="D72" s="3" t="s">
        <v>14</v>
      </c>
      <c r="E72" s="3" t="s">
        <v>34</v>
      </c>
      <c r="F72" s="3">
        <v>25</v>
      </c>
      <c r="G72" s="3">
        <v>17.64</v>
      </c>
      <c r="H72" s="3">
        <v>38.1</v>
      </c>
      <c r="I72" s="3">
        <v>36.9</v>
      </c>
      <c r="J72" s="3">
        <v>92.5</v>
      </c>
      <c r="K72" s="3">
        <v>0.71</v>
      </c>
    </row>
    <row r="73" spans="1:11" x14ac:dyDescent="0.3">
      <c r="A73" s="3" t="s">
        <v>108</v>
      </c>
      <c r="B73" s="3" t="s">
        <v>4043</v>
      </c>
      <c r="C73" s="3" t="s">
        <v>24</v>
      </c>
      <c r="D73" s="3" t="s">
        <v>14</v>
      </c>
      <c r="E73" s="3" t="s">
        <v>15</v>
      </c>
      <c r="F73" s="3">
        <v>59</v>
      </c>
      <c r="G73" s="3">
        <v>65.209999999999994</v>
      </c>
      <c r="H73" s="3">
        <v>25.7</v>
      </c>
      <c r="I73" s="3">
        <v>63.4</v>
      </c>
      <c r="J73" s="3">
        <v>42.9</v>
      </c>
      <c r="K73" s="3">
        <v>1.1100000000000001</v>
      </c>
    </row>
    <row r="74" spans="1:11" x14ac:dyDescent="0.3">
      <c r="A74" s="3" t="s">
        <v>109</v>
      </c>
      <c r="B74" s="3" t="s">
        <v>4042</v>
      </c>
      <c r="C74" s="3" t="s">
        <v>29</v>
      </c>
      <c r="D74" s="3" t="s">
        <v>14</v>
      </c>
      <c r="E74" s="3" t="s">
        <v>15</v>
      </c>
      <c r="F74" s="3">
        <v>12</v>
      </c>
      <c r="G74" s="3">
        <v>121.23</v>
      </c>
      <c r="H74" s="3">
        <v>35.200000000000003</v>
      </c>
      <c r="I74" s="3">
        <v>73.400000000000006</v>
      </c>
      <c r="J74" s="3">
        <v>112.8</v>
      </c>
      <c r="K74" s="3">
        <v>10.1</v>
      </c>
    </row>
    <row r="75" spans="1:11" x14ac:dyDescent="0.3">
      <c r="A75" s="3" t="s">
        <v>110</v>
      </c>
      <c r="B75" s="3" t="s">
        <v>4040</v>
      </c>
      <c r="C75" s="3" t="s">
        <v>22</v>
      </c>
      <c r="D75" s="3" t="s">
        <v>25</v>
      </c>
      <c r="E75" s="3" t="s">
        <v>26</v>
      </c>
      <c r="F75" s="3">
        <v>10</v>
      </c>
      <c r="G75" s="3">
        <v>56.14</v>
      </c>
      <c r="H75" s="3">
        <v>19.899999999999999</v>
      </c>
      <c r="I75" s="3">
        <v>75.599999999999994</v>
      </c>
      <c r="J75" s="3">
        <v>169.5</v>
      </c>
      <c r="K75" s="3">
        <v>5.61</v>
      </c>
    </row>
    <row r="76" spans="1:11" x14ac:dyDescent="0.3">
      <c r="A76" s="3" t="s">
        <v>111</v>
      </c>
      <c r="B76" s="3" t="s">
        <v>4041</v>
      </c>
      <c r="C76" s="3" t="s">
        <v>24</v>
      </c>
      <c r="D76" s="3" t="s">
        <v>25</v>
      </c>
      <c r="E76" s="3" t="s">
        <v>15</v>
      </c>
      <c r="F76" s="3">
        <v>15</v>
      </c>
      <c r="G76" s="3">
        <v>130.24</v>
      </c>
      <c r="H76" s="3">
        <v>29.9</v>
      </c>
      <c r="I76" s="3">
        <v>73.400000000000006</v>
      </c>
      <c r="J76" s="3">
        <v>137.69999999999999</v>
      </c>
      <c r="K76" s="3">
        <v>8.68</v>
      </c>
    </row>
    <row r="77" spans="1:11" x14ac:dyDescent="0.3">
      <c r="A77" s="3" t="s">
        <v>112</v>
      </c>
      <c r="B77" s="3" t="s">
        <v>4043</v>
      </c>
      <c r="C77" s="3" t="s">
        <v>22</v>
      </c>
      <c r="D77" s="3" t="s">
        <v>14</v>
      </c>
      <c r="E77" s="3" t="s">
        <v>15</v>
      </c>
      <c r="F77" s="3">
        <v>39</v>
      </c>
      <c r="G77" s="3">
        <v>66.430000000000007</v>
      </c>
      <c r="H77" s="3">
        <v>29.9</v>
      </c>
      <c r="I77" s="3">
        <v>57.5</v>
      </c>
      <c r="J77" s="3">
        <v>29.1</v>
      </c>
      <c r="K77" s="3">
        <v>1.7</v>
      </c>
    </row>
    <row r="78" spans="1:11" x14ac:dyDescent="0.3">
      <c r="A78" s="3" t="s">
        <v>113</v>
      </c>
      <c r="B78" s="3" t="s">
        <v>4042</v>
      </c>
      <c r="C78" s="3" t="s">
        <v>22</v>
      </c>
      <c r="D78" s="3" t="s">
        <v>14</v>
      </c>
      <c r="E78" s="3" t="s">
        <v>26</v>
      </c>
      <c r="F78" s="3">
        <v>13</v>
      </c>
      <c r="G78" s="3">
        <v>145.19</v>
      </c>
      <c r="H78" s="3">
        <v>22.9</v>
      </c>
      <c r="I78" s="3">
        <v>83.9</v>
      </c>
      <c r="J78" s="3">
        <v>117.8</v>
      </c>
      <c r="K78" s="3">
        <v>11.17</v>
      </c>
    </row>
    <row r="79" spans="1:11" x14ac:dyDescent="0.3">
      <c r="A79" s="3" t="s">
        <v>114</v>
      </c>
      <c r="B79" s="3" t="s">
        <v>4041</v>
      </c>
      <c r="C79" s="3" t="s">
        <v>29</v>
      </c>
      <c r="D79" s="3" t="s">
        <v>25</v>
      </c>
      <c r="E79" s="3" t="s">
        <v>31</v>
      </c>
      <c r="F79" s="3">
        <v>42</v>
      </c>
      <c r="G79" s="3">
        <v>78.12</v>
      </c>
      <c r="H79" s="3">
        <v>34.5</v>
      </c>
      <c r="I79" s="3">
        <v>64.8</v>
      </c>
      <c r="J79" s="3">
        <v>117.2</v>
      </c>
      <c r="K79" s="3">
        <v>1.86</v>
      </c>
    </row>
    <row r="80" spans="1:11" x14ac:dyDescent="0.3">
      <c r="A80" s="3" t="s">
        <v>115</v>
      </c>
      <c r="B80" s="3" t="s">
        <v>4041</v>
      </c>
      <c r="C80" s="3" t="s">
        <v>24</v>
      </c>
      <c r="D80" s="3" t="s">
        <v>14</v>
      </c>
      <c r="E80" s="3" t="s">
        <v>15</v>
      </c>
      <c r="F80" s="3">
        <v>29</v>
      </c>
      <c r="G80" s="3">
        <v>142.47</v>
      </c>
      <c r="H80" s="3">
        <v>31.1</v>
      </c>
      <c r="I80" s="3">
        <v>51.9</v>
      </c>
      <c r="J80" s="3">
        <v>199</v>
      </c>
      <c r="K80" s="3">
        <v>4.91</v>
      </c>
    </row>
    <row r="81" spans="1:11" x14ac:dyDescent="0.3">
      <c r="A81" s="3" t="s">
        <v>116</v>
      </c>
      <c r="B81" s="3" t="s">
        <v>4040</v>
      </c>
      <c r="C81" s="3" t="s">
        <v>24</v>
      </c>
      <c r="D81" s="3" t="s">
        <v>30</v>
      </c>
      <c r="E81" s="3" t="s">
        <v>34</v>
      </c>
      <c r="F81" s="3">
        <v>2</v>
      </c>
      <c r="G81" s="3">
        <v>135.49</v>
      </c>
      <c r="H81" s="3">
        <v>22.7</v>
      </c>
      <c r="I81" s="3">
        <v>48.9</v>
      </c>
      <c r="J81" s="3">
        <v>53</v>
      </c>
      <c r="K81" s="3">
        <v>67.739999999999995</v>
      </c>
    </row>
    <row r="82" spans="1:11" x14ac:dyDescent="0.3">
      <c r="A82" s="3" t="s">
        <v>117</v>
      </c>
      <c r="B82" s="3" t="s">
        <v>4043</v>
      </c>
      <c r="C82" s="3" t="s">
        <v>13</v>
      </c>
      <c r="D82" s="3" t="s">
        <v>30</v>
      </c>
      <c r="E82" s="3" t="s">
        <v>34</v>
      </c>
      <c r="F82" s="3">
        <v>20</v>
      </c>
      <c r="G82" s="3">
        <v>137.97</v>
      </c>
      <c r="H82" s="3">
        <v>16.8</v>
      </c>
      <c r="I82" s="3">
        <v>62.8</v>
      </c>
      <c r="J82" s="3">
        <v>70.3</v>
      </c>
      <c r="K82" s="3">
        <v>6.9</v>
      </c>
    </row>
    <row r="83" spans="1:11" x14ac:dyDescent="0.3">
      <c r="A83" s="3" t="s">
        <v>118</v>
      </c>
      <c r="B83" s="3" t="s">
        <v>4040</v>
      </c>
      <c r="C83" s="3" t="s">
        <v>18</v>
      </c>
      <c r="D83" s="3" t="s">
        <v>30</v>
      </c>
      <c r="E83" s="3" t="s">
        <v>15</v>
      </c>
      <c r="F83" s="3">
        <v>15</v>
      </c>
      <c r="G83" s="3">
        <v>21.66</v>
      </c>
      <c r="H83" s="3">
        <v>37.1</v>
      </c>
      <c r="I83" s="3">
        <v>71.5</v>
      </c>
      <c r="J83" s="3">
        <v>143.30000000000001</v>
      </c>
      <c r="K83" s="3">
        <v>1.44</v>
      </c>
    </row>
    <row r="84" spans="1:11" x14ac:dyDescent="0.3">
      <c r="A84" s="3" t="s">
        <v>119</v>
      </c>
      <c r="B84" s="3" t="s">
        <v>4040</v>
      </c>
      <c r="C84" s="3" t="s">
        <v>29</v>
      </c>
      <c r="D84" s="3" t="s">
        <v>14</v>
      </c>
      <c r="E84" s="3" t="s">
        <v>15</v>
      </c>
      <c r="F84" s="3">
        <v>33</v>
      </c>
      <c r="G84" s="3">
        <v>43.87</v>
      </c>
      <c r="H84" s="3">
        <v>38.6</v>
      </c>
      <c r="I84" s="3">
        <v>33.200000000000003</v>
      </c>
      <c r="J84" s="3">
        <v>12.9</v>
      </c>
      <c r="K84" s="3">
        <v>1.33</v>
      </c>
    </row>
    <row r="85" spans="1:11" x14ac:dyDescent="0.3">
      <c r="A85" s="3" t="s">
        <v>120</v>
      </c>
      <c r="B85" s="3" t="s">
        <v>4041</v>
      </c>
      <c r="C85" s="3" t="s">
        <v>22</v>
      </c>
      <c r="D85" s="3" t="s">
        <v>14</v>
      </c>
      <c r="E85" s="3" t="s">
        <v>19</v>
      </c>
      <c r="F85" s="3">
        <v>46</v>
      </c>
      <c r="G85" s="3">
        <v>120.23</v>
      </c>
      <c r="H85" s="3">
        <v>36.1</v>
      </c>
      <c r="I85" s="3">
        <v>61.5</v>
      </c>
      <c r="J85" s="3">
        <v>174.6</v>
      </c>
      <c r="K85" s="3">
        <v>2.61</v>
      </c>
    </row>
    <row r="86" spans="1:11" x14ac:dyDescent="0.3">
      <c r="A86" s="3" t="s">
        <v>121</v>
      </c>
      <c r="B86" s="3" t="s">
        <v>4043</v>
      </c>
      <c r="C86" s="3" t="s">
        <v>24</v>
      </c>
      <c r="D86" s="3" t="s">
        <v>14</v>
      </c>
      <c r="E86" s="3" t="s">
        <v>19</v>
      </c>
      <c r="F86" s="3">
        <v>42</v>
      </c>
      <c r="G86" s="3">
        <v>44.36</v>
      </c>
      <c r="H86" s="3">
        <v>29.5</v>
      </c>
      <c r="I86" s="3">
        <v>44.1</v>
      </c>
      <c r="J86" s="3">
        <v>23.7</v>
      </c>
      <c r="K86" s="3">
        <v>1.06</v>
      </c>
    </row>
    <row r="87" spans="1:11" x14ac:dyDescent="0.3">
      <c r="A87" s="3" t="s">
        <v>122</v>
      </c>
      <c r="B87" s="3" t="s">
        <v>4042</v>
      </c>
      <c r="C87" s="3" t="s">
        <v>24</v>
      </c>
      <c r="D87" s="3" t="s">
        <v>14</v>
      </c>
      <c r="E87" s="3" t="s">
        <v>26</v>
      </c>
      <c r="F87" s="3">
        <v>21</v>
      </c>
      <c r="G87" s="3">
        <v>104.9</v>
      </c>
      <c r="H87" s="3">
        <v>16.3</v>
      </c>
      <c r="I87" s="3">
        <v>82.3</v>
      </c>
      <c r="J87" s="3">
        <v>67.599999999999994</v>
      </c>
      <c r="K87" s="3">
        <v>5</v>
      </c>
    </row>
    <row r="88" spans="1:11" x14ac:dyDescent="0.3">
      <c r="A88" s="3" t="s">
        <v>123</v>
      </c>
      <c r="B88" s="3" t="s">
        <v>4043</v>
      </c>
      <c r="C88" s="3" t="s">
        <v>22</v>
      </c>
      <c r="D88" s="3" t="s">
        <v>30</v>
      </c>
      <c r="E88" s="3" t="s">
        <v>26</v>
      </c>
      <c r="F88" s="3">
        <v>44</v>
      </c>
      <c r="G88" s="3">
        <v>147.5</v>
      </c>
      <c r="H88" s="3">
        <v>31.3</v>
      </c>
      <c r="I88" s="3">
        <v>71.2</v>
      </c>
      <c r="J88" s="3">
        <v>63.4</v>
      </c>
      <c r="K88" s="3">
        <v>3.35</v>
      </c>
    </row>
    <row r="89" spans="1:11" x14ac:dyDescent="0.3">
      <c r="A89" s="3" t="s">
        <v>124</v>
      </c>
      <c r="B89" s="3" t="s">
        <v>4043</v>
      </c>
      <c r="C89" s="3" t="s">
        <v>24</v>
      </c>
      <c r="D89" s="3" t="s">
        <v>30</v>
      </c>
      <c r="E89" s="3" t="s">
        <v>34</v>
      </c>
      <c r="F89" s="3">
        <v>47</v>
      </c>
      <c r="G89" s="3">
        <v>64.290000000000006</v>
      </c>
      <c r="H89" s="3">
        <v>37.299999999999997</v>
      </c>
      <c r="I89" s="3">
        <v>77</v>
      </c>
      <c r="J89" s="3">
        <v>170</v>
      </c>
      <c r="K89" s="3">
        <v>1.37</v>
      </c>
    </row>
    <row r="90" spans="1:11" x14ac:dyDescent="0.3">
      <c r="A90" s="3" t="s">
        <v>125</v>
      </c>
      <c r="B90" s="3" t="s">
        <v>4044</v>
      </c>
      <c r="C90" s="3" t="s">
        <v>18</v>
      </c>
      <c r="D90" s="3" t="s">
        <v>14</v>
      </c>
      <c r="E90" s="3" t="s">
        <v>15</v>
      </c>
      <c r="F90" s="3">
        <v>52</v>
      </c>
      <c r="G90" s="3">
        <v>124.61</v>
      </c>
      <c r="H90" s="3">
        <v>24</v>
      </c>
      <c r="I90" s="3">
        <v>44.2</v>
      </c>
      <c r="J90" s="3">
        <v>14.4</v>
      </c>
      <c r="K90" s="3">
        <v>2.4</v>
      </c>
    </row>
    <row r="91" spans="1:11" x14ac:dyDescent="0.3">
      <c r="A91" s="3" t="s">
        <v>126</v>
      </c>
      <c r="B91" s="3" t="s">
        <v>4040</v>
      </c>
      <c r="C91" s="3" t="s">
        <v>22</v>
      </c>
      <c r="D91" s="3" t="s">
        <v>30</v>
      </c>
      <c r="E91" s="3" t="s">
        <v>34</v>
      </c>
      <c r="F91" s="3">
        <v>56</v>
      </c>
      <c r="G91" s="3">
        <v>20.89</v>
      </c>
      <c r="H91" s="3">
        <v>24</v>
      </c>
      <c r="I91" s="3">
        <v>31.1</v>
      </c>
      <c r="J91" s="3">
        <v>104.8</v>
      </c>
      <c r="K91" s="3">
        <v>0.37</v>
      </c>
    </row>
    <row r="92" spans="1:11" x14ac:dyDescent="0.3">
      <c r="A92" s="3" t="s">
        <v>127</v>
      </c>
      <c r="B92" s="3" t="s">
        <v>4043</v>
      </c>
      <c r="C92" s="3" t="s">
        <v>22</v>
      </c>
      <c r="D92" s="3" t="s">
        <v>25</v>
      </c>
      <c r="E92" s="3" t="s">
        <v>31</v>
      </c>
      <c r="F92" s="3">
        <v>54</v>
      </c>
      <c r="G92" s="3">
        <v>14.87</v>
      </c>
      <c r="H92" s="3">
        <v>19.399999999999999</v>
      </c>
      <c r="I92" s="3">
        <v>83.5</v>
      </c>
      <c r="J92" s="3">
        <v>159.19999999999999</v>
      </c>
      <c r="K92" s="3">
        <v>0.28000000000000003</v>
      </c>
    </row>
    <row r="93" spans="1:11" x14ac:dyDescent="0.3">
      <c r="A93" s="3" t="s">
        <v>128</v>
      </c>
      <c r="B93" s="3" t="s">
        <v>4044</v>
      </c>
      <c r="C93" s="3" t="s">
        <v>13</v>
      </c>
      <c r="D93" s="3" t="s">
        <v>30</v>
      </c>
      <c r="E93" s="3" t="s">
        <v>26</v>
      </c>
      <c r="F93" s="3">
        <v>31</v>
      </c>
      <c r="G93" s="3">
        <v>30.9</v>
      </c>
      <c r="H93" s="3">
        <v>36.6</v>
      </c>
      <c r="I93" s="3">
        <v>58.9</v>
      </c>
      <c r="J93" s="3">
        <v>84</v>
      </c>
      <c r="K93" s="3">
        <v>1</v>
      </c>
    </row>
    <row r="94" spans="1:11" x14ac:dyDescent="0.3">
      <c r="A94" s="3" t="s">
        <v>129</v>
      </c>
      <c r="B94" s="3" t="s">
        <v>4040</v>
      </c>
      <c r="C94" s="3" t="s">
        <v>29</v>
      </c>
      <c r="D94" s="3" t="s">
        <v>30</v>
      </c>
      <c r="E94" s="3" t="s">
        <v>19</v>
      </c>
      <c r="F94" s="3">
        <v>26</v>
      </c>
      <c r="G94" s="3">
        <v>121.46</v>
      </c>
      <c r="H94" s="3">
        <v>26.4</v>
      </c>
      <c r="I94" s="3">
        <v>63.1</v>
      </c>
      <c r="J94" s="3">
        <v>156.19999999999999</v>
      </c>
      <c r="K94" s="3">
        <v>4.67</v>
      </c>
    </row>
    <row r="95" spans="1:11" x14ac:dyDescent="0.3">
      <c r="A95" s="3" t="s">
        <v>130</v>
      </c>
      <c r="B95" s="3" t="s">
        <v>4043</v>
      </c>
      <c r="C95" s="3" t="s">
        <v>18</v>
      </c>
      <c r="D95" s="3" t="s">
        <v>25</v>
      </c>
      <c r="E95" s="3" t="s">
        <v>49</v>
      </c>
      <c r="F95" s="3">
        <v>55</v>
      </c>
      <c r="G95" s="3">
        <v>118.44</v>
      </c>
      <c r="H95" s="3">
        <v>23.6</v>
      </c>
      <c r="I95" s="3">
        <v>34.4</v>
      </c>
      <c r="J95" s="3">
        <v>52.8</v>
      </c>
      <c r="K95" s="3">
        <v>2.15</v>
      </c>
    </row>
    <row r="96" spans="1:11" x14ac:dyDescent="0.3">
      <c r="A96" s="3" t="s">
        <v>131</v>
      </c>
      <c r="B96" s="3" t="s">
        <v>4043</v>
      </c>
      <c r="C96" s="3" t="s">
        <v>18</v>
      </c>
      <c r="D96" s="3" t="s">
        <v>30</v>
      </c>
      <c r="E96" s="3" t="s">
        <v>19</v>
      </c>
      <c r="F96" s="3">
        <v>24</v>
      </c>
      <c r="G96" s="3">
        <v>75.66</v>
      </c>
      <c r="H96" s="3">
        <v>15</v>
      </c>
      <c r="I96" s="3">
        <v>35.700000000000003</v>
      </c>
      <c r="J96" s="3">
        <v>179.5</v>
      </c>
      <c r="K96" s="3">
        <v>3.15</v>
      </c>
    </row>
    <row r="97" spans="1:11" x14ac:dyDescent="0.3">
      <c r="A97" s="3" t="s">
        <v>132</v>
      </c>
      <c r="B97" s="3" t="s">
        <v>4044</v>
      </c>
      <c r="C97" s="3" t="s">
        <v>29</v>
      </c>
      <c r="D97" s="3" t="s">
        <v>14</v>
      </c>
      <c r="E97" s="3" t="s">
        <v>26</v>
      </c>
      <c r="F97" s="3">
        <v>22</v>
      </c>
      <c r="G97" s="3">
        <v>24.34</v>
      </c>
      <c r="H97" s="3">
        <v>30.4</v>
      </c>
      <c r="I97" s="3">
        <v>35.4</v>
      </c>
      <c r="J97" s="3">
        <v>53.9</v>
      </c>
      <c r="K97" s="3">
        <v>1.1100000000000001</v>
      </c>
    </row>
    <row r="98" spans="1:11" x14ac:dyDescent="0.3">
      <c r="A98" s="3" t="s">
        <v>133</v>
      </c>
      <c r="B98" s="3" t="s">
        <v>4042</v>
      </c>
      <c r="C98" s="3" t="s">
        <v>24</v>
      </c>
      <c r="D98" s="3" t="s">
        <v>30</v>
      </c>
      <c r="E98" s="3" t="s">
        <v>19</v>
      </c>
      <c r="F98" s="3">
        <v>36</v>
      </c>
      <c r="G98" s="3">
        <v>136.55000000000001</v>
      </c>
      <c r="H98" s="3">
        <v>31.1</v>
      </c>
      <c r="I98" s="3">
        <v>57.6</v>
      </c>
      <c r="J98" s="3">
        <v>27.7</v>
      </c>
      <c r="K98" s="3">
        <v>3.79</v>
      </c>
    </row>
    <row r="99" spans="1:11" x14ac:dyDescent="0.3">
      <c r="A99" s="3" t="s">
        <v>134</v>
      </c>
      <c r="B99" s="3" t="s">
        <v>4041</v>
      </c>
      <c r="C99" s="3" t="s">
        <v>22</v>
      </c>
      <c r="D99" s="3" t="s">
        <v>30</v>
      </c>
      <c r="E99" s="3" t="s">
        <v>34</v>
      </c>
      <c r="F99" s="3">
        <v>11</v>
      </c>
      <c r="G99" s="3">
        <v>52.21</v>
      </c>
      <c r="H99" s="3">
        <v>24.7</v>
      </c>
      <c r="I99" s="3">
        <v>69.599999999999994</v>
      </c>
      <c r="J99" s="3">
        <v>145.69999999999999</v>
      </c>
      <c r="K99" s="3">
        <v>4.75</v>
      </c>
    </row>
    <row r="100" spans="1:11" x14ac:dyDescent="0.3">
      <c r="A100" s="3" t="s">
        <v>135</v>
      </c>
      <c r="B100" s="3" t="s">
        <v>4040</v>
      </c>
      <c r="C100" s="3" t="s">
        <v>24</v>
      </c>
      <c r="D100" s="3" t="s">
        <v>30</v>
      </c>
      <c r="E100" s="3" t="s">
        <v>15</v>
      </c>
      <c r="F100" s="3">
        <v>49</v>
      </c>
      <c r="G100" s="3">
        <v>113.81</v>
      </c>
      <c r="H100" s="3">
        <v>28.4</v>
      </c>
      <c r="I100" s="3">
        <v>75.2</v>
      </c>
      <c r="J100" s="3">
        <v>144.19999999999999</v>
      </c>
      <c r="K100" s="3">
        <v>2.3199999999999998</v>
      </c>
    </row>
    <row r="101" spans="1:11" x14ac:dyDescent="0.3">
      <c r="A101" s="3" t="s">
        <v>136</v>
      </c>
      <c r="B101" s="3" t="s">
        <v>4040</v>
      </c>
      <c r="C101" s="3" t="s">
        <v>18</v>
      </c>
      <c r="D101" s="3" t="s">
        <v>25</v>
      </c>
      <c r="E101" s="3" t="s">
        <v>31</v>
      </c>
      <c r="F101" s="3">
        <v>33</v>
      </c>
      <c r="G101" s="3">
        <v>45.67</v>
      </c>
      <c r="H101" s="3">
        <v>38.9</v>
      </c>
      <c r="I101" s="3">
        <v>39</v>
      </c>
      <c r="J101" s="3">
        <v>181.6</v>
      </c>
      <c r="K101" s="3">
        <v>1.38</v>
      </c>
    </row>
    <row r="102" spans="1:11" x14ac:dyDescent="0.3">
      <c r="A102" s="3" t="s">
        <v>137</v>
      </c>
      <c r="B102" s="3" t="s">
        <v>4043</v>
      </c>
      <c r="C102" s="3" t="s">
        <v>22</v>
      </c>
      <c r="D102" s="3" t="s">
        <v>14</v>
      </c>
      <c r="E102" s="3" t="s">
        <v>47</v>
      </c>
      <c r="F102" s="3">
        <v>17</v>
      </c>
      <c r="G102" s="3">
        <v>11.68</v>
      </c>
      <c r="H102" s="3">
        <v>16.100000000000001</v>
      </c>
      <c r="I102" s="3">
        <v>72.099999999999994</v>
      </c>
      <c r="J102" s="3">
        <v>51.7</v>
      </c>
      <c r="K102" s="3">
        <v>0.69</v>
      </c>
    </row>
    <row r="103" spans="1:11" x14ac:dyDescent="0.3">
      <c r="A103" s="3" t="s">
        <v>138</v>
      </c>
      <c r="B103" s="3" t="s">
        <v>4040</v>
      </c>
      <c r="C103" s="3" t="s">
        <v>22</v>
      </c>
      <c r="D103" s="3" t="s">
        <v>30</v>
      </c>
      <c r="E103" s="3" t="s">
        <v>31</v>
      </c>
      <c r="F103" s="3">
        <v>49</v>
      </c>
      <c r="G103" s="3">
        <v>55.68</v>
      </c>
      <c r="H103" s="3">
        <v>24.2</v>
      </c>
      <c r="I103" s="3">
        <v>54.2</v>
      </c>
      <c r="J103" s="3">
        <v>120.8</v>
      </c>
      <c r="K103" s="3">
        <v>1.1399999999999999</v>
      </c>
    </row>
    <row r="104" spans="1:11" x14ac:dyDescent="0.3">
      <c r="A104" s="3" t="s">
        <v>139</v>
      </c>
      <c r="B104" s="3" t="s">
        <v>4040</v>
      </c>
      <c r="C104" s="3" t="s">
        <v>13</v>
      </c>
      <c r="D104" s="3" t="s">
        <v>14</v>
      </c>
      <c r="E104" s="3" t="s">
        <v>34</v>
      </c>
      <c r="F104" s="3">
        <v>35</v>
      </c>
      <c r="G104" s="3">
        <v>111.75</v>
      </c>
      <c r="H104" s="3" t="s">
        <v>140</v>
      </c>
      <c r="I104" s="3">
        <v>59</v>
      </c>
      <c r="J104" s="3">
        <v>23.4</v>
      </c>
      <c r="K104" s="3">
        <v>3.19</v>
      </c>
    </row>
    <row r="105" spans="1:11" x14ac:dyDescent="0.3">
      <c r="A105" s="3" t="s">
        <v>141</v>
      </c>
      <c r="B105" s="3" t="s">
        <v>4042</v>
      </c>
      <c r="C105" s="3" t="s">
        <v>24</v>
      </c>
      <c r="D105" s="3" t="s">
        <v>14</v>
      </c>
      <c r="E105" s="3" t="s">
        <v>19</v>
      </c>
      <c r="F105" s="3">
        <v>9</v>
      </c>
      <c r="G105" s="3">
        <v>72.45</v>
      </c>
      <c r="H105" s="3">
        <v>27.2</v>
      </c>
      <c r="I105" s="3">
        <v>40.5</v>
      </c>
      <c r="J105" s="3">
        <v>184</v>
      </c>
      <c r="K105" s="3">
        <v>8.0500000000000007</v>
      </c>
    </row>
    <row r="106" spans="1:11" x14ac:dyDescent="0.3">
      <c r="A106" s="3" t="s">
        <v>142</v>
      </c>
      <c r="B106" s="3" t="s">
        <v>4040</v>
      </c>
      <c r="C106" s="3" t="s">
        <v>29</v>
      </c>
      <c r="D106" s="3" t="s">
        <v>30</v>
      </c>
      <c r="E106" s="3" t="s">
        <v>15</v>
      </c>
      <c r="F106" s="3">
        <v>50</v>
      </c>
      <c r="G106" s="3">
        <v>117.98</v>
      </c>
      <c r="H106" s="3">
        <v>37.299999999999997</v>
      </c>
      <c r="I106" s="3">
        <v>56.2</v>
      </c>
      <c r="J106" s="3">
        <v>133.19999999999999</v>
      </c>
      <c r="K106" s="3">
        <v>2.36</v>
      </c>
    </row>
    <row r="107" spans="1:11" x14ac:dyDescent="0.3">
      <c r="A107" s="3" t="s">
        <v>143</v>
      </c>
      <c r="B107" s="3" t="s">
        <v>4040</v>
      </c>
      <c r="C107" s="3" t="s">
        <v>29</v>
      </c>
      <c r="D107" s="3" t="s">
        <v>14</v>
      </c>
      <c r="E107" s="3" t="s">
        <v>26</v>
      </c>
      <c r="F107" s="3">
        <v>38</v>
      </c>
      <c r="G107" s="3">
        <v>75.290000000000006</v>
      </c>
      <c r="H107" s="3">
        <v>20.2</v>
      </c>
      <c r="I107" s="3">
        <v>65.2</v>
      </c>
      <c r="J107" s="3">
        <v>15.7</v>
      </c>
      <c r="K107" s="3">
        <v>1.98</v>
      </c>
    </row>
    <row r="108" spans="1:11" x14ac:dyDescent="0.3">
      <c r="A108" s="3" t="s">
        <v>144</v>
      </c>
      <c r="B108" s="3" t="s">
        <v>4040</v>
      </c>
      <c r="C108" s="3" t="s">
        <v>13</v>
      </c>
      <c r="D108" s="3" t="s">
        <v>25</v>
      </c>
      <c r="E108" s="3" t="s">
        <v>15</v>
      </c>
      <c r="F108" s="3">
        <v>59</v>
      </c>
      <c r="G108" s="3">
        <v>40.700000000000003</v>
      </c>
      <c r="H108" s="3">
        <v>38.6</v>
      </c>
      <c r="I108" s="3">
        <v>30.2</v>
      </c>
      <c r="J108" s="3">
        <v>173.3</v>
      </c>
      <c r="K108" s="3">
        <v>0.69</v>
      </c>
    </row>
    <row r="109" spans="1:11" x14ac:dyDescent="0.3">
      <c r="A109" s="3" t="s">
        <v>145</v>
      </c>
      <c r="B109" s="3" t="s">
        <v>4041</v>
      </c>
      <c r="C109" s="3" t="s">
        <v>22</v>
      </c>
      <c r="D109" s="3" t="s">
        <v>30</v>
      </c>
      <c r="E109" s="3" t="s">
        <v>19</v>
      </c>
      <c r="F109" s="3">
        <v>48</v>
      </c>
      <c r="G109" s="3">
        <v>17.77</v>
      </c>
      <c r="H109" s="3">
        <v>36.700000000000003</v>
      </c>
      <c r="I109" s="3">
        <v>50.8</v>
      </c>
      <c r="J109" s="3">
        <v>169.8</v>
      </c>
      <c r="K109" s="3">
        <v>0.37</v>
      </c>
    </row>
    <row r="110" spans="1:11" x14ac:dyDescent="0.3">
      <c r="A110" s="3" t="s">
        <v>146</v>
      </c>
      <c r="B110" s="3" t="s">
        <v>4042</v>
      </c>
      <c r="C110" s="3" t="s">
        <v>29</v>
      </c>
      <c r="D110" s="3" t="s">
        <v>25</v>
      </c>
      <c r="E110" s="3" t="s">
        <v>19</v>
      </c>
      <c r="F110" s="3">
        <v>48</v>
      </c>
      <c r="G110" s="3">
        <v>100.32</v>
      </c>
      <c r="H110" s="3">
        <v>24</v>
      </c>
      <c r="I110" s="3">
        <v>61.1</v>
      </c>
      <c r="J110" s="3">
        <v>63.2</v>
      </c>
      <c r="K110" s="3">
        <v>2.09</v>
      </c>
    </row>
    <row r="111" spans="1:11" x14ac:dyDescent="0.3">
      <c r="A111" s="3" t="s">
        <v>147</v>
      </c>
      <c r="B111" s="3" t="s">
        <v>4044</v>
      </c>
      <c r="C111" s="3" t="s">
        <v>13</v>
      </c>
      <c r="D111" s="3" t="s">
        <v>14</v>
      </c>
      <c r="E111" s="3" t="s">
        <v>26</v>
      </c>
      <c r="F111" s="3">
        <v>5</v>
      </c>
      <c r="G111" s="3">
        <v>80.61</v>
      </c>
      <c r="H111" s="3">
        <v>15</v>
      </c>
      <c r="I111" s="3">
        <v>36.4</v>
      </c>
      <c r="J111" s="3">
        <v>191.1</v>
      </c>
      <c r="K111" s="3">
        <v>16.12</v>
      </c>
    </row>
    <row r="112" spans="1:11" x14ac:dyDescent="0.3">
      <c r="A112" s="3" t="s">
        <v>148</v>
      </c>
      <c r="B112" s="3" t="s">
        <v>4043</v>
      </c>
      <c r="C112" s="3" t="s">
        <v>22</v>
      </c>
      <c r="D112" s="3" t="s">
        <v>25</v>
      </c>
      <c r="E112" s="3" t="s">
        <v>26</v>
      </c>
      <c r="F112" s="3">
        <v>4</v>
      </c>
      <c r="G112" s="3">
        <v>15.21</v>
      </c>
      <c r="H112" s="3">
        <v>33.200000000000003</v>
      </c>
      <c r="I112" s="3">
        <v>50.6</v>
      </c>
      <c r="J112" s="3">
        <v>36.200000000000003</v>
      </c>
      <c r="K112" s="3">
        <v>3.8</v>
      </c>
    </row>
    <row r="113" spans="1:11" x14ac:dyDescent="0.3">
      <c r="A113" s="3" t="s">
        <v>149</v>
      </c>
      <c r="B113" s="3" t="s">
        <v>4044</v>
      </c>
      <c r="C113" s="3" t="s">
        <v>13</v>
      </c>
      <c r="D113" s="3" t="s">
        <v>14</v>
      </c>
      <c r="E113" s="3" t="s">
        <v>31</v>
      </c>
      <c r="F113" s="3">
        <v>1</v>
      </c>
      <c r="G113" s="3">
        <v>77.77</v>
      </c>
      <c r="H113" s="3">
        <v>26.9</v>
      </c>
      <c r="I113" s="3">
        <v>84.5</v>
      </c>
      <c r="J113" s="3">
        <v>163.6</v>
      </c>
      <c r="K113" s="3">
        <v>77.77</v>
      </c>
    </row>
    <row r="114" spans="1:11" x14ac:dyDescent="0.3">
      <c r="A114" s="3" t="s">
        <v>150</v>
      </c>
      <c r="B114" s="3" t="s">
        <v>4044</v>
      </c>
      <c r="C114" s="3" t="s">
        <v>13</v>
      </c>
      <c r="D114" s="3" t="s">
        <v>30</v>
      </c>
      <c r="E114" s="3" t="s">
        <v>26</v>
      </c>
      <c r="F114" s="3">
        <v>25</v>
      </c>
      <c r="G114" s="3">
        <v>130.71</v>
      </c>
      <c r="H114" s="3">
        <v>17.5</v>
      </c>
      <c r="I114" s="3">
        <v>48.1</v>
      </c>
      <c r="J114" s="3">
        <v>59.5</v>
      </c>
      <c r="K114" s="3">
        <v>5.23</v>
      </c>
    </row>
    <row r="115" spans="1:11" x14ac:dyDescent="0.3">
      <c r="A115" s="3" t="s">
        <v>151</v>
      </c>
      <c r="B115" s="3" t="s">
        <v>4044</v>
      </c>
      <c r="C115" s="3" t="s">
        <v>24</v>
      </c>
      <c r="D115" s="3" t="s">
        <v>14</v>
      </c>
      <c r="E115" s="3" t="s">
        <v>26</v>
      </c>
      <c r="F115" s="3">
        <v>9</v>
      </c>
      <c r="G115" s="3">
        <v>60.44</v>
      </c>
      <c r="H115" s="3">
        <v>32.200000000000003</v>
      </c>
      <c r="I115" s="3">
        <v>81.099999999999994</v>
      </c>
      <c r="J115" s="3">
        <v>49.7</v>
      </c>
      <c r="K115" s="3">
        <v>6.72</v>
      </c>
    </row>
    <row r="116" spans="1:11" x14ac:dyDescent="0.3">
      <c r="A116" s="3" t="s">
        <v>152</v>
      </c>
      <c r="B116" s="3" t="s">
        <v>4042</v>
      </c>
      <c r="C116" s="3" t="s">
        <v>13</v>
      </c>
      <c r="D116" s="3" t="s">
        <v>14</v>
      </c>
      <c r="E116" s="3" t="s">
        <v>34</v>
      </c>
      <c r="F116" s="3">
        <v>30</v>
      </c>
      <c r="G116" s="3">
        <v>23.85</v>
      </c>
      <c r="H116" s="3">
        <v>35.799999999999997</v>
      </c>
      <c r="I116" s="3">
        <v>69</v>
      </c>
      <c r="J116" s="3">
        <v>135.69999999999999</v>
      </c>
      <c r="K116" s="3">
        <v>0.8</v>
      </c>
    </row>
    <row r="117" spans="1:11" x14ac:dyDescent="0.3">
      <c r="A117" s="3" t="s">
        <v>153</v>
      </c>
      <c r="B117" s="3" t="s">
        <v>4040</v>
      </c>
      <c r="C117" s="3" t="s">
        <v>29</v>
      </c>
      <c r="D117" s="3" t="s">
        <v>30</v>
      </c>
      <c r="E117" s="3" t="s">
        <v>26</v>
      </c>
      <c r="F117" s="3">
        <v>29</v>
      </c>
      <c r="G117" s="3">
        <v>69.08</v>
      </c>
      <c r="H117" s="3">
        <v>30.5</v>
      </c>
      <c r="I117" s="3">
        <v>34.9</v>
      </c>
      <c r="J117" s="3">
        <v>130.69999999999999</v>
      </c>
      <c r="K117" s="3">
        <v>2.38</v>
      </c>
    </row>
    <row r="118" spans="1:11" x14ac:dyDescent="0.3">
      <c r="A118" s="3" t="s">
        <v>154</v>
      </c>
      <c r="B118" s="3" t="s">
        <v>4040</v>
      </c>
      <c r="C118" s="3" t="s">
        <v>24</v>
      </c>
      <c r="D118" s="3" t="s">
        <v>30</v>
      </c>
      <c r="E118" s="3" t="s">
        <v>19</v>
      </c>
      <c r="F118" s="3">
        <v>49</v>
      </c>
      <c r="G118" s="3">
        <v>71.2</v>
      </c>
      <c r="H118" s="3">
        <v>22</v>
      </c>
      <c r="I118" s="3">
        <v>70.900000000000006</v>
      </c>
      <c r="J118" s="3">
        <v>97.3</v>
      </c>
      <c r="K118" s="3">
        <v>1.45</v>
      </c>
    </row>
    <row r="119" spans="1:11" x14ac:dyDescent="0.3">
      <c r="A119" s="3" t="s">
        <v>155</v>
      </c>
      <c r="B119" s="3" t="s">
        <v>4042</v>
      </c>
      <c r="C119" s="3" t="s">
        <v>22</v>
      </c>
      <c r="D119" s="3" t="s">
        <v>30</v>
      </c>
      <c r="E119" s="3" t="s">
        <v>34</v>
      </c>
      <c r="F119" s="3">
        <v>32</v>
      </c>
      <c r="G119" s="3">
        <v>134.63</v>
      </c>
      <c r="H119" s="3">
        <v>21.8</v>
      </c>
      <c r="I119" s="3">
        <v>68.400000000000006</v>
      </c>
      <c r="J119" s="3">
        <v>160.19999999999999</v>
      </c>
      <c r="K119" s="3">
        <v>4.21</v>
      </c>
    </row>
    <row r="120" spans="1:11" x14ac:dyDescent="0.3">
      <c r="A120" s="3" t="s">
        <v>156</v>
      </c>
      <c r="B120" s="3" t="s">
        <v>4041</v>
      </c>
      <c r="C120" s="3" t="s">
        <v>24</v>
      </c>
      <c r="D120" s="3" t="s">
        <v>14</v>
      </c>
      <c r="E120" s="3" t="s">
        <v>31</v>
      </c>
      <c r="F120" s="3">
        <v>22</v>
      </c>
      <c r="G120" s="3">
        <v>6.01</v>
      </c>
      <c r="H120" s="3">
        <v>19.7</v>
      </c>
      <c r="I120" s="3">
        <v>33.700000000000003</v>
      </c>
      <c r="J120" s="3">
        <v>106.4</v>
      </c>
      <c r="K120" s="3">
        <v>0.27</v>
      </c>
    </row>
    <row r="121" spans="1:11" x14ac:dyDescent="0.3">
      <c r="A121" s="3" t="s">
        <v>157</v>
      </c>
      <c r="B121" s="3" t="s">
        <v>4040</v>
      </c>
      <c r="C121" s="3" t="s">
        <v>13</v>
      </c>
      <c r="D121" s="3" t="s">
        <v>30</v>
      </c>
      <c r="E121" s="3" t="s">
        <v>19</v>
      </c>
      <c r="F121" s="3">
        <v>7</v>
      </c>
      <c r="G121" s="3">
        <v>95.38</v>
      </c>
      <c r="H121" s="3">
        <v>22.3</v>
      </c>
      <c r="I121" s="3">
        <v>83.9</v>
      </c>
      <c r="J121" s="3">
        <v>23.9</v>
      </c>
      <c r="K121" s="3">
        <v>13.63</v>
      </c>
    </row>
    <row r="122" spans="1:11" x14ac:dyDescent="0.3">
      <c r="A122" s="3" t="s">
        <v>158</v>
      </c>
      <c r="B122" s="3" t="s">
        <v>4044</v>
      </c>
      <c r="C122" s="3" t="s">
        <v>18</v>
      </c>
      <c r="D122" s="3" t="s">
        <v>25</v>
      </c>
      <c r="E122" s="3" t="s">
        <v>34</v>
      </c>
      <c r="F122" s="3">
        <v>29</v>
      </c>
      <c r="G122" s="3">
        <v>92.31</v>
      </c>
      <c r="H122" s="3">
        <v>37.5</v>
      </c>
      <c r="I122" s="3">
        <v>70.400000000000006</v>
      </c>
      <c r="J122" s="3">
        <v>67.900000000000006</v>
      </c>
      <c r="K122" s="3">
        <v>3.18</v>
      </c>
    </row>
    <row r="123" spans="1:11" x14ac:dyDescent="0.3">
      <c r="A123" s="3" t="s">
        <v>159</v>
      </c>
      <c r="B123" s="3" t="s">
        <v>4042</v>
      </c>
      <c r="C123" s="3" t="s">
        <v>18</v>
      </c>
      <c r="D123" s="3" t="s">
        <v>25</v>
      </c>
      <c r="E123" s="3" t="s">
        <v>19</v>
      </c>
      <c r="F123" s="3">
        <v>55</v>
      </c>
      <c r="G123" s="3">
        <v>63.89</v>
      </c>
      <c r="H123" s="3">
        <v>33.299999999999997</v>
      </c>
      <c r="I123" s="3">
        <v>56.2</v>
      </c>
      <c r="J123" s="3">
        <v>158.80000000000001</v>
      </c>
      <c r="K123" s="3">
        <v>1.1599999999999999</v>
      </c>
    </row>
    <row r="124" spans="1:11" x14ac:dyDescent="0.3">
      <c r="A124" s="3" t="s">
        <v>160</v>
      </c>
      <c r="B124" s="3" t="s">
        <v>4041</v>
      </c>
      <c r="C124" s="3" t="s">
        <v>22</v>
      </c>
      <c r="D124" s="3" t="s">
        <v>14</v>
      </c>
      <c r="E124" s="3" t="s">
        <v>34</v>
      </c>
      <c r="F124" s="3">
        <v>45</v>
      </c>
      <c r="G124" s="3">
        <v>83.21</v>
      </c>
      <c r="H124" s="3">
        <v>31.1</v>
      </c>
      <c r="I124" s="3">
        <v>31.7</v>
      </c>
      <c r="J124" s="3">
        <v>145.4</v>
      </c>
      <c r="K124" s="3">
        <v>1.85</v>
      </c>
    </row>
    <row r="125" spans="1:11" x14ac:dyDescent="0.3">
      <c r="A125" s="3" t="s">
        <v>161</v>
      </c>
      <c r="B125" s="3" t="s">
        <v>4044</v>
      </c>
      <c r="C125" s="3" t="s">
        <v>22</v>
      </c>
      <c r="D125" s="3" t="s">
        <v>25</v>
      </c>
      <c r="E125" s="3" t="s">
        <v>26</v>
      </c>
      <c r="F125" s="3">
        <v>22</v>
      </c>
      <c r="G125" s="3">
        <v>111.31</v>
      </c>
      <c r="H125" s="3">
        <v>26.7</v>
      </c>
      <c r="I125" s="3">
        <v>75.7</v>
      </c>
      <c r="J125" s="3">
        <v>35.299999999999997</v>
      </c>
      <c r="K125" s="3">
        <v>5.0599999999999996</v>
      </c>
    </row>
    <row r="126" spans="1:11" x14ac:dyDescent="0.3">
      <c r="A126" s="3" t="s">
        <v>162</v>
      </c>
      <c r="B126" s="3" t="s">
        <v>4042</v>
      </c>
      <c r="C126" s="3" t="s">
        <v>18</v>
      </c>
      <c r="D126" s="3" t="s">
        <v>25</v>
      </c>
      <c r="E126" s="3" t="s">
        <v>34</v>
      </c>
      <c r="F126" s="3">
        <v>24</v>
      </c>
      <c r="G126" s="3">
        <v>101.79</v>
      </c>
      <c r="H126" s="3">
        <v>35.299999999999997</v>
      </c>
      <c r="I126" s="3">
        <v>35</v>
      </c>
      <c r="J126" s="3">
        <v>145.30000000000001</v>
      </c>
      <c r="K126" s="3">
        <v>4.24</v>
      </c>
    </row>
    <row r="127" spans="1:11" x14ac:dyDescent="0.3">
      <c r="A127" s="3" t="s">
        <v>163</v>
      </c>
      <c r="B127" s="3" t="s">
        <v>4043</v>
      </c>
      <c r="C127" s="3" t="s">
        <v>29</v>
      </c>
      <c r="D127" s="3" t="s">
        <v>25</v>
      </c>
      <c r="E127" s="3" t="s">
        <v>15</v>
      </c>
      <c r="F127" s="3">
        <v>9</v>
      </c>
      <c r="G127" s="3">
        <v>10.55</v>
      </c>
      <c r="H127" s="3">
        <v>37.200000000000003</v>
      </c>
      <c r="I127" s="3">
        <v>88.1</v>
      </c>
      <c r="J127" s="3">
        <v>167.6</v>
      </c>
      <c r="K127" s="3">
        <v>1.17</v>
      </c>
    </row>
    <row r="128" spans="1:11" x14ac:dyDescent="0.3">
      <c r="A128" s="3" t="s">
        <v>164</v>
      </c>
      <c r="B128" s="3" t="s">
        <v>4042</v>
      </c>
      <c r="C128" s="3" t="s">
        <v>24</v>
      </c>
      <c r="D128" s="3" t="s">
        <v>25</v>
      </c>
      <c r="E128" s="3" t="s">
        <v>34</v>
      </c>
      <c r="F128" s="3">
        <v>3</v>
      </c>
      <c r="G128" s="3">
        <v>80.91</v>
      </c>
      <c r="H128" s="3">
        <v>30.8</v>
      </c>
      <c r="I128" s="3">
        <v>89.4</v>
      </c>
      <c r="J128" s="3">
        <v>10.7</v>
      </c>
      <c r="K128" s="3">
        <v>26.97</v>
      </c>
    </row>
    <row r="129" spans="1:11" x14ac:dyDescent="0.3">
      <c r="A129" s="3" t="s">
        <v>165</v>
      </c>
      <c r="B129" s="3" t="s">
        <v>4040</v>
      </c>
      <c r="C129" s="3" t="s">
        <v>29</v>
      </c>
      <c r="D129" s="3" t="s">
        <v>14</v>
      </c>
      <c r="E129" s="3" t="s">
        <v>26</v>
      </c>
      <c r="F129" s="3">
        <v>56</v>
      </c>
      <c r="G129" s="3">
        <v>144.93</v>
      </c>
      <c r="H129" s="3">
        <v>33.1</v>
      </c>
      <c r="I129" s="3">
        <v>58.5</v>
      </c>
      <c r="J129" s="3">
        <v>77.5</v>
      </c>
      <c r="K129" s="3">
        <v>2.59</v>
      </c>
    </row>
    <row r="130" spans="1:11" x14ac:dyDescent="0.3">
      <c r="A130" s="3" t="s">
        <v>166</v>
      </c>
      <c r="B130" s="3" t="s">
        <v>4041</v>
      </c>
      <c r="C130" s="3" t="s">
        <v>24</v>
      </c>
      <c r="D130" s="3" t="s">
        <v>25</v>
      </c>
      <c r="E130" s="3" t="s">
        <v>26</v>
      </c>
      <c r="F130" s="3">
        <v>11</v>
      </c>
      <c r="G130" s="3">
        <v>25.69</v>
      </c>
      <c r="H130" s="3">
        <v>19.7</v>
      </c>
      <c r="I130" s="3">
        <v>74.3</v>
      </c>
      <c r="J130" s="3">
        <v>96.1</v>
      </c>
      <c r="K130" s="3">
        <v>2.34</v>
      </c>
    </row>
    <row r="131" spans="1:11" x14ac:dyDescent="0.3">
      <c r="A131" s="3" t="s">
        <v>167</v>
      </c>
      <c r="B131" s="3" t="s">
        <v>4040</v>
      </c>
      <c r="C131" s="3" t="s">
        <v>24</v>
      </c>
      <c r="D131" s="3" t="s">
        <v>25</v>
      </c>
      <c r="E131" s="3" t="s">
        <v>15</v>
      </c>
      <c r="F131" s="3">
        <v>43</v>
      </c>
      <c r="G131" s="3">
        <v>130.52000000000001</v>
      </c>
      <c r="H131" s="3">
        <v>17.5</v>
      </c>
      <c r="I131" s="3">
        <v>33.700000000000003</v>
      </c>
      <c r="J131" s="3">
        <v>80.599999999999994</v>
      </c>
      <c r="K131" s="3">
        <v>3.04</v>
      </c>
    </row>
    <row r="132" spans="1:11" x14ac:dyDescent="0.3">
      <c r="A132" s="3" t="s">
        <v>168</v>
      </c>
      <c r="B132" s="3" t="s">
        <v>4043</v>
      </c>
      <c r="C132" s="3" t="s">
        <v>22</v>
      </c>
      <c r="D132" s="3" t="s">
        <v>25</v>
      </c>
      <c r="E132" s="3" t="s">
        <v>26</v>
      </c>
      <c r="F132" s="3">
        <v>52</v>
      </c>
      <c r="G132" s="3">
        <v>126.7</v>
      </c>
      <c r="H132" s="3">
        <v>27.6</v>
      </c>
      <c r="I132" s="3">
        <v>85</v>
      </c>
      <c r="J132" s="3">
        <v>59.5</v>
      </c>
      <c r="K132" s="3">
        <v>2.44</v>
      </c>
    </row>
    <row r="133" spans="1:11" x14ac:dyDescent="0.3">
      <c r="A133" s="3" t="s">
        <v>169</v>
      </c>
      <c r="B133" s="3" t="s">
        <v>4044</v>
      </c>
      <c r="C133" s="3" t="s">
        <v>13</v>
      </c>
      <c r="D133" s="3" t="s">
        <v>25</v>
      </c>
      <c r="E133" s="3" t="s">
        <v>34</v>
      </c>
      <c r="F133" s="3">
        <v>59</v>
      </c>
      <c r="G133" s="3">
        <v>81.64</v>
      </c>
      <c r="H133" s="3">
        <v>29.5</v>
      </c>
      <c r="I133" s="3">
        <v>39.200000000000003</v>
      </c>
      <c r="J133" s="3">
        <v>133.1</v>
      </c>
      <c r="K133" s="3">
        <v>1.38</v>
      </c>
    </row>
    <row r="134" spans="1:11" x14ac:dyDescent="0.3">
      <c r="A134" s="3" t="s">
        <v>170</v>
      </c>
      <c r="B134" s="3" t="s">
        <v>4040</v>
      </c>
      <c r="C134" s="3" t="s">
        <v>13</v>
      </c>
      <c r="D134" s="3" t="s">
        <v>30</v>
      </c>
      <c r="E134" s="3" t="s">
        <v>41</v>
      </c>
      <c r="F134" s="3">
        <v>40</v>
      </c>
      <c r="G134" s="3">
        <v>116.46</v>
      </c>
      <c r="H134" s="3">
        <v>36.799999999999997</v>
      </c>
      <c r="I134" s="3">
        <v>64.400000000000006</v>
      </c>
      <c r="J134" s="3">
        <v>29.6</v>
      </c>
      <c r="K134" s="3">
        <v>2.91</v>
      </c>
    </row>
    <row r="135" spans="1:11" x14ac:dyDescent="0.3">
      <c r="A135" s="3" t="s">
        <v>171</v>
      </c>
      <c r="B135" s="3" t="s">
        <v>4043</v>
      </c>
      <c r="C135" s="3" t="s">
        <v>29</v>
      </c>
      <c r="D135" s="3" t="s">
        <v>30</v>
      </c>
      <c r="E135" s="3" t="s">
        <v>31</v>
      </c>
      <c r="F135" s="3">
        <v>10</v>
      </c>
      <c r="G135" s="3">
        <v>13.6</v>
      </c>
      <c r="H135" s="3">
        <v>29.2</v>
      </c>
      <c r="I135" s="3">
        <v>73.2</v>
      </c>
      <c r="J135" s="3">
        <v>34.799999999999997</v>
      </c>
      <c r="K135" s="3">
        <v>1.36</v>
      </c>
    </row>
    <row r="136" spans="1:11" x14ac:dyDescent="0.3">
      <c r="A136" s="3" t="s">
        <v>172</v>
      </c>
      <c r="B136" s="3" t="s">
        <v>4042</v>
      </c>
      <c r="C136" s="3" t="s">
        <v>13</v>
      </c>
      <c r="D136" s="3" t="s">
        <v>30</v>
      </c>
      <c r="E136" s="3" t="s">
        <v>41</v>
      </c>
      <c r="F136" s="3">
        <v>6</v>
      </c>
      <c r="G136" s="3">
        <v>41.5</v>
      </c>
      <c r="H136" s="3">
        <v>26.2</v>
      </c>
      <c r="I136" s="3">
        <v>33.4</v>
      </c>
      <c r="J136" s="3">
        <v>25.1</v>
      </c>
      <c r="K136" s="3">
        <v>6.92</v>
      </c>
    </row>
    <row r="137" spans="1:11" x14ac:dyDescent="0.3">
      <c r="A137" s="3" t="s">
        <v>173</v>
      </c>
      <c r="B137" s="3" t="s">
        <v>4040</v>
      </c>
      <c r="C137" s="3" t="s">
        <v>29</v>
      </c>
      <c r="D137" s="3" t="s">
        <v>25</v>
      </c>
      <c r="E137" s="3" t="s">
        <v>19</v>
      </c>
      <c r="F137" s="3">
        <v>41</v>
      </c>
      <c r="G137" s="3">
        <v>64.88</v>
      </c>
      <c r="H137" s="3">
        <v>35</v>
      </c>
      <c r="I137" s="3">
        <v>63</v>
      </c>
      <c r="J137" s="3">
        <v>45.3</v>
      </c>
      <c r="K137" s="3">
        <v>1.58</v>
      </c>
    </row>
    <row r="138" spans="1:11" x14ac:dyDescent="0.3">
      <c r="A138" s="3" t="s">
        <v>174</v>
      </c>
      <c r="B138" s="3" t="s">
        <v>4040</v>
      </c>
      <c r="C138" s="3" t="s">
        <v>13</v>
      </c>
      <c r="D138" s="3" t="s">
        <v>14</v>
      </c>
      <c r="E138" s="3" t="s">
        <v>34</v>
      </c>
      <c r="F138" s="3">
        <v>16</v>
      </c>
      <c r="G138" s="3">
        <v>133.46</v>
      </c>
      <c r="H138" s="3">
        <v>38.700000000000003</v>
      </c>
      <c r="I138" s="3">
        <v>69.599999999999994</v>
      </c>
      <c r="J138" s="3">
        <v>94.8</v>
      </c>
      <c r="K138" s="3">
        <v>8.34</v>
      </c>
    </row>
    <row r="139" spans="1:11" x14ac:dyDescent="0.3">
      <c r="A139" s="3" t="s">
        <v>175</v>
      </c>
      <c r="B139" s="3" t="s">
        <v>4043</v>
      </c>
      <c r="C139" s="3" t="s">
        <v>18</v>
      </c>
      <c r="D139" s="3" t="s">
        <v>30</v>
      </c>
      <c r="E139" s="3" t="s">
        <v>41</v>
      </c>
      <c r="F139" s="3">
        <v>24</v>
      </c>
      <c r="G139" s="3">
        <v>40.44</v>
      </c>
      <c r="H139" s="3">
        <v>15.4</v>
      </c>
      <c r="I139" s="3">
        <v>81</v>
      </c>
      <c r="J139" s="3">
        <v>146.6</v>
      </c>
      <c r="K139" s="3">
        <v>1.68</v>
      </c>
    </row>
    <row r="140" spans="1:11" x14ac:dyDescent="0.3">
      <c r="A140" s="3" t="s">
        <v>176</v>
      </c>
      <c r="B140" s="3" t="s">
        <v>4044</v>
      </c>
      <c r="C140" s="3" t="s">
        <v>13</v>
      </c>
      <c r="D140" s="3" t="s">
        <v>30</v>
      </c>
      <c r="E140" s="3" t="s">
        <v>34</v>
      </c>
      <c r="F140" s="3">
        <v>14</v>
      </c>
      <c r="G140" s="3">
        <v>79.13</v>
      </c>
      <c r="H140" s="3">
        <v>33.5</v>
      </c>
      <c r="I140" s="3">
        <v>50</v>
      </c>
      <c r="J140" s="3">
        <v>63.8</v>
      </c>
      <c r="K140" s="3">
        <v>5.65</v>
      </c>
    </row>
    <row r="141" spans="1:11" x14ac:dyDescent="0.3">
      <c r="A141" s="3" t="s">
        <v>177</v>
      </c>
      <c r="B141" s="3" t="s">
        <v>4044</v>
      </c>
      <c r="C141" s="3" t="s">
        <v>13</v>
      </c>
      <c r="D141" s="3" t="s">
        <v>30</v>
      </c>
      <c r="E141" s="3" t="s">
        <v>15</v>
      </c>
      <c r="F141" s="3">
        <v>59</v>
      </c>
      <c r="G141" s="3">
        <v>6.87</v>
      </c>
      <c r="H141" s="3">
        <v>37.299999999999997</v>
      </c>
      <c r="I141" s="3">
        <v>78.2</v>
      </c>
      <c r="J141" s="3">
        <v>94.1</v>
      </c>
      <c r="K141" s="3">
        <v>0.12</v>
      </c>
    </row>
    <row r="142" spans="1:11" x14ac:dyDescent="0.3">
      <c r="A142" s="3" t="s">
        <v>178</v>
      </c>
      <c r="B142" s="3" t="s">
        <v>4041</v>
      </c>
      <c r="C142" s="3" t="s">
        <v>13</v>
      </c>
      <c r="D142" s="3" t="s">
        <v>14</v>
      </c>
      <c r="E142" s="3" t="s">
        <v>15</v>
      </c>
      <c r="F142" s="3">
        <v>28</v>
      </c>
      <c r="G142" s="3">
        <v>118.71</v>
      </c>
      <c r="H142" s="3">
        <v>39.6</v>
      </c>
      <c r="I142" s="3">
        <v>89.1</v>
      </c>
      <c r="J142" s="3">
        <v>187</v>
      </c>
      <c r="K142" s="3">
        <v>4.24</v>
      </c>
    </row>
    <row r="143" spans="1:11" x14ac:dyDescent="0.3">
      <c r="A143" s="3" t="s">
        <v>179</v>
      </c>
      <c r="B143" s="3" t="s">
        <v>4044</v>
      </c>
      <c r="C143" s="3" t="s">
        <v>24</v>
      </c>
      <c r="D143" s="3" t="s">
        <v>25</v>
      </c>
      <c r="E143" s="3" t="s">
        <v>26</v>
      </c>
      <c r="F143" s="3">
        <v>12</v>
      </c>
      <c r="G143" s="3">
        <v>91.34</v>
      </c>
      <c r="H143" s="3">
        <v>28.3</v>
      </c>
      <c r="I143" s="3">
        <v>34.6</v>
      </c>
      <c r="J143" s="3">
        <v>15.6</v>
      </c>
      <c r="K143" s="3">
        <v>7.61</v>
      </c>
    </row>
    <row r="144" spans="1:11" x14ac:dyDescent="0.3">
      <c r="A144" s="3" t="s">
        <v>180</v>
      </c>
      <c r="B144" s="3" t="s">
        <v>4044</v>
      </c>
      <c r="C144" s="3" t="s">
        <v>13</v>
      </c>
      <c r="D144" s="3" t="s">
        <v>30</v>
      </c>
      <c r="E144" s="3" t="s">
        <v>26</v>
      </c>
      <c r="F144" s="3">
        <v>55</v>
      </c>
      <c r="G144" s="3">
        <v>124.27</v>
      </c>
      <c r="H144" s="3">
        <v>39</v>
      </c>
      <c r="I144" s="3">
        <v>54.2</v>
      </c>
      <c r="J144" s="3">
        <v>54.5</v>
      </c>
      <c r="K144" s="3">
        <v>2.2599999999999998</v>
      </c>
    </row>
    <row r="145" spans="1:11" x14ac:dyDescent="0.3">
      <c r="A145" s="3" t="s">
        <v>181</v>
      </c>
      <c r="B145" s="3" t="s">
        <v>4040</v>
      </c>
      <c r="C145" s="3" t="s">
        <v>29</v>
      </c>
      <c r="D145" s="3" t="s">
        <v>30</v>
      </c>
      <c r="E145" s="3" t="s">
        <v>26</v>
      </c>
      <c r="F145" s="3">
        <v>52</v>
      </c>
      <c r="G145" s="3">
        <v>76.02</v>
      </c>
      <c r="H145" s="3">
        <v>23.1</v>
      </c>
      <c r="I145" s="3">
        <v>40.1</v>
      </c>
      <c r="J145" s="3">
        <v>80.8</v>
      </c>
      <c r="K145" s="3">
        <v>1.46</v>
      </c>
    </row>
    <row r="146" spans="1:11" x14ac:dyDescent="0.3">
      <c r="A146" s="3" t="s">
        <v>182</v>
      </c>
      <c r="B146" s="3" t="s">
        <v>4040</v>
      </c>
      <c r="C146" s="3" t="s">
        <v>22</v>
      </c>
      <c r="D146" s="3" t="s">
        <v>14</v>
      </c>
      <c r="E146" s="3" t="s">
        <v>15</v>
      </c>
      <c r="F146" s="3">
        <v>48</v>
      </c>
      <c r="G146" s="3">
        <v>139.29</v>
      </c>
      <c r="H146" s="3">
        <v>25.8</v>
      </c>
      <c r="I146" s="3">
        <v>62.8</v>
      </c>
      <c r="J146" s="3">
        <v>50.3</v>
      </c>
      <c r="K146" s="3">
        <v>2.9</v>
      </c>
    </row>
    <row r="147" spans="1:11" x14ac:dyDescent="0.3">
      <c r="A147" s="3" t="s">
        <v>183</v>
      </c>
      <c r="B147" s="3" t="s">
        <v>4040</v>
      </c>
      <c r="C147" s="3" t="s">
        <v>29</v>
      </c>
      <c r="D147" s="3" t="s">
        <v>14</v>
      </c>
      <c r="E147" s="3" t="s">
        <v>34</v>
      </c>
      <c r="F147" s="3">
        <v>41</v>
      </c>
      <c r="G147" s="3">
        <v>87.84</v>
      </c>
      <c r="H147" s="3">
        <v>17.5</v>
      </c>
      <c r="I147" s="3">
        <v>59.2</v>
      </c>
      <c r="J147" s="3">
        <v>11.1</v>
      </c>
      <c r="K147" s="3">
        <v>2.14</v>
      </c>
    </row>
    <row r="148" spans="1:11" x14ac:dyDescent="0.3">
      <c r="A148" s="3" t="s">
        <v>184</v>
      </c>
      <c r="B148" s="3" t="s">
        <v>4040</v>
      </c>
      <c r="C148" s="3" t="s">
        <v>22</v>
      </c>
      <c r="D148" s="3" t="s">
        <v>30</v>
      </c>
      <c r="E148" s="3" t="s">
        <v>19</v>
      </c>
      <c r="F148" s="3">
        <v>34</v>
      </c>
      <c r="G148" s="3">
        <v>42.26</v>
      </c>
      <c r="H148" s="3">
        <v>21.3</v>
      </c>
      <c r="I148" s="3">
        <v>72.599999999999994</v>
      </c>
      <c r="J148" s="3">
        <v>164.4</v>
      </c>
      <c r="K148" s="3">
        <v>1.24</v>
      </c>
    </row>
    <row r="149" spans="1:11" x14ac:dyDescent="0.3">
      <c r="A149" s="3" t="s">
        <v>185</v>
      </c>
      <c r="B149" s="3" t="s">
        <v>4043</v>
      </c>
      <c r="C149" s="3" t="s">
        <v>29</v>
      </c>
      <c r="D149" s="3" t="s">
        <v>30</v>
      </c>
      <c r="E149" s="3" t="s">
        <v>49</v>
      </c>
      <c r="F149" s="3">
        <v>57</v>
      </c>
      <c r="G149" s="3">
        <v>43.75</v>
      </c>
      <c r="H149" s="3">
        <v>25.4</v>
      </c>
      <c r="I149" s="3">
        <v>65.3</v>
      </c>
      <c r="J149" s="3">
        <v>33.9</v>
      </c>
      <c r="K149" s="3">
        <v>0.77</v>
      </c>
    </row>
    <row r="150" spans="1:11" x14ac:dyDescent="0.3">
      <c r="A150" s="3" t="s">
        <v>186</v>
      </c>
      <c r="B150" s="3" t="s">
        <v>4041</v>
      </c>
      <c r="C150" s="3" t="s">
        <v>13</v>
      </c>
      <c r="D150" s="3" t="s">
        <v>14</v>
      </c>
      <c r="E150" s="3" t="s">
        <v>31</v>
      </c>
      <c r="F150" s="3">
        <v>29</v>
      </c>
      <c r="G150" s="3">
        <v>122.82</v>
      </c>
      <c r="H150" s="3">
        <v>33.1</v>
      </c>
      <c r="I150" s="3">
        <v>57.5</v>
      </c>
      <c r="J150" s="3">
        <v>70.2</v>
      </c>
      <c r="K150" s="3">
        <v>4.24</v>
      </c>
    </row>
    <row r="151" spans="1:11" x14ac:dyDescent="0.3">
      <c r="A151" s="3" t="s">
        <v>187</v>
      </c>
      <c r="B151" s="3" t="s">
        <v>4041</v>
      </c>
      <c r="C151" s="3" t="s">
        <v>13</v>
      </c>
      <c r="D151" s="3" t="s">
        <v>25</v>
      </c>
      <c r="E151" s="3" t="s">
        <v>41</v>
      </c>
      <c r="F151" s="3">
        <v>1</v>
      </c>
      <c r="G151" s="3">
        <v>93.6</v>
      </c>
      <c r="H151" s="3">
        <v>39.4</v>
      </c>
      <c r="I151" s="3">
        <v>89.7</v>
      </c>
      <c r="J151" s="3">
        <v>180.2</v>
      </c>
      <c r="K151" s="3">
        <v>93.6</v>
      </c>
    </row>
    <row r="152" spans="1:11" x14ac:dyDescent="0.3">
      <c r="A152" s="3" t="s">
        <v>188</v>
      </c>
      <c r="B152" s="3" t="s">
        <v>4042</v>
      </c>
      <c r="C152" s="3" t="s">
        <v>22</v>
      </c>
      <c r="D152" s="3" t="s">
        <v>25</v>
      </c>
      <c r="E152" s="3" t="s">
        <v>19</v>
      </c>
      <c r="F152" s="3">
        <v>35</v>
      </c>
      <c r="G152" s="3">
        <v>6.35</v>
      </c>
      <c r="H152" s="3">
        <v>33.299999999999997</v>
      </c>
      <c r="I152" s="3">
        <v>48.9</v>
      </c>
      <c r="J152" s="3">
        <v>134.19999999999999</v>
      </c>
      <c r="K152" s="3">
        <v>0.18</v>
      </c>
    </row>
    <row r="153" spans="1:11" x14ac:dyDescent="0.3">
      <c r="A153" s="3" t="s">
        <v>189</v>
      </c>
      <c r="B153" s="3" t="s">
        <v>4040</v>
      </c>
      <c r="C153" s="3" t="s">
        <v>13</v>
      </c>
      <c r="D153" s="3" t="s">
        <v>25</v>
      </c>
      <c r="E153" s="3" t="s">
        <v>34</v>
      </c>
      <c r="F153" s="3">
        <v>56</v>
      </c>
      <c r="G153" s="3">
        <v>141.27000000000001</v>
      </c>
      <c r="H153" s="3">
        <v>23.1</v>
      </c>
      <c r="I153" s="3">
        <v>71.900000000000006</v>
      </c>
      <c r="J153" s="3">
        <v>33.799999999999997</v>
      </c>
      <c r="K153" s="3">
        <v>2.52</v>
      </c>
    </row>
    <row r="154" spans="1:11" x14ac:dyDescent="0.3">
      <c r="A154" s="3" t="s">
        <v>190</v>
      </c>
      <c r="B154" s="3" t="s">
        <v>4042</v>
      </c>
      <c r="C154" s="3" t="s">
        <v>18</v>
      </c>
      <c r="D154" s="3" t="s">
        <v>30</v>
      </c>
      <c r="E154" s="3" t="s">
        <v>19</v>
      </c>
      <c r="F154" s="3">
        <v>45</v>
      </c>
      <c r="G154" s="3">
        <v>80.900000000000006</v>
      </c>
      <c r="H154" s="3">
        <v>33.299999999999997</v>
      </c>
      <c r="I154" s="3">
        <v>66.7</v>
      </c>
      <c r="J154" s="3">
        <v>146.80000000000001</v>
      </c>
      <c r="K154" s="3">
        <v>1.8</v>
      </c>
    </row>
    <row r="155" spans="1:11" x14ac:dyDescent="0.3">
      <c r="A155" s="3" t="s">
        <v>191</v>
      </c>
      <c r="B155" s="3" t="s">
        <v>4043</v>
      </c>
      <c r="C155" s="3" t="s">
        <v>24</v>
      </c>
      <c r="D155" s="3" t="s">
        <v>14</v>
      </c>
      <c r="E155" s="3" t="s">
        <v>19</v>
      </c>
      <c r="F155" s="3">
        <v>30</v>
      </c>
      <c r="G155" s="3">
        <v>48.85</v>
      </c>
      <c r="H155" s="3">
        <v>39.1</v>
      </c>
      <c r="I155" s="3">
        <v>43.3</v>
      </c>
      <c r="J155" s="3">
        <v>167.6</v>
      </c>
      <c r="K155" s="3">
        <v>1.63</v>
      </c>
    </row>
    <row r="156" spans="1:11" x14ac:dyDescent="0.3">
      <c r="A156" s="3" t="s">
        <v>192</v>
      </c>
      <c r="B156" s="3" t="s">
        <v>4041</v>
      </c>
      <c r="C156" s="3" t="s">
        <v>18</v>
      </c>
      <c r="D156" s="3" t="s">
        <v>30</v>
      </c>
      <c r="E156" s="3" t="s">
        <v>19</v>
      </c>
      <c r="F156" s="3">
        <v>5</v>
      </c>
      <c r="G156" s="3">
        <v>32.35</v>
      </c>
      <c r="H156" s="3">
        <v>32.700000000000003</v>
      </c>
      <c r="I156" s="3">
        <v>87.2</v>
      </c>
      <c r="J156" s="3">
        <v>143.4</v>
      </c>
      <c r="K156" s="3">
        <v>6.47</v>
      </c>
    </row>
    <row r="157" spans="1:11" x14ac:dyDescent="0.3">
      <c r="A157" s="3" t="s">
        <v>193</v>
      </c>
      <c r="B157" s="3" t="s">
        <v>4041</v>
      </c>
      <c r="C157" s="3" t="s">
        <v>24</v>
      </c>
      <c r="D157" s="3" t="s">
        <v>14</v>
      </c>
      <c r="E157" s="3" t="s">
        <v>34</v>
      </c>
      <c r="F157" s="3">
        <v>8</v>
      </c>
      <c r="G157" s="3">
        <v>145.06</v>
      </c>
      <c r="H157" s="3">
        <v>35.799999999999997</v>
      </c>
      <c r="I157" s="3">
        <v>31.4</v>
      </c>
      <c r="J157" s="3">
        <v>68.7</v>
      </c>
      <c r="K157" s="3">
        <v>18.13</v>
      </c>
    </row>
    <row r="158" spans="1:11" x14ac:dyDescent="0.3">
      <c r="A158" s="3" t="s">
        <v>194</v>
      </c>
      <c r="B158" s="3" t="s">
        <v>4040</v>
      </c>
      <c r="C158" s="3" t="s">
        <v>29</v>
      </c>
      <c r="D158" s="3" t="s">
        <v>30</v>
      </c>
      <c r="E158" s="3" t="s">
        <v>26</v>
      </c>
      <c r="F158" s="3">
        <v>40</v>
      </c>
      <c r="G158" s="3">
        <v>100.04</v>
      </c>
      <c r="H158" s="3">
        <v>27.6</v>
      </c>
      <c r="I158" s="3">
        <v>64.599999999999994</v>
      </c>
      <c r="J158" s="3">
        <v>118.3</v>
      </c>
      <c r="K158" s="3">
        <v>2.5</v>
      </c>
    </row>
    <row r="159" spans="1:11" x14ac:dyDescent="0.3">
      <c r="A159" s="3" t="s">
        <v>195</v>
      </c>
      <c r="B159" s="3" t="s">
        <v>4043</v>
      </c>
      <c r="C159" s="3" t="s">
        <v>24</v>
      </c>
      <c r="D159" s="3" t="s">
        <v>30</v>
      </c>
      <c r="E159" s="3" t="s">
        <v>19</v>
      </c>
      <c r="F159" s="3">
        <v>58</v>
      </c>
      <c r="G159" s="3">
        <v>49.74</v>
      </c>
      <c r="H159" s="3">
        <v>26.2</v>
      </c>
      <c r="I159" s="3">
        <v>77</v>
      </c>
      <c r="J159" s="3">
        <v>106.5</v>
      </c>
      <c r="K159" s="3">
        <v>0.86</v>
      </c>
    </row>
    <row r="160" spans="1:11" x14ac:dyDescent="0.3">
      <c r="A160" s="3" t="s">
        <v>196</v>
      </c>
      <c r="B160" s="3" t="s">
        <v>4043</v>
      </c>
      <c r="C160" s="3" t="s">
        <v>24</v>
      </c>
      <c r="D160" s="3" t="s">
        <v>14</v>
      </c>
      <c r="E160" s="3" t="s">
        <v>34</v>
      </c>
      <c r="F160" s="3">
        <v>5</v>
      </c>
      <c r="G160" s="3">
        <v>79.28</v>
      </c>
      <c r="H160" s="3">
        <v>19.899999999999999</v>
      </c>
      <c r="I160" s="3">
        <v>33.9</v>
      </c>
      <c r="J160" s="3">
        <v>86.9</v>
      </c>
      <c r="K160" s="3">
        <v>15.86</v>
      </c>
    </row>
    <row r="161" spans="1:11" x14ac:dyDescent="0.3">
      <c r="A161" s="3" t="s">
        <v>197</v>
      </c>
      <c r="B161" s="3" t="s">
        <v>4040</v>
      </c>
      <c r="C161" s="3" t="s">
        <v>29</v>
      </c>
      <c r="D161" s="3" t="s">
        <v>14</v>
      </c>
      <c r="E161" s="3" t="s">
        <v>26</v>
      </c>
      <c r="F161" s="3">
        <v>39</v>
      </c>
      <c r="G161" s="3">
        <v>108.92</v>
      </c>
      <c r="H161" s="3">
        <v>29</v>
      </c>
      <c r="I161" s="3">
        <v>83.7</v>
      </c>
      <c r="J161" s="3">
        <v>190.4</v>
      </c>
      <c r="K161" s="3">
        <v>2.79</v>
      </c>
    </row>
    <row r="162" spans="1:11" x14ac:dyDescent="0.3">
      <c r="A162" s="3" t="s">
        <v>198</v>
      </c>
      <c r="B162" s="3" t="s">
        <v>4044</v>
      </c>
      <c r="C162" s="3" t="s">
        <v>18</v>
      </c>
      <c r="D162" s="3" t="s">
        <v>30</v>
      </c>
      <c r="E162" s="3" t="s">
        <v>34</v>
      </c>
      <c r="F162" s="3">
        <v>44</v>
      </c>
      <c r="G162" s="3">
        <v>141.38</v>
      </c>
      <c r="H162" s="3">
        <v>39.299999999999997</v>
      </c>
      <c r="I162" s="3">
        <v>59.2</v>
      </c>
      <c r="J162" s="3">
        <v>182.9</v>
      </c>
      <c r="K162" s="3">
        <v>3.21</v>
      </c>
    </row>
    <row r="163" spans="1:11" x14ac:dyDescent="0.3">
      <c r="A163" s="3" t="s">
        <v>199</v>
      </c>
      <c r="B163" s="3" t="s">
        <v>4042</v>
      </c>
      <c r="C163" s="3" t="s">
        <v>13</v>
      </c>
      <c r="D163" s="3" t="s">
        <v>14</v>
      </c>
      <c r="E163" s="3" t="s">
        <v>34</v>
      </c>
      <c r="F163" s="3">
        <v>51</v>
      </c>
      <c r="G163" s="3">
        <v>31.39</v>
      </c>
      <c r="H163" s="3">
        <v>25.4</v>
      </c>
      <c r="I163" s="3">
        <v>30</v>
      </c>
      <c r="J163" s="3">
        <v>81.400000000000006</v>
      </c>
      <c r="K163" s="3">
        <v>0.62</v>
      </c>
    </row>
    <row r="164" spans="1:11" x14ac:dyDescent="0.3">
      <c r="A164" s="3" t="s">
        <v>200</v>
      </c>
      <c r="B164" s="3" t="s">
        <v>4043</v>
      </c>
      <c r="C164" s="3" t="s">
        <v>13</v>
      </c>
      <c r="D164" s="3" t="s">
        <v>14</v>
      </c>
      <c r="E164" s="3" t="s">
        <v>47</v>
      </c>
      <c r="F164" s="3">
        <v>51</v>
      </c>
      <c r="G164" s="3">
        <v>146.66999999999999</v>
      </c>
      <c r="H164" s="3">
        <v>16</v>
      </c>
      <c r="I164" s="3">
        <v>52.7</v>
      </c>
      <c r="J164" s="3">
        <v>101.2</v>
      </c>
      <c r="K164" s="3">
        <v>2.88</v>
      </c>
    </row>
    <row r="165" spans="1:11" x14ac:dyDescent="0.3">
      <c r="A165" s="3" t="s">
        <v>201</v>
      </c>
      <c r="B165" s="3" t="s">
        <v>4040</v>
      </c>
      <c r="C165" s="3" t="s">
        <v>22</v>
      </c>
      <c r="D165" s="3" t="s">
        <v>14</v>
      </c>
      <c r="E165" s="3" t="s">
        <v>15</v>
      </c>
      <c r="F165" s="3">
        <v>15</v>
      </c>
      <c r="G165" s="3">
        <v>124.43</v>
      </c>
      <c r="H165" s="3">
        <v>25.3</v>
      </c>
      <c r="I165" s="3">
        <v>59.3</v>
      </c>
      <c r="J165" s="3">
        <v>95.8</v>
      </c>
      <c r="K165" s="3">
        <v>8.3000000000000007</v>
      </c>
    </row>
    <row r="166" spans="1:11" x14ac:dyDescent="0.3">
      <c r="A166" s="3" t="s">
        <v>202</v>
      </c>
      <c r="B166" s="3" t="s">
        <v>4041</v>
      </c>
      <c r="C166" s="3" t="s">
        <v>22</v>
      </c>
      <c r="D166" s="3" t="s">
        <v>25</v>
      </c>
      <c r="E166" s="3" t="s">
        <v>19</v>
      </c>
      <c r="F166" s="3">
        <v>20</v>
      </c>
      <c r="G166" s="3">
        <v>13.15</v>
      </c>
      <c r="H166" s="3">
        <v>20</v>
      </c>
      <c r="I166" s="3">
        <v>63.1</v>
      </c>
      <c r="J166" s="3">
        <v>187.2</v>
      </c>
      <c r="K166" s="3">
        <v>0.66</v>
      </c>
    </row>
    <row r="167" spans="1:11" x14ac:dyDescent="0.3">
      <c r="A167" s="3" t="s">
        <v>203</v>
      </c>
      <c r="B167" s="3" t="s">
        <v>4041</v>
      </c>
      <c r="C167" s="3" t="s">
        <v>18</v>
      </c>
      <c r="D167" s="3" t="s">
        <v>30</v>
      </c>
      <c r="E167" s="3" t="s">
        <v>15</v>
      </c>
      <c r="F167" s="3">
        <v>39</v>
      </c>
      <c r="G167" s="3">
        <v>116.06</v>
      </c>
      <c r="H167" s="3">
        <v>33</v>
      </c>
      <c r="I167" s="3">
        <v>47</v>
      </c>
      <c r="J167" s="3">
        <v>82</v>
      </c>
      <c r="K167" s="3">
        <v>2.98</v>
      </c>
    </row>
    <row r="168" spans="1:11" x14ac:dyDescent="0.3">
      <c r="A168" s="3" t="s">
        <v>204</v>
      </c>
      <c r="B168" s="3" t="s">
        <v>4043</v>
      </c>
      <c r="C168" s="3" t="s">
        <v>29</v>
      </c>
      <c r="D168" s="3" t="s">
        <v>14</v>
      </c>
      <c r="E168" s="3" t="s">
        <v>19</v>
      </c>
      <c r="F168" s="3">
        <v>23</v>
      </c>
      <c r="G168" s="3">
        <v>22</v>
      </c>
      <c r="H168" s="3">
        <v>37.9</v>
      </c>
      <c r="I168" s="3">
        <v>40.4</v>
      </c>
      <c r="J168" s="3">
        <v>72.2</v>
      </c>
      <c r="K168" s="3">
        <v>0.96</v>
      </c>
    </row>
    <row r="169" spans="1:11" x14ac:dyDescent="0.3">
      <c r="A169" s="3" t="s">
        <v>205</v>
      </c>
      <c r="B169" s="3" t="s">
        <v>4040</v>
      </c>
      <c r="C169" s="3" t="s">
        <v>13</v>
      </c>
      <c r="D169" s="3" t="s">
        <v>14</v>
      </c>
      <c r="E169" s="3" t="s">
        <v>15</v>
      </c>
      <c r="F169" s="3">
        <v>12</v>
      </c>
      <c r="G169" s="3">
        <v>145.91999999999999</v>
      </c>
      <c r="H169" s="3">
        <v>33.1</v>
      </c>
      <c r="I169" s="3">
        <v>47.7</v>
      </c>
      <c r="J169" s="3">
        <v>66.2</v>
      </c>
      <c r="K169" s="3">
        <v>12.16</v>
      </c>
    </row>
    <row r="170" spans="1:11" x14ac:dyDescent="0.3">
      <c r="A170" s="3" t="s">
        <v>206</v>
      </c>
      <c r="B170" s="3" t="s">
        <v>4044</v>
      </c>
      <c r="C170" s="3" t="s">
        <v>13</v>
      </c>
      <c r="D170" s="3" t="s">
        <v>14</v>
      </c>
      <c r="E170" s="3" t="s">
        <v>26</v>
      </c>
      <c r="F170" s="3">
        <v>8</v>
      </c>
      <c r="G170" s="3">
        <v>140.21</v>
      </c>
      <c r="H170" s="3">
        <v>29.6</v>
      </c>
      <c r="I170" s="3">
        <v>82.2</v>
      </c>
      <c r="J170" s="3">
        <v>83.4</v>
      </c>
      <c r="K170" s="3">
        <v>17.53</v>
      </c>
    </row>
    <row r="171" spans="1:11" x14ac:dyDescent="0.3">
      <c r="A171" s="3" t="s">
        <v>207</v>
      </c>
      <c r="B171" s="3" t="s">
        <v>4044</v>
      </c>
      <c r="C171" s="3" t="s">
        <v>18</v>
      </c>
      <c r="D171" s="3" t="s">
        <v>14</v>
      </c>
      <c r="E171" s="3" t="s">
        <v>26</v>
      </c>
      <c r="F171" s="3">
        <v>11</v>
      </c>
      <c r="G171" s="3">
        <v>96.71</v>
      </c>
      <c r="H171" s="3">
        <v>22.4</v>
      </c>
      <c r="I171" s="3">
        <v>45.4</v>
      </c>
      <c r="J171" s="3">
        <v>10.5</v>
      </c>
      <c r="K171" s="3">
        <v>8.7899999999999991</v>
      </c>
    </row>
    <row r="172" spans="1:11" x14ac:dyDescent="0.3">
      <c r="A172" s="3" t="s">
        <v>208</v>
      </c>
      <c r="B172" s="3" t="s">
        <v>4044</v>
      </c>
      <c r="C172" s="3" t="s">
        <v>13</v>
      </c>
      <c r="D172" s="3" t="s">
        <v>25</v>
      </c>
      <c r="E172" s="3" t="s">
        <v>15</v>
      </c>
      <c r="F172" s="3">
        <v>53</v>
      </c>
      <c r="G172" s="3">
        <v>148.02000000000001</v>
      </c>
      <c r="H172" s="3">
        <v>24.6</v>
      </c>
      <c r="I172" s="3">
        <v>61.8</v>
      </c>
      <c r="J172" s="3">
        <v>168.4</v>
      </c>
      <c r="K172" s="3">
        <v>2.79</v>
      </c>
    </row>
    <row r="173" spans="1:11" x14ac:dyDescent="0.3">
      <c r="A173" s="3" t="s">
        <v>209</v>
      </c>
      <c r="B173" s="3" t="s">
        <v>4044</v>
      </c>
      <c r="C173" s="3" t="s">
        <v>24</v>
      </c>
      <c r="D173" s="3" t="s">
        <v>25</v>
      </c>
      <c r="E173" s="3" t="s">
        <v>41</v>
      </c>
      <c r="F173" s="3">
        <v>3</v>
      </c>
      <c r="G173" s="3">
        <v>63.29</v>
      </c>
      <c r="H173" s="3">
        <v>15.4</v>
      </c>
      <c r="I173" s="3">
        <v>64.099999999999994</v>
      </c>
      <c r="J173" s="3">
        <v>93.2</v>
      </c>
      <c r="K173" s="3">
        <v>21.1</v>
      </c>
    </row>
    <row r="174" spans="1:11" x14ac:dyDescent="0.3">
      <c r="A174" s="3" t="s">
        <v>210</v>
      </c>
      <c r="B174" s="3" t="s">
        <v>4040</v>
      </c>
      <c r="C174" s="3" t="s">
        <v>13</v>
      </c>
      <c r="D174" s="3" t="s">
        <v>30</v>
      </c>
      <c r="E174" s="3" t="s">
        <v>15</v>
      </c>
      <c r="F174" s="3">
        <v>33</v>
      </c>
      <c r="G174" s="3">
        <v>6.64</v>
      </c>
      <c r="H174" s="3">
        <v>33.6</v>
      </c>
      <c r="I174" s="3">
        <v>70.8</v>
      </c>
      <c r="J174" s="3">
        <v>159.1</v>
      </c>
      <c r="K174" s="3">
        <v>0.2</v>
      </c>
    </row>
    <row r="175" spans="1:11" x14ac:dyDescent="0.3">
      <c r="A175" s="3" t="s">
        <v>211</v>
      </c>
      <c r="B175" s="3" t="s">
        <v>4041</v>
      </c>
      <c r="C175" s="3" t="s">
        <v>29</v>
      </c>
      <c r="D175" s="3" t="s">
        <v>30</v>
      </c>
      <c r="E175" s="3" t="s">
        <v>26</v>
      </c>
      <c r="F175" s="3">
        <v>16</v>
      </c>
      <c r="G175" s="3">
        <v>15.64</v>
      </c>
      <c r="H175" s="3">
        <v>24.1</v>
      </c>
      <c r="I175" s="3">
        <v>38.200000000000003</v>
      </c>
      <c r="J175" s="3">
        <v>70.3</v>
      </c>
      <c r="K175" s="3">
        <v>0.98</v>
      </c>
    </row>
    <row r="176" spans="1:11" x14ac:dyDescent="0.3">
      <c r="A176" s="3" t="s">
        <v>212</v>
      </c>
      <c r="B176" s="3" t="s">
        <v>4044</v>
      </c>
      <c r="C176" s="3" t="s">
        <v>24</v>
      </c>
      <c r="D176" s="3" t="s">
        <v>14</v>
      </c>
      <c r="E176" s="3" t="s">
        <v>15</v>
      </c>
      <c r="F176" s="3">
        <v>24</v>
      </c>
      <c r="G176" s="3">
        <v>59.3</v>
      </c>
      <c r="H176" s="3">
        <v>16.5</v>
      </c>
      <c r="I176" s="3">
        <v>82.2</v>
      </c>
      <c r="J176" s="3">
        <v>83.8</v>
      </c>
      <c r="K176" s="3">
        <v>2.4700000000000002</v>
      </c>
    </row>
    <row r="177" spans="1:11" x14ac:dyDescent="0.3">
      <c r="A177" s="3" t="s">
        <v>213</v>
      </c>
      <c r="B177" s="3" t="s">
        <v>4042</v>
      </c>
      <c r="C177" s="3" t="s">
        <v>29</v>
      </c>
      <c r="D177" s="3" t="s">
        <v>14</v>
      </c>
      <c r="E177" s="3" t="s">
        <v>26</v>
      </c>
      <c r="F177" s="3">
        <v>2</v>
      </c>
      <c r="G177" s="3">
        <v>75.75</v>
      </c>
      <c r="H177" s="3">
        <v>23.2</v>
      </c>
      <c r="I177" s="3">
        <v>36.799999999999997</v>
      </c>
      <c r="J177" s="3">
        <v>120.6</v>
      </c>
      <c r="K177" s="3">
        <v>37.880000000000003</v>
      </c>
    </row>
    <row r="178" spans="1:11" x14ac:dyDescent="0.3">
      <c r="A178" s="3" t="s">
        <v>214</v>
      </c>
      <c r="B178" s="3" t="s">
        <v>4044</v>
      </c>
      <c r="C178" s="3" t="s">
        <v>29</v>
      </c>
      <c r="D178" s="3" t="s">
        <v>14</v>
      </c>
      <c r="E178" s="3" t="s">
        <v>15</v>
      </c>
      <c r="F178" s="3">
        <v>54</v>
      </c>
      <c r="G178" s="3">
        <v>6.46</v>
      </c>
      <c r="H178" s="3">
        <v>18.600000000000001</v>
      </c>
      <c r="I178" s="3">
        <v>58.7</v>
      </c>
      <c r="J178" s="3">
        <v>149.5</v>
      </c>
      <c r="K178" s="3">
        <v>0.12</v>
      </c>
    </row>
    <row r="179" spans="1:11" x14ac:dyDescent="0.3">
      <c r="A179" s="3" t="s">
        <v>215</v>
      </c>
      <c r="B179" s="3" t="s">
        <v>4040</v>
      </c>
      <c r="C179" s="3" t="s">
        <v>13</v>
      </c>
      <c r="D179" s="3" t="s">
        <v>25</v>
      </c>
      <c r="E179" s="3" t="s">
        <v>41</v>
      </c>
      <c r="F179" s="3">
        <v>5</v>
      </c>
      <c r="G179" s="3">
        <v>87.91</v>
      </c>
      <c r="H179" s="3">
        <v>30.9</v>
      </c>
      <c r="I179" s="3">
        <v>79</v>
      </c>
      <c r="J179" s="3">
        <v>31.9</v>
      </c>
      <c r="K179" s="3">
        <v>17.579999999999998</v>
      </c>
    </row>
    <row r="180" spans="1:11" x14ac:dyDescent="0.3">
      <c r="A180" s="3" t="s">
        <v>216</v>
      </c>
      <c r="B180" s="3" t="s">
        <v>4040</v>
      </c>
      <c r="C180" s="3" t="s">
        <v>18</v>
      </c>
      <c r="D180" s="3" t="s">
        <v>25</v>
      </c>
      <c r="E180" s="3" t="s">
        <v>15</v>
      </c>
      <c r="F180" s="3">
        <v>14</v>
      </c>
      <c r="G180" s="3">
        <v>75.349999999999994</v>
      </c>
      <c r="H180" s="3">
        <v>20.6</v>
      </c>
      <c r="I180" s="3">
        <v>37</v>
      </c>
      <c r="J180" s="3">
        <v>115.3</v>
      </c>
      <c r="K180" s="3">
        <v>5.38</v>
      </c>
    </row>
    <row r="181" spans="1:11" x14ac:dyDescent="0.3">
      <c r="A181" s="3" t="s">
        <v>217</v>
      </c>
      <c r="B181" s="3" t="s">
        <v>4042</v>
      </c>
      <c r="C181" s="3" t="s">
        <v>29</v>
      </c>
      <c r="D181" s="3" t="s">
        <v>14</v>
      </c>
      <c r="E181" s="3" t="s">
        <v>41</v>
      </c>
      <c r="F181" s="3">
        <v>8</v>
      </c>
      <c r="G181" s="3">
        <v>83.87</v>
      </c>
      <c r="H181" s="3">
        <v>25.9</v>
      </c>
      <c r="I181" s="3">
        <v>56.5</v>
      </c>
      <c r="J181" s="3">
        <v>78.5</v>
      </c>
      <c r="K181" s="3">
        <v>10.48</v>
      </c>
    </row>
    <row r="182" spans="1:11" x14ac:dyDescent="0.3">
      <c r="A182" s="3" t="s">
        <v>218</v>
      </c>
      <c r="B182" s="3" t="s">
        <v>4043</v>
      </c>
      <c r="C182" s="3" t="s">
        <v>18</v>
      </c>
      <c r="D182" s="3" t="s">
        <v>25</v>
      </c>
      <c r="E182" s="3" t="s">
        <v>19</v>
      </c>
      <c r="F182" s="3">
        <v>20</v>
      </c>
      <c r="G182" s="3">
        <v>130.35</v>
      </c>
      <c r="H182" s="3">
        <v>29.5</v>
      </c>
      <c r="I182" s="3">
        <v>76.2</v>
      </c>
      <c r="J182" s="3">
        <v>136.9</v>
      </c>
      <c r="K182" s="3">
        <v>6.52</v>
      </c>
    </row>
    <row r="183" spans="1:11" x14ac:dyDescent="0.3">
      <c r="A183" s="3" t="s">
        <v>219</v>
      </c>
      <c r="B183" s="3" t="s">
        <v>4043</v>
      </c>
      <c r="C183" s="3" t="s">
        <v>24</v>
      </c>
      <c r="D183" s="3" t="s">
        <v>30</v>
      </c>
      <c r="E183" s="3" t="s">
        <v>19</v>
      </c>
      <c r="F183" s="3">
        <v>5</v>
      </c>
      <c r="G183" s="3">
        <v>59.85</v>
      </c>
      <c r="H183" s="3">
        <v>33.5</v>
      </c>
      <c r="I183" s="3">
        <v>61.9</v>
      </c>
      <c r="J183" s="3">
        <v>45.9</v>
      </c>
      <c r="K183" s="3">
        <v>11.97</v>
      </c>
    </row>
    <row r="184" spans="1:11" x14ac:dyDescent="0.3">
      <c r="A184" s="3" t="s">
        <v>220</v>
      </c>
      <c r="B184" s="3" t="s">
        <v>4043</v>
      </c>
      <c r="C184" s="3" t="s">
        <v>24</v>
      </c>
      <c r="D184" s="3" t="s">
        <v>25</v>
      </c>
      <c r="E184" s="3" t="s">
        <v>26</v>
      </c>
      <c r="F184" s="3">
        <v>35</v>
      </c>
      <c r="G184" s="3">
        <v>144.32</v>
      </c>
      <c r="H184" s="3">
        <v>19.5</v>
      </c>
      <c r="I184" s="3">
        <v>72.099999999999994</v>
      </c>
      <c r="J184" s="3">
        <v>70.7</v>
      </c>
      <c r="K184" s="3">
        <v>4.12</v>
      </c>
    </row>
    <row r="185" spans="1:11" x14ac:dyDescent="0.3">
      <c r="A185" s="3" t="s">
        <v>221</v>
      </c>
      <c r="B185" s="3" t="s">
        <v>4040</v>
      </c>
      <c r="C185" s="3" t="s">
        <v>24</v>
      </c>
      <c r="D185" s="3" t="s">
        <v>14</v>
      </c>
      <c r="E185" s="3" t="s">
        <v>49</v>
      </c>
      <c r="F185" s="3">
        <v>60</v>
      </c>
      <c r="G185" s="3">
        <v>142.44999999999999</v>
      </c>
      <c r="H185" s="3">
        <v>17.3</v>
      </c>
      <c r="I185" s="3">
        <v>65.099999999999994</v>
      </c>
      <c r="J185" s="3">
        <v>157.80000000000001</v>
      </c>
      <c r="K185" s="3">
        <v>2.37</v>
      </c>
    </row>
    <row r="186" spans="1:11" x14ac:dyDescent="0.3">
      <c r="A186" s="3" t="s">
        <v>222</v>
      </c>
      <c r="B186" s="3" t="s">
        <v>4041</v>
      </c>
      <c r="C186" s="3" t="s">
        <v>22</v>
      </c>
      <c r="D186" s="3" t="s">
        <v>14</v>
      </c>
      <c r="E186" s="3" t="s">
        <v>15</v>
      </c>
      <c r="F186" s="3">
        <v>50</v>
      </c>
      <c r="G186" s="3">
        <v>7.6</v>
      </c>
      <c r="H186" s="3">
        <v>22.1</v>
      </c>
      <c r="I186" s="3">
        <v>52.8</v>
      </c>
      <c r="J186" s="3">
        <v>79.599999999999994</v>
      </c>
      <c r="K186" s="3">
        <v>0.15</v>
      </c>
    </row>
    <row r="187" spans="1:11" x14ac:dyDescent="0.3">
      <c r="A187" s="3" t="s">
        <v>223</v>
      </c>
      <c r="B187" s="3" t="s">
        <v>4042</v>
      </c>
      <c r="C187" s="3" t="s">
        <v>22</v>
      </c>
      <c r="D187" s="3" t="s">
        <v>25</v>
      </c>
      <c r="E187" s="3" t="s">
        <v>26</v>
      </c>
      <c r="F187" s="3">
        <v>50</v>
      </c>
      <c r="G187" s="3">
        <v>48.51</v>
      </c>
      <c r="H187" s="3">
        <v>38.200000000000003</v>
      </c>
      <c r="I187" s="3">
        <v>56.7</v>
      </c>
      <c r="J187" s="3">
        <v>188.7</v>
      </c>
      <c r="K187" s="3">
        <v>0.97</v>
      </c>
    </row>
    <row r="188" spans="1:11" x14ac:dyDescent="0.3">
      <c r="A188" s="3" t="s">
        <v>224</v>
      </c>
      <c r="B188" s="3" t="s">
        <v>4043</v>
      </c>
      <c r="C188" s="3" t="s">
        <v>24</v>
      </c>
      <c r="D188" s="3" t="s">
        <v>14</v>
      </c>
      <c r="E188" s="3" t="s">
        <v>26</v>
      </c>
      <c r="F188" s="3">
        <v>18</v>
      </c>
      <c r="G188" s="3">
        <v>88.96</v>
      </c>
      <c r="H188" s="3">
        <v>37.700000000000003</v>
      </c>
      <c r="I188" s="3">
        <v>55.9</v>
      </c>
      <c r="J188" s="3">
        <v>171.7</v>
      </c>
      <c r="K188" s="3">
        <v>4.9400000000000004</v>
      </c>
    </row>
    <row r="189" spans="1:11" x14ac:dyDescent="0.3">
      <c r="A189" s="3" t="s">
        <v>225</v>
      </c>
      <c r="B189" s="3" t="s">
        <v>4043</v>
      </c>
      <c r="C189" s="3" t="s">
        <v>18</v>
      </c>
      <c r="D189" s="3" t="s">
        <v>30</v>
      </c>
      <c r="E189" s="3" t="s">
        <v>26</v>
      </c>
      <c r="F189" s="3">
        <v>47</v>
      </c>
      <c r="G189" s="3">
        <v>13.66</v>
      </c>
      <c r="H189" s="3">
        <v>24.8</v>
      </c>
      <c r="I189" s="3">
        <v>52</v>
      </c>
      <c r="J189" s="3">
        <v>85.4</v>
      </c>
      <c r="K189" s="3">
        <v>0.28999999999999998</v>
      </c>
    </row>
    <row r="190" spans="1:11" x14ac:dyDescent="0.3">
      <c r="A190" s="3" t="s">
        <v>226</v>
      </c>
      <c r="B190" s="3" t="s">
        <v>4043</v>
      </c>
      <c r="C190" s="3" t="s">
        <v>22</v>
      </c>
      <c r="D190" s="3" t="s">
        <v>30</v>
      </c>
      <c r="E190" s="3" t="s">
        <v>15</v>
      </c>
      <c r="F190" s="3">
        <v>54</v>
      </c>
      <c r="G190" s="3">
        <v>14.09</v>
      </c>
      <c r="H190" s="3">
        <v>27.6</v>
      </c>
      <c r="I190" s="3">
        <v>73.599999999999994</v>
      </c>
      <c r="J190" s="3">
        <v>190.8</v>
      </c>
      <c r="K190" s="3">
        <v>0.26</v>
      </c>
    </row>
    <row r="191" spans="1:11" x14ac:dyDescent="0.3">
      <c r="A191" s="3" t="s">
        <v>227</v>
      </c>
      <c r="B191" s="3" t="s">
        <v>4044</v>
      </c>
      <c r="C191" s="3" t="s">
        <v>24</v>
      </c>
      <c r="D191" s="3" t="s">
        <v>30</v>
      </c>
      <c r="E191" s="3" t="s">
        <v>19</v>
      </c>
      <c r="F191" s="3">
        <v>60</v>
      </c>
      <c r="G191" s="3">
        <v>102.47</v>
      </c>
      <c r="H191" s="3">
        <v>32.5</v>
      </c>
      <c r="I191" s="3">
        <v>88.2</v>
      </c>
      <c r="J191" s="3">
        <v>38.299999999999997</v>
      </c>
      <c r="K191" s="3">
        <v>1.71</v>
      </c>
    </row>
    <row r="192" spans="1:11" x14ac:dyDescent="0.3">
      <c r="A192" s="3" t="s">
        <v>228</v>
      </c>
      <c r="B192" s="3" t="s">
        <v>4041</v>
      </c>
      <c r="C192" s="3" t="s">
        <v>24</v>
      </c>
      <c r="D192" s="3" t="s">
        <v>14</v>
      </c>
      <c r="E192" s="3" t="s">
        <v>34</v>
      </c>
      <c r="F192" s="3">
        <v>16</v>
      </c>
      <c r="G192" s="3">
        <v>80.44</v>
      </c>
      <c r="H192" s="3">
        <v>33.299999999999997</v>
      </c>
      <c r="I192" s="3">
        <v>57.4</v>
      </c>
      <c r="J192" s="3">
        <v>87.1</v>
      </c>
      <c r="K192" s="3">
        <v>5.03</v>
      </c>
    </row>
    <row r="193" spans="1:11" x14ac:dyDescent="0.3">
      <c r="A193" s="3" t="s">
        <v>229</v>
      </c>
      <c r="B193" s="3" t="s">
        <v>4041</v>
      </c>
      <c r="C193" s="3" t="s">
        <v>24</v>
      </c>
      <c r="D193" s="3" t="s">
        <v>14</v>
      </c>
      <c r="E193" s="3" t="s">
        <v>31</v>
      </c>
      <c r="F193" s="3">
        <v>53</v>
      </c>
      <c r="G193" s="3">
        <v>49.13</v>
      </c>
      <c r="H193" s="3">
        <v>33.6</v>
      </c>
      <c r="I193" s="3">
        <v>53.7</v>
      </c>
      <c r="J193" s="3">
        <v>94.2</v>
      </c>
      <c r="K193" s="3">
        <v>0.93</v>
      </c>
    </row>
    <row r="194" spans="1:11" x14ac:dyDescent="0.3">
      <c r="A194" s="3" t="s">
        <v>230</v>
      </c>
      <c r="B194" s="3" t="s">
        <v>4040</v>
      </c>
      <c r="C194" s="3" t="s">
        <v>29</v>
      </c>
      <c r="D194" s="3" t="s">
        <v>25</v>
      </c>
      <c r="E194" s="3" t="s">
        <v>47</v>
      </c>
      <c r="F194" s="3">
        <v>15</v>
      </c>
      <c r="G194" s="3">
        <v>6.46</v>
      </c>
      <c r="H194" s="3">
        <v>27.8</v>
      </c>
      <c r="I194" s="3">
        <v>39.700000000000003</v>
      </c>
      <c r="J194" s="3">
        <v>68.900000000000006</v>
      </c>
      <c r="K194" s="3">
        <v>0.43</v>
      </c>
    </row>
    <row r="195" spans="1:11" x14ac:dyDescent="0.3">
      <c r="A195" s="3" t="s">
        <v>231</v>
      </c>
      <c r="B195" s="3" t="s">
        <v>4041</v>
      </c>
      <c r="C195" s="3" t="s">
        <v>29</v>
      </c>
      <c r="D195" s="3" t="s">
        <v>25</v>
      </c>
      <c r="E195" s="3" t="s">
        <v>15</v>
      </c>
      <c r="F195" s="3">
        <v>27</v>
      </c>
      <c r="G195" s="3">
        <v>88.17</v>
      </c>
      <c r="H195" s="3">
        <v>37.1</v>
      </c>
      <c r="I195" s="3">
        <v>66.7</v>
      </c>
      <c r="J195" s="3">
        <v>76.400000000000006</v>
      </c>
      <c r="K195" s="3">
        <v>3.27</v>
      </c>
    </row>
    <row r="196" spans="1:11" x14ac:dyDescent="0.3">
      <c r="A196" s="3" t="s">
        <v>232</v>
      </c>
      <c r="B196" s="3" t="s">
        <v>4043</v>
      </c>
      <c r="C196" s="3" t="s">
        <v>13</v>
      </c>
      <c r="D196" s="3" t="s">
        <v>14</v>
      </c>
      <c r="E196" s="3" t="s">
        <v>47</v>
      </c>
      <c r="F196" s="3">
        <v>30</v>
      </c>
      <c r="G196" s="3">
        <v>141.77000000000001</v>
      </c>
      <c r="H196" s="3">
        <v>17.2</v>
      </c>
      <c r="I196" s="3">
        <v>65.599999999999994</v>
      </c>
      <c r="J196" s="3">
        <v>187.9</v>
      </c>
      <c r="K196" s="3">
        <v>4.7300000000000004</v>
      </c>
    </row>
    <row r="197" spans="1:11" x14ac:dyDescent="0.3">
      <c r="A197" s="3" t="s">
        <v>233</v>
      </c>
      <c r="B197" s="3" t="s">
        <v>4042</v>
      </c>
      <c r="C197" s="3" t="s">
        <v>29</v>
      </c>
      <c r="D197" s="3" t="s">
        <v>25</v>
      </c>
      <c r="E197" s="3" t="s">
        <v>19</v>
      </c>
      <c r="F197" s="3">
        <v>23</v>
      </c>
      <c r="G197" s="3">
        <v>76.47</v>
      </c>
      <c r="H197" s="3">
        <v>29.3</v>
      </c>
      <c r="I197" s="3">
        <v>31.1</v>
      </c>
      <c r="J197" s="3">
        <v>164.4</v>
      </c>
      <c r="K197" s="3">
        <v>3.32</v>
      </c>
    </row>
    <row r="198" spans="1:11" x14ac:dyDescent="0.3">
      <c r="A198" s="3" t="s">
        <v>234</v>
      </c>
      <c r="B198" s="3" t="s">
        <v>4040</v>
      </c>
      <c r="C198" s="3" t="s">
        <v>13</v>
      </c>
      <c r="D198" s="3" t="s">
        <v>14</v>
      </c>
      <c r="E198" s="3" t="s">
        <v>49</v>
      </c>
      <c r="F198" s="3">
        <v>59</v>
      </c>
      <c r="G198" s="3">
        <v>72.44</v>
      </c>
      <c r="H198" s="3">
        <v>15.6</v>
      </c>
      <c r="I198" s="3">
        <v>48.9</v>
      </c>
      <c r="J198" s="3">
        <v>111.1</v>
      </c>
      <c r="K198" s="3">
        <v>1.23</v>
      </c>
    </row>
    <row r="199" spans="1:11" x14ac:dyDescent="0.3">
      <c r="A199" s="3" t="s">
        <v>235</v>
      </c>
      <c r="B199" s="3" t="s">
        <v>4043</v>
      </c>
      <c r="C199" s="3" t="s">
        <v>22</v>
      </c>
      <c r="D199" s="3" t="s">
        <v>25</v>
      </c>
      <c r="E199" s="3" t="s">
        <v>19</v>
      </c>
      <c r="F199" s="3">
        <v>19</v>
      </c>
      <c r="G199" s="3">
        <v>102.92</v>
      </c>
      <c r="H199" s="3">
        <v>18.8</v>
      </c>
      <c r="I199" s="3">
        <v>40.1</v>
      </c>
      <c r="J199" s="3">
        <v>23.3</v>
      </c>
      <c r="K199" s="3">
        <v>5.42</v>
      </c>
    </row>
    <row r="200" spans="1:11" x14ac:dyDescent="0.3">
      <c r="A200" s="3" t="s">
        <v>236</v>
      </c>
      <c r="B200" s="3" t="s">
        <v>4041</v>
      </c>
      <c r="C200" s="3" t="s">
        <v>29</v>
      </c>
      <c r="D200" s="3" t="s">
        <v>14</v>
      </c>
      <c r="E200" s="3" t="s">
        <v>49</v>
      </c>
      <c r="F200" s="3">
        <v>39</v>
      </c>
      <c r="G200" s="3">
        <v>131.43</v>
      </c>
      <c r="H200" s="3">
        <v>23.3</v>
      </c>
      <c r="I200" s="3">
        <v>87.5</v>
      </c>
      <c r="J200" s="3">
        <v>78.5</v>
      </c>
      <c r="K200" s="3">
        <v>3.37</v>
      </c>
    </row>
    <row r="201" spans="1:11" x14ac:dyDescent="0.3">
      <c r="A201" s="3" t="s">
        <v>237</v>
      </c>
      <c r="B201" s="3" t="s">
        <v>4044</v>
      </c>
      <c r="C201" s="3" t="s">
        <v>29</v>
      </c>
      <c r="D201" s="3" t="s">
        <v>30</v>
      </c>
      <c r="E201" s="3" t="s">
        <v>26</v>
      </c>
      <c r="F201" s="3">
        <v>53</v>
      </c>
      <c r="G201" s="3">
        <v>24.08</v>
      </c>
      <c r="H201" s="3">
        <v>16.7</v>
      </c>
      <c r="I201" s="3">
        <v>45.7</v>
      </c>
      <c r="J201" s="3">
        <v>71.7</v>
      </c>
      <c r="K201" s="3">
        <v>0.45</v>
      </c>
    </row>
    <row r="202" spans="1:11" x14ac:dyDescent="0.3">
      <c r="A202" s="3" t="s">
        <v>238</v>
      </c>
      <c r="B202" s="3" t="s">
        <v>4041</v>
      </c>
      <c r="C202" s="3" t="s">
        <v>13</v>
      </c>
      <c r="D202" s="3" t="s">
        <v>25</v>
      </c>
      <c r="E202" s="3" t="s">
        <v>34</v>
      </c>
      <c r="F202" s="3">
        <v>50</v>
      </c>
      <c r="G202" s="3">
        <v>20.39</v>
      </c>
      <c r="H202" s="3">
        <v>28.4</v>
      </c>
      <c r="I202" s="3">
        <v>46.4</v>
      </c>
      <c r="J202" s="3">
        <v>139.1</v>
      </c>
      <c r="K202" s="3">
        <v>0.41</v>
      </c>
    </row>
    <row r="203" spans="1:11" x14ac:dyDescent="0.3">
      <c r="A203" s="3" t="s">
        <v>239</v>
      </c>
      <c r="B203" s="3" t="s">
        <v>4040</v>
      </c>
      <c r="C203" s="3" t="s">
        <v>13</v>
      </c>
      <c r="D203" s="3" t="s">
        <v>30</v>
      </c>
      <c r="E203" s="3" t="s">
        <v>31</v>
      </c>
      <c r="F203" s="3">
        <v>44</v>
      </c>
      <c r="G203" s="3">
        <v>84.61</v>
      </c>
      <c r="H203" s="3">
        <v>31</v>
      </c>
      <c r="I203" s="3">
        <v>88.5</v>
      </c>
      <c r="J203" s="3">
        <v>174</v>
      </c>
      <c r="K203" s="3">
        <v>1.92</v>
      </c>
    </row>
    <row r="204" spans="1:11" x14ac:dyDescent="0.3">
      <c r="A204" s="3" t="s">
        <v>240</v>
      </c>
      <c r="B204" s="3" t="s">
        <v>4044</v>
      </c>
      <c r="C204" s="3" t="s">
        <v>24</v>
      </c>
      <c r="D204" s="3" t="s">
        <v>30</v>
      </c>
      <c r="E204" s="3" t="s">
        <v>19</v>
      </c>
      <c r="F204" s="3">
        <v>5</v>
      </c>
      <c r="G204" s="3">
        <v>113.92</v>
      </c>
      <c r="H204" s="3">
        <v>24.5</v>
      </c>
      <c r="I204" s="3">
        <v>71.900000000000006</v>
      </c>
      <c r="J204" s="3">
        <v>165</v>
      </c>
      <c r="K204" s="3">
        <v>22.78</v>
      </c>
    </row>
    <row r="205" spans="1:11" x14ac:dyDescent="0.3">
      <c r="A205" s="3" t="s">
        <v>241</v>
      </c>
      <c r="B205" s="3" t="s">
        <v>4040</v>
      </c>
      <c r="C205" s="3" t="s">
        <v>22</v>
      </c>
      <c r="D205" s="3" t="s">
        <v>14</v>
      </c>
      <c r="E205" s="3" t="s">
        <v>41</v>
      </c>
      <c r="F205" s="3">
        <v>27</v>
      </c>
      <c r="G205" s="3">
        <v>144.71</v>
      </c>
      <c r="H205" s="3">
        <v>25.9</v>
      </c>
      <c r="I205" s="3">
        <v>46.8</v>
      </c>
      <c r="J205" s="3">
        <v>175.8</v>
      </c>
      <c r="K205" s="3">
        <v>5.36</v>
      </c>
    </row>
    <row r="206" spans="1:11" x14ac:dyDescent="0.3">
      <c r="A206" s="3" t="s">
        <v>242</v>
      </c>
      <c r="B206" s="3" t="s">
        <v>4043</v>
      </c>
      <c r="C206" s="3" t="s">
        <v>13</v>
      </c>
      <c r="D206" s="3" t="s">
        <v>25</v>
      </c>
      <c r="E206" s="3" t="s">
        <v>19</v>
      </c>
      <c r="F206" s="3">
        <v>12</v>
      </c>
      <c r="G206" s="3">
        <v>77</v>
      </c>
      <c r="H206" s="3">
        <v>17.5</v>
      </c>
      <c r="I206" s="3">
        <v>40.200000000000003</v>
      </c>
      <c r="J206" s="3">
        <v>25.2</v>
      </c>
      <c r="K206" s="3">
        <v>6.42</v>
      </c>
    </row>
    <row r="207" spans="1:11" x14ac:dyDescent="0.3">
      <c r="A207" s="3" t="s">
        <v>243</v>
      </c>
      <c r="B207" s="3" t="s">
        <v>4041</v>
      </c>
      <c r="C207" s="3" t="s">
        <v>24</v>
      </c>
      <c r="D207" s="3" t="s">
        <v>30</v>
      </c>
      <c r="E207" s="3" t="s">
        <v>26</v>
      </c>
      <c r="F207" s="3">
        <v>16</v>
      </c>
      <c r="G207" s="3">
        <v>115.39</v>
      </c>
      <c r="H207" s="3">
        <v>39</v>
      </c>
      <c r="I207" s="3">
        <v>82.9</v>
      </c>
      <c r="J207" s="3">
        <v>62.4</v>
      </c>
      <c r="K207" s="3">
        <v>7.21</v>
      </c>
    </row>
    <row r="208" spans="1:11" x14ac:dyDescent="0.3">
      <c r="A208" s="3" t="s">
        <v>244</v>
      </c>
      <c r="B208" s="3" t="s">
        <v>4041</v>
      </c>
      <c r="C208" s="3" t="s">
        <v>22</v>
      </c>
      <c r="D208" s="3" t="s">
        <v>25</v>
      </c>
      <c r="E208" s="3" t="s">
        <v>19</v>
      </c>
      <c r="F208" s="3">
        <v>47</v>
      </c>
      <c r="G208" s="3">
        <v>112.29</v>
      </c>
      <c r="H208" s="3">
        <v>32.700000000000003</v>
      </c>
      <c r="I208" s="3">
        <v>87.1</v>
      </c>
      <c r="J208" s="3">
        <v>86.7</v>
      </c>
      <c r="K208" s="3">
        <v>2.39</v>
      </c>
    </row>
    <row r="209" spans="1:11" x14ac:dyDescent="0.3">
      <c r="A209" s="3" t="s">
        <v>245</v>
      </c>
      <c r="B209" s="3" t="s">
        <v>4044</v>
      </c>
      <c r="C209" s="3" t="s">
        <v>29</v>
      </c>
      <c r="D209" s="3" t="s">
        <v>14</v>
      </c>
      <c r="E209" s="3" t="s">
        <v>19</v>
      </c>
      <c r="F209" s="3">
        <v>57</v>
      </c>
      <c r="G209" s="3">
        <v>76.510000000000005</v>
      </c>
      <c r="H209" s="3">
        <v>32.299999999999997</v>
      </c>
      <c r="I209" s="3">
        <v>76.400000000000006</v>
      </c>
      <c r="J209" s="3">
        <v>181.4</v>
      </c>
      <c r="K209" s="3">
        <v>1.34</v>
      </c>
    </row>
    <row r="210" spans="1:11" x14ac:dyDescent="0.3">
      <c r="A210" s="3" t="s">
        <v>246</v>
      </c>
      <c r="B210" s="3" t="s">
        <v>4042</v>
      </c>
      <c r="C210" s="3" t="s">
        <v>18</v>
      </c>
      <c r="D210" s="3" t="s">
        <v>14</v>
      </c>
      <c r="E210" s="3" t="s">
        <v>26</v>
      </c>
      <c r="F210" s="3">
        <v>23</v>
      </c>
      <c r="G210" s="3">
        <v>146.15</v>
      </c>
      <c r="H210" s="3">
        <v>21</v>
      </c>
      <c r="I210" s="3">
        <v>54.5</v>
      </c>
      <c r="J210" s="3">
        <v>196.4</v>
      </c>
      <c r="K210" s="3">
        <v>6.35</v>
      </c>
    </row>
    <row r="211" spans="1:11" x14ac:dyDescent="0.3">
      <c r="A211" s="3" t="s">
        <v>247</v>
      </c>
      <c r="B211" s="3" t="s">
        <v>4043</v>
      </c>
      <c r="C211" s="3" t="s">
        <v>13</v>
      </c>
      <c r="D211" s="3" t="s">
        <v>30</v>
      </c>
      <c r="E211" s="3" t="s">
        <v>15</v>
      </c>
      <c r="F211" s="3">
        <v>41</v>
      </c>
      <c r="G211" s="3">
        <v>98.44</v>
      </c>
      <c r="H211" s="3">
        <v>27.2</v>
      </c>
      <c r="I211" s="3">
        <v>76</v>
      </c>
      <c r="J211" s="3">
        <v>173.8</v>
      </c>
      <c r="K211" s="3">
        <v>2.4</v>
      </c>
    </row>
    <row r="212" spans="1:11" x14ac:dyDescent="0.3">
      <c r="A212" s="3" t="s">
        <v>248</v>
      </c>
      <c r="B212" s="3" t="s">
        <v>4040</v>
      </c>
      <c r="C212" s="3" t="s">
        <v>13</v>
      </c>
      <c r="D212" s="3" t="s">
        <v>30</v>
      </c>
      <c r="E212" s="3" t="s">
        <v>15</v>
      </c>
      <c r="F212" s="3">
        <v>31</v>
      </c>
      <c r="G212" s="3">
        <v>10.17</v>
      </c>
      <c r="H212" s="3">
        <v>35.700000000000003</v>
      </c>
      <c r="I212" s="3">
        <v>58.1</v>
      </c>
      <c r="J212" s="3">
        <v>183.4</v>
      </c>
      <c r="K212" s="3">
        <v>0.33</v>
      </c>
    </row>
    <row r="213" spans="1:11" x14ac:dyDescent="0.3">
      <c r="A213" s="3" t="s">
        <v>249</v>
      </c>
      <c r="B213" s="3" t="s">
        <v>4040</v>
      </c>
      <c r="C213" s="3" t="s">
        <v>22</v>
      </c>
      <c r="D213" s="3" t="s">
        <v>30</v>
      </c>
      <c r="E213" s="3" t="s">
        <v>19</v>
      </c>
      <c r="F213" s="3">
        <v>41</v>
      </c>
      <c r="G213" s="3">
        <v>13.82</v>
      </c>
      <c r="H213" s="3">
        <v>39.299999999999997</v>
      </c>
      <c r="I213" s="3">
        <v>60.1</v>
      </c>
      <c r="J213" s="3">
        <v>167.1</v>
      </c>
      <c r="K213" s="3">
        <v>0.34</v>
      </c>
    </row>
    <row r="214" spans="1:11" x14ac:dyDescent="0.3">
      <c r="A214" s="3" t="s">
        <v>250</v>
      </c>
      <c r="B214" s="3" t="s">
        <v>4040</v>
      </c>
      <c r="C214" s="3" t="s">
        <v>29</v>
      </c>
      <c r="D214" s="3" t="s">
        <v>25</v>
      </c>
      <c r="E214" s="3" t="s">
        <v>34</v>
      </c>
      <c r="F214" s="3">
        <v>11</v>
      </c>
      <c r="G214" s="3">
        <v>91.94</v>
      </c>
      <c r="H214" s="3">
        <v>35.4</v>
      </c>
      <c r="I214" s="3">
        <v>53.2</v>
      </c>
      <c r="J214" s="3">
        <v>99.1</v>
      </c>
      <c r="K214" s="3">
        <v>8.36</v>
      </c>
    </row>
    <row r="215" spans="1:11" x14ac:dyDescent="0.3">
      <c r="A215" s="3" t="s">
        <v>251</v>
      </c>
      <c r="B215" s="3" t="s">
        <v>4043</v>
      </c>
      <c r="C215" s="3" t="s">
        <v>29</v>
      </c>
      <c r="D215" s="3" t="s">
        <v>25</v>
      </c>
      <c r="E215" s="3" t="s">
        <v>34</v>
      </c>
      <c r="F215" s="3">
        <v>48</v>
      </c>
      <c r="G215" s="3">
        <v>141.08000000000001</v>
      </c>
      <c r="H215" s="3">
        <v>26.2</v>
      </c>
      <c r="I215" s="3">
        <v>46.6</v>
      </c>
      <c r="J215" s="3">
        <v>104.9</v>
      </c>
      <c r="K215" s="3">
        <v>2.94</v>
      </c>
    </row>
    <row r="216" spans="1:11" x14ac:dyDescent="0.3">
      <c r="A216" s="3" t="s">
        <v>252</v>
      </c>
      <c r="B216" s="3" t="s">
        <v>4042</v>
      </c>
      <c r="C216" s="3" t="s">
        <v>29</v>
      </c>
      <c r="D216" s="3" t="s">
        <v>30</v>
      </c>
      <c r="E216" s="3" t="s">
        <v>26</v>
      </c>
      <c r="F216" s="3">
        <v>44</v>
      </c>
      <c r="G216" s="3">
        <v>110.95</v>
      </c>
      <c r="H216" s="3">
        <v>32.299999999999997</v>
      </c>
      <c r="I216" s="3">
        <v>44</v>
      </c>
      <c r="J216" s="3">
        <v>119.3</v>
      </c>
      <c r="K216" s="3">
        <v>2.52</v>
      </c>
    </row>
    <row r="217" spans="1:11" x14ac:dyDescent="0.3">
      <c r="A217" s="3" t="s">
        <v>253</v>
      </c>
      <c r="B217" s="3" t="s">
        <v>4042</v>
      </c>
      <c r="C217" s="3" t="s">
        <v>29</v>
      </c>
      <c r="D217" s="3" t="s">
        <v>30</v>
      </c>
      <c r="E217" s="3" t="s">
        <v>34</v>
      </c>
      <c r="F217" s="3">
        <v>13</v>
      </c>
      <c r="G217" s="3">
        <v>84.55</v>
      </c>
      <c r="H217" s="3">
        <v>35.5</v>
      </c>
      <c r="I217" s="3">
        <v>30.8</v>
      </c>
      <c r="J217" s="3">
        <v>170</v>
      </c>
      <c r="K217" s="3">
        <v>6.5</v>
      </c>
    </row>
    <row r="218" spans="1:11" x14ac:dyDescent="0.3">
      <c r="A218" s="3" t="s">
        <v>254</v>
      </c>
      <c r="B218" s="3" t="s">
        <v>4042</v>
      </c>
      <c r="C218" s="3" t="s">
        <v>22</v>
      </c>
      <c r="D218" s="3" t="s">
        <v>14</v>
      </c>
      <c r="E218" s="3" t="s">
        <v>19</v>
      </c>
      <c r="F218" s="3">
        <v>6</v>
      </c>
      <c r="G218" s="3">
        <v>52.1</v>
      </c>
      <c r="H218" s="3">
        <v>33.5</v>
      </c>
      <c r="I218" s="3">
        <v>38.9</v>
      </c>
      <c r="J218" s="3">
        <v>110.9</v>
      </c>
      <c r="K218" s="3">
        <v>8.68</v>
      </c>
    </row>
    <row r="219" spans="1:11" x14ac:dyDescent="0.3">
      <c r="A219" s="3" t="s">
        <v>255</v>
      </c>
      <c r="B219" s="3" t="s">
        <v>4043</v>
      </c>
      <c r="C219" s="3" t="s">
        <v>29</v>
      </c>
      <c r="D219" s="3" t="s">
        <v>14</v>
      </c>
      <c r="E219" s="3" t="s">
        <v>19</v>
      </c>
      <c r="F219" s="3">
        <v>14</v>
      </c>
      <c r="G219" s="3">
        <v>120.7</v>
      </c>
      <c r="H219" s="3">
        <v>28.3</v>
      </c>
      <c r="I219" s="3">
        <v>85</v>
      </c>
      <c r="J219" s="3">
        <v>84.6</v>
      </c>
      <c r="K219" s="3">
        <v>8.6199999999999992</v>
      </c>
    </row>
    <row r="220" spans="1:11" x14ac:dyDescent="0.3">
      <c r="A220" s="3" t="s">
        <v>256</v>
      </c>
      <c r="B220" s="3" t="s">
        <v>4041</v>
      </c>
      <c r="C220" s="3" t="s">
        <v>29</v>
      </c>
      <c r="D220" s="3" t="s">
        <v>25</v>
      </c>
      <c r="E220" s="3" t="s">
        <v>26</v>
      </c>
      <c r="F220" s="3">
        <v>13</v>
      </c>
      <c r="G220" s="3">
        <v>136.93</v>
      </c>
      <c r="H220" s="3">
        <v>17.899999999999999</v>
      </c>
      <c r="I220" s="3">
        <v>80.5</v>
      </c>
      <c r="J220" s="3">
        <v>133.9</v>
      </c>
      <c r="K220" s="3">
        <v>10.53</v>
      </c>
    </row>
    <row r="221" spans="1:11" x14ac:dyDescent="0.3">
      <c r="A221" s="3" t="s">
        <v>257</v>
      </c>
      <c r="B221" s="3" t="s">
        <v>4041</v>
      </c>
      <c r="C221" s="3" t="s">
        <v>13</v>
      </c>
      <c r="D221" s="3" t="s">
        <v>25</v>
      </c>
      <c r="E221" s="3" t="s">
        <v>34</v>
      </c>
      <c r="F221" s="3">
        <v>35</v>
      </c>
      <c r="G221" s="3">
        <v>22.69</v>
      </c>
      <c r="H221" s="3">
        <v>35.6</v>
      </c>
      <c r="I221" s="3">
        <v>48.4</v>
      </c>
      <c r="J221" s="3">
        <v>88.7</v>
      </c>
      <c r="K221" s="3">
        <v>0.65</v>
      </c>
    </row>
    <row r="222" spans="1:11" x14ac:dyDescent="0.3">
      <c r="A222" s="3" t="s">
        <v>258</v>
      </c>
      <c r="B222" s="3" t="s">
        <v>4041</v>
      </c>
      <c r="C222" s="3" t="s">
        <v>18</v>
      </c>
      <c r="D222" s="3" t="s">
        <v>30</v>
      </c>
      <c r="E222" s="3" t="s">
        <v>19</v>
      </c>
      <c r="F222" s="3">
        <v>19</v>
      </c>
      <c r="G222" s="3">
        <v>35.93</v>
      </c>
      <c r="H222" s="3">
        <v>21.4</v>
      </c>
      <c r="I222" s="3">
        <v>71.2</v>
      </c>
      <c r="J222" s="3">
        <v>169.2</v>
      </c>
      <c r="K222" s="3">
        <v>1.89</v>
      </c>
    </row>
    <row r="223" spans="1:11" x14ac:dyDescent="0.3">
      <c r="A223" s="3" t="s">
        <v>259</v>
      </c>
      <c r="B223" s="3" t="s">
        <v>4044</v>
      </c>
      <c r="C223" s="3" t="s">
        <v>13</v>
      </c>
      <c r="D223" s="3" t="s">
        <v>30</v>
      </c>
      <c r="E223" s="3" t="s">
        <v>19</v>
      </c>
      <c r="F223" s="3">
        <v>10</v>
      </c>
      <c r="G223" s="3">
        <v>48.44</v>
      </c>
      <c r="H223" s="3">
        <v>20.7</v>
      </c>
      <c r="I223" s="3">
        <v>46.7</v>
      </c>
      <c r="J223" s="3">
        <v>179.2</v>
      </c>
      <c r="K223" s="3">
        <v>4.84</v>
      </c>
    </row>
    <row r="224" spans="1:11" x14ac:dyDescent="0.3">
      <c r="A224" s="3" t="s">
        <v>260</v>
      </c>
      <c r="B224" s="3" t="s">
        <v>4040</v>
      </c>
      <c r="C224" s="3" t="s">
        <v>22</v>
      </c>
      <c r="D224" s="3" t="s">
        <v>30</v>
      </c>
      <c r="E224" s="3" t="s">
        <v>34</v>
      </c>
      <c r="F224" s="3">
        <v>34</v>
      </c>
      <c r="G224" s="3">
        <v>135.57</v>
      </c>
      <c r="H224" s="3">
        <v>19.600000000000001</v>
      </c>
      <c r="I224" s="3">
        <v>61.9</v>
      </c>
      <c r="J224" s="3">
        <v>182.1</v>
      </c>
      <c r="K224" s="3">
        <v>3.99</v>
      </c>
    </row>
    <row r="225" spans="1:11" x14ac:dyDescent="0.3">
      <c r="A225" s="3" t="s">
        <v>261</v>
      </c>
      <c r="B225" s="3" t="s">
        <v>4042</v>
      </c>
      <c r="C225" s="3" t="s">
        <v>22</v>
      </c>
      <c r="D225" s="3" t="s">
        <v>14</v>
      </c>
      <c r="E225" s="3" t="s">
        <v>19</v>
      </c>
      <c r="F225" s="3">
        <v>46</v>
      </c>
      <c r="G225" s="3">
        <v>8.4</v>
      </c>
      <c r="H225" s="3">
        <v>25.4</v>
      </c>
      <c r="I225" s="3">
        <v>55.4</v>
      </c>
      <c r="J225" s="3">
        <v>162.6</v>
      </c>
      <c r="K225" s="3">
        <v>0.18</v>
      </c>
    </row>
    <row r="226" spans="1:11" x14ac:dyDescent="0.3">
      <c r="A226" s="3" t="s">
        <v>262</v>
      </c>
      <c r="B226" s="3" t="s">
        <v>4043</v>
      </c>
      <c r="C226" s="3" t="s">
        <v>29</v>
      </c>
      <c r="D226" s="3" t="s">
        <v>30</v>
      </c>
      <c r="E226" s="3" t="s">
        <v>19</v>
      </c>
      <c r="F226" s="3">
        <v>55</v>
      </c>
      <c r="G226" s="3">
        <v>117.62</v>
      </c>
      <c r="H226" s="3">
        <v>29.5</v>
      </c>
      <c r="I226" s="3">
        <v>72</v>
      </c>
      <c r="J226" s="3">
        <v>92.4</v>
      </c>
      <c r="K226" s="3">
        <v>2.14</v>
      </c>
    </row>
    <row r="227" spans="1:11" x14ac:dyDescent="0.3">
      <c r="A227" s="3" t="s">
        <v>263</v>
      </c>
      <c r="B227" s="3" t="s">
        <v>4044</v>
      </c>
      <c r="C227" s="3" t="s">
        <v>24</v>
      </c>
      <c r="D227" s="3" t="s">
        <v>25</v>
      </c>
      <c r="E227" s="3" t="s">
        <v>26</v>
      </c>
      <c r="F227" s="3">
        <v>2</v>
      </c>
      <c r="G227" s="3">
        <v>104.17</v>
      </c>
      <c r="H227" s="3">
        <v>38.4</v>
      </c>
      <c r="I227" s="3">
        <v>85.1</v>
      </c>
      <c r="J227" s="3">
        <v>19.899999999999999</v>
      </c>
      <c r="K227" s="3">
        <v>52.08</v>
      </c>
    </row>
    <row r="228" spans="1:11" x14ac:dyDescent="0.3">
      <c r="A228" s="3" t="s">
        <v>264</v>
      </c>
      <c r="B228" s="3" t="s">
        <v>4042</v>
      </c>
      <c r="C228" s="3" t="s">
        <v>29</v>
      </c>
      <c r="D228" s="3" t="s">
        <v>14</v>
      </c>
      <c r="E228" s="3" t="s">
        <v>34</v>
      </c>
      <c r="F228" s="3">
        <v>50</v>
      </c>
      <c r="G228" s="3">
        <v>84.86</v>
      </c>
      <c r="H228" s="3">
        <v>16.8</v>
      </c>
      <c r="I228" s="3">
        <v>76.8</v>
      </c>
      <c r="J228" s="3">
        <v>87.9</v>
      </c>
      <c r="K228" s="3">
        <v>1.7</v>
      </c>
    </row>
    <row r="229" spans="1:11" x14ac:dyDescent="0.3">
      <c r="A229" s="3" t="s">
        <v>265</v>
      </c>
      <c r="B229" s="3" t="s">
        <v>4042</v>
      </c>
      <c r="C229" s="3" t="s">
        <v>13</v>
      </c>
      <c r="D229" s="3" t="s">
        <v>30</v>
      </c>
      <c r="E229" s="3" t="s">
        <v>49</v>
      </c>
      <c r="F229" s="3">
        <v>10</v>
      </c>
      <c r="G229" s="3">
        <v>71.27</v>
      </c>
      <c r="H229" s="3">
        <v>15.2</v>
      </c>
      <c r="I229" s="3">
        <v>55.7</v>
      </c>
      <c r="J229" s="3">
        <v>68.900000000000006</v>
      </c>
      <c r="K229" s="3">
        <v>7.13</v>
      </c>
    </row>
    <row r="230" spans="1:11" x14ac:dyDescent="0.3">
      <c r="A230" s="3" t="s">
        <v>266</v>
      </c>
      <c r="B230" s="3" t="s">
        <v>4043</v>
      </c>
      <c r="C230" s="3" t="s">
        <v>22</v>
      </c>
      <c r="D230" s="3" t="s">
        <v>30</v>
      </c>
      <c r="E230" s="3" t="s">
        <v>15</v>
      </c>
      <c r="F230" s="3">
        <v>41</v>
      </c>
      <c r="G230" s="3">
        <v>41.37</v>
      </c>
      <c r="H230" s="3">
        <v>30.4</v>
      </c>
      <c r="I230" s="3">
        <v>62.6</v>
      </c>
      <c r="J230" s="3">
        <v>124.4</v>
      </c>
      <c r="K230" s="3">
        <v>1.01</v>
      </c>
    </row>
    <row r="231" spans="1:11" x14ac:dyDescent="0.3">
      <c r="A231" s="3" t="s">
        <v>267</v>
      </c>
      <c r="B231" s="3" t="s">
        <v>4043</v>
      </c>
      <c r="C231" s="3" t="s">
        <v>22</v>
      </c>
      <c r="D231" s="3" t="s">
        <v>30</v>
      </c>
      <c r="E231" s="3" t="s">
        <v>34</v>
      </c>
      <c r="F231" s="3">
        <v>36</v>
      </c>
      <c r="G231" s="3">
        <v>5.34</v>
      </c>
      <c r="H231" s="3">
        <v>33.9</v>
      </c>
      <c r="I231" s="3">
        <v>61.5</v>
      </c>
      <c r="J231" s="3">
        <v>196.4</v>
      </c>
      <c r="K231" s="3">
        <v>0.15</v>
      </c>
    </row>
    <row r="232" spans="1:11" x14ac:dyDescent="0.3">
      <c r="A232" s="3" t="s">
        <v>268</v>
      </c>
      <c r="B232" s="3" t="s">
        <v>4044</v>
      </c>
      <c r="C232" s="3" t="s">
        <v>22</v>
      </c>
      <c r="D232" s="3" t="s">
        <v>25</v>
      </c>
      <c r="E232" s="3" t="s">
        <v>49</v>
      </c>
      <c r="F232" s="3">
        <v>7</v>
      </c>
      <c r="G232" s="3">
        <v>104.19</v>
      </c>
      <c r="H232" s="3">
        <v>16.7</v>
      </c>
      <c r="I232" s="3">
        <v>31</v>
      </c>
      <c r="J232" s="3">
        <v>152.4</v>
      </c>
      <c r="K232" s="3">
        <v>14.88</v>
      </c>
    </row>
    <row r="233" spans="1:11" x14ac:dyDescent="0.3">
      <c r="A233" s="3" t="s">
        <v>269</v>
      </c>
      <c r="B233" s="3" t="s">
        <v>4044</v>
      </c>
      <c r="C233" s="3" t="s">
        <v>18</v>
      </c>
      <c r="D233" s="3" t="s">
        <v>14</v>
      </c>
      <c r="E233" s="3" t="s">
        <v>26</v>
      </c>
      <c r="F233" s="3">
        <v>45</v>
      </c>
      <c r="G233" s="3">
        <v>117.37</v>
      </c>
      <c r="H233" s="3">
        <v>31.1</v>
      </c>
      <c r="I233" s="3">
        <v>46</v>
      </c>
      <c r="J233" s="3">
        <v>50.9</v>
      </c>
      <c r="K233" s="3">
        <v>2.61</v>
      </c>
    </row>
    <row r="234" spans="1:11" x14ac:dyDescent="0.3">
      <c r="A234" s="3" t="s">
        <v>270</v>
      </c>
      <c r="B234" s="3" t="s">
        <v>4042</v>
      </c>
      <c r="C234" s="3" t="s">
        <v>29</v>
      </c>
      <c r="D234" s="3" t="s">
        <v>25</v>
      </c>
      <c r="E234" s="3" t="s">
        <v>47</v>
      </c>
      <c r="F234" s="3">
        <v>59</v>
      </c>
      <c r="G234" s="3">
        <v>118.32</v>
      </c>
      <c r="H234" s="3">
        <v>22.8</v>
      </c>
      <c r="I234" s="3">
        <v>52.1</v>
      </c>
      <c r="J234" s="3">
        <v>62.5</v>
      </c>
      <c r="K234" s="3">
        <v>2.0099999999999998</v>
      </c>
    </row>
    <row r="235" spans="1:11" x14ac:dyDescent="0.3">
      <c r="A235" s="3" t="s">
        <v>271</v>
      </c>
      <c r="B235" s="3" t="s">
        <v>4040</v>
      </c>
      <c r="C235" s="3" t="s">
        <v>22</v>
      </c>
      <c r="D235" s="3" t="s">
        <v>30</v>
      </c>
      <c r="E235" s="3" t="s">
        <v>19</v>
      </c>
      <c r="F235" s="3">
        <v>54</v>
      </c>
      <c r="G235" s="3">
        <v>133.12</v>
      </c>
      <c r="H235" s="3">
        <v>25.1</v>
      </c>
      <c r="I235" s="3">
        <v>77.099999999999994</v>
      </c>
      <c r="J235" s="3">
        <v>81.599999999999994</v>
      </c>
      <c r="K235" s="3">
        <v>2.4700000000000002</v>
      </c>
    </row>
    <row r="236" spans="1:11" x14ac:dyDescent="0.3">
      <c r="A236" s="3" t="s">
        <v>272</v>
      </c>
      <c r="B236" s="3" t="s">
        <v>4041</v>
      </c>
      <c r="C236" s="3" t="s">
        <v>22</v>
      </c>
      <c r="D236" s="3" t="s">
        <v>25</v>
      </c>
      <c r="E236" s="3" t="s">
        <v>47</v>
      </c>
      <c r="F236" s="3">
        <v>43</v>
      </c>
      <c r="G236" s="3">
        <v>61.99</v>
      </c>
      <c r="H236" s="3">
        <v>31.7</v>
      </c>
      <c r="I236" s="3">
        <v>82.4</v>
      </c>
      <c r="J236" s="3">
        <v>158.80000000000001</v>
      </c>
      <c r="K236" s="3">
        <v>1.44</v>
      </c>
    </row>
    <row r="237" spans="1:11" x14ac:dyDescent="0.3">
      <c r="A237" s="3" t="s">
        <v>273</v>
      </c>
      <c r="B237" s="3" t="s">
        <v>4044</v>
      </c>
      <c r="C237" s="3" t="s">
        <v>24</v>
      </c>
      <c r="D237" s="3" t="s">
        <v>14</v>
      </c>
      <c r="E237" s="3" t="s">
        <v>34</v>
      </c>
      <c r="F237" s="3">
        <v>32</v>
      </c>
      <c r="G237" s="3">
        <v>91.07</v>
      </c>
      <c r="H237" s="3">
        <v>30.4</v>
      </c>
      <c r="I237" s="3">
        <v>31.1</v>
      </c>
      <c r="J237" s="3">
        <v>92.2</v>
      </c>
      <c r="K237" s="3">
        <v>2.85</v>
      </c>
    </row>
    <row r="238" spans="1:11" x14ac:dyDescent="0.3">
      <c r="A238" s="3" t="s">
        <v>274</v>
      </c>
      <c r="B238" s="3" t="s">
        <v>4040</v>
      </c>
      <c r="C238" s="3" t="s">
        <v>29</v>
      </c>
      <c r="D238" s="3" t="s">
        <v>30</v>
      </c>
      <c r="E238" s="3" t="s">
        <v>26</v>
      </c>
      <c r="F238" s="3">
        <v>33</v>
      </c>
      <c r="G238" s="3">
        <v>138.28</v>
      </c>
      <c r="H238" s="3">
        <v>20.7</v>
      </c>
      <c r="I238" s="3">
        <v>59</v>
      </c>
      <c r="J238" s="3">
        <v>157.5</v>
      </c>
      <c r="K238" s="3">
        <v>4.1900000000000004</v>
      </c>
    </row>
    <row r="239" spans="1:11" x14ac:dyDescent="0.3">
      <c r="A239" s="3" t="s">
        <v>275</v>
      </c>
      <c r="B239" s="3" t="s">
        <v>4043</v>
      </c>
      <c r="C239" s="3" t="s">
        <v>18</v>
      </c>
      <c r="D239" s="3" t="s">
        <v>14</v>
      </c>
      <c r="E239" s="3" t="s">
        <v>26</v>
      </c>
      <c r="F239" s="3">
        <v>48</v>
      </c>
      <c r="G239" s="3">
        <v>106.31</v>
      </c>
      <c r="H239" s="3">
        <v>22.5</v>
      </c>
      <c r="I239" s="3">
        <v>75.599999999999994</v>
      </c>
      <c r="J239" s="3">
        <v>16.3</v>
      </c>
      <c r="K239" s="3">
        <v>2.21</v>
      </c>
    </row>
    <row r="240" spans="1:11" x14ac:dyDescent="0.3">
      <c r="A240" s="3" t="s">
        <v>276</v>
      </c>
      <c r="B240" s="3" t="s">
        <v>4043</v>
      </c>
      <c r="C240" s="3" t="s">
        <v>24</v>
      </c>
      <c r="D240" s="3" t="s">
        <v>25</v>
      </c>
      <c r="E240" s="3" t="s">
        <v>41</v>
      </c>
      <c r="F240" s="3">
        <v>22</v>
      </c>
      <c r="G240" s="3">
        <v>45.62</v>
      </c>
      <c r="H240" s="3">
        <v>19.8</v>
      </c>
      <c r="I240" s="3">
        <v>80.5</v>
      </c>
      <c r="J240" s="3">
        <v>89.5</v>
      </c>
      <c r="K240" s="3">
        <v>2.0699999999999998</v>
      </c>
    </row>
    <row r="241" spans="1:11" x14ac:dyDescent="0.3">
      <c r="A241" s="3" t="s">
        <v>277</v>
      </c>
      <c r="B241" s="3" t="s">
        <v>4040</v>
      </c>
      <c r="C241" s="3" t="s">
        <v>18</v>
      </c>
      <c r="D241" s="3" t="s">
        <v>14</v>
      </c>
      <c r="E241" s="3" t="s">
        <v>15</v>
      </c>
      <c r="F241" s="3">
        <v>50</v>
      </c>
      <c r="G241" s="3">
        <v>81.180000000000007</v>
      </c>
      <c r="H241" s="3">
        <v>18.399999999999999</v>
      </c>
      <c r="I241" s="3">
        <v>31.3</v>
      </c>
      <c r="J241" s="3">
        <v>125.3</v>
      </c>
      <c r="K241" s="3">
        <v>1.62</v>
      </c>
    </row>
    <row r="242" spans="1:11" x14ac:dyDescent="0.3">
      <c r="A242" s="3" t="s">
        <v>278</v>
      </c>
      <c r="B242" s="3" t="s">
        <v>4042</v>
      </c>
      <c r="C242" s="3" t="s">
        <v>29</v>
      </c>
      <c r="D242" s="3" t="s">
        <v>14</v>
      </c>
      <c r="E242" s="3" t="s">
        <v>26</v>
      </c>
      <c r="F242" s="3">
        <v>45</v>
      </c>
      <c r="G242" s="3">
        <v>36.82</v>
      </c>
      <c r="H242" s="3">
        <v>36</v>
      </c>
      <c r="I242" s="3">
        <v>65.7</v>
      </c>
      <c r="J242" s="3">
        <v>18.5</v>
      </c>
      <c r="K242" s="3">
        <v>0.82</v>
      </c>
    </row>
    <row r="243" spans="1:11" x14ac:dyDescent="0.3">
      <c r="A243" s="3" t="s">
        <v>279</v>
      </c>
      <c r="B243" s="3" t="s">
        <v>4042</v>
      </c>
      <c r="C243" s="3" t="s">
        <v>24</v>
      </c>
      <c r="D243" s="3" t="s">
        <v>25</v>
      </c>
      <c r="E243" s="3" t="s">
        <v>26</v>
      </c>
      <c r="F243" s="3">
        <v>31</v>
      </c>
      <c r="G243" s="3">
        <v>142.4</v>
      </c>
      <c r="H243" s="3">
        <v>18.3</v>
      </c>
      <c r="I243" s="3">
        <v>65</v>
      </c>
      <c r="J243" s="3">
        <v>83.7</v>
      </c>
      <c r="K243" s="3">
        <v>4.59</v>
      </c>
    </row>
    <row r="244" spans="1:11" x14ac:dyDescent="0.3">
      <c r="A244" s="3" t="s">
        <v>280</v>
      </c>
      <c r="B244" s="3" t="s">
        <v>4042</v>
      </c>
      <c r="C244" s="3" t="s">
        <v>18</v>
      </c>
      <c r="D244" s="3" t="s">
        <v>30</v>
      </c>
      <c r="E244" s="3" t="s">
        <v>34</v>
      </c>
      <c r="F244" s="3">
        <v>40</v>
      </c>
      <c r="G244" s="3">
        <v>36.479999999999997</v>
      </c>
      <c r="H244" s="3">
        <v>17</v>
      </c>
      <c r="I244" s="3">
        <v>89.5</v>
      </c>
      <c r="J244" s="3">
        <v>165</v>
      </c>
      <c r="K244" s="3">
        <v>0.91</v>
      </c>
    </row>
    <row r="245" spans="1:11" x14ac:dyDescent="0.3">
      <c r="A245" s="3" t="s">
        <v>281</v>
      </c>
      <c r="B245" s="3" t="s">
        <v>4044</v>
      </c>
      <c r="C245" s="3" t="s">
        <v>24</v>
      </c>
      <c r="D245" s="3" t="s">
        <v>25</v>
      </c>
      <c r="E245" s="3" t="s">
        <v>15</v>
      </c>
      <c r="F245" s="3">
        <v>37</v>
      </c>
      <c r="G245" s="3">
        <v>13.73</v>
      </c>
      <c r="H245" s="3">
        <v>16.399999999999999</v>
      </c>
      <c r="I245" s="3">
        <v>73.3</v>
      </c>
      <c r="J245" s="3">
        <v>26.9</v>
      </c>
      <c r="K245" s="3">
        <v>0.37</v>
      </c>
    </row>
    <row r="246" spans="1:11" x14ac:dyDescent="0.3">
      <c r="A246" s="3" t="s">
        <v>282</v>
      </c>
      <c r="B246" s="3" t="s">
        <v>4040</v>
      </c>
      <c r="C246" s="3" t="s">
        <v>24</v>
      </c>
      <c r="D246" s="3" t="s">
        <v>14</v>
      </c>
      <c r="E246" s="3" t="s">
        <v>19</v>
      </c>
      <c r="F246" s="3">
        <v>19</v>
      </c>
      <c r="G246" s="3">
        <v>115.07</v>
      </c>
      <c r="H246" s="3">
        <v>21.5</v>
      </c>
      <c r="I246" s="3">
        <v>55.9</v>
      </c>
      <c r="J246" s="3">
        <v>156.5</v>
      </c>
      <c r="K246" s="3">
        <v>6.06</v>
      </c>
    </row>
    <row r="247" spans="1:11" x14ac:dyDescent="0.3">
      <c r="A247" s="3" t="s">
        <v>283</v>
      </c>
      <c r="B247" s="3" t="s">
        <v>4044</v>
      </c>
      <c r="C247" s="3" t="s">
        <v>18</v>
      </c>
      <c r="D247" s="3" t="s">
        <v>25</v>
      </c>
      <c r="E247" s="3" t="s">
        <v>19</v>
      </c>
      <c r="F247" s="3">
        <v>42</v>
      </c>
      <c r="G247" s="3">
        <v>45.72</v>
      </c>
      <c r="H247" s="3">
        <v>18.8</v>
      </c>
      <c r="I247" s="3">
        <v>42.5</v>
      </c>
      <c r="J247" s="3">
        <v>156.30000000000001</v>
      </c>
      <c r="K247" s="3">
        <v>1.0900000000000001</v>
      </c>
    </row>
    <row r="248" spans="1:11" x14ac:dyDescent="0.3">
      <c r="A248" s="3" t="s">
        <v>284</v>
      </c>
      <c r="B248" s="3" t="s">
        <v>4044</v>
      </c>
      <c r="C248" s="3" t="s">
        <v>13</v>
      </c>
      <c r="D248" s="3" t="s">
        <v>25</v>
      </c>
      <c r="E248" s="3" t="s">
        <v>19</v>
      </c>
      <c r="F248" s="3">
        <v>39</v>
      </c>
      <c r="G248" s="3">
        <v>20.89</v>
      </c>
      <c r="H248" s="3">
        <v>19.100000000000001</v>
      </c>
      <c r="I248" s="3">
        <v>65.7</v>
      </c>
      <c r="J248" s="3">
        <v>130.30000000000001</v>
      </c>
      <c r="K248" s="3">
        <v>0.54</v>
      </c>
    </row>
    <row r="249" spans="1:11" x14ac:dyDescent="0.3">
      <c r="A249" s="3" t="s">
        <v>285</v>
      </c>
      <c r="B249" s="3" t="s">
        <v>4041</v>
      </c>
      <c r="C249" s="3" t="s">
        <v>22</v>
      </c>
      <c r="D249" s="3" t="s">
        <v>30</v>
      </c>
      <c r="E249" s="3" t="s">
        <v>31</v>
      </c>
      <c r="F249" s="3">
        <v>52</v>
      </c>
      <c r="G249" s="3">
        <v>92.15</v>
      </c>
      <c r="H249" s="3">
        <v>25.4</v>
      </c>
      <c r="I249" s="3">
        <v>59.2</v>
      </c>
      <c r="J249" s="3">
        <v>114.2</v>
      </c>
      <c r="K249" s="3">
        <v>1.77</v>
      </c>
    </row>
    <row r="250" spans="1:11" x14ac:dyDescent="0.3">
      <c r="A250" s="3" t="s">
        <v>286</v>
      </c>
      <c r="B250" s="3" t="s">
        <v>4043</v>
      </c>
      <c r="C250" s="3" t="s">
        <v>18</v>
      </c>
      <c r="D250" s="3" t="s">
        <v>14</v>
      </c>
      <c r="E250" s="3" t="s">
        <v>15</v>
      </c>
      <c r="F250" s="3">
        <v>40</v>
      </c>
      <c r="G250" s="3">
        <v>70.25</v>
      </c>
      <c r="H250" s="3">
        <v>39.700000000000003</v>
      </c>
      <c r="I250" s="3">
        <v>48</v>
      </c>
      <c r="J250" s="3">
        <v>153.1</v>
      </c>
      <c r="K250" s="3">
        <v>1.76</v>
      </c>
    </row>
    <row r="251" spans="1:11" x14ac:dyDescent="0.3">
      <c r="A251" s="3" t="s">
        <v>287</v>
      </c>
      <c r="B251" s="3" t="s">
        <v>4041</v>
      </c>
      <c r="C251" s="3" t="s">
        <v>24</v>
      </c>
      <c r="D251" s="3" t="s">
        <v>14</v>
      </c>
      <c r="E251" s="3" t="s">
        <v>47</v>
      </c>
      <c r="F251" s="3">
        <v>27</v>
      </c>
      <c r="G251" s="3">
        <v>94.41</v>
      </c>
      <c r="H251" s="3">
        <v>15.8</v>
      </c>
      <c r="I251" s="3">
        <v>72.099999999999994</v>
      </c>
      <c r="J251" s="3">
        <v>161.19999999999999</v>
      </c>
      <c r="K251" s="3">
        <v>3.5</v>
      </c>
    </row>
    <row r="252" spans="1:11" x14ac:dyDescent="0.3">
      <c r="A252" s="3" t="s">
        <v>288</v>
      </c>
      <c r="B252" s="3" t="s">
        <v>4042</v>
      </c>
      <c r="C252" s="3" t="s">
        <v>29</v>
      </c>
      <c r="D252" s="3" t="s">
        <v>30</v>
      </c>
      <c r="E252" s="3" t="s">
        <v>34</v>
      </c>
      <c r="F252" s="3">
        <v>52</v>
      </c>
      <c r="G252" s="3">
        <v>94.93</v>
      </c>
      <c r="H252" s="3">
        <v>37.200000000000003</v>
      </c>
      <c r="I252" s="3">
        <v>70.7</v>
      </c>
      <c r="J252" s="3">
        <v>114.4</v>
      </c>
      <c r="K252" s="3">
        <v>1.83</v>
      </c>
    </row>
    <row r="253" spans="1:11" x14ac:dyDescent="0.3">
      <c r="A253" s="3" t="s">
        <v>289</v>
      </c>
      <c r="B253" s="3" t="s">
        <v>4043</v>
      </c>
      <c r="C253" s="3" t="s">
        <v>22</v>
      </c>
      <c r="D253" s="3" t="s">
        <v>30</v>
      </c>
      <c r="E253" s="3" t="s">
        <v>26</v>
      </c>
      <c r="F253" s="3">
        <v>56</v>
      </c>
      <c r="G253" s="3">
        <v>97.2</v>
      </c>
      <c r="H253" s="3">
        <v>35.200000000000003</v>
      </c>
      <c r="I253" s="3">
        <v>81.5</v>
      </c>
      <c r="J253" s="3">
        <v>184.8</v>
      </c>
      <c r="K253" s="3">
        <v>1.74</v>
      </c>
    </row>
    <row r="254" spans="1:11" x14ac:dyDescent="0.3">
      <c r="A254" s="3" t="s">
        <v>290</v>
      </c>
      <c r="B254" s="3" t="s">
        <v>4044</v>
      </c>
      <c r="C254" s="3" t="s">
        <v>18</v>
      </c>
      <c r="D254" s="3" t="s">
        <v>25</v>
      </c>
      <c r="E254" s="3" t="s">
        <v>15</v>
      </c>
      <c r="F254" s="3">
        <v>4</v>
      </c>
      <c r="G254" s="3">
        <v>21.53</v>
      </c>
      <c r="H254" s="3">
        <v>30.3</v>
      </c>
      <c r="I254" s="3">
        <v>41.1</v>
      </c>
      <c r="J254" s="3">
        <v>21.2</v>
      </c>
      <c r="K254" s="3">
        <v>5.38</v>
      </c>
    </row>
    <row r="255" spans="1:11" x14ac:dyDescent="0.3">
      <c r="A255" s="3" t="s">
        <v>291</v>
      </c>
      <c r="B255" s="3" t="s">
        <v>4042</v>
      </c>
      <c r="C255" s="3" t="s">
        <v>24</v>
      </c>
      <c r="D255" s="3" t="s">
        <v>25</v>
      </c>
      <c r="E255" s="3" t="s">
        <v>19</v>
      </c>
      <c r="F255" s="3">
        <v>19</v>
      </c>
      <c r="G255" s="3">
        <v>131.51</v>
      </c>
      <c r="H255" s="3">
        <v>27.5</v>
      </c>
      <c r="I255" s="3">
        <v>80.099999999999994</v>
      </c>
      <c r="J255" s="3">
        <v>157.19999999999999</v>
      </c>
      <c r="K255" s="3">
        <v>6.92</v>
      </c>
    </row>
    <row r="256" spans="1:11" x14ac:dyDescent="0.3">
      <c r="A256" s="3" t="s">
        <v>292</v>
      </c>
      <c r="B256" s="3" t="s">
        <v>4042</v>
      </c>
      <c r="C256" s="3" t="s">
        <v>29</v>
      </c>
      <c r="D256" s="3" t="s">
        <v>14</v>
      </c>
      <c r="E256" s="3" t="s">
        <v>26</v>
      </c>
      <c r="F256" s="3">
        <v>54</v>
      </c>
      <c r="G256" s="3">
        <v>120.37</v>
      </c>
      <c r="H256" s="3">
        <v>16.5</v>
      </c>
      <c r="I256" s="3">
        <v>57.8</v>
      </c>
      <c r="J256" s="3">
        <v>100.4</v>
      </c>
      <c r="K256" s="3">
        <v>2.23</v>
      </c>
    </row>
    <row r="257" spans="1:11" x14ac:dyDescent="0.3">
      <c r="A257" s="3" t="s">
        <v>293</v>
      </c>
      <c r="B257" s="3" t="s">
        <v>4041</v>
      </c>
      <c r="C257" s="3" t="s">
        <v>29</v>
      </c>
      <c r="D257" s="3" t="s">
        <v>14</v>
      </c>
      <c r="E257" s="3" t="s">
        <v>15</v>
      </c>
      <c r="F257" s="3">
        <v>23</v>
      </c>
      <c r="G257" s="3">
        <v>133.83000000000001</v>
      </c>
      <c r="H257" s="3">
        <v>23.3</v>
      </c>
      <c r="I257" s="3">
        <v>33.6</v>
      </c>
      <c r="J257" s="3">
        <v>13.9</v>
      </c>
      <c r="K257" s="3">
        <v>5.82</v>
      </c>
    </row>
    <row r="258" spans="1:11" x14ac:dyDescent="0.3">
      <c r="A258" s="3" t="s">
        <v>294</v>
      </c>
      <c r="B258" s="3" t="s">
        <v>4042</v>
      </c>
      <c r="C258" s="3" t="s">
        <v>22</v>
      </c>
      <c r="D258" s="3" t="s">
        <v>14</v>
      </c>
      <c r="E258" s="3" t="s">
        <v>26</v>
      </c>
      <c r="F258" s="3">
        <v>31</v>
      </c>
      <c r="G258" s="3">
        <v>77.209999999999994</v>
      </c>
      <c r="H258" s="3">
        <v>35</v>
      </c>
      <c r="I258" s="3">
        <v>81.599999999999994</v>
      </c>
      <c r="J258" s="3">
        <v>97.2</v>
      </c>
      <c r="K258" s="3">
        <v>2.4900000000000002</v>
      </c>
    </row>
    <row r="259" spans="1:11" x14ac:dyDescent="0.3">
      <c r="A259" s="3" t="s">
        <v>295</v>
      </c>
      <c r="B259" s="3" t="s">
        <v>4040</v>
      </c>
      <c r="C259" s="3" t="s">
        <v>13</v>
      </c>
      <c r="D259" s="3" t="s">
        <v>14</v>
      </c>
      <c r="E259" s="3" t="s">
        <v>26</v>
      </c>
      <c r="F259" s="3">
        <v>8</v>
      </c>
      <c r="G259" s="3">
        <v>81.77</v>
      </c>
      <c r="H259" s="3">
        <v>25.8</v>
      </c>
      <c r="I259" s="3">
        <v>66.599999999999994</v>
      </c>
      <c r="J259" s="3">
        <v>76.599999999999994</v>
      </c>
      <c r="K259" s="3">
        <v>10.220000000000001</v>
      </c>
    </row>
    <row r="260" spans="1:11" x14ac:dyDescent="0.3">
      <c r="A260" s="3" t="s">
        <v>296</v>
      </c>
      <c r="B260" s="3" t="s">
        <v>4044</v>
      </c>
      <c r="C260" s="3" t="s">
        <v>24</v>
      </c>
      <c r="D260" s="3" t="s">
        <v>14</v>
      </c>
      <c r="E260" s="3" t="s">
        <v>15</v>
      </c>
      <c r="F260" s="3">
        <v>37</v>
      </c>
      <c r="G260" s="3">
        <v>11.3</v>
      </c>
      <c r="H260" s="3">
        <v>30.5</v>
      </c>
      <c r="I260" s="3">
        <v>52.9</v>
      </c>
      <c r="J260" s="3">
        <v>109.1</v>
      </c>
      <c r="K260" s="3">
        <v>0.31</v>
      </c>
    </row>
    <row r="261" spans="1:11" x14ac:dyDescent="0.3">
      <c r="A261" s="3" t="s">
        <v>297</v>
      </c>
      <c r="B261" s="3" t="s">
        <v>4043</v>
      </c>
      <c r="C261" s="3" t="s">
        <v>13</v>
      </c>
      <c r="D261" s="3" t="s">
        <v>14</v>
      </c>
      <c r="E261" s="3" t="s">
        <v>26</v>
      </c>
      <c r="F261" s="3">
        <v>60</v>
      </c>
      <c r="G261" s="3">
        <v>71.83</v>
      </c>
      <c r="H261" s="3">
        <v>19.8</v>
      </c>
      <c r="I261" s="3">
        <v>58</v>
      </c>
      <c r="J261" s="3">
        <v>158.6</v>
      </c>
      <c r="K261" s="3">
        <v>1.2</v>
      </c>
    </row>
    <row r="262" spans="1:11" x14ac:dyDescent="0.3">
      <c r="A262" s="3" t="s">
        <v>298</v>
      </c>
      <c r="B262" s="3" t="s">
        <v>4041</v>
      </c>
      <c r="C262" s="3" t="s">
        <v>18</v>
      </c>
      <c r="D262" s="3" t="s">
        <v>25</v>
      </c>
      <c r="E262" s="3" t="s">
        <v>19</v>
      </c>
      <c r="F262" s="3">
        <v>57</v>
      </c>
      <c r="G262" s="3">
        <v>109.84</v>
      </c>
      <c r="H262" s="3">
        <v>38.799999999999997</v>
      </c>
      <c r="I262" s="3">
        <v>85.5</v>
      </c>
      <c r="J262" s="3">
        <v>22.8</v>
      </c>
      <c r="K262" s="3">
        <v>1.93</v>
      </c>
    </row>
    <row r="263" spans="1:11" x14ac:dyDescent="0.3">
      <c r="A263" s="3" t="s">
        <v>299</v>
      </c>
      <c r="B263" s="3" t="s">
        <v>4043</v>
      </c>
      <c r="C263" s="3" t="s">
        <v>29</v>
      </c>
      <c r="D263" s="3" t="s">
        <v>25</v>
      </c>
      <c r="E263" s="3" t="s">
        <v>19</v>
      </c>
      <c r="F263" s="3">
        <v>48</v>
      </c>
      <c r="G263" s="3">
        <v>126.91</v>
      </c>
      <c r="H263" s="3">
        <v>39.5</v>
      </c>
      <c r="I263" s="3">
        <v>78</v>
      </c>
      <c r="J263" s="3">
        <v>161.4</v>
      </c>
      <c r="K263" s="3">
        <v>2.64</v>
      </c>
    </row>
    <row r="264" spans="1:11" x14ac:dyDescent="0.3">
      <c r="A264" s="3" t="s">
        <v>300</v>
      </c>
      <c r="B264" s="3" t="s">
        <v>4044</v>
      </c>
      <c r="C264" s="3" t="s">
        <v>24</v>
      </c>
      <c r="D264" s="3" t="s">
        <v>25</v>
      </c>
      <c r="E264" s="3" t="s">
        <v>26</v>
      </c>
      <c r="F264" s="3">
        <v>22</v>
      </c>
      <c r="G264" s="3">
        <v>21.49</v>
      </c>
      <c r="H264" s="3">
        <v>16.5</v>
      </c>
      <c r="I264" s="3">
        <v>43.1</v>
      </c>
      <c r="J264" s="3">
        <v>58</v>
      </c>
      <c r="K264" s="3">
        <v>0.98</v>
      </c>
    </row>
    <row r="265" spans="1:11" x14ac:dyDescent="0.3">
      <c r="A265" s="3" t="s">
        <v>301</v>
      </c>
      <c r="B265" s="3" t="s">
        <v>4043</v>
      </c>
      <c r="C265" s="3" t="s">
        <v>24</v>
      </c>
      <c r="D265" s="3" t="s">
        <v>30</v>
      </c>
      <c r="E265" s="3" t="s">
        <v>47</v>
      </c>
      <c r="F265" s="3">
        <v>44</v>
      </c>
      <c r="G265" s="3">
        <v>103.72</v>
      </c>
      <c r="H265" s="3">
        <v>25.4</v>
      </c>
      <c r="I265" s="3">
        <v>54.2</v>
      </c>
      <c r="J265" s="3">
        <v>136.69999999999999</v>
      </c>
      <c r="K265" s="3">
        <v>2.36</v>
      </c>
    </row>
    <row r="266" spans="1:11" x14ac:dyDescent="0.3">
      <c r="A266" s="3" t="s">
        <v>302</v>
      </c>
      <c r="B266" s="3" t="s">
        <v>4043</v>
      </c>
      <c r="C266" s="3" t="s">
        <v>18</v>
      </c>
      <c r="D266" s="3" t="s">
        <v>25</v>
      </c>
      <c r="E266" s="3" t="s">
        <v>19</v>
      </c>
      <c r="F266" s="3">
        <v>56</v>
      </c>
      <c r="G266" s="3">
        <v>22.97</v>
      </c>
      <c r="H266" s="3">
        <v>27.5</v>
      </c>
      <c r="I266" s="3">
        <v>53.1</v>
      </c>
      <c r="J266" s="3">
        <v>94.6</v>
      </c>
      <c r="K266" s="3">
        <v>0.41</v>
      </c>
    </row>
    <row r="267" spans="1:11" x14ac:dyDescent="0.3">
      <c r="A267" s="3" t="s">
        <v>303</v>
      </c>
      <c r="B267" s="3" t="s">
        <v>4040</v>
      </c>
      <c r="C267" s="3" t="s">
        <v>24</v>
      </c>
      <c r="D267" s="3" t="s">
        <v>30</v>
      </c>
      <c r="E267" s="3" t="s">
        <v>34</v>
      </c>
      <c r="F267" s="3">
        <v>27</v>
      </c>
      <c r="G267" s="3">
        <v>29.17</v>
      </c>
      <c r="H267" s="3">
        <v>17.2</v>
      </c>
      <c r="I267" s="3">
        <v>84.8</v>
      </c>
      <c r="J267" s="3">
        <v>87.2</v>
      </c>
      <c r="K267" s="3">
        <v>1.08</v>
      </c>
    </row>
    <row r="268" spans="1:11" x14ac:dyDescent="0.3">
      <c r="A268" s="3" t="s">
        <v>304</v>
      </c>
      <c r="B268" s="3" t="s">
        <v>4040</v>
      </c>
      <c r="C268" s="3" t="s">
        <v>29</v>
      </c>
      <c r="D268" s="3" t="s">
        <v>25</v>
      </c>
      <c r="E268" s="3" t="s">
        <v>34</v>
      </c>
      <c r="F268" s="3">
        <v>46</v>
      </c>
      <c r="G268" s="3">
        <v>116.96</v>
      </c>
      <c r="H268" s="3">
        <v>19.399999999999999</v>
      </c>
      <c r="I268" s="3">
        <v>66.7</v>
      </c>
      <c r="J268" s="3">
        <v>115.5</v>
      </c>
      <c r="K268" s="3">
        <v>2.54</v>
      </c>
    </row>
    <row r="269" spans="1:11" x14ac:dyDescent="0.3">
      <c r="A269" s="3" t="s">
        <v>305</v>
      </c>
      <c r="B269" s="3" t="s">
        <v>4042</v>
      </c>
      <c r="C269" s="3" t="s">
        <v>24</v>
      </c>
      <c r="D269" s="3" t="s">
        <v>14</v>
      </c>
      <c r="E269" s="3" t="s">
        <v>15</v>
      </c>
      <c r="F269" s="3">
        <v>42</v>
      </c>
      <c r="G269" s="3">
        <v>133.47999999999999</v>
      </c>
      <c r="H269" s="3">
        <v>16.7</v>
      </c>
      <c r="I269" s="3">
        <v>69.2</v>
      </c>
      <c r="J269" s="3">
        <v>179.8</v>
      </c>
      <c r="K269" s="3">
        <v>3.18</v>
      </c>
    </row>
    <row r="270" spans="1:11" x14ac:dyDescent="0.3">
      <c r="A270" s="3" t="s">
        <v>306</v>
      </c>
      <c r="B270" s="3" t="s">
        <v>4044</v>
      </c>
      <c r="C270" s="3" t="s">
        <v>22</v>
      </c>
      <c r="D270" s="3" t="s">
        <v>30</v>
      </c>
      <c r="E270" s="3" t="s">
        <v>15</v>
      </c>
      <c r="F270" s="3">
        <v>14</v>
      </c>
      <c r="G270" s="3">
        <v>6.93</v>
      </c>
      <c r="H270" s="3">
        <v>18.8</v>
      </c>
      <c r="I270" s="3">
        <v>77.7</v>
      </c>
      <c r="J270" s="3">
        <v>173.8</v>
      </c>
      <c r="K270" s="3">
        <v>0.5</v>
      </c>
    </row>
    <row r="271" spans="1:11" x14ac:dyDescent="0.3">
      <c r="A271" s="3" t="s">
        <v>307</v>
      </c>
      <c r="B271" s="3" t="s">
        <v>4041</v>
      </c>
      <c r="C271" s="3" t="s">
        <v>29</v>
      </c>
      <c r="D271" s="3" t="s">
        <v>30</v>
      </c>
      <c r="E271" s="3" t="s">
        <v>19</v>
      </c>
      <c r="F271" s="3">
        <v>36</v>
      </c>
      <c r="G271" s="3">
        <v>42.16</v>
      </c>
      <c r="H271" s="3">
        <v>20.6</v>
      </c>
      <c r="I271" s="3">
        <v>42.4</v>
      </c>
      <c r="J271" s="3">
        <v>90.7</v>
      </c>
      <c r="K271" s="3">
        <v>1.17</v>
      </c>
    </row>
    <row r="272" spans="1:11" x14ac:dyDescent="0.3">
      <c r="A272" s="3" t="s">
        <v>308</v>
      </c>
      <c r="B272" s="3" t="s">
        <v>4040</v>
      </c>
      <c r="C272" s="3" t="s">
        <v>29</v>
      </c>
      <c r="D272" s="3" t="s">
        <v>30</v>
      </c>
      <c r="E272" s="3" t="s">
        <v>26</v>
      </c>
      <c r="F272" s="3">
        <v>17</v>
      </c>
      <c r="G272" s="3">
        <v>6.24</v>
      </c>
      <c r="H272" s="3">
        <v>20.7</v>
      </c>
      <c r="I272" s="3">
        <v>32.700000000000003</v>
      </c>
      <c r="J272" s="3">
        <v>90.8</v>
      </c>
      <c r="K272" s="3">
        <v>0.37</v>
      </c>
    </row>
    <row r="273" spans="1:11" x14ac:dyDescent="0.3">
      <c r="A273" s="3" t="s">
        <v>309</v>
      </c>
      <c r="B273" s="3" t="s">
        <v>4043</v>
      </c>
      <c r="C273" s="3" t="s">
        <v>22</v>
      </c>
      <c r="D273" s="3" t="s">
        <v>30</v>
      </c>
      <c r="E273" s="3" t="s">
        <v>15</v>
      </c>
      <c r="F273" s="3">
        <v>35</v>
      </c>
      <c r="G273" s="3">
        <v>8.5</v>
      </c>
      <c r="H273" s="3">
        <v>15.8</v>
      </c>
      <c r="I273" s="3">
        <v>80.5</v>
      </c>
      <c r="J273" s="3">
        <v>46.3</v>
      </c>
      <c r="K273" s="3">
        <v>0.24</v>
      </c>
    </row>
    <row r="274" spans="1:11" x14ac:dyDescent="0.3">
      <c r="A274" s="3" t="s">
        <v>310</v>
      </c>
      <c r="B274" s="3" t="s">
        <v>4044</v>
      </c>
      <c r="C274" s="3" t="s">
        <v>24</v>
      </c>
      <c r="D274" s="3" t="s">
        <v>30</v>
      </c>
      <c r="E274" s="3" t="s">
        <v>19</v>
      </c>
      <c r="F274" s="3">
        <v>38</v>
      </c>
      <c r="G274" s="3">
        <v>34.229999999999997</v>
      </c>
      <c r="H274" s="3">
        <v>28.2</v>
      </c>
      <c r="I274" s="3">
        <v>86</v>
      </c>
      <c r="J274" s="3">
        <v>182.5</v>
      </c>
      <c r="K274" s="3">
        <v>0.9</v>
      </c>
    </row>
    <row r="275" spans="1:11" x14ac:dyDescent="0.3">
      <c r="A275" s="3" t="s">
        <v>311</v>
      </c>
      <c r="B275" s="3" t="s">
        <v>4043</v>
      </c>
      <c r="C275" s="3" t="s">
        <v>18</v>
      </c>
      <c r="D275" s="3" t="s">
        <v>25</v>
      </c>
      <c r="E275" s="3" t="s">
        <v>15</v>
      </c>
      <c r="F275" s="3">
        <v>9</v>
      </c>
      <c r="G275" s="3">
        <v>79.37</v>
      </c>
      <c r="H275" s="3">
        <v>28.5</v>
      </c>
      <c r="I275" s="3">
        <v>79.3</v>
      </c>
      <c r="J275" s="3">
        <v>14.1</v>
      </c>
      <c r="K275" s="3">
        <v>8.82</v>
      </c>
    </row>
    <row r="276" spans="1:11" x14ac:dyDescent="0.3">
      <c r="A276" s="3" t="s">
        <v>312</v>
      </c>
      <c r="B276" s="3" t="s">
        <v>4044</v>
      </c>
      <c r="C276" s="3" t="s">
        <v>29</v>
      </c>
      <c r="D276" s="3" t="s">
        <v>25</v>
      </c>
      <c r="E276" s="3" t="s">
        <v>34</v>
      </c>
      <c r="F276" s="3">
        <v>14</v>
      </c>
      <c r="G276" s="3">
        <v>35.74</v>
      </c>
      <c r="H276" s="3">
        <v>38.5</v>
      </c>
      <c r="I276" s="3">
        <v>75.099999999999994</v>
      </c>
      <c r="J276" s="3">
        <v>190.7</v>
      </c>
      <c r="K276" s="3">
        <v>2.5499999999999998</v>
      </c>
    </row>
    <row r="277" spans="1:11" x14ac:dyDescent="0.3">
      <c r="A277" s="3" t="s">
        <v>313</v>
      </c>
      <c r="B277" s="3" t="s">
        <v>4040</v>
      </c>
      <c r="C277" s="3" t="s">
        <v>24</v>
      </c>
      <c r="D277" s="3" t="s">
        <v>25</v>
      </c>
      <c r="E277" s="3" t="s">
        <v>34</v>
      </c>
      <c r="F277" s="3">
        <v>31</v>
      </c>
      <c r="G277" s="3">
        <v>127.13</v>
      </c>
      <c r="H277" s="3">
        <v>26.4</v>
      </c>
      <c r="I277" s="3">
        <v>80.2</v>
      </c>
      <c r="J277" s="3">
        <v>112.9</v>
      </c>
      <c r="K277" s="3">
        <v>4.0999999999999996</v>
      </c>
    </row>
    <row r="278" spans="1:11" x14ac:dyDescent="0.3">
      <c r="A278" s="3" t="s">
        <v>314</v>
      </c>
      <c r="B278" s="3" t="s">
        <v>4040</v>
      </c>
      <c r="C278" s="3" t="s">
        <v>22</v>
      </c>
      <c r="D278" s="3" t="s">
        <v>14</v>
      </c>
      <c r="E278" s="3" t="s">
        <v>34</v>
      </c>
      <c r="F278" s="3">
        <v>50</v>
      </c>
      <c r="G278" s="3">
        <v>40.11</v>
      </c>
      <c r="H278" s="3">
        <v>32.799999999999997</v>
      </c>
      <c r="I278" s="3">
        <v>66</v>
      </c>
      <c r="J278" s="3">
        <v>77</v>
      </c>
      <c r="K278" s="3">
        <v>0.8</v>
      </c>
    </row>
    <row r="279" spans="1:11" x14ac:dyDescent="0.3">
      <c r="A279" s="3" t="s">
        <v>315</v>
      </c>
      <c r="B279" s="3" t="s">
        <v>4044</v>
      </c>
      <c r="C279" s="3" t="s">
        <v>29</v>
      </c>
      <c r="D279" s="3" t="s">
        <v>14</v>
      </c>
      <c r="E279" s="3" t="s">
        <v>19</v>
      </c>
      <c r="F279" s="3">
        <v>56</v>
      </c>
      <c r="G279" s="3">
        <v>22.46</v>
      </c>
      <c r="H279" s="3">
        <v>29.5</v>
      </c>
      <c r="I279" s="3">
        <v>88.7</v>
      </c>
      <c r="J279" s="3">
        <v>147.1</v>
      </c>
      <c r="K279" s="3">
        <v>0.4</v>
      </c>
    </row>
    <row r="280" spans="1:11" x14ac:dyDescent="0.3">
      <c r="A280" s="3" t="s">
        <v>316</v>
      </c>
      <c r="B280" s="3" t="s">
        <v>4042</v>
      </c>
      <c r="C280" s="3" t="s">
        <v>24</v>
      </c>
      <c r="D280" s="3" t="s">
        <v>25</v>
      </c>
      <c r="E280" s="3" t="s">
        <v>19</v>
      </c>
      <c r="F280" s="3">
        <v>27</v>
      </c>
      <c r="G280" s="3">
        <v>107.66</v>
      </c>
      <c r="H280" s="3">
        <v>21.1</v>
      </c>
      <c r="I280" s="3">
        <v>50.3</v>
      </c>
      <c r="J280" s="3">
        <v>83.7</v>
      </c>
      <c r="K280" s="3">
        <v>3.99</v>
      </c>
    </row>
    <row r="281" spans="1:11" x14ac:dyDescent="0.3">
      <c r="A281" s="3" t="s">
        <v>317</v>
      </c>
      <c r="B281" s="3" t="s">
        <v>4040</v>
      </c>
      <c r="C281" s="3" t="s">
        <v>22</v>
      </c>
      <c r="D281" s="3" t="s">
        <v>30</v>
      </c>
      <c r="E281" s="3" t="s">
        <v>31</v>
      </c>
      <c r="F281" s="3">
        <v>43</v>
      </c>
      <c r="G281" s="3">
        <v>110.9</v>
      </c>
      <c r="H281" s="3">
        <v>29</v>
      </c>
      <c r="I281" s="3">
        <v>73.8</v>
      </c>
      <c r="J281" s="3">
        <v>88.4</v>
      </c>
      <c r="K281" s="3">
        <v>2.58</v>
      </c>
    </row>
    <row r="282" spans="1:11" x14ac:dyDescent="0.3">
      <c r="A282" s="3" t="s">
        <v>318</v>
      </c>
      <c r="B282" s="3" t="s">
        <v>4040</v>
      </c>
      <c r="C282" s="3" t="s">
        <v>24</v>
      </c>
      <c r="D282" s="3" t="s">
        <v>30</v>
      </c>
      <c r="E282" s="3" t="s">
        <v>26</v>
      </c>
      <c r="F282" s="3">
        <v>57</v>
      </c>
      <c r="G282" s="3">
        <v>85.79</v>
      </c>
      <c r="H282" s="3">
        <v>20</v>
      </c>
      <c r="I282" s="3">
        <v>54.1</v>
      </c>
      <c r="J282" s="3">
        <v>74.5</v>
      </c>
      <c r="K282" s="3">
        <v>1.51</v>
      </c>
    </row>
    <row r="283" spans="1:11" x14ac:dyDescent="0.3">
      <c r="A283" s="3" t="s">
        <v>319</v>
      </c>
      <c r="B283" s="3" t="s">
        <v>4044</v>
      </c>
      <c r="C283" s="3" t="s">
        <v>13</v>
      </c>
      <c r="D283" s="3" t="s">
        <v>25</v>
      </c>
      <c r="E283" s="3" t="s">
        <v>31</v>
      </c>
      <c r="F283" s="3">
        <v>15</v>
      </c>
      <c r="G283" s="3">
        <v>127.51</v>
      </c>
      <c r="H283" s="3">
        <v>37.799999999999997</v>
      </c>
      <c r="I283" s="3">
        <v>46.3</v>
      </c>
      <c r="J283" s="3">
        <v>63.7</v>
      </c>
      <c r="K283" s="3">
        <v>8.5</v>
      </c>
    </row>
    <row r="284" spans="1:11" x14ac:dyDescent="0.3">
      <c r="A284" s="3" t="s">
        <v>320</v>
      </c>
      <c r="B284" s="3" t="s">
        <v>4041</v>
      </c>
      <c r="C284" s="3" t="s">
        <v>18</v>
      </c>
      <c r="D284" s="3" t="s">
        <v>25</v>
      </c>
      <c r="E284" s="3" t="s">
        <v>34</v>
      </c>
      <c r="F284" s="3">
        <v>19</v>
      </c>
      <c r="G284" s="3">
        <v>114.89</v>
      </c>
      <c r="H284" s="3">
        <v>36.5</v>
      </c>
      <c r="I284" s="3">
        <v>73.599999999999994</v>
      </c>
      <c r="J284" s="3">
        <v>99.2</v>
      </c>
      <c r="K284" s="3">
        <v>6.05</v>
      </c>
    </row>
    <row r="285" spans="1:11" x14ac:dyDescent="0.3">
      <c r="A285" s="3" t="s">
        <v>321</v>
      </c>
      <c r="B285" s="3" t="s">
        <v>4043</v>
      </c>
      <c r="C285" s="3" t="s">
        <v>13</v>
      </c>
      <c r="D285" s="3" t="s">
        <v>30</v>
      </c>
      <c r="E285" s="3" t="s">
        <v>34</v>
      </c>
      <c r="F285" s="3">
        <v>38</v>
      </c>
      <c r="G285" s="3">
        <v>53.68</v>
      </c>
      <c r="H285" s="3">
        <v>16.8</v>
      </c>
      <c r="I285" s="3">
        <v>65.2</v>
      </c>
      <c r="J285" s="3">
        <v>136.69999999999999</v>
      </c>
      <c r="K285" s="3">
        <v>1.41</v>
      </c>
    </row>
    <row r="286" spans="1:11" x14ac:dyDescent="0.3">
      <c r="A286" s="3" t="s">
        <v>322</v>
      </c>
      <c r="B286" s="3" t="s">
        <v>4042</v>
      </c>
      <c r="C286" s="3" t="s">
        <v>22</v>
      </c>
      <c r="D286" s="3" t="s">
        <v>30</v>
      </c>
      <c r="E286" s="3" t="s">
        <v>15</v>
      </c>
      <c r="F286" s="3">
        <v>46</v>
      </c>
      <c r="G286" s="3">
        <v>30.49</v>
      </c>
      <c r="H286" s="3">
        <v>20.7</v>
      </c>
      <c r="I286" s="3">
        <v>81.3</v>
      </c>
      <c r="J286" s="3">
        <v>28</v>
      </c>
      <c r="K286" s="3">
        <v>0.66</v>
      </c>
    </row>
    <row r="287" spans="1:11" x14ac:dyDescent="0.3">
      <c r="A287" s="3" t="s">
        <v>323</v>
      </c>
      <c r="B287" s="3" t="s">
        <v>4040</v>
      </c>
      <c r="C287" s="3" t="s">
        <v>18</v>
      </c>
      <c r="D287" s="3" t="s">
        <v>30</v>
      </c>
      <c r="E287" s="3" t="s">
        <v>19</v>
      </c>
      <c r="F287" s="3">
        <v>58</v>
      </c>
      <c r="G287" s="3">
        <v>90.24</v>
      </c>
      <c r="H287" s="3">
        <v>17.2</v>
      </c>
      <c r="I287" s="3">
        <v>44.4</v>
      </c>
      <c r="J287" s="3">
        <v>154.6</v>
      </c>
      <c r="K287" s="3">
        <v>1.56</v>
      </c>
    </row>
    <row r="288" spans="1:11" x14ac:dyDescent="0.3">
      <c r="A288" s="3" t="s">
        <v>324</v>
      </c>
      <c r="B288" s="3" t="s">
        <v>4042</v>
      </c>
      <c r="C288" s="3" t="s">
        <v>24</v>
      </c>
      <c r="D288" s="3" t="s">
        <v>14</v>
      </c>
      <c r="E288" s="3" t="s">
        <v>47</v>
      </c>
      <c r="F288" s="3">
        <v>30</v>
      </c>
      <c r="G288" s="3">
        <v>98.69</v>
      </c>
      <c r="H288" s="3">
        <v>35.4</v>
      </c>
      <c r="I288" s="3">
        <v>68.7</v>
      </c>
      <c r="J288" s="3">
        <v>135.80000000000001</v>
      </c>
      <c r="K288" s="3">
        <v>3.29</v>
      </c>
    </row>
    <row r="289" spans="1:11" x14ac:dyDescent="0.3">
      <c r="A289" s="3" t="s">
        <v>325</v>
      </c>
      <c r="B289" s="3" t="s">
        <v>4041</v>
      </c>
      <c r="C289" s="3" t="s">
        <v>22</v>
      </c>
      <c r="D289" s="3" t="s">
        <v>14</v>
      </c>
      <c r="E289" s="3" t="s">
        <v>26</v>
      </c>
      <c r="F289" s="3">
        <v>54</v>
      </c>
      <c r="G289" s="3">
        <v>106.12</v>
      </c>
      <c r="H289" s="3">
        <v>35.9</v>
      </c>
      <c r="I289" s="3">
        <v>45.4</v>
      </c>
      <c r="J289" s="3">
        <v>50.6</v>
      </c>
      <c r="K289" s="3">
        <v>1.97</v>
      </c>
    </row>
    <row r="290" spans="1:11" x14ac:dyDescent="0.3">
      <c r="A290" s="3" t="s">
        <v>326</v>
      </c>
      <c r="B290" s="3" t="s">
        <v>4040</v>
      </c>
      <c r="C290" s="3" t="s">
        <v>13</v>
      </c>
      <c r="D290" s="3" t="s">
        <v>30</v>
      </c>
      <c r="E290" s="3" t="s">
        <v>34</v>
      </c>
      <c r="F290" s="3">
        <v>20</v>
      </c>
      <c r="G290" s="3">
        <v>124.26</v>
      </c>
      <c r="H290" s="3">
        <v>20.5</v>
      </c>
      <c r="I290" s="3">
        <v>46.4</v>
      </c>
      <c r="J290" s="3">
        <v>183.3</v>
      </c>
      <c r="K290" s="3">
        <v>6.21</v>
      </c>
    </row>
    <row r="291" spans="1:11" x14ac:dyDescent="0.3">
      <c r="A291" s="3" t="s">
        <v>327</v>
      </c>
      <c r="B291" s="3" t="s">
        <v>4041</v>
      </c>
      <c r="C291" s="3" t="s">
        <v>22</v>
      </c>
      <c r="D291" s="3" t="s">
        <v>25</v>
      </c>
      <c r="E291" s="3" t="s">
        <v>15</v>
      </c>
      <c r="F291" s="3">
        <v>32</v>
      </c>
      <c r="G291" s="3">
        <v>21.2</v>
      </c>
      <c r="H291" s="3">
        <v>24.9</v>
      </c>
      <c r="I291" s="3">
        <v>83.3</v>
      </c>
      <c r="J291" s="3">
        <v>52.2</v>
      </c>
      <c r="K291" s="3">
        <v>0.66</v>
      </c>
    </row>
    <row r="292" spans="1:11" x14ac:dyDescent="0.3">
      <c r="A292" s="3" t="s">
        <v>328</v>
      </c>
      <c r="B292" s="3" t="s">
        <v>4043</v>
      </c>
      <c r="C292" s="3" t="s">
        <v>24</v>
      </c>
      <c r="D292" s="3" t="s">
        <v>14</v>
      </c>
      <c r="E292" s="3" t="s">
        <v>19</v>
      </c>
      <c r="F292" s="3">
        <v>7</v>
      </c>
      <c r="G292" s="3">
        <v>134.71</v>
      </c>
      <c r="H292" s="3">
        <v>21.2</v>
      </c>
      <c r="I292" s="3">
        <v>52.1</v>
      </c>
      <c r="J292" s="3">
        <v>170.6</v>
      </c>
      <c r="K292" s="3">
        <v>19.239999999999998</v>
      </c>
    </row>
    <row r="293" spans="1:11" x14ac:dyDescent="0.3">
      <c r="A293" s="3" t="s">
        <v>329</v>
      </c>
      <c r="B293" s="3" t="s">
        <v>4042</v>
      </c>
      <c r="C293" s="3" t="s">
        <v>13</v>
      </c>
      <c r="D293" s="3" t="s">
        <v>14</v>
      </c>
      <c r="E293" s="3" t="s">
        <v>47</v>
      </c>
      <c r="F293" s="3">
        <v>47</v>
      </c>
      <c r="G293" s="3">
        <v>108.66</v>
      </c>
      <c r="H293" s="3">
        <v>27</v>
      </c>
      <c r="I293" s="3">
        <v>89.9</v>
      </c>
      <c r="J293" s="3">
        <v>83.1</v>
      </c>
      <c r="K293" s="3">
        <v>2.31</v>
      </c>
    </row>
    <row r="294" spans="1:11" x14ac:dyDescent="0.3">
      <c r="A294" s="3" t="s">
        <v>330</v>
      </c>
      <c r="B294" s="3" t="s">
        <v>4043</v>
      </c>
      <c r="C294" s="3" t="s">
        <v>22</v>
      </c>
      <c r="D294" s="3" t="s">
        <v>30</v>
      </c>
      <c r="E294" s="3" t="s">
        <v>26</v>
      </c>
      <c r="F294" s="3">
        <v>23</v>
      </c>
      <c r="G294" s="3">
        <v>148.9</v>
      </c>
      <c r="H294" s="3">
        <v>15.8</v>
      </c>
      <c r="I294" s="3">
        <v>56.6</v>
      </c>
      <c r="J294" s="3">
        <v>41.6</v>
      </c>
      <c r="K294" s="3">
        <v>6.47</v>
      </c>
    </row>
    <row r="295" spans="1:11" x14ac:dyDescent="0.3">
      <c r="A295" s="3" t="s">
        <v>331</v>
      </c>
      <c r="B295" s="3" t="s">
        <v>4042</v>
      </c>
      <c r="C295" s="3" t="s">
        <v>18</v>
      </c>
      <c r="D295" s="3" t="s">
        <v>25</v>
      </c>
      <c r="E295" s="3" t="s">
        <v>41</v>
      </c>
      <c r="F295" s="3">
        <v>23</v>
      </c>
      <c r="G295" s="3">
        <v>15.1</v>
      </c>
      <c r="H295" s="3">
        <v>23.2</v>
      </c>
      <c r="I295" s="3">
        <v>49</v>
      </c>
      <c r="J295" s="3">
        <v>59.8</v>
      </c>
      <c r="K295" s="3">
        <v>0.66</v>
      </c>
    </row>
    <row r="296" spans="1:11" x14ac:dyDescent="0.3">
      <c r="A296" s="3" t="s">
        <v>332</v>
      </c>
      <c r="B296" s="3" t="s">
        <v>4043</v>
      </c>
      <c r="C296" s="3" t="s">
        <v>18</v>
      </c>
      <c r="D296" s="3" t="s">
        <v>14</v>
      </c>
      <c r="E296" s="3" t="s">
        <v>15</v>
      </c>
      <c r="F296" s="3">
        <v>22</v>
      </c>
      <c r="G296" s="3">
        <v>135.01</v>
      </c>
      <c r="H296" s="3">
        <v>37</v>
      </c>
      <c r="I296" s="3">
        <v>79.3</v>
      </c>
      <c r="J296" s="3">
        <v>64.7</v>
      </c>
      <c r="K296" s="3">
        <v>6.14</v>
      </c>
    </row>
    <row r="297" spans="1:11" x14ac:dyDescent="0.3">
      <c r="A297" s="3" t="s">
        <v>333</v>
      </c>
      <c r="B297" s="3" t="s">
        <v>4040</v>
      </c>
      <c r="C297" s="3" t="s">
        <v>24</v>
      </c>
      <c r="D297" s="3" t="s">
        <v>14</v>
      </c>
      <c r="E297" s="3" t="s">
        <v>26</v>
      </c>
      <c r="F297" s="3">
        <v>56</v>
      </c>
      <c r="G297" s="3">
        <v>102.55</v>
      </c>
      <c r="H297" s="3">
        <v>17.5</v>
      </c>
      <c r="I297" s="3">
        <v>85.5</v>
      </c>
      <c r="J297" s="3">
        <v>130.5</v>
      </c>
      <c r="K297" s="3">
        <v>1.83</v>
      </c>
    </row>
    <row r="298" spans="1:11" x14ac:dyDescent="0.3">
      <c r="A298" s="3" t="s">
        <v>334</v>
      </c>
      <c r="B298" s="3" t="s">
        <v>4043</v>
      </c>
      <c r="C298" s="3" t="s">
        <v>24</v>
      </c>
      <c r="D298" s="3" t="s">
        <v>25</v>
      </c>
      <c r="E298" s="3" t="s">
        <v>49</v>
      </c>
      <c r="F298" s="3">
        <v>27</v>
      </c>
      <c r="G298" s="3">
        <v>63.83</v>
      </c>
      <c r="H298" s="3">
        <v>15</v>
      </c>
      <c r="I298" s="3">
        <v>73.900000000000006</v>
      </c>
      <c r="J298" s="3">
        <v>155</v>
      </c>
      <c r="K298" s="3">
        <v>2.36</v>
      </c>
    </row>
    <row r="299" spans="1:11" x14ac:dyDescent="0.3">
      <c r="A299" s="3" t="s">
        <v>335</v>
      </c>
      <c r="B299" s="3" t="s">
        <v>4044</v>
      </c>
      <c r="C299" s="3" t="s">
        <v>24</v>
      </c>
      <c r="D299" s="3" t="s">
        <v>14</v>
      </c>
      <c r="E299" s="3" t="s">
        <v>26</v>
      </c>
      <c r="F299" s="3">
        <v>42</v>
      </c>
      <c r="G299" s="3">
        <v>93.35</v>
      </c>
      <c r="H299" s="3">
        <v>17</v>
      </c>
      <c r="I299" s="3">
        <v>69.7</v>
      </c>
      <c r="J299" s="3">
        <v>97.4</v>
      </c>
      <c r="K299" s="3">
        <v>2.2200000000000002</v>
      </c>
    </row>
    <row r="300" spans="1:11" x14ac:dyDescent="0.3">
      <c r="A300" s="3" t="s">
        <v>336</v>
      </c>
      <c r="B300" s="3" t="s">
        <v>4043</v>
      </c>
      <c r="C300" s="3" t="s">
        <v>22</v>
      </c>
      <c r="D300" s="3" t="s">
        <v>30</v>
      </c>
      <c r="E300" s="3" t="s">
        <v>15</v>
      </c>
      <c r="F300" s="3">
        <v>27</v>
      </c>
      <c r="G300" s="3">
        <v>94.12</v>
      </c>
      <c r="H300" s="3">
        <v>15.4</v>
      </c>
      <c r="I300" s="3">
        <v>38.299999999999997</v>
      </c>
      <c r="J300" s="3">
        <v>13.8</v>
      </c>
      <c r="K300" s="3">
        <v>3.49</v>
      </c>
    </row>
    <row r="301" spans="1:11" x14ac:dyDescent="0.3">
      <c r="A301" s="3" t="s">
        <v>337</v>
      </c>
      <c r="B301" s="3" t="s">
        <v>4040</v>
      </c>
      <c r="C301" s="3" t="s">
        <v>29</v>
      </c>
      <c r="D301" s="3" t="s">
        <v>25</v>
      </c>
      <c r="E301" s="3" t="s">
        <v>47</v>
      </c>
      <c r="F301" s="3">
        <v>8</v>
      </c>
      <c r="G301" s="3">
        <v>146.22999999999999</v>
      </c>
      <c r="H301" s="3">
        <v>36.700000000000003</v>
      </c>
      <c r="I301" s="3">
        <v>47</v>
      </c>
      <c r="J301" s="3">
        <v>89.7</v>
      </c>
      <c r="K301" s="3">
        <v>18.28</v>
      </c>
    </row>
    <row r="302" spans="1:11" x14ac:dyDescent="0.3">
      <c r="A302" s="3" t="s">
        <v>338</v>
      </c>
      <c r="B302" s="3" t="s">
        <v>4041</v>
      </c>
      <c r="C302" s="3" t="s">
        <v>22</v>
      </c>
      <c r="D302" s="3" t="s">
        <v>25</v>
      </c>
      <c r="E302" s="3" t="s">
        <v>34</v>
      </c>
      <c r="F302" s="3">
        <v>18</v>
      </c>
      <c r="G302" s="3">
        <v>122.16</v>
      </c>
      <c r="H302" s="3">
        <v>26.2</v>
      </c>
      <c r="I302" s="3">
        <v>79.7</v>
      </c>
      <c r="J302" s="3">
        <v>181.3</v>
      </c>
      <c r="K302" s="3">
        <v>6.79</v>
      </c>
    </row>
    <row r="303" spans="1:11" x14ac:dyDescent="0.3">
      <c r="A303" s="3" t="s">
        <v>339</v>
      </c>
      <c r="B303" s="3" t="s">
        <v>4041</v>
      </c>
      <c r="C303" s="3" t="s">
        <v>24</v>
      </c>
      <c r="D303" s="3" t="s">
        <v>25</v>
      </c>
      <c r="E303" s="3" t="s">
        <v>31</v>
      </c>
      <c r="F303" s="3">
        <v>34</v>
      </c>
      <c r="G303" s="3">
        <v>108.69</v>
      </c>
      <c r="H303" s="3">
        <v>16</v>
      </c>
      <c r="I303" s="3">
        <v>88</v>
      </c>
      <c r="J303" s="3">
        <v>96.2</v>
      </c>
      <c r="K303" s="3">
        <v>3.2</v>
      </c>
    </row>
    <row r="304" spans="1:11" x14ac:dyDescent="0.3">
      <c r="A304" s="3" t="s">
        <v>340</v>
      </c>
      <c r="B304" s="3" t="s">
        <v>4040</v>
      </c>
      <c r="C304" s="3" t="s">
        <v>13</v>
      </c>
      <c r="D304" s="3" t="s">
        <v>25</v>
      </c>
      <c r="E304" s="3" t="s">
        <v>15</v>
      </c>
      <c r="F304" s="3">
        <v>53</v>
      </c>
      <c r="G304" s="3">
        <v>26.14</v>
      </c>
      <c r="H304" s="3">
        <v>38.5</v>
      </c>
      <c r="I304" s="3">
        <v>85.7</v>
      </c>
      <c r="J304" s="3">
        <v>195.7</v>
      </c>
      <c r="K304" s="3">
        <v>0.49</v>
      </c>
    </row>
    <row r="305" spans="1:11" x14ac:dyDescent="0.3">
      <c r="A305" s="3" t="s">
        <v>341</v>
      </c>
      <c r="B305" s="3" t="s">
        <v>4040</v>
      </c>
      <c r="C305" s="3" t="s">
        <v>22</v>
      </c>
      <c r="D305" s="3" t="s">
        <v>30</v>
      </c>
      <c r="E305" s="3" t="s">
        <v>26</v>
      </c>
      <c r="F305" s="3">
        <v>15</v>
      </c>
      <c r="G305" s="3">
        <v>118.82</v>
      </c>
      <c r="H305" s="3">
        <v>19.5</v>
      </c>
      <c r="I305" s="3">
        <v>34.200000000000003</v>
      </c>
      <c r="J305" s="3">
        <v>47.5</v>
      </c>
      <c r="K305" s="3">
        <v>7.92</v>
      </c>
    </row>
    <row r="306" spans="1:11" x14ac:dyDescent="0.3">
      <c r="A306" s="3" t="s">
        <v>342</v>
      </c>
      <c r="B306" s="3" t="s">
        <v>4042</v>
      </c>
      <c r="C306" s="3" t="s">
        <v>18</v>
      </c>
      <c r="D306" s="3" t="s">
        <v>25</v>
      </c>
      <c r="E306" s="3" t="s">
        <v>34</v>
      </c>
      <c r="F306" s="3">
        <v>39</v>
      </c>
      <c r="G306" s="3">
        <v>18.27</v>
      </c>
      <c r="H306" s="3">
        <v>31.6</v>
      </c>
      <c r="I306" s="3">
        <v>57.9</v>
      </c>
      <c r="J306" s="3">
        <v>11.6</v>
      </c>
      <c r="K306" s="3">
        <v>0.47</v>
      </c>
    </row>
    <row r="307" spans="1:11" x14ac:dyDescent="0.3">
      <c r="A307" s="3" t="s">
        <v>343</v>
      </c>
      <c r="B307" s="3" t="s">
        <v>4044</v>
      </c>
      <c r="C307" s="3" t="s">
        <v>29</v>
      </c>
      <c r="D307" s="3" t="s">
        <v>25</v>
      </c>
      <c r="E307" s="3" t="s">
        <v>15</v>
      </c>
      <c r="F307" s="3">
        <v>7</v>
      </c>
      <c r="G307" s="3">
        <v>25.16</v>
      </c>
      <c r="H307" s="3">
        <v>37.700000000000003</v>
      </c>
      <c r="I307" s="3">
        <v>31.5</v>
      </c>
      <c r="J307" s="3">
        <v>73.7</v>
      </c>
      <c r="K307" s="3">
        <v>3.59</v>
      </c>
    </row>
    <row r="308" spans="1:11" x14ac:dyDescent="0.3">
      <c r="A308" s="3" t="s">
        <v>344</v>
      </c>
      <c r="B308" s="3" t="s">
        <v>4040</v>
      </c>
      <c r="C308" s="3" t="s">
        <v>22</v>
      </c>
      <c r="D308" s="3" t="s">
        <v>14</v>
      </c>
      <c r="E308" s="3" t="s">
        <v>34</v>
      </c>
      <c r="F308" s="3">
        <v>54</v>
      </c>
      <c r="G308" s="3">
        <v>24.76</v>
      </c>
      <c r="H308" s="3">
        <v>21.5</v>
      </c>
      <c r="I308" s="3">
        <v>60.4</v>
      </c>
      <c r="J308" s="3">
        <v>79.2</v>
      </c>
      <c r="K308" s="3">
        <v>0.46</v>
      </c>
    </row>
    <row r="309" spans="1:11" x14ac:dyDescent="0.3">
      <c r="A309" s="3" t="s">
        <v>345</v>
      </c>
      <c r="B309" s="3" t="s">
        <v>4043</v>
      </c>
      <c r="C309" s="3" t="s">
        <v>18</v>
      </c>
      <c r="D309" s="3" t="s">
        <v>25</v>
      </c>
      <c r="E309" s="3" t="s">
        <v>34</v>
      </c>
      <c r="F309" s="3">
        <v>34</v>
      </c>
      <c r="G309" s="3">
        <v>69.88</v>
      </c>
      <c r="H309" s="3">
        <v>25.5</v>
      </c>
      <c r="I309" s="3">
        <v>34.799999999999997</v>
      </c>
      <c r="J309" s="3">
        <v>85.2</v>
      </c>
      <c r="K309" s="3">
        <v>2.06</v>
      </c>
    </row>
    <row r="310" spans="1:11" x14ac:dyDescent="0.3">
      <c r="A310" s="3" t="s">
        <v>346</v>
      </c>
      <c r="B310" s="3" t="s">
        <v>4040</v>
      </c>
      <c r="C310" s="3" t="s">
        <v>24</v>
      </c>
      <c r="D310" s="3" t="s">
        <v>30</v>
      </c>
      <c r="E310" s="3" t="s">
        <v>34</v>
      </c>
      <c r="F310" s="3">
        <v>2</v>
      </c>
      <c r="G310" s="3">
        <v>32</v>
      </c>
      <c r="H310" s="3">
        <v>23.2</v>
      </c>
      <c r="I310" s="3">
        <v>38.5</v>
      </c>
      <c r="J310" s="3">
        <v>65.599999999999994</v>
      </c>
      <c r="K310" s="3">
        <v>16</v>
      </c>
    </row>
    <row r="311" spans="1:11" x14ac:dyDescent="0.3">
      <c r="A311" s="3" t="s">
        <v>347</v>
      </c>
      <c r="B311" s="3" t="s">
        <v>4040</v>
      </c>
      <c r="C311" s="3" t="s">
        <v>18</v>
      </c>
      <c r="D311" s="3" t="s">
        <v>14</v>
      </c>
      <c r="E311" s="3" t="s">
        <v>49</v>
      </c>
      <c r="F311" s="3">
        <v>11</v>
      </c>
      <c r="G311" s="3">
        <v>49.77</v>
      </c>
      <c r="H311" s="3">
        <v>36.6</v>
      </c>
      <c r="I311" s="3">
        <v>47.9</v>
      </c>
      <c r="J311" s="3">
        <v>42.5</v>
      </c>
      <c r="K311" s="3">
        <v>4.5199999999999996</v>
      </c>
    </row>
    <row r="312" spans="1:11" x14ac:dyDescent="0.3">
      <c r="A312" s="3" t="s">
        <v>348</v>
      </c>
      <c r="B312" s="3" t="s">
        <v>4044</v>
      </c>
      <c r="C312" s="3" t="s">
        <v>29</v>
      </c>
      <c r="D312" s="3" t="s">
        <v>25</v>
      </c>
      <c r="E312" s="3" t="s">
        <v>26</v>
      </c>
      <c r="F312" s="3">
        <v>16</v>
      </c>
      <c r="G312" s="3">
        <v>87.32</v>
      </c>
      <c r="H312" s="3">
        <v>26.1</v>
      </c>
      <c r="I312" s="3">
        <v>80.7</v>
      </c>
      <c r="J312" s="3">
        <v>159.30000000000001</v>
      </c>
      <c r="K312" s="3">
        <v>5.46</v>
      </c>
    </row>
    <row r="313" spans="1:11" x14ac:dyDescent="0.3">
      <c r="A313" s="3" t="s">
        <v>349</v>
      </c>
      <c r="B313" s="3" t="s">
        <v>4041</v>
      </c>
      <c r="C313" s="3" t="s">
        <v>22</v>
      </c>
      <c r="D313" s="3" t="s">
        <v>14</v>
      </c>
      <c r="E313" s="3" t="s">
        <v>19</v>
      </c>
      <c r="F313" s="3">
        <v>18</v>
      </c>
      <c r="G313" s="3">
        <v>81.599999999999994</v>
      </c>
      <c r="H313" s="3">
        <v>26.6</v>
      </c>
      <c r="I313" s="3">
        <v>90</v>
      </c>
      <c r="J313" s="3">
        <v>165.9</v>
      </c>
      <c r="K313" s="3">
        <v>4.53</v>
      </c>
    </row>
    <row r="314" spans="1:11" x14ac:dyDescent="0.3">
      <c r="A314" s="3" t="s">
        <v>350</v>
      </c>
      <c r="B314" s="3" t="s">
        <v>4041</v>
      </c>
      <c r="C314" s="3" t="s">
        <v>18</v>
      </c>
      <c r="D314" s="3" t="s">
        <v>14</v>
      </c>
      <c r="E314" s="3" t="s">
        <v>15</v>
      </c>
      <c r="F314" s="3">
        <v>8</v>
      </c>
      <c r="G314" s="3">
        <v>69.97</v>
      </c>
      <c r="H314" s="3">
        <v>20.3</v>
      </c>
      <c r="I314" s="3">
        <v>84.2</v>
      </c>
      <c r="J314" s="3">
        <v>193.2</v>
      </c>
      <c r="K314" s="3">
        <v>8.75</v>
      </c>
    </row>
    <row r="315" spans="1:11" x14ac:dyDescent="0.3">
      <c r="A315" s="3" t="s">
        <v>351</v>
      </c>
      <c r="B315" s="3" t="s">
        <v>4040</v>
      </c>
      <c r="C315" s="3" t="s">
        <v>22</v>
      </c>
      <c r="D315" s="3" t="s">
        <v>14</v>
      </c>
      <c r="E315" s="3" t="s">
        <v>26</v>
      </c>
      <c r="F315" s="3">
        <v>42</v>
      </c>
      <c r="G315" s="3">
        <v>145.43</v>
      </c>
      <c r="H315" s="3">
        <v>18</v>
      </c>
      <c r="I315" s="3">
        <v>60.5</v>
      </c>
      <c r="J315" s="3">
        <v>111</v>
      </c>
      <c r="K315" s="3">
        <v>3.46</v>
      </c>
    </row>
    <row r="316" spans="1:11" x14ac:dyDescent="0.3">
      <c r="A316" s="3" t="s">
        <v>352</v>
      </c>
      <c r="B316" s="3" t="s">
        <v>4043</v>
      </c>
      <c r="C316" s="3" t="s">
        <v>22</v>
      </c>
      <c r="D316" s="3" t="s">
        <v>14</v>
      </c>
      <c r="E316" s="3" t="s">
        <v>41</v>
      </c>
      <c r="F316" s="3">
        <v>44</v>
      </c>
      <c r="G316" s="3">
        <v>141.97999999999999</v>
      </c>
      <c r="H316" s="3">
        <v>21.4</v>
      </c>
      <c r="I316" s="3">
        <v>82.9</v>
      </c>
      <c r="J316" s="3">
        <v>176.8</v>
      </c>
      <c r="K316" s="3">
        <v>3.23</v>
      </c>
    </row>
    <row r="317" spans="1:11" x14ac:dyDescent="0.3">
      <c r="A317" s="3" t="s">
        <v>353</v>
      </c>
      <c r="B317" s="3" t="s">
        <v>4042</v>
      </c>
      <c r="C317" s="3" t="s">
        <v>13</v>
      </c>
      <c r="D317" s="3" t="s">
        <v>25</v>
      </c>
      <c r="E317" s="3" t="s">
        <v>34</v>
      </c>
      <c r="F317" s="3">
        <v>55</v>
      </c>
      <c r="G317" s="3">
        <v>20.94</v>
      </c>
      <c r="H317" s="3">
        <v>23.9</v>
      </c>
      <c r="I317" s="3">
        <v>38.799999999999997</v>
      </c>
      <c r="J317" s="3">
        <v>198.9</v>
      </c>
      <c r="K317" s="3">
        <v>0.38</v>
      </c>
    </row>
    <row r="318" spans="1:11" x14ac:dyDescent="0.3">
      <c r="A318" s="3" t="s">
        <v>354</v>
      </c>
      <c r="B318" s="3" t="s">
        <v>4042</v>
      </c>
      <c r="C318" s="3" t="s">
        <v>24</v>
      </c>
      <c r="D318" s="3" t="s">
        <v>14</v>
      </c>
      <c r="E318" s="3" t="s">
        <v>26</v>
      </c>
      <c r="F318" s="3">
        <v>51</v>
      </c>
      <c r="G318" s="3">
        <v>36.619999999999997</v>
      </c>
      <c r="H318" s="3">
        <v>36</v>
      </c>
      <c r="I318" s="3">
        <v>63.7</v>
      </c>
      <c r="J318" s="3">
        <v>109.2</v>
      </c>
      <c r="K318" s="3">
        <v>0.72</v>
      </c>
    </row>
    <row r="319" spans="1:11" x14ac:dyDescent="0.3">
      <c r="A319" s="3" t="s">
        <v>355</v>
      </c>
      <c r="B319" s="3" t="s">
        <v>4040</v>
      </c>
      <c r="C319" s="3" t="s">
        <v>18</v>
      </c>
      <c r="D319" s="3" t="s">
        <v>30</v>
      </c>
      <c r="E319" s="3" t="s">
        <v>19</v>
      </c>
      <c r="F319" s="3">
        <v>37</v>
      </c>
      <c r="G319" s="3">
        <v>51.54</v>
      </c>
      <c r="H319" s="3">
        <v>24.9</v>
      </c>
      <c r="I319" s="3">
        <v>60.1</v>
      </c>
      <c r="J319" s="3">
        <v>121.1</v>
      </c>
      <c r="K319" s="3">
        <v>1.39</v>
      </c>
    </row>
    <row r="320" spans="1:11" x14ac:dyDescent="0.3">
      <c r="A320" s="3" t="s">
        <v>356</v>
      </c>
      <c r="B320" s="3" t="s">
        <v>4043</v>
      </c>
      <c r="C320" s="3" t="s">
        <v>24</v>
      </c>
      <c r="D320" s="3" t="s">
        <v>30</v>
      </c>
      <c r="E320" s="3" t="s">
        <v>15</v>
      </c>
      <c r="F320" s="3">
        <v>37</v>
      </c>
      <c r="G320" s="3">
        <v>23.99</v>
      </c>
      <c r="H320" s="3">
        <v>20.3</v>
      </c>
      <c r="I320" s="3">
        <v>59.8</v>
      </c>
      <c r="J320" s="3">
        <v>188.2</v>
      </c>
      <c r="K320" s="3">
        <v>0.65</v>
      </c>
    </row>
    <row r="321" spans="1:11" x14ac:dyDescent="0.3">
      <c r="A321" s="3" t="s">
        <v>357</v>
      </c>
      <c r="B321" s="3" t="s">
        <v>4040</v>
      </c>
      <c r="C321" s="3" t="s">
        <v>24</v>
      </c>
      <c r="D321" s="3" t="s">
        <v>30</v>
      </c>
      <c r="E321" s="3" t="s">
        <v>15</v>
      </c>
      <c r="F321" s="3">
        <v>44</v>
      </c>
      <c r="G321" s="3">
        <v>124.42</v>
      </c>
      <c r="H321" s="3">
        <v>29.7</v>
      </c>
      <c r="I321" s="3">
        <v>33.4</v>
      </c>
      <c r="J321" s="3">
        <v>40.6</v>
      </c>
      <c r="K321" s="3">
        <v>2.83</v>
      </c>
    </row>
    <row r="322" spans="1:11" x14ac:dyDescent="0.3">
      <c r="A322" s="3" t="s">
        <v>358</v>
      </c>
      <c r="B322" s="3" t="s">
        <v>4043</v>
      </c>
      <c r="C322" s="3" t="s">
        <v>13</v>
      </c>
      <c r="D322" s="3" t="s">
        <v>14</v>
      </c>
      <c r="E322" s="3" t="s">
        <v>15</v>
      </c>
      <c r="F322" s="3">
        <v>29</v>
      </c>
      <c r="G322" s="3">
        <v>127.8</v>
      </c>
      <c r="H322" s="3">
        <v>16.2</v>
      </c>
      <c r="I322" s="3">
        <v>88.4</v>
      </c>
      <c r="J322" s="3">
        <v>89.9</v>
      </c>
      <c r="K322" s="3">
        <v>4.41</v>
      </c>
    </row>
    <row r="323" spans="1:11" x14ac:dyDescent="0.3">
      <c r="A323" s="3" t="s">
        <v>359</v>
      </c>
      <c r="B323" s="3" t="s">
        <v>4041</v>
      </c>
      <c r="C323" s="3" t="s">
        <v>13</v>
      </c>
      <c r="D323" s="3" t="s">
        <v>25</v>
      </c>
      <c r="E323" s="3" t="s">
        <v>15</v>
      </c>
      <c r="F323" s="3">
        <v>5</v>
      </c>
      <c r="G323" s="3">
        <v>76.52</v>
      </c>
      <c r="H323" s="3">
        <v>24.5</v>
      </c>
      <c r="I323" s="3">
        <v>77.400000000000006</v>
      </c>
      <c r="J323" s="3">
        <v>173.9</v>
      </c>
      <c r="K323" s="3">
        <v>15.3</v>
      </c>
    </row>
    <row r="324" spans="1:11" x14ac:dyDescent="0.3">
      <c r="A324" s="3" t="s">
        <v>360</v>
      </c>
      <c r="B324" s="3" t="s">
        <v>4040</v>
      </c>
      <c r="C324" s="3" t="s">
        <v>13</v>
      </c>
      <c r="D324" s="3" t="s">
        <v>25</v>
      </c>
      <c r="E324" s="3" t="s">
        <v>15</v>
      </c>
      <c r="F324" s="3">
        <v>10</v>
      </c>
      <c r="G324" s="3">
        <v>53.16</v>
      </c>
      <c r="H324" s="3">
        <v>29.7</v>
      </c>
      <c r="I324" s="3">
        <v>46.3</v>
      </c>
      <c r="J324" s="3">
        <v>184.8</v>
      </c>
      <c r="K324" s="3">
        <v>5.32</v>
      </c>
    </row>
    <row r="325" spans="1:11" x14ac:dyDescent="0.3">
      <c r="A325" s="3" t="s">
        <v>361</v>
      </c>
      <c r="B325" s="3" t="s">
        <v>4043</v>
      </c>
      <c r="C325" s="3" t="s">
        <v>29</v>
      </c>
      <c r="D325" s="3" t="s">
        <v>14</v>
      </c>
      <c r="E325" s="3" t="s">
        <v>15</v>
      </c>
      <c r="F325" s="3">
        <v>32</v>
      </c>
      <c r="G325" s="3">
        <v>126.89</v>
      </c>
      <c r="H325" s="3">
        <v>24</v>
      </c>
      <c r="I325" s="3">
        <v>50.7</v>
      </c>
      <c r="J325" s="3">
        <v>154.80000000000001</v>
      </c>
      <c r="K325" s="3">
        <v>3.97</v>
      </c>
    </row>
    <row r="326" spans="1:11" x14ac:dyDescent="0.3">
      <c r="A326" s="3" t="s">
        <v>362</v>
      </c>
      <c r="B326" s="3" t="s">
        <v>4043</v>
      </c>
      <c r="C326" s="3" t="s">
        <v>22</v>
      </c>
      <c r="D326" s="3" t="s">
        <v>30</v>
      </c>
      <c r="E326" s="3" t="s">
        <v>19</v>
      </c>
      <c r="F326" s="3">
        <v>2</v>
      </c>
      <c r="G326" s="3">
        <v>44.91</v>
      </c>
      <c r="H326" s="3">
        <v>25.1</v>
      </c>
      <c r="I326" s="3">
        <v>88.7</v>
      </c>
      <c r="J326" s="3">
        <v>122.2</v>
      </c>
      <c r="K326" s="3">
        <v>22.46</v>
      </c>
    </row>
    <row r="327" spans="1:11" x14ac:dyDescent="0.3">
      <c r="A327" s="3" t="s">
        <v>363</v>
      </c>
      <c r="B327" s="3" t="s">
        <v>4042</v>
      </c>
      <c r="C327" s="3" t="s">
        <v>18</v>
      </c>
      <c r="D327" s="3" t="s">
        <v>14</v>
      </c>
      <c r="E327" s="3" t="s">
        <v>15</v>
      </c>
      <c r="F327" s="3">
        <v>21</v>
      </c>
      <c r="G327" s="3">
        <v>14.81</v>
      </c>
      <c r="H327" s="3">
        <v>27.3</v>
      </c>
      <c r="I327" s="3">
        <v>87.2</v>
      </c>
      <c r="J327" s="3">
        <v>52</v>
      </c>
      <c r="K327" s="3">
        <v>0.71</v>
      </c>
    </row>
    <row r="328" spans="1:11" x14ac:dyDescent="0.3">
      <c r="A328" s="3" t="s">
        <v>364</v>
      </c>
      <c r="B328" s="3" t="s">
        <v>4040</v>
      </c>
      <c r="C328" s="3" t="s">
        <v>29</v>
      </c>
      <c r="D328" s="3" t="s">
        <v>30</v>
      </c>
      <c r="E328" s="3" t="s">
        <v>34</v>
      </c>
      <c r="F328" s="3">
        <v>16</v>
      </c>
      <c r="G328" s="3">
        <v>76.510000000000005</v>
      </c>
      <c r="H328" s="3">
        <v>35.9</v>
      </c>
      <c r="I328" s="3">
        <v>38.4</v>
      </c>
      <c r="J328" s="3">
        <v>129.19999999999999</v>
      </c>
      <c r="K328" s="3">
        <v>4.78</v>
      </c>
    </row>
    <row r="329" spans="1:11" x14ac:dyDescent="0.3">
      <c r="A329" s="3" t="s">
        <v>365</v>
      </c>
      <c r="B329" s="3" t="s">
        <v>4041</v>
      </c>
      <c r="C329" s="3" t="s">
        <v>18</v>
      </c>
      <c r="D329" s="3" t="s">
        <v>30</v>
      </c>
      <c r="E329" s="3" t="s">
        <v>47</v>
      </c>
      <c r="F329" s="3">
        <v>53</v>
      </c>
      <c r="G329" s="3">
        <v>119.56</v>
      </c>
      <c r="H329" s="3">
        <v>35.299999999999997</v>
      </c>
      <c r="I329" s="3">
        <v>40.700000000000003</v>
      </c>
      <c r="J329" s="3">
        <v>32.4</v>
      </c>
      <c r="K329" s="3">
        <v>2.2599999999999998</v>
      </c>
    </row>
    <row r="330" spans="1:11" x14ac:dyDescent="0.3">
      <c r="A330" s="3" t="s">
        <v>366</v>
      </c>
      <c r="B330" s="3" t="s">
        <v>4044</v>
      </c>
      <c r="C330" s="3" t="s">
        <v>22</v>
      </c>
      <c r="D330" s="3" t="s">
        <v>14</v>
      </c>
      <c r="E330" s="3" t="s">
        <v>19</v>
      </c>
      <c r="F330" s="3">
        <v>29</v>
      </c>
      <c r="G330" s="3">
        <v>69.59</v>
      </c>
      <c r="H330" s="3">
        <v>20.5</v>
      </c>
      <c r="I330" s="3">
        <v>88.5</v>
      </c>
      <c r="J330" s="3">
        <v>30</v>
      </c>
      <c r="K330" s="3">
        <v>2.4</v>
      </c>
    </row>
    <row r="331" spans="1:11" x14ac:dyDescent="0.3">
      <c r="A331" s="3" t="s">
        <v>367</v>
      </c>
      <c r="B331" s="3" t="s">
        <v>4044</v>
      </c>
      <c r="C331" s="3" t="s">
        <v>29</v>
      </c>
      <c r="D331" s="3" t="s">
        <v>14</v>
      </c>
      <c r="E331" s="3" t="s">
        <v>15</v>
      </c>
      <c r="F331" s="3">
        <v>39</v>
      </c>
      <c r="G331" s="3">
        <v>128.11000000000001</v>
      </c>
      <c r="H331" s="3">
        <v>37.5</v>
      </c>
      <c r="I331" s="3">
        <v>55.7</v>
      </c>
      <c r="J331" s="3">
        <v>35.4</v>
      </c>
      <c r="K331" s="3">
        <v>3.28</v>
      </c>
    </row>
    <row r="332" spans="1:11" x14ac:dyDescent="0.3">
      <c r="A332" s="3" t="s">
        <v>368</v>
      </c>
      <c r="B332" s="3" t="s">
        <v>4042</v>
      </c>
      <c r="C332" s="3" t="s">
        <v>13</v>
      </c>
      <c r="D332" s="3" t="s">
        <v>25</v>
      </c>
      <c r="E332" s="3" t="s">
        <v>41</v>
      </c>
      <c r="F332" s="3">
        <v>30</v>
      </c>
      <c r="G332" s="3">
        <v>66.510000000000005</v>
      </c>
      <c r="H332" s="3">
        <v>31.2</v>
      </c>
      <c r="I332" s="3">
        <v>71.900000000000006</v>
      </c>
      <c r="J332" s="3">
        <v>24.6</v>
      </c>
      <c r="K332" s="3">
        <v>2.2200000000000002</v>
      </c>
    </row>
    <row r="333" spans="1:11" x14ac:dyDescent="0.3">
      <c r="A333" s="3" t="s">
        <v>369</v>
      </c>
      <c r="B333" s="3" t="s">
        <v>4040</v>
      </c>
      <c r="C333" s="3" t="s">
        <v>22</v>
      </c>
      <c r="D333" s="3" t="s">
        <v>25</v>
      </c>
      <c r="E333" s="3" t="s">
        <v>26</v>
      </c>
      <c r="F333" s="3">
        <v>24</v>
      </c>
      <c r="G333" s="3">
        <v>88.79</v>
      </c>
      <c r="H333" s="3">
        <v>22</v>
      </c>
      <c r="I333" s="3">
        <v>67</v>
      </c>
      <c r="J333" s="3">
        <v>121.7</v>
      </c>
      <c r="K333" s="3">
        <v>3.7</v>
      </c>
    </row>
    <row r="334" spans="1:11" x14ac:dyDescent="0.3">
      <c r="A334" s="3" t="s">
        <v>370</v>
      </c>
      <c r="B334" s="3" t="s">
        <v>4043</v>
      </c>
      <c r="C334" s="3" t="s">
        <v>13</v>
      </c>
      <c r="D334" s="3" t="s">
        <v>30</v>
      </c>
      <c r="E334" s="3" t="s">
        <v>31</v>
      </c>
      <c r="F334" s="3">
        <v>49</v>
      </c>
      <c r="G334" s="3">
        <v>16.100000000000001</v>
      </c>
      <c r="H334" s="3">
        <v>36.6</v>
      </c>
      <c r="I334" s="3">
        <v>57.6</v>
      </c>
      <c r="J334" s="3">
        <v>14.8</v>
      </c>
      <c r="K334" s="3">
        <v>0.33</v>
      </c>
    </row>
    <row r="335" spans="1:11" x14ac:dyDescent="0.3">
      <c r="A335" s="3" t="s">
        <v>371</v>
      </c>
      <c r="B335" s="3" t="s">
        <v>4044</v>
      </c>
      <c r="C335" s="3" t="s">
        <v>24</v>
      </c>
      <c r="D335" s="3" t="s">
        <v>14</v>
      </c>
      <c r="E335" s="3" t="s">
        <v>15</v>
      </c>
      <c r="F335" s="3">
        <v>56</v>
      </c>
      <c r="G335" s="3">
        <v>98.45</v>
      </c>
      <c r="H335" s="3">
        <v>38.4</v>
      </c>
      <c r="I335" s="3">
        <v>34.799999999999997</v>
      </c>
      <c r="J335" s="3">
        <v>69.099999999999994</v>
      </c>
      <c r="K335" s="3">
        <v>1.76</v>
      </c>
    </row>
    <row r="336" spans="1:11" x14ac:dyDescent="0.3">
      <c r="A336" s="3" t="s">
        <v>372</v>
      </c>
      <c r="B336" s="3" t="s">
        <v>4043</v>
      </c>
      <c r="C336" s="3" t="s">
        <v>22</v>
      </c>
      <c r="D336" s="3" t="s">
        <v>30</v>
      </c>
      <c r="E336" s="3" t="s">
        <v>19</v>
      </c>
      <c r="F336" s="3">
        <v>35</v>
      </c>
      <c r="G336" s="3">
        <v>21.28</v>
      </c>
      <c r="H336" s="3">
        <v>38</v>
      </c>
      <c r="I336" s="3">
        <v>32.299999999999997</v>
      </c>
      <c r="J336" s="3">
        <v>133.5</v>
      </c>
      <c r="K336" s="3">
        <v>0.61</v>
      </c>
    </row>
    <row r="337" spans="1:11" x14ac:dyDescent="0.3">
      <c r="A337" s="3" t="s">
        <v>373</v>
      </c>
      <c r="B337" s="3" t="s">
        <v>4040</v>
      </c>
      <c r="C337" s="3" t="s">
        <v>13</v>
      </c>
      <c r="D337" s="3" t="s">
        <v>14</v>
      </c>
      <c r="E337" s="3" t="s">
        <v>15</v>
      </c>
      <c r="F337" s="3">
        <v>57</v>
      </c>
      <c r="G337" s="3">
        <v>117.2</v>
      </c>
      <c r="H337" s="3">
        <v>29</v>
      </c>
      <c r="I337" s="3">
        <v>40.5</v>
      </c>
      <c r="J337" s="3">
        <v>60.5</v>
      </c>
      <c r="K337" s="3">
        <v>2.06</v>
      </c>
    </row>
    <row r="338" spans="1:11" x14ac:dyDescent="0.3">
      <c r="A338" s="3" t="s">
        <v>374</v>
      </c>
      <c r="B338" s="3" t="s">
        <v>4044</v>
      </c>
      <c r="C338" s="3" t="s">
        <v>22</v>
      </c>
      <c r="D338" s="3" t="s">
        <v>30</v>
      </c>
      <c r="E338" s="3" t="s">
        <v>15</v>
      </c>
      <c r="F338" s="3">
        <v>1</v>
      </c>
      <c r="G338" s="3">
        <v>110.86</v>
      </c>
      <c r="H338" s="3">
        <v>21.8</v>
      </c>
      <c r="I338" s="3">
        <v>33.799999999999997</v>
      </c>
      <c r="J338" s="3">
        <v>66.8</v>
      </c>
      <c r="K338" s="3">
        <v>110.86</v>
      </c>
    </row>
    <row r="339" spans="1:11" x14ac:dyDescent="0.3">
      <c r="A339" s="3" t="s">
        <v>375</v>
      </c>
      <c r="B339" s="3" t="s">
        <v>4040</v>
      </c>
      <c r="C339" s="3" t="s">
        <v>18</v>
      </c>
      <c r="D339" s="3" t="s">
        <v>14</v>
      </c>
      <c r="E339" s="3" t="s">
        <v>34</v>
      </c>
      <c r="F339" s="3">
        <v>44</v>
      </c>
      <c r="G339" s="3">
        <v>98.24</v>
      </c>
      <c r="H339" s="3">
        <v>36.1</v>
      </c>
      <c r="I339" s="3">
        <v>45.2</v>
      </c>
      <c r="J339" s="3">
        <v>149.80000000000001</v>
      </c>
      <c r="K339" s="3">
        <v>2.23</v>
      </c>
    </row>
    <row r="340" spans="1:11" x14ac:dyDescent="0.3">
      <c r="A340" s="3" t="s">
        <v>376</v>
      </c>
      <c r="B340" s="3" t="s">
        <v>4043</v>
      </c>
      <c r="C340" s="3" t="s">
        <v>22</v>
      </c>
      <c r="D340" s="3" t="s">
        <v>14</v>
      </c>
      <c r="E340" s="3" t="s">
        <v>15</v>
      </c>
      <c r="F340" s="3">
        <v>60</v>
      </c>
      <c r="G340" s="3">
        <v>19.760000000000002</v>
      </c>
      <c r="H340" s="3">
        <v>25.7</v>
      </c>
      <c r="I340" s="3">
        <v>77.3</v>
      </c>
      <c r="J340" s="3">
        <v>42.1</v>
      </c>
      <c r="K340" s="3">
        <v>0.33</v>
      </c>
    </row>
    <row r="341" spans="1:11" x14ac:dyDescent="0.3">
      <c r="A341" s="3" t="s">
        <v>377</v>
      </c>
      <c r="B341" s="3" t="s">
        <v>4042</v>
      </c>
      <c r="C341" s="3" t="s">
        <v>22</v>
      </c>
      <c r="D341" s="3" t="s">
        <v>25</v>
      </c>
      <c r="E341" s="3" t="s">
        <v>15</v>
      </c>
      <c r="F341" s="3">
        <v>13</v>
      </c>
      <c r="G341" s="3">
        <v>74.8</v>
      </c>
      <c r="H341" s="3">
        <v>17.2</v>
      </c>
      <c r="I341" s="3">
        <v>74.599999999999994</v>
      </c>
      <c r="J341" s="3">
        <v>170.8</v>
      </c>
      <c r="K341" s="3">
        <v>5.75</v>
      </c>
    </row>
    <row r="342" spans="1:11" x14ac:dyDescent="0.3">
      <c r="A342" s="3" t="s">
        <v>378</v>
      </c>
      <c r="B342" s="3" t="s">
        <v>4043</v>
      </c>
      <c r="C342" s="3" t="s">
        <v>13</v>
      </c>
      <c r="D342" s="3" t="s">
        <v>14</v>
      </c>
      <c r="E342" s="3" t="s">
        <v>34</v>
      </c>
      <c r="F342" s="3">
        <v>25</v>
      </c>
      <c r="G342" s="3">
        <v>64.78</v>
      </c>
      <c r="H342" s="3">
        <v>17.7</v>
      </c>
      <c r="I342" s="3">
        <v>80.599999999999994</v>
      </c>
      <c r="J342" s="3">
        <v>89.3</v>
      </c>
      <c r="K342" s="3">
        <v>2.59</v>
      </c>
    </row>
    <row r="343" spans="1:11" x14ac:dyDescent="0.3">
      <c r="A343" s="3" t="s">
        <v>379</v>
      </c>
      <c r="B343" s="3" t="s">
        <v>4040</v>
      </c>
      <c r="C343" s="3" t="s">
        <v>22</v>
      </c>
      <c r="D343" s="3" t="s">
        <v>14</v>
      </c>
      <c r="E343" s="3" t="s">
        <v>19</v>
      </c>
      <c r="F343" s="3">
        <v>13</v>
      </c>
      <c r="G343" s="3">
        <v>144.1</v>
      </c>
      <c r="H343" s="3">
        <v>18.399999999999999</v>
      </c>
      <c r="I343" s="3">
        <v>48.7</v>
      </c>
      <c r="J343" s="3">
        <v>103.8</v>
      </c>
      <c r="K343" s="3">
        <v>11.08</v>
      </c>
    </row>
    <row r="344" spans="1:11" x14ac:dyDescent="0.3">
      <c r="A344" s="3" t="s">
        <v>380</v>
      </c>
      <c r="B344" s="3" t="s">
        <v>4040</v>
      </c>
      <c r="C344" s="3" t="s">
        <v>18</v>
      </c>
      <c r="D344" s="3" t="s">
        <v>25</v>
      </c>
      <c r="E344" s="3" t="s">
        <v>15</v>
      </c>
      <c r="F344" s="3">
        <v>3</v>
      </c>
      <c r="G344" s="3">
        <v>144.4</v>
      </c>
      <c r="H344" s="3">
        <v>37.799999999999997</v>
      </c>
      <c r="I344" s="3">
        <v>53.3</v>
      </c>
      <c r="J344" s="3">
        <v>89.1</v>
      </c>
      <c r="K344" s="3">
        <v>48.13</v>
      </c>
    </row>
    <row r="345" spans="1:11" x14ac:dyDescent="0.3">
      <c r="A345" s="3" t="s">
        <v>381</v>
      </c>
      <c r="B345" s="3" t="s">
        <v>4041</v>
      </c>
      <c r="C345" s="3" t="s">
        <v>18</v>
      </c>
      <c r="D345" s="3" t="s">
        <v>25</v>
      </c>
      <c r="E345" s="3" t="s">
        <v>34</v>
      </c>
      <c r="F345" s="3">
        <v>59</v>
      </c>
      <c r="G345" s="3">
        <v>46.53</v>
      </c>
      <c r="H345" s="3">
        <v>33.299999999999997</v>
      </c>
      <c r="I345" s="3">
        <v>89.9</v>
      </c>
      <c r="J345" s="3">
        <v>115.7</v>
      </c>
      <c r="K345" s="3">
        <v>0.79</v>
      </c>
    </row>
    <row r="346" spans="1:11" x14ac:dyDescent="0.3">
      <c r="A346" s="3" t="s">
        <v>382</v>
      </c>
      <c r="B346" s="3" t="s">
        <v>4041</v>
      </c>
      <c r="C346" s="3" t="s">
        <v>18</v>
      </c>
      <c r="D346" s="3" t="s">
        <v>25</v>
      </c>
      <c r="E346" s="3" t="s">
        <v>15</v>
      </c>
      <c r="F346" s="3">
        <v>21</v>
      </c>
      <c r="G346" s="3">
        <v>63.86</v>
      </c>
      <c r="H346" s="3">
        <v>35.299999999999997</v>
      </c>
      <c r="I346" s="3">
        <v>86.1</v>
      </c>
      <c r="J346" s="3">
        <v>79.400000000000006</v>
      </c>
      <c r="K346" s="3">
        <v>3.04</v>
      </c>
    </row>
    <row r="347" spans="1:11" x14ac:dyDescent="0.3">
      <c r="A347" s="3" t="s">
        <v>383</v>
      </c>
      <c r="B347" s="3" t="s">
        <v>4042</v>
      </c>
      <c r="C347" s="3" t="s">
        <v>29</v>
      </c>
      <c r="D347" s="3" t="s">
        <v>30</v>
      </c>
      <c r="E347" s="3" t="s">
        <v>26</v>
      </c>
      <c r="F347" s="3">
        <v>51</v>
      </c>
      <c r="G347" s="3">
        <v>7.51</v>
      </c>
      <c r="H347" s="3">
        <v>28.1</v>
      </c>
      <c r="I347" s="3">
        <v>80.8</v>
      </c>
      <c r="J347" s="3">
        <v>131.5</v>
      </c>
      <c r="K347" s="3">
        <v>0.15</v>
      </c>
    </row>
    <row r="348" spans="1:11" x14ac:dyDescent="0.3">
      <c r="A348" s="3" t="s">
        <v>384</v>
      </c>
      <c r="B348" s="3" t="s">
        <v>4044</v>
      </c>
      <c r="C348" s="3" t="s">
        <v>18</v>
      </c>
      <c r="D348" s="3" t="s">
        <v>30</v>
      </c>
      <c r="E348" s="3" t="s">
        <v>34</v>
      </c>
      <c r="F348" s="3">
        <v>39</v>
      </c>
      <c r="G348" s="3">
        <v>87.23</v>
      </c>
      <c r="H348" s="3">
        <v>21.1</v>
      </c>
      <c r="I348" s="3">
        <v>69.3</v>
      </c>
      <c r="J348" s="3">
        <v>23.9</v>
      </c>
      <c r="K348" s="3">
        <v>2.2400000000000002</v>
      </c>
    </row>
    <row r="349" spans="1:11" x14ac:dyDescent="0.3">
      <c r="A349" s="3" t="s">
        <v>385</v>
      </c>
      <c r="B349" s="3" t="s">
        <v>4042</v>
      </c>
      <c r="C349" s="3" t="s">
        <v>29</v>
      </c>
      <c r="D349" s="3" t="s">
        <v>25</v>
      </c>
      <c r="E349" s="3" t="s">
        <v>19</v>
      </c>
      <c r="F349" s="3">
        <v>52</v>
      </c>
      <c r="G349" s="3">
        <v>53.69</v>
      </c>
      <c r="H349" s="3">
        <v>18.8</v>
      </c>
      <c r="I349" s="3">
        <v>73.3</v>
      </c>
      <c r="J349" s="3">
        <v>156</v>
      </c>
      <c r="K349" s="3">
        <v>1.03</v>
      </c>
    </row>
    <row r="350" spans="1:11" x14ac:dyDescent="0.3">
      <c r="A350" s="3" t="s">
        <v>386</v>
      </c>
      <c r="B350" s="3" t="s">
        <v>4041</v>
      </c>
      <c r="C350" s="3" t="s">
        <v>22</v>
      </c>
      <c r="D350" s="3" t="s">
        <v>30</v>
      </c>
      <c r="E350" s="3" t="s">
        <v>34</v>
      </c>
      <c r="F350" s="3">
        <v>47</v>
      </c>
      <c r="G350" s="3">
        <v>11.03</v>
      </c>
      <c r="H350" s="3">
        <v>21.5</v>
      </c>
      <c r="I350" s="3">
        <v>83.2</v>
      </c>
      <c r="J350" s="3">
        <v>44.3</v>
      </c>
      <c r="K350" s="3">
        <v>0.23</v>
      </c>
    </row>
    <row r="351" spans="1:11" x14ac:dyDescent="0.3">
      <c r="A351" s="3" t="s">
        <v>387</v>
      </c>
      <c r="B351" s="3" t="s">
        <v>4044</v>
      </c>
      <c r="C351" s="3" t="s">
        <v>13</v>
      </c>
      <c r="D351" s="3" t="s">
        <v>14</v>
      </c>
      <c r="E351" s="3" t="s">
        <v>19</v>
      </c>
      <c r="F351" s="3">
        <v>2</v>
      </c>
      <c r="G351" s="3">
        <v>124.76</v>
      </c>
      <c r="H351" s="3">
        <v>26</v>
      </c>
      <c r="I351" s="3">
        <v>35.799999999999997</v>
      </c>
      <c r="J351" s="3">
        <v>98.4</v>
      </c>
      <c r="K351" s="3">
        <v>62.38</v>
      </c>
    </row>
    <row r="352" spans="1:11" x14ac:dyDescent="0.3">
      <c r="A352" s="3" t="s">
        <v>388</v>
      </c>
      <c r="B352" s="3" t="s">
        <v>4042</v>
      </c>
      <c r="C352" s="3" t="s">
        <v>13</v>
      </c>
      <c r="D352" s="3" t="s">
        <v>25</v>
      </c>
      <c r="E352" s="3" t="s">
        <v>31</v>
      </c>
      <c r="F352" s="3">
        <v>37</v>
      </c>
      <c r="G352" s="3">
        <v>76.459999999999994</v>
      </c>
      <c r="H352" s="3">
        <v>23.3</v>
      </c>
      <c r="I352" s="3">
        <v>82.3</v>
      </c>
      <c r="J352" s="3">
        <v>152.1</v>
      </c>
      <c r="K352" s="3">
        <v>2.0699999999999998</v>
      </c>
    </row>
    <row r="353" spans="1:11" x14ac:dyDescent="0.3">
      <c r="A353" s="3" t="s">
        <v>389</v>
      </c>
      <c r="B353" s="3" t="s">
        <v>4040</v>
      </c>
      <c r="C353" s="3" t="s">
        <v>13</v>
      </c>
      <c r="D353" s="3" t="s">
        <v>14</v>
      </c>
      <c r="E353" s="3" t="s">
        <v>34</v>
      </c>
      <c r="F353" s="3">
        <v>31</v>
      </c>
      <c r="G353" s="3">
        <v>21.9</v>
      </c>
      <c r="H353" s="3">
        <v>27.5</v>
      </c>
      <c r="I353" s="3">
        <v>30.2</v>
      </c>
      <c r="J353" s="3">
        <v>185.9</v>
      </c>
      <c r="K353" s="3">
        <v>0.71</v>
      </c>
    </row>
    <row r="354" spans="1:11" x14ac:dyDescent="0.3">
      <c r="A354" s="3" t="s">
        <v>390</v>
      </c>
      <c r="B354" s="3" t="s">
        <v>4043</v>
      </c>
      <c r="C354" s="3" t="s">
        <v>13</v>
      </c>
      <c r="D354" s="3" t="s">
        <v>25</v>
      </c>
      <c r="E354" s="3" t="s">
        <v>34</v>
      </c>
      <c r="F354" s="3">
        <v>18</v>
      </c>
      <c r="G354" s="3">
        <v>132.55000000000001</v>
      </c>
      <c r="H354" s="3">
        <v>18.399999999999999</v>
      </c>
      <c r="I354" s="3">
        <v>41.1</v>
      </c>
      <c r="J354" s="3">
        <v>193.3</v>
      </c>
      <c r="K354" s="3">
        <v>7.36</v>
      </c>
    </row>
    <row r="355" spans="1:11" x14ac:dyDescent="0.3">
      <c r="A355" s="3" t="s">
        <v>391</v>
      </c>
      <c r="B355" s="3" t="s">
        <v>4044</v>
      </c>
      <c r="C355" s="3" t="s">
        <v>24</v>
      </c>
      <c r="D355" s="3" t="s">
        <v>14</v>
      </c>
      <c r="E355" s="3" t="s">
        <v>26</v>
      </c>
      <c r="F355" s="3">
        <v>44</v>
      </c>
      <c r="G355" s="3">
        <v>114.34</v>
      </c>
      <c r="H355" s="3">
        <v>22.3</v>
      </c>
      <c r="I355" s="3">
        <v>74.2</v>
      </c>
      <c r="J355" s="3">
        <v>79.2</v>
      </c>
      <c r="K355" s="3">
        <v>2.6</v>
      </c>
    </row>
    <row r="356" spans="1:11" x14ac:dyDescent="0.3">
      <c r="A356" s="3" t="s">
        <v>392</v>
      </c>
      <c r="B356" s="3" t="s">
        <v>4044</v>
      </c>
      <c r="C356" s="3" t="s">
        <v>24</v>
      </c>
      <c r="D356" s="3" t="s">
        <v>30</v>
      </c>
      <c r="E356" s="3" t="s">
        <v>26</v>
      </c>
      <c r="F356" s="3">
        <v>26</v>
      </c>
      <c r="G356" s="3">
        <v>44.12</v>
      </c>
      <c r="H356" s="3">
        <v>28.8</v>
      </c>
      <c r="I356" s="3">
        <v>68.5</v>
      </c>
      <c r="J356" s="3">
        <v>194.3</v>
      </c>
      <c r="K356" s="3">
        <v>1.7</v>
      </c>
    </row>
    <row r="357" spans="1:11" x14ac:dyDescent="0.3">
      <c r="A357" s="3" t="s">
        <v>393</v>
      </c>
      <c r="B357" s="3" t="s">
        <v>4043</v>
      </c>
      <c r="C357" s="3" t="s">
        <v>13</v>
      </c>
      <c r="D357" s="3" t="s">
        <v>14</v>
      </c>
      <c r="E357" s="3" t="s">
        <v>19</v>
      </c>
      <c r="F357" s="3">
        <v>24</v>
      </c>
      <c r="G357" s="3">
        <v>18.95</v>
      </c>
      <c r="H357" s="3">
        <v>29.3</v>
      </c>
      <c r="I357" s="3">
        <v>34.299999999999997</v>
      </c>
      <c r="J357" s="3">
        <v>97.1</v>
      </c>
      <c r="K357" s="3">
        <v>0.79</v>
      </c>
    </row>
    <row r="358" spans="1:11" x14ac:dyDescent="0.3">
      <c r="A358" s="3" t="s">
        <v>394</v>
      </c>
      <c r="B358" s="3" t="s">
        <v>4041</v>
      </c>
      <c r="C358" s="3" t="s">
        <v>18</v>
      </c>
      <c r="D358" s="3" t="s">
        <v>30</v>
      </c>
      <c r="E358" s="3" t="s">
        <v>34</v>
      </c>
      <c r="F358" s="3">
        <v>35</v>
      </c>
      <c r="G358" s="3">
        <v>106.71</v>
      </c>
      <c r="H358" s="3">
        <v>16.5</v>
      </c>
      <c r="I358" s="3">
        <v>75.2</v>
      </c>
      <c r="J358" s="3">
        <v>187.6</v>
      </c>
      <c r="K358" s="3">
        <v>3.05</v>
      </c>
    </row>
    <row r="359" spans="1:11" x14ac:dyDescent="0.3">
      <c r="A359" s="3" t="s">
        <v>395</v>
      </c>
      <c r="B359" s="3" t="s">
        <v>4044</v>
      </c>
      <c r="C359" s="3" t="s">
        <v>29</v>
      </c>
      <c r="D359" s="3" t="s">
        <v>25</v>
      </c>
      <c r="E359" s="3" t="s">
        <v>34</v>
      </c>
      <c r="F359" s="3">
        <v>55</v>
      </c>
      <c r="G359" s="3">
        <v>6.75</v>
      </c>
      <c r="H359" s="3">
        <v>23.1</v>
      </c>
      <c r="I359" s="3">
        <v>53.1</v>
      </c>
      <c r="J359" s="3">
        <v>171.2</v>
      </c>
      <c r="K359" s="3">
        <v>0.12</v>
      </c>
    </row>
    <row r="360" spans="1:11" x14ac:dyDescent="0.3">
      <c r="A360" s="3" t="s">
        <v>396</v>
      </c>
      <c r="B360" s="3" t="s">
        <v>4040</v>
      </c>
      <c r="C360" s="3" t="s">
        <v>22</v>
      </c>
      <c r="D360" s="3" t="s">
        <v>14</v>
      </c>
      <c r="E360" s="3" t="s">
        <v>15</v>
      </c>
      <c r="F360" s="3">
        <v>45</v>
      </c>
      <c r="G360" s="3">
        <v>19.850000000000001</v>
      </c>
      <c r="H360" s="3">
        <v>24</v>
      </c>
      <c r="I360" s="3">
        <v>43.1</v>
      </c>
      <c r="J360" s="3">
        <v>82.9</v>
      </c>
      <c r="K360" s="3">
        <v>0.44</v>
      </c>
    </row>
    <row r="361" spans="1:11" x14ac:dyDescent="0.3">
      <c r="A361" s="3" t="s">
        <v>397</v>
      </c>
      <c r="B361" s="3" t="s">
        <v>4040</v>
      </c>
      <c r="C361" s="3" t="s">
        <v>24</v>
      </c>
      <c r="D361" s="3" t="s">
        <v>30</v>
      </c>
      <c r="E361" s="3" t="s">
        <v>19</v>
      </c>
      <c r="F361" s="3">
        <v>31</v>
      </c>
      <c r="G361" s="3">
        <v>84.2</v>
      </c>
      <c r="H361" s="3">
        <v>37.299999999999997</v>
      </c>
      <c r="I361" s="3">
        <v>66.599999999999994</v>
      </c>
      <c r="J361" s="3">
        <v>49.9</v>
      </c>
      <c r="K361" s="3">
        <v>2.72</v>
      </c>
    </row>
    <row r="362" spans="1:11" x14ac:dyDescent="0.3">
      <c r="A362" s="3" t="s">
        <v>398</v>
      </c>
      <c r="B362" s="3" t="s">
        <v>4040</v>
      </c>
      <c r="C362" s="3" t="s">
        <v>13</v>
      </c>
      <c r="D362" s="3" t="s">
        <v>30</v>
      </c>
      <c r="E362" s="3" t="s">
        <v>26</v>
      </c>
      <c r="F362" s="3">
        <v>25</v>
      </c>
      <c r="G362" s="3">
        <v>75.08</v>
      </c>
      <c r="H362" s="3">
        <v>36.200000000000003</v>
      </c>
      <c r="I362" s="3">
        <v>30.4</v>
      </c>
      <c r="J362" s="3">
        <v>33</v>
      </c>
      <c r="K362" s="3">
        <v>3</v>
      </c>
    </row>
    <row r="363" spans="1:11" x14ac:dyDescent="0.3">
      <c r="A363" s="3" t="s">
        <v>399</v>
      </c>
      <c r="B363" s="3" t="s">
        <v>4043</v>
      </c>
      <c r="C363" s="3" t="s">
        <v>24</v>
      </c>
      <c r="D363" s="3" t="s">
        <v>25</v>
      </c>
      <c r="E363" s="3" t="s">
        <v>26</v>
      </c>
      <c r="F363" s="3">
        <v>18</v>
      </c>
      <c r="G363" s="3">
        <v>6.29</v>
      </c>
      <c r="H363" s="3">
        <v>22</v>
      </c>
      <c r="I363" s="3">
        <v>79.3</v>
      </c>
      <c r="J363" s="3">
        <v>181.4</v>
      </c>
      <c r="K363" s="3">
        <v>0.35</v>
      </c>
    </row>
    <row r="364" spans="1:11" x14ac:dyDescent="0.3">
      <c r="A364" s="3" t="s">
        <v>400</v>
      </c>
      <c r="B364" s="3" t="s">
        <v>4040</v>
      </c>
      <c r="C364" s="3" t="s">
        <v>24</v>
      </c>
      <c r="D364" s="3" t="s">
        <v>30</v>
      </c>
      <c r="E364" s="3" t="s">
        <v>49</v>
      </c>
      <c r="F364" s="3">
        <v>42</v>
      </c>
      <c r="G364" s="3">
        <v>119.4</v>
      </c>
      <c r="H364" s="3">
        <v>15</v>
      </c>
      <c r="I364" s="3">
        <v>54.2</v>
      </c>
      <c r="J364" s="3">
        <v>70.400000000000006</v>
      </c>
      <c r="K364" s="3">
        <v>2.84</v>
      </c>
    </row>
    <row r="365" spans="1:11" x14ac:dyDescent="0.3">
      <c r="A365" s="3" t="s">
        <v>401</v>
      </c>
      <c r="B365" s="3" t="s">
        <v>4043</v>
      </c>
      <c r="C365" s="3" t="s">
        <v>29</v>
      </c>
      <c r="D365" s="3" t="s">
        <v>30</v>
      </c>
      <c r="E365" s="3" t="s">
        <v>34</v>
      </c>
      <c r="F365" s="3">
        <v>49</v>
      </c>
      <c r="G365" s="3">
        <v>85.51</v>
      </c>
      <c r="H365" s="3">
        <v>19.100000000000001</v>
      </c>
      <c r="I365" s="3">
        <v>88.3</v>
      </c>
      <c r="J365" s="3">
        <v>35.5</v>
      </c>
      <c r="K365" s="3">
        <v>1.75</v>
      </c>
    </row>
    <row r="366" spans="1:11" x14ac:dyDescent="0.3">
      <c r="A366" s="3" t="s">
        <v>402</v>
      </c>
      <c r="B366" s="3" t="s">
        <v>4042</v>
      </c>
      <c r="C366" s="3" t="s">
        <v>24</v>
      </c>
      <c r="D366" s="3" t="s">
        <v>14</v>
      </c>
      <c r="E366" s="3" t="s">
        <v>19</v>
      </c>
      <c r="F366" s="3">
        <v>34</v>
      </c>
      <c r="G366" s="3">
        <v>87.76</v>
      </c>
      <c r="H366" s="3">
        <v>37</v>
      </c>
      <c r="I366" s="3">
        <v>54.4</v>
      </c>
      <c r="J366" s="3">
        <v>176.9</v>
      </c>
      <c r="K366" s="3">
        <v>2.58</v>
      </c>
    </row>
    <row r="367" spans="1:11" x14ac:dyDescent="0.3">
      <c r="A367" s="3" t="s">
        <v>403</v>
      </c>
      <c r="B367" s="3" t="s">
        <v>4043</v>
      </c>
      <c r="C367" s="3" t="s">
        <v>22</v>
      </c>
      <c r="D367" s="3" t="s">
        <v>14</v>
      </c>
      <c r="E367" s="3" t="s">
        <v>47</v>
      </c>
      <c r="F367" s="3">
        <v>32</v>
      </c>
      <c r="G367" s="3">
        <v>44.94</v>
      </c>
      <c r="H367" s="3">
        <v>33.9</v>
      </c>
      <c r="I367" s="3">
        <v>63.3</v>
      </c>
      <c r="J367" s="3">
        <v>111.3</v>
      </c>
      <c r="K367" s="3">
        <v>1.4</v>
      </c>
    </row>
    <row r="368" spans="1:11" x14ac:dyDescent="0.3">
      <c r="A368" s="3" t="s">
        <v>404</v>
      </c>
      <c r="B368" s="3" t="s">
        <v>4044</v>
      </c>
      <c r="C368" s="3" t="s">
        <v>13</v>
      </c>
      <c r="D368" s="3" t="s">
        <v>14</v>
      </c>
      <c r="E368" s="3" t="s">
        <v>19</v>
      </c>
      <c r="F368" s="3">
        <v>34</v>
      </c>
      <c r="G368" s="3">
        <v>48.2</v>
      </c>
      <c r="H368" s="3">
        <v>31.2</v>
      </c>
      <c r="I368" s="3">
        <v>51.6</v>
      </c>
      <c r="J368" s="3">
        <v>180.7</v>
      </c>
      <c r="K368" s="3">
        <v>1.42</v>
      </c>
    </row>
    <row r="369" spans="1:11" x14ac:dyDescent="0.3">
      <c r="A369" s="3" t="s">
        <v>405</v>
      </c>
      <c r="B369" s="3" t="s">
        <v>4044</v>
      </c>
      <c r="C369" s="3" t="s">
        <v>22</v>
      </c>
      <c r="D369" s="3" t="s">
        <v>30</v>
      </c>
      <c r="E369" s="3" t="s">
        <v>19</v>
      </c>
      <c r="F369" s="3">
        <v>9</v>
      </c>
      <c r="G369" s="3">
        <v>113.8</v>
      </c>
      <c r="H369" s="3">
        <v>30.7</v>
      </c>
      <c r="I369" s="3">
        <v>69</v>
      </c>
      <c r="J369" s="3">
        <v>24.3</v>
      </c>
      <c r="K369" s="3">
        <v>12.64</v>
      </c>
    </row>
    <row r="370" spans="1:11" x14ac:dyDescent="0.3">
      <c r="A370" s="3" t="s">
        <v>406</v>
      </c>
      <c r="B370" s="3" t="s">
        <v>4043</v>
      </c>
      <c r="C370" s="3" t="s">
        <v>13</v>
      </c>
      <c r="D370" s="3" t="s">
        <v>14</v>
      </c>
      <c r="E370" s="3" t="s">
        <v>34</v>
      </c>
      <c r="F370" s="3">
        <v>5</v>
      </c>
      <c r="G370" s="3">
        <v>77.739999999999995</v>
      </c>
      <c r="H370" s="3">
        <v>30.6</v>
      </c>
      <c r="I370" s="3">
        <v>40.799999999999997</v>
      </c>
      <c r="J370" s="3">
        <v>103.3</v>
      </c>
      <c r="K370" s="3">
        <v>15.55</v>
      </c>
    </row>
    <row r="371" spans="1:11" x14ac:dyDescent="0.3">
      <c r="A371" s="3" t="s">
        <v>407</v>
      </c>
      <c r="B371" s="3" t="s">
        <v>4043</v>
      </c>
      <c r="C371" s="3" t="s">
        <v>18</v>
      </c>
      <c r="D371" s="3" t="s">
        <v>30</v>
      </c>
      <c r="E371" s="3" t="s">
        <v>19</v>
      </c>
      <c r="F371" s="3">
        <v>9</v>
      </c>
      <c r="G371" s="3">
        <v>10.76</v>
      </c>
      <c r="H371" s="3">
        <v>26.4</v>
      </c>
      <c r="I371" s="3">
        <v>57.8</v>
      </c>
      <c r="J371" s="3">
        <v>114.2</v>
      </c>
      <c r="K371" s="3">
        <v>1.2</v>
      </c>
    </row>
    <row r="372" spans="1:11" x14ac:dyDescent="0.3">
      <c r="A372" s="3" t="s">
        <v>408</v>
      </c>
      <c r="B372" s="3" t="s">
        <v>4043</v>
      </c>
      <c r="C372" s="3" t="s">
        <v>18</v>
      </c>
      <c r="D372" s="3" t="s">
        <v>30</v>
      </c>
      <c r="E372" s="3" t="s">
        <v>15</v>
      </c>
      <c r="F372" s="3">
        <v>14</v>
      </c>
      <c r="G372" s="3">
        <v>22.04</v>
      </c>
      <c r="H372" s="3">
        <v>23.4</v>
      </c>
      <c r="I372" s="3">
        <v>76.099999999999994</v>
      </c>
      <c r="J372" s="3">
        <v>74.599999999999994</v>
      </c>
      <c r="K372" s="3">
        <v>1.57</v>
      </c>
    </row>
    <row r="373" spans="1:11" x14ac:dyDescent="0.3">
      <c r="A373" s="3" t="s">
        <v>409</v>
      </c>
      <c r="B373" s="3" t="s">
        <v>4040</v>
      </c>
      <c r="C373" s="3" t="s">
        <v>29</v>
      </c>
      <c r="D373" s="3" t="s">
        <v>30</v>
      </c>
      <c r="E373" s="3" t="s">
        <v>19</v>
      </c>
      <c r="F373" s="3">
        <v>49</v>
      </c>
      <c r="G373" s="3">
        <v>88.67</v>
      </c>
      <c r="H373" s="3">
        <v>26.7</v>
      </c>
      <c r="I373" s="3">
        <v>32.5</v>
      </c>
      <c r="J373" s="3">
        <v>140.80000000000001</v>
      </c>
      <c r="K373" s="3">
        <v>1.81</v>
      </c>
    </row>
    <row r="374" spans="1:11" x14ac:dyDescent="0.3">
      <c r="A374" s="3" t="s">
        <v>410</v>
      </c>
      <c r="B374" s="3" t="s">
        <v>4040</v>
      </c>
      <c r="C374" s="3" t="s">
        <v>13</v>
      </c>
      <c r="D374" s="3" t="s">
        <v>14</v>
      </c>
      <c r="E374" s="3" t="s">
        <v>41</v>
      </c>
      <c r="F374" s="3">
        <v>55</v>
      </c>
      <c r="G374" s="3">
        <v>62.81</v>
      </c>
      <c r="H374" s="3">
        <v>28.4</v>
      </c>
      <c r="I374" s="3">
        <v>86.1</v>
      </c>
      <c r="J374" s="3">
        <v>158.4</v>
      </c>
      <c r="K374" s="3">
        <v>1.1399999999999999</v>
      </c>
    </row>
    <row r="375" spans="1:11" x14ac:dyDescent="0.3">
      <c r="A375" s="3" t="s">
        <v>411</v>
      </c>
      <c r="B375" s="3" t="s">
        <v>4040</v>
      </c>
      <c r="C375" s="3" t="s">
        <v>29</v>
      </c>
      <c r="D375" s="3" t="s">
        <v>14</v>
      </c>
      <c r="E375" s="3" t="s">
        <v>15</v>
      </c>
      <c r="F375" s="3">
        <v>22</v>
      </c>
      <c r="G375" s="3">
        <v>112.02</v>
      </c>
      <c r="H375" s="3">
        <v>31.7</v>
      </c>
      <c r="I375" s="3">
        <v>66.8</v>
      </c>
      <c r="J375" s="3">
        <v>14.4</v>
      </c>
      <c r="K375" s="3">
        <v>5.09</v>
      </c>
    </row>
    <row r="376" spans="1:11" x14ac:dyDescent="0.3">
      <c r="A376" s="3" t="s">
        <v>412</v>
      </c>
      <c r="B376" s="3" t="s">
        <v>4040</v>
      </c>
      <c r="C376" s="3" t="s">
        <v>22</v>
      </c>
      <c r="D376" s="3" t="s">
        <v>25</v>
      </c>
      <c r="E376" s="3" t="s">
        <v>34</v>
      </c>
      <c r="F376" s="3">
        <v>48</v>
      </c>
      <c r="G376" s="3">
        <v>128.65</v>
      </c>
      <c r="H376" s="3">
        <v>31.9</v>
      </c>
      <c r="I376" s="3">
        <v>60.1</v>
      </c>
      <c r="J376" s="3">
        <v>98.1</v>
      </c>
      <c r="K376" s="3">
        <v>2.68</v>
      </c>
    </row>
    <row r="377" spans="1:11" x14ac:dyDescent="0.3">
      <c r="A377" s="3" t="s">
        <v>413</v>
      </c>
      <c r="B377" s="3" t="s">
        <v>4043</v>
      </c>
      <c r="C377" s="3" t="s">
        <v>18</v>
      </c>
      <c r="D377" s="3" t="s">
        <v>30</v>
      </c>
      <c r="E377" s="3" t="s">
        <v>31</v>
      </c>
      <c r="F377" s="3">
        <v>54</v>
      </c>
      <c r="G377" s="3">
        <v>120.42</v>
      </c>
      <c r="H377" s="3">
        <v>29.2</v>
      </c>
      <c r="I377" s="3">
        <v>78</v>
      </c>
      <c r="J377" s="3">
        <v>93.2</v>
      </c>
      <c r="K377" s="3">
        <v>2.23</v>
      </c>
    </row>
    <row r="378" spans="1:11" x14ac:dyDescent="0.3">
      <c r="A378" s="3" t="s">
        <v>414</v>
      </c>
      <c r="B378" s="3" t="s">
        <v>4040</v>
      </c>
      <c r="C378" s="3" t="s">
        <v>22</v>
      </c>
      <c r="D378" s="3" t="s">
        <v>25</v>
      </c>
      <c r="E378" s="3" t="s">
        <v>19</v>
      </c>
      <c r="F378" s="3">
        <v>9</v>
      </c>
      <c r="G378" s="3">
        <v>46.39</v>
      </c>
      <c r="H378" s="3">
        <v>29.8</v>
      </c>
      <c r="I378" s="3">
        <v>55.6</v>
      </c>
      <c r="J378" s="3">
        <v>157.9</v>
      </c>
      <c r="K378" s="3">
        <v>5.15</v>
      </c>
    </row>
    <row r="379" spans="1:11" x14ac:dyDescent="0.3">
      <c r="A379" s="3" t="s">
        <v>415</v>
      </c>
      <c r="B379" s="3" t="s">
        <v>4040</v>
      </c>
      <c r="C379" s="3" t="s">
        <v>24</v>
      </c>
      <c r="D379" s="3" t="s">
        <v>30</v>
      </c>
      <c r="E379" s="3" t="s">
        <v>19</v>
      </c>
      <c r="F379" s="3">
        <v>15</v>
      </c>
      <c r="G379" s="3">
        <v>134.41</v>
      </c>
      <c r="H379" s="3">
        <v>31.6</v>
      </c>
      <c r="I379" s="3">
        <v>30.8</v>
      </c>
      <c r="J379" s="3">
        <v>35.1</v>
      </c>
      <c r="K379" s="3">
        <v>8.9600000000000009</v>
      </c>
    </row>
    <row r="380" spans="1:11" x14ac:dyDescent="0.3">
      <c r="A380" s="3" t="s">
        <v>416</v>
      </c>
      <c r="B380" s="3" t="s">
        <v>4043</v>
      </c>
      <c r="C380" s="3" t="s">
        <v>24</v>
      </c>
      <c r="D380" s="3" t="s">
        <v>30</v>
      </c>
      <c r="E380" s="3" t="s">
        <v>15</v>
      </c>
      <c r="F380" s="3">
        <v>48</v>
      </c>
      <c r="G380" s="3">
        <v>116.69</v>
      </c>
      <c r="H380" s="3">
        <v>25.8</v>
      </c>
      <c r="I380" s="3">
        <v>47.5</v>
      </c>
      <c r="J380" s="3">
        <v>13.2</v>
      </c>
      <c r="K380" s="3">
        <v>2.4300000000000002</v>
      </c>
    </row>
    <row r="381" spans="1:11" x14ac:dyDescent="0.3">
      <c r="A381" s="3" t="s">
        <v>417</v>
      </c>
      <c r="B381" s="3" t="s">
        <v>4043</v>
      </c>
      <c r="C381" s="3" t="s">
        <v>13</v>
      </c>
      <c r="D381" s="3" t="s">
        <v>14</v>
      </c>
      <c r="E381" s="3" t="s">
        <v>26</v>
      </c>
      <c r="F381" s="3">
        <v>44</v>
      </c>
      <c r="G381" s="3">
        <v>146.49</v>
      </c>
      <c r="H381" s="3">
        <v>21.2</v>
      </c>
      <c r="I381" s="3">
        <v>49.4</v>
      </c>
      <c r="J381" s="3">
        <v>158.80000000000001</v>
      </c>
      <c r="K381" s="3">
        <v>3.33</v>
      </c>
    </row>
    <row r="382" spans="1:11" x14ac:dyDescent="0.3">
      <c r="A382" s="3" t="s">
        <v>418</v>
      </c>
      <c r="B382" s="3" t="s">
        <v>4042</v>
      </c>
      <c r="C382" s="3" t="s">
        <v>29</v>
      </c>
      <c r="D382" s="3" t="s">
        <v>14</v>
      </c>
      <c r="E382" s="3" t="s">
        <v>26</v>
      </c>
      <c r="F382" s="3">
        <v>3</v>
      </c>
      <c r="G382" s="3">
        <v>99.36</v>
      </c>
      <c r="H382" s="3">
        <v>39.200000000000003</v>
      </c>
      <c r="I382" s="3">
        <v>50.9</v>
      </c>
      <c r="J382" s="3">
        <v>10.4</v>
      </c>
      <c r="K382" s="3">
        <v>33.119999999999997</v>
      </c>
    </row>
    <row r="383" spans="1:11" x14ac:dyDescent="0.3">
      <c r="A383" s="3" t="s">
        <v>419</v>
      </c>
      <c r="B383" s="3" t="s">
        <v>4044</v>
      </c>
      <c r="C383" s="3" t="s">
        <v>24</v>
      </c>
      <c r="D383" s="3" t="s">
        <v>30</v>
      </c>
      <c r="E383" s="3" t="s">
        <v>26</v>
      </c>
      <c r="F383" s="3">
        <v>59</v>
      </c>
      <c r="G383" s="3">
        <v>134.12</v>
      </c>
      <c r="H383" s="3">
        <v>15.3</v>
      </c>
      <c r="I383" s="3">
        <v>58.5</v>
      </c>
      <c r="J383" s="3">
        <v>88.6</v>
      </c>
      <c r="K383" s="3">
        <v>2.27</v>
      </c>
    </row>
    <row r="384" spans="1:11" x14ac:dyDescent="0.3">
      <c r="A384" s="3" t="s">
        <v>420</v>
      </c>
      <c r="B384" s="3" t="s">
        <v>4043</v>
      </c>
      <c r="C384" s="3" t="s">
        <v>22</v>
      </c>
      <c r="D384" s="3" t="s">
        <v>25</v>
      </c>
      <c r="E384" s="3" t="s">
        <v>19</v>
      </c>
      <c r="F384" s="3">
        <v>27</v>
      </c>
      <c r="G384" s="3">
        <v>56.09</v>
      </c>
      <c r="H384" s="3">
        <v>33.4</v>
      </c>
      <c r="I384" s="3">
        <v>58.5</v>
      </c>
      <c r="J384" s="3">
        <v>13.4</v>
      </c>
      <c r="K384" s="3">
        <v>2.08</v>
      </c>
    </row>
    <row r="385" spans="1:11" x14ac:dyDescent="0.3">
      <c r="A385" s="3" t="s">
        <v>421</v>
      </c>
      <c r="B385" s="3" t="s">
        <v>4042</v>
      </c>
      <c r="C385" s="3" t="s">
        <v>24</v>
      </c>
      <c r="D385" s="3" t="s">
        <v>25</v>
      </c>
      <c r="E385" s="3" t="s">
        <v>19</v>
      </c>
      <c r="F385" s="3">
        <v>38</v>
      </c>
      <c r="G385" s="3">
        <v>89.36</v>
      </c>
      <c r="H385" s="3">
        <v>37.700000000000003</v>
      </c>
      <c r="I385" s="3">
        <v>52.4</v>
      </c>
      <c r="J385" s="3">
        <v>67.599999999999994</v>
      </c>
      <c r="K385" s="3">
        <v>2.35</v>
      </c>
    </row>
    <row r="386" spans="1:11" x14ac:dyDescent="0.3">
      <c r="A386" s="3" t="s">
        <v>422</v>
      </c>
      <c r="B386" s="3" t="s">
        <v>4040</v>
      </c>
      <c r="C386" s="3" t="s">
        <v>22</v>
      </c>
      <c r="D386" s="3" t="s">
        <v>14</v>
      </c>
      <c r="E386" s="3" t="s">
        <v>15</v>
      </c>
      <c r="F386" s="3">
        <v>36</v>
      </c>
      <c r="G386" s="3">
        <v>96.04</v>
      </c>
      <c r="H386" s="3">
        <v>36.700000000000003</v>
      </c>
      <c r="I386" s="3">
        <v>51.6</v>
      </c>
      <c r="J386" s="3">
        <v>162.69999999999999</v>
      </c>
      <c r="K386" s="3">
        <v>2.67</v>
      </c>
    </row>
    <row r="387" spans="1:11" x14ac:dyDescent="0.3">
      <c r="A387" s="3" t="s">
        <v>423</v>
      </c>
      <c r="B387" s="3" t="s">
        <v>4043</v>
      </c>
      <c r="C387" s="3" t="s">
        <v>13</v>
      </c>
      <c r="D387" s="3" t="s">
        <v>30</v>
      </c>
      <c r="E387" s="3" t="s">
        <v>15</v>
      </c>
      <c r="F387" s="3">
        <v>29</v>
      </c>
      <c r="G387" s="3">
        <v>126.65</v>
      </c>
      <c r="H387" s="3">
        <v>19.7</v>
      </c>
      <c r="I387" s="3">
        <v>70.3</v>
      </c>
      <c r="J387" s="3">
        <v>83.9</v>
      </c>
      <c r="K387" s="3">
        <v>4.37</v>
      </c>
    </row>
    <row r="388" spans="1:11" x14ac:dyDescent="0.3">
      <c r="A388" s="3" t="s">
        <v>424</v>
      </c>
      <c r="B388" s="3" t="s">
        <v>4041</v>
      </c>
      <c r="C388" s="3" t="s">
        <v>22</v>
      </c>
      <c r="D388" s="3" t="s">
        <v>30</v>
      </c>
      <c r="E388" s="3" t="s">
        <v>26</v>
      </c>
      <c r="F388" s="3">
        <v>24</v>
      </c>
      <c r="G388" s="3">
        <v>142.27000000000001</v>
      </c>
      <c r="H388" s="3">
        <v>33.4</v>
      </c>
      <c r="I388" s="3">
        <v>55.8</v>
      </c>
      <c r="J388" s="3">
        <v>110.8</v>
      </c>
      <c r="K388" s="3">
        <v>5.93</v>
      </c>
    </row>
    <row r="389" spans="1:11" x14ac:dyDescent="0.3">
      <c r="A389" s="3" t="s">
        <v>425</v>
      </c>
      <c r="B389" s="3" t="s">
        <v>4040</v>
      </c>
      <c r="C389" s="3" t="s">
        <v>13</v>
      </c>
      <c r="D389" s="3" t="s">
        <v>30</v>
      </c>
      <c r="E389" s="3" t="s">
        <v>19</v>
      </c>
      <c r="F389" s="3">
        <v>15</v>
      </c>
      <c r="G389" s="3">
        <v>88.25</v>
      </c>
      <c r="H389" s="3">
        <v>36.4</v>
      </c>
      <c r="I389" s="3">
        <v>66.400000000000006</v>
      </c>
      <c r="J389" s="3">
        <v>71.7</v>
      </c>
      <c r="K389" s="3">
        <v>5.88</v>
      </c>
    </row>
    <row r="390" spans="1:11" x14ac:dyDescent="0.3">
      <c r="A390" s="3" t="s">
        <v>426</v>
      </c>
      <c r="B390" s="3" t="s">
        <v>4042</v>
      </c>
      <c r="C390" s="3" t="s">
        <v>18</v>
      </c>
      <c r="D390" s="3" t="s">
        <v>14</v>
      </c>
      <c r="E390" s="3" t="s">
        <v>34</v>
      </c>
      <c r="F390" s="3">
        <v>17</v>
      </c>
      <c r="G390" s="3">
        <v>24.14</v>
      </c>
      <c r="H390" s="3">
        <v>35.9</v>
      </c>
      <c r="I390" s="3">
        <v>79.7</v>
      </c>
      <c r="J390" s="3">
        <v>23.4</v>
      </c>
      <c r="K390" s="3">
        <v>1.42</v>
      </c>
    </row>
    <row r="391" spans="1:11" x14ac:dyDescent="0.3">
      <c r="A391" s="3" t="s">
        <v>427</v>
      </c>
      <c r="B391" s="3" t="s">
        <v>4041</v>
      </c>
      <c r="C391" s="3" t="s">
        <v>29</v>
      </c>
      <c r="D391" s="3" t="s">
        <v>30</v>
      </c>
      <c r="E391" s="3" t="s">
        <v>15</v>
      </c>
      <c r="F391" s="3">
        <v>36</v>
      </c>
      <c r="G391" s="3">
        <v>35.04</v>
      </c>
      <c r="H391" s="3">
        <v>33.299999999999997</v>
      </c>
      <c r="I391" s="3">
        <v>76.5</v>
      </c>
      <c r="J391" s="3">
        <v>94.1</v>
      </c>
      <c r="K391" s="3">
        <v>0.97</v>
      </c>
    </row>
    <row r="392" spans="1:11" x14ac:dyDescent="0.3">
      <c r="A392" s="3" t="s">
        <v>428</v>
      </c>
      <c r="B392" s="3" t="s">
        <v>4040</v>
      </c>
      <c r="C392" s="3" t="s">
        <v>18</v>
      </c>
      <c r="D392" s="3" t="s">
        <v>14</v>
      </c>
      <c r="E392" s="3" t="s">
        <v>15</v>
      </c>
      <c r="F392" s="3">
        <v>26</v>
      </c>
      <c r="G392" s="3">
        <v>129.79</v>
      </c>
      <c r="H392" s="3">
        <v>23.3</v>
      </c>
      <c r="I392" s="3">
        <v>81.7</v>
      </c>
      <c r="J392" s="3">
        <v>67.099999999999994</v>
      </c>
      <c r="K392" s="3">
        <v>4.99</v>
      </c>
    </row>
    <row r="393" spans="1:11" x14ac:dyDescent="0.3">
      <c r="A393" s="3" t="s">
        <v>429</v>
      </c>
      <c r="B393" s="3" t="s">
        <v>4044</v>
      </c>
      <c r="C393" s="3" t="s">
        <v>18</v>
      </c>
      <c r="D393" s="3" t="s">
        <v>25</v>
      </c>
      <c r="E393" s="3" t="s">
        <v>47</v>
      </c>
      <c r="F393" s="3">
        <v>37</v>
      </c>
      <c r="G393" s="3">
        <v>148.56</v>
      </c>
      <c r="H393" s="3">
        <v>33.1</v>
      </c>
      <c r="I393" s="3">
        <v>72.2</v>
      </c>
      <c r="J393" s="3">
        <v>96.5</v>
      </c>
      <c r="K393" s="3">
        <v>4.0199999999999996</v>
      </c>
    </row>
    <row r="394" spans="1:11" x14ac:dyDescent="0.3">
      <c r="A394" s="3" t="s">
        <v>430</v>
      </c>
      <c r="B394" s="3" t="s">
        <v>4042</v>
      </c>
      <c r="C394" s="3" t="s">
        <v>18</v>
      </c>
      <c r="D394" s="3" t="s">
        <v>14</v>
      </c>
      <c r="E394" s="3" t="s">
        <v>15</v>
      </c>
      <c r="F394" s="3">
        <v>12</v>
      </c>
      <c r="G394" s="3">
        <v>149.52000000000001</v>
      </c>
      <c r="H394" s="3">
        <v>36</v>
      </c>
      <c r="I394" s="3">
        <v>62.6</v>
      </c>
      <c r="J394" s="3">
        <v>194.3</v>
      </c>
      <c r="K394" s="3">
        <v>12.46</v>
      </c>
    </row>
    <row r="395" spans="1:11" x14ac:dyDescent="0.3">
      <c r="A395" s="3" t="s">
        <v>431</v>
      </c>
      <c r="B395" s="3" t="s">
        <v>4044</v>
      </c>
      <c r="C395" s="3" t="s">
        <v>22</v>
      </c>
      <c r="D395" s="3" t="s">
        <v>14</v>
      </c>
      <c r="E395" s="3" t="s">
        <v>19</v>
      </c>
      <c r="F395" s="3">
        <v>45</v>
      </c>
      <c r="G395" s="3">
        <v>110.95</v>
      </c>
      <c r="H395" s="3">
        <v>18</v>
      </c>
      <c r="I395" s="3">
        <v>82.6</v>
      </c>
      <c r="J395" s="3">
        <v>111.8</v>
      </c>
      <c r="K395" s="3">
        <v>2.4700000000000002</v>
      </c>
    </row>
    <row r="396" spans="1:11" x14ac:dyDescent="0.3">
      <c r="A396" s="3" t="s">
        <v>432</v>
      </c>
      <c r="B396" s="3" t="s">
        <v>4042</v>
      </c>
      <c r="C396" s="3" t="s">
        <v>24</v>
      </c>
      <c r="D396" s="3" t="s">
        <v>14</v>
      </c>
      <c r="E396" s="3" t="s">
        <v>34</v>
      </c>
      <c r="F396" s="3">
        <v>14</v>
      </c>
      <c r="G396" s="3">
        <v>120.63</v>
      </c>
      <c r="H396" s="3">
        <v>34.9</v>
      </c>
      <c r="I396" s="3">
        <v>40.4</v>
      </c>
      <c r="J396" s="3">
        <v>181.5</v>
      </c>
      <c r="K396" s="3">
        <v>8.6199999999999992</v>
      </c>
    </row>
    <row r="397" spans="1:11" x14ac:dyDescent="0.3">
      <c r="A397" s="3" t="s">
        <v>433</v>
      </c>
      <c r="B397" s="3" t="s">
        <v>4042</v>
      </c>
      <c r="C397" s="3" t="s">
        <v>24</v>
      </c>
      <c r="D397" s="3" t="s">
        <v>30</v>
      </c>
      <c r="E397" s="3" t="s">
        <v>26</v>
      </c>
      <c r="F397" s="3">
        <v>30</v>
      </c>
      <c r="G397" s="3">
        <v>145.16999999999999</v>
      </c>
      <c r="H397" s="3">
        <v>37.1</v>
      </c>
      <c r="I397" s="3">
        <v>80.900000000000006</v>
      </c>
      <c r="J397" s="3">
        <v>114.1</v>
      </c>
      <c r="K397" s="3">
        <v>4.84</v>
      </c>
    </row>
    <row r="398" spans="1:11" x14ac:dyDescent="0.3">
      <c r="A398" s="3" t="s">
        <v>434</v>
      </c>
      <c r="B398" s="3" t="s">
        <v>4043</v>
      </c>
      <c r="C398" s="3" t="s">
        <v>22</v>
      </c>
      <c r="D398" s="3" t="s">
        <v>25</v>
      </c>
      <c r="E398" s="3" t="s">
        <v>41</v>
      </c>
      <c r="F398" s="3">
        <v>26</v>
      </c>
      <c r="G398" s="3">
        <v>81.3</v>
      </c>
      <c r="H398" s="3">
        <v>36.5</v>
      </c>
      <c r="I398" s="3">
        <v>89.6</v>
      </c>
      <c r="J398" s="3">
        <v>15.3</v>
      </c>
      <c r="K398" s="3">
        <v>3.13</v>
      </c>
    </row>
    <row r="399" spans="1:11" x14ac:dyDescent="0.3">
      <c r="A399" s="3" t="s">
        <v>435</v>
      </c>
      <c r="B399" s="3" t="s">
        <v>4043</v>
      </c>
      <c r="C399" s="3" t="s">
        <v>24</v>
      </c>
      <c r="D399" s="3" t="s">
        <v>30</v>
      </c>
      <c r="E399" s="3" t="s">
        <v>19</v>
      </c>
      <c r="F399" s="3">
        <v>17</v>
      </c>
      <c r="G399" s="3">
        <v>66.010000000000005</v>
      </c>
      <c r="H399" s="3">
        <v>31.4</v>
      </c>
      <c r="I399" s="3">
        <v>49.1</v>
      </c>
      <c r="J399" s="3">
        <v>182</v>
      </c>
      <c r="K399" s="3">
        <v>3.88</v>
      </c>
    </row>
    <row r="400" spans="1:11" x14ac:dyDescent="0.3">
      <c r="A400" s="3" t="s">
        <v>436</v>
      </c>
      <c r="B400" s="3" t="s">
        <v>4041</v>
      </c>
      <c r="C400" s="3" t="s">
        <v>24</v>
      </c>
      <c r="D400" s="3" t="s">
        <v>30</v>
      </c>
      <c r="E400" s="3" t="s">
        <v>19</v>
      </c>
      <c r="F400" s="3">
        <v>1</v>
      </c>
      <c r="G400" s="3">
        <v>136.22999999999999</v>
      </c>
      <c r="H400" s="3">
        <v>31.5</v>
      </c>
      <c r="I400" s="3">
        <v>41.4</v>
      </c>
      <c r="J400" s="3">
        <v>62.3</v>
      </c>
      <c r="K400" s="3">
        <v>136.22999999999999</v>
      </c>
    </row>
    <row r="401" spans="1:11" x14ac:dyDescent="0.3">
      <c r="A401" s="3" t="s">
        <v>437</v>
      </c>
      <c r="B401" s="3" t="s">
        <v>4043</v>
      </c>
      <c r="C401" s="3" t="s">
        <v>18</v>
      </c>
      <c r="D401" s="3" t="s">
        <v>14</v>
      </c>
      <c r="E401" s="3" t="s">
        <v>15</v>
      </c>
      <c r="F401" s="3">
        <v>46</v>
      </c>
      <c r="G401" s="3">
        <v>108.8</v>
      </c>
      <c r="H401" s="3">
        <v>30.1</v>
      </c>
      <c r="I401" s="3">
        <v>82.2</v>
      </c>
      <c r="J401" s="3">
        <v>189.5</v>
      </c>
      <c r="K401" s="3">
        <v>2.37</v>
      </c>
    </row>
    <row r="402" spans="1:11" x14ac:dyDescent="0.3">
      <c r="A402" s="3" t="s">
        <v>438</v>
      </c>
      <c r="B402" s="3" t="s">
        <v>4041</v>
      </c>
      <c r="C402" s="3" t="s">
        <v>24</v>
      </c>
      <c r="D402" s="3" t="s">
        <v>14</v>
      </c>
      <c r="E402" s="3" t="s">
        <v>26</v>
      </c>
      <c r="F402" s="3">
        <v>3</v>
      </c>
      <c r="G402" s="3">
        <v>96.94</v>
      </c>
      <c r="H402" s="3">
        <v>38.299999999999997</v>
      </c>
      <c r="I402" s="3">
        <v>77.5</v>
      </c>
      <c r="J402" s="3">
        <v>171.7</v>
      </c>
      <c r="K402" s="3">
        <v>32.31</v>
      </c>
    </row>
    <row r="403" spans="1:11" x14ac:dyDescent="0.3">
      <c r="A403" s="3" t="s">
        <v>439</v>
      </c>
      <c r="B403" s="3" t="s">
        <v>4042</v>
      </c>
      <c r="C403" s="3" t="s">
        <v>24</v>
      </c>
      <c r="D403" s="3" t="s">
        <v>30</v>
      </c>
      <c r="E403" s="3" t="s">
        <v>34</v>
      </c>
      <c r="F403" s="3">
        <v>47</v>
      </c>
      <c r="G403" s="3">
        <v>109.09</v>
      </c>
      <c r="H403" s="3">
        <v>36</v>
      </c>
      <c r="I403" s="3">
        <v>67.099999999999994</v>
      </c>
      <c r="J403" s="3">
        <v>172.8</v>
      </c>
      <c r="K403" s="3">
        <v>2.3199999999999998</v>
      </c>
    </row>
    <row r="404" spans="1:11" x14ac:dyDescent="0.3">
      <c r="A404" s="3" t="s">
        <v>440</v>
      </c>
      <c r="B404" s="3" t="s">
        <v>4042</v>
      </c>
      <c r="C404" s="3" t="s">
        <v>18</v>
      </c>
      <c r="D404" s="3" t="s">
        <v>14</v>
      </c>
      <c r="E404" s="3" t="s">
        <v>49</v>
      </c>
      <c r="F404" s="3">
        <v>42</v>
      </c>
      <c r="G404" s="3">
        <v>16.739999999999998</v>
      </c>
      <c r="H404" s="3">
        <v>37.700000000000003</v>
      </c>
      <c r="I404" s="3">
        <v>52.5</v>
      </c>
      <c r="J404" s="3">
        <v>101.2</v>
      </c>
      <c r="K404" s="3">
        <v>0.4</v>
      </c>
    </row>
    <row r="405" spans="1:11" x14ac:dyDescent="0.3">
      <c r="A405" s="3" t="s">
        <v>441</v>
      </c>
      <c r="B405" s="3" t="s">
        <v>4040</v>
      </c>
      <c r="C405" s="3" t="s">
        <v>29</v>
      </c>
      <c r="D405" s="3" t="s">
        <v>14</v>
      </c>
      <c r="E405" s="3" t="s">
        <v>19</v>
      </c>
      <c r="F405" s="3">
        <v>38</v>
      </c>
      <c r="G405" s="3">
        <v>64.17</v>
      </c>
      <c r="H405" s="3">
        <v>34.5</v>
      </c>
      <c r="I405" s="3">
        <v>51.5</v>
      </c>
      <c r="J405" s="3">
        <v>21.6</v>
      </c>
      <c r="K405" s="3">
        <v>1.69</v>
      </c>
    </row>
    <row r="406" spans="1:11" x14ac:dyDescent="0.3">
      <c r="A406" s="3" t="s">
        <v>442</v>
      </c>
      <c r="B406" s="3" t="s">
        <v>4041</v>
      </c>
      <c r="C406" s="3" t="s">
        <v>13</v>
      </c>
      <c r="D406" s="3" t="s">
        <v>25</v>
      </c>
      <c r="E406" s="3" t="s">
        <v>19</v>
      </c>
      <c r="F406" s="3">
        <v>39</v>
      </c>
      <c r="G406" s="3">
        <v>110.06</v>
      </c>
      <c r="H406" s="3">
        <v>19.5</v>
      </c>
      <c r="I406" s="3">
        <v>80.7</v>
      </c>
      <c r="J406" s="3">
        <v>195.3</v>
      </c>
      <c r="K406" s="3">
        <v>2.82</v>
      </c>
    </row>
    <row r="407" spans="1:11" x14ac:dyDescent="0.3">
      <c r="A407" s="3" t="s">
        <v>443</v>
      </c>
      <c r="B407" s="3" t="s">
        <v>4041</v>
      </c>
      <c r="C407" s="3" t="s">
        <v>18</v>
      </c>
      <c r="D407" s="3" t="s">
        <v>14</v>
      </c>
      <c r="E407" s="3" t="s">
        <v>26</v>
      </c>
      <c r="F407" s="3">
        <v>5</v>
      </c>
      <c r="G407" s="3">
        <v>136.1</v>
      </c>
      <c r="H407" s="3">
        <v>35.9</v>
      </c>
      <c r="I407" s="3">
        <v>88.8</v>
      </c>
      <c r="J407" s="3">
        <v>162.1</v>
      </c>
      <c r="K407" s="3">
        <v>27.22</v>
      </c>
    </row>
    <row r="408" spans="1:11" x14ac:dyDescent="0.3">
      <c r="A408" s="3" t="s">
        <v>444</v>
      </c>
      <c r="B408" s="3" t="s">
        <v>4041</v>
      </c>
      <c r="C408" s="3" t="s">
        <v>24</v>
      </c>
      <c r="D408" s="3" t="s">
        <v>25</v>
      </c>
      <c r="E408" s="3" t="s">
        <v>15</v>
      </c>
      <c r="F408" s="3">
        <v>25</v>
      </c>
      <c r="G408" s="3">
        <v>71.34</v>
      </c>
      <c r="H408" s="3">
        <v>24.9</v>
      </c>
      <c r="I408" s="3">
        <v>38.9</v>
      </c>
      <c r="J408" s="3">
        <v>188.6</v>
      </c>
      <c r="K408" s="3">
        <v>2.85</v>
      </c>
    </row>
    <row r="409" spans="1:11" x14ac:dyDescent="0.3">
      <c r="A409" s="3" t="s">
        <v>445</v>
      </c>
      <c r="B409" s="3" t="s">
        <v>4041</v>
      </c>
      <c r="C409" s="3" t="s">
        <v>22</v>
      </c>
      <c r="D409" s="3" t="s">
        <v>25</v>
      </c>
      <c r="E409" s="3" t="s">
        <v>34</v>
      </c>
      <c r="F409" s="3">
        <v>19</v>
      </c>
      <c r="G409" s="3">
        <v>123.18</v>
      </c>
      <c r="H409" s="3">
        <v>25.1</v>
      </c>
      <c r="I409" s="3">
        <v>47.3</v>
      </c>
      <c r="J409" s="3">
        <v>117.9</v>
      </c>
      <c r="K409" s="3">
        <v>6.48</v>
      </c>
    </row>
    <row r="410" spans="1:11" x14ac:dyDescent="0.3">
      <c r="A410" s="3" t="s">
        <v>446</v>
      </c>
      <c r="B410" s="3" t="s">
        <v>4042</v>
      </c>
      <c r="C410" s="3" t="s">
        <v>22</v>
      </c>
      <c r="D410" s="3" t="s">
        <v>25</v>
      </c>
      <c r="E410" s="3" t="s">
        <v>31</v>
      </c>
      <c r="F410" s="3">
        <v>42</v>
      </c>
      <c r="G410" s="3">
        <v>112.37</v>
      </c>
      <c r="H410" s="3">
        <v>25.7</v>
      </c>
      <c r="I410" s="3">
        <v>69.599999999999994</v>
      </c>
      <c r="J410" s="3">
        <v>83.1</v>
      </c>
      <c r="K410" s="3">
        <v>2.68</v>
      </c>
    </row>
    <row r="411" spans="1:11" x14ac:dyDescent="0.3">
      <c r="A411" s="3" t="s">
        <v>447</v>
      </c>
      <c r="B411" s="3" t="s">
        <v>4044</v>
      </c>
      <c r="C411" s="3" t="s">
        <v>18</v>
      </c>
      <c r="D411" s="3" t="s">
        <v>25</v>
      </c>
      <c r="E411" s="3" t="s">
        <v>19</v>
      </c>
      <c r="F411" s="3">
        <v>36</v>
      </c>
      <c r="G411" s="3">
        <v>104.64</v>
      </c>
      <c r="H411" s="3">
        <v>19.100000000000001</v>
      </c>
      <c r="I411" s="3">
        <v>49.5</v>
      </c>
      <c r="J411" s="3">
        <v>16.100000000000001</v>
      </c>
      <c r="K411" s="3">
        <v>2.91</v>
      </c>
    </row>
    <row r="412" spans="1:11" x14ac:dyDescent="0.3">
      <c r="A412" s="3" t="s">
        <v>448</v>
      </c>
      <c r="B412" s="3" t="s">
        <v>4044</v>
      </c>
      <c r="C412" s="3" t="s">
        <v>22</v>
      </c>
      <c r="D412" s="3" t="s">
        <v>14</v>
      </c>
      <c r="E412" s="3" t="s">
        <v>26</v>
      </c>
      <c r="F412" s="3">
        <v>37</v>
      </c>
      <c r="G412" s="3">
        <v>138.32</v>
      </c>
      <c r="H412" s="3">
        <v>33.5</v>
      </c>
      <c r="I412" s="3">
        <v>36.9</v>
      </c>
      <c r="J412" s="3">
        <v>197.7</v>
      </c>
      <c r="K412" s="3">
        <v>3.74</v>
      </c>
    </row>
    <row r="413" spans="1:11" x14ac:dyDescent="0.3">
      <c r="A413" s="3" t="s">
        <v>449</v>
      </c>
      <c r="B413" s="3" t="s">
        <v>4044</v>
      </c>
      <c r="C413" s="3" t="s">
        <v>22</v>
      </c>
      <c r="D413" s="3" t="s">
        <v>25</v>
      </c>
      <c r="E413" s="3" t="s">
        <v>15</v>
      </c>
      <c r="F413" s="3">
        <v>34</v>
      </c>
      <c r="G413" s="3">
        <v>108.18</v>
      </c>
      <c r="H413" s="3">
        <v>28.1</v>
      </c>
      <c r="I413" s="3">
        <v>66.599999999999994</v>
      </c>
      <c r="J413" s="3">
        <v>186.9</v>
      </c>
      <c r="K413" s="3">
        <v>3.18</v>
      </c>
    </row>
    <row r="414" spans="1:11" x14ac:dyDescent="0.3">
      <c r="A414" s="3" t="s">
        <v>450</v>
      </c>
      <c r="B414" s="3" t="s">
        <v>4044</v>
      </c>
      <c r="C414" s="3" t="s">
        <v>29</v>
      </c>
      <c r="D414" s="3" t="s">
        <v>25</v>
      </c>
      <c r="E414" s="3" t="s">
        <v>34</v>
      </c>
      <c r="F414" s="3">
        <v>42</v>
      </c>
      <c r="G414" s="3">
        <v>129.1</v>
      </c>
      <c r="H414" s="3">
        <v>26.5</v>
      </c>
      <c r="I414" s="3">
        <v>36.5</v>
      </c>
      <c r="J414" s="3">
        <v>58.4</v>
      </c>
      <c r="K414" s="3">
        <v>3.07</v>
      </c>
    </row>
    <row r="415" spans="1:11" x14ac:dyDescent="0.3">
      <c r="A415" s="3" t="s">
        <v>451</v>
      </c>
      <c r="B415" s="3" t="s">
        <v>4043</v>
      </c>
      <c r="C415" s="3" t="s">
        <v>24</v>
      </c>
      <c r="D415" s="3" t="s">
        <v>30</v>
      </c>
      <c r="E415" s="3" t="s">
        <v>34</v>
      </c>
      <c r="F415" s="3">
        <v>7</v>
      </c>
      <c r="G415" s="3">
        <v>9.59</v>
      </c>
      <c r="H415" s="3">
        <v>33.4</v>
      </c>
      <c r="I415" s="3">
        <v>49.8</v>
      </c>
      <c r="J415" s="3">
        <v>52.5</v>
      </c>
      <c r="K415" s="3">
        <v>1.37</v>
      </c>
    </row>
    <row r="416" spans="1:11" x14ac:dyDescent="0.3">
      <c r="A416" s="3" t="s">
        <v>452</v>
      </c>
      <c r="B416" s="3" t="s">
        <v>4040</v>
      </c>
      <c r="C416" s="3" t="s">
        <v>29</v>
      </c>
      <c r="D416" s="3" t="s">
        <v>25</v>
      </c>
      <c r="E416" s="3" t="s">
        <v>15</v>
      </c>
      <c r="F416" s="3">
        <v>37</v>
      </c>
      <c r="G416" s="3">
        <v>112.11</v>
      </c>
      <c r="H416" s="3">
        <v>25</v>
      </c>
      <c r="I416" s="3">
        <v>81.099999999999994</v>
      </c>
      <c r="J416" s="3">
        <v>185.4</v>
      </c>
      <c r="K416" s="3">
        <v>3.03</v>
      </c>
    </row>
    <row r="417" spans="1:11" x14ac:dyDescent="0.3">
      <c r="A417" s="3" t="s">
        <v>453</v>
      </c>
      <c r="B417" s="3" t="s">
        <v>4043</v>
      </c>
      <c r="C417" s="3" t="s">
        <v>18</v>
      </c>
      <c r="D417" s="3" t="s">
        <v>14</v>
      </c>
      <c r="E417" s="3" t="s">
        <v>34</v>
      </c>
      <c r="F417" s="3">
        <v>54</v>
      </c>
      <c r="G417" s="3">
        <v>57.28</v>
      </c>
      <c r="H417" s="3">
        <v>25.6</v>
      </c>
      <c r="I417" s="3">
        <v>66.7</v>
      </c>
      <c r="J417" s="3">
        <v>144.30000000000001</v>
      </c>
      <c r="K417" s="3">
        <v>1.06</v>
      </c>
    </row>
    <row r="418" spans="1:11" x14ac:dyDescent="0.3">
      <c r="A418" s="3" t="s">
        <v>454</v>
      </c>
      <c r="B418" s="3" t="s">
        <v>4041</v>
      </c>
      <c r="C418" s="3" t="s">
        <v>29</v>
      </c>
      <c r="D418" s="3" t="s">
        <v>30</v>
      </c>
      <c r="E418" s="3" t="s">
        <v>47</v>
      </c>
      <c r="F418" s="3">
        <v>48</v>
      </c>
      <c r="G418" s="3">
        <v>97.5</v>
      </c>
      <c r="H418" s="3">
        <v>18.399999999999999</v>
      </c>
      <c r="I418" s="3">
        <v>87.7</v>
      </c>
      <c r="J418" s="3">
        <v>190.9</v>
      </c>
      <c r="K418" s="3">
        <v>2.0299999999999998</v>
      </c>
    </row>
    <row r="419" spans="1:11" x14ac:dyDescent="0.3">
      <c r="A419" s="3" t="s">
        <v>455</v>
      </c>
      <c r="B419" s="3" t="s">
        <v>4043</v>
      </c>
      <c r="C419" s="3" t="s">
        <v>29</v>
      </c>
      <c r="D419" s="3" t="s">
        <v>14</v>
      </c>
      <c r="E419" s="3" t="s">
        <v>26</v>
      </c>
      <c r="F419" s="3">
        <v>1</v>
      </c>
      <c r="G419" s="3">
        <v>105.82</v>
      </c>
      <c r="H419" s="3">
        <v>30.3</v>
      </c>
      <c r="I419" s="3">
        <v>38.299999999999997</v>
      </c>
      <c r="J419" s="3">
        <v>73.3</v>
      </c>
      <c r="K419" s="3">
        <v>105.82</v>
      </c>
    </row>
    <row r="420" spans="1:11" x14ac:dyDescent="0.3">
      <c r="A420" s="3" t="s">
        <v>456</v>
      </c>
      <c r="B420" s="3" t="s">
        <v>4041</v>
      </c>
      <c r="C420" s="3" t="s">
        <v>24</v>
      </c>
      <c r="D420" s="3" t="s">
        <v>30</v>
      </c>
      <c r="E420" s="3" t="s">
        <v>26</v>
      </c>
      <c r="F420" s="3">
        <v>31</v>
      </c>
      <c r="G420" s="3">
        <v>86.32</v>
      </c>
      <c r="H420" s="3">
        <v>30.2</v>
      </c>
      <c r="I420" s="3">
        <v>58.1</v>
      </c>
      <c r="J420" s="3">
        <v>128.6</v>
      </c>
      <c r="K420" s="3">
        <v>2.78</v>
      </c>
    </row>
    <row r="421" spans="1:11" x14ac:dyDescent="0.3">
      <c r="A421" s="3" t="s">
        <v>457</v>
      </c>
      <c r="B421" s="3" t="s">
        <v>4041</v>
      </c>
      <c r="C421" s="3" t="s">
        <v>22</v>
      </c>
      <c r="D421" s="3" t="s">
        <v>25</v>
      </c>
      <c r="E421" s="3" t="s">
        <v>19</v>
      </c>
      <c r="F421" s="3">
        <v>51</v>
      </c>
      <c r="G421" s="3">
        <v>105.88</v>
      </c>
      <c r="H421" s="3">
        <v>30.6</v>
      </c>
      <c r="I421" s="3">
        <v>43.8</v>
      </c>
      <c r="J421" s="3">
        <v>48.9</v>
      </c>
      <c r="K421" s="3">
        <v>2.08</v>
      </c>
    </row>
    <row r="422" spans="1:11" x14ac:dyDescent="0.3">
      <c r="A422" s="3" t="s">
        <v>458</v>
      </c>
      <c r="B422" s="3" t="s">
        <v>4040</v>
      </c>
      <c r="C422" s="3" t="s">
        <v>24</v>
      </c>
      <c r="D422" s="3" t="s">
        <v>14</v>
      </c>
      <c r="E422" s="3" t="s">
        <v>15</v>
      </c>
      <c r="F422" s="3">
        <v>51</v>
      </c>
      <c r="G422" s="3">
        <v>105.6</v>
      </c>
      <c r="H422" s="3">
        <v>20.3</v>
      </c>
      <c r="I422" s="3">
        <v>60</v>
      </c>
      <c r="J422" s="3">
        <v>46.4</v>
      </c>
      <c r="K422" s="3">
        <v>2.0699999999999998</v>
      </c>
    </row>
    <row r="423" spans="1:11" x14ac:dyDescent="0.3">
      <c r="A423" s="3" t="s">
        <v>459</v>
      </c>
      <c r="B423" s="3" t="s">
        <v>4040</v>
      </c>
      <c r="C423" s="3" t="s">
        <v>24</v>
      </c>
      <c r="D423" s="3" t="s">
        <v>30</v>
      </c>
      <c r="E423" s="3" t="s">
        <v>31</v>
      </c>
      <c r="F423" s="3">
        <v>43</v>
      </c>
      <c r="G423" s="3">
        <v>137.1</v>
      </c>
      <c r="H423" s="3">
        <v>33.9</v>
      </c>
      <c r="I423" s="3">
        <v>56.8</v>
      </c>
      <c r="J423" s="3">
        <v>137.69999999999999</v>
      </c>
      <c r="K423" s="3">
        <v>3.19</v>
      </c>
    </row>
    <row r="424" spans="1:11" x14ac:dyDescent="0.3">
      <c r="A424" s="3" t="s">
        <v>460</v>
      </c>
      <c r="B424" s="3" t="s">
        <v>4043</v>
      </c>
      <c r="C424" s="3" t="s">
        <v>24</v>
      </c>
      <c r="D424" s="3" t="s">
        <v>30</v>
      </c>
      <c r="E424" s="3" t="s">
        <v>26</v>
      </c>
      <c r="F424" s="3">
        <v>32</v>
      </c>
      <c r="G424" s="3">
        <v>48.28</v>
      </c>
      <c r="H424" s="3">
        <v>39</v>
      </c>
      <c r="I424" s="3">
        <v>85.3</v>
      </c>
      <c r="J424" s="3">
        <v>54.1</v>
      </c>
      <c r="K424" s="3">
        <v>1.51</v>
      </c>
    </row>
    <row r="425" spans="1:11" x14ac:dyDescent="0.3">
      <c r="A425" s="3" t="s">
        <v>461</v>
      </c>
      <c r="B425" s="3" t="s">
        <v>4042</v>
      </c>
      <c r="C425" s="3" t="s">
        <v>29</v>
      </c>
      <c r="D425" s="3" t="s">
        <v>25</v>
      </c>
      <c r="E425" s="3" t="s">
        <v>26</v>
      </c>
      <c r="F425" s="3">
        <v>14</v>
      </c>
      <c r="G425" s="3">
        <v>106.28</v>
      </c>
      <c r="H425" s="3">
        <v>21.1</v>
      </c>
      <c r="I425" s="3">
        <v>81.3</v>
      </c>
      <c r="J425" s="3">
        <v>17.7</v>
      </c>
      <c r="K425" s="3">
        <v>7.59</v>
      </c>
    </row>
    <row r="426" spans="1:11" x14ac:dyDescent="0.3">
      <c r="A426" s="3" t="s">
        <v>462</v>
      </c>
      <c r="B426" s="3" t="s">
        <v>4041</v>
      </c>
      <c r="C426" s="3" t="s">
        <v>13</v>
      </c>
      <c r="D426" s="3" t="s">
        <v>14</v>
      </c>
      <c r="E426" s="3" t="s">
        <v>26</v>
      </c>
      <c r="F426" s="3">
        <v>32</v>
      </c>
      <c r="G426" s="3">
        <v>122.17</v>
      </c>
      <c r="H426" s="3">
        <v>26.8</v>
      </c>
      <c r="I426" s="3">
        <v>52.3</v>
      </c>
      <c r="J426" s="3">
        <v>137.1</v>
      </c>
      <c r="K426" s="3">
        <v>3.82</v>
      </c>
    </row>
    <row r="427" spans="1:11" x14ac:dyDescent="0.3">
      <c r="A427" s="3" t="s">
        <v>463</v>
      </c>
      <c r="B427" s="3" t="s">
        <v>4041</v>
      </c>
      <c r="C427" s="3" t="s">
        <v>24</v>
      </c>
      <c r="D427" s="3" t="s">
        <v>14</v>
      </c>
      <c r="E427" s="3" t="s">
        <v>41</v>
      </c>
      <c r="F427" s="3">
        <v>59</v>
      </c>
      <c r="G427" s="3">
        <v>23.62</v>
      </c>
      <c r="H427" s="3">
        <v>23.2</v>
      </c>
      <c r="I427" s="3">
        <v>36.299999999999997</v>
      </c>
      <c r="J427" s="3">
        <v>164.6</v>
      </c>
      <c r="K427" s="3">
        <v>0.4</v>
      </c>
    </row>
    <row r="428" spans="1:11" x14ac:dyDescent="0.3">
      <c r="A428" s="3" t="s">
        <v>464</v>
      </c>
      <c r="B428" s="3" t="s">
        <v>4040</v>
      </c>
      <c r="C428" s="3" t="s">
        <v>18</v>
      </c>
      <c r="D428" s="3" t="s">
        <v>25</v>
      </c>
      <c r="E428" s="3" t="s">
        <v>15</v>
      </c>
      <c r="F428" s="3">
        <v>23</v>
      </c>
      <c r="G428" s="3">
        <v>93.3</v>
      </c>
      <c r="H428" s="3">
        <v>19.3</v>
      </c>
      <c r="I428" s="3">
        <v>72.400000000000006</v>
      </c>
      <c r="J428" s="3">
        <v>75.599999999999994</v>
      </c>
      <c r="K428" s="3">
        <v>4.0599999999999996</v>
      </c>
    </row>
    <row r="429" spans="1:11" x14ac:dyDescent="0.3">
      <c r="A429" s="3" t="s">
        <v>465</v>
      </c>
      <c r="B429" s="3" t="s">
        <v>4044</v>
      </c>
      <c r="C429" s="3" t="s">
        <v>13</v>
      </c>
      <c r="D429" s="3" t="s">
        <v>30</v>
      </c>
      <c r="E429" s="3" t="s">
        <v>15</v>
      </c>
      <c r="F429" s="3">
        <v>29</v>
      </c>
      <c r="G429" s="3">
        <v>98.99</v>
      </c>
      <c r="H429" s="3">
        <v>25.3</v>
      </c>
      <c r="I429" s="3">
        <v>36.6</v>
      </c>
      <c r="J429" s="3">
        <v>151.4</v>
      </c>
      <c r="K429" s="3">
        <v>3.41</v>
      </c>
    </row>
    <row r="430" spans="1:11" x14ac:dyDescent="0.3">
      <c r="A430" s="3" t="s">
        <v>466</v>
      </c>
      <c r="B430" s="3" t="s">
        <v>4040</v>
      </c>
      <c r="C430" s="3" t="s">
        <v>13</v>
      </c>
      <c r="D430" s="3" t="s">
        <v>14</v>
      </c>
      <c r="E430" s="3" t="s">
        <v>49</v>
      </c>
      <c r="F430" s="3">
        <v>18</v>
      </c>
      <c r="G430" s="3">
        <v>103.1</v>
      </c>
      <c r="H430" s="3">
        <v>15.3</v>
      </c>
      <c r="I430" s="3">
        <v>57.8</v>
      </c>
      <c r="J430" s="3">
        <v>102.4</v>
      </c>
      <c r="K430" s="3">
        <v>5.73</v>
      </c>
    </row>
    <row r="431" spans="1:11" x14ac:dyDescent="0.3">
      <c r="A431" s="3" t="s">
        <v>467</v>
      </c>
      <c r="B431" s="3" t="s">
        <v>4043</v>
      </c>
      <c r="C431" s="3" t="s">
        <v>24</v>
      </c>
      <c r="D431" s="3" t="s">
        <v>14</v>
      </c>
      <c r="E431" s="3" t="s">
        <v>26</v>
      </c>
      <c r="F431" s="3">
        <v>31</v>
      </c>
      <c r="G431" s="3">
        <v>139.4</v>
      </c>
      <c r="H431" s="3">
        <v>33</v>
      </c>
      <c r="I431" s="3">
        <v>71.400000000000006</v>
      </c>
      <c r="J431" s="3">
        <v>66.2</v>
      </c>
      <c r="K431" s="3">
        <v>4.5</v>
      </c>
    </row>
    <row r="432" spans="1:11" x14ac:dyDescent="0.3">
      <c r="A432" s="3" t="s">
        <v>468</v>
      </c>
      <c r="B432" s="3" t="s">
        <v>4040</v>
      </c>
      <c r="C432" s="3" t="s">
        <v>22</v>
      </c>
      <c r="D432" s="3" t="s">
        <v>30</v>
      </c>
      <c r="E432" s="3" t="s">
        <v>26</v>
      </c>
      <c r="F432" s="3">
        <v>52</v>
      </c>
      <c r="G432" s="3">
        <v>10.26</v>
      </c>
      <c r="H432" s="3">
        <v>21.1</v>
      </c>
      <c r="I432" s="3">
        <v>35.9</v>
      </c>
      <c r="J432" s="3">
        <v>141.6</v>
      </c>
      <c r="K432" s="3">
        <v>0.2</v>
      </c>
    </row>
    <row r="433" spans="1:11" x14ac:dyDescent="0.3">
      <c r="A433" s="3" t="s">
        <v>469</v>
      </c>
      <c r="B433" s="3" t="s">
        <v>4042</v>
      </c>
      <c r="C433" s="3" t="s">
        <v>29</v>
      </c>
      <c r="D433" s="3" t="s">
        <v>30</v>
      </c>
      <c r="E433" s="3" t="s">
        <v>15</v>
      </c>
      <c r="F433" s="3">
        <v>36</v>
      </c>
      <c r="G433" s="3">
        <v>21.76</v>
      </c>
      <c r="H433" s="3">
        <v>25.1</v>
      </c>
      <c r="I433" s="3">
        <v>49.3</v>
      </c>
      <c r="J433" s="3">
        <v>185.2</v>
      </c>
      <c r="K433" s="3">
        <v>0.6</v>
      </c>
    </row>
    <row r="434" spans="1:11" x14ac:dyDescent="0.3">
      <c r="A434" s="3" t="s">
        <v>470</v>
      </c>
      <c r="B434" s="3" t="s">
        <v>4042</v>
      </c>
      <c r="C434" s="3" t="s">
        <v>13</v>
      </c>
      <c r="D434" s="3" t="s">
        <v>30</v>
      </c>
      <c r="E434" s="3" t="s">
        <v>19</v>
      </c>
      <c r="F434" s="3">
        <v>49</v>
      </c>
      <c r="G434" s="3">
        <v>76.11</v>
      </c>
      <c r="H434" s="3">
        <v>21.4</v>
      </c>
      <c r="I434" s="3">
        <v>74.900000000000006</v>
      </c>
      <c r="J434" s="3">
        <v>10.7</v>
      </c>
      <c r="K434" s="3">
        <v>1.55</v>
      </c>
    </row>
    <row r="435" spans="1:11" x14ac:dyDescent="0.3">
      <c r="A435" s="3" t="s">
        <v>471</v>
      </c>
      <c r="B435" s="3" t="s">
        <v>4042</v>
      </c>
      <c r="C435" s="3" t="s">
        <v>13</v>
      </c>
      <c r="D435" s="3" t="s">
        <v>30</v>
      </c>
      <c r="E435" s="3" t="s">
        <v>15</v>
      </c>
      <c r="F435" s="3">
        <v>55</v>
      </c>
      <c r="G435" s="3">
        <v>70.53</v>
      </c>
      <c r="H435" s="3">
        <v>33</v>
      </c>
      <c r="I435" s="3">
        <v>47.8</v>
      </c>
      <c r="J435" s="3">
        <v>88.8</v>
      </c>
      <c r="K435" s="3">
        <v>1.28</v>
      </c>
    </row>
    <row r="436" spans="1:11" x14ac:dyDescent="0.3">
      <c r="A436" s="3" t="s">
        <v>472</v>
      </c>
      <c r="B436" s="3" t="s">
        <v>4040</v>
      </c>
      <c r="C436" s="3" t="s">
        <v>29</v>
      </c>
      <c r="D436" s="3" t="s">
        <v>25</v>
      </c>
      <c r="E436" s="3" t="s">
        <v>15</v>
      </c>
      <c r="F436" s="3">
        <v>53</v>
      </c>
      <c r="G436" s="3">
        <v>57.76</v>
      </c>
      <c r="H436" s="3">
        <v>38.9</v>
      </c>
      <c r="I436" s="3">
        <v>59.8</v>
      </c>
      <c r="J436" s="3">
        <v>87.6</v>
      </c>
      <c r="K436" s="3">
        <v>1.0900000000000001</v>
      </c>
    </row>
    <row r="437" spans="1:11" x14ac:dyDescent="0.3">
      <c r="A437" s="3" t="s">
        <v>473</v>
      </c>
      <c r="B437" s="3" t="s">
        <v>4041</v>
      </c>
      <c r="C437" s="3" t="s">
        <v>24</v>
      </c>
      <c r="D437" s="3" t="s">
        <v>25</v>
      </c>
      <c r="E437" s="3" t="s">
        <v>15</v>
      </c>
      <c r="F437" s="3">
        <v>29</v>
      </c>
      <c r="G437" s="3">
        <v>32.92</v>
      </c>
      <c r="H437" s="3">
        <v>39.299999999999997</v>
      </c>
      <c r="I437" s="3">
        <v>59.7</v>
      </c>
      <c r="J437" s="3">
        <v>186.3</v>
      </c>
      <c r="K437" s="3">
        <v>1.1399999999999999</v>
      </c>
    </row>
    <row r="438" spans="1:11" x14ac:dyDescent="0.3">
      <c r="A438" s="3" t="s">
        <v>474</v>
      </c>
      <c r="B438" s="3" t="s">
        <v>4044</v>
      </c>
      <c r="C438" s="3" t="s">
        <v>29</v>
      </c>
      <c r="D438" s="3" t="s">
        <v>14</v>
      </c>
      <c r="E438" s="3" t="s">
        <v>34</v>
      </c>
      <c r="F438" s="3">
        <v>59</v>
      </c>
      <c r="G438" s="3">
        <v>100.49</v>
      </c>
      <c r="H438" s="3">
        <v>26</v>
      </c>
      <c r="I438" s="3">
        <v>77</v>
      </c>
      <c r="J438" s="3">
        <v>69.8</v>
      </c>
      <c r="K438" s="3">
        <v>1.7</v>
      </c>
    </row>
    <row r="439" spans="1:11" x14ac:dyDescent="0.3">
      <c r="A439" s="3" t="s">
        <v>475</v>
      </c>
      <c r="B439" s="3" t="s">
        <v>4044</v>
      </c>
      <c r="C439" s="3" t="s">
        <v>13</v>
      </c>
      <c r="D439" s="3" t="s">
        <v>14</v>
      </c>
      <c r="E439" s="3" t="s">
        <v>34</v>
      </c>
      <c r="F439" s="3">
        <v>18</v>
      </c>
      <c r="G439" s="3">
        <v>34.229999999999997</v>
      </c>
      <c r="H439" s="3">
        <v>39.4</v>
      </c>
      <c r="I439" s="3">
        <v>55.8</v>
      </c>
      <c r="J439" s="3">
        <v>151.80000000000001</v>
      </c>
      <c r="K439" s="3">
        <v>1.9</v>
      </c>
    </row>
    <row r="440" spans="1:11" x14ac:dyDescent="0.3">
      <c r="A440" s="3" t="s">
        <v>476</v>
      </c>
      <c r="B440" s="3" t="s">
        <v>4043</v>
      </c>
      <c r="C440" s="3" t="s">
        <v>22</v>
      </c>
      <c r="D440" s="3" t="s">
        <v>30</v>
      </c>
      <c r="E440" s="3" t="s">
        <v>26</v>
      </c>
      <c r="F440" s="3">
        <v>32</v>
      </c>
      <c r="G440" s="3">
        <v>94.06</v>
      </c>
      <c r="H440" s="3">
        <v>32.1</v>
      </c>
      <c r="I440" s="3">
        <v>69.5</v>
      </c>
      <c r="J440" s="3">
        <v>189.8</v>
      </c>
      <c r="K440" s="3">
        <v>2.94</v>
      </c>
    </row>
    <row r="441" spans="1:11" x14ac:dyDescent="0.3">
      <c r="A441" s="3" t="s">
        <v>477</v>
      </c>
      <c r="B441" s="3" t="s">
        <v>4043</v>
      </c>
      <c r="C441" s="3" t="s">
        <v>29</v>
      </c>
      <c r="D441" s="3" t="s">
        <v>25</v>
      </c>
      <c r="E441" s="3" t="s">
        <v>15</v>
      </c>
      <c r="F441" s="3">
        <v>25</v>
      </c>
      <c r="G441" s="3">
        <v>36.630000000000003</v>
      </c>
      <c r="H441" s="3">
        <v>31.9</v>
      </c>
      <c r="I441" s="3">
        <v>42</v>
      </c>
      <c r="J441" s="3">
        <v>132.69999999999999</v>
      </c>
      <c r="K441" s="3">
        <v>1.47</v>
      </c>
    </row>
    <row r="442" spans="1:11" x14ac:dyDescent="0.3">
      <c r="A442" s="3" t="s">
        <v>478</v>
      </c>
      <c r="B442" s="3" t="s">
        <v>4041</v>
      </c>
      <c r="C442" s="3" t="s">
        <v>13</v>
      </c>
      <c r="D442" s="3" t="s">
        <v>25</v>
      </c>
      <c r="E442" s="3" t="s">
        <v>47</v>
      </c>
      <c r="F442" s="3">
        <v>42</v>
      </c>
      <c r="G442" s="3">
        <v>69.28</v>
      </c>
      <c r="H442" s="3">
        <v>27.4</v>
      </c>
      <c r="I442" s="3">
        <v>85.3</v>
      </c>
      <c r="J442" s="3">
        <v>115</v>
      </c>
      <c r="K442" s="3">
        <v>1.65</v>
      </c>
    </row>
    <row r="443" spans="1:11" x14ac:dyDescent="0.3">
      <c r="A443" s="3" t="s">
        <v>479</v>
      </c>
      <c r="B443" s="3" t="s">
        <v>4043</v>
      </c>
      <c r="C443" s="3" t="s">
        <v>22</v>
      </c>
      <c r="D443" s="3" t="s">
        <v>14</v>
      </c>
      <c r="E443" s="3" t="s">
        <v>26</v>
      </c>
      <c r="F443" s="3">
        <v>49</v>
      </c>
      <c r="G443" s="3">
        <v>123.66</v>
      </c>
      <c r="H443" s="3">
        <v>23.4</v>
      </c>
      <c r="I443" s="3">
        <v>83.9</v>
      </c>
      <c r="J443" s="3">
        <v>13</v>
      </c>
      <c r="K443" s="3">
        <v>2.52</v>
      </c>
    </row>
    <row r="444" spans="1:11" x14ac:dyDescent="0.3">
      <c r="A444" s="3" t="s">
        <v>480</v>
      </c>
      <c r="B444" s="3" t="s">
        <v>4043</v>
      </c>
      <c r="C444" s="3" t="s">
        <v>22</v>
      </c>
      <c r="D444" s="3" t="s">
        <v>14</v>
      </c>
      <c r="E444" s="3" t="s">
        <v>34</v>
      </c>
      <c r="F444" s="3">
        <v>55</v>
      </c>
      <c r="G444" s="3">
        <v>81.37</v>
      </c>
      <c r="H444" s="3">
        <v>22.8</v>
      </c>
      <c r="I444" s="3">
        <v>50.8</v>
      </c>
      <c r="J444" s="3">
        <v>106.6</v>
      </c>
      <c r="K444" s="3">
        <v>1.48</v>
      </c>
    </row>
    <row r="445" spans="1:11" x14ac:dyDescent="0.3">
      <c r="A445" s="3" t="s">
        <v>481</v>
      </c>
      <c r="B445" s="3" t="s">
        <v>4041</v>
      </c>
      <c r="C445" s="3" t="s">
        <v>18</v>
      </c>
      <c r="D445" s="3" t="s">
        <v>30</v>
      </c>
      <c r="E445" s="3" t="s">
        <v>26</v>
      </c>
      <c r="F445" s="3">
        <v>6</v>
      </c>
      <c r="G445" s="3">
        <v>7.71</v>
      </c>
      <c r="H445" s="3">
        <v>32.6</v>
      </c>
      <c r="I445" s="3">
        <v>81.5</v>
      </c>
      <c r="J445" s="3">
        <v>181.8</v>
      </c>
      <c r="K445" s="3">
        <v>1.28</v>
      </c>
    </row>
    <row r="446" spans="1:11" x14ac:dyDescent="0.3">
      <c r="A446" s="3" t="s">
        <v>482</v>
      </c>
      <c r="B446" s="3" t="s">
        <v>4043</v>
      </c>
      <c r="C446" s="3" t="s">
        <v>18</v>
      </c>
      <c r="D446" s="3" t="s">
        <v>30</v>
      </c>
      <c r="E446" s="3" t="s">
        <v>15</v>
      </c>
      <c r="F446" s="3">
        <v>6</v>
      </c>
      <c r="G446" s="3">
        <v>59.1</v>
      </c>
      <c r="H446" s="3">
        <v>21.6</v>
      </c>
      <c r="I446" s="3">
        <v>87.4</v>
      </c>
      <c r="J446" s="3">
        <v>143.80000000000001</v>
      </c>
      <c r="K446" s="3">
        <v>9.85</v>
      </c>
    </row>
    <row r="447" spans="1:11" x14ac:dyDescent="0.3">
      <c r="A447" s="3" t="s">
        <v>483</v>
      </c>
      <c r="B447" s="3" t="s">
        <v>4040</v>
      </c>
      <c r="C447" s="3" t="s">
        <v>13</v>
      </c>
      <c r="D447" s="3" t="s">
        <v>25</v>
      </c>
      <c r="E447" s="3" t="s">
        <v>26</v>
      </c>
      <c r="F447" s="3">
        <v>6</v>
      </c>
      <c r="G447" s="3">
        <v>25.37</v>
      </c>
      <c r="H447" s="3">
        <v>21.9</v>
      </c>
      <c r="I447" s="3">
        <v>58.6</v>
      </c>
      <c r="J447" s="3">
        <v>49.3</v>
      </c>
      <c r="K447" s="3">
        <v>4.2300000000000004</v>
      </c>
    </row>
    <row r="448" spans="1:11" x14ac:dyDescent="0.3">
      <c r="A448" s="3" t="s">
        <v>484</v>
      </c>
      <c r="B448" s="3" t="s">
        <v>4042</v>
      </c>
      <c r="C448" s="3" t="s">
        <v>13</v>
      </c>
      <c r="D448" s="3" t="s">
        <v>14</v>
      </c>
      <c r="E448" s="3" t="s">
        <v>19</v>
      </c>
      <c r="F448" s="3">
        <v>34</v>
      </c>
      <c r="G448" s="3">
        <v>47.3</v>
      </c>
      <c r="H448" s="3">
        <v>37.299999999999997</v>
      </c>
      <c r="I448" s="3">
        <v>40.5</v>
      </c>
      <c r="J448" s="3">
        <v>33.700000000000003</v>
      </c>
      <c r="K448" s="3">
        <v>1.39</v>
      </c>
    </row>
    <row r="449" spans="1:11" x14ac:dyDescent="0.3">
      <c r="A449" s="3" t="s">
        <v>485</v>
      </c>
      <c r="B449" s="3" t="s">
        <v>4043</v>
      </c>
      <c r="C449" s="3" t="s">
        <v>18</v>
      </c>
      <c r="D449" s="3" t="s">
        <v>14</v>
      </c>
      <c r="E449" s="3" t="s">
        <v>26</v>
      </c>
      <c r="F449" s="3">
        <v>58</v>
      </c>
      <c r="G449" s="3">
        <v>39.32</v>
      </c>
      <c r="H449" s="3">
        <v>29.7</v>
      </c>
      <c r="I449" s="3">
        <v>39.200000000000003</v>
      </c>
      <c r="J449" s="3">
        <v>68.7</v>
      </c>
      <c r="K449" s="3">
        <v>0.68</v>
      </c>
    </row>
    <row r="450" spans="1:11" x14ac:dyDescent="0.3">
      <c r="A450" s="3" t="s">
        <v>486</v>
      </c>
      <c r="B450" s="3" t="s">
        <v>4040</v>
      </c>
      <c r="C450" s="3" t="s">
        <v>18</v>
      </c>
      <c r="D450" s="3" t="s">
        <v>25</v>
      </c>
      <c r="E450" s="3" t="s">
        <v>26</v>
      </c>
      <c r="F450" s="3">
        <v>31</v>
      </c>
      <c r="G450" s="3">
        <v>52.35</v>
      </c>
      <c r="H450" s="3">
        <v>16.5</v>
      </c>
      <c r="I450" s="3">
        <v>73.5</v>
      </c>
      <c r="J450" s="3">
        <v>176.5</v>
      </c>
      <c r="K450" s="3">
        <v>1.69</v>
      </c>
    </row>
    <row r="451" spans="1:11" x14ac:dyDescent="0.3">
      <c r="A451" s="3" t="s">
        <v>487</v>
      </c>
      <c r="B451" s="3" t="s">
        <v>4042</v>
      </c>
      <c r="C451" s="3" t="s">
        <v>24</v>
      </c>
      <c r="D451" s="3" t="s">
        <v>14</v>
      </c>
      <c r="E451" s="3" t="s">
        <v>31</v>
      </c>
      <c r="F451" s="3">
        <v>8</v>
      </c>
      <c r="G451" s="3">
        <v>65.91</v>
      </c>
      <c r="H451" s="3">
        <v>36.200000000000003</v>
      </c>
      <c r="I451" s="3">
        <v>47.1</v>
      </c>
      <c r="J451" s="3">
        <v>196.2</v>
      </c>
      <c r="K451" s="3">
        <v>8.24</v>
      </c>
    </row>
    <row r="452" spans="1:11" x14ac:dyDescent="0.3">
      <c r="A452" s="3" t="s">
        <v>488</v>
      </c>
      <c r="B452" s="3" t="s">
        <v>4042</v>
      </c>
      <c r="C452" s="3" t="s">
        <v>18</v>
      </c>
      <c r="D452" s="3" t="s">
        <v>30</v>
      </c>
      <c r="E452" s="3" t="s">
        <v>15</v>
      </c>
      <c r="F452" s="3">
        <v>13</v>
      </c>
      <c r="G452" s="3">
        <v>44.35</v>
      </c>
      <c r="H452" s="3">
        <v>33.5</v>
      </c>
      <c r="I452" s="3">
        <v>62.6</v>
      </c>
      <c r="J452" s="3">
        <v>149.30000000000001</v>
      </c>
      <c r="K452" s="3">
        <v>3.41</v>
      </c>
    </row>
    <row r="453" spans="1:11" x14ac:dyDescent="0.3">
      <c r="A453" s="3" t="s">
        <v>489</v>
      </c>
      <c r="B453" s="3" t="s">
        <v>4043</v>
      </c>
      <c r="C453" s="3" t="s">
        <v>29</v>
      </c>
      <c r="D453" s="3" t="s">
        <v>14</v>
      </c>
      <c r="E453" s="3" t="s">
        <v>15</v>
      </c>
      <c r="F453" s="3">
        <v>33</v>
      </c>
      <c r="G453" s="3">
        <v>5.9</v>
      </c>
      <c r="H453" s="3">
        <v>15.8</v>
      </c>
      <c r="I453" s="3">
        <v>86.7</v>
      </c>
      <c r="J453" s="3">
        <v>152.1</v>
      </c>
      <c r="K453" s="3">
        <v>0.18</v>
      </c>
    </row>
    <row r="454" spans="1:11" x14ac:dyDescent="0.3">
      <c r="A454" s="3" t="s">
        <v>490</v>
      </c>
      <c r="B454" s="3" t="s">
        <v>4041</v>
      </c>
      <c r="C454" s="3" t="s">
        <v>29</v>
      </c>
      <c r="D454" s="3" t="s">
        <v>30</v>
      </c>
      <c r="E454" s="3" t="s">
        <v>15</v>
      </c>
      <c r="F454" s="3">
        <v>48</v>
      </c>
      <c r="G454" s="3">
        <v>90.61</v>
      </c>
      <c r="H454" s="3">
        <v>31.7</v>
      </c>
      <c r="I454" s="3">
        <v>40.5</v>
      </c>
      <c r="J454" s="3">
        <v>115.4</v>
      </c>
      <c r="K454" s="3">
        <v>1.89</v>
      </c>
    </row>
    <row r="455" spans="1:11" x14ac:dyDescent="0.3">
      <c r="A455" s="3" t="s">
        <v>491</v>
      </c>
      <c r="B455" s="3" t="s">
        <v>4041</v>
      </c>
      <c r="C455" s="3" t="s">
        <v>22</v>
      </c>
      <c r="D455" s="3" t="s">
        <v>25</v>
      </c>
      <c r="E455" s="3" t="s">
        <v>34</v>
      </c>
      <c r="F455" s="3">
        <v>10</v>
      </c>
      <c r="G455" s="3">
        <v>11.57</v>
      </c>
      <c r="H455" s="3">
        <v>17.600000000000001</v>
      </c>
      <c r="I455" s="3">
        <v>55</v>
      </c>
      <c r="J455" s="3">
        <v>156.69999999999999</v>
      </c>
      <c r="K455" s="3">
        <v>1.1599999999999999</v>
      </c>
    </row>
    <row r="456" spans="1:11" x14ac:dyDescent="0.3">
      <c r="A456" s="3" t="s">
        <v>492</v>
      </c>
      <c r="B456" s="3" t="s">
        <v>4043</v>
      </c>
      <c r="C456" s="3" t="s">
        <v>24</v>
      </c>
      <c r="D456" s="3" t="s">
        <v>30</v>
      </c>
      <c r="E456" s="3" t="s">
        <v>26</v>
      </c>
      <c r="F456" s="3">
        <v>46</v>
      </c>
      <c r="G456" s="3">
        <v>139.88</v>
      </c>
      <c r="H456" s="3">
        <v>26.4</v>
      </c>
      <c r="I456" s="3">
        <v>69.5</v>
      </c>
      <c r="J456" s="3">
        <v>113.7</v>
      </c>
      <c r="K456" s="3">
        <v>3.04</v>
      </c>
    </row>
    <row r="457" spans="1:11" x14ac:dyDescent="0.3">
      <c r="A457" s="3" t="s">
        <v>493</v>
      </c>
      <c r="B457" s="3" t="s">
        <v>4042</v>
      </c>
      <c r="C457" s="3" t="s">
        <v>22</v>
      </c>
      <c r="D457" s="3" t="s">
        <v>25</v>
      </c>
      <c r="E457" s="3" t="s">
        <v>26</v>
      </c>
      <c r="F457" s="3">
        <v>19</v>
      </c>
      <c r="G457" s="3">
        <v>48.94</v>
      </c>
      <c r="H457" s="3">
        <v>15.4</v>
      </c>
      <c r="I457" s="3">
        <v>74.099999999999994</v>
      </c>
      <c r="J457" s="3">
        <v>69.5</v>
      </c>
      <c r="K457" s="3">
        <v>2.58</v>
      </c>
    </row>
    <row r="458" spans="1:11" x14ac:dyDescent="0.3">
      <c r="A458" s="3" t="s">
        <v>494</v>
      </c>
      <c r="B458" s="3" t="s">
        <v>4041</v>
      </c>
      <c r="C458" s="3" t="s">
        <v>13</v>
      </c>
      <c r="D458" s="3" t="s">
        <v>25</v>
      </c>
      <c r="E458" s="3" t="s">
        <v>19</v>
      </c>
      <c r="F458" s="3">
        <v>33</v>
      </c>
      <c r="G458" s="3">
        <v>95.65</v>
      </c>
      <c r="H458" s="3">
        <v>27.3</v>
      </c>
      <c r="I458" s="3">
        <v>74.8</v>
      </c>
      <c r="J458" s="3">
        <v>91.3</v>
      </c>
      <c r="K458" s="3">
        <v>2.9</v>
      </c>
    </row>
    <row r="459" spans="1:11" x14ac:dyDescent="0.3">
      <c r="A459" s="3" t="s">
        <v>495</v>
      </c>
      <c r="B459" s="3" t="s">
        <v>4044</v>
      </c>
      <c r="C459" s="3" t="s">
        <v>18</v>
      </c>
      <c r="D459" s="3" t="s">
        <v>25</v>
      </c>
      <c r="E459" s="3" t="s">
        <v>34</v>
      </c>
      <c r="F459" s="3">
        <v>9</v>
      </c>
      <c r="G459" s="3">
        <v>54.27</v>
      </c>
      <c r="H459" s="3">
        <v>25.4</v>
      </c>
      <c r="I459" s="3">
        <v>61.4</v>
      </c>
      <c r="J459" s="3">
        <v>23.4</v>
      </c>
      <c r="K459" s="3">
        <v>6.03</v>
      </c>
    </row>
    <row r="460" spans="1:11" x14ac:dyDescent="0.3">
      <c r="A460" s="3" t="s">
        <v>496</v>
      </c>
      <c r="B460" s="3" t="s">
        <v>4042</v>
      </c>
      <c r="C460" s="3" t="s">
        <v>24</v>
      </c>
      <c r="D460" s="3" t="s">
        <v>30</v>
      </c>
      <c r="E460" s="3" t="s">
        <v>15</v>
      </c>
      <c r="F460" s="3">
        <v>29</v>
      </c>
      <c r="G460" s="3">
        <v>136.63</v>
      </c>
      <c r="H460" s="3">
        <v>20.5</v>
      </c>
      <c r="I460" s="3">
        <v>36.6</v>
      </c>
      <c r="J460" s="3">
        <v>43.6</v>
      </c>
      <c r="K460" s="3">
        <v>4.71</v>
      </c>
    </row>
    <row r="461" spans="1:11" x14ac:dyDescent="0.3">
      <c r="A461" s="3" t="s">
        <v>497</v>
      </c>
      <c r="B461" s="3" t="s">
        <v>4044</v>
      </c>
      <c r="C461" s="3" t="s">
        <v>18</v>
      </c>
      <c r="D461" s="3" t="s">
        <v>14</v>
      </c>
      <c r="E461" s="3" t="s">
        <v>31</v>
      </c>
      <c r="F461" s="3">
        <v>29</v>
      </c>
      <c r="G461" s="3">
        <v>24.96</v>
      </c>
      <c r="H461" s="3">
        <v>34.799999999999997</v>
      </c>
      <c r="I461" s="3">
        <v>89</v>
      </c>
      <c r="J461" s="3">
        <v>152.6</v>
      </c>
      <c r="K461" s="3">
        <v>0.86</v>
      </c>
    </row>
    <row r="462" spans="1:11" x14ac:dyDescent="0.3">
      <c r="A462" s="3" t="s">
        <v>498</v>
      </c>
      <c r="B462" s="3" t="s">
        <v>4040</v>
      </c>
      <c r="C462" s="3" t="s">
        <v>22</v>
      </c>
      <c r="D462" s="3" t="s">
        <v>25</v>
      </c>
      <c r="E462" s="3" t="s">
        <v>19</v>
      </c>
      <c r="F462" s="3">
        <v>59</v>
      </c>
      <c r="G462" s="3">
        <v>51.66</v>
      </c>
      <c r="H462" s="3">
        <v>25.5</v>
      </c>
      <c r="I462" s="3">
        <v>77.5</v>
      </c>
      <c r="J462" s="3">
        <v>154.1</v>
      </c>
      <c r="K462" s="3">
        <v>0.88</v>
      </c>
    </row>
    <row r="463" spans="1:11" x14ac:dyDescent="0.3">
      <c r="A463" s="3" t="s">
        <v>499</v>
      </c>
      <c r="B463" s="3" t="s">
        <v>4044</v>
      </c>
      <c r="C463" s="3" t="s">
        <v>22</v>
      </c>
      <c r="D463" s="3" t="s">
        <v>30</v>
      </c>
      <c r="E463" s="3" t="s">
        <v>26</v>
      </c>
      <c r="F463" s="3">
        <v>26</v>
      </c>
      <c r="G463" s="3">
        <v>136.4</v>
      </c>
      <c r="H463" s="3">
        <v>35</v>
      </c>
      <c r="I463" s="3">
        <v>80.099999999999994</v>
      </c>
      <c r="J463" s="3">
        <v>182.4</v>
      </c>
      <c r="K463" s="3">
        <v>5.25</v>
      </c>
    </row>
    <row r="464" spans="1:11" x14ac:dyDescent="0.3">
      <c r="A464" s="3" t="s">
        <v>500</v>
      </c>
      <c r="B464" s="3" t="s">
        <v>4043</v>
      </c>
      <c r="C464" s="3" t="s">
        <v>22</v>
      </c>
      <c r="D464" s="3" t="s">
        <v>14</v>
      </c>
      <c r="E464" s="3" t="s">
        <v>26</v>
      </c>
      <c r="F464" s="3">
        <v>58</v>
      </c>
      <c r="G464" s="3">
        <v>10.99</v>
      </c>
      <c r="H464" s="3">
        <v>37.4</v>
      </c>
      <c r="I464" s="3">
        <v>71.400000000000006</v>
      </c>
      <c r="J464" s="3">
        <v>89</v>
      </c>
      <c r="K464" s="3">
        <v>0.19</v>
      </c>
    </row>
    <row r="465" spans="1:11" x14ac:dyDescent="0.3">
      <c r="A465" s="3" t="s">
        <v>501</v>
      </c>
      <c r="B465" s="3" t="s">
        <v>4040</v>
      </c>
      <c r="C465" s="3" t="s">
        <v>22</v>
      </c>
      <c r="D465" s="3" t="s">
        <v>25</v>
      </c>
      <c r="E465" s="3" t="s">
        <v>15</v>
      </c>
      <c r="F465" s="3">
        <v>30</v>
      </c>
      <c r="G465" s="3">
        <v>105.92</v>
      </c>
      <c r="H465" s="3">
        <v>33</v>
      </c>
      <c r="I465" s="3">
        <v>55.4</v>
      </c>
      <c r="J465" s="3">
        <v>68</v>
      </c>
      <c r="K465" s="3">
        <v>3.53</v>
      </c>
    </row>
    <row r="466" spans="1:11" x14ac:dyDescent="0.3">
      <c r="A466" s="3" t="s">
        <v>502</v>
      </c>
      <c r="B466" s="3" t="s">
        <v>4042</v>
      </c>
      <c r="C466" s="3" t="s">
        <v>13</v>
      </c>
      <c r="D466" s="3" t="s">
        <v>30</v>
      </c>
      <c r="E466" s="3" t="s">
        <v>19</v>
      </c>
      <c r="F466" s="3">
        <v>60</v>
      </c>
      <c r="G466" s="3">
        <v>18.309999999999999</v>
      </c>
      <c r="H466" s="3">
        <v>33.1</v>
      </c>
      <c r="I466" s="3">
        <v>48.6</v>
      </c>
      <c r="J466" s="3">
        <v>53.3</v>
      </c>
      <c r="K466" s="3">
        <v>0.31</v>
      </c>
    </row>
    <row r="467" spans="1:11" x14ac:dyDescent="0.3">
      <c r="A467" s="3" t="s">
        <v>503</v>
      </c>
      <c r="B467" s="3" t="s">
        <v>4040</v>
      </c>
      <c r="C467" s="3" t="s">
        <v>13</v>
      </c>
      <c r="D467" s="3" t="s">
        <v>30</v>
      </c>
      <c r="E467" s="3" t="s">
        <v>41</v>
      </c>
      <c r="F467" s="3">
        <v>27</v>
      </c>
      <c r="G467" s="3">
        <v>27.19</v>
      </c>
      <c r="H467" s="3">
        <v>28.3</v>
      </c>
      <c r="I467" s="3">
        <v>69</v>
      </c>
      <c r="J467" s="3">
        <v>182.1</v>
      </c>
      <c r="K467" s="3">
        <v>1.01</v>
      </c>
    </row>
    <row r="468" spans="1:11" x14ac:dyDescent="0.3">
      <c r="A468" s="3" t="s">
        <v>504</v>
      </c>
      <c r="B468" s="3" t="s">
        <v>4040</v>
      </c>
      <c r="C468" s="3" t="s">
        <v>22</v>
      </c>
      <c r="D468" s="3" t="s">
        <v>30</v>
      </c>
      <c r="E468" s="3" t="s">
        <v>34</v>
      </c>
      <c r="F468" s="3">
        <v>43</v>
      </c>
      <c r="G468" s="3">
        <v>48.19</v>
      </c>
      <c r="H468" s="3">
        <v>16.100000000000001</v>
      </c>
      <c r="I468" s="3">
        <v>30.4</v>
      </c>
      <c r="J468" s="3">
        <v>45.4</v>
      </c>
      <c r="K468" s="3">
        <v>1.1200000000000001</v>
      </c>
    </row>
    <row r="469" spans="1:11" x14ac:dyDescent="0.3">
      <c r="A469" s="3" t="s">
        <v>505</v>
      </c>
      <c r="B469" s="3" t="s">
        <v>4043</v>
      </c>
      <c r="C469" s="3" t="s">
        <v>29</v>
      </c>
      <c r="D469" s="3" t="s">
        <v>30</v>
      </c>
      <c r="E469" s="3" t="s">
        <v>15</v>
      </c>
      <c r="F469" s="3">
        <v>31</v>
      </c>
      <c r="G469" s="3">
        <v>73.77</v>
      </c>
      <c r="H469" s="3">
        <v>35.299999999999997</v>
      </c>
      <c r="I469" s="3">
        <v>67.400000000000006</v>
      </c>
      <c r="J469" s="3">
        <v>135.5</v>
      </c>
      <c r="K469" s="3">
        <v>2.38</v>
      </c>
    </row>
    <row r="470" spans="1:11" x14ac:dyDescent="0.3">
      <c r="A470" s="3" t="s">
        <v>506</v>
      </c>
      <c r="B470" s="3" t="s">
        <v>4041</v>
      </c>
      <c r="C470" s="3" t="s">
        <v>24</v>
      </c>
      <c r="D470" s="3" t="s">
        <v>14</v>
      </c>
      <c r="E470" s="3" t="s">
        <v>34</v>
      </c>
      <c r="F470" s="3">
        <v>5</v>
      </c>
      <c r="G470" s="3">
        <v>44.01</v>
      </c>
      <c r="H470" s="3">
        <v>22</v>
      </c>
      <c r="I470" s="3">
        <v>75.2</v>
      </c>
      <c r="J470" s="3">
        <v>35.1</v>
      </c>
      <c r="K470" s="3">
        <v>8.8000000000000007</v>
      </c>
    </row>
    <row r="471" spans="1:11" x14ac:dyDescent="0.3">
      <c r="A471" s="3" t="s">
        <v>507</v>
      </c>
      <c r="B471" s="3" t="s">
        <v>4044</v>
      </c>
      <c r="C471" s="3" t="s">
        <v>29</v>
      </c>
      <c r="D471" s="3" t="s">
        <v>14</v>
      </c>
      <c r="E471" s="3" t="s">
        <v>19</v>
      </c>
      <c r="F471" s="3">
        <v>21</v>
      </c>
      <c r="G471" s="3">
        <v>23.63</v>
      </c>
      <c r="H471" s="3">
        <v>19.2</v>
      </c>
      <c r="I471" s="3">
        <v>74.900000000000006</v>
      </c>
      <c r="J471" s="3">
        <v>190.8</v>
      </c>
      <c r="K471" s="3">
        <v>1.1299999999999999</v>
      </c>
    </row>
    <row r="472" spans="1:11" x14ac:dyDescent="0.3">
      <c r="A472" s="3" t="s">
        <v>508</v>
      </c>
      <c r="B472" s="3" t="s">
        <v>4041</v>
      </c>
      <c r="C472" s="3" t="s">
        <v>18</v>
      </c>
      <c r="D472" s="3" t="s">
        <v>30</v>
      </c>
      <c r="E472" s="3" t="s">
        <v>31</v>
      </c>
      <c r="F472" s="3">
        <v>44</v>
      </c>
      <c r="G472" s="3">
        <v>64.61</v>
      </c>
      <c r="H472" s="3">
        <v>35.299999999999997</v>
      </c>
      <c r="I472" s="3">
        <v>85.8</v>
      </c>
      <c r="J472" s="3">
        <v>13.6</v>
      </c>
      <c r="K472" s="3">
        <v>1.47</v>
      </c>
    </row>
    <row r="473" spans="1:11" x14ac:dyDescent="0.3">
      <c r="A473" s="3" t="s">
        <v>509</v>
      </c>
      <c r="B473" s="3" t="s">
        <v>4041</v>
      </c>
      <c r="C473" s="3" t="s">
        <v>13</v>
      </c>
      <c r="D473" s="3" t="s">
        <v>14</v>
      </c>
      <c r="E473" s="3" t="s">
        <v>34</v>
      </c>
      <c r="F473" s="3">
        <v>8</v>
      </c>
      <c r="G473" s="3">
        <v>71.31</v>
      </c>
      <c r="H473" s="3">
        <v>36.5</v>
      </c>
      <c r="I473" s="3">
        <v>33.299999999999997</v>
      </c>
      <c r="J473" s="3">
        <v>65.7</v>
      </c>
      <c r="K473" s="3">
        <v>8.91</v>
      </c>
    </row>
    <row r="474" spans="1:11" x14ac:dyDescent="0.3">
      <c r="A474" s="3" t="s">
        <v>510</v>
      </c>
      <c r="B474" s="3" t="s">
        <v>4044</v>
      </c>
      <c r="C474" s="3" t="s">
        <v>29</v>
      </c>
      <c r="D474" s="3" t="s">
        <v>14</v>
      </c>
      <c r="E474" s="3" t="s">
        <v>19</v>
      </c>
      <c r="F474" s="3">
        <v>3</v>
      </c>
      <c r="G474" s="3">
        <v>6.41</v>
      </c>
      <c r="H474" s="3">
        <v>31</v>
      </c>
      <c r="I474" s="3">
        <v>84.9</v>
      </c>
      <c r="J474" s="3">
        <v>38.4</v>
      </c>
      <c r="K474" s="3">
        <v>2.14</v>
      </c>
    </row>
    <row r="475" spans="1:11" x14ac:dyDescent="0.3">
      <c r="A475" s="3" t="s">
        <v>511</v>
      </c>
      <c r="B475" s="3" t="s">
        <v>4041</v>
      </c>
      <c r="C475" s="3" t="s">
        <v>22</v>
      </c>
      <c r="D475" s="3" t="s">
        <v>14</v>
      </c>
      <c r="E475" s="3" t="s">
        <v>19</v>
      </c>
      <c r="F475" s="3">
        <v>5</v>
      </c>
      <c r="G475" s="3">
        <v>139.04</v>
      </c>
      <c r="H475" s="3">
        <v>36.9</v>
      </c>
      <c r="I475" s="3">
        <v>50.7</v>
      </c>
      <c r="J475" s="3">
        <v>68.099999999999994</v>
      </c>
      <c r="K475" s="3">
        <v>27.81</v>
      </c>
    </row>
    <row r="476" spans="1:11" x14ac:dyDescent="0.3">
      <c r="A476" s="3" t="s">
        <v>512</v>
      </c>
      <c r="B476" s="3" t="s">
        <v>4044</v>
      </c>
      <c r="C476" s="3" t="s">
        <v>24</v>
      </c>
      <c r="D476" s="3" t="s">
        <v>14</v>
      </c>
      <c r="E476" s="3" t="s">
        <v>19</v>
      </c>
      <c r="F476" s="3">
        <v>39</v>
      </c>
      <c r="G476" s="3">
        <v>128.96</v>
      </c>
      <c r="H476" s="3">
        <v>17</v>
      </c>
      <c r="I476" s="3">
        <v>45.3</v>
      </c>
      <c r="J476" s="3">
        <v>60.9</v>
      </c>
      <c r="K476" s="3">
        <v>3.31</v>
      </c>
    </row>
    <row r="477" spans="1:11" x14ac:dyDescent="0.3">
      <c r="A477" s="3" t="s">
        <v>513</v>
      </c>
      <c r="B477" s="3" t="s">
        <v>4041</v>
      </c>
      <c r="C477" s="3" t="s">
        <v>24</v>
      </c>
      <c r="D477" s="3" t="s">
        <v>14</v>
      </c>
      <c r="E477" s="3" t="s">
        <v>26</v>
      </c>
      <c r="F477" s="3">
        <v>55</v>
      </c>
      <c r="G477" s="3">
        <v>19.18</v>
      </c>
      <c r="H477" s="3">
        <v>23</v>
      </c>
      <c r="I477" s="3">
        <v>82.2</v>
      </c>
      <c r="J477" s="3">
        <v>132.9</v>
      </c>
      <c r="K477" s="3">
        <v>0.35</v>
      </c>
    </row>
    <row r="478" spans="1:11" x14ac:dyDescent="0.3">
      <c r="A478" s="3" t="s">
        <v>514</v>
      </c>
      <c r="B478" s="3" t="s">
        <v>4044</v>
      </c>
      <c r="C478" s="3" t="s">
        <v>18</v>
      </c>
      <c r="D478" s="3" t="s">
        <v>25</v>
      </c>
      <c r="E478" s="3" t="s">
        <v>26</v>
      </c>
      <c r="F478" s="3">
        <v>7</v>
      </c>
      <c r="G478" s="3">
        <v>28.76</v>
      </c>
      <c r="H478" s="3">
        <v>29.2</v>
      </c>
      <c r="I478" s="3">
        <v>90</v>
      </c>
      <c r="J478" s="3">
        <v>20.9</v>
      </c>
      <c r="K478" s="3">
        <v>4.1100000000000003</v>
      </c>
    </row>
    <row r="479" spans="1:11" x14ac:dyDescent="0.3">
      <c r="A479" s="3" t="s">
        <v>515</v>
      </c>
      <c r="B479" s="3" t="s">
        <v>4043</v>
      </c>
      <c r="C479" s="3" t="s">
        <v>22</v>
      </c>
      <c r="D479" s="3" t="s">
        <v>30</v>
      </c>
      <c r="E479" s="3" t="s">
        <v>19</v>
      </c>
      <c r="F479" s="3">
        <v>35</v>
      </c>
      <c r="G479" s="3">
        <v>141.43</v>
      </c>
      <c r="H479" s="3">
        <v>16.899999999999999</v>
      </c>
      <c r="I479" s="3">
        <v>41.1</v>
      </c>
      <c r="J479" s="3">
        <v>26.4</v>
      </c>
      <c r="K479" s="3">
        <v>4.04</v>
      </c>
    </row>
    <row r="480" spans="1:11" x14ac:dyDescent="0.3">
      <c r="A480" s="3" t="s">
        <v>516</v>
      </c>
      <c r="B480" s="3" t="s">
        <v>4043</v>
      </c>
      <c r="C480" s="3" t="s">
        <v>13</v>
      </c>
      <c r="D480" s="3" t="s">
        <v>25</v>
      </c>
      <c r="E480" s="3" t="s">
        <v>41</v>
      </c>
      <c r="F480" s="3">
        <v>55</v>
      </c>
      <c r="G480" s="3">
        <v>6.25</v>
      </c>
      <c r="H480" s="3">
        <v>36.200000000000003</v>
      </c>
      <c r="I480" s="3">
        <v>61.5</v>
      </c>
      <c r="J480" s="3">
        <v>86.1</v>
      </c>
      <c r="K480" s="3">
        <v>0.11</v>
      </c>
    </row>
    <row r="481" spans="1:11" x14ac:dyDescent="0.3">
      <c r="A481" s="3" t="s">
        <v>517</v>
      </c>
      <c r="B481" s="3" t="s">
        <v>4043</v>
      </c>
      <c r="C481" s="3" t="s">
        <v>22</v>
      </c>
      <c r="D481" s="3" t="s">
        <v>14</v>
      </c>
      <c r="E481" s="3" t="s">
        <v>19</v>
      </c>
      <c r="F481" s="3">
        <v>48</v>
      </c>
      <c r="G481" s="3">
        <v>103.67</v>
      </c>
      <c r="H481" s="3">
        <v>31.8</v>
      </c>
      <c r="I481" s="3">
        <v>61.5</v>
      </c>
      <c r="J481" s="3">
        <v>180.3</v>
      </c>
      <c r="K481" s="3">
        <v>2.16</v>
      </c>
    </row>
    <row r="482" spans="1:11" x14ac:dyDescent="0.3">
      <c r="A482" s="3" t="s">
        <v>518</v>
      </c>
      <c r="B482" s="3" t="s">
        <v>4043</v>
      </c>
      <c r="C482" s="3" t="s">
        <v>18</v>
      </c>
      <c r="D482" s="3" t="s">
        <v>30</v>
      </c>
      <c r="E482" s="3" t="s">
        <v>19</v>
      </c>
      <c r="F482" s="3">
        <v>2</v>
      </c>
      <c r="G482" s="3">
        <v>19.05</v>
      </c>
      <c r="H482" s="3">
        <v>29.7</v>
      </c>
      <c r="I482" s="3">
        <v>33.4</v>
      </c>
      <c r="J482" s="3">
        <v>68.599999999999994</v>
      </c>
      <c r="K482" s="3">
        <v>9.52</v>
      </c>
    </row>
    <row r="483" spans="1:11" x14ac:dyDescent="0.3">
      <c r="A483" s="3" t="s">
        <v>519</v>
      </c>
      <c r="B483" s="3" t="s">
        <v>4040</v>
      </c>
      <c r="C483" s="3" t="s">
        <v>29</v>
      </c>
      <c r="D483" s="3" t="s">
        <v>30</v>
      </c>
      <c r="E483" s="3" t="s">
        <v>19</v>
      </c>
      <c r="F483" s="3">
        <v>7</v>
      </c>
      <c r="G483" s="3">
        <v>47.89</v>
      </c>
      <c r="H483" s="3">
        <v>40</v>
      </c>
      <c r="I483" s="3">
        <v>78.599999999999994</v>
      </c>
      <c r="J483" s="3">
        <v>190</v>
      </c>
      <c r="K483" s="3">
        <v>6.84</v>
      </c>
    </row>
    <row r="484" spans="1:11" x14ac:dyDescent="0.3">
      <c r="A484" s="3" t="s">
        <v>520</v>
      </c>
      <c r="B484" s="3" t="s">
        <v>4040</v>
      </c>
      <c r="C484" s="3" t="s">
        <v>18</v>
      </c>
      <c r="D484" s="3" t="s">
        <v>30</v>
      </c>
      <c r="E484" s="3" t="s">
        <v>19</v>
      </c>
      <c r="F484" s="3">
        <v>15</v>
      </c>
      <c r="G484" s="3">
        <v>146.11000000000001</v>
      </c>
      <c r="H484" s="3">
        <v>16.899999999999999</v>
      </c>
      <c r="I484" s="3">
        <v>69.099999999999994</v>
      </c>
      <c r="J484" s="3">
        <v>26.9</v>
      </c>
      <c r="K484" s="3">
        <v>9.74</v>
      </c>
    </row>
    <row r="485" spans="1:11" x14ac:dyDescent="0.3">
      <c r="A485" s="3" t="s">
        <v>521</v>
      </c>
      <c r="B485" s="3" t="s">
        <v>4040</v>
      </c>
      <c r="C485" s="3" t="s">
        <v>24</v>
      </c>
      <c r="D485" s="3" t="s">
        <v>14</v>
      </c>
      <c r="E485" s="3" t="s">
        <v>26</v>
      </c>
      <c r="F485" s="3">
        <v>45</v>
      </c>
      <c r="G485" s="3">
        <v>131.75</v>
      </c>
      <c r="H485" s="3">
        <v>39.1</v>
      </c>
      <c r="I485" s="3">
        <v>65.400000000000006</v>
      </c>
      <c r="J485" s="3">
        <v>37.1</v>
      </c>
      <c r="K485" s="3">
        <v>2.93</v>
      </c>
    </row>
    <row r="486" spans="1:11" x14ac:dyDescent="0.3">
      <c r="A486" s="3" t="s">
        <v>522</v>
      </c>
      <c r="B486" s="3" t="s">
        <v>4040</v>
      </c>
      <c r="C486" s="3" t="s">
        <v>22</v>
      </c>
      <c r="D486" s="3" t="s">
        <v>25</v>
      </c>
      <c r="E486" s="3" t="s">
        <v>34</v>
      </c>
      <c r="F486" s="3">
        <v>24</v>
      </c>
      <c r="G486" s="3">
        <v>105.86</v>
      </c>
      <c r="H486" s="3">
        <v>29.5</v>
      </c>
      <c r="I486" s="3">
        <v>34.700000000000003</v>
      </c>
      <c r="J486" s="3">
        <v>36</v>
      </c>
      <c r="K486" s="3">
        <v>4.41</v>
      </c>
    </row>
    <row r="487" spans="1:11" x14ac:dyDescent="0.3">
      <c r="A487" s="3" t="s">
        <v>523</v>
      </c>
      <c r="B487" s="3" t="s">
        <v>4043</v>
      </c>
      <c r="C487" s="3" t="s">
        <v>18</v>
      </c>
      <c r="D487" s="3" t="s">
        <v>25</v>
      </c>
      <c r="E487" s="3" t="s">
        <v>49</v>
      </c>
      <c r="F487" s="3">
        <v>39</v>
      </c>
      <c r="G487" s="3">
        <v>40.08</v>
      </c>
      <c r="H487" s="3">
        <v>38.5</v>
      </c>
      <c r="I487" s="3">
        <v>47.5</v>
      </c>
      <c r="J487" s="3">
        <v>125.4</v>
      </c>
      <c r="K487" s="3">
        <v>1.03</v>
      </c>
    </row>
    <row r="488" spans="1:11" x14ac:dyDescent="0.3">
      <c r="A488" s="3" t="s">
        <v>524</v>
      </c>
      <c r="B488" s="3" t="s">
        <v>4043</v>
      </c>
      <c r="C488" s="3" t="s">
        <v>18</v>
      </c>
      <c r="D488" s="3" t="s">
        <v>30</v>
      </c>
      <c r="E488" s="3" t="s">
        <v>26</v>
      </c>
      <c r="F488" s="3">
        <v>36</v>
      </c>
      <c r="G488" s="3">
        <v>8.52</v>
      </c>
      <c r="H488" s="3">
        <v>33.799999999999997</v>
      </c>
      <c r="I488" s="3">
        <v>68.599999999999994</v>
      </c>
      <c r="J488" s="3">
        <v>146.1</v>
      </c>
      <c r="K488" s="3">
        <v>0.24</v>
      </c>
    </row>
    <row r="489" spans="1:11" x14ac:dyDescent="0.3">
      <c r="A489" s="3" t="s">
        <v>525</v>
      </c>
      <c r="B489" s="3" t="s">
        <v>4041</v>
      </c>
      <c r="C489" s="3" t="s">
        <v>22</v>
      </c>
      <c r="D489" s="3" t="s">
        <v>14</v>
      </c>
      <c r="E489" s="3" t="s">
        <v>34</v>
      </c>
      <c r="F489" s="3">
        <v>35</v>
      </c>
      <c r="G489" s="3">
        <v>71.69</v>
      </c>
      <c r="H489" s="3">
        <v>36.9</v>
      </c>
      <c r="I489" s="3">
        <v>55.4</v>
      </c>
      <c r="J489" s="3">
        <v>119.6</v>
      </c>
      <c r="K489" s="3">
        <v>2.0499999999999998</v>
      </c>
    </row>
    <row r="490" spans="1:11" x14ac:dyDescent="0.3">
      <c r="A490" s="3" t="s">
        <v>526</v>
      </c>
      <c r="B490" s="3" t="s">
        <v>4040</v>
      </c>
      <c r="C490" s="3" t="s">
        <v>22</v>
      </c>
      <c r="D490" s="3" t="s">
        <v>30</v>
      </c>
      <c r="E490" s="3" t="s">
        <v>19</v>
      </c>
      <c r="F490" s="3">
        <v>32</v>
      </c>
      <c r="G490" s="3">
        <v>82.08</v>
      </c>
      <c r="H490" s="3">
        <v>23.6</v>
      </c>
      <c r="I490" s="3">
        <v>33.799999999999997</v>
      </c>
      <c r="J490" s="3">
        <v>186</v>
      </c>
      <c r="K490" s="3">
        <v>2.56</v>
      </c>
    </row>
    <row r="491" spans="1:11" x14ac:dyDescent="0.3">
      <c r="A491" s="3" t="s">
        <v>527</v>
      </c>
      <c r="B491" s="3" t="s">
        <v>4041</v>
      </c>
      <c r="C491" s="3" t="s">
        <v>13</v>
      </c>
      <c r="D491" s="3" t="s">
        <v>14</v>
      </c>
      <c r="E491" s="3" t="s">
        <v>49</v>
      </c>
      <c r="F491" s="3">
        <v>18</v>
      </c>
      <c r="G491" s="3">
        <v>122.96</v>
      </c>
      <c r="H491" s="3">
        <v>37.5</v>
      </c>
      <c r="I491" s="3">
        <v>41.8</v>
      </c>
      <c r="J491" s="3">
        <v>18.5</v>
      </c>
      <c r="K491" s="3">
        <v>6.83</v>
      </c>
    </row>
    <row r="492" spans="1:11" x14ac:dyDescent="0.3">
      <c r="A492" s="3" t="s">
        <v>528</v>
      </c>
      <c r="B492" s="3" t="s">
        <v>4043</v>
      </c>
      <c r="C492" s="3" t="s">
        <v>24</v>
      </c>
      <c r="D492" s="3" t="s">
        <v>30</v>
      </c>
      <c r="E492" s="3" t="s">
        <v>26</v>
      </c>
      <c r="F492" s="3">
        <v>40</v>
      </c>
      <c r="G492" s="3">
        <v>126.65</v>
      </c>
      <c r="H492" s="3">
        <v>18.600000000000001</v>
      </c>
      <c r="I492" s="3">
        <v>76.8</v>
      </c>
      <c r="J492" s="3">
        <v>141.1</v>
      </c>
      <c r="K492" s="3">
        <v>3.17</v>
      </c>
    </row>
    <row r="493" spans="1:11" x14ac:dyDescent="0.3">
      <c r="A493" s="3" t="s">
        <v>529</v>
      </c>
      <c r="B493" s="3" t="s">
        <v>4040</v>
      </c>
      <c r="C493" s="3" t="s">
        <v>22</v>
      </c>
      <c r="D493" s="3" t="s">
        <v>14</v>
      </c>
      <c r="E493" s="3" t="s">
        <v>15</v>
      </c>
      <c r="F493" s="3">
        <v>32</v>
      </c>
      <c r="G493" s="3">
        <v>103.35</v>
      </c>
      <c r="H493" s="3">
        <v>37.4</v>
      </c>
      <c r="I493" s="3">
        <v>32.700000000000003</v>
      </c>
      <c r="J493" s="3">
        <v>37.799999999999997</v>
      </c>
      <c r="K493" s="3">
        <v>3.23</v>
      </c>
    </row>
    <row r="494" spans="1:11" x14ac:dyDescent="0.3">
      <c r="A494" s="3" t="s">
        <v>530</v>
      </c>
      <c r="B494" s="3" t="s">
        <v>4042</v>
      </c>
      <c r="C494" s="3" t="s">
        <v>29</v>
      </c>
      <c r="D494" s="3" t="s">
        <v>14</v>
      </c>
      <c r="E494" s="3" t="s">
        <v>26</v>
      </c>
      <c r="F494" s="3">
        <v>50</v>
      </c>
      <c r="G494" s="3">
        <v>98.8</v>
      </c>
      <c r="H494" s="3">
        <v>38.1</v>
      </c>
      <c r="I494" s="3">
        <v>32.200000000000003</v>
      </c>
      <c r="J494" s="3">
        <v>68.099999999999994</v>
      </c>
      <c r="K494" s="3">
        <v>1.98</v>
      </c>
    </row>
    <row r="495" spans="1:11" x14ac:dyDescent="0.3">
      <c r="A495" s="3" t="s">
        <v>531</v>
      </c>
      <c r="B495" s="3" t="s">
        <v>4040</v>
      </c>
      <c r="C495" s="3" t="s">
        <v>18</v>
      </c>
      <c r="D495" s="3" t="s">
        <v>25</v>
      </c>
      <c r="E495" s="3" t="s">
        <v>26</v>
      </c>
      <c r="F495" s="3">
        <v>54</v>
      </c>
      <c r="G495" s="3">
        <v>76.27</v>
      </c>
      <c r="H495" s="3">
        <v>22.7</v>
      </c>
      <c r="I495" s="3">
        <v>82.4</v>
      </c>
      <c r="J495" s="3">
        <v>16.5</v>
      </c>
      <c r="K495" s="3">
        <v>1.41</v>
      </c>
    </row>
    <row r="496" spans="1:11" x14ac:dyDescent="0.3">
      <c r="A496" s="3" t="s">
        <v>532</v>
      </c>
      <c r="B496" s="3" t="s">
        <v>4042</v>
      </c>
      <c r="C496" s="3" t="s">
        <v>22</v>
      </c>
      <c r="D496" s="3" t="s">
        <v>14</v>
      </c>
      <c r="E496" s="3" t="s">
        <v>15</v>
      </c>
      <c r="F496" s="3">
        <v>2</v>
      </c>
      <c r="G496" s="3">
        <v>34.78</v>
      </c>
      <c r="H496" s="3">
        <v>39.4</v>
      </c>
      <c r="I496" s="3">
        <v>87.2</v>
      </c>
      <c r="J496" s="3">
        <v>134.19999999999999</v>
      </c>
      <c r="K496" s="3">
        <v>17.39</v>
      </c>
    </row>
    <row r="497" spans="1:11" x14ac:dyDescent="0.3">
      <c r="A497" s="3" t="s">
        <v>533</v>
      </c>
      <c r="B497" s="3" t="s">
        <v>4042</v>
      </c>
      <c r="C497" s="3" t="s">
        <v>13</v>
      </c>
      <c r="D497" s="3" t="s">
        <v>14</v>
      </c>
      <c r="E497" s="3" t="s">
        <v>34</v>
      </c>
      <c r="F497" s="3">
        <v>56</v>
      </c>
      <c r="G497" s="3">
        <v>137.53</v>
      </c>
      <c r="H497" s="3">
        <v>27.1</v>
      </c>
      <c r="I497" s="3">
        <v>41</v>
      </c>
      <c r="J497" s="3">
        <v>84.9</v>
      </c>
      <c r="K497" s="3">
        <v>2.46</v>
      </c>
    </row>
    <row r="498" spans="1:11" x14ac:dyDescent="0.3">
      <c r="A498" s="3" t="s">
        <v>534</v>
      </c>
      <c r="B498" s="3" t="s">
        <v>4044</v>
      </c>
      <c r="C498" s="3" t="s">
        <v>13</v>
      </c>
      <c r="D498" s="3" t="s">
        <v>14</v>
      </c>
      <c r="E498" s="3" t="s">
        <v>15</v>
      </c>
      <c r="F498" s="3">
        <v>32</v>
      </c>
      <c r="G498" s="3">
        <v>34.9</v>
      </c>
      <c r="H498" s="3">
        <v>36.799999999999997</v>
      </c>
      <c r="I498" s="3">
        <v>50.6</v>
      </c>
      <c r="J498" s="3">
        <v>47.6</v>
      </c>
      <c r="K498" s="3">
        <v>1.0900000000000001</v>
      </c>
    </row>
    <row r="499" spans="1:11" x14ac:dyDescent="0.3">
      <c r="A499" s="3" t="s">
        <v>535</v>
      </c>
      <c r="B499" s="3" t="s">
        <v>4042</v>
      </c>
      <c r="C499" s="3" t="s">
        <v>22</v>
      </c>
      <c r="D499" s="3" t="s">
        <v>30</v>
      </c>
      <c r="E499" s="3" t="s">
        <v>49</v>
      </c>
      <c r="F499" s="3">
        <v>21</v>
      </c>
      <c r="G499" s="3">
        <v>41.5</v>
      </c>
      <c r="H499" s="3">
        <v>38.299999999999997</v>
      </c>
      <c r="I499" s="3">
        <v>37</v>
      </c>
      <c r="J499" s="3">
        <v>170</v>
      </c>
      <c r="K499" s="3">
        <v>1.98</v>
      </c>
    </row>
    <row r="500" spans="1:11" x14ac:dyDescent="0.3">
      <c r="A500" s="3" t="s">
        <v>536</v>
      </c>
      <c r="B500" s="3" t="s">
        <v>4040</v>
      </c>
      <c r="C500" s="3" t="s">
        <v>24</v>
      </c>
      <c r="D500" s="3" t="s">
        <v>25</v>
      </c>
      <c r="E500" s="3" t="s">
        <v>34</v>
      </c>
      <c r="F500" s="3">
        <v>41</v>
      </c>
      <c r="G500" s="3">
        <v>83.38</v>
      </c>
      <c r="H500" s="3">
        <v>31.3</v>
      </c>
      <c r="I500" s="3">
        <v>71.2</v>
      </c>
      <c r="J500" s="3">
        <v>112.7</v>
      </c>
      <c r="K500" s="3">
        <v>2.0299999999999998</v>
      </c>
    </row>
    <row r="501" spans="1:11" x14ac:dyDescent="0.3">
      <c r="A501" s="3" t="s">
        <v>537</v>
      </c>
      <c r="B501" s="3" t="s">
        <v>4040</v>
      </c>
      <c r="C501" s="3" t="s">
        <v>18</v>
      </c>
      <c r="D501" s="3" t="s">
        <v>14</v>
      </c>
      <c r="E501" s="3" t="s">
        <v>26</v>
      </c>
      <c r="F501" s="3">
        <v>1</v>
      </c>
      <c r="G501" s="3">
        <v>49.28</v>
      </c>
      <c r="H501" s="3">
        <v>26.6</v>
      </c>
      <c r="I501" s="3">
        <v>59.3</v>
      </c>
      <c r="J501" s="3">
        <v>22.2</v>
      </c>
      <c r="K501" s="3">
        <v>49.28</v>
      </c>
    </row>
    <row r="502" spans="1:11" x14ac:dyDescent="0.3">
      <c r="A502" s="3" t="s">
        <v>538</v>
      </c>
      <c r="B502" s="3" t="s">
        <v>4040</v>
      </c>
      <c r="C502" s="3" t="s">
        <v>29</v>
      </c>
      <c r="D502" s="3" t="s">
        <v>14</v>
      </c>
      <c r="E502" s="3" t="s">
        <v>15</v>
      </c>
      <c r="F502" s="3">
        <v>56</v>
      </c>
      <c r="G502" s="3">
        <v>78.12</v>
      </c>
      <c r="H502" s="3">
        <v>29.7</v>
      </c>
      <c r="I502" s="3">
        <v>70.400000000000006</v>
      </c>
      <c r="J502" s="3">
        <v>141.5</v>
      </c>
      <c r="K502" s="3">
        <v>1.4</v>
      </c>
    </row>
    <row r="503" spans="1:11" x14ac:dyDescent="0.3">
      <c r="A503" s="3" t="s">
        <v>539</v>
      </c>
      <c r="B503" s="3" t="s">
        <v>4040</v>
      </c>
      <c r="C503" s="3" t="s">
        <v>22</v>
      </c>
      <c r="D503" s="3" t="s">
        <v>30</v>
      </c>
      <c r="E503" s="3" t="s">
        <v>15</v>
      </c>
      <c r="F503" s="3">
        <v>58</v>
      </c>
      <c r="G503" s="3">
        <v>135.82</v>
      </c>
      <c r="H503" s="3">
        <v>34.299999999999997</v>
      </c>
      <c r="I503" s="3">
        <v>70.400000000000006</v>
      </c>
      <c r="J503" s="3">
        <v>73.400000000000006</v>
      </c>
      <c r="K503" s="3">
        <v>2.34</v>
      </c>
    </row>
    <row r="504" spans="1:11" x14ac:dyDescent="0.3">
      <c r="A504" s="3" t="s">
        <v>540</v>
      </c>
      <c r="B504" s="3" t="s">
        <v>4042</v>
      </c>
      <c r="C504" s="3" t="s">
        <v>18</v>
      </c>
      <c r="D504" s="3" t="s">
        <v>14</v>
      </c>
      <c r="E504" s="3" t="s">
        <v>15</v>
      </c>
      <c r="F504" s="3">
        <v>57</v>
      </c>
      <c r="G504" s="3">
        <v>74.3</v>
      </c>
      <c r="H504" s="3">
        <v>20.5</v>
      </c>
      <c r="I504" s="3">
        <v>35.4</v>
      </c>
      <c r="J504" s="3">
        <v>116.9</v>
      </c>
      <c r="K504" s="3">
        <v>1.3</v>
      </c>
    </row>
    <row r="505" spans="1:11" x14ac:dyDescent="0.3">
      <c r="A505" s="3" t="s">
        <v>541</v>
      </c>
      <c r="B505" s="3" t="s">
        <v>4042</v>
      </c>
      <c r="C505" s="3" t="s">
        <v>29</v>
      </c>
      <c r="D505" s="3" t="s">
        <v>25</v>
      </c>
      <c r="E505" s="3" t="s">
        <v>49</v>
      </c>
      <c r="F505" s="3">
        <v>58</v>
      </c>
      <c r="G505" s="3">
        <v>120.4</v>
      </c>
      <c r="H505" s="3">
        <v>33</v>
      </c>
      <c r="I505" s="3">
        <v>49.8</v>
      </c>
      <c r="J505" s="3">
        <v>191.5</v>
      </c>
      <c r="K505" s="3">
        <v>2.08</v>
      </c>
    </row>
    <row r="506" spans="1:11" x14ac:dyDescent="0.3">
      <c r="A506" s="3" t="s">
        <v>542</v>
      </c>
      <c r="B506" s="3" t="s">
        <v>4040</v>
      </c>
      <c r="C506" s="3" t="s">
        <v>13</v>
      </c>
      <c r="D506" s="3" t="s">
        <v>14</v>
      </c>
      <c r="E506" s="3" t="s">
        <v>19</v>
      </c>
      <c r="F506" s="3">
        <v>21</v>
      </c>
      <c r="G506" s="3">
        <v>142.4</v>
      </c>
      <c r="H506" s="3">
        <v>32.1</v>
      </c>
      <c r="I506" s="3">
        <v>86.8</v>
      </c>
      <c r="J506" s="3">
        <v>190</v>
      </c>
      <c r="K506" s="3">
        <v>6.78</v>
      </c>
    </row>
    <row r="507" spans="1:11" x14ac:dyDescent="0.3">
      <c r="A507" s="3" t="s">
        <v>543</v>
      </c>
      <c r="B507" s="3" t="s">
        <v>4042</v>
      </c>
      <c r="C507" s="3" t="s">
        <v>13</v>
      </c>
      <c r="D507" s="3" t="s">
        <v>14</v>
      </c>
      <c r="E507" s="3" t="s">
        <v>47</v>
      </c>
      <c r="F507" s="3">
        <v>30</v>
      </c>
      <c r="G507" s="3">
        <v>36.22</v>
      </c>
      <c r="H507" s="3">
        <v>24.9</v>
      </c>
      <c r="I507" s="3">
        <v>74.8</v>
      </c>
      <c r="J507" s="3">
        <v>122.2</v>
      </c>
      <c r="K507" s="3">
        <v>1.21</v>
      </c>
    </row>
    <row r="508" spans="1:11" x14ac:dyDescent="0.3">
      <c r="A508" s="3" t="s">
        <v>544</v>
      </c>
      <c r="B508" s="3" t="s">
        <v>4043</v>
      </c>
      <c r="C508" s="3" t="s">
        <v>29</v>
      </c>
      <c r="D508" s="3" t="s">
        <v>25</v>
      </c>
      <c r="E508" s="3" t="s">
        <v>31</v>
      </c>
      <c r="F508" s="3">
        <v>39</v>
      </c>
      <c r="G508" s="3">
        <v>25.54</v>
      </c>
      <c r="H508" s="3">
        <v>18.3</v>
      </c>
      <c r="I508" s="3">
        <v>36.200000000000003</v>
      </c>
      <c r="J508" s="3">
        <v>40.5</v>
      </c>
      <c r="K508" s="3">
        <v>0.65</v>
      </c>
    </row>
    <row r="509" spans="1:11" x14ac:dyDescent="0.3">
      <c r="A509" s="3" t="s">
        <v>545</v>
      </c>
      <c r="B509" s="3" t="s">
        <v>4041</v>
      </c>
      <c r="C509" s="3" t="s">
        <v>29</v>
      </c>
      <c r="D509" s="3" t="s">
        <v>30</v>
      </c>
      <c r="E509" s="3" t="s">
        <v>15</v>
      </c>
      <c r="F509" s="3">
        <v>59</v>
      </c>
      <c r="G509" s="3">
        <v>119.88</v>
      </c>
      <c r="H509" s="3">
        <v>29.4</v>
      </c>
      <c r="I509" s="3">
        <v>89.5</v>
      </c>
      <c r="J509" s="3">
        <v>19.100000000000001</v>
      </c>
      <c r="K509" s="3">
        <v>2.0299999999999998</v>
      </c>
    </row>
    <row r="510" spans="1:11" x14ac:dyDescent="0.3">
      <c r="A510" s="3" t="s">
        <v>546</v>
      </c>
      <c r="B510" s="3" t="s">
        <v>4043</v>
      </c>
      <c r="C510" s="3" t="s">
        <v>29</v>
      </c>
      <c r="D510" s="3" t="s">
        <v>25</v>
      </c>
      <c r="E510" s="3" t="s">
        <v>26</v>
      </c>
      <c r="F510" s="3">
        <v>42</v>
      </c>
      <c r="G510" s="3">
        <v>14.36</v>
      </c>
      <c r="H510" s="3">
        <v>21</v>
      </c>
      <c r="I510" s="3">
        <v>78.400000000000006</v>
      </c>
      <c r="J510" s="3">
        <v>28.7</v>
      </c>
      <c r="K510" s="3">
        <v>0.34</v>
      </c>
    </row>
    <row r="511" spans="1:11" x14ac:dyDescent="0.3">
      <c r="A511" s="3" t="s">
        <v>547</v>
      </c>
      <c r="B511" s="3" t="s">
        <v>4044</v>
      </c>
      <c r="C511" s="3" t="s">
        <v>24</v>
      </c>
      <c r="D511" s="3" t="s">
        <v>14</v>
      </c>
      <c r="E511" s="3" t="s">
        <v>34</v>
      </c>
      <c r="F511" s="3">
        <v>8</v>
      </c>
      <c r="G511" s="3">
        <v>95.44</v>
      </c>
      <c r="H511" s="3">
        <v>36.799999999999997</v>
      </c>
      <c r="I511" s="3">
        <v>66.7</v>
      </c>
      <c r="J511" s="3">
        <v>63</v>
      </c>
      <c r="K511" s="3">
        <v>11.93</v>
      </c>
    </row>
    <row r="512" spans="1:11" x14ac:dyDescent="0.3">
      <c r="A512" s="3" t="s">
        <v>548</v>
      </c>
      <c r="B512" s="3" t="s">
        <v>4041</v>
      </c>
      <c r="C512" s="3" t="s">
        <v>18</v>
      </c>
      <c r="D512" s="3" t="s">
        <v>14</v>
      </c>
      <c r="E512" s="3" t="s">
        <v>31</v>
      </c>
      <c r="F512" s="3">
        <v>38</v>
      </c>
      <c r="G512" s="3">
        <v>90.54</v>
      </c>
      <c r="H512" s="3">
        <v>37.299999999999997</v>
      </c>
      <c r="I512" s="3">
        <v>71.599999999999994</v>
      </c>
      <c r="J512" s="3">
        <v>69.5</v>
      </c>
      <c r="K512" s="3">
        <v>2.38</v>
      </c>
    </row>
    <row r="513" spans="1:11" x14ac:dyDescent="0.3">
      <c r="A513" s="3" t="s">
        <v>549</v>
      </c>
      <c r="B513" s="3" t="s">
        <v>4044</v>
      </c>
      <c r="C513" s="3" t="s">
        <v>22</v>
      </c>
      <c r="D513" s="3" t="s">
        <v>14</v>
      </c>
      <c r="E513" s="3" t="s">
        <v>26</v>
      </c>
      <c r="F513" s="3">
        <v>15</v>
      </c>
      <c r="G513" s="3">
        <v>37.39</v>
      </c>
      <c r="H513" s="3">
        <v>28.3</v>
      </c>
      <c r="I513" s="3">
        <v>64.599999999999994</v>
      </c>
      <c r="J513" s="3">
        <v>147.80000000000001</v>
      </c>
      <c r="K513" s="3">
        <v>2.4900000000000002</v>
      </c>
    </row>
    <row r="514" spans="1:11" x14ac:dyDescent="0.3">
      <c r="A514" s="3" t="s">
        <v>550</v>
      </c>
      <c r="B514" s="3" t="s">
        <v>4043</v>
      </c>
      <c r="C514" s="3" t="s">
        <v>24</v>
      </c>
      <c r="D514" s="3" t="s">
        <v>14</v>
      </c>
      <c r="E514" s="3" t="s">
        <v>49</v>
      </c>
      <c r="F514" s="3">
        <v>51</v>
      </c>
      <c r="G514" s="3">
        <v>12.6</v>
      </c>
      <c r="H514" s="3">
        <v>19.899999999999999</v>
      </c>
      <c r="I514" s="3">
        <v>69.400000000000006</v>
      </c>
      <c r="J514" s="3">
        <v>130.19999999999999</v>
      </c>
      <c r="K514" s="3">
        <v>0.25</v>
      </c>
    </row>
    <row r="515" spans="1:11" x14ac:dyDescent="0.3">
      <c r="A515" s="3" t="s">
        <v>551</v>
      </c>
      <c r="B515" s="3" t="s">
        <v>4043</v>
      </c>
      <c r="C515" s="3" t="s">
        <v>22</v>
      </c>
      <c r="D515" s="3" t="s">
        <v>30</v>
      </c>
      <c r="E515" s="3" t="s">
        <v>47</v>
      </c>
      <c r="F515" s="3">
        <v>56</v>
      </c>
      <c r="G515" s="3">
        <v>115.14</v>
      </c>
      <c r="H515" s="3">
        <v>17.3</v>
      </c>
      <c r="I515" s="3">
        <v>85</v>
      </c>
      <c r="J515" s="3">
        <v>189.4</v>
      </c>
      <c r="K515" s="3">
        <v>2.06</v>
      </c>
    </row>
    <row r="516" spans="1:11" x14ac:dyDescent="0.3">
      <c r="A516" s="3" t="s">
        <v>552</v>
      </c>
      <c r="B516" s="3" t="s">
        <v>4042</v>
      </c>
      <c r="C516" s="3" t="s">
        <v>22</v>
      </c>
      <c r="D516" s="3" t="s">
        <v>25</v>
      </c>
      <c r="E516" s="3" t="s">
        <v>31</v>
      </c>
      <c r="F516" s="3">
        <v>33</v>
      </c>
      <c r="G516" s="3">
        <v>35.78</v>
      </c>
      <c r="H516" s="3">
        <v>21</v>
      </c>
      <c r="I516" s="3">
        <v>57</v>
      </c>
      <c r="J516" s="3">
        <v>57.8</v>
      </c>
      <c r="K516" s="3">
        <v>1.08</v>
      </c>
    </row>
    <row r="517" spans="1:11" x14ac:dyDescent="0.3">
      <c r="A517" s="3" t="s">
        <v>553</v>
      </c>
      <c r="B517" s="3" t="s">
        <v>4044</v>
      </c>
      <c r="C517" s="3" t="s">
        <v>22</v>
      </c>
      <c r="D517" s="3" t="s">
        <v>14</v>
      </c>
      <c r="E517" s="3" t="s">
        <v>15</v>
      </c>
      <c r="F517" s="3">
        <v>16</v>
      </c>
      <c r="G517" s="3">
        <v>12.88</v>
      </c>
      <c r="H517" s="3">
        <v>25</v>
      </c>
      <c r="I517" s="3">
        <v>31.7</v>
      </c>
      <c r="J517" s="3">
        <v>12.4</v>
      </c>
      <c r="K517" s="3">
        <v>0.8</v>
      </c>
    </row>
    <row r="518" spans="1:11" x14ac:dyDescent="0.3">
      <c r="A518" s="3" t="s">
        <v>554</v>
      </c>
      <c r="B518" s="3" t="s">
        <v>4041</v>
      </c>
      <c r="C518" s="3" t="s">
        <v>18</v>
      </c>
      <c r="D518" s="3" t="s">
        <v>30</v>
      </c>
      <c r="E518" s="3" t="s">
        <v>15</v>
      </c>
      <c r="F518" s="3">
        <v>6</v>
      </c>
      <c r="G518" s="3">
        <v>7.28</v>
      </c>
      <c r="H518" s="3">
        <v>26</v>
      </c>
      <c r="I518" s="3">
        <v>45.6</v>
      </c>
      <c r="J518" s="3">
        <v>88.3</v>
      </c>
      <c r="K518" s="3">
        <v>1.21</v>
      </c>
    </row>
    <row r="519" spans="1:11" x14ac:dyDescent="0.3">
      <c r="A519" s="3" t="s">
        <v>555</v>
      </c>
      <c r="B519" s="3" t="s">
        <v>4044</v>
      </c>
      <c r="C519" s="3" t="s">
        <v>29</v>
      </c>
      <c r="D519" s="3" t="s">
        <v>14</v>
      </c>
      <c r="E519" s="3" t="s">
        <v>19</v>
      </c>
      <c r="F519" s="3">
        <v>49</v>
      </c>
      <c r="G519" s="3">
        <v>39.99</v>
      </c>
      <c r="H519" s="3">
        <v>23.9</v>
      </c>
      <c r="I519" s="3">
        <v>43.3</v>
      </c>
      <c r="J519" s="3">
        <v>75.2</v>
      </c>
      <c r="K519" s="3">
        <v>0.82</v>
      </c>
    </row>
    <row r="520" spans="1:11" x14ac:dyDescent="0.3">
      <c r="A520" s="3" t="s">
        <v>556</v>
      </c>
      <c r="B520" s="3" t="s">
        <v>4041</v>
      </c>
      <c r="C520" s="3" t="s">
        <v>29</v>
      </c>
      <c r="D520" s="3" t="s">
        <v>30</v>
      </c>
      <c r="E520" s="3" t="s">
        <v>15</v>
      </c>
      <c r="F520" s="3">
        <v>58</v>
      </c>
      <c r="G520" s="3">
        <v>135.74</v>
      </c>
      <c r="H520" s="3">
        <v>17.100000000000001</v>
      </c>
      <c r="I520" s="3">
        <v>77.2</v>
      </c>
      <c r="J520" s="3">
        <v>97.4</v>
      </c>
      <c r="K520" s="3">
        <v>2.34</v>
      </c>
    </row>
    <row r="521" spans="1:11" x14ac:dyDescent="0.3">
      <c r="A521" s="3" t="s">
        <v>557</v>
      </c>
      <c r="B521" s="3" t="s">
        <v>4044</v>
      </c>
      <c r="C521" s="3" t="s">
        <v>13</v>
      </c>
      <c r="D521" s="3" t="s">
        <v>25</v>
      </c>
      <c r="E521" s="3" t="s">
        <v>49</v>
      </c>
      <c r="F521" s="3">
        <v>18</v>
      </c>
      <c r="G521" s="3">
        <v>37.65</v>
      </c>
      <c r="H521" s="3">
        <v>23.2</v>
      </c>
      <c r="I521" s="3">
        <v>82.1</v>
      </c>
      <c r="J521" s="3">
        <v>104</v>
      </c>
      <c r="K521" s="3">
        <v>2.09</v>
      </c>
    </row>
    <row r="522" spans="1:11" x14ac:dyDescent="0.3">
      <c r="A522" s="3" t="s">
        <v>558</v>
      </c>
      <c r="B522" s="3" t="s">
        <v>4044</v>
      </c>
      <c r="C522" s="3" t="s">
        <v>29</v>
      </c>
      <c r="D522" s="3" t="s">
        <v>25</v>
      </c>
      <c r="E522" s="3" t="s">
        <v>34</v>
      </c>
      <c r="F522" s="3">
        <v>60</v>
      </c>
      <c r="G522" s="3">
        <v>11.08</v>
      </c>
      <c r="H522" s="3">
        <v>29</v>
      </c>
      <c r="I522" s="3">
        <v>80.5</v>
      </c>
      <c r="J522" s="3">
        <v>39.700000000000003</v>
      </c>
      <c r="K522" s="3">
        <v>0.18</v>
      </c>
    </row>
    <row r="523" spans="1:11" x14ac:dyDescent="0.3">
      <c r="A523" s="3" t="s">
        <v>559</v>
      </c>
      <c r="B523" s="3" t="s">
        <v>4042</v>
      </c>
      <c r="C523" s="3" t="s">
        <v>24</v>
      </c>
      <c r="D523" s="3" t="s">
        <v>25</v>
      </c>
      <c r="E523" s="3" t="s">
        <v>26</v>
      </c>
      <c r="F523" s="3">
        <v>6</v>
      </c>
      <c r="G523" s="3">
        <v>24.38</v>
      </c>
      <c r="H523" s="3">
        <v>26.1</v>
      </c>
      <c r="I523" s="3">
        <v>37.1</v>
      </c>
      <c r="J523" s="3">
        <v>173</v>
      </c>
      <c r="K523" s="3">
        <v>4.0599999999999996</v>
      </c>
    </row>
    <row r="524" spans="1:11" x14ac:dyDescent="0.3">
      <c r="A524" s="3" t="s">
        <v>560</v>
      </c>
      <c r="B524" s="3" t="s">
        <v>4043</v>
      </c>
      <c r="C524" s="3" t="s">
        <v>29</v>
      </c>
      <c r="D524" s="3" t="s">
        <v>14</v>
      </c>
      <c r="E524" s="3" t="s">
        <v>26</v>
      </c>
      <c r="F524" s="3">
        <v>17</v>
      </c>
      <c r="G524" s="3">
        <v>54.74</v>
      </c>
      <c r="H524" s="3">
        <v>32.9</v>
      </c>
      <c r="I524" s="3">
        <v>75.900000000000006</v>
      </c>
      <c r="J524" s="3">
        <v>23.8</v>
      </c>
      <c r="K524" s="3">
        <v>3.22</v>
      </c>
    </row>
    <row r="525" spans="1:11" x14ac:dyDescent="0.3">
      <c r="A525" s="3" t="s">
        <v>561</v>
      </c>
      <c r="B525" s="3" t="s">
        <v>4040</v>
      </c>
      <c r="C525" s="3" t="s">
        <v>18</v>
      </c>
      <c r="D525" s="3" t="s">
        <v>25</v>
      </c>
      <c r="E525" s="3" t="s">
        <v>19</v>
      </c>
      <c r="F525" s="3">
        <v>38</v>
      </c>
      <c r="G525" s="3">
        <v>8.65</v>
      </c>
      <c r="H525" s="3">
        <v>26</v>
      </c>
      <c r="I525" s="3">
        <v>58.5</v>
      </c>
      <c r="J525" s="3">
        <v>179.8</v>
      </c>
      <c r="K525" s="3">
        <v>0.23</v>
      </c>
    </row>
    <row r="526" spans="1:11" x14ac:dyDescent="0.3">
      <c r="A526" s="3" t="s">
        <v>562</v>
      </c>
      <c r="B526" s="3" t="s">
        <v>4042</v>
      </c>
      <c r="C526" s="3" t="s">
        <v>18</v>
      </c>
      <c r="D526" s="3" t="s">
        <v>25</v>
      </c>
      <c r="E526" s="3" t="s">
        <v>19</v>
      </c>
      <c r="F526" s="3">
        <v>41</v>
      </c>
      <c r="G526" s="3">
        <v>10.58</v>
      </c>
      <c r="H526" s="3">
        <v>34.1</v>
      </c>
      <c r="I526" s="3">
        <v>47.3</v>
      </c>
      <c r="J526" s="3">
        <v>172</v>
      </c>
      <c r="K526" s="3">
        <v>0.26</v>
      </c>
    </row>
    <row r="527" spans="1:11" x14ac:dyDescent="0.3">
      <c r="A527" s="3" t="s">
        <v>563</v>
      </c>
      <c r="B527" s="3" t="s">
        <v>4041</v>
      </c>
      <c r="C527" s="3" t="s">
        <v>29</v>
      </c>
      <c r="D527" s="3" t="s">
        <v>30</v>
      </c>
      <c r="E527" s="3" t="s">
        <v>34</v>
      </c>
      <c r="F527" s="3">
        <v>2</v>
      </c>
      <c r="G527" s="3">
        <v>9.43</v>
      </c>
      <c r="H527" s="3">
        <v>36.9</v>
      </c>
      <c r="I527" s="3">
        <v>79.400000000000006</v>
      </c>
      <c r="J527" s="3">
        <v>66.8</v>
      </c>
      <c r="K527" s="3">
        <v>4.72</v>
      </c>
    </row>
    <row r="528" spans="1:11" x14ac:dyDescent="0.3">
      <c r="A528" s="3" t="s">
        <v>564</v>
      </c>
      <c r="B528" s="3" t="s">
        <v>4042</v>
      </c>
      <c r="C528" s="3" t="s">
        <v>22</v>
      </c>
      <c r="D528" s="3" t="s">
        <v>30</v>
      </c>
      <c r="E528" s="3" t="s">
        <v>34</v>
      </c>
      <c r="F528" s="3">
        <v>4</v>
      </c>
      <c r="G528" s="3">
        <v>69.25</v>
      </c>
      <c r="H528" s="3">
        <v>17.7</v>
      </c>
      <c r="I528" s="3">
        <v>32.9</v>
      </c>
      <c r="J528" s="3">
        <v>59.8</v>
      </c>
      <c r="K528" s="3">
        <v>17.309999999999999</v>
      </c>
    </row>
    <row r="529" spans="1:11" x14ac:dyDescent="0.3">
      <c r="A529" s="3" t="s">
        <v>565</v>
      </c>
      <c r="B529" s="3" t="s">
        <v>4042</v>
      </c>
      <c r="C529" s="3" t="s">
        <v>29</v>
      </c>
      <c r="D529" s="3" t="s">
        <v>14</v>
      </c>
      <c r="E529" s="3" t="s">
        <v>47</v>
      </c>
      <c r="F529" s="3">
        <v>24</v>
      </c>
      <c r="G529" s="3">
        <v>96.74</v>
      </c>
      <c r="H529" s="3">
        <v>34</v>
      </c>
      <c r="I529" s="3">
        <v>69.900000000000006</v>
      </c>
      <c r="J529" s="3">
        <v>107.5</v>
      </c>
      <c r="K529" s="3">
        <v>4.03</v>
      </c>
    </row>
    <row r="530" spans="1:11" x14ac:dyDescent="0.3">
      <c r="A530" s="3" t="s">
        <v>566</v>
      </c>
      <c r="B530" s="3" t="s">
        <v>4043</v>
      </c>
      <c r="C530" s="3" t="s">
        <v>13</v>
      </c>
      <c r="D530" s="3" t="s">
        <v>14</v>
      </c>
      <c r="E530" s="3" t="s">
        <v>15</v>
      </c>
      <c r="F530" s="3">
        <v>57</v>
      </c>
      <c r="G530" s="3">
        <v>106.93</v>
      </c>
      <c r="H530" s="3">
        <v>18.8</v>
      </c>
      <c r="I530" s="3">
        <v>43.6</v>
      </c>
      <c r="J530" s="3">
        <v>119.8</v>
      </c>
      <c r="K530" s="3">
        <v>1.88</v>
      </c>
    </row>
    <row r="531" spans="1:11" x14ac:dyDescent="0.3">
      <c r="A531" s="3" t="s">
        <v>567</v>
      </c>
      <c r="B531" s="3" t="s">
        <v>4042</v>
      </c>
      <c r="C531" s="3" t="s">
        <v>22</v>
      </c>
      <c r="D531" s="3" t="s">
        <v>14</v>
      </c>
      <c r="E531" s="3" t="s">
        <v>26</v>
      </c>
      <c r="F531" s="3">
        <v>7</v>
      </c>
      <c r="G531" s="3">
        <v>129.47999999999999</v>
      </c>
      <c r="H531" s="3">
        <v>16.5</v>
      </c>
      <c r="I531" s="3">
        <v>32.6</v>
      </c>
      <c r="J531" s="3">
        <v>151.9</v>
      </c>
      <c r="K531" s="3">
        <v>18.5</v>
      </c>
    </row>
    <row r="532" spans="1:11" x14ac:dyDescent="0.3">
      <c r="A532" s="3" t="s">
        <v>568</v>
      </c>
      <c r="B532" s="3" t="s">
        <v>4042</v>
      </c>
      <c r="C532" s="3" t="s">
        <v>24</v>
      </c>
      <c r="D532" s="3" t="s">
        <v>14</v>
      </c>
      <c r="E532" s="3" t="s">
        <v>34</v>
      </c>
      <c r="F532" s="3">
        <v>60</v>
      </c>
      <c r="G532" s="3">
        <v>117.36</v>
      </c>
      <c r="H532" s="3">
        <v>22.8</v>
      </c>
      <c r="I532" s="3">
        <v>86.6</v>
      </c>
      <c r="J532" s="3">
        <v>157.1</v>
      </c>
      <c r="K532" s="3">
        <v>1.96</v>
      </c>
    </row>
    <row r="533" spans="1:11" x14ac:dyDescent="0.3">
      <c r="A533" s="3" t="s">
        <v>569</v>
      </c>
      <c r="B533" s="3" t="s">
        <v>4042</v>
      </c>
      <c r="C533" s="3" t="s">
        <v>22</v>
      </c>
      <c r="D533" s="3" t="s">
        <v>14</v>
      </c>
      <c r="E533" s="3" t="s">
        <v>19</v>
      </c>
      <c r="F533" s="3">
        <v>39</v>
      </c>
      <c r="G533" s="3">
        <v>85.19</v>
      </c>
      <c r="H533" s="3">
        <v>28.9</v>
      </c>
      <c r="I533" s="3">
        <v>39.5</v>
      </c>
      <c r="J533" s="3">
        <v>195.5</v>
      </c>
      <c r="K533" s="3">
        <v>2.1800000000000002</v>
      </c>
    </row>
    <row r="534" spans="1:11" x14ac:dyDescent="0.3">
      <c r="A534" s="3" t="s">
        <v>570</v>
      </c>
      <c r="B534" s="3" t="s">
        <v>4041</v>
      </c>
      <c r="C534" s="3" t="s">
        <v>29</v>
      </c>
      <c r="D534" s="3" t="s">
        <v>30</v>
      </c>
      <c r="E534" s="3" t="s">
        <v>49</v>
      </c>
      <c r="F534" s="3">
        <v>22</v>
      </c>
      <c r="G534" s="3">
        <v>134.62</v>
      </c>
      <c r="H534" s="3">
        <v>32.200000000000003</v>
      </c>
      <c r="I534" s="3">
        <v>89.5</v>
      </c>
      <c r="J534" s="3">
        <v>138.80000000000001</v>
      </c>
      <c r="K534" s="3">
        <v>6.12</v>
      </c>
    </row>
    <row r="535" spans="1:11" x14ac:dyDescent="0.3">
      <c r="A535" s="3" t="s">
        <v>571</v>
      </c>
      <c r="B535" s="3" t="s">
        <v>4042</v>
      </c>
      <c r="C535" s="3" t="s">
        <v>29</v>
      </c>
      <c r="D535" s="3" t="s">
        <v>30</v>
      </c>
      <c r="E535" s="3" t="s">
        <v>15</v>
      </c>
      <c r="F535" s="3">
        <v>17</v>
      </c>
      <c r="G535" s="3">
        <v>12.91</v>
      </c>
      <c r="H535" s="3">
        <v>21.9</v>
      </c>
      <c r="I535" s="3">
        <v>31</v>
      </c>
      <c r="J535" s="3">
        <v>26.5</v>
      </c>
      <c r="K535" s="3">
        <v>0.76</v>
      </c>
    </row>
    <row r="536" spans="1:11" x14ac:dyDescent="0.3">
      <c r="A536" s="3" t="s">
        <v>572</v>
      </c>
      <c r="B536" s="3" t="s">
        <v>4040</v>
      </c>
      <c r="C536" s="3" t="s">
        <v>22</v>
      </c>
      <c r="D536" s="3" t="s">
        <v>25</v>
      </c>
      <c r="E536" s="3" t="s">
        <v>34</v>
      </c>
      <c r="F536" s="3">
        <v>60</v>
      </c>
      <c r="G536" s="3">
        <v>100.18</v>
      </c>
      <c r="H536" s="3">
        <v>23.6</v>
      </c>
      <c r="I536" s="3">
        <v>44</v>
      </c>
      <c r="J536" s="3">
        <v>149</v>
      </c>
      <c r="K536" s="3">
        <v>1.67</v>
      </c>
    </row>
    <row r="537" spans="1:11" x14ac:dyDescent="0.3">
      <c r="A537" s="3" t="s">
        <v>573</v>
      </c>
      <c r="B537" s="3" t="s">
        <v>4040</v>
      </c>
      <c r="C537" s="3" t="s">
        <v>18</v>
      </c>
      <c r="D537" s="3" t="s">
        <v>25</v>
      </c>
      <c r="E537" s="3" t="s">
        <v>26</v>
      </c>
      <c r="F537" s="3">
        <v>41</v>
      </c>
      <c r="G537" s="3">
        <v>123.45</v>
      </c>
      <c r="H537" s="3">
        <v>35.299999999999997</v>
      </c>
      <c r="I537" s="3">
        <v>87.9</v>
      </c>
      <c r="J537" s="3">
        <v>184.8</v>
      </c>
      <c r="K537" s="3">
        <v>3.01</v>
      </c>
    </row>
    <row r="538" spans="1:11" x14ac:dyDescent="0.3">
      <c r="A538" s="3" t="s">
        <v>574</v>
      </c>
      <c r="B538" s="3" t="s">
        <v>4040</v>
      </c>
      <c r="C538" s="3" t="s">
        <v>24</v>
      </c>
      <c r="D538" s="3" t="s">
        <v>14</v>
      </c>
      <c r="E538" s="3" t="s">
        <v>15</v>
      </c>
      <c r="F538" s="3">
        <v>50</v>
      </c>
      <c r="G538" s="3">
        <v>87.15</v>
      </c>
      <c r="H538" s="3">
        <v>27.5</v>
      </c>
      <c r="I538" s="3">
        <v>51.2</v>
      </c>
      <c r="J538" s="3">
        <v>44.7</v>
      </c>
      <c r="K538" s="3">
        <v>1.74</v>
      </c>
    </row>
    <row r="539" spans="1:11" x14ac:dyDescent="0.3">
      <c r="A539" s="3" t="s">
        <v>575</v>
      </c>
      <c r="B539" s="3" t="s">
        <v>4044</v>
      </c>
      <c r="C539" s="3" t="s">
        <v>22</v>
      </c>
      <c r="D539" s="3" t="s">
        <v>14</v>
      </c>
      <c r="E539" s="3" t="s">
        <v>15</v>
      </c>
      <c r="F539" s="3">
        <v>13</v>
      </c>
      <c r="G539" s="3">
        <v>82.84</v>
      </c>
      <c r="H539" s="3">
        <v>24.7</v>
      </c>
      <c r="I539" s="3">
        <v>65.2</v>
      </c>
      <c r="J539" s="3">
        <v>181.6</v>
      </c>
      <c r="K539" s="3">
        <v>6.37</v>
      </c>
    </row>
    <row r="540" spans="1:11" x14ac:dyDescent="0.3">
      <c r="A540" s="3" t="s">
        <v>576</v>
      </c>
      <c r="B540" s="3" t="s">
        <v>4044</v>
      </c>
      <c r="C540" s="3" t="s">
        <v>13</v>
      </c>
      <c r="D540" s="3" t="s">
        <v>25</v>
      </c>
      <c r="E540" s="3" t="s">
        <v>34</v>
      </c>
      <c r="F540" s="3">
        <v>14</v>
      </c>
      <c r="G540" s="3">
        <v>18.579999999999998</v>
      </c>
      <c r="H540" s="3">
        <v>26</v>
      </c>
      <c r="I540" s="3">
        <v>41.7</v>
      </c>
      <c r="J540" s="3">
        <v>52.5</v>
      </c>
      <c r="K540" s="3">
        <v>1.33</v>
      </c>
    </row>
    <row r="541" spans="1:11" x14ac:dyDescent="0.3">
      <c r="A541" s="3" t="s">
        <v>577</v>
      </c>
      <c r="B541" s="3" t="s">
        <v>4042</v>
      </c>
      <c r="C541" s="3" t="s">
        <v>24</v>
      </c>
      <c r="D541" s="3" t="s">
        <v>25</v>
      </c>
      <c r="E541" s="3" t="s">
        <v>19</v>
      </c>
      <c r="F541" s="3">
        <v>15</v>
      </c>
      <c r="G541" s="3">
        <v>135.99</v>
      </c>
      <c r="H541" s="3">
        <v>20.8</v>
      </c>
      <c r="I541" s="3">
        <v>84.4</v>
      </c>
      <c r="J541" s="3">
        <v>98.5</v>
      </c>
      <c r="K541" s="3">
        <v>9.07</v>
      </c>
    </row>
    <row r="542" spans="1:11" x14ac:dyDescent="0.3">
      <c r="A542" s="3" t="s">
        <v>578</v>
      </c>
      <c r="B542" s="3" t="s">
        <v>4040</v>
      </c>
      <c r="C542" s="3" t="s">
        <v>22</v>
      </c>
      <c r="D542" s="3" t="s">
        <v>30</v>
      </c>
      <c r="E542" s="3" t="s">
        <v>34</v>
      </c>
      <c r="F542" s="3">
        <v>6</v>
      </c>
      <c r="G542" s="3">
        <v>36.26</v>
      </c>
      <c r="H542" s="3">
        <v>38.5</v>
      </c>
      <c r="I542" s="3">
        <v>82.3</v>
      </c>
      <c r="J542" s="3">
        <v>43.7</v>
      </c>
      <c r="K542" s="3">
        <v>6.04</v>
      </c>
    </row>
    <row r="543" spans="1:11" x14ac:dyDescent="0.3">
      <c r="A543" s="3" t="s">
        <v>579</v>
      </c>
      <c r="B543" s="3" t="s">
        <v>4042</v>
      </c>
      <c r="C543" s="3" t="s">
        <v>22</v>
      </c>
      <c r="D543" s="3" t="s">
        <v>30</v>
      </c>
      <c r="E543" s="3" t="s">
        <v>41</v>
      </c>
      <c r="F543" s="3">
        <v>19</v>
      </c>
      <c r="G543" s="3">
        <v>35.700000000000003</v>
      </c>
      <c r="H543" s="3">
        <v>33.5</v>
      </c>
      <c r="I543" s="3">
        <v>46</v>
      </c>
      <c r="J543" s="3">
        <v>71.8</v>
      </c>
      <c r="K543" s="3">
        <v>1.88</v>
      </c>
    </row>
    <row r="544" spans="1:11" x14ac:dyDescent="0.3">
      <c r="A544" s="3" t="s">
        <v>580</v>
      </c>
      <c r="B544" s="3" t="s">
        <v>4040</v>
      </c>
      <c r="C544" s="3" t="s">
        <v>22</v>
      </c>
      <c r="D544" s="3" t="s">
        <v>14</v>
      </c>
      <c r="E544" s="3" t="s">
        <v>15</v>
      </c>
      <c r="F544" s="3">
        <v>23</v>
      </c>
      <c r="G544" s="3">
        <v>142.93</v>
      </c>
      <c r="H544" s="3">
        <v>34.200000000000003</v>
      </c>
      <c r="I544" s="3">
        <v>63</v>
      </c>
      <c r="J544" s="3">
        <v>69.3</v>
      </c>
      <c r="K544" s="3">
        <v>6.21</v>
      </c>
    </row>
    <row r="545" spans="1:11" x14ac:dyDescent="0.3">
      <c r="A545" s="3" t="s">
        <v>581</v>
      </c>
      <c r="B545" s="3" t="s">
        <v>4041</v>
      </c>
      <c r="C545" s="3" t="s">
        <v>13</v>
      </c>
      <c r="D545" s="3" t="s">
        <v>25</v>
      </c>
      <c r="E545" s="3" t="s">
        <v>41</v>
      </c>
      <c r="F545" s="3">
        <v>38</v>
      </c>
      <c r="G545" s="3">
        <v>103.29</v>
      </c>
      <c r="H545" s="3">
        <v>21.5</v>
      </c>
      <c r="I545" s="3">
        <v>88.8</v>
      </c>
      <c r="J545" s="3">
        <v>17.600000000000001</v>
      </c>
      <c r="K545" s="3">
        <v>2.72</v>
      </c>
    </row>
    <row r="546" spans="1:11" x14ac:dyDescent="0.3">
      <c r="A546" s="3" t="s">
        <v>582</v>
      </c>
      <c r="B546" s="3" t="s">
        <v>4041</v>
      </c>
      <c r="C546" s="3" t="s">
        <v>18</v>
      </c>
      <c r="D546" s="3" t="s">
        <v>14</v>
      </c>
      <c r="E546" s="3" t="s">
        <v>34</v>
      </c>
      <c r="F546" s="3">
        <v>58</v>
      </c>
      <c r="G546" s="3">
        <v>18.03</v>
      </c>
      <c r="H546" s="3">
        <v>26.7</v>
      </c>
      <c r="I546" s="3">
        <v>59.9</v>
      </c>
      <c r="J546" s="3">
        <v>183.5</v>
      </c>
      <c r="K546" s="3">
        <v>0.31</v>
      </c>
    </row>
    <row r="547" spans="1:11" x14ac:dyDescent="0.3">
      <c r="A547" s="3" t="s">
        <v>583</v>
      </c>
      <c r="B547" s="3" t="s">
        <v>4043</v>
      </c>
      <c r="C547" s="3" t="s">
        <v>29</v>
      </c>
      <c r="D547" s="3" t="s">
        <v>30</v>
      </c>
      <c r="E547" s="3" t="s">
        <v>31</v>
      </c>
      <c r="F547" s="3">
        <v>27</v>
      </c>
      <c r="G547" s="3">
        <v>147.94</v>
      </c>
      <c r="H547" s="3">
        <v>20.2</v>
      </c>
      <c r="I547" s="3">
        <v>66.7</v>
      </c>
      <c r="J547" s="3">
        <v>37.4</v>
      </c>
      <c r="K547" s="3">
        <v>5.48</v>
      </c>
    </row>
    <row r="548" spans="1:11" x14ac:dyDescent="0.3">
      <c r="A548" s="3" t="s">
        <v>584</v>
      </c>
      <c r="B548" s="3" t="s">
        <v>4043</v>
      </c>
      <c r="C548" s="3" t="s">
        <v>13</v>
      </c>
      <c r="D548" s="3" t="s">
        <v>30</v>
      </c>
      <c r="E548" s="3" t="s">
        <v>19</v>
      </c>
      <c r="F548" s="3">
        <v>44</v>
      </c>
      <c r="G548" s="3">
        <v>40.03</v>
      </c>
      <c r="H548" s="3">
        <v>23.2</v>
      </c>
      <c r="I548" s="3">
        <v>52.5</v>
      </c>
      <c r="J548" s="3">
        <v>166.3</v>
      </c>
      <c r="K548" s="3">
        <v>0.91</v>
      </c>
    </row>
    <row r="549" spans="1:11" x14ac:dyDescent="0.3">
      <c r="A549" s="3" t="s">
        <v>585</v>
      </c>
      <c r="B549" s="3" t="s">
        <v>4040</v>
      </c>
      <c r="C549" s="3" t="s">
        <v>18</v>
      </c>
      <c r="D549" s="3" t="s">
        <v>30</v>
      </c>
      <c r="E549" s="3" t="s">
        <v>47</v>
      </c>
      <c r="F549" s="3">
        <v>60</v>
      </c>
      <c r="G549" s="3">
        <v>24.03</v>
      </c>
      <c r="H549" s="3">
        <v>25</v>
      </c>
      <c r="I549" s="3">
        <v>41.5</v>
      </c>
      <c r="J549" s="3">
        <v>64.3</v>
      </c>
      <c r="K549" s="3">
        <v>0.4</v>
      </c>
    </row>
    <row r="550" spans="1:11" x14ac:dyDescent="0.3">
      <c r="A550" s="3" t="s">
        <v>586</v>
      </c>
      <c r="B550" s="3" t="s">
        <v>4041</v>
      </c>
      <c r="C550" s="3" t="s">
        <v>24</v>
      </c>
      <c r="D550" s="3" t="s">
        <v>25</v>
      </c>
      <c r="E550" s="3" t="s">
        <v>26</v>
      </c>
      <c r="F550" s="3">
        <v>13</v>
      </c>
      <c r="G550" s="3">
        <v>107.47</v>
      </c>
      <c r="H550" s="3">
        <v>21.9</v>
      </c>
      <c r="I550" s="3">
        <v>79.7</v>
      </c>
      <c r="J550" s="3">
        <v>64</v>
      </c>
      <c r="K550" s="3">
        <v>8.27</v>
      </c>
    </row>
    <row r="551" spans="1:11" x14ac:dyDescent="0.3">
      <c r="A551" s="3" t="s">
        <v>587</v>
      </c>
      <c r="B551" s="3" t="s">
        <v>4043</v>
      </c>
      <c r="C551" s="3" t="s">
        <v>13</v>
      </c>
      <c r="D551" s="3" t="s">
        <v>30</v>
      </c>
      <c r="E551" s="3" t="s">
        <v>15</v>
      </c>
      <c r="F551" s="3">
        <v>44</v>
      </c>
      <c r="G551" s="3">
        <v>140.11000000000001</v>
      </c>
      <c r="H551" s="3">
        <v>35.9</v>
      </c>
      <c r="I551" s="3">
        <v>63.5</v>
      </c>
      <c r="J551" s="3">
        <v>146.1</v>
      </c>
      <c r="K551" s="3">
        <v>3.18</v>
      </c>
    </row>
    <row r="552" spans="1:11" x14ac:dyDescent="0.3">
      <c r="A552" s="3" t="s">
        <v>588</v>
      </c>
      <c r="B552" s="3" t="s">
        <v>4043</v>
      </c>
      <c r="C552" s="3" t="s">
        <v>24</v>
      </c>
      <c r="D552" s="3" t="s">
        <v>25</v>
      </c>
      <c r="E552" s="3" t="s">
        <v>41</v>
      </c>
      <c r="F552" s="3">
        <v>31</v>
      </c>
      <c r="G552" s="3">
        <v>40.9</v>
      </c>
      <c r="H552" s="3">
        <v>30.3</v>
      </c>
      <c r="I552" s="3">
        <v>58</v>
      </c>
      <c r="J552" s="3">
        <v>115</v>
      </c>
      <c r="K552" s="3">
        <v>1.32</v>
      </c>
    </row>
    <row r="553" spans="1:11" x14ac:dyDescent="0.3">
      <c r="A553" s="3" t="s">
        <v>589</v>
      </c>
      <c r="B553" s="3" t="s">
        <v>4041</v>
      </c>
      <c r="C553" s="3" t="s">
        <v>18</v>
      </c>
      <c r="D553" s="3" t="s">
        <v>14</v>
      </c>
      <c r="E553" s="3" t="s">
        <v>15</v>
      </c>
      <c r="F553" s="3">
        <v>51</v>
      </c>
      <c r="G553" s="3">
        <v>28.42</v>
      </c>
      <c r="H553" s="3">
        <v>34.299999999999997</v>
      </c>
      <c r="I553" s="3">
        <v>60.2</v>
      </c>
      <c r="J553" s="3">
        <v>162.5</v>
      </c>
      <c r="K553" s="3">
        <v>0.56000000000000005</v>
      </c>
    </row>
    <row r="554" spans="1:11" x14ac:dyDescent="0.3">
      <c r="A554" s="3" t="s">
        <v>590</v>
      </c>
      <c r="B554" s="3" t="s">
        <v>4044</v>
      </c>
      <c r="C554" s="3" t="s">
        <v>22</v>
      </c>
      <c r="D554" s="3" t="s">
        <v>25</v>
      </c>
      <c r="E554" s="3" t="s">
        <v>31</v>
      </c>
      <c r="F554" s="3">
        <v>58</v>
      </c>
      <c r="G554" s="3">
        <v>128.84</v>
      </c>
      <c r="H554" s="3">
        <v>28.6</v>
      </c>
      <c r="I554" s="3">
        <v>71.7</v>
      </c>
      <c r="J554" s="3">
        <v>18.2</v>
      </c>
      <c r="K554" s="3">
        <v>2.2200000000000002</v>
      </c>
    </row>
    <row r="555" spans="1:11" x14ac:dyDescent="0.3">
      <c r="A555" s="3" t="s">
        <v>591</v>
      </c>
      <c r="B555" s="3" t="s">
        <v>4040</v>
      </c>
      <c r="C555" s="3" t="s">
        <v>18</v>
      </c>
      <c r="D555" s="3" t="s">
        <v>14</v>
      </c>
      <c r="E555" s="3" t="s">
        <v>47</v>
      </c>
      <c r="F555" s="3">
        <v>22</v>
      </c>
      <c r="G555" s="3">
        <v>94.37</v>
      </c>
      <c r="H555" s="3">
        <v>34.5</v>
      </c>
      <c r="I555" s="3">
        <v>55.2</v>
      </c>
      <c r="J555" s="3">
        <v>100.7</v>
      </c>
      <c r="K555" s="3">
        <v>4.29</v>
      </c>
    </row>
    <row r="556" spans="1:11" x14ac:dyDescent="0.3">
      <c r="A556" s="3" t="s">
        <v>592</v>
      </c>
      <c r="B556" s="3" t="s">
        <v>4044</v>
      </c>
      <c r="C556" s="3" t="s">
        <v>29</v>
      </c>
      <c r="D556" s="3" t="s">
        <v>25</v>
      </c>
      <c r="E556" s="3" t="s">
        <v>19</v>
      </c>
      <c r="F556" s="3">
        <v>38</v>
      </c>
      <c r="G556" s="3">
        <v>27.11</v>
      </c>
      <c r="H556" s="3">
        <v>25.6</v>
      </c>
      <c r="I556" s="3">
        <v>58.1</v>
      </c>
      <c r="J556" s="3">
        <v>53.6</v>
      </c>
      <c r="K556" s="3">
        <v>0.71</v>
      </c>
    </row>
    <row r="557" spans="1:11" x14ac:dyDescent="0.3">
      <c r="A557" s="3" t="s">
        <v>593</v>
      </c>
      <c r="B557" s="3" t="s">
        <v>4043</v>
      </c>
      <c r="C557" s="3" t="s">
        <v>24</v>
      </c>
      <c r="D557" s="3" t="s">
        <v>14</v>
      </c>
      <c r="E557" s="3" t="s">
        <v>26</v>
      </c>
      <c r="F557" s="3">
        <v>46</v>
      </c>
      <c r="G557" s="3">
        <v>34.729999999999997</v>
      </c>
      <c r="H557" s="3">
        <v>39.6</v>
      </c>
      <c r="I557" s="3">
        <v>36.9</v>
      </c>
      <c r="J557" s="3">
        <v>13.1</v>
      </c>
      <c r="K557" s="3">
        <v>0.75</v>
      </c>
    </row>
    <row r="558" spans="1:11" x14ac:dyDescent="0.3">
      <c r="A558" s="3" t="s">
        <v>594</v>
      </c>
      <c r="B558" s="3" t="s">
        <v>4040</v>
      </c>
      <c r="C558" s="3" t="s">
        <v>22</v>
      </c>
      <c r="D558" s="3" t="s">
        <v>25</v>
      </c>
      <c r="E558" s="3" t="s">
        <v>34</v>
      </c>
      <c r="F558" s="3">
        <v>26</v>
      </c>
      <c r="G558" s="3">
        <v>135.87</v>
      </c>
      <c r="H558" s="3">
        <v>29.4</v>
      </c>
      <c r="I558" s="3">
        <v>46.2</v>
      </c>
      <c r="J558" s="3">
        <v>92.3</v>
      </c>
      <c r="K558" s="3">
        <v>5.23</v>
      </c>
    </row>
    <row r="559" spans="1:11" x14ac:dyDescent="0.3">
      <c r="A559" s="3" t="s">
        <v>595</v>
      </c>
      <c r="B559" s="3" t="s">
        <v>4044</v>
      </c>
      <c r="C559" s="3" t="s">
        <v>22</v>
      </c>
      <c r="D559" s="3" t="s">
        <v>14</v>
      </c>
      <c r="E559" s="3" t="s">
        <v>15</v>
      </c>
      <c r="F559" s="3">
        <v>28</v>
      </c>
      <c r="G559" s="3">
        <v>117.81</v>
      </c>
      <c r="H559" s="3">
        <v>38.799999999999997</v>
      </c>
      <c r="I559" s="3">
        <v>56.5</v>
      </c>
      <c r="J559" s="3">
        <v>157.5</v>
      </c>
      <c r="K559" s="3">
        <v>4.21</v>
      </c>
    </row>
    <row r="560" spans="1:11" x14ac:dyDescent="0.3">
      <c r="A560" s="3" t="s">
        <v>596</v>
      </c>
      <c r="B560" s="3" t="s">
        <v>4041</v>
      </c>
      <c r="C560" s="3" t="s">
        <v>29</v>
      </c>
      <c r="D560" s="3" t="s">
        <v>30</v>
      </c>
      <c r="E560" s="3" t="s">
        <v>19</v>
      </c>
      <c r="F560" s="3">
        <v>28</v>
      </c>
      <c r="G560" s="3">
        <v>12.61</v>
      </c>
      <c r="H560" s="3">
        <v>20.6</v>
      </c>
      <c r="I560" s="3">
        <v>55.4</v>
      </c>
      <c r="J560" s="3">
        <v>123.6</v>
      </c>
      <c r="K560" s="3">
        <v>0.45</v>
      </c>
    </row>
    <row r="561" spans="1:11" x14ac:dyDescent="0.3">
      <c r="A561" s="3" t="s">
        <v>597</v>
      </c>
      <c r="B561" s="3" t="s">
        <v>4043</v>
      </c>
      <c r="C561" s="3" t="s">
        <v>22</v>
      </c>
      <c r="D561" s="3" t="s">
        <v>14</v>
      </c>
      <c r="E561" s="3" t="s">
        <v>15</v>
      </c>
      <c r="F561" s="3">
        <v>56</v>
      </c>
      <c r="G561" s="3">
        <v>30.9</v>
      </c>
      <c r="H561" s="3">
        <v>16.8</v>
      </c>
      <c r="I561" s="3">
        <v>68.3</v>
      </c>
      <c r="J561" s="3">
        <v>12.8</v>
      </c>
      <c r="K561" s="3">
        <v>0.55000000000000004</v>
      </c>
    </row>
    <row r="562" spans="1:11" x14ac:dyDescent="0.3">
      <c r="A562" s="3" t="s">
        <v>598</v>
      </c>
      <c r="B562" s="3" t="s">
        <v>4042</v>
      </c>
      <c r="C562" s="3" t="s">
        <v>18</v>
      </c>
      <c r="D562" s="3" t="s">
        <v>25</v>
      </c>
      <c r="E562" s="3" t="s">
        <v>15</v>
      </c>
      <c r="F562" s="3">
        <v>48</v>
      </c>
      <c r="G562" s="3">
        <v>116.75</v>
      </c>
      <c r="H562" s="3">
        <v>37.6</v>
      </c>
      <c r="I562" s="3">
        <v>41.1</v>
      </c>
      <c r="J562" s="3">
        <v>42.8</v>
      </c>
      <c r="K562" s="3">
        <v>2.4300000000000002</v>
      </c>
    </row>
    <row r="563" spans="1:11" x14ac:dyDescent="0.3">
      <c r="A563" s="3" t="s">
        <v>599</v>
      </c>
      <c r="B563" s="3" t="s">
        <v>4041</v>
      </c>
      <c r="C563" s="3" t="s">
        <v>13</v>
      </c>
      <c r="D563" s="3" t="s">
        <v>14</v>
      </c>
      <c r="E563" s="3" t="s">
        <v>34</v>
      </c>
      <c r="F563" s="3">
        <v>57</v>
      </c>
      <c r="G563" s="3">
        <v>46.36</v>
      </c>
      <c r="H563" s="3">
        <v>23.7</v>
      </c>
      <c r="I563" s="3">
        <v>89.5</v>
      </c>
      <c r="J563" s="3">
        <v>111.3</v>
      </c>
      <c r="K563" s="3">
        <v>0.81</v>
      </c>
    </row>
    <row r="564" spans="1:11" x14ac:dyDescent="0.3">
      <c r="A564" s="3" t="s">
        <v>600</v>
      </c>
      <c r="B564" s="3" t="s">
        <v>4042</v>
      </c>
      <c r="C564" s="3" t="s">
        <v>13</v>
      </c>
      <c r="D564" s="3" t="s">
        <v>25</v>
      </c>
      <c r="E564" s="3" t="s">
        <v>26</v>
      </c>
      <c r="F564" s="3">
        <v>39</v>
      </c>
      <c r="G564" s="3">
        <v>5.51</v>
      </c>
      <c r="H564" s="3">
        <v>25.1</v>
      </c>
      <c r="I564" s="3">
        <v>80.900000000000006</v>
      </c>
      <c r="J564" s="3">
        <v>198.9</v>
      </c>
      <c r="K564" s="3">
        <v>0.14000000000000001</v>
      </c>
    </row>
    <row r="565" spans="1:11" x14ac:dyDescent="0.3">
      <c r="A565" s="3" t="s">
        <v>601</v>
      </c>
      <c r="B565" s="3" t="s">
        <v>4043</v>
      </c>
      <c r="C565" s="3" t="s">
        <v>18</v>
      </c>
      <c r="D565" s="3" t="s">
        <v>14</v>
      </c>
      <c r="E565" s="3" t="s">
        <v>19</v>
      </c>
      <c r="F565" s="3">
        <v>11</v>
      </c>
      <c r="G565" s="3">
        <v>88.23</v>
      </c>
      <c r="H565" s="3">
        <v>31.5</v>
      </c>
      <c r="I565" s="3">
        <v>73.2</v>
      </c>
      <c r="J565" s="3">
        <v>24.6</v>
      </c>
      <c r="K565" s="3">
        <v>8.02</v>
      </c>
    </row>
    <row r="566" spans="1:11" x14ac:dyDescent="0.3">
      <c r="A566" s="3" t="s">
        <v>602</v>
      </c>
      <c r="B566" s="3" t="s">
        <v>4040</v>
      </c>
      <c r="C566" s="3" t="s">
        <v>22</v>
      </c>
      <c r="D566" s="3" t="s">
        <v>14</v>
      </c>
      <c r="E566" s="3" t="s">
        <v>15</v>
      </c>
      <c r="F566" s="3">
        <v>44</v>
      </c>
      <c r="G566" s="3">
        <v>143.6</v>
      </c>
      <c r="H566" s="3">
        <v>21.2</v>
      </c>
      <c r="I566" s="3">
        <v>59.4</v>
      </c>
      <c r="J566" s="3">
        <v>137.5</v>
      </c>
      <c r="K566" s="3">
        <v>3.26</v>
      </c>
    </row>
    <row r="567" spans="1:11" x14ac:dyDescent="0.3">
      <c r="A567" s="3" t="s">
        <v>603</v>
      </c>
      <c r="B567" s="3" t="s">
        <v>4042</v>
      </c>
      <c r="C567" s="3" t="s">
        <v>24</v>
      </c>
      <c r="D567" s="3" t="s">
        <v>25</v>
      </c>
      <c r="E567" s="3" t="s">
        <v>47</v>
      </c>
      <c r="F567" s="3">
        <v>2</v>
      </c>
      <c r="G567" s="3">
        <v>103.17</v>
      </c>
      <c r="H567" s="3">
        <v>21.7</v>
      </c>
      <c r="I567" s="3">
        <v>46.9</v>
      </c>
      <c r="J567" s="3">
        <v>184.8</v>
      </c>
      <c r="K567" s="3">
        <v>51.58</v>
      </c>
    </row>
    <row r="568" spans="1:11" x14ac:dyDescent="0.3">
      <c r="A568" s="3" t="s">
        <v>604</v>
      </c>
      <c r="B568" s="3" t="s">
        <v>4043</v>
      </c>
      <c r="C568" s="3" t="s">
        <v>24</v>
      </c>
      <c r="D568" s="3" t="s">
        <v>30</v>
      </c>
      <c r="E568" s="3" t="s">
        <v>34</v>
      </c>
      <c r="F568" s="3">
        <v>31</v>
      </c>
      <c r="G568" s="3">
        <v>148.63</v>
      </c>
      <c r="H568" s="3">
        <v>37.4</v>
      </c>
      <c r="I568" s="3">
        <v>83.6</v>
      </c>
      <c r="J568" s="3">
        <v>162.80000000000001</v>
      </c>
      <c r="K568" s="3">
        <v>4.79</v>
      </c>
    </row>
    <row r="569" spans="1:11" x14ac:dyDescent="0.3">
      <c r="A569" s="3" t="s">
        <v>605</v>
      </c>
      <c r="B569" s="3" t="s">
        <v>4041</v>
      </c>
      <c r="C569" s="3" t="s">
        <v>29</v>
      </c>
      <c r="D569" s="3" t="s">
        <v>14</v>
      </c>
      <c r="E569" s="3" t="s">
        <v>19</v>
      </c>
      <c r="F569" s="3">
        <v>21</v>
      </c>
      <c r="G569" s="3">
        <v>123.67</v>
      </c>
      <c r="H569" s="3">
        <v>39.4</v>
      </c>
      <c r="I569" s="3">
        <v>54.1</v>
      </c>
      <c r="J569" s="3">
        <v>101.8</v>
      </c>
      <c r="K569" s="3">
        <v>5.89</v>
      </c>
    </row>
    <row r="570" spans="1:11" x14ac:dyDescent="0.3">
      <c r="A570" s="3" t="s">
        <v>606</v>
      </c>
      <c r="B570" s="3" t="s">
        <v>4041</v>
      </c>
      <c r="C570" s="3" t="s">
        <v>29</v>
      </c>
      <c r="D570" s="3" t="s">
        <v>25</v>
      </c>
      <c r="E570" s="3" t="s">
        <v>15</v>
      </c>
      <c r="F570" s="3">
        <v>59</v>
      </c>
      <c r="G570" s="3">
        <v>111.69</v>
      </c>
      <c r="H570" s="3">
        <v>20.100000000000001</v>
      </c>
      <c r="I570" s="3">
        <v>55.9</v>
      </c>
      <c r="J570" s="3">
        <v>142.9</v>
      </c>
      <c r="K570" s="3">
        <v>1.89</v>
      </c>
    </row>
    <row r="571" spans="1:11" x14ac:dyDescent="0.3">
      <c r="A571" s="3" t="s">
        <v>607</v>
      </c>
      <c r="B571" s="3" t="s">
        <v>4043</v>
      </c>
      <c r="C571" s="3" t="s">
        <v>13</v>
      </c>
      <c r="D571" s="3" t="s">
        <v>25</v>
      </c>
      <c r="E571" s="3" t="s">
        <v>41</v>
      </c>
      <c r="F571" s="3">
        <v>38</v>
      </c>
      <c r="G571" s="3">
        <v>114.89</v>
      </c>
      <c r="H571" s="3">
        <v>35.799999999999997</v>
      </c>
      <c r="I571" s="3">
        <v>65.7</v>
      </c>
      <c r="J571" s="3">
        <v>90.3</v>
      </c>
      <c r="K571" s="3">
        <v>3.02</v>
      </c>
    </row>
    <row r="572" spans="1:11" x14ac:dyDescent="0.3">
      <c r="A572" s="3" t="s">
        <v>608</v>
      </c>
      <c r="B572" s="3" t="s">
        <v>4040</v>
      </c>
      <c r="C572" s="3" t="s">
        <v>29</v>
      </c>
      <c r="D572" s="3" t="s">
        <v>30</v>
      </c>
      <c r="E572" s="3" t="s">
        <v>34</v>
      </c>
      <c r="F572" s="3">
        <v>45</v>
      </c>
      <c r="G572" s="3">
        <v>126.43</v>
      </c>
      <c r="H572" s="3">
        <v>19.100000000000001</v>
      </c>
      <c r="I572" s="3">
        <v>81.900000000000006</v>
      </c>
      <c r="J572" s="3">
        <v>122.5</v>
      </c>
      <c r="K572" s="3">
        <v>2.81</v>
      </c>
    </row>
    <row r="573" spans="1:11" x14ac:dyDescent="0.3">
      <c r="A573" s="3" t="s">
        <v>609</v>
      </c>
      <c r="B573" s="3" t="s">
        <v>4042</v>
      </c>
      <c r="C573" s="3" t="s">
        <v>13</v>
      </c>
      <c r="D573" s="3" t="s">
        <v>30</v>
      </c>
      <c r="E573" s="3" t="s">
        <v>34</v>
      </c>
      <c r="F573" s="3">
        <v>56</v>
      </c>
      <c r="G573" s="3">
        <v>61.27</v>
      </c>
      <c r="H573" s="3">
        <v>30.5</v>
      </c>
      <c r="I573" s="3">
        <v>59.1</v>
      </c>
      <c r="J573" s="3">
        <v>115</v>
      </c>
      <c r="K573" s="3">
        <v>1.0900000000000001</v>
      </c>
    </row>
    <row r="574" spans="1:11" x14ac:dyDescent="0.3">
      <c r="A574" s="3" t="s">
        <v>610</v>
      </c>
      <c r="B574" s="3" t="s">
        <v>4044</v>
      </c>
      <c r="C574" s="3" t="s">
        <v>29</v>
      </c>
      <c r="D574" s="3" t="s">
        <v>30</v>
      </c>
      <c r="E574" s="3" t="s">
        <v>19</v>
      </c>
      <c r="F574" s="3">
        <v>34</v>
      </c>
      <c r="G574" s="3">
        <v>99.98</v>
      </c>
      <c r="H574" s="3">
        <v>32.6</v>
      </c>
      <c r="I574" s="3">
        <v>52.5</v>
      </c>
      <c r="J574" s="3">
        <v>17.899999999999999</v>
      </c>
      <c r="K574" s="3">
        <v>2.94</v>
      </c>
    </row>
    <row r="575" spans="1:11" x14ac:dyDescent="0.3">
      <c r="A575" s="3" t="s">
        <v>611</v>
      </c>
      <c r="B575" s="3" t="s">
        <v>4040</v>
      </c>
      <c r="C575" s="3" t="s">
        <v>29</v>
      </c>
      <c r="D575" s="3" t="s">
        <v>25</v>
      </c>
      <c r="E575" s="3" t="s">
        <v>49</v>
      </c>
      <c r="F575" s="3">
        <v>54</v>
      </c>
      <c r="G575" s="3">
        <v>12.2</v>
      </c>
      <c r="H575" s="3">
        <v>23.5</v>
      </c>
      <c r="I575" s="3">
        <v>60.6</v>
      </c>
      <c r="J575" s="3">
        <v>198.4</v>
      </c>
      <c r="K575" s="3">
        <v>0.23</v>
      </c>
    </row>
    <row r="576" spans="1:11" x14ac:dyDescent="0.3">
      <c r="A576" s="3" t="s">
        <v>612</v>
      </c>
      <c r="B576" s="3" t="s">
        <v>4043</v>
      </c>
      <c r="C576" s="3" t="s">
        <v>18</v>
      </c>
      <c r="D576" s="3" t="s">
        <v>25</v>
      </c>
      <c r="E576" s="3" t="s">
        <v>15</v>
      </c>
      <c r="F576" s="3">
        <v>32</v>
      </c>
      <c r="G576" s="3">
        <v>64.48</v>
      </c>
      <c r="H576" s="3">
        <v>19.5</v>
      </c>
      <c r="I576" s="3">
        <v>44.1</v>
      </c>
      <c r="J576" s="3">
        <v>132.1</v>
      </c>
      <c r="K576" s="3">
        <v>2.02</v>
      </c>
    </row>
    <row r="577" spans="1:11" x14ac:dyDescent="0.3">
      <c r="A577" s="3" t="s">
        <v>613</v>
      </c>
      <c r="B577" s="3" t="s">
        <v>4042</v>
      </c>
      <c r="C577" s="3" t="s">
        <v>24</v>
      </c>
      <c r="D577" s="3" t="s">
        <v>14</v>
      </c>
      <c r="E577" s="3" t="s">
        <v>19</v>
      </c>
      <c r="F577" s="3">
        <v>52</v>
      </c>
      <c r="G577" s="3">
        <v>103.86</v>
      </c>
      <c r="H577" s="3">
        <v>18.7</v>
      </c>
      <c r="I577" s="3">
        <v>88.7</v>
      </c>
      <c r="J577" s="3">
        <v>190.5</v>
      </c>
      <c r="K577" s="3">
        <v>2</v>
      </c>
    </row>
    <row r="578" spans="1:11" x14ac:dyDescent="0.3">
      <c r="A578" s="3" t="s">
        <v>614</v>
      </c>
      <c r="B578" s="3" t="s">
        <v>4044</v>
      </c>
      <c r="C578" s="3" t="s">
        <v>24</v>
      </c>
      <c r="D578" s="3" t="s">
        <v>30</v>
      </c>
      <c r="E578" s="3" t="s">
        <v>47</v>
      </c>
      <c r="F578" s="3">
        <v>60</v>
      </c>
      <c r="G578" s="3">
        <v>84.86</v>
      </c>
      <c r="H578" s="3">
        <v>32.5</v>
      </c>
      <c r="I578" s="3">
        <v>52.9</v>
      </c>
      <c r="J578" s="3">
        <v>110.2</v>
      </c>
      <c r="K578" s="3">
        <v>1.41</v>
      </c>
    </row>
    <row r="579" spans="1:11" x14ac:dyDescent="0.3">
      <c r="A579" s="3" t="s">
        <v>615</v>
      </c>
      <c r="B579" s="3" t="s">
        <v>4040</v>
      </c>
      <c r="C579" s="3" t="s">
        <v>22</v>
      </c>
      <c r="D579" s="3" t="s">
        <v>30</v>
      </c>
      <c r="E579" s="3" t="s">
        <v>26</v>
      </c>
      <c r="F579" s="3">
        <v>21</v>
      </c>
      <c r="G579" s="3">
        <v>79.349999999999994</v>
      </c>
      <c r="H579" s="3">
        <v>30.1</v>
      </c>
      <c r="I579" s="3">
        <v>82</v>
      </c>
      <c r="J579" s="3">
        <v>54.4</v>
      </c>
      <c r="K579" s="3">
        <v>3.78</v>
      </c>
    </row>
    <row r="580" spans="1:11" x14ac:dyDescent="0.3">
      <c r="A580" s="3" t="s">
        <v>616</v>
      </c>
      <c r="B580" s="3" t="s">
        <v>4043</v>
      </c>
      <c r="C580" s="3" t="s">
        <v>24</v>
      </c>
      <c r="D580" s="3" t="s">
        <v>14</v>
      </c>
      <c r="E580" s="3" t="s">
        <v>41</v>
      </c>
      <c r="F580" s="3">
        <v>8</v>
      </c>
      <c r="G580" s="3">
        <v>35.479999999999997</v>
      </c>
      <c r="H580" s="3">
        <v>32.6</v>
      </c>
      <c r="I580" s="3">
        <v>83.2</v>
      </c>
      <c r="J580" s="3">
        <v>88.3</v>
      </c>
      <c r="K580" s="3">
        <v>4.43</v>
      </c>
    </row>
    <row r="581" spans="1:11" x14ac:dyDescent="0.3">
      <c r="A581" s="3" t="s">
        <v>617</v>
      </c>
      <c r="B581" s="3" t="s">
        <v>4042</v>
      </c>
      <c r="C581" s="3" t="s">
        <v>18</v>
      </c>
      <c r="D581" s="3" t="s">
        <v>14</v>
      </c>
      <c r="E581" s="3" t="s">
        <v>26</v>
      </c>
      <c r="F581" s="3">
        <v>42</v>
      </c>
      <c r="G581" s="3">
        <v>69.58</v>
      </c>
      <c r="H581" s="3">
        <v>34.700000000000003</v>
      </c>
      <c r="I581" s="3">
        <v>41.4</v>
      </c>
      <c r="J581" s="3">
        <v>158.19999999999999</v>
      </c>
      <c r="K581" s="3">
        <v>1.66</v>
      </c>
    </row>
    <row r="582" spans="1:11" x14ac:dyDescent="0.3">
      <c r="A582" s="3" t="s">
        <v>618</v>
      </c>
      <c r="B582" s="3" t="s">
        <v>4042</v>
      </c>
      <c r="C582" s="3" t="s">
        <v>24</v>
      </c>
      <c r="D582" s="3" t="s">
        <v>25</v>
      </c>
      <c r="E582" s="3" t="s">
        <v>26</v>
      </c>
      <c r="F582" s="3">
        <v>28</v>
      </c>
      <c r="G582" s="3">
        <v>137.63999999999999</v>
      </c>
      <c r="H582" s="3">
        <v>27.1</v>
      </c>
      <c r="I582" s="3">
        <v>33</v>
      </c>
      <c r="J582" s="3">
        <v>67.2</v>
      </c>
      <c r="K582" s="3">
        <v>4.92</v>
      </c>
    </row>
    <row r="583" spans="1:11" x14ac:dyDescent="0.3">
      <c r="A583" s="3" t="s">
        <v>619</v>
      </c>
      <c r="B583" s="3" t="s">
        <v>4044</v>
      </c>
      <c r="C583" s="3" t="s">
        <v>24</v>
      </c>
      <c r="D583" s="3" t="s">
        <v>14</v>
      </c>
      <c r="E583" s="3" t="s">
        <v>34</v>
      </c>
      <c r="F583" s="3">
        <v>7</v>
      </c>
      <c r="G583" s="3">
        <v>140.99</v>
      </c>
      <c r="H583" s="3">
        <v>17</v>
      </c>
      <c r="I583" s="3">
        <v>85.4</v>
      </c>
      <c r="J583" s="3">
        <v>182.1</v>
      </c>
      <c r="K583" s="3">
        <v>20.14</v>
      </c>
    </row>
    <row r="584" spans="1:11" x14ac:dyDescent="0.3">
      <c r="A584" s="3" t="s">
        <v>620</v>
      </c>
      <c r="B584" s="3" t="s">
        <v>4041</v>
      </c>
      <c r="C584" s="3" t="s">
        <v>13</v>
      </c>
      <c r="D584" s="3" t="s">
        <v>25</v>
      </c>
      <c r="E584" s="3" t="s">
        <v>34</v>
      </c>
      <c r="F584" s="3">
        <v>17</v>
      </c>
      <c r="G584" s="3">
        <v>29.93</v>
      </c>
      <c r="H584" s="3">
        <v>32.6</v>
      </c>
      <c r="I584" s="3">
        <v>88.3</v>
      </c>
      <c r="J584" s="3">
        <v>23.6</v>
      </c>
      <c r="K584" s="3">
        <v>1.76</v>
      </c>
    </row>
    <row r="585" spans="1:11" x14ac:dyDescent="0.3">
      <c r="A585" s="3" t="s">
        <v>621</v>
      </c>
      <c r="B585" s="3" t="s">
        <v>4044</v>
      </c>
      <c r="C585" s="3" t="s">
        <v>18</v>
      </c>
      <c r="D585" s="3" t="s">
        <v>30</v>
      </c>
      <c r="E585" s="3" t="s">
        <v>19</v>
      </c>
      <c r="F585" s="3">
        <v>26</v>
      </c>
      <c r="G585" s="3">
        <v>101.55</v>
      </c>
      <c r="H585" s="3">
        <v>31.8</v>
      </c>
      <c r="I585" s="3">
        <v>48.3</v>
      </c>
      <c r="J585" s="3">
        <v>39.4</v>
      </c>
      <c r="K585" s="3">
        <v>3.91</v>
      </c>
    </row>
    <row r="586" spans="1:11" x14ac:dyDescent="0.3">
      <c r="A586" s="3" t="s">
        <v>622</v>
      </c>
      <c r="B586" s="3" t="s">
        <v>4044</v>
      </c>
      <c r="C586" s="3" t="s">
        <v>22</v>
      </c>
      <c r="D586" s="3" t="s">
        <v>25</v>
      </c>
      <c r="E586" s="3" t="s">
        <v>34</v>
      </c>
      <c r="F586" s="3">
        <v>59</v>
      </c>
      <c r="G586" s="3">
        <v>110.16</v>
      </c>
      <c r="H586" s="3">
        <v>24.5</v>
      </c>
      <c r="I586" s="3">
        <v>55.7</v>
      </c>
      <c r="J586" s="3">
        <v>180.2</v>
      </c>
      <c r="K586" s="3">
        <v>1.87</v>
      </c>
    </row>
    <row r="587" spans="1:11" x14ac:dyDescent="0.3">
      <c r="A587" s="3" t="s">
        <v>623</v>
      </c>
      <c r="B587" s="3" t="s">
        <v>4041</v>
      </c>
      <c r="C587" s="3" t="s">
        <v>29</v>
      </c>
      <c r="D587" s="3" t="s">
        <v>30</v>
      </c>
      <c r="E587" s="3" t="s">
        <v>15</v>
      </c>
      <c r="F587" s="3">
        <v>60</v>
      </c>
      <c r="G587" s="3">
        <v>33.68</v>
      </c>
      <c r="H587" s="3">
        <v>32.799999999999997</v>
      </c>
      <c r="I587" s="3">
        <v>76.599999999999994</v>
      </c>
      <c r="J587" s="3">
        <v>120.6</v>
      </c>
      <c r="K587" s="3">
        <v>0.56000000000000005</v>
      </c>
    </row>
    <row r="588" spans="1:11" x14ac:dyDescent="0.3">
      <c r="A588" s="3" t="s">
        <v>624</v>
      </c>
      <c r="B588" s="3" t="s">
        <v>4040</v>
      </c>
      <c r="C588" s="3" t="s">
        <v>22</v>
      </c>
      <c r="D588" s="3" t="s">
        <v>25</v>
      </c>
      <c r="E588" s="3" t="s">
        <v>15</v>
      </c>
      <c r="F588" s="3">
        <v>16</v>
      </c>
      <c r="G588" s="3">
        <v>80.760000000000005</v>
      </c>
      <c r="H588" s="3">
        <v>27.6</v>
      </c>
      <c r="I588" s="3">
        <v>41.6</v>
      </c>
      <c r="J588" s="3">
        <v>116.2</v>
      </c>
      <c r="K588" s="3">
        <v>5.05</v>
      </c>
    </row>
    <row r="589" spans="1:11" x14ac:dyDescent="0.3">
      <c r="A589" s="3" t="s">
        <v>625</v>
      </c>
      <c r="B589" s="3" t="s">
        <v>4044</v>
      </c>
      <c r="C589" s="3" t="s">
        <v>24</v>
      </c>
      <c r="D589" s="3" t="s">
        <v>25</v>
      </c>
      <c r="E589" s="3" t="s">
        <v>47</v>
      </c>
      <c r="F589" s="3">
        <v>33</v>
      </c>
      <c r="G589" s="3">
        <v>24.86</v>
      </c>
      <c r="H589" s="3">
        <v>36.700000000000003</v>
      </c>
      <c r="I589" s="3">
        <v>64.5</v>
      </c>
      <c r="J589" s="3">
        <v>195.7</v>
      </c>
      <c r="K589" s="3">
        <v>0.75</v>
      </c>
    </row>
    <row r="590" spans="1:11" x14ac:dyDescent="0.3">
      <c r="A590" s="3" t="s">
        <v>626</v>
      </c>
      <c r="B590" s="3" t="s">
        <v>4042</v>
      </c>
      <c r="C590" s="3" t="s">
        <v>22</v>
      </c>
      <c r="D590" s="3" t="s">
        <v>14</v>
      </c>
      <c r="E590" s="3" t="s">
        <v>15</v>
      </c>
      <c r="F590" s="3">
        <v>58</v>
      </c>
      <c r="G590" s="3">
        <v>7.08</v>
      </c>
      <c r="H590" s="3">
        <v>39.200000000000003</v>
      </c>
      <c r="I590" s="3">
        <v>80.400000000000006</v>
      </c>
      <c r="J590" s="3">
        <v>115.6</v>
      </c>
      <c r="K590" s="3">
        <v>0.12</v>
      </c>
    </row>
    <row r="591" spans="1:11" x14ac:dyDescent="0.3">
      <c r="A591" s="3" t="s">
        <v>627</v>
      </c>
      <c r="B591" s="3" t="s">
        <v>4043</v>
      </c>
      <c r="C591" s="3" t="s">
        <v>29</v>
      </c>
      <c r="D591" s="3" t="s">
        <v>30</v>
      </c>
      <c r="E591" s="3" t="s">
        <v>34</v>
      </c>
      <c r="F591" s="3">
        <v>44</v>
      </c>
      <c r="G591" s="3">
        <v>65.23</v>
      </c>
      <c r="H591" s="3">
        <v>19.899999999999999</v>
      </c>
      <c r="I591" s="3">
        <v>52.4</v>
      </c>
      <c r="J591" s="3">
        <v>80.400000000000006</v>
      </c>
      <c r="K591" s="3">
        <v>1.48</v>
      </c>
    </row>
    <row r="592" spans="1:11" x14ac:dyDescent="0.3">
      <c r="A592" s="3" t="s">
        <v>628</v>
      </c>
      <c r="B592" s="3" t="s">
        <v>4042</v>
      </c>
      <c r="C592" s="3" t="s">
        <v>29</v>
      </c>
      <c r="D592" s="3" t="s">
        <v>25</v>
      </c>
      <c r="E592" s="3" t="s">
        <v>34</v>
      </c>
      <c r="F592" s="3">
        <v>40</v>
      </c>
      <c r="G592" s="3">
        <v>24.07</v>
      </c>
      <c r="H592" s="3">
        <v>28.7</v>
      </c>
      <c r="I592" s="3">
        <v>72.400000000000006</v>
      </c>
      <c r="J592" s="3">
        <v>76.099999999999994</v>
      </c>
      <c r="K592" s="3">
        <v>0.6</v>
      </c>
    </row>
    <row r="593" spans="1:11" x14ac:dyDescent="0.3">
      <c r="A593" s="3" t="s">
        <v>629</v>
      </c>
      <c r="B593" s="3" t="s">
        <v>4043</v>
      </c>
      <c r="C593" s="3" t="s">
        <v>29</v>
      </c>
      <c r="D593" s="3" t="s">
        <v>25</v>
      </c>
      <c r="E593" s="3" t="s">
        <v>47</v>
      </c>
      <c r="F593" s="3">
        <v>30</v>
      </c>
      <c r="G593" s="3">
        <v>111.32</v>
      </c>
      <c r="H593" s="3">
        <v>30.8</v>
      </c>
      <c r="I593" s="3">
        <v>38.1</v>
      </c>
      <c r="J593" s="3">
        <v>95.5</v>
      </c>
      <c r="K593" s="3">
        <v>3.71</v>
      </c>
    </row>
    <row r="594" spans="1:11" x14ac:dyDescent="0.3">
      <c r="A594" s="3" t="s">
        <v>630</v>
      </c>
      <c r="B594" s="3" t="s">
        <v>4042</v>
      </c>
      <c r="C594" s="3" t="s">
        <v>24</v>
      </c>
      <c r="D594" s="3" t="s">
        <v>30</v>
      </c>
      <c r="E594" s="3" t="s">
        <v>31</v>
      </c>
      <c r="F594" s="3">
        <v>47</v>
      </c>
      <c r="G594" s="3">
        <v>74.180000000000007</v>
      </c>
      <c r="H594" s="3">
        <v>24.7</v>
      </c>
      <c r="I594" s="3">
        <v>74.3</v>
      </c>
      <c r="J594" s="3">
        <v>122.1</v>
      </c>
      <c r="K594" s="3">
        <v>1.58</v>
      </c>
    </row>
    <row r="595" spans="1:11" x14ac:dyDescent="0.3">
      <c r="A595" s="3" t="s">
        <v>631</v>
      </c>
      <c r="B595" s="3" t="s">
        <v>4042</v>
      </c>
      <c r="C595" s="3" t="s">
        <v>29</v>
      </c>
      <c r="D595" s="3" t="s">
        <v>30</v>
      </c>
      <c r="E595" s="3" t="s">
        <v>41</v>
      </c>
      <c r="F595" s="3">
        <v>27</v>
      </c>
      <c r="G595" s="3">
        <v>70.86</v>
      </c>
      <c r="H595" s="3">
        <v>34.799999999999997</v>
      </c>
      <c r="I595" s="3">
        <v>46.3</v>
      </c>
      <c r="J595" s="3">
        <v>73.7</v>
      </c>
      <c r="K595" s="3">
        <v>2.62</v>
      </c>
    </row>
    <row r="596" spans="1:11" x14ac:dyDescent="0.3">
      <c r="A596" s="3" t="s">
        <v>632</v>
      </c>
      <c r="B596" s="3" t="s">
        <v>4044</v>
      </c>
      <c r="C596" s="3" t="s">
        <v>24</v>
      </c>
      <c r="D596" s="3" t="s">
        <v>14</v>
      </c>
      <c r="E596" s="3" t="s">
        <v>26</v>
      </c>
      <c r="F596" s="3">
        <v>15</v>
      </c>
      <c r="G596" s="3">
        <v>39.72</v>
      </c>
      <c r="H596" s="3">
        <v>19.7</v>
      </c>
      <c r="I596" s="3">
        <v>49.1</v>
      </c>
      <c r="J596" s="3">
        <v>12.9</v>
      </c>
      <c r="K596" s="3">
        <v>2.65</v>
      </c>
    </row>
    <row r="597" spans="1:11" x14ac:dyDescent="0.3">
      <c r="A597" s="3" t="s">
        <v>633</v>
      </c>
      <c r="B597" s="3" t="s">
        <v>4044</v>
      </c>
      <c r="C597" s="3" t="s">
        <v>18</v>
      </c>
      <c r="D597" s="3" t="s">
        <v>25</v>
      </c>
      <c r="E597" s="3" t="s">
        <v>15</v>
      </c>
      <c r="F597" s="3">
        <v>1</v>
      </c>
      <c r="G597" s="3">
        <v>40.130000000000003</v>
      </c>
      <c r="H597" s="3">
        <v>25.4</v>
      </c>
      <c r="I597" s="3">
        <v>61.7</v>
      </c>
      <c r="J597" s="3">
        <v>177.3</v>
      </c>
      <c r="K597" s="3">
        <v>40.130000000000003</v>
      </c>
    </row>
    <row r="598" spans="1:11" x14ac:dyDescent="0.3">
      <c r="A598" s="3" t="s">
        <v>634</v>
      </c>
      <c r="B598" s="3" t="s">
        <v>4041</v>
      </c>
      <c r="C598" s="3" t="s">
        <v>24</v>
      </c>
      <c r="D598" s="3" t="s">
        <v>30</v>
      </c>
      <c r="E598" s="3" t="s">
        <v>26</v>
      </c>
      <c r="F598" s="3">
        <v>40</v>
      </c>
      <c r="G598" s="3">
        <v>145.43</v>
      </c>
      <c r="H598" s="3">
        <v>23.3</v>
      </c>
      <c r="I598" s="3">
        <v>53.7</v>
      </c>
      <c r="J598" s="3">
        <v>99.5</v>
      </c>
      <c r="K598" s="3">
        <v>3.64</v>
      </c>
    </row>
    <row r="599" spans="1:11" x14ac:dyDescent="0.3">
      <c r="A599" s="3" t="s">
        <v>635</v>
      </c>
      <c r="B599" s="3" t="s">
        <v>4042</v>
      </c>
      <c r="C599" s="3" t="s">
        <v>29</v>
      </c>
      <c r="D599" s="3" t="s">
        <v>25</v>
      </c>
      <c r="E599" s="3" t="s">
        <v>19</v>
      </c>
      <c r="F599" s="3">
        <v>30</v>
      </c>
      <c r="G599" s="3">
        <v>42.98</v>
      </c>
      <c r="H599" s="3">
        <v>30</v>
      </c>
      <c r="I599" s="3">
        <v>78.400000000000006</v>
      </c>
      <c r="J599" s="3">
        <v>20.399999999999999</v>
      </c>
      <c r="K599" s="3">
        <v>1.43</v>
      </c>
    </row>
    <row r="600" spans="1:11" x14ac:dyDescent="0.3">
      <c r="A600" s="3" t="s">
        <v>636</v>
      </c>
      <c r="B600" s="3" t="s">
        <v>4041</v>
      </c>
      <c r="C600" s="3" t="s">
        <v>29</v>
      </c>
      <c r="D600" s="3" t="s">
        <v>14</v>
      </c>
      <c r="E600" s="3" t="s">
        <v>34</v>
      </c>
      <c r="F600" s="3">
        <v>60</v>
      </c>
      <c r="G600" s="3">
        <v>66.67</v>
      </c>
      <c r="H600" s="3">
        <v>37</v>
      </c>
      <c r="I600" s="3">
        <v>35.9</v>
      </c>
      <c r="J600" s="3">
        <v>156.1</v>
      </c>
      <c r="K600" s="3">
        <v>1.1100000000000001</v>
      </c>
    </row>
    <row r="601" spans="1:11" x14ac:dyDescent="0.3">
      <c r="A601" s="3" t="s">
        <v>637</v>
      </c>
      <c r="B601" s="3" t="s">
        <v>4040</v>
      </c>
      <c r="C601" s="3" t="s">
        <v>13</v>
      </c>
      <c r="D601" s="3" t="s">
        <v>14</v>
      </c>
      <c r="E601" s="3" t="s">
        <v>19</v>
      </c>
      <c r="F601" s="3">
        <v>50</v>
      </c>
      <c r="G601" s="3">
        <v>43.98</v>
      </c>
      <c r="H601" s="3">
        <v>19.600000000000001</v>
      </c>
      <c r="I601" s="3">
        <v>42.8</v>
      </c>
      <c r="J601" s="3">
        <v>100.9</v>
      </c>
      <c r="K601" s="3">
        <v>0.88</v>
      </c>
    </row>
    <row r="602" spans="1:11" x14ac:dyDescent="0.3">
      <c r="A602" s="3" t="s">
        <v>638</v>
      </c>
      <c r="B602" s="3" t="s">
        <v>4043</v>
      </c>
      <c r="C602" s="3" t="s">
        <v>24</v>
      </c>
      <c r="D602" s="3" t="s">
        <v>30</v>
      </c>
      <c r="E602" s="3" t="s">
        <v>26</v>
      </c>
      <c r="F602" s="3">
        <v>29</v>
      </c>
      <c r="G602" s="3">
        <v>114.29</v>
      </c>
      <c r="H602" s="3">
        <v>30.7</v>
      </c>
      <c r="I602" s="3">
        <v>30.8</v>
      </c>
      <c r="J602" s="3">
        <v>13.9</v>
      </c>
      <c r="K602" s="3">
        <v>3.94</v>
      </c>
    </row>
    <row r="603" spans="1:11" x14ac:dyDescent="0.3">
      <c r="A603" s="3" t="s">
        <v>639</v>
      </c>
      <c r="B603" s="3" t="s">
        <v>4042</v>
      </c>
      <c r="C603" s="3" t="s">
        <v>13</v>
      </c>
      <c r="D603" s="3" t="s">
        <v>14</v>
      </c>
      <c r="E603" s="3" t="s">
        <v>26</v>
      </c>
      <c r="F603" s="3">
        <v>15</v>
      </c>
      <c r="G603" s="3">
        <v>33.200000000000003</v>
      </c>
      <c r="H603" s="3">
        <v>16.7</v>
      </c>
      <c r="I603" s="3">
        <v>51.4</v>
      </c>
      <c r="J603" s="3">
        <v>98.8</v>
      </c>
      <c r="K603" s="3">
        <v>2.21</v>
      </c>
    </row>
    <row r="604" spans="1:11" x14ac:dyDescent="0.3">
      <c r="A604" s="3" t="s">
        <v>640</v>
      </c>
      <c r="B604" s="3" t="s">
        <v>4044</v>
      </c>
      <c r="C604" s="3" t="s">
        <v>29</v>
      </c>
      <c r="D604" s="3" t="s">
        <v>14</v>
      </c>
      <c r="E604" s="3" t="s">
        <v>26</v>
      </c>
      <c r="F604" s="3">
        <v>29</v>
      </c>
      <c r="G604" s="3">
        <v>124.79</v>
      </c>
      <c r="H604" s="3">
        <v>20.399999999999999</v>
      </c>
      <c r="I604" s="3">
        <v>32</v>
      </c>
      <c r="J604" s="3">
        <v>100.5</v>
      </c>
      <c r="K604" s="3">
        <v>4.3</v>
      </c>
    </row>
    <row r="605" spans="1:11" x14ac:dyDescent="0.3">
      <c r="A605" s="3" t="s">
        <v>641</v>
      </c>
      <c r="B605" s="3" t="s">
        <v>4042</v>
      </c>
      <c r="C605" s="3" t="s">
        <v>22</v>
      </c>
      <c r="D605" s="3" t="s">
        <v>25</v>
      </c>
      <c r="E605" s="3" t="s">
        <v>19</v>
      </c>
      <c r="F605" s="3">
        <v>49</v>
      </c>
      <c r="G605" s="3">
        <v>111.62</v>
      </c>
      <c r="H605" s="3">
        <v>28.1</v>
      </c>
      <c r="I605" s="3">
        <v>62</v>
      </c>
      <c r="J605" s="3">
        <v>79</v>
      </c>
      <c r="K605" s="3">
        <v>2.2799999999999998</v>
      </c>
    </row>
    <row r="606" spans="1:11" x14ac:dyDescent="0.3">
      <c r="A606" s="3" t="s">
        <v>642</v>
      </c>
      <c r="B606" s="3" t="s">
        <v>4042</v>
      </c>
      <c r="C606" s="3" t="s">
        <v>18</v>
      </c>
      <c r="D606" s="3" t="s">
        <v>30</v>
      </c>
      <c r="E606" s="3" t="s">
        <v>34</v>
      </c>
      <c r="F606" s="3">
        <v>29</v>
      </c>
      <c r="G606" s="3">
        <v>101.21</v>
      </c>
      <c r="H606" s="3">
        <v>22.8</v>
      </c>
      <c r="I606" s="3">
        <v>31.6</v>
      </c>
      <c r="J606" s="3">
        <v>84.7</v>
      </c>
      <c r="K606" s="3">
        <v>3.49</v>
      </c>
    </row>
    <row r="607" spans="1:11" x14ac:dyDescent="0.3">
      <c r="A607" s="3" t="s">
        <v>643</v>
      </c>
      <c r="B607" s="3" t="s">
        <v>4044</v>
      </c>
      <c r="C607" s="3" t="s">
        <v>24</v>
      </c>
      <c r="D607" s="3" t="s">
        <v>14</v>
      </c>
      <c r="E607" s="3" t="s">
        <v>31</v>
      </c>
      <c r="F607" s="3">
        <v>3</v>
      </c>
      <c r="G607" s="3">
        <v>30.35</v>
      </c>
      <c r="H607" s="3">
        <v>28.6</v>
      </c>
      <c r="I607" s="3">
        <v>47.1</v>
      </c>
      <c r="J607" s="3">
        <v>49.5</v>
      </c>
      <c r="K607" s="3">
        <v>10.119999999999999</v>
      </c>
    </row>
    <row r="608" spans="1:11" x14ac:dyDescent="0.3">
      <c r="A608" s="3" t="s">
        <v>644</v>
      </c>
      <c r="B608" s="3" t="s">
        <v>4040</v>
      </c>
      <c r="C608" s="3" t="s">
        <v>18</v>
      </c>
      <c r="D608" s="3" t="s">
        <v>14</v>
      </c>
      <c r="E608" s="3" t="s">
        <v>15</v>
      </c>
      <c r="F608" s="3">
        <v>6</v>
      </c>
      <c r="G608" s="3">
        <v>97.12</v>
      </c>
      <c r="H608" s="3">
        <v>30</v>
      </c>
      <c r="I608" s="3">
        <v>87.8</v>
      </c>
      <c r="J608" s="3">
        <v>189.7</v>
      </c>
      <c r="K608" s="3">
        <v>16.190000000000001</v>
      </c>
    </row>
    <row r="609" spans="1:11" x14ac:dyDescent="0.3">
      <c r="A609" s="3" t="s">
        <v>645</v>
      </c>
      <c r="B609" s="3" t="s">
        <v>4043</v>
      </c>
      <c r="C609" s="3" t="s">
        <v>18</v>
      </c>
      <c r="D609" s="3" t="s">
        <v>30</v>
      </c>
      <c r="E609" s="3" t="s">
        <v>34</v>
      </c>
      <c r="F609" s="3">
        <v>50</v>
      </c>
      <c r="G609" s="3">
        <v>40.47</v>
      </c>
      <c r="H609" s="3">
        <v>39.200000000000003</v>
      </c>
      <c r="I609" s="3">
        <v>76.2</v>
      </c>
      <c r="J609" s="3">
        <v>81.3</v>
      </c>
      <c r="K609" s="3">
        <v>0.81</v>
      </c>
    </row>
    <row r="610" spans="1:11" x14ac:dyDescent="0.3">
      <c r="A610" s="3" t="s">
        <v>646</v>
      </c>
      <c r="B610" s="3" t="s">
        <v>4042</v>
      </c>
      <c r="C610" s="3" t="s">
        <v>13</v>
      </c>
      <c r="D610" s="3" t="s">
        <v>30</v>
      </c>
      <c r="E610" s="3" t="s">
        <v>19</v>
      </c>
      <c r="F610" s="3">
        <v>56</v>
      </c>
      <c r="G610" s="3">
        <v>41.1</v>
      </c>
      <c r="H610" s="3">
        <v>39</v>
      </c>
      <c r="I610" s="3">
        <v>78.900000000000006</v>
      </c>
      <c r="J610" s="3">
        <v>130</v>
      </c>
      <c r="K610" s="3">
        <v>0.73</v>
      </c>
    </row>
    <row r="611" spans="1:11" x14ac:dyDescent="0.3">
      <c r="A611" s="3" t="s">
        <v>647</v>
      </c>
      <c r="B611" s="3" t="s">
        <v>4044</v>
      </c>
      <c r="C611" s="3" t="s">
        <v>24</v>
      </c>
      <c r="D611" s="3" t="s">
        <v>14</v>
      </c>
      <c r="E611" s="3" t="s">
        <v>19</v>
      </c>
      <c r="F611" s="3">
        <v>49</v>
      </c>
      <c r="G611" s="3">
        <v>53.06</v>
      </c>
      <c r="H611" s="3">
        <v>23.9</v>
      </c>
      <c r="I611" s="3">
        <v>40.799999999999997</v>
      </c>
      <c r="J611" s="3">
        <v>95.3</v>
      </c>
      <c r="K611" s="3">
        <v>1.08</v>
      </c>
    </row>
    <row r="612" spans="1:11" x14ac:dyDescent="0.3">
      <c r="A612" s="3" t="s">
        <v>648</v>
      </c>
      <c r="B612" s="3" t="s">
        <v>4041</v>
      </c>
      <c r="C612" s="3" t="s">
        <v>24</v>
      </c>
      <c r="D612" s="3" t="s">
        <v>14</v>
      </c>
      <c r="E612" s="3" t="s">
        <v>15</v>
      </c>
      <c r="F612" s="3">
        <v>43</v>
      </c>
      <c r="G612" s="3">
        <v>135.03</v>
      </c>
      <c r="H612" s="3">
        <v>26.7</v>
      </c>
      <c r="I612" s="3">
        <v>81.8</v>
      </c>
      <c r="J612" s="3">
        <v>135.30000000000001</v>
      </c>
      <c r="K612" s="3">
        <v>3.14</v>
      </c>
    </row>
    <row r="613" spans="1:11" x14ac:dyDescent="0.3">
      <c r="A613" s="3" t="s">
        <v>649</v>
      </c>
      <c r="B613" s="3" t="s">
        <v>4041</v>
      </c>
      <c r="C613" s="3" t="s">
        <v>29</v>
      </c>
      <c r="D613" s="3" t="s">
        <v>30</v>
      </c>
      <c r="E613" s="3" t="s">
        <v>19</v>
      </c>
      <c r="F613" s="3">
        <v>44</v>
      </c>
      <c r="G613" s="3">
        <v>32.04</v>
      </c>
      <c r="H613" s="3">
        <v>16.7</v>
      </c>
      <c r="I613" s="3">
        <v>81.099999999999994</v>
      </c>
      <c r="J613" s="3">
        <v>44.4</v>
      </c>
      <c r="K613" s="3">
        <v>0.73</v>
      </c>
    </row>
    <row r="614" spans="1:11" x14ac:dyDescent="0.3">
      <c r="A614" s="3" t="s">
        <v>650</v>
      </c>
      <c r="B614" s="3" t="s">
        <v>4041</v>
      </c>
      <c r="C614" s="3" t="s">
        <v>13</v>
      </c>
      <c r="D614" s="3" t="s">
        <v>30</v>
      </c>
      <c r="E614" s="3" t="s">
        <v>19</v>
      </c>
      <c r="F614" s="3">
        <v>3</v>
      </c>
      <c r="G614" s="3">
        <v>66.989999999999995</v>
      </c>
      <c r="H614" s="3">
        <v>31.9</v>
      </c>
      <c r="I614" s="3">
        <v>78.099999999999994</v>
      </c>
      <c r="J614" s="3">
        <v>185.6</v>
      </c>
      <c r="K614" s="3">
        <v>22.33</v>
      </c>
    </row>
    <row r="615" spans="1:11" x14ac:dyDescent="0.3">
      <c r="A615" s="3" t="s">
        <v>651</v>
      </c>
      <c r="B615" s="3" t="s">
        <v>4040</v>
      </c>
      <c r="C615" s="3" t="s">
        <v>29</v>
      </c>
      <c r="D615" s="3" t="s">
        <v>25</v>
      </c>
      <c r="E615" s="3" t="s">
        <v>15</v>
      </c>
      <c r="F615" s="3">
        <v>26</v>
      </c>
      <c r="G615" s="3">
        <v>44.83</v>
      </c>
      <c r="H615" s="3">
        <v>29.5</v>
      </c>
      <c r="I615" s="3">
        <v>33.299999999999997</v>
      </c>
      <c r="J615" s="3">
        <v>76.5</v>
      </c>
      <c r="K615" s="3">
        <v>1.72</v>
      </c>
    </row>
    <row r="616" spans="1:11" x14ac:dyDescent="0.3">
      <c r="A616" s="3" t="s">
        <v>652</v>
      </c>
      <c r="B616" s="3" t="s">
        <v>4041</v>
      </c>
      <c r="C616" s="3" t="s">
        <v>22</v>
      </c>
      <c r="D616" s="3" t="s">
        <v>25</v>
      </c>
      <c r="E616" s="3" t="s">
        <v>19</v>
      </c>
      <c r="F616" s="3">
        <v>21</v>
      </c>
      <c r="G616" s="3">
        <v>9.69</v>
      </c>
      <c r="H616" s="3">
        <v>16.399999999999999</v>
      </c>
      <c r="I616" s="3">
        <v>71.2</v>
      </c>
      <c r="J616" s="3">
        <v>190.3</v>
      </c>
      <c r="K616" s="3">
        <v>0.46</v>
      </c>
    </row>
    <row r="617" spans="1:11" x14ac:dyDescent="0.3">
      <c r="A617" s="3" t="s">
        <v>653</v>
      </c>
      <c r="B617" s="3" t="s">
        <v>4040</v>
      </c>
      <c r="C617" s="3" t="s">
        <v>13</v>
      </c>
      <c r="D617" s="3" t="s">
        <v>30</v>
      </c>
      <c r="E617" s="3" t="s">
        <v>47</v>
      </c>
      <c r="F617" s="3">
        <v>41</v>
      </c>
      <c r="G617" s="3">
        <v>64.849999999999994</v>
      </c>
      <c r="H617" s="3">
        <v>33.799999999999997</v>
      </c>
      <c r="I617" s="3">
        <v>33.1</v>
      </c>
      <c r="J617" s="3">
        <v>71.7</v>
      </c>
      <c r="K617" s="3">
        <v>1.58</v>
      </c>
    </row>
    <row r="618" spans="1:11" x14ac:dyDescent="0.3">
      <c r="A618" s="3" t="s">
        <v>654</v>
      </c>
      <c r="B618" s="3" t="s">
        <v>4040</v>
      </c>
      <c r="C618" s="3" t="s">
        <v>13</v>
      </c>
      <c r="D618" s="3" t="s">
        <v>14</v>
      </c>
      <c r="E618" s="3" t="s">
        <v>26</v>
      </c>
      <c r="F618" s="3">
        <v>53</v>
      </c>
      <c r="G618" s="3">
        <v>103.39</v>
      </c>
      <c r="H618" s="3">
        <v>35.5</v>
      </c>
      <c r="I618" s="3">
        <v>48.7</v>
      </c>
      <c r="J618" s="3">
        <v>139.19999999999999</v>
      </c>
      <c r="K618" s="3">
        <v>1.95</v>
      </c>
    </row>
    <row r="619" spans="1:11" x14ac:dyDescent="0.3">
      <c r="A619" s="3" t="s">
        <v>655</v>
      </c>
      <c r="B619" s="3" t="s">
        <v>4043</v>
      </c>
      <c r="C619" s="3" t="s">
        <v>22</v>
      </c>
      <c r="D619" s="3" t="s">
        <v>25</v>
      </c>
      <c r="E619" s="3" t="s">
        <v>31</v>
      </c>
      <c r="F619" s="3">
        <v>33</v>
      </c>
      <c r="G619" s="3">
        <v>76.930000000000007</v>
      </c>
      <c r="H619" s="3">
        <v>16.3</v>
      </c>
      <c r="I619" s="3">
        <v>30.9</v>
      </c>
      <c r="J619" s="3">
        <v>127.9</v>
      </c>
      <c r="K619" s="3">
        <v>2.33</v>
      </c>
    </row>
    <row r="620" spans="1:11" x14ac:dyDescent="0.3">
      <c r="A620" s="3" t="s">
        <v>656</v>
      </c>
      <c r="B620" s="3" t="s">
        <v>4042</v>
      </c>
      <c r="C620" s="3" t="s">
        <v>29</v>
      </c>
      <c r="D620" s="3" t="s">
        <v>30</v>
      </c>
      <c r="E620" s="3" t="s">
        <v>26</v>
      </c>
      <c r="F620" s="3">
        <v>35</v>
      </c>
      <c r="G620" s="3">
        <v>80.540000000000006</v>
      </c>
      <c r="H620" s="3">
        <v>24.4</v>
      </c>
      <c r="I620" s="3">
        <v>39.1</v>
      </c>
      <c r="J620" s="3">
        <v>175.4</v>
      </c>
      <c r="K620" s="3">
        <v>2.2999999999999998</v>
      </c>
    </row>
    <row r="621" spans="1:11" x14ac:dyDescent="0.3">
      <c r="A621" s="3" t="s">
        <v>657</v>
      </c>
      <c r="B621" s="3" t="s">
        <v>4044</v>
      </c>
      <c r="C621" s="3" t="s">
        <v>18</v>
      </c>
      <c r="D621" s="3" t="s">
        <v>25</v>
      </c>
      <c r="E621" s="3" t="s">
        <v>19</v>
      </c>
      <c r="F621" s="3">
        <v>24</v>
      </c>
      <c r="G621" s="3">
        <v>41.23</v>
      </c>
      <c r="H621" s="3">
        <v>21.8</v>
      </c>
      <c r="I621" s="3">
        <v>48.6</v>
      </c>
      <c r="J621" s="3">
        <v>100.6</v>
      </c>
      <c r="K621" s="3">
        <v>1.72</v>
      </c>
    </row>
    <row r="622" spans="1:11" x14ac:dyDescent="0.3">
      <c r="A622" s="3" t="s">
        <v>658</v>
      </c>
      <c r="B622" s="3" t="s">
        <v>4043</v>
      </c>
      <c r="C622" s="3" t="s">
        <v>24</v>
      </c>
      <c r="D622" s="3" t="s">
        <v>25</v>
      </c>
      <c r="E622" s="3" t="s">
        <v>34</v>
      </c>
      <c r="F622" s="3">
        <v>4</v>
      </c>
      <c r="G622" s="3">
        <v>138.51</v>
      </c>
      <c r="H622" s="3">
        <v>21.4</v>
      </c>
      <c r="I622" s="3">
        <v>55.4</v>
      </c>
      <c r="J622" s="3">
        <v>119.2</v>
      </c>
      <c r="K622" s="3">
        <v>34.630000000000003</v>
      </c>
    </row>
    <row r="623" spans="1:11" x14ac:dyDescent="0.3">
      <c r="A623" s="3" t="s">
        <v>659</v>
      </c>
      <c r="B623" s="3" t="s">
        <v>4041</v>
      </c>
      <c r="C623" s="3" t="s">
        <v>22</v>
      </c>
      <c r="D623" s="3" t="s">
        <v>30</v>
      </c>
      <c r="E623" s="3" t="s">
        <v>26</v>
      </c>
      <c r="F623" s="3">
        <v>3</v>
      </c>
      <c r="G623" s="3">
        <v>23.14</v>
      </c>
      <c r="H623" s="3">
        <v>27.8</v>
      </c>
      <c r="I623" s="3">
        <v>62.4</v>
      </c>
      <c r="J623" s="3">
        <v>40.9</v>
      </c>
      <c r="K623" s="3">
        <v>7.71</v>
      </c>
    </row>
    <row r="624" spans="1:11" x14ac:dyDescent="0.3">
      <c r="A624" s="3" t="s">
        <v>660</v>
      </c>
      <c r="B624" s="3" t="s">
        <v>4043</v>
      </c>
      <c r="C624" s="3" t="s">
        <v>18</v>
      </c>
      <c r="D624" s="3" t="s">
        <v>14</v>
      </c>
      <c r="E624" s="3" t="s">
        <v>34</v>
      </c>
      <c r="F624" s="3">
        <v>23</v>
      </c>
      <c r="G624" s="3">
        <v>26.54</v>
      </c>
      <c r="H624" s="3">
        <v>30.4</v>
      </c>
      <c r="I624" s="3">
        <v>40.6</v>
      </c>
      <c r="J624" s="3">
        <v>174.7</v>
      </c>
      <c r="K624" s="3">
        <v>1.1499999999999999</v>
      </c>
    </row>
    <row r="625" spans="1:11" x14ac:dyDescent="0.3">
      <c r="A625" s="3" t="s">
        <v>661</v>
      </c>
      <c r="B625" s="3" t="s">
        <v>4040</v>
      </c>
      <c r="C625" s="3" t="s">
        <v>13</v>
      </c>
      <c r="D625" s="3" t="s">
        <v>30</v>
      </c>
      <c r="E625" s="3" t="s">
        <v>15</v>
      </c>
      <c r="F625" s="3">
        <v>54</v>
      </c>
      <c r="G625" s="3">
        <v>71.709999999999994</v>
      </c>
      <c r="H625" s="3">
        <v>28.1</v>
      </c>
      <c r="I625" s="3">
        <v>44.4</v>
      </c>
      <c r="J625" s="3">
        <v>125.3</v>
      </c>
      <c r="K625" s="3">
        <v>1.33</v>
      </c>
    </row>
    <row r="626" spans="1:11" x14ac:dyDescent="0.3">
      <c r="A626" s="3" t="s">
        <v>662</v>
      </c>
      <c r="B626" s="3" t="s">
        <v>4041</v>
      </c>
      <c r="C626" s="3" t="s">
        <v>29</v>
      </c>
      <c r="D626" s="3" t="s">
        <v>30</v>
      </c>
      <c r="E626" s="3" t="s">
        <v>15</v>
      </c>
      <c r="F626" s="3">
        <v>24</v>
      </c>
      <c r="G626" s="3">
        <v>124.84</v>
      </c>
      <c r="H626" s="3">
        <v>32.299999999999997</v>
      </c>
      <c r="I626" s="3">
        <v>62.5</v>
      </c>
      <c r="J626" s="3">
        <v>171.5</v>
      </c>
      <c r="K626" s="3">
        <v>5.2</v>
      </c>
    </row>
    <row r="627" spans="1:11" x14ac:dyDescent="0.3">
      <c r="A627" s="3" t="s">
        <v>663</v>
      </c>
      <c r="B627" s="3" t="s">
        <v>4044</v>
      </c>
      <c r="C627" s="3" t="s">
        <v>29</v>
      </c>
      <c r="D627" s="3" t="s">
        <v>30</v>
      </c>
      <c r="E627" s="3" t="s">
        <v>49</v>
      </c>
      <c r="F627" s="3">
        <v>34</v>
      </c>
      <c r="G627" s="3">
        <v>97.01</v>
      </c>
      <c r="H627" s="3">
        <v>20.2</v>
      </c>
      <c r="I627" s="3">
        <v>54.1</v>
      </c>
      <c r="J627" s="3">
        <v>100.5</v>
      </c>
      <c r="K627" s="3">
        <v>2.85</v>
      </c>
    </row>
    <row r="628" spans="1:11" x14ac:dyDescent="0.3">
      <c r="A628" s="3" t="s">
        <v>664</v>
      </c>
      <c r="B628" s="3" t="s">
        <v>4044</v>
      </c>
      <c r="C628" s="3" t="s">
        <v>22</v>
      </c>
      <c r="D628" s="3" t="s">
        <v>25</v>
      </c>
      <c r="E628" s="3" t="s">
        <v>34</v>
      </c>
      <c r="F628" s="3">
        <v>37</v>
      </c>
      <c r="G628" s="3">
        <v>46.06</v>
      </c>
      <c r="H628" s="3">
        <v>24.8</v>
      </c>
      <c r="I628" s="3">
        <v>82.1</v>
      </c>
      <c r="J628" s="3">
        <v>104.5</v>
      </c>
      <c r="K628" s="3">
        <v>1.24</v>
      </c>
    </row>
    <row r="629" spans="1:11" x14ac:dyDescent="0.3">
      <c r="A629" s="3" t="s">
        <v>665</v>
      </c>
      <c r="B629" s="3" t="s">
        <v>4044</v>
      </c>
      <c r="C629" s="3" t="s">
        <v>22</v>
      </c>
      <c r="D629" s="3" t="s">
        <v>25</v>
      </c>
      <c r="E629" s="3" t="s">
        <v>26</v>
      </c>
      <c r="F629" s="3">
        <v>51</v>
      </c>
      <c r="G629" s="3">
        <v>50.02</v>
      </c>
      <c r="H629" s="3">
        <v>35.1</v>
      </c>
      <c r="I629" s="3">
        <v>76.900000000000006</v>
      </c>
      <c r="J629" s="3">
        <v>26.4</v>
      </c>
      <c r="K629" s="3">
        <v>0.98</v>
      </c>
    </row>
    <row r="630" spans="1:11" x14ac:dyDescent="0.3">
      <c r="A630" s="3" t="s">
        <v>666</v>
      </c>
      <c r="B630" s="3" t="s">
        <v>4042</v>
      </c>
      <c r="C630" s="3" t="s">
        <v>13</v>
      </c>
      <c r="D630" s="3" t="s">
        <v>14</v>
      </c>
      <c r="E630" s="3" t="s">
        <v>34</v>
      </c>
      <c r="F630" s="3">
        <v>47</v>
      </c>
      <c r="G630" s="3">
        <v>145.38999999999999</v>
      </c>
      <c r="H630" s="3">
        <v>21.3</v>
      </c>
      <c r="I630" s="3">
        <v>54.4</v>
      </c>
      <c r="J630" s="3">
        <v>53.2</v>
      </c>
      <c r="K630" s="3">
        <v>3.09</v>
      </c>
    </row>
    <row r="631" spans="1:11" x14ac:dyDescent="0.3">
      <c r="A631" s="3" t="s">
        <v>667</v>
      </c>
      <c r="B631" s="3" t="s">
        <v>4044</v>
      </c>
      <c r="C631" s="3" t="s">
        <v>22</v>
      </c>
      <c r="D631" s="3" t="s">
        <v>30</v>
      </c>
      <c r="E631" s="3" t="s">
        <v>15</v>
      </c>
      <c r="F631" s="3">
        <v>58</v>
      </c>
      <c r="G631" s="3">
        <v>107.87</v>
      </c>
      <c r="H631" s="3">
        <v>38.799999999999997</v>
      </c>
      <c r="I631" s="3">
        <v>30.9</v>
      </c>
      <c r="J631" s="3">
        <v>106.5</v>
      </c>
      <c r="K631" s="3">
        <v>1.86</v>
      </c>
    </row>
    <row r="632" spans="1:11" x14ac:dyDescent="0.3">
      <c r="A632" s="3" t="s">
        <v>668</v>
      </c>
      <c r="B632" s="3" t="s">
        <v>4043</v>
      </c>
      <c r="C632" s="3" t="s">
        <v>24</v>
      </c>
      <c r="D632" s="3" t="s">
        <v>25</v>
      </c>
      <c r="E632" s="3" t="s">
        <v>19</v>
      </c>
      <c r="F632" s="3">
        <v>53</v>
      </c>
      <c r="G632" s="3">
        <v>57.7</v>
      </c>
      <c r="H632" s="3">
        <v>25.2</v>
      </c>
      <c r="I632" s="3">
        <v>45.9</v>
      </c>
      <c r="J632" s="3">
        <v>78.900000000000006</v>
      </c>
      <c r="K632" s="3">
        <v>1.0900000000000001</v>
      </c>
    </row>
    <row r="633" spans="1:11" x14ac:dyDescent="0.3">
      <c r="A633" s="3" t="s">
        <v>669</v>
      </c>
      <c r="B633" s="3" t="s">
        <v>4044</v>
      </c>
      <c r="C633" s="3" t="s">
        <v>24</v>
      </c>
      <c r="D633" s="3" t="s">
        <v>25</v>
      </c>
      <c r="E633" s="3" t="s">
        <v>19</v>
      </c>
      <c r="F633" s="3">
        <v>2</v>
      </c>
      <c r="G633" s="3">
        <v>66.349999999999994</v>
      </c>
      <c r="H633" s="3">
        <v>32.5</v>
      </c>
      <c r="I633" s="3">
        <v>87.7</v>
      </c>
      <c r="J633" s="3">
        <v>76.099999999999994</v>
      </c>
      <c r="K633" s="3">
        <v>33.17</v>
      </c>
    </row>
    <row r="634" spans="1:11" x14ac:dyDescent="0.3">
      <c r="A634" s="3" t="s">
        <v>670</v>
      </c>
      <c r="B634" s="3" t="s">
        <v>4043</v>
      </c>
      <c r="C634" s="3" t="s">
        <v>24</v>
      </c>
      <c r="D634" s="3" t="s">
        <v>30</v>
      </c>
      <c r="E634" s="3" t="s">
        <v>15</v>
      </c>
      <c r="F634" s="3">
        <v>14</v>
      </c>
      <c r="G634" s="3">
        <v>76.2</v>
      </c>
      <c r="H634" s="3">
        <v>19.100000000000001</v>
      </c>
      <c r="I634" s="3">
        <v>46</v>
      </c>
      <c r="J634" s="3">
        <v>54.4</v>
      </c>
      <c r="K634" s="3">
        <v>5.44</v>
      </c>
    </row>
    <row r="635" spans="1:11" x14ac:dyDescent="0.3">
      <c r="A635" s="3" t="s">
        <v>671</v>
      </c>
      <c r="B635" s="3" t="s">
        <v>4040</v>
      </c>
      <c r="C635" s="3" t="s">
        <v>22</v>
      </c>
      <c r="D635" s="3" t="s">
        <v>30</v>
      </c>
      <c r="E635" s="3" t="s">
        <v>49</v>
      </c>
      <c r="F635" s="3">
        <v>31</v>
      </c>
      <c r="G635" s="3">
        <v>24.13</v>
      </c>
      <c r="H635" s="3">
        <v>38.5</v>
      </c>
      <c r="I635" s="3">
        <v>47.4</v>
      </c>
      <c r="J635" s="3">
        <v>13.8</v>
      </c>
      <c r="K635" s="3">
        <v>0.78</v>
      </c>
    </row>
    <row r="636" spans="1:11" x14ac:dyDescent="0.3">
      <c r="A636" s="3" t="s">
        <v>672</v>
      </c>
      <c r="B636" s="3" t="s">
        <v>4043</v>
      </c>
      <c r="C636" s="3" t="s">
        <v>22</v>
      </c>
      <c r="D636" s="3" t="s">
        <v>30</v>
      </c>
      <c r="E636" s="3" t="s">
        <v>19</v>
      </c>
      <c r="F636" s="3">
        <v>19</v>
      </c>
      <c r="G636" s="3">
        <v>53.88</v>
      </c>
      <c r="H636" s="3">
        <v>22</v>
      </c>
      <c r="I636" s="3">
        <v>79.2</v>
      </c>
      <c r="J636" s="3">
        <v>148.4</v>
      </c>
      <c r="K636" s="3">
        <v>2.84</v>
      </c>
    </row>
    <row r="637" spans="1:11" x14ac:dyDescent="0.3">
      <c r="A637" s="3" t="s">
        <v>673</v>
      </c>
      <c r="B637" s="3" t="s">
        <v>4044</v>
      </c>
      <c r="C637" s="3" t="s">
        <v>18</v>
      </c>
      <c r="D637" s="3" t="s">
        <v>14</v>
      </c>
      <c r="E637" s="3" t="s">
        <v>34</v>
      </c>
      <c r="F637" s="3">
        <v>34</v>
      </c>
      <c r="G637" s="3">
        <v>27.96</v>
      </c>
      <c r="H637" s="3">
        <v>38.5</v>
      </c>
      <c r="I637" s="3">
        <v>70.099999999999994</v>
      </c>
      <c r="J637" s="3">
        <v>160.4</v>
      </c>
      <c r="K637" s="3">
        <v>0.82</v>
      </c>
    </row>
    <row r="638" spans="1:11" x14ac:dyDescent="0.3">
      <c r="A638" s="3" t="s">
        <v>674</v>
      </c>
      <c r="B638" s="3" t="s">
        <v>4044</v>
      </c>
      <c r="C638" s="3" t="s">
        <v>18</v>
      </c>
      <c r="D638" s="3" t="s">
        <v>30</v>
      </c>
      <c r="E638" s="3" t="s">
        <v>15</v>
      </c>
      <c r="F638" s="3">
        <v>47</v>
      </c>
      <c r="G638" s="3">
        <v>120.23</v>
      </c>
      <c r="H638" s="3">
        <v>29.1</v>
      </c>
      <c r="I638" s="3">
        <v>56.8</v>
      </c>
      <c r="J638" s="3">
        <v>166.1</v>
      </c>
      <c r="K638" s="3">
        <v>2.56</v>
      </c>
    </row>
    <row r="639" spans="1:11" x14ac:dyDescent="0.3">
      <c r="A639" s="3" t="s">
        <v>675</v>
      </c>
      <c r="B639" s="3" t="s">
        <v>4043</v>
      </c>
      <c r="C639" s="3" t="s">
        <v>13</v>
      </c>
      <c r="D639" s="3" t="s">
        <v>25</v>
      </c>
      <c r="E639" s="3" t="s">
        <v>31</v>
      </c>
      <c r="F639" s="3">
        <v>55</v>
      </c>
      <c r="G639" s="3">
        <v>132.12</v>
      </c>
      <c r="H639" s="3">
        <v>24.9</v>
      </c>
      <c r="I639" s="3">
        <v>70.900000000000006</v>
      </c>
      <c r="J639" s="3">
        <v>169.5</v>
      </c>
      <c r="K639" s="3">
        <v>2.4</v>
      </c>
    </row>
    <row r="640" spans="1:11" x14ac:dyDescent="0.3">
      <c r="A640" s="3" t="s">
        <v>676</v>
      </c>
      <c r="B640" s="3" t="s">
        <v>4044</v>
      </c>
      <c r="C640" s="3" t="s">
        <v>29</v>
      </c>
      <c r="D640" s="3" t="s">
        <v>25</v>
      </c>
      <c r="E640" s="3" t="s">
        <v>19</v>
      </c>
      <c r="F640" s="3">
        <v>10</v>
      </c>
      <c r="G640" s="3">
        <v>71.66</v>
      </c>
      <c r="H640" s="3">
        <v>20.6</v>
      </c>
      <c r="I640" s="3">
        <v>76.8</v>
      </c>
      <c r="J640" s="3">
        <v>87.2</v>
      </c>
      <c r="K640" s="3">
        <v>7.17</v>
      </c>
    </row>
    <row r="641" spans="1:11" x14ac:dyDescent="0.3">
      <c r="A641" s="3" t="s">
        <v>677</v>
      </c>
      <c r="B641" s="3" t="s">
        <v>4042</v>
      </c>
      <c r="C641" s="3" t="s">
        <v>13</v>
      </c>
      <c r="D641" s="3" t="s">
        <v>25</v>
      </c>
      <c r="E641" s="3" t="s">
        <v>41</v>
      </c>
      <c r="F641" s="3">
        <v>57</v>
      </c>
      <c r="G641" s="3">
        <v>75.599999999999994</v>
      </c>
      <c r="H641" s="3">
        <v>28.9</v>
      </c>
      <c r="I641" s="3">
        <v>71.900000000000006</v>
      </c>
      <c r="J641" s="3">
        <v>130.19999999999999</v>
      </c>
      <c r="K641" s="3">
        <v>1.33</v>
      </c>
    </row>
    <row r="642" spans="1:11" x14ac:dyDescent="0.3">
      <c r="A642" s="3" t="s">
        <v>678</v>
      </c>
      <c r="B642" s="3" t="s">
        <v>4040</v>
      </c>
      <c r="C642" s="3" t="s">
        <v>13</v>
      </c>
      <c r="D642" s="3" t="s">
        <v>25</v>
      </c>
      <c r="E642" s="3" t="s">
        <v>19</v>
      </c>
      <c r="F642" s="3">
        <v>16</v>
      </c>
      <c r="G642" s="3">
        <v>84.4</v>
      </c>
      <c r="H642" s="3">
        <v>16.399999999999999</v>
      </c>
      <c r="I642" s="3">
        <v>57.6</v>
      </c>
      <c r="J642" s="3">
        <v>138.5</v>
      </c>
      <c r="K642" s="3">
        <v>5.28</v>
      </c>
    </row>
    <row r="643" spans="1:11" x14ac:dyDescent="0.3">
      <c r="A643" s="3" t="s">
        <v>679</v>
      </c>
      <c r="B643" s="3" t="s">
        <v>4040</v>
      </c>
      <c r="C643" s="3" t="s">
        <v>13</v>
      </c>
      <c r="D643" s="3" t="s">
        <v>30</v>
      </c>
      <c r="E643" s="3" t="s">
        <v>26</v>
      </c>
      <c r="F643" s="3">
        <v>31</v>
      </c>
      <c r="G643" s="3">
        <v>102.27</v>
      </c>
      <c r="H643" s="3">
        <v>21.9</v>
      </c>
      <c r="I643" s="3">
        <v>43.6</v>
      </c>
      <c r="J643" s="3">
        <v>79.400000000000006</v>
      </c>
      <c r="K643" s="3">
        <v>3.3</v>
      </c>
    </row>
    <row r="644" spans="1:11" x14ac:dyDescent="0.3">
      <c r="A644" s="3" t="s">
        <v>680</v>
      </c>
      <c r="B644" s="3" t="s">
        <v>4041</v>
      </c>
      <c r="C644" s="3" t="s">
        <v>29</v>
      </c>
      <c r="D644" s="3" t="s">
        <v>25</v>
      </c>
      <c r="E644" s="3" t="s">
        <v>34</v>
      </c>
      <c r="F644" s="3">
        <v>34</v>
      </c>
      <c r="G644" s="3">
        <v>10.97</v>
      </c>
      <c r="H644" s="3">
        <v>35.700000000000003</v>
      </c>
      <c r="I644" s="3">
        <v>70.3</v>
      </c>
      <c r="J644" s="3">
        <v>81.099999999999994</v>
      </c>
      <c r="K644" s="3">
        <v>0.32</v>
      </c>
    </row>
    <row r="645" spans="1:11" x14ac:dyDescent="0.3">
      <c r="A645" s="3" t="s">
        <v>681</v>
      </c>
      <c r="B645" s="3" t="s">
        <v>4043</v>
      </c>
      <c r="C645" s="3" t="s">
        <v>24</v>
      </c>
      <c r="D645" s="3" t="s">
        <v>14</v>
      </c>
      <c r="E645" s="3" t="s">
        <v>34</v>
      </c>
      <c r="F645" s="3">
        <v>59</v>
      </c>
      <c r="G645" s="3">
        <v>97.37</v>
      </c>
      <c r="H645" s="3">
        <v>15.1</v>
      </c>
      <c r="I645" s="3">
        <v>69.2</v>
      </c>
      <c r="J645" s="3">
        <v>75.5</v>
      </c>
      <c r="K645" s="3">
        <v>1.65</v>
      </c>
    </row>
    <row r="646" spans="1:11" x14ac:dyDescent="0.3">
      <c r="A646" s="3" t="s">
        <v>682</v>
      </c>
      <c r="B646" s="3" t="s">
        <v>4044</v>
      </c>
      <c r="C646" s="3" t="s">
        <v>24</v>
      </c>
      <c r="D646" s="3" t="s">
        <v>25</v>
      </c>
      <c r="E646" s="3" t="s">
        <v>26</v>
      </c>
      <c r="F646" s="3">
        <v>34</v>
      </c>
      <c r="G646" s="3">
        <v>35.1</v>
      </c>
      <c r="H646" s="3">
        <v>29</v>
      </c>
      <c r="I646" s="3">
        <v>54</v>
      </c>
      <c r="J646" s="3">
        <v>14.6</v>
      </c>
      <c r="K646" s="3">
        <v>1.03</v>
      </c>
    </row>
    <row r="647" spans="1:11" x14ac:dyDescent="0.3">
      <c r="A647" s="3" t="s">
        <v>683</v>
      </c>
      <c r="B647" s="3" t="s">
        <v>4043</v>
      </c>
      <c r="C647" s="3" t="s">
        <v>13</v>
      </c>
      <c r="D647" s="3" t="s">
        <v>25</v>
      </c>
      <c r="E647" s="3" t="s">
        <v>49</v>
      </c>
      <c r="F647" s="3">
        <v>35</v>
      </c>
      <c r="G647" s="3">
        <v>9.93</v>
      </c>
      <c r="H647" s="3">
        <v>19.8</v>
      </c>
      <c r="I647" s="3">
        <v>71.400000000000006</v>
      </c>
      <c r="J647" s="3">
        <v>79.8</v>
      </c>
      <c r="K647" s="3">
        <v>0.28000000000000003</v>
      </c>
    </row>
    <row r="648" spans="1:11" x14ac:dyDescent="0.3">
      <c r="A648" s="3" t="s">
        <v>684</v>
      </c>
      <c r="B648" s="3" t="s">
        <v>4043</v>
      </c>
      <c r="C648" s="3" t="s">
        <v>18</v>
      </c>
      <c r="D648" s="3" t="s">
        <v>25</v>
      </c>
      <c r="E648" s="3" t="s">
        <v>31</v>
      </c>
      <c r="F648" s="3">
        <v>45</v>
      </c>
      <c r="G648" s="3">
        <v>127.52</v>
      </c>
      <c r="H648" s="3">
        <v>33.6</v>
      </c>
      <c r="I648" s="3">
        <v>36</v>
      </c>
      <c r="J648" s="3">
        <v>170.3</v>
      </c>
      <c r="K648" s="3">
        <v>2.83</v>
      </c>
    </row>
    <row r="649" spans="1:11" x14ac:dyDescent="0.3">
      <c r="A649" s="3" t="s">
        <v>685</v>
      </c>
      <c r="B649" s="3" t="s">
        <v>4042</v>
      </c>
      <c r="C649" s="3" t="s">
        <v>18</v>
      </c>
      <c r="D649" s="3" t="s">
        <v>25</v>
      </c>
      <c r="E649" s="3" t="s">
        <v>49</v>
      </c>
      <c r="F649" s="3">
        <v>10</v>
      </c>
      <c r="G649" s="3">
        <v>142.77000000000001</v>
      </c>
      <c r="H649" s="3">
        <v>33.700000000000003</v>
      </c>
      <c r="I649" s="3">
        <v>85</v>
      </c>
      <c r="J649" s="3">
        <v>73</v>
      </c>
      <c r="K649" s="3">
        <v>14.28</v>
      </c>
    </row>
    <row r="650" spans="1:11" x14ac:dyDescent="0.3">
      <c r="A650" s="3" t="s">
        <v>686</v>
      </c>
      <c r="B650" s="3" t="s">
        <v>4044</v>
      </c>
      <c r="C650" s="3" t="s">
        <v>22</v>
      </c>
      <c r="D650" s="3" t="s">
        <v>14</v>
      </c>
      <c r="E650" s="3" t="s">
        <v>19</v>
      </c>
      <c r="F650" s="3">
        <v>57</v>
      </c>
      <c r="G650" s="3">
        <v>146.32</v>
      </c>
      <c r="H650" s="3">
        <v>25.5</v>
      </c>
      <c r="I650" s="3">
        <v>69.3</v>
      </c>
      <c r="J650" s="3">
        <v>69.099999999999994</v>
      </c>
      <c r="K650" s="3">
        <v>2.57</v>
      </c>
    </row>
    <row r="651" spans="1:11" x14ac:dyDescent="0.3">
      <c r="A651" s="3" t="s">
        <v>687</v>
      </c>
      <c r="B651" s="3" t="s">
        <v>4043</v>
      </c>
      <c r="C651" s="3" t="s">
        <v>18</v>
      </c>
      <c r="D651" s="3" t="s">
        <v>14</v>
      </c>
      <c r="E651" s="3" t="s">
        <v>31</v>
      </c>
      <c r="F651" s="3">
        <v>43</v>
      </c>
      <c r="G651" s="3">
        <v>24.85</v>
      </c>
      <c r="H651" s="3">
        <v>37.799999999999997</v>
      </c>
      <c r="I651" s="3">
        <v>75.5</v>
      </c>
      <c r="J651" s="3">
        <v>29.6</v>
      </c>
      <c r="K651" s="3">
        <v>0.57999999999999996</v>
      </c>
    </row>
    <row r="652" spans="1:11" x14ac:dyDescent="0.3">
      <c r="A652" s="3" t="s">
        <v>688</v>
      </c>
      <c r="B652" s="3" t="s">
        <v>4041</v>
      </c>
      <c r="C652" s="3" t="s">
        <v>29</v>
      </c>
      <c r="D652" s="3" t="s">
        <v>30</v>
      </c>
      <c r="E652" s="3" t="s">
        <v>15</v>
      </c>
      <c r="F652" s="3">
        <v>3</v>
      </c>
      <c r="G652" s="3">
        <v>53.77</v>
      </c>
      <c r="H652" s="3">
        <v>23.4</v>
      </c>
      <c r="I652" s="3">
        <v>77.099999999999994</v>
      </c>
      <c r="J652" s="3">
        <v>26.8</v>
      </c>
      <c r="K652" s="3">
        <v>17.920000000000002</v>
      </c>
    </row>
    <row r="653" spans="1:11" x14ac:dyDescent="0.3">
      <c r="A653" s="3" t="s">
        <v>689</v>
      </c>
      <c r="B653" s="3" t="s">
        <v>4041</v>
      </c>
      <c r="C653" s="3" t="s">
        <v>24</v>
      </c>
      <c r="D653" s="3" t="s">
        <v>30</v>
      </c>
      <c r="E653" s="3" t="s">
        <v>47</v>
      </c>
      <c r="F653" s="3">
        <v>38</v>
      </c>
      <c r="G653" s="3">
        <v>23.68</v>
      </c>
      <c r="H653" s="3">
        <v>39.9</v>
      </c>
      <c r="I653" s="3">
        <v>88.7</v>
      </c>
      <c r="J653" s="3">
        <v>70.900000000000006</v>
      </c>
      <c r="K653" s="3">
        <v>0.62</v>
      </c>
    </row>
    <row r="654" spans="1:11" x14ac:dyDescent="0.3">
      <c r="A654" s="3" t="s">
        <v>690</v>
      </c>
      <c r="B654" s="3" t="s">
        <v>4041</v>
      </c>
      <c r="C654" s="3" t="s">
        <v>18</v>
      </c>
      <c r="D654" s="3" t="s">
        <v>25</v>
      </c>
      <c r="E654" s="3" t="s">
        <v>19</v>
      </c>
      <c r="F654" s="3">
        <v>4</v>
      </c>
      <c r="G654" s="3">
        <v>65.47</v>
      </c>
      <c r="H654" s="3">
        <v>31.5</v>
      </c>
      <c r="I654" s="3">
        <v>47.2</v>
      </c>
      <c r="J654" s="3">
        <v>45.6</v>
      </c>
      <c r="K654" s="3">
        <v>16.37</v>
      </c>
    </row>
    <row r="655" spans="1:11" x14ac:dyDescent="0.3">
      <c r="A655" s="3" t="s">
        <v>691</v>
      </c>
      <c r="B655" s="3" t="s">
        <v>4044</v>
      </c>
      <c r="C655" s="3" t="s">
        <v>22</v>
      </c>
      <c r="D655" s="3" t="s">
        <v>25</v>
      </c>
      <c r="E655" s="3" t="s">
        <v>34</v>
      </c>
      <c r="F655" s="3">
        <v>4</v>
      </c>
      <c r="G655" s="3">
        <v>39.61</v>
      </c>
      <c r="H655" s="3">
        <v>31.5</v>
      </c>
      <c r="I655" s="3">
        <v>71.7</v>
      </c>
      <c r="J655" s="3">
        <v>139.80000000000001</v>
      </c>
      <c r="K655" s="3">
        <v>9.9</v>
      </c>
    </row>
    <row r="656" spans="1:11" x14ac:dyDescent="0.3">
      <c r="A656" s="3" t="s">
        <v>692</v>
      </c>
      <c r="B656" s="3" t="s">
        <v>4042</v>
      </c>
      <c r="C656" s="3" t="s">
        <v>24</v>
      </c>
      <c r="D656" s="3" t="s">
        <v>30</v>
      </c>
      <c r="E656" s="3" t="s">
        <v>15</v>
      </c>
      <c r="F656" s="3">
        <v>3</v>
      </c>
      <c r="G656" s="3">
        <v>123.91</v>
      </c>
      <c r="H656" s="3">
        <v>20.3</v>
      </c>
      <c r="I656" s="3">
        <v>33.200000000000003</v>
      </c>
      <c r="J656" s="3">
        <v>54.1</v>
      </c>
      <c r="K656" s="3">
        <v>41.3</v>
      </c>
    </row>
    <row r="657" spans="1:11" x14ac:dyDescent="0.3">
      <c r="A657" s="3" t="s">
        <v>693</v>
      </c>
      <c r="B657" s="3" t="s">
        <v>4040</v>
      </c>
      <c r="C657" s="3" t="s">
        <v>13</v>
      </c>
      <c r="D657" s="3" t="s">
        <v>14</v>
      </c>
      <c r="E657" s="3" t="s">
        <v>26</v>
      </c>
      <c r="F657" s="3">
        <v>56</v>
      </c>
      <c r="G657" s="3">
        <v>116.01</v>
      </c>
      <c r="H657" s="3">
        <v>24.6</v>
      </c>
      <c r="I657" s="3">
        <v>38</v>
      </c>
      <c r="J657" s="3">
        <v>181.8</v>
      </c>
      <c r="K657" s="3">
        <v>2.0699999999999998</v>
      </c>
    </row>
    <row r="658" spans="1:11" x14ac:dyDescent="0.3">
      <c r="A658" s="3" t="s">
        <v>694</v>
      </c>
      <c r="B658" s="3" t="s">
        <v>4041</v>
      </c>
      <c r="C658" s="3" t="s">
        <v>18</v>
      </c>
      <c r="D658" s="3" t="s">
        <v>14</v>
      </c>
      <c r="E658" s="3" t="s">
        <v>15</v>
      </c>
      <c r="F658" s="3">
        <v>25</v>
      </c>
      <c r="G658" s="3">
        <v>81.08</v>
      </c>
      <c r="H658" s="3">
        <v>39.4</v>
      </c>
      <c r="I658" s="3">
        <v>66.900000000000006</v>
      </c>
      <c r="J658" s="3">
        <v>55.3</v>
      </c>
      <c r="K658" s="3">
        <v>3.24</v>
      </c>
    </row>
    <row r="659" spans="1:11" x14ac:dyDescent="0.3">
      <c r="A659" s="3" t="s">
        <v>695</v>
      </c>
      <c r="B659" s="3" t="s">
        <v>4043</v>
      </c>
      <c r="C659" s="3" t="s">
        <v>29</v>
      </c>
      <c r="D659" s="3" t="s">
        <v>25</v>
      </c>
      <c r="E659" s="3" t="s">
        <v>26</v>
      </c>
      <c r="F659" s="3">
        <v>13</v>
      </c>
      <c r="G659" s="3">
        <v>6.35</v>
      </c>
      <c r="H659" s="3">
        <v>36.700000000000003</v>
      </c>
      <c r="I659" s="3">
        <v>30.6</v>
      </c>
      <c r="J659" s="3">
        <v>155.80000000000001</v>
      </c>
      <c r="K659" s="3">
        <v>0.49</v>
      </c>
    </row>
    <row r="660" spans="1:11" x14ac:dyDescent="0.3">
      <c r="A660" s="3" t="s">
        <v>696</v>
      </c>
      <c r="B660" s="3" t="s">
        <v>4042</v>
      </c>
      <c r="C660" s="3" t="s">
        <v>29</v>
      </c>
      <c r="D660" s="3" t="s">
        <v>30</v>
      </c>
      <c r="E660" s="3" t="s">
        <v>26</v>
      </c>
      <c r="F660" s="3">
        <v>26</v>
      </c>
      <c r="G660" s="3">
        <v>9.89</v>
      </c>
      <c r="H660" s="3">
        <v>15.1</v>
      </c>
      <c r="I660" s="3">
        <v>73.599999999999994</v>
      </c>
      <c r="J660" s="3">
        <v>130.6</v>
      </c>
      <c r="K660" s="3">
        <v>0.38</v>
      </c>
    </row>
    <row r="661" spans="1:11" x14ac:dyDescent="0.3">
      <c r="A661" s="3" t="s">
        <v>697</v>
      </c>
      <c r="B661" s="3" t="s">
        <v>4044</v>
      </c>
      <c r="C661" s="3" t="s">
        <v>22</v>
      </c>
      <c r="D661" s="3" t="s">
        <v>14</v>
      </c>
      <c r="E661" s="3" t="s">
        <v>34</v>
      </c>
      <c r="F661" s="3">
        <v>22</v>
      </c>
      <c r="G661" s="3">
        <v>124.61</v>
      </c>
      <c r="H661" s="3">
        <v>26.7</v>
      </c>
      <c r="I661" s="3">
        <v>50</v>
      </c>
      <c r="J661" s="3">
        <v>123.5</v>
      </c>
      <c r="K661" s="3">
        <v>5.66</v>
      </c>
    </row>
    <row r="662" spans="1:11" x14ac:dyDescent="0.3">
      <c r="A662" s="3" t="s">
        <v>698</v>
      </c>
      <c r="B662" s="3" t="s">
        <v>4041</v>
      </c>
      <c r="C662" s="3" t="s">
        <v>24</v>
      </c>
      <c r="D662" s="3" t="s">
        <v>14</v>
      </c>
      <c r="E662" s="3" t="s">
        <v>31</v>
      </c>
      <c r="F662" s="3">
        <v>42</v>
      </c>
      <c r="G662" s="3">
        <v>128.15</v>
      </c>
      <c r="H662" s="3">
        <v>27.4</v>
      </c>
      <c r="I662" s="3">
        <v>67.900000000000006</v>
      </c>
      <c r="J662" s="3">
        <v>76.599999999999994</v>
      </c>
      <c r="K662" s="3">
        <v>3.05</v>
      </c>
    </row>
    <row r="663" spans="1:11" x14ac:dyDescent="0.3">
      <c r="A663" s="3" t="s">
        <v>699</v>
      </c>
      <c r="B663" s="3" t="s">
        <v>4040</v>
      </c>
      <c r="C663" s="3" t="s">
        <v>22</v>
      </c>
      <c r="D663" s="3" t="s">
        <v>14</v>
      </c>
      <c r="E663" s="3" t="s">
        <v>34</v>
      </c>
      <c r="F663" s="3">
        <v>54</v>
      </c>
      <c r="G663" s="3">
        <v>51.51</v>
      </c>
      <c r="H663" s="3">
        <v>28.9</v>
      </c>
      <c r="I663" s="3">
        <v>38.6</v>
      </c>
      <c r="J663" s="3">
        <v>16.100000000000001</v>
      </c>
      <c r="K663" s="3">
        <v>0.95</v>
      </c>
    </row>
    <row r="664" spans="1:11" x14ac:dyDescent="0.3">
      <c r="A664" s="3" t="s">
        <v>700</v>
      </c>
      <c r="B664" s="3" t="s">
        <v>4044</v>
      </c>
      <c r="C664" s="3" t="s">
        <v>29</v>
      </c>
      <c r="D664" s="3" t="s">
        <v>30</v>
      </c>
      <c r="E664" s="3" t="s">
        <v>26</v>
      </c>
      <c r="F664" s="3">
        <v>48</v>
      </c>
      <c r="G664" s="3">
        <v>134.62</v>
      </c>
      <c r="H664" s="3">
        <v>31.6</v>
      </c>
      <c r="I664" s="3">
        <v>74.7</v>
      </c>
      <c r="J664" s="3">
        <v>80.599999999999994</v>
      </c>
      <c r="K664" s="3">
        <v>2.8</v>
      </c>
    </row>
    <row r="665" spans="1:11" x14ac:dyDescent="0.3">
      <c r="A665" s="3" t="s">
        <v>701</v>
      </c>
      <c r="B665" s="3" t="s">
        <v>4042</v>
      </c>
      <c r="C665" s="3" t="s">
        <v>13</v>
      </c>
      <c r="D665" s="3" t="s">
        <v>14</v>
      </c>
      <c r="E665" s="3" t="s">
        <v>41</v>
      </c>
      <c r="F665" s="3">
        <v>30</v>
      </c>
      <c r="G665" s="3">
        <v>144.79</v>
      </c>
      <c r="H665" s="3">
        <v>29</v>
      </c>
      <c r="I665" s="3">
        <v>40.799999999999997</v>
      </c>
      <c r="J665" s="3">
        <v>74.400000000000006</v>
      </c>
      <c r="K665" s="3">
        <v>4.83</v>
      </c>
    </row>
    <row r="666" spans="1:11" x14ac:dyDescent="0.3">
      <c r="A666" s="3" t="s">
        <v>702</v>
      </c>
      <c r="B666" s="3" t="s">
        <v>4040</v>
      </c>
      <c r="C666" s="3" t="s">
        <v>29</v>
      </c>
      <c r="D666" s="3" t="s">
        <v>14</v>
      </c>
      <c r="E666" s="3" t="s">
        <v>34</v>
      </c>
      <c r="F666" s="3">
        <v>13</v>
      </c>
      <c r="G666" s="3">
        <v>109.35</v>
      </c>
      <c r="H666" s="3">
        <v>33.1</v>
      </c>
      <c r="I666" s="3">
        <v>55.3</v>
      </c>
      <c r="J666" s="3">
        <v>83.9</v>
      </c>
      <c r="K666" s="3">
        <v>8.41</v>
      </c>
    </row>
    <row r="667" spans="1:11" x14ac:dyDescent="0.3">
      <c r="A667" s="3" t="s">
        <v>703</v>
      </c>
      <c r="B667" s="3" t="s">
        <v>4040</v>
      </c>
      <c r="C667" s="3" t="s">
        <v>18</v>
      </c>
      <c r="D667" s="3" t="s">
        <v>25</v>
      </c>
      <c r="E667" s="3" t="s">
        <v>15</v>
      </c>
      <c r="F667" s="3">
        <v>20</v>
      </c>
      <c r="G667" s="3">
        <v>135.61000000000001</v>
      </c>
      <c r="H667" s="3">
        <v>21.3</v>
      </c>
      <c r="I667" s="3">
        <v>52.3</v>
      </c>
      <c r="J667" s="3">
        <v>194.1</v>
      </c>
      <c r="K667" s="3">
        <v>6.78</v>
      </c>
    </row>
    <row r="668" spans="1:11" x14ac:dyDescent="0.3">
      <c r="A668" s="3" t="s">
        <v>704</v>
      </c>
      <c r="B668" s="3" t="s">
        <v>4044</v>
      </c>
      <c r="C668" s="3" t="s">
        <v>29</v>
      </c>
      <c r="D668" s="3" t="s">
        <v>30</v>
      </c>
      <c r="E668" s="3" t="s">
        <v>19</v>
      </c>
      <c r="F668" s="3">
        <v>54</v>
      </c>
      <c r="G668" s="3">
        <v>144.25</v>
      </c>
      <c r="H668" s="3">
        <v>39.6</v>
      </c>
      <c r="I668" s="3">
        <v>30.2</v>
      </c>
      <c r="J668" s="3">
        <v>96.9</v>
      </c>
      <c r="K668" s="3">
        <v>2.67</v>
      </c>
    </row>
    <row r="669" spans="1:11" x14ac:dyDescent="0.3">
      <c r="A669" s="3" t="s">
        <v>705</v>
      </c>
      <c r="B669" s="3" t="s">
        <v>4040</v>
      </c>
      <c r="C669" s="3" t="s">
        <v>22</v>
      </c>
      <c r="D669" s="3" t="s">
        <v>25</v>
      </c>
      <c r="E669" s="3" t="s">
        <v>26</v>
      </c>
      <c r="F669" s="3">
        <v>53</v>
      </c>
      <c r="G669" s="3">
        <v>8.09</v>
      </c>
      <c r="H669" s="3">
        <v>24.4</v>
      </c>
      <c r="I669" s="3">
        <v>64.3</v>
      </c>
      <c r="J669" s="3">
        <v>138</v>
      </c>
      <c r="K669" s="3">
        <v>0.15</v>
      </c>
    </row>
    <row r="670" spans="1:11" x14ac:dyDescent="0.3">
      <c r="A670" s="3" t="s">
        <v>706</v>
      </c>
      <c r="B670" s="3" t="s">
        <v>4043</v>
      </c>
      <c r="C670" s="3" t="s">
        <v>13</v>
      </c>
      <c r="D670" s="3" t="s">
        <v>14</v>
      </c>
      <c r="E670" s="3" t="s">
        <v>34</v>
      </c>
      <c r="F670" s="3">
        <v>58</v>
      </c>
      <c r="G670" s="3">
        <v>34.18</v>
      </c>
      <c r="H670" s="3">
        <v>35.700000000000003</v>
      </c>
      <c r="I670" s="3">
        <v>30.2</v>
      </c>
      <c r="J670" s="3">
        <v>106.9</v>
      </c>
      <c r="K670" s="3">
        <v>0.59</v>
      </c>
    </row>
    <row r="671" spans="1:11" x14ac:dyDescent="0.3">
      <c r="A671" s="3" t="s">
        <v>707</v>
      </c>
      <c r="B671" s="3" t="s">
        <v>4042</v>
      </c>
      <c r="C671" s="3" t="s">
        <v>22</v>
      </c>
      <c r="D671" s="3" t="s">
        <v>14</v>
      </c>
      <c r="E671" s="3" t="s">
        <v>41</v>
      </c>
      <c r="F671" s="3">
        <v>50</v>
      </c>
      <c r="G671" s="3">
        <v>94.66</v>
      </c>
      <c r="H671" s="3">
        <v>24.8</v>
      </c>
      <c r="I671" s="3">
        <v>51.8</v>
      </c>
      <c r="J671" s="3">
        <v>14.8</v>
      </c>
      <c r="K671" s="3">
        <v>1.89</v>
      </c>
    </row>
    <row r="672" spans="1:11" x14ac:dyDescent="0.3">
      <c r="A672" s="3" t="s">
        <v>708</v>
      </c>
      <c r="B672" s="3" t="s">
        <v>4043</v>
      </c>
      <c r="C672" s="3" t="s">
        <v>13</v>
      </c>
      <c r="D672" s="3" t="s">
        <v>25</v>
      </c>
      <c r="E672" s="3" t="s">
        <v>15</v>
      </c>
      <c r="F672" s="3">
        <v>60</v>
      </c>
      <c r="G672" s="3">
        <v>26.51</v>
      </c>
      <c r="H672" s="3">
        <v>15.1</v>
      </c>
      <c r="I672" s="3">
        <v>68.5</v>
      </c>
      <c r="J672" s="3">
        <v>103.5</v>
      </c>
      <c r="K672" s="3">
        <v>0.44</v>
      </c>
    </row>
    <row r="673" spans="1:11" x14ac:dyDescent="0.3">
      <c r="A673" s="3" t="s">
        <v>709</v>
      </c>
      <c r="B673" s="3" t="s">
        <v>4044</v>
      </c>
      <c r="C673" s="3" t="s">
        <v>24</v>
      </c>
      <c r="D673" s="3" t="s">
        <v>14</v>
      </c>
      <c r="E673" s="3" t="s">
        <v>15</v>
      </c>
      <c r="F673" s="3">
        <v>52</v>
      </c>
      <c r="G673" s="3">
        <v>20.149999999999999</v>
      </c>
      <c r="H673" s="3">
        <v>33.700000000000003</v>
      </c>
      <c r="I673" s="3">
        <v>65.400000000000006</v>
      </c>
      <c r="J673" s="3">
        <v>196.6</v>
      </c>
      <c r="K673" s="3">
        <v>0.39</v>
      </c>
    </row>
    <row r="674" spans="1:11" x14ac:dyDescent="0.3">
      <c r="A674" s="3" t="s">
        <v>710</v>
      </c>
      <c r="B674" s="3" t="s">
        <v>4043</v>
      </c>
      <c r="C674" s="3" t="s">
        <v>18</v>
      </c>
      <c r="D674" s="3" t="s">
        <v>30</v>
      </c>
      <c r="E674" s="3" t="s">
        <v>34</v>
      </c>
      <c r="F674" s="3">
        <v>31</v>
      </c>
      <c r="G674" s="3">
        <v>21.42</v>
      </c>
      <c r="H674" s="3">
        <v>28.8</v>
      </c>
      <c r="I674" s="3">
        <v>53.2</v>
      </c>
      <c r="J674" s="3">
        <v>32.299999999999997</v>
      </c>
      <c r="K674" s="3">
        <v>0.69</v>
      </c>
    </row>
    <row r="675" spans="1:11" x14ac:dyDescent="0.3">
      <c r="A675" s="3" t="s">
        <v>711</v>
      </c>
      <c r="B675" s="3" t="s">
        <v>4043</v>
      </c>
      <c r="C675" s="3" t="s">
        <v>18</v>
      </c>
      <c r="D675" s="3" t="s">
        <v>14</v>
      </c>
      <c r="E675" s="3" t="s">
        <v>19</v>
      </c>
      <c r="F675" s="3">
        <v>12</v>
      </c>
      <c r="G675" s="3">
        <v>68.209999999999994</v>
      </c>
      <c r="H675" s="3">
        <v>39.1</v>
      </c>
      <c r="I675" s="3">
        <v>84.3</v>
      </c>
      <c r="J675" s="3">
        <v>61.2</v>
      </c>
      <c r="K675" s="3">
        <v>5.68</v>
      </c>
    </row>
    <row r="676" spans="1:11" x14ac:dyDescent="0.3">
      <c r="A676" s="3" t="s">
        <v>712</v>
      </c>
      <c r="B676" s="3" t="s">
        <v>4044</v>
      </c>
      <c r="C676" s="3" t="s">
        <v>29</v>
      </c>
      <c r="D676" s="3" t="s">
        <v>30</v>
      </c>
      <c r="E676" s="3" t="s">
        <v>49</v>
      </c>
      <c r="F676" s="3">
        <v>26</v>
      </c>
      <c r="G676" s="3">
        <v>102.31</v>
      </c>
      <c r="H676" s="3">
        <v>39</v>
      </c>
      <c r="I676" s="3">
        <v>48.6</v>
      </c>
      <c r="J676" s="3">
        <v>91.3</v>
      </c>
      <c r="K676" s="3">
        <v>3.94</v>
      </c>
    </row>
    <row r="677" spans="1:11" x14ac:dyDescent="0.3">
      <c r="A677" s="3" t="s">
        <v>713</v>
      </c>
      <c r="B677" s="3" t="s">
        <v>4043</v>
      </c>
      <c r="C677" s="3" t="s">
        <v>24</v>
      </c>
      <c r="D677" s="3" t="s">
        <v>25</v>
      </c>
      <c r="E677" s="3" t="s">
        <v>15</v>
      </c>
      <c r="F677" s="3">
        <v>57</v>
      </c>
      <c r="G677" s="3">
        <v>81.14</v>
      </c>
      <c r="H677" s="3">
        <v>28.7</v>
      </c>
      <c r="I677" s="3">
        <v>51.3</v>
      </c>
      <c r="J677" s="3">
        <v>82.9</v>
      </c>
      <c r="K677" s="3">
        <v>1.42</v>
      </c>
    </row>
    <row r="678" spans="1:11" x14ac:dyDescent="0.3">
      <c r="A678" s="3" t="s">
        <v>714</v>
      </c>
      <c r="B678" s="3" t="s">
        <v>4044</v>
      </c>
      <c r="C678" s="3" t="s">
        <v>18</v>
      </c>
      <c r="D678" s="3" t="s">
        <v>14</v>
      </c>
      <c r="E678" s="3" t="s">
        <v>34</v>
      </c>
      <c r="F678" s="3">
        <v>57</v>
      </c>
      <c r="G678" s="3">
        <v>105.53</v>
      </c>
      <c r="H678" s="3">
        <v>19.2</v>
      </c>
      <c r="I678" s="3">
        <v>54.4</v>
      </c>
      <c r="J678" s="3">
        <v>52.3</v>
      </c>
      <c r="K678" s="3">
        <v>1.85</v>
      </c>
    </row>
    <row r="679" spans="1:11" x14ac:dyDescent="0.3">
      <c r="A679" s="3" t="s">
        <v>715</v>
      </c>
      <c r="B679" s="3" t="s">
        <v>4042</v>
      </c>
      <c r="C679" s="3" t="s">
        <v>18</v>
      </c>
      <c r="D679" s="3" t="s">
        <v>30</v>
      </c>
      <c r="E679" s="3" t="s">
        <v>15</v>
      </c>
      <c r="F679" s="3">
        <v>10</v>
      </c>
      <c r="G679" s="3">
        <v>28.01</v>
      </c>
      <c r="H679" s="3">
        <v>15.3</v>
      </c>
      <c r="I679" s="3">
        <v>54.5</v>
      </c>
      <c r="J679" s="3">
        <v>86.3</v>
      </c>
      <c r="K679" s="3">
        <v>2.8</v>
      </c>
    </row>
    <row r="680" spans="1:11" x14ac:dyDescent="0.3">
      <c r="A680" s="3" t="s">
        <v>716</v>
      </c>
      <c r="B680" s="3" t="s">
        <v>4041</v>
      </c>
      <c r="C680" s="3" t="s">
        <v>29</v>
      </c>
      <c r="D680" s="3" t="s">
        <v>14</v>
      </c>
      <c r="E680" s="3" t="s">
        <v>34</v>
      </c>
      <c r="F680" s="3">
        <v>43</v>
      </c>
      <c r="G680" s="3">
        <v>98.58</v>
      </c>
      <c r="H680" s="3">
        <v>18.899999999999999</v>
      </c>
      <c r="I680" s="3">
        <v>73</v>
      </c>
      <c r="J680" s="3">
        <v>20.8</v>
      </c>
      <c r="K680" s="3">
        <v>2.29</v>
      </c>
    </row>
    <row r="681" spans="1:11" x14ac:dyDescent="0.3">
      <c r="A681" s="3" t="s">
        <v>717</v>
      </c>
      <c r="B681" s="3" t="s">
        <v>4044</v>
      </c>
      <c r="C681" s="3" t="s">
        <v>24</v>
      </c>
      <c r="D681" s="3" t="s">
        <v>14</v>
      </c>
      <c r="E681" s="3" t="s">
        <v>15</v>
      </c>
      <c r="F681" s="3">
        <v>53</v>
      </c>
      <c r="G681" s="3">
        <v>88.86</v>
      </c>
      <c r="H681" s="3">
        <v>16</v>
      </c>
      <c r="I681" s="3">
        <v>80</v>
      </c>
      <c r="J681" s="3">
        <v>188.2</v>
      </c>
      <c r="K681" s="3">
        <v>1.68</v>
      </c>
    </row>
    <row r="682" spans="1:11" x14ac:dyDescent="0.3">
      <c r="A682" s="3" t="s">
        <v>718</v>
      </c>
      <c r="B682" s="3" t="s">
        <v>4043</v>
      </c>
      <c r="C682" s="3" t="s">
        <v>24</v>
      </c>
      <c r="D682" s="3" t="s">
        <v>14</v>
      </c>
      <c r="E682" s="3" t="s">
        <v>34</v>
      </c>
      <c r="F682" s="3">
        <v>16</v>
      </c>
      <c r="G682" s="3">
        <v>7.58</v>
      </c>
      <c r="H682" s="3">
        <v>23.2</v>
      </c>
      <c r="I682" s="3">
        <v>88.8</v>
      </c>
      <c r="J682" s="3">
        <v>155.1</v>
      </c>
      <c r="K682" s="3">
        <v>0.47</v>
      </c>
    </row>
    <row r="683" spans="1:11" x14ac:dyDescent="0.3">
      <c r="A683" s="3" t="s">
        <v>719</v>
      </c>
      <c r="B683" s="3" t="s">
        <v>4042</v>
      </c>
      <c r="C683" s="3" t="s">
        <v>13</v>
      </c>
      <c r="D683" s="3" t="s">
        <v>30</v>
      </c>
      <c r="E683" s="3" t="s">
        <v>31</v>
      </c>
      <c r="F683" s="3">
        <v>39</v>
      </c>
      <c r="G683" s="3">
        <v>105.41</v>
      </c>
      <c r="H683" s="3">
        <v>20.8</v>
      </c>
      <c r="I683" s="3">
        <v>55.3</v>
      </c>
      <c r="J683" s="3">
        <v>193.2</v>
      </c>
      <c r="K683" s="3">
        <v>2.7</v>
      </c>
    </row>
    <row r="684" spans="1:11" x14ac:dyDescent="0.3">
      <c r="A684" s="3" t="s">
        <v>720</v>
      </c>
      <c r="B684" s="3" t="s">
        <v>4042</v>
      </c>
      <c r="C684" s="3" t="s">
        <v>22</v>
      </c>
      <c r="D684" s="3" t="s">
        <v>25</v>
      </c>
      <c r="E684" s="3" t="s">
        <v>26</v>
      </c>
      <c r="F684" s="3">
        <v>41</v>
      </c>
      <c r="G684" s="3">
        <v>144.55000000000001</v>
      </c>
      <c r="H684" s="3">
        <v>33.299999999999997</v>
      </c>
      <c r="I684" s="3">
        <v>68.8</v>
      </c>
      <c r="J684" s="3">
        <v>64.8</v>
      </c>
      <c r="K684" s="3">
        <v>3.53</v>
      </c>
    </row>
    <row r="685" spans="1:11" x14ac:dyDescent="0.3">
      <c r="A685" s="3" t="s">
        <v>721</v>
      </c>
      <c r="B685" s="3" t="s">
        <v>4040</v>
      </c>
      <c r="C685" s="3" t="s">
        <v>29</v>
      </c>
      <c r="D685" s="3" t="s">
        <v>25</v>
      </c>
      <c r="E685" s="3" t="s">
        <v>15</v>
      </c>
      <c r="F685" s="3">
        <v>4</v>
      </c>
      <c r="G685" s="3">
        <v>121.52</v>
      </c>
      <c r="H685" s="3">
        <v>21.2</v>
      </c>
      <c r="I685" s="3">
        <v>39.1</v>
      </c>
      <c r="J685" s="3">
        <v>102.6</v>
      </c>
      <c r="K685" s="3">
        <v>30.38</v>
      </c>
    </row>
    <row r="686" spans="1:11" x14ac:dyDescent="0.3">
      <c r="A686" s="3" t="s">
        <v>722</v>
      </c>
      <c r="B686" s="3" t="s">
        <v>4041</v>
      </c>
      <c r="C686" s="3" t="s">
        <v>22</v>
      </c>
      <c r="D686" s="3" t="s">
        <v>30</v>
      </c>
      <c r="E686" s="3" t="s">
        <v>34</v>
      </c>
      <c r="F686" s="3">
        <v>53</v>
      </c>
      <c r="G686" s="3">
        <v>99.43</v>
      </c>
      <c r="H686" s="3">
        <v>28</v>
      </c>
      <c r="I686" s="3">
        <v>62.5</v>
      </c>
      <c r="J686" s="3">
        <v>140.30000000000001</v>
      </c>
      <c r="K686" s="3">
        <v>1.88</v>
      </c>
    </row>
    <row r="687" spans="1:11" x14ac:dyDescent="0.3">
      <c r="A687" s="3" t="s">
        <v>723</v>
      </c>
      <c r="B687" s="3" t="s">
        <v>4041</v>
      </c>
      <c r="C687" s="3" t="s">
        <v>29</v>
      </c>
      <c r="D687" s="3" t="s">
        <v>25</v>
      </c>
      <c r="E687" s="3" t="s">
        <v>47</v>
      </c>
      <c r="F687" s="3">
        <v>4</v>
      </c>
      <c r="G687" s="3">
        <v>128.62</v>
      </c>
      <c r="H687" s="3">
        <v>25.5</v>
      </c>
      <c r="I687" s="3">
        <v>43.2</v>
      </c>
      <c r="J687" s="3">
        <v>41.3</v>
      </c>
      <c r="K687" s="3">
        <v>32.159999999999997</v>
      </c>
    </row>
    <row r="688" spans="1:11" x14ac:dyDescent="0.3">
      <c r="A688" s="3" t="s">
        <v>724</v>
      </c>
      <c r="B688" s="3" t="s">
        <v>4042</v>
      </c>
      <c r="C688" s="3" t="s">
        <v>24</v>
      </c>
      <c r="D688" s="3" t="s">
        <v>30</v>
      </c>
      <c r="E688" s="3" t="s">
        <v>15</v>
      </c>
      <c r="F688" s="3">
        <v>25</v>
      </c>
      <c r="G688" s="3">
        <v>56.51</v>
      </c>
      <c r="H688" s="3">
        <v>25.4</v>
      </c>
      <c r="I688" s="3">
        <v>80.3</v>
      </c>
      <c r="J688" s="3">
        <v>69.099999999999994</v>
      </c>
      <c r="K688" s="3">
        <v>2.2599999999999998</v>
      </c>
    </row>
    <row r="689" spans="1:11" x14ac:dyDescent="0.3">
      <c r="A689" s="3" t="s">
        <v>725</v>
      </c>
      <c r="B689" s="3" t="s">
        <v>4043</v>
      </c>
      <c r="C689" s="3" t="s">
        <v>18</v>
      </c>
      <c r="D689" s="3" t="s">
        <v>25</v>
      </c>
      <c r="E689" s="3" t="s">
        <v>34</v>
      </c>
      <c r="F689" s="3">
        <v>41</v>
      </c>
      <c r="G689" s="3">
        <v>95.29</v>
      </c>
      <c r="H689" s="3">
        <v>25.6</v>
      </c>
      <c r="I689" s="3">
        <v>83.6</v>
      </c>
      <c r="J689" s="3">
        <v>46.4</v>
      </c>
      <c r="K689" s="3">
        <v>2.3199999999999998</v>
      </c>
    </row>
    <row r="690" spans="1:11" x14ac:dyDescent="0.3">
      <c r="A690" s="3" t="s">
        <v>726</v>
      </c>
      <c r="B690" s="3" t="s">
        <v>4040</v>
      </c>
      <c r="C690" s="3" t="s">
        <v>24</v>
      </c>
      <c r="D690" s="3" t="s">
        <v>30</v>
      </c>
      <c r="E690" s="3" t="s">
        <v>15</v>
      </c>
      <c r="F690" s="3">
        <v>23</v>
      </c>
      <c r="G690" s="3">
        <v>94.78</v>
      </c>
      <c r="H690" s="3">
        <v>27.2</v>
      </c>
      <c r="I690" s="3">
        <v>75.099999999999994</v>
      </c>
      <c r="J690" s="3">
        <v>140.5</v>
      </c>
      <c r="K690" s="3">
        <v>4.12</v>
      </c>
    </row>
    <row r="691" spans="1:11" x14ac:dyDescent="0.3">
      <c r="A691" s="3" t="s">
        <v>727</v>
      </c>
      <c r="B691" s="3" t="s">
        <v>4043</v>
      </c>
      <c r="C691" s="3" t="s">
        <v>29</v>
      </c>
      <c r="D691" s="3" t="s">
        <v>25</v>
      </c>
      <c r="E691" s="3" t="s">
        <v>19</v>
      </c>
      <c r="F691" s="3">
        <v>25</v>
      </c>
      <c r="G691" s="3">
        <v>66.5</v>
      </c>
      <c r="H691" s="3">
        <v>16.399999999999999</v>
      </c>
      <c r="I691" s="3">
        <v>79.2</v>
      </c>
      <c r="J691" s="3">
        <v>117.2</v>
      </c>
      <c r="K691" s="3">
        <v>2.66</v>
      </c>
    </row>
    <row r="692" spans="1:11" x14ac:dyDescent="0.3">
      <c r="A692" s="3" t="s">
        <v>728</v>
      </c>
      <c r="B692" s="3" t="s">
        <v>4042</v>
      </c>
      <c r="C692" s="3" t="s">
        <v>18</v>
      </c>
      <c r="D692" s="3" t="s">
        <v>25</v>
      </c>
      <c r="E692" s="3" t="s">
        <v>34</v>
      </c>
      <c r="F692" s="3">
        <v>15</v>
      </c>
      <c r="G692" s="3">
        <v>44.22</v>
      </c>
      <c r="H692" s="3">
        <v>17.600000000000001</v>
      </c>
      <c r="I692" s="3">
        <v>42.5</v>
      </c>
      <c r="J692" s="3">
        <v>184.2</v>
      </c>
      <c r="K692" s="3">
        <v>2.95</v>
      </c>
    </row>
    <row r="693" spans="1:11" x14ac:dyDescent="0.3">
      <c r="A693" s="3" t="s">
        <v>729</v>
      </c>
      <c r="B693" s="3" t="s">
        <v>4040</v>
      </c>
      <c r="C693" s="3" t="s">
        <v>18</v>
      </c>
      <c r="D693" s="3" t="s">
        <v>30</v>
      </c>
      <c r="E693" s="3" t="s">
        <v>47</v>
      </c>
      <c r="F693" s="3">
        <v>20</v>
      </c>
      <c r="G693" s="3">
        <v>50.06</v>
      </c>
      <c r="H693" s="3">
        <v>29.9</v>
      </c>
      <c r="I693" s="3">
        <v>45.4</v>
      </c>
      <c r="J693" s="3">
        <v>100.9</v>
      </c>
      <c r="K693" s="3">
        <v>2.5</v>
      </c>
    </row>
    <row r="694" spans="1:11" x14ac:dyDescent="0.3">
      <c r="A694" s="3" t="s">
        <v>730</v>
      </c>
      <c r="B694" s="3" t="s">
        <v>4041</v>
      </c>
      <c r="C694" s="3" t="s">
        <v>29</v>
      </c>
      <c r="D694" s="3" t="s">
        <v>25</v>
      </c>
      <c r="E694" s="3" t="s">
        <v>49</v>
      </c>
      <c r="F694" s="3">
        <v>8</v>
      </c>
      <c r="G694" s="3">
        <v>46.43</v>
      </c>
      <c r="H694" s="3">
        <v>22.5</v>
      </c>
      <c r="I694" s="3">
        <v>74.2</v>
      </c>
      <c r="J694" s="3">
        <v>37.4</v>
      </c>
      <c r="K694" s="3">
        <v>5.8</v>
      </c>
    </row>
    <row r="695" spans="1:11" x14ac:dyDescent="0.3">
      <c r="A695" s="3" t="s">
        <v>731</v>
      </c>
      <c r="B695" s="3" t="s">
        <v>4044</v>
      </c>
      <c r="C695" s="3" t="s">
        <v>24</v>
      </c>
      <c r="D695" s="3" t="s">
        <v>30</v>
      </c>
      <c r="E695" s="3" t="s">
        <v>26</v>
      </c>
      <c r="F695" s="3">
        <v>20</v>
      </c>
      <c r="G695" s="3">
        <v>41.6</v>
      </c>
      <c r="H695" s="3">
        <v>18.5</v>
      </c>
      <c r="I695" s="3">
        <v>43.2</v>
      </c>
      <c r="J695" s="3">
        <v>129.9</v>
      </c>
      <c r="K695" s="3">
        <v>2.08</v>
      </c>
    </row>
    <row r="696" spans="1:11" x14ac:dyDescent="0.3">
      <c r="A696" s="3" t="s">
        <v>732</v>
      </c>
      <c r="B696" s="3" t="s">
        <v>4043</v>
      </c>
      <c r="C696" s="3" t="s">
        <v>24</v>
      </c>
      <c r="D696" s="3" t="s">
        <v>25</v>
      </c>
      <c r="E696" s="3" t="s">
        <v>19</v>
      </c>
      <c r="F696" s="3">
        <v>22</v>
      </c>
      <c r="G696" s="3">
        <v>62.07</v>
      </c>
      <c r="H696" s="3">
        <v>21.8</v>
      </c>
      <c r="I696" s="3">
        <v>63.9</v>
      </c>
      <c r="J696" s="3">
        <v>174.8</v>
      </c>
      <c r="K696" s="3">
        <v>2.82</v>
      </c>
    </row>
    <row r="697" spans="1:11" x14ac:dyDescent="0.3">
      <c r="A697" s="3" t="s">
        <v>733</v>
      </c>
      <c r="B697" s="3" t="s">
        <v>4042</v>
      </c>
      <c r="C697" s="3" t="s">
        <v>29</v>
      </c>
      <c r="D697" s="3" t="s">
        <v>25</v>
      </c>
      <c r="E697" s="3" t="s">
        <v>31</v>
      </c>
      <c r="F697" s="3">
        <v>25</v>
      </c>
      <c r="G697" s="3">
        <v>121.89</v>
      </c>
      <c r="H697" s="3">
        <v>26</v>
      </c>
      <c r="I697" s="3">
        <v>48.8</v>
      </c>
      <c r="J697" s="3">
        <v>56.1</v>
      </c>
      <c r="K697" s="3">
        <v>4.88</v>
      </c>
    </row>
    <row r="698" spans="1:11" x14ac:dyDescent="0.3">
      <c r="A698" s="3" t="s">
        <v>734</v>
      </c>
      <c r="B698" s="3" t="s">
        <v>4043</v>
      </c>
      <c r="C698" s="3" t="s">
        <v>22</v>
      </c>
      <c r="D698" s="3" t="s">
        <v>30</v>
      </c>
      <c r="E698" s="3" t="s">
        <v>19</v>
      </c>
      <c r="F698" s="3">
        <v>52</v>
      </c>
      <c r="G698" s="3">
        <v>8.1300000000000008</v>
      </c>
      <c r="H698" s="3">
        <v>23.4</v>
      </c>
      <c r="I698" s="3">
        <v>62</v>
      </c>
      <c r="J698" s="3">
        <v>110.1</v>
      </c>
      <c r="K698" s="3">
        <v>0.16</v>
      </c>
    </row>
    <row r="699" spans="1:11" x14ac:dyDescent="0.3">
      <c r="A699" s="3" t="s">
        <v>735</v>
      </c>
      <c r="B699" s="3" t="s">
        <v>4040</v>
      </c>
      <c r="C699" s="3" t="s">
        <v>18</v>
      </c>
      <c r="D699" s="3" t="s">
        <v>30</v>
      </c>
      <c r="E699" s="3" t="s">
        <v>26</v>
      </c>
      <c r="F699" s="3">
        <v>32</v>
      </c>
      <c r="G699" s="3">
        <v>47.45</v>
      </c>
      <c r="H699" s="3">
        <v>17.399999999999999</v>
      </c>
      <c r="I699" s="3">
        <v>30.7</v>
      </c>
      <c r="J699" s="3">
        <v>77.099999999999994</v>
      </c>
      <c r="K699" s="3">
        <v>1.48</v>
      </c>
    </row>
    <row r="700" spans="1:11" x14ac:dyDescent="0.3">
      <c r="A700" s="3" t="s">
        <v>736</v>
      </c>
      <c r="B700" s="3" t="s">
        <v>4041</v>
      </c>
      <c r="C700" s="3" t="s">
        <v>13</v>
      </c>
      <c r="D700" s="3" t="s">
        <v>25</v>
      </c>
      <c r="E700" s="3" t="s">
        <v>26</v>
      </c>
      <c r="F700" s="3">
        <v>13</v>
      </c>
      <c r="G700" s="3">
        <v>93.92</v>
      </c>
      <c r="H700" s="3">
        <v>23.8</v>
      </c>
      <c r="I700" s="3">
        <v>46.9</v>
      </c>
      <c r="J700" s="3">
        <v>160.5</v>
      </c>
      <c r="K700" s="3">
        <v>7.22</v>
      </c>
    </row>
    <row r="701" spans="1:11" x14ac:dyDescent="0.3">
      <c r="A701" s="3" t="s">
        <v>737</v>
      </c>
      <c r="B701" s="3" t="s">
        <v>4044</v>
      </c>
      <c r="C701" s="3" t="s">
        <v>24</v>
      </c>
      <c r="D701" s="3" t="s">
        <v>14</v>
      </c>
      <c r="E701" s="3" t="s">
        <v>26</v>
      </c>
      <c r="F701" s="3">
        <v>48</v>
      </c>
      <c r="G701" s="3">
        <v>49.95</v>
      </c>
      <c r="H701" s="3">
        <v>39.200000000000003</v>
      </c>
      <c r="I701" s="3">
        <v>87.7</v>
      </c>
      <c r="J701" s="3">
        <v>35.700000000000003</v>
      </c>
      <c r="K701" s="3">
        <v>1.04</v>
      </c>
    </row>
    <row r="702" spans="1:11" x14ac:dyDescent="0.3">
      <c r="A702" s="3" t="s">
        <v>738</v>
      </c>
      <c r="B702" s="3" t="s">
        <v>4042</v>
      </c>
      <c r="C702" s="3" t="s">
        <v>24</v>
      </c>
      <c r="D702" s="3" t="s">
        <v>25</v>
      </c>
      <c r="E702" s="3" t="s">
        <v>26</v>
      </c>
      <c r="F702" s="3">
        <v>9</v>
      </c>
      <c r="G702" s="3">
        <v>31.13</v>
      </c>
      <c r="H702" s="3">
        <v>37.5</v>
      </c>
      <c r="I702" s="3">
        <v>36.299999999999997</v>
      </c>
      <c r="J702" s="3">
        <v>109.8</v>
      </c>
      <c r="K702" s="3">
        <v>3.46</v>
      </c>
    </row>
    <row r="703" spans="1:11" x14ac:dyDescent="0.3">
      <c r="A703" s="3" t="s">
        <v>739</v>
      </c>
      <c r="B703" s="3" t="s">
        <v>4043</v>
      </c>
      <c r="C703" s="3" t="s">
        <v>13</v>
      </c>
      <c r="D703" s="3" t="s">
        <v>14</v>
      </c>
      <c r="E703" s="3" t="s">
        <v>31</v>
      </c>
      <c r="F703" s="3">
        <v>22</v>
      </c>
      <c r="G703" s="3">
        <v>52.5</v>
      </c>
      <c r="H703" s="3">
        <v>34.299999999999997</v>
      </c>
      <c r="I703" s="3">
        <v>37.200000000000003</v>
      </c>
      <c r="J703" s="3">
        <v>187.7</v>
      </c>
      <c r="K703" s="3">
        <v>2.39</v>
      </c>
    </row>
    <row r="704" spans="1:11" x14ac:dyDescent="0.3">
      <c r="A704" s="3" t="s">
        <v>740</v>
      </c>
      <c r="B704" s="3" t="s">
        <v>4040</v>
      </c>
      <c r="C704" s="3" t="s">
        <v>24</v>
      </c>
      <c r="D704" s="3" t="s">
        <v>14</v>
      </c>
      <c r="E704" s="3" t="s">
        <v>34</v>
      </c>
      <c r="F704" s="3">
        <v>35</v>
      </c>
      <c r="G704" s="3">
        <v>49.88</v>
      </c>
      <c r="H704" s="3">
        <v>28.8</v>
      </c>
      <c r="I704" s="3">
        <v>84.9</v>
      </c>
      <c r="J704" s="3">
        <v>101.9</v>
      </c>
      <c r="K704" s="3">
        <v>1.43</v>
      </c>
    </row>
    <row r="705" spans="1:11" x14ac:dyDescent="0.3">
      <c r="A705" s="3" t="s">
        <v>741</v>
      </c>
      <c r="B705" s="3" t="s">
        <v>4040</v>
      </c>
      <c r="C705" s="3" t="s">
        <v>29</v>
      </c>
      <c r="D705" s="3" t="s">
        <v>30</v>
      </c>
      <c r="E705" s="3" t="s">
        <v>34</v>
      </c>
      <c r="F705" s="3">
        <v>29</v>
      </c>
      <c r="G705" s="3">
        <v>76.900000000000006</v>
      </c>
      <c r="H705" s="3">
        <v>15.2</v>
      </c>
      <c r="I705" s="3">
        <v>79.599999999999994</v>
      </c>
      <c r="J705" s="3">
        <v>167</v>
      </c>
      <c r="K705" s="3">
        <v>2.65</v>
      </c>
    </row>
    <row r="706" spans="1:11" x14ac:dyDescent="0.3">
      <c r="A706" s="3" t="s">
        <v>742</v>
      </c>
      <c r="B706" s="3" t="s">
        <v>4043</v>
      </c>
      <c r="C706" s="3" t="s">
        <v>29</v>
      </c>
      <c r="D706" s="3" t="s">
        <v>14</v>
      </c>
      <c r="E706" s="3" t="s">
        <v>49</v>
      </c>
      <c r="F706" s="3">
        <v>33</v>
      </c>
      <c r="G706" s="3">
        <v>10.54</v>
      </c>
      <c r="H706" s="3">
        <v>23.7</v>
      </c>
      <c r="I706" s="3">
        <v>80.8</v>
      </c>
      <c r="J706" s="3">
        <v>115.6</v>
      </c>
      <c r="K706" s="3">
        <v>0.32</v>
      </c>
    </row>
    <row r="707" spans="1:11" x14ac:dyDescent="0.3">
      <c r="A707" s="3" t="s">
        <v>743</v>
      </c>
      <c r="B707" s="3" t="s">
        <v>4041</v>
      </c>
      <c r="C707" s="3" t="s">
        <v>13</v>
      </c>
      <c r="D707" s="3" t="s">
        <v>14</v>
      </c>
      <c r="E707" s="3" t="s">
        <v>26</v>
      </c>
      <c r="F707" s="3">
        <v>17</v>
      </c>
      <c r="G707" s="3">
        <v>100.39</v>
      </c>
      <c r="H707" s="3">
        <v>38.6</v>
      </c>
      <c r="I707" s="3">
        <v>62.9</v>
      </c>
      <c r="J707" s="3">
        <v>149.9</v>
      </c>
      <c r="K707" s="3">
        <v>5.91</v>
      </c>
    </row>
    <row r="708" spans="1:11" x14ac:dyDescent="0.3">
      <c r="A708" s="3" t="s">
        <v>744</v>
      </c>
      <c r="B708" s="3" t="s">
        <v>4041</v>
      </c>
      <c r="C708" s="3" t="s">
        <v>13</v>
      </c>
      <c r="D708" s="3" t="s">
        <v>14</v>
      </c>
      <c r="E708" s="3" t="s">
        <v>34</v>
      </c>
      <c r="F708" s="3">
        <v>40</v>
      </c>
      <c r="G708" s="3">
        <v>133.80000000000001</v>
      </c>
      <c r="H708" s="3">
        <v>36</v>
      </c>
      <c r="I708" s="3">
        <v>65.8</v>
      </c>
      <c r="J708" s="3">
        <v>122.7</v>
      </c>
      <c r="K708" s="3">
        <v>3.34</v>
      </c>
    </row>
    <row r="709" spans="1:11" x14ac:dyDescent="0.3">
      <c r="A709" s="3" t="s">
        <v>745</v>
      </c>
      <c r="B709" s="3" t="s">
        <v>4042</v>
      </c>
      <c r="C709" s="3" t="s">
        <v>18</v>
      </c>
      <c r="D709" s="3" t="s">
        <v>14</v>
      </c>
      <c r="E709" s="3" t="s">
        <v>19</v>
      </c>
      <c r="F709" s="3">
        <v>56</v>
      </c>
      <c r="G709" s="3">
        <v>119.64</v>
      </c>
      <c r="H709" s="3">
        <v>27.7</v>
      </c>
      <c r="I709" s="3">
        <v>35</v>
      </c>
      <c r="J709" s="3">
        <v>90.2</v>
      </c>
      <c r="K709" s="3">
        <v>2.14</v>
      </c>
    </row>
    <row r="710" spans="1:11" x14ac:dyDescent="0.3">
      <c r="A710" s="3" t="s">
        <v>746</v>
      </c>
      <c r="B710" s="3" t="s">
        <v>4042</v>
      </c>
      <c r="C710" s="3" t="s">
        <v>29</v>
      </c>
      <c r="D710" s="3" t="s">
        <v>25</v>
      </c>
      <c r="E710" s="3" t="s">
        <v>15</v>
      </c>
      <c r="F710" s="3">
        <v>54</v>
      </c>
      <c r="G710" s="3">
        <v>24.59</v>
      </c>
      <c r="H710" s="3">
        <v>17.3</v>
      </c>
      <c r="I710" s="3">
        <v>41.3</v>
      </c>
      <c r="J710" s="3">
        <v>193</v>
      </c>
      <c r="K710" s="3">
        <v>0.46</v>
      </c>
    </row>
    <row r="711" spans="1:11" x14ac:dyDescent="0.3">
      <c r="A711" s="3" t="s">
        <v>747</v>
      </c>
      <c r="B711" s="3" t="s">
        <v>4040</v>
      </c>
      <c r="C711" s="3" t="s">
        <v>29</v>
      </c>
      <c r="D711" s="3" t="s">
        <v>25</v>
      </c>
      <c r="E711" s="3" t="s">
        <v>19</v>
      </c>
      <c r="F711" s="3">
        <v>27</v>
      </c>
      <c r="G711" s="3">
        <v>95.7</v>
      </c>
      <c r="H711" s="3">
        <v>35</v>
      </c>
      <c r="I711" s="3">
        <v>53.4</v>
      </c>
      <c r="J711" s="3">
        <v>141.30000000000001</v>
      </c>
      <c r="K711" s="3">
        <v>3.54</v>
      </c>
    </row>
    <row r="712" spans="1:11" x14ac:dyDescent="0.3">
      <c r="A712" s="3" t="s">
        <v>748</v>
      </c>
      <c r="B712" s="3" t="s">
        <v>4041</v>
      </c>
      <c r="C712" s="3" t="s">
        <v>22</v>
      </c>
      <c r="D712" s="3" t="s">
        <v>25</v>
      </c>
      <c r="E712" s="3" t="s">
        <v>34</v>
      </c>
      <c r="F712" s="3">
        <v>21</v>
      </c>
      <c r="G712" s="3">
        <v>74.650000000000006</v>
      </c>
      <c r="H712" s="3">
        <v>16</v>
      </c>
      <c r="I712" s="3">
        <v>40.799999999999997</v>
      </c>
      <c r="J712" s="3">
        <v>41.8</v>
      </c>
      <c r="K712" s="3">
        <v>3.55</v>
      </c>
    </row>
    <row r="713" spans="1:11" x14ac:dyDescent="0.3">
      <c r="A713" s="3" t="s">
        <v>749</v>
      </c>
      <c r="B713" s="3" t="s">
        <v>4042</v>
      </c>
      <c r="C713" s="3" t="s">
        <v>22</v>
      </c>
      <c r="D713" s="3" t="s">
        <v>14</v>
      </c>
      <c r="E713" s="3" t="s">
        <v>15</v>
      </c>
      <c r="F713" s="3">
        <v>9</v>
      </c>
      <c r="G713" s="3">
        <v>125.56</v>
      </c>
      <c r="H713" s="3">
        <v>35</v>
      </c>
      <c r="I713" s="3">
        <v>32.200000000000003</v>
      </c>
      <c r="J713" s="3">
        <v>149.4</v>
      </c>
      <c r="K713" s="3">
        <v>13.95</v>
      </c>
    </row>
    <row r="714" spans="1:11" x14ac:dyDescent="0.3">
      <c r="A714" s="3" t="s">
        <v>750</v>
      </c>
      <c r="B714" s="3" t="s">
        <v>4040</v>
      </c>
      <c r="C714" s="3" t="s">
        <v>22</v>
      </c>
      <c r="D714" s="3" t="s">
        <v>30</v>
      </c>
      <c r="E714" s="3" t="s">
        <v>26</v>
      </c>
      <c r="F714" s="3">
        <v>54</v>
      </c>
      <c r="G714" s="3">
        <v>71.36</v>
      </c>
      <c r="H714" s="3">
        <v>18.2</v>
      </c>
      <c r="I714" s="3">
        <v>52.3</v>
      </c>
      <c r="J714" s="3">
        <v>103.8</v>
      </c>
      <c r="K714" s="3">
        <v>1.32</v>
      </c>
    </row>
    <row r="715" spans="1:11" x14ac:dyDescent="0.3">
      <c r="A715" s="3" t="s">
        <v>751</v>
      </c>
      <c r="B715" s="3" t="s">
        <v>4042</v>
      </c>
      <c r="C715" s="3" t="s">
        <v>13</v>
      </c>
      <c r="D715" s="3" t="s">
        <v>30</v>
      </c>
      <c r="E715" s="3" t="s">
        <v>26</v>
      </c>
      <c r="F715" s="3">
        <v>30</v>
      </c>
      <c r="G715" s="3">
        <v>80.81</v>
      </c>
      <c r="H715" s="3">
        <v>35.6</v>
      </c>
      <c r="I715" s="3">
        <v>64.2</v>
      </c>
      <c r="J715" s="3">
        <v>52.2</v>
      </c>
      <c r="K715" s="3">
        <v>2.69</v>
      </c>
    </row>
    <row r="716" spans="1:11" x14ac:dyDescent="0.3">
      <c r="A716" s="3" t="s">
        <v>752</v>
      </c>
      <c r="B716" s="3" t="s">
        <v>4040</v>
      </c>
      <c r="C716" s="3" t="s">
        <v>22</v>
      </c>
      <c r="D716" s="3" t="s">
        <v>30</v>
      </c>
      <c r="E716" s="3" t="s">
        <v>26</v>
      </c>
      <c r="F716" s="3">
        <v>11</v>
      </c>
      <c r="G716" s="3">
        <v>30.89</v>
      </c>
      <c r="H716" s="3">
        <v>15.7</v>
      </c>
      <c r="I716" s="3">
        <v>75.400000000000006</v>
      </c>
      <c r="J716" s="3">
        <v>89.3</v>
      </c>
      <c r="K716" s="3">
        <v>2.81</v>
      </c>
    </row>
    <row r="717" spans="1:11" x14ac:dyDescent="0.3">
      <c r="A717" s="3" t="s">
        <v>753</v>
      </c>
      <c r="B717" s="3" t="s">
        <v>4040</v>
      </c>
      <c r="C717" s="3" t="s">
        <v>24</v>
      </c>
      <c r="D717" s="3" t="s">
        <v>25</v>
      </c>
      <c r="E717" s="3" t="s">
        <v>15</v>
      </c>
      <c r="F717" s="3">
        <v>49</v>
      </c>
      <c r="G717" s="3">
        <v>109.1</v>
      </c>
      <c r="H717" s="3">
        <v>18.600000000000001</v>
      </c>
      <c r="I717" s="3">
        <v>33.200000000000003</v>
      </c>
      <c r="J717" s="3">
        <v>20</v>
      </c>
      <c r="K717" s="3">
        <v>2.23</v>
      </c>
    </row>
    <row r="718" spans="1:11" x14ac:dyDescent="0.3">
      <c r="A718" s="3" t="s">
        <v>754</v>
      </c>
      <c r="B718" s="3" t="s">
        <v>4042</v>
      </c>
      <c r="C718" s="3" t="s">
        <v>29</v>
      </c>
      <c r="D718" s="3" t="s">
        <v>14</v>
      </c>
      <c r="E718" s="3" t="s">
        <v>19</v>
      </c>
      <c r="F718" s="3">
        <v>13</v>
      </c>
      <c r="G718" s="3">
        <v>136</v>
      </c>
      <c r="H718" s="3">
        <v>39.799999999999997</v>
      </c>
      <c r="I718" s="3">
        <v>88.4</v>
      </c>
      <c r="J718" s="3">
        <v>192.2</v>
      </c>
      <c r="K718" s="3">
        <v>10.46</v>
      </c>
    </row>
    <row r="719" spans="1:11" x14ac:dyDescent="0.3">
      <c r="A719" s="3" t="s">
        <v>755</v>
      </c>
      <c r="B719" s="3" t="s">
        <v>4041</v>
      </c>
      <c r="C719" s="3" t="s">
        <v>13</v>
      </c>
      <c r="D719" s="3" t="s">
        <v>14</v>
      </c>
      <c r="E719" s="3" t="s">
        <v>34</v>
      </c>
      <c r="F719" s="3">
        <v>18</v>
      </c>
      <c r="G719" s="3">
        <v>81.16</v>
      </c>
      <c r="H719" s="3">
        <v>30.1</v>
      </c>
      <c r="I719" s="3">
        <v>45</v>
      </c>
      <c r="J719" s="3">
        <v>96.1</v>
      </c>
      <c r="K719" s="3">
        <v>4.51</v>
      </c>
    </row>
    <row r="720" spans="1:11" x14ac:dyDescent="0.3">
      <c r="A720" s="3" t="s">
        <v>756</v>
      </c>
      <c r="B720" s="3" t="s">
        <v>4040</v>
      </c>
      <c r="C720" s="3" t="s">
        <v>13</v>
      </c>
      <c r="D720" s="3" t="s">
        <v>14</v>
      </c>
      <c r="E720" s="3" t="s">
        <v>19</v>
      </c>
      <c r="F720" s="3">
        <v>21</v>
      </c>
      <c r="G720" s="3">
        <v>70.23</v>
      </c>
      <c r="H720" s="3">
        <v>23.6</v>
      </c>
      <c r="I720" s="3">
        <v>83.8</v>
      </c>
      <c r="J720" s="3">
        <v>24.4</v>
      </c>
      <c r="K720" s="3">
        <v>3.34</v>
      </c>
    </row>
    <row r="721" spans="1:11" x14ac:dyDescent="0.3">
      <c r="A721" s="3" t="s">
        <v>757</v>
      </c>
      <c r="B721" s="3" t="s">
        <v>4044</v>
      </c>
      <c r="C721" s="3" t="s">
        <v>22</v>
      </c>
      <c r="D721" s="3" t="s">
        <v>30</v>
      </c>
      <c r="E721" s="3" t="s">
        <v>34</v>
      </c>
      <c r="F721" s="3">
        <v>23</v>
      </c>
      <c r="G721" s="3">
        <v>117.59</v>
      </c>
      <c r="H721" s="3">
        <v>26.8</v>
      </c>
      <c r="I721" s="3">
        <v>66.2</v>
      </c>
      <c r="J721" s="3">
        <v>196.9</v>
      </c>
      <c r="K721" s="3">
        <v>5.1100000000000003</v>
      </c>
    </row>
    <row r="722" spans="1:11" x14ac:dyDescent="0.3">
      <c r="A722" s="3" t="s">
        <v>758</v>
      </c>
      <c r="B722" s="3" t="s">
        <v>4043</v>
      </c>
      <c r="C722" s="3" t="s">
        <v>13</v>
      </c>
      <c r="D722" s="3" t="s">
        <v>25</v>
      </c>
      <c r="E722" s="3" t="s">
        <v>19</v>
      </c>
      <c r="F722" s="3">
        <v>49</v>
      </c>
      <c r="G722" s="3">
        <v>121.66</v>
      </c>
      <c r="H722" s="3">
        <v>25.9</v>
      </c>
      <c r="I722" s="3">
        <v>52.2</v>
      </c>
      <c r="J722" s="3">
        <v>22.3</v>
      </c>
      <c r="K722" s="3">
        <v>2.48</v>
      </c>
    </row>
    <row r="723" spans="1:11" x14ac:dyDescent="0.3">
      <c r="A723" s="3" t="s">
        <v>759</v>
      </c>
      <c r="B723" s="3" t="s">
        <v>4040</v>
      </c>
      <c r="C723" s="3" t="s">
        <v>13</v>
      </c>
      <c r="D723" s="3" t="s">
        <v>30</v>
      </c>
      <c r="E723" s="3" t="s">
        <v>15</v>
      </c>
      <c r="F723" s="3">
        <v>38</v>
      </c>
      <c r="G723" s="3">
        <v>113.07</v>
      </c>
      <c r="H723" s="3">
        <v>39.200000000000003</v>
      </c>
      <c r="I723" s="3">
        <v>35.200000000000003</v>
      </c>
      <c r="J723" s="3">
        <v>71.400000000000006</v>
      </c>
      <c r="K723" s="3">
        <v>2.98</v>
      </c>
    </row>
    <row r="724" spans="1:11" x14ac:dyDescent="0.3">
      <c r="A724" s="3" t="s">
        <v>760</v>
      </c>
      <c r="B724" s="3" t="s">
        <v>4042</v>
      </c>
      <c r="C724" s="3" t="s">
        <v>18</v>
      </c>
      <c r="D724" s="3" t="s">
        <v>30</v>
      </c>
      <c r="E724" s="3" t="s">
        <v>31</v>
      </c>
      <c r="F724" s="3">
        <v>13</v>
      </c>
      <c r="G724" s="3">
        <v>5.81</v>
      </c>
      <c r="H724" s="3">
        <v>18</v>
      </c>
      <c r="I724" s="3">
        <v>36.1</v>
      </c>
      <c r="J724" s="3">
        <v>63.5</v>
      </c>
      <c r="K724" s="3">
        <v>0.45</v>
      </c>
    </row>
    <row r="725" spans="1:11" x14ac:dyDescent="0.3">
      <c r="A725" s="3" t="s">
        <v>761</v>
      </c>
      <c r="B725" s="3" t="s">
        <v>4041</v>
      </c>
      <c r="C725" s="3" t="s">
        <v>29</v>
      </c>
      <c r="D725" s="3" t="s">
        <v>30</v>
      </c>
      <c r="E725" s="3" t="s">
        <v>15</v>
      </c>
      <c r="F725" s="3">
        <v>46</v>
      </c>
      <c r="G725" s="3">
        <v>87.73</v>
      </c>
      <c r="H725" s="3">
        <v>15.7</v>
      </c>
      <c r="I725" s="3">
        <v>41.1</v>
      </c>
      <c r="J725" s="3">
        <v>123.1</v>
      </c>
      <c r="K725" s="3">
        <v>1.91</v>
      </c>
    </row>
    <row r="726" spans="1:11" x14ac:dyDescent="0.3">
      <c r="A726" s="3" t="s">
        <v>762</v>
      </c>
      <c r="B726" s="3" t="s">
        <v>4044</v>
      </c>
      <c r="C726" s="3" t="s">
        <v>13</v>
      </c>
      <c r="D726" s="3" t="s">
        <v>14</v>
      </c>
      <c r="E726" s="3" t="s">
        <v>19</v>
      </c>
      <c r="F726" s="3">
        <v>31</v>
      </c>
      <c r="G726" s="3">
        <v>11.34</v>
      </c>
      <c r="H726" s="3">
        <v>18.5</v>
      </c>
      <c r="I726" s="3">
        <v>68</v>
      </c>
      <c r="J726" s="3">
        <v>166.3</v>
      </c>
      <c r="K726" s="3">
        <v>0.37</v>
      </c>
    </row>
    <row r="727" spans="1:11" x14ac:dyDescent="0.3">
      <c r="A727" s="3" t="s">
        <v>763</v>
      </c>
      <c r="B727" s="3" t="s">
        <v>4041</v>
      </c>
      <c r="C727" s="3" t="s">
        <v>29</v>
      </c>
      <c r="D727" s="3" t="s">
        <v>14</v>
      </c>
      <c r="E727" s="3" t="s">
        <v>47</v>
      </c>
      <c r="F727" s="3">
        <v>2</v>
      </c>
      <c r="G727" s="3">
        <v>46.26</v>
      </c>
      <c r="H727" s="3">
        <v>19.899999999999999</v>
      </c>
      <c r="I727" s="3">
        <v>44.9</v>
      </c>
      <c r="J727" s="3">
        <v>125</v>
      </c>
      <c r="K727" s="3">
        <v>23.13</v>
      </c>
    </row>
    <row r="728" spans="1:11" x14ac:dyDescent="0.3">
      <c r="A728" s="3" t="s">
        <v>764</v>
      </c>
      <c r="B728" s="3" t="s">
        <v>4042</v>
      </c>
      <c r="C728" s="3" t="s">
        <v>18</v>
      </c>
      <c r="D728" s="3" t="s">
        <v>14</v>
      </c>
      <c r="E728" s="3" t="s">
        <v>15</v>
      </c>
      <c r="F728" s="3">
        <v>34</v>
      </c>
      <c r="G728" s="3">
        <v>78.290000000000006</v>
      </c>
      <c r="H728" s="3">
        <v>25.7</v>
      </c>
      <c r="I728" s="3">
        <v>76</v>
      </c>
      <c r="J728" s="3">
        <v>47.7</v>
      </c>
      <c r="K728" s="3">
        <v>2.2999999999999998</v>
      </c>
    </row>
    <row r="729" spans="1:11" x14ac:dyDescent="0.3">
      <c r="A729" s="3" t="s">
        <v>765</v>
      </c>
      <c r="B729" s="3" t="s">
        <v>4043</v>
      </c>
      <c r="C729" s="3" t="s">
        <v>24</v>
      </c>
      <c r="D729" s="3" t="s">
        <v>30</v>
      </c>
      <c r="E729" s="3" t="s">
        <v>19</v>
      </c>
      <c r="F729" s="3">
        <v>57</v>
      </c>
      <c r="G729" s="3">
        <v>110.85</v>
      </c>
      <c r="H729" s="3">
        <v>19.2</v>
      </c>
      <c r="I729" s="3">
        <v>50.5</v>
      </c>
      <c r="J729" s="3">
        <v>83.8</v>
      </c>
      <c r="K729" s="3">
        <v>1.94</v>
      </c>
    </row>
    <row r="730" spans="1:11" x14ac:dyDescent="0.3">
      <c r="A730" s="3" t="s">
        <v>766</v>
      </c>
      <c r="B730" s="3" t="s">
        <v>4040</v>
      </c>
      <c r="C730" s="3" t="s">
        <v>24</v>
      </c>
      <c r="D730" s="3" t="s">
        <v>25</v>
      </c>
      <c r="E730" s="3" t="s">
        <v>34</v>
      </c>
      <c r="F730" s="3">
        <v>45</v>
      </c>
      <c r="G730" s="3">
        <v>42.05</v>
      </c>
      <c r="H730" s="3">
        <v>25.7</v>
      </c>
      <c r="I730" s="3">
        <v>31.2</v>
      </c>
      <c r="J730" s="3">
        <v>28.8</v>
      </c>
      <c r="K730" s="3">
        <v>0.93</v>
      </c>
    </row>
    <row r="731" spans="1:11" x14ac:dyDescent="0.3">
      <c r="A731" s="3" t="s">
        <v>767</v>
      </c>
      <c r="B731" s="3" t="s">
        <v>4042</v>
      </c>
      <c r="C731" s="3" t="s">
        <v>13</v>
      </c>
      <c r="D731" s="3" t="s">
        <v>14</v>
      </c>
      <c r="E731" s="3" t="s">
        <v>19</v>
      </c>
      <c r="F731" s="3">
        <v>60</v>
      </c>
      <c r="G731" s="3">
        <v>103.98</v>
      </c>
      <c r="H731" s="3">
        <v>21.5</v>
      </c>
      <c r="I731" s="3">
        <v>67.7</v>
      </c>
      <c r="J731" s="3">
        <v>135</v>
      </c>
      <c r="K731" s="3">
        <v>1.73</v>
      </c>
    </row>
    <row r="732" spans="1:11" x14ac:dyDescent="0.3">
      <c r="A732" s="3" t="s">
        <v>768</v>
      </c>
      <c r="B732" s="3" t="s">
        <v>4043</v>
      </c>
      <c r="C732" s="3" t="s">
        <v>13</v>
      </c>
      <c r="D732" s="3" t="s">
        <v>30</v>
      </c>
      <c r="E732" s="3" t="s">
        <v>26</v>
      </c>
      <c r="F732" s="3">
        <v>6</v>
      </c>
      <c r="G732" s="3">
        <v>146.66</v>
      </c>
      <c r="H732" s="3">
        <v>16.100000000000001</v>
      </c>
      <c r="I732" s="3">
        <v>78.900000000000006</v>
      </c>
      <c r="J732" s="3">
        <v>106.7</v>
      </c>
      <c r="K732" s="3">
        <v>24.44</v>
      </c>
    </row>
    <row r="733" spans="1:11" x14ac:dyDescent="0.3">
      <c r="A733" s="3" t="s">
        <v>769</v>
      </c>
      <c r="B733" s="3" t="s">
        <v>4040</v>
      </c>
      <c r="C733" s="3" t="s">
        <v>13</v>
      </c>
      <c r="D733" s="3" t="s">
        <v>30</v>
      </c>
      <c r="E733" s="3" t="s">
        <v>26</v>
      </c>
      <c r="F733" s="3">
        <v>13</v>
      </c>
      <c r="G733" s="3">
        <v>10.51</v>
      </c>
      <c r="H733" s="3">
        <v>16.399999999999999</v>
      </c>
      <c r="I733" s="3">
        <v>56.7</v>
      </c>
      <c r="J733" s="3">
        <v>77</v>
      </c>
      <c r="K733" s="3">
        <v>0.81</v>
      </c>
    </row>
    <row r="734" spans="1:11" x14ac:dyDescent="0.3">
      <c r="A734" s="3" t="s">
        <v>770</v>
      </c>
      <c r="B734" s="3" t="s">
        <v>4044</v>
      </c>
      <c r="C734" s="3" t="s">
        <v>24</v>
      </c>
      <c r="D734" s="3" t="s">
        <v>30</v>
      </c>
      <c r="E734" s="3" t="s">
        <v>34</v>
      </c>
      <c r="F734" s="3">
        <v>16</v>
      </c>
      <c r="G734" s="3">
        <v>105.11</v>
      </c>
      <c r="H734" s="3">
        <v>20.7</v>
      </c>
      <c r="I734" s="3">
        <v>49.1</v>
      </c>
      <c r="J734" s="3">
        <v>16.899999999999999</v>
      </c>
      <c r="K734" s="3">
        <v>6.57</v>
      </c>
    </row>
    <row r="735" spans="1:11" x14ac:dyDescent="0.3">
      <c r="A735" s="3" t="s">
        <v>771</v>
      </c>
      <c r="B735" s="3" t="s">
        <v>4042</v>
      </c>
      <c r="C735" s="3" t="s">
        <v>24</v>
      </c>
      <c r="D735" s="3" t="s">
        <v>14</v>
      </c>
      <c r="E735" s="3" t="s">
        <v>19</v>
      </c>
      <c r="F735" s="3">
        <v>24</v>
      </c>
      <c r="G735" s="3">
        <v>88.63</v>
      </c>
      <c r="H735" s="3">
        <v>24.1</v>
      </c>
      <c r="I735" s="3">
        <v>54.6</v>
      </c>
      <c r="J735" s="3">
        <v>151.9</v>
      </c>
      <c r="K735" s="3">
        <v>3.69</v>
      </c>
    </row>
    <row r="736" spans="1:11" x14ac:dyDescent="0.3">
      <c r="A736" s="3" t="s">
        <v>772</v>
      </c>
      <c r="B736" s="3" t="s">
        <v>4044</v>
      </c>
      <c r="C736" s="3" t="s">
        <v>13</v>
      </c>
      <c r="D736" s="3" t="s">
        <v>25</v>
      </c>
      <c r="E736" s="3" t="s">
        <v>26</v>
      </c>
      <c r="F736" s="3">
        <v>50</v>
      </c>
      <c r="G736" s="3">
        <v>49.89</v>
      </c>
      <c r="H736" s="3">
        <v>31</v>
      </c>
      <c r="I736" s="3">
        <v>56.4</v>
      </c>
      <c r="J736" s="3">
        <v>159.4</v>
      </c>
      <c r="K736" s="3">
        <v>1</v>
      </c>
    </row>
    <row r="737" spans="1:11" x14ac:dyDescent="0.3">
      <c r="A737" s="3" t="s">
        <v>773</v>
      </c>
      <c r="B737" s="3" t="s">
        <v>4044</v>
      </c>
      <c r="C737" s="3" t="s">
        <v>18</v>
      </c>
      <c r="D737" s="3" t="s">
        <v>25</v>
      </c>
      <c r="E737" s="3" t="s">
        <v>15</v>
      </c>
      <c r="F737" s="3">
        <v>20</v>
      </c>
      <c r="G737" s="3">
        <v>28.57</v>
      </c>
      <c r="H737" s="3">
        <v>37.5</v>
      </c>
      <c r="I737" s="3">
        <v>61.3</v>
      </c>
      <c r="J737" s="3">
        <v>178.9</v>
      </c>
      <c r="K737" s="3">
        <v>1.43</v>
      </c>
    </row>
    <row r="738" spans="1:11" x14ac:dyDescent="0.3">
      <c r="A738" s="3" t="s">
        <v>774</v>
      </c>
      <c r="B738" s="3" t="s">
        <v>4041</v>
      </c>
      <c r="C738" s="3" t="s">
        <v>18</v>
      </c>
      <c r="D738" s="3" t="s">
        <v>30</v>
      </c>
      <c r="E738" s="3" t="s">
        <v>15</v>
      </c>
      <c r="F738" s="3">
        <v>30</v>
      </c>
      <c r="G738" s="3">
        <v>65.16</v>
      </c>
      <c r="H738" s="3">
        <v>18.5</v>
      </c>
      <c r="I738" s="3">
        <v>70.3</v>
      </c>
      <c r="J738" s="3">
        <v>26.3</v>
      </c>
      <c r="K738" s="3">
        <v>2.17</v>
      </c>
    </row>
    <row r="739" spans="1:11" x14ac:dyDescent="0.3">
      <c r="A739" s="3" t="s">
        <v>775</v>
      </c>
      <c r="B739" s="3" t="s">
        <v>4044</v>
      </c>
      <c r="C739" s="3" t="s">
        <v>22</v>
      </c>
      <c r="D739" s="3" t="s">
        <v>30</v>
      </c>
      <c r="E739" s="3" t="s">
        <v>31</v>
      </c>
      <c r="F739" s="3">
        <v>20</v>
      </c>
      <c r="G739" s="3">
        <v>112.93</v>
      </c>
      <c r="H739" s="3">
        <v>23</v>
      </c>
      <c r="I739" s="3">
        <v>51.6</v>
      </c>
      <c r="J739" s="3">
        <v>94.8</v>
      </c>
      <c r="K739" s="3">
        <v>5.65</v>
      </c>
    </row>
    <row r="740" spans="1:11" x14ac:dyDescent="0.3">
      <c r="A740" s="3" t="s">
        <v>776</v>
      </c>
      <c r="B740" s="3" t="s">
        <v>4041</v>
      </c>
      <c r="C740" s="3" t="s">
        <v>13</v>
      </c>
      <c r="D740" s="3" t="s">
        <v>14</v>
      </c>
      <c r="E740" s="3" t="s">
        <v>19</v>
      </c>
      <c r="F740" s="3">
        <v>25</v>
      </c>
      <c r="G740" s="3">
        <v>113.41</v>
      </c>
      <c r="H740" s="3">
        <v>15</v>
      </c>
      <c r="I740" s="3">
        <v>65.599999999999994</v>
      </c>
      <c r="J740" s="3">
        <v>14.1</v>
      </c>
      <c r="K740" s="3">
        <v>4.54</v>
      </c>
    </row>
    <row r="741" spans="1:11" x14ac:dyDescent="0.3">
      <c r="A741" s="3" t="s">
        <v>777</v>
      </c>
      <c r="B741" s="3" t="s">
        <v>4040</v>
      </c>
      <c r="C741" s="3" t="s">
        <v>18</v>
      </c>
      <c r="D741" s="3" t="s">
        <v>14</v>
      </c>
      <c r="E741" s="3" t="s">
        <v>47</v>
      </c>
      <c r="F741" s="3">
        <v>17</v>
      </c>
      <c r="G741" s="3">
        <v>126.88</v>
      </c>
      <c r="H741" s="3">
        <v>39.200000000000003</v>
      </c>
      <c r="I741" s="3">
        <v>69.400000000000006</v>
      </c>
      <c r="J741" s="3">
        <v>17.100000000000001</v>
      </c>
      <c r="K741" s="3">
        <v>7.46</v>
      </c>
    </row>
    <row r="742" spans="1:11" x14ac:dyDescent="0.3">
      <c r="A742" s="3" t="s">
        <v>778</v>
      </c>
      <c r="B742" s="3" t="s">
        <v>4041</v>
      </c>
      <c r="C742" s="3" t="s">
        <v>13</v>
      </c>
      <c r="D742" s="3" t="s">
        <v>14</v>
      </c>
      <c r="E742" s="3" t="s">
        <v>47</v>
      </c>
      <c r="F742" s="3">
        <v>57</v>
      </c>
      <c r="G742" s="3">
        <v>13.91</v>
      </c>
      <c r="H742" s="3">
        <v>17.7</v>
      </c>
      <c r="I742" s="3">
        <v>63.1</v>
      </c>
      <c r="J742" s="3">
        <v>122.5</v>
      </c>
      <c r="K742" s="3">
        <v>0.24</v>
      </c>
    </row>
    <row r="743" spans="1:11" x14ac:dyDescent="0.3">
      <c r="A743" s="3" t="s">
        <v>779</v>
      </c>
      <c r="B743" s="3" t="s">
        <v>4043</v>
      </c>
      <c r="C743" s="3" t="s">
        <v>22</v>
      </c>
      <c r="D743" s="3" t="s">
        <v>25</v>
      </c>
      <c r="E743" s="3" t="s">
        <v>34</v>
      </c>
      <c r="F743" s="3">
        <v>7</v>
      </c>
      <c r="G743" s="3">
        <v>58.12</v>
      </c>
      <c r="H743" s="3">
        <v>28.3</v>
      </c>
      <c r="I743" s="3">
        <v>83.9</v>
      </c>
      <c r="J743" s="3">
        <v>14.9</v>
      </c>
      <c r="K743" s="3">
        <v>8.3000000000000007</v>
      </c>
    </row>
    <row r="744" spans="1:11" x14ac:dyDescent="0.3">
      <c r="A744" s="3" t="s">
        <v>780</v>
      </c>
      <c r="B744" s="3" t="s">
        <v>4044</v>
      </c>
      <c r="C744" s="3" t="s">
        <v>18</v>
      </c>
      <c r="D744" s="3" t="s">
        <v>25</v>
      </c>
      <c r="E744" s="3" t="s">
        <v>26</v>
      </c>
      <c r="F744" s="3">
        <v>57</v>
      </c>
      <c r="G744" s="3">
        <v>14.48</v>
      </c>
      <c r="H744" s="3">
        <v>26</v>
      </c>
      <c r="I744" s="3">
        <v>65.8</v>
      </c>
      <c r="J744" s="3">
        <v>120.1</v>
      </c>
      <c r="K744" s="3">
        <v>0.25</v>
      </c>
    </row>
    <row r="745" spans="1:11" x14ac:dyDescent="0.3">
      <c r="A745" s="3" t="s">
        <v>781</v>
      </c>
      <c r="B745" s="3" t="s">
        <v>4043</v>
      </c>
      <c r="C745" s="3" t="s">
        <v>29</v>
      </c>
      <c r="D745" s="3" t="s">
        <v>25</v>
      </c>
      <c r="E745" s="3" t="s">
        <v>15</v>
      </c>
      <c r="F745" s="3">
        <v>56</v>
      </c>
      <c r="G745" s="3">
        <v>102.98</v>
      </c>
      <c r="H745" s="3">
        <v>24.4</v>
      </c>
      <c r="I745" s="3">
        <v>35.9</v>
      </c>
      <c r="J745" s="3">
        <v>134.9</v>
      </c>
      <c r="K745" s="3">
        <v>1.84</v>
      </c>
    </row>
    <row r="746" spans="1:11" x14ac:dyDescent="0.3">
      <c r="A746" s="3" t="s">
        <v>782</v>
      </c>
      <c r="B746" s="3" t="s">
        <v>4043</v>
      </c>
      <c r="C746" s="3" t="s">
        <v>29</v>
      </c>
      <c r="D746" s="3" t="s">
        <v>14</v>
      </c>
      <c r="E746" s="3" t="s">
        <v>41</v>
      </c>
      <c r="F746" s="3">
        <v>23</v>
      </c>
      <c r="G746" s="3">
        <v>45.03</v>
      </c>
      <c r="H746" s="3">
        <v>18.5</v>
      </c>
      <c r="I746" s="3">
        <v>75.5</v>
      </c>
      <c r="J746" s="3">
        <v>104.9</v>
      </c>
      <c r="K746" s="3">
        <v>1.96</v>
      </c>
    </row>
    <row r="747" spans="1:11" x14ac:dyDescent="0.3">
      <c r="A747" s="3" t="s">
        <v>783</v>
      </c>
      <c r="B747" s="3" t="s">
        <v>4044</v>
      </c>
      <c r="C747" s="3" t="s">
        <v>24</v>
      </c>
      <c r="D747" s="3" t="s">
        <v>30</v>
      </c>
      <c r="E747" s="3" t="s">
        <v>34</v>
      </c>
      <c r="F747" s="3">
        <v>14</v>
      </c>
      <c r="G747" s="3">
        <v>95.3</v>
      </c>
      <c r="H747" s="3">
        <v>36.4</v>
      </c>
      <c r="I747" s="3">
        <v>69.400000000000006</v>
      </c>
      <c r="J747" s="3">
        <v>33.799999999999997</v>
      </c>
      <c r="K747" s="3">
        <v>6.81</v>
      </c>
    </row>
    <row r="748" spans="1:11" x14ac:dyDescent="0.3">
      <c r="A748" s="3" t="s">
        <v>784</v>
      </c>
      <c r="B748" s="3" t="s">
        <v>4042</v>
      </c>
      <c r="C748" s="3" t="s">
        <v>13</v>
      </c>
      <c r="D748" s="3" t="s">
        <v>30</v>
      </c>
      <c r="E748" s="3" t="s">
        <v>15</v>
      </c>
      <c r="F748" s="3">
        <v>25</v>
      </c>
      <c r="G748" s="3">
        <v>67</v>
      </c>
      <c r="H748" s="3">
        <v>15.8</v>
      </c>
      <c r="I748" s="3">
        <v>76.7</v>
      </c>
      <c r="J748" s="3">
        <v>191.6</v>
      </c>
      <c r="K748" s="3">
        <v>2.68</v>
      </c>
    </row>
    <row r="749" spans="1:11" x14ac:dyDescent="0.3">
      <c r="A749" s="3" t="s">
        <v>785</v>
      </c>
      <c r="B749" s="3" t="s">
        <v>4043</v>
      </c>
      <c r="C749" s="3" t="s">
        <v>22</v>
      </c>
      <c r="D749" s="3" t="s">
        <v>30</v>
      </c>
      <c r="E749" s="3" t="s">
        <v>15</v>
      </c>
      <c r="F749" s="3">
        <v>60</v>
      </c>
      <c r="G749" s="3">
        <v>78.88</v>
      </c>
      <c r="H749" s="3">
        <v>33.700000000000003</v>
      </c>
      <c r="I749" s="3">
        <v>81.2</v>
      </c>
      <c r="J749" s="3">
        <v>58.3</v>
      </c>
      <c r="K749" s="3">
        <v>1.31</v>
      </c>
    </row>
    <row r="750" spans="1:11" x14ac:dyDescent="0.3">
      <c r="A750" s="3" t="s">
        <v>786</v>
      </c>
      <c r="B750" s="3" t="s">
        <v>4043</v>
      </c>
      <c r="C750" s="3" t="s">
        <v>22</v>
      </c>
      <c r="D750" s="3" t="s">
        <v>30</v>
      </c>
      <c r="E750" s="3" t="s">
        <v>26</v>
      </c>
      <c r="F750" s="3">
        <v>39</v>
      </c>
      <c r="G750" s="3">
        <v>6.76</v>
      </c>
      <c r="H750" s="3">
        <v>18</v>
      </c>
      <c r="I750" s="3">
        <v>45.4</v>
      </c>
      <c r="J750" s="3">
        <v>73.3</v>
      </c>
      <c r="K750" s="3">
        <v>0.17</v>
      </c>
    </row>
    <row r="751" spans="1:11" x14ac:dyDescent="0.3">
      <c r="A751" s="3" t="s">
        <v>787</v>
      </c>
      <c r="B751" s="3" t="s">
        <v>4041</v>
      </c>
      <c r="C751" s="3" t="s">
        <v>13</v>
      </c>
      <c r="D751" s="3" t="s">
        <v>30</v>
      </c>
      <c r="E751" s="3" t="s">
        <v>26</v>
      </c>
      <c r="F751" s="3">
        <v>40</v>
      </c>
      <c r="G751" s="3">
        <v>82.98</v>
      </c>
      <c r="H751" s="3">
        <v>19.399999999999999</v>
      </c>
      <c r="I751" s="3">
        <v>65.099999999999994</v>
      </c>
      <c r="J751" s="3">
        <v>189.7</v>
      </c>
      <c r="K751" s="3">
        <v>2.0699999999999998</v>
      </c>
    </row>
    <row r="752" spans="1:11" x14ac:dyDescent="0.3">
      <c r="A752" s="3" t="s">
        <v>788</v>
      </c>
      <c r="B752" s="3" t="s">
        <v>4040</v>
      </c>
      <c r="C752" s="3" t="s">
        <v>13</v>
      </c>
      <c r="D752" s="3" t="s">
        <v>14</v>
      </c>
      <c r="E752" s="3" t="s">
        <v>19</v>
      </c>
      <c r="F752" s="3">
        <v>40</v>
      </c>
      <c r="G752" s="3">
        <v>123.84</v>
      </c>
      <c r="H752" s="3">
        <v>37.9</v>
      </c>
      <c r="I752" s="3">
        <v>42.4</v>
      </c>
      <c r="J752" s="3">
        <v>177</v>
      </c>
      <c r="K752" s="3">
        <v>3.1</v>
      </c>
    </row>
    <row r="753" spans="1:11" x14ac:dyDescent="0.3">
      <c r="A753" s="3" t="s">
        <v>789</v>
      </c>
      <c r="B753" s="3" t="s">
        <v>4041</v>
      </c>
      <c r="C753" s="3" t="s">
        <v>24</v>
      </c>
      <c r="D753" s="3" t="s">
        <v>14</v>
      </c>
      <c r="E753" s="3" t="s">
        <v>15</v>
      </c>
      <c r="F753" s="3">
        <v>21</v>
      </c>
      <c r="G753" s="3">
        <v>7.67</v>
      </c>
      <c r="H753" s="3">
        <v>36.6</v>
      </c>
      <c r="I753" s="3">
        <v>35</v>
      </c>
      <c r="J753" s="3">
        <v>188.5</v>
      </c>
      <c r="K753" s="3">
        <v>0.37</v>
      </c>
    </row>
    <row r="754" spans="1:11" x14ac:dyDescent="0.3">
      <c r="A754" s="3" t="s">
        <v>790</v>
      </c>
      <c r="B754" s="3" t="s">
        <v>4041</v>
      </c>
      <c r="C754" s="3" t="s">
        <v>29</v>
      </c>
      <c r="D754" s="3" t="s">
        <v>14</v>
      </c>
      <c r="E754" s="3" t="s">
        <v>47</v>
      </c>
      <c r="F754" s="3">
        <v>25</v>
      </c>
      <c r="G754" s="3">
        <v>30.64</v>
      </c>
      <c r="H754" s="3">
        <v>39.200000000000003</v>
      </c>
      <c r="I754" s="3">
        <v>36.5</v>
      </c>
      <c r="J754" s="3">
        <v>18.8</v>
      </c>
      <c r="K754" s="3">
        <v>1.23</v>
      </c>
    </row>
    <row r="755" spans="1:11" x14ac:dyDescent="0.3">
      <c r="A755" s="3" t="s">
        <v>791</v>
      </c>
      <c r="B755" s="3" t="s">
        <v>4040</v>
      </c>
      <c r="C755" s="3" t="s">
        <v>13</v>
      </c>
      <c r="D755" s="3" t="s">
        <v>30</v>
      </c>
      <c r="E755" s="3" t="s">
        <v>19</v>
      </c>
      <c r="F755" s="3">
        <v>10</v>
      </c>
      <c r="G755" s="3">
        <v>95.71</v>
      </c>
      <c r="H755" s="3">
        <v>18.8</v>
      </c>
      <c r="I755" s="3">
        <v>38.4</v>
      </c>
      <c r="J755" s="3">
        <v>116.7</v>
      </c>
      <c r="K755" s="3">
        <v>9.57</v>
      </c>
    </row>
    <row r="756" spans="1:11" x14ac:dyDescent="0.3">
      <c r="A756" s="3" t="s">
        <v>792</v>
      </c>
      <c r="B756" s="3" t="s">
        <v>4043</v>
      </c>
      <c r="C756" s="3" t="s">
        <v>22</v>
      </c>
      <c r="D756" s="3" t="s">
        <v>30</v>
      </c>
      <c r="E756" s="3" t="s">
        <v>26</v>
      </c>
      <c r="F756" s="3">
        <v>2</v>
      </c>
      <c r="G756" s="3">
        <v>64.989999999999995</v>
      </c>
      <c r="H756" s="3">
        <v>23.3</v>
      </c>
      <c r="I756" s="3">
        <v>48</v>
      </c>
      <c r="J756" s="3">
        <v>41.8</v>
      </c>
      <c r="K756" s="3">
        <v>32.49</v>
      </c>
    </row>
    <row r="757" spans="1:11" x14ac:dyDescent="0.3">
      <c r="A757" s="3" t="s">
        <v>793</v>
      </c>
      <c r="B757" s="3" t="s">
        <v>4043</v>
      </c>
      <c r="C757" s="3" t="s">
        <v>18</v>
      </c>
      <c r="D757" s="3" t="s">
        <v>25</v>
      </c>
      <c r="E757" s="3" t="s">
        <v>15</v>
      </c>
      <c r="F757" s="3">
        <v>52</v>
      </c>
      <c r="G757" s="3">
        <v>18.57</v>
      </c>
      <c r="H757" s="3">
        <v>38.5</v>
      </c>
      <c r="I757" s="3">
        <v>48.8</v>
      </c>
      <c r="J757" s="3">
        <v>121.9</v>
      </c>
      <c r="K757" s="3">
        <v>0.36</v>
      </c>
    </row>
    <row r="758" spans="1:11" x14ac:dyDescent="0.3">
      <c r="A758" s="3" t="s">
        <v>794</v>
      </c>
      <c r="B758" s="3" t="s">
        <v>4043</v>
      </c>
      <c r="C758" s="3" t="s">
        <v>18</v>
      </c>
      <c r="D758" s="3" t="s">
        <v>14</v>
      </c>
      <c r="E758" s="3" t="s">
        <v>31</v>
      </c>
      <c r="F758" s="3">
        <v>8</v>
      </c>
      <c r="G758" s="3">
        <v>44.56</v>
      </c>
      <c r="H758" s="3">
        <v>25.8</v>
      </c>
      <c r="I758" s="3">
        <v>75.7</v>
      </c>
      <c r="J758" s="3">
        <v>91.6</v>
      </c>
      <c r="K758" s="3">
        <v>5.57</v>
      </c>
    </row>
    <row r="759" spans="1:11" x14ac:dyDescent="0.3">
      <c r="A759" s="3" t="s">
        <v>795</v>
      </c>
      <c r="B759" s="3" t="s">
        <v>4043</v>
      </c>
      <c r="C759" s="3" t="s">
        <v>18</v>
      </c>
      <c r="D759" s="3" t="s">
        <v>30</v>
      </c>
      <c r="E759" s="3" t="s">
        <v>31</v>
      </c>
      <c r="F759" s="3">
        <v>5</v>
      </c>
      <c r="G759" s="3">
        <v>117.49</v>
      </c>
      <c r="H759" s="3">
        <v>38.799999999999997</v>
      </c>
      <c r="I759" s="3">
        <v>85.6</v>
      </c>
      <c r="J759" s="3">
        <v>85.1</v>
      </c>
      <c r="K759" s="3">
        <v>23.5</v>
      </c>
    </row>
    <row r="760" spans="1:11" x14ac:dyDescent="0.3">
      <c r="A760" s="3" t="s">
        <v>796</v>
      </c>
      <c r="B760" s="3" t="s">
        <v>4043</v>
      </c>
      <c r="C760" s="3" t="s">
        <v>24</v>
      </c>
      <c r="D760" s="3" t="s">
        <v>25</v>
      </c>
      <c r="E760" s="3" t="s">
        <v>47</v>
      </c>
      <c r="F760" s="3">
        <v>33</v>
      </c>
      <c r="G760" s="3">
        <v>9.98</v>
      </c>
      <c r="H760" s="3">
        <v>34.799999999999997</v>
      </c>
      <c r="I760" s="3">
        <v>45.4</v>
      </c>
      <c r="J760" s="3">
        <v>170.4</v>
      </c>
      <c r="K760" s="3">
        <v>0.3</v>
      </c>
    </row>
    <row r="761" spans="1:11" x14ac:dyDescent="0.3">
      <c r="A761" s="3" t="s">
        <v>797</v>
      </c>
      <c r="B761" s="3" t="s">
        <v>4043</v>
      </c>
      <c r="C761" s="3" t="s">
        <v>24</v>
      </c>
      <c r="D761" s="3" t="s">
        <v>14</v>
      </c>
      <c r="E761" s="3" t="s">
        <v>19</v>
      </c>
      <c r="F761" s="3">
        <v>51</v>
      </c>
      <c r="G761" s="3">
        <v>28.35</v>
      </c>
      <c r="H761" s="3">
        <v>21.8</v>
      </c>
      <c r="I761" s="3">
        <v>57.1</v>
      </c>
      <c r="J761" s="3">
        <v>186.4</v>
      </c>
      <c r="K761" s="3">
        <v>0.56000000000000005</v>
      </c>
    </row>
    <row r="762" spans="1:11" x14ac:dyDescent="0.3">
      <c r="A762" s="3" t="s">
        <v>798</v>
      </c>
      <c r="B762" s="3" t="s">
        <v>4043</v>
      </c>
      <c r="C762" s="3" t="s">
        <v>24</v>
      </c>
      <c r="D762" s="3" t="s">
        <v>14</v>
      </c>
      <c r="E762" s="3" t="s">
        <v>34</v>
      </c>
      <c r="F762" s="3">
        <v>23</v>
      </c>
      <c r="G762" s="3">
        <v>22.57</v>
      </c>
      <c r="H762" s="3">
        <v>20.6</v>
      </c>
      <c r="I762" s="3">
        <v>66.400000000000006</v>
      </c>
      <c r="J762" s="3">
        <v>117.3</v>
      </c>
      <c r="K762" s="3">
        <v>0.98</v>
      </c>
    </row>
    <row r="763" spans="1:11" x14ac:dyDescent="0.3">
      <c r="A763" s="3" t="s">
        <v>799</v>
      </c>
      <c r="B763" s="3" t="s">
        <v>4043</v>
      </c>
      <c r="C763" s="3" t="s">
        <v>13</v>
      </c>
      <c r="D763" s="3" t="s">
        <v>14</v>
      </c>
      <c r="E763" s="3" t="s">
        <v>47</v>
      </c>
      <c r="F763" s="3">
        <v>25</v>
      </c>
      <c r="G763" s="3">
        <v>109.87</v>
      </c>
      <c r="H763" s="3">
        <v>21</v>
      </c>
      <c r="I763" s="3">
        <v>82.8</v>
      </c>
      <c r="J763" s="3">
        <v>49.7</v>
      </c>
      <c r="K763" s="3">
        <v>4.3899999999999997</v>
      </c>
    </row>
    <row r="764" spans="1:11" x14ac:dyDescent="0.3">
      <c r="A764" s="3" t="s">
        <v>800</v>
      </c>
      <c r="B764" s="3" t="s">
        <v>4040</v>
      </c>
      <c r="C764" s="3" t="s">
        <v>22</v>
      </c>
      <c r="D764" s="3" t="s">
        <v>14</v>
      </c>
      <c r="E764" s="3" t="s">
        <v>26</v>
      </c>
      <c r="F764" s="3">
        <v>49</v>
      </c>
      <c r="G764" s="3">
        <v>71.180000000000007</v>
      </c>
      <c r="H764" s="3">
        <v>20.7</v>
      </c>
      <c r="I764" s="3">
        <v>66.8</v>
      </c>
      <c r="J764" s="3">
        <v>143.30000000000001</v>
      </c>
      <c r="K764" s="3">
        <v>1.45</v>
      </c>
    </row>
    <row r="765" spans="1:11" x14ac:dyDescent="0.3">
      <c r="A765" s="3" t="s">
        <v>801</v>
      </c>
      <c r="B765" s="3" t="s">
        <v>4043</v>
      </c>
      <c r="C765" s="3" t="s">
        <v>18</v>
      </c>
      <c r="D765" s="3" t="s">
        <v>30</v>
      </c>
      <c r="E765" s="3" t="s">
        <v>34</v>
      </c>
      <c r="F765" s="3">
        <v>25</v>
      </c>
      <c r="G765" s="3">
        <v>51.31</v>
      </c>
      <c r="H765" s="3">
        <v>39.200000000000003</v>
      </c>
      <c r="I765" s="3">
        <v>61.7</v>
      </c>
      <c r="J765" s="3">
        <v>136.6</v>
      </c>
      <c r="K765" s="3">
        <v>2.0499999999999998</v>
      </c>
    </row>
    <row r="766" spans="1:11" x14ac:dyDescent="0.3">
      <c r="A766" s="3" t="s">
        <v>802</v>
      </c>
      <c r="B766" s="3" t="s">
        <v>4042</v>
      </c>
      <c r="C766" s="3" t="s">
        <v>29</v>
      </c>
      <c r="D766" s="3" t="s">
        <v>25</v>
      </c>
      <c r="E766" s="3" t="s">
        <v>34</v>
      </c>
      <c r="F766" s="3">
        <v>27</v>
      </c>
      <c r="G766" s="3">
        <v>95.75</v>
      </c>
      <c r="H766" s="3">
        <v>39.5</v>
      </c>
      <c r="I766" s="3">
        <v>65.900000000000006</v>
      </c>
      <c r="J766" s="3">
        <v>156.6</v>
      </c>
      <c r="K766" s="3">
        <v>3.55</v>
      </c>
    </row>
    <row r="767" spans="1:11" x14ac:dyDescent="0.3">
      <c r="A767" s="3" t="s">
        <v>803</v>
      </c>
      <c r="B767" s="3" t="s">
        <v>4043</v>
      </c>
      <c r="C767" s="3" t="s">
        <v>22</v>
      </c>
      <c r="D767" s="3" t="s">
        <v>25</v>
      </c>
      <c r="E767" s="3" t="s">
        <v>15</v>
      </c>
      <c r="F767" s="3">
        <v>58</v>
      </c>
      <c r="G767" s="3">
        <v>89.15</v>
      </c>
      <c r="H767" s="3">
        <v>28.6</v>
      </c>
      <c r="I767" s="3">
        <v>76.599999999999994</v>
      </c>
      <c r="J767" s="3">
        <v>124.4</v>
      </c>
      <c r="K767" s="3">
        <v>1.54</v>
      </c>
    </row>
    <row r="768" spans="1:11" x14ac:dyDescent="0.3">
      <c r="A768" s="3" t="s">
        <v>804</v>
      </c>
      <c r="B768" s="3" t="s">
        <v>4043</v>
      </c>
      <c r="C768" s="3" t="s">
        <v>29</v>
      </c>
      <c r="D768" s="3" t="s">
        <v>30</v>
      </c>
      <c r="E768" s="3" t="s">
        <v>49</v>
      </c>
      <c r="F768" s="3">
        <v>13</v>
      </c>
      <c r="G768" s="3">
        <v>113.69</v>
      </c>
      <c r="H768" s="3">
        <v>15.1</v>
      </c>
      <c r="I768" s="3">
        <v>32.799999999999997</v>
      </c>
      <c r="J768" s="3">
        <v>186.5</v>
      </c>
      <c r="K768" s="3">
        <v>8.75</v>
      </c>
    </row>
    <row r="769" spans="1:11" x14ac:dyDescent="0.3">
      <c r="A769" s="3" t="s">
        <v>805</v>
      </c>
      <c r="B769" s="3" t="s">
        <v>4043</v>
      </c>
      <c r="C769" s="3" t="s">
        <v>13</v>
      </c>
      <c r="D769" s="3" t="s">
        <v>30</v>
      </c>
      <c r="E769" s="3" t="s">
        <v>41</v>
      </c>
      <c r="F769" s="3">
        <v>15</v>
      </c>
      <c r="G769" s="3">
        <v>69.12</v>
      </c>
      <c r="H769" s="3">
        <v>20.9</v>
      </c>
      <c r="I769" s="3">
        <v>69.3</v>
      </c>
      <c r="J769" s="3">
        <v>178.1</v>
      </c>
      <c r="K769" s="3">
        <v>4.6100000000000003</v>
      </c>
    </row>
    <row r="770" spans="1:11" x14ac:dyDescent="0.3">
      <c r="A770" s="3" t="s">
        <v>806</v>
      </c>
      <c r="B770" s="3" t="s">
        <v>4043</v>
      </c>
      <c r="C770" s="3" t="s">
        <v>13</v>
      </c>
      <c r="D770" s="3" t="s">
        <v>30</v>
      </c>
      <c r="E770" s="3" t="s">
        <v>34</v>
      </c>
      <c r="F770" s="3">
        <v>30</v>
      </c>
      <c r="G770" s="3">
        <v>87.11</v>
      </c>
      <c r="H770" s="3">
        <v>20.6</v>
      </c>
      <c r="I770" s="3">
        <v>47.1</v>
      </c>
      <c r="J770" s="3">
        <v>73.599999999999994</v>
      </c>
      <c r="K770" s="3">
        <v>2.9</v>
      </c>
    </row>
    <row r="771" spans="1:11" x14ac:dyDescent="0.3">
      <c r="A771" s="3" t="s">
        <v>807</v>
      </c>
      <c r="B771" s="3" t="s">
        <v>4042</v>
      </c>
      <c r="C771" s="3" t="s">
        <v>18</v>
      </c>
      <c r="D771" s="3" t="s">
        <v>14</v>
      </c>
      <c r="E771" s="3" t="s">
        <v>34</v>
      </c>
      <c r="F771" s="3">
        <v>40</v>
      </c>
      <c r="G771" s="3">
        <v>88.93</v>
      </c>
      <c r="H771" s="3">
        <v>19.5</v>
      </c>
      <c r="I771" s="3">
        <v>58</v>
      </c>
      <c r="J771" s="3">
        <v>45.7</v>
      </c>
      <c r="K771" s="3">
        <v>2.2200000000000002</v>
      </c>
    </row>
    <row r="772" spans="1:11" x14ac:dyDescent="0.3">
      <c r="A772" s="3" t="s">
        <v>808</v>
      </c>
      <c r="B772" s="3" t="s">
        <v>4044</v>
      </c>
      <c r="C772" s="3" t="s">
        <v>24</v>
      </c>
      <c r="D772" s="3" t="s">
        <v>30</v>
      </c>
      <c r="E772" s="3" t="s">
        <v>34</v>
      </c>
      <c r="F772" s="3">
        <v>5</v>
      </c>
      <c r="G772" s="3">
        <v>51.92</v>
      </c>
      <c r="H772" s="3">
        <v>33.5</v>
      </c>
      <c r="I772" s="3">
        <v>78.8</v>
      </c>
      <c r="J772" s="3">
        <v>67.900000000000006</v>
      </c>
      <c r="K772" s="3">
        <v>10.38</v>
      </c>
    </row>
    <row r="773" spans="1:11" x14ac:dyDescent="0.3">
      <c r="A773" s="3" t="s">
        <v>809</v>
      </c>
      <c r="B773" s="3" t="s">
        <v>4041</v>
      </c>
      <c r="C773" s="3" t="s">
        <v>22</v>
      </c>
      <c r="D773" s="3" t="s">
        <v>30</v>
      </c>
      <c r="E773" s="3" t="s">
        <v>41</v>
      </c>
      <c r="F773" s="3">
        <v>9</v>
      </c>
      <c r="G773" s="3">
        <v>18.95</v>
      </c>
      <c r="H773" s="3">
        <v>20.2</v>
      </c>
      <c r="I773" s="3">
        <v>47.9</v>
      </c>
      <c r="J773" s="3">
        <v>112.7</v>
      </c>
      <c r="K773" s="3">
        <v>2.11</v>
      </c>
    </row>
    <row r="774" spans="1:11" x14ac:dyDescent="0.3">
      <c r="A774" s="3" t="s">
        <v>810</v>
      </c>
      <c r="B774" s="3" t="s">
        <v>4044</v>
      </c>
      <c r="C774" s="3" t="s">
        <v>24</v>
      </c>
      <c r="D774" s="3" t="s">
        <v>14</v>
      </c>
      <c r="E774" s="3" t="s">
        <v>19</v>
      </c>
      <c r="F774" s="3">
        <v>34</v>
      </c>
      <c r="G774" s="3">
        <v>30.27</v>
      </c>
      <c r="H774" s="3">
        <v>18.8</v>
      </c>
      <c r="I774" s="3">
        <v>81.5</v>
      </c>
      <c r="J774" s="3">
        <v>157.5</v>
      </c>
      <c r="K774" s="3">
        <v>0.89</v>
      </c>
    </row>
    <row r="775" spans="1:11" x14ac:dyDescent="0.3">
      <c r="A775" s="3" t="s">
        <v>811</v>
      </c>
      <c r="B775" s="3" t="s">
        <v>4041</v>
      </c>
      <c r="C775" s="3" t="s">
        <v>22</v>
      </c>
      <c r="D775" s="3" t="s">
        <v>14</v>
      </c>
      <c r="E775" s="3" t="s">
        <v>26</v>
      </c>
      <c r="F775" s="3">
        <v>43</v>
      </c>
      <c r="G775" s="3">
        <v>16.48</v>
      </c>
      <c r="H775" s="3">
        <v>15.7</v>
      </c>
      <c r="I775" s="3">
        <v>62.7</v>
      </c>
      <c r="J775" s="3">
        <v>186.7</v>
      </c>
      <c r="K775" s="3">
        <v>0.38</v>
      </c>
    </row>
    <row r="776" spans="1:11" x14ac:dyDescent="0.3">
      <c r="A776" s="3" t="s">
        <v>812</v>
      </c>
      <c r="B776" s="3" t="s">
        <v>4040</v>
      </c>
      <c r="C776" s="3" t="s">
        <v>18</v>
      </c>
      <c r="D776" s="3" t="s">
        <v>30</v>
      </c>
      <c r="E776" s="3" t="s">
        <v>49</v>
      </c>
      <c r="F776" s="3">
        <v>38</v>
      </c>
      <c r="G776" s="3">
        <v>104.09</v>
      </c>
      <c r="H776" s="3">
        <v>34.5</v>
      </c>
      <c r="I776" s="3">
        <v>34.799999999999997</v>
      </c>
      <c r="J776" s="3">
        <v>91.9</v>
      </c>
      <c r="K776" s="3">
        <v>2.74</v>
      </c>
    </row>
    <row r="777" spans="1:11" x14ac:dyDescent="0.3">
      <c r="A777" s="3" t="s">
        <v>813</v>
      </c>
      <c r="B777" s="3" t="s">
        <v>4043</v>
      </c>
      <c r="C777" s="3" t="s">
        <v>22</v>
      </c>
      <c r="D777" s="3" t="s">
        <v>30</v>
      </c>
      <c r="E777" s="3" t="s">
        <v>15</v>
      </c>
      <c r="F777" s="3">
        <v>1</v>
      </c>
      <c r="G777" s="3">
        <v>117.38</v>
      </c>
      <c r="H777" s="3">
        <v>22.3</v>
      </c>
      <c r="I777" s="3">
        <v>53.1</v>
      </c>
      <c r="J777" s="3">
        <v>77.099999999999994</v>
      </c>
      <c r="K777" s="3">
        <v>117.38</v>
      </c>
    </row>
    <row r="778" spans="1:11" x14ac:dyDescent="0.3">
      <c r="A778" s="3" t="s">
        <v>814</v>
      </c>
      <c r="B778" s="3" t="s">
        <v>4042</v>
      </c>
      <c r="C778" s="3" t="s">
        <v>13</v>
      </c>
      <c r="D778" s="3" t="s">
        <v>25</v>
      </c>
      <c r="E778" s="3" t="s">
        <v>15</v>
      </c>
      <c r="F778" s="3">
        <v>33</v>
      </c>
      <c r="G778" s="3">
        <v>117.56</v>
      </c>
      <c r="H778" s="3">
        <v>23.5</v>
      </c>
      <c r="I778" s="3">
        <v>56.8</v>
      </c>
      <c r="J778" s="3">
        <v>112.1</v>
      </c>
      <c r="K778" s="3">
        <v>3.56</v>
      </c>
    </row>
    <row r="779" spans="1:11" x14ac:dyDescent="0.3">
      <c r="A779" s="3" t="s">
        <v>815</v>
      </c>
      <c r="B779" s="3" t="s">
        <v>4040</v>
      </c>
      <c r="C779" s="3" t="s">
        <v>29</v>
      </c>
      <c r="D779" s="3" t="s">
        <v>14</v>
      </c>
      <c r="E779" s="3" t="s">
        <v>34</v>
      </c>
      <c r="F779" s="3">
        <v>29</v>
      </c>
      <c r="G779" s="3">
        <v>10.73</v>
      </c>
      <c r="H779" s="3">
        <v>33.6</v>
      </c>
      <c r="I779" s="3">
        <v>71.3</v>
      </c>
      <c r="J779" s="3">
        <v>124.3</v>
      </c>
      <c r="K779" s="3">
        <v>0.37</v>
      </c>
    </row>
    <row r="780" spans="1:11" x14ac:dyDescent="0.3">
      <c r="A780" s="3" t="s">
        <v>816</v>
      </c>
      <c r="B780" s="3" t="s">
        <v>4041</v>
      </c>
      <c r="C780" s="3" t="s">
        <v>13</v>
      </c>
      <c r="D780" s="3" t="s">
        <v>30</v>
      </c>
      <c r="E780" s="3" t="s">
        <v>34</v>
      </c>
      <c r="F780" s="3">
        <v>16</v>
      </c>
      <c r="G780" s="3">
        <v>14.98</v>
      </c>
      <c r="H780" s="3">
        <v>36.5</v>
      </c>
      <c r="I780" s="3">
        <v>40.5</v>
      </c>
      <c r="J780" s="3">
        <v>165.8</v>
      </c>
      <c r="K780" s="3">
        <v>0.94</v>
      </c>
    </row>
    <row r="781" spans="1:11" x14ac:dyDescent="0.3">
      <c r="A781" s="3" t="s">
        <v>817</v>
      </c>
      <c r="B781" s="3" t="s">
        <v>4042</v>
      </c>
      <c r="C781" s="3" t="s">
        <v>22</v>
      </c>
      <c r="D781" s="3" t="s">
        <v>30</v>
      </c>
      <c r="E781" s="3" t="s">
        <v>15</v>
      </c>
      <c r="F781" s="3">
        <v>28</v>
      </c>
      <c r="G781" s="3">
        <v>143.94</v>
      </c>
      <c r="H781" s="3">
        <v>31.5</v>
      </c>
      <c r="I781" s="3">
        <v>75.5</v>
      </c>
      <c r="J781" s="3">
        <v>139</v>
      </c>
      <c r="K781" s="3">
        <v>5.14</v>
      </c>
    </row>
    <row r="782" spans="1:11" x14ac:dyDescent="0.3">
      <c r="A782" s="3" t="s">
        <v>818</v>
      </c>
      <c r="B782" s="3" t="s">
        <v>4043</v>
      </c>
      <c r="C782" s="3" t="s">
        <v>13</v>
      </c>
      <c r="D782" s="3" t="s">
        <v>30</v>
      </c>
      <c r="E782" s="3" t="s">
        <v>34</v>
      </c>
      <c r="F782" s="3">
        <v>32</v>
      </c>
      <c r="G782" s="3">
        <v>15.33</v>
      </c>
      <c r="H782" s="3">
        <v>22.8</v>
      </c>
      <c r="I782" s="3">
        <v>72.099999999999994</v>
      </c>
      <c r="J782" s="3">
        <v>27.1</v>
      </c>
      <c r="K782" s="3">
        <v>0.48</v>
      </c>
    </row>
    <row r="783" spans="1:11" x14ac:dyDescent="0.3">
      <c r="A783" s="3" t="s">
        <v>819</v>
      </c>
      <c r="B783" s="3" t="s">
        <v>4041</v>
      </c>
      <c r="C783" s="3" t="s">
        <v>29</v>
      </c>
      <c r="D783" s="3" t="s">
        <v>25</v>
      </c>
      <c r="E783" s="3" t="s">
        <v>15</v>
      </c>
      <c r="F783" s="3">
        <v>13</v>
      </c>
      <c r="G783" s="3">
        <v>72.12</v>
      </c>
      <c r="H783" s="3">
        <v>35.9</v>
      </c>
      <c r="I783" s="3">
        <v>41.6</v>
      </c>
      <c r="J783" s="3">
        <v>179</v>
      </c>
      <c r="K783" s="3">
        <v>5.55</v>
      </c>
    </row>
    <row r="784" spans="1:11" x14ac:dyDescent="0.3">
      <c r="A784" s="3" t="s">
        <v>820</v>
      </c>
      <c r="B784" s="3" t="s">
        <v>4042</v>
      </c>
      <c r="C784" s="3" t="s">
        <v>22</v>
      </c>
      <c r="D784" s="3" t="s">
        <v>30</v>
      </c>
      <c r="E784" s="3" t="s">
        <v>34</v>
      </c>
      <c r="F784" s="3">
        <v>23</v>
      </c>
      <c r="G784" s="3">
        <v>114.27</v>
      </c>
      <c r="H784" s="3">
        <v>27.2</v>
      </c>
      <c r="I784" s="3">
        <v>44.1</v>
      </c>
      <c r="J784" s="3">
        <v>133.6</v>
      </c>
      <c r="K784" s="3">
        <v>4.97</v>
      </c>
    </row>
    <row r="785" spans="1:11" x14ac:dyDescent="0.3">
      <c r="A785" s="3" t="s">
        <v>821</v>
      </c>
      <c r="B785" s="3" t="s">
        <v>4041</v>
      </c>
      <c r="C785" s="3" t="s">
        <v>24</v>
      </c>
      <c r="D785" s="3" t="s">
        <v>25</v>
      </c>
      <c r="E785" s="3" t="s">
        <v>34</v>
      </c>
      <c r="F785" s="3">
        <v>24</v>
      </c>
      <c r="G785" s="3">
        <v>51.15</v>
      </c>
      <c r="H785" s="3">
        <v>18.899999999999999</v>
      </c>
      <c r="I785" s="3">
        <v>70.400000000000006</v>
      </c>
      <c r="J785" s="3">
        <v>56.9</v>
      </c>
      <c r="K785" s="3">
        <v>2.13</v>
      </c>
    </row>
    <row r="786" spans="1:11" x14ac:dyDescent="0.3">
      <c r="A786" s="3" t="s">
        <v>822</v>
      </c>
      <c r="B786" s="3" t="s">
        <v>4044</v>
      </c>
      <c r="C786" s="3" t="s">
        <v>18</v>
      </c>
      <c r="D786" s="3" t="s">
        <v>30</v>
      </c>
      <c r="E786" s="3" t="s">
        <v>26</v>
      </c>
      <c r="F786" s="3">
        <v>53</v>
      </c>
      <c r="G786" s="3">
        <v>41.37</v>
      </c>
      <c r="H786" s="3">
        <v>27.5</v>
      </c>
      <c r="I786" s="3">
        <v>46.8</v>
      </c>
      <c r="J786" s="3">
        <v>13.1</v>
      </c>
      <c r="K786" s="3">
        <v>0.78</v>
      </c>
    </row>
    <row r="787" spans="1:11" x14ac:dyDescent="0.3">
      <c r="A787" s="3" t="s">
        <v>823</v>
      </c>
      <c r="B787" s="3" t="s">
        <v>4043</v>
      </c>
      <c r="C787" s="3" t="s">
        <v>24</v>
      </c>
      <c r="D787" s="3" t="s">
        <v>25</v>
      </c>
      <c r="E787" s="3" t="s">
        <v>41</v>
      </c>
      <c r="F787" s="3">
        <v>19</v>
      </c>
      <c r="G787" s="3">
        <v>40.53</v>
      </c>
      <c r="H787" s="3">
        <v>21.8</v>
      </c>
      <c r="I787" s="3">
        <v>52.5</v>
      </c>
      <c r="J787" s="3">
        <v>23.3</v>
      </c>
      <c r="K787" s="3">
        <v>2.13</v>
      </c>
    </row>
    <row r="788" spans="1:11" x14ac:dyDescent="0.3">
      <c r="A788" s="3" t="s">
        <v>824</v>
      </c>
      <c r="B788" s="3" t="s">
        <v>4040</v>
      </c>
      <c r="C788" s="3" t="s">
        <v>13</v>
      </c>
      <c r="D788" s="3" t="s">
        <v>25</v>
      </c>
      <c r="E788" s="3" t="s">
        <v>26</v>
      </c>
      <c r="F788" s="3">
        <v>7</v>
      </c>
      <c r="G788" s="3">
        <v>122.96</v>
      </c>
      <c r="H788" s="3">
        <v>25.5</v>
      </c>
      <c r="I788" s="3">
        <v>78.3</v>
      </c>
      <c r="J788" s="3">
        <v>152.1</v>
      </c>
      <c r="K788" s="3">
        <v>17.57</v>
      </c>
    </row>
    <row r="789" spans="1:11" x14ac:dyDescent="0.3">
      <c r="A789" s="3" t="s">
        <v>825</v>
      </c>
      <c r="B789" s="3" t="s">
        <v>4044</v>
      </c>
      <c r="C789" s="3" t="s">
        <v>24</v>
      </c>
      <c r="D789" s="3" t="s">
        <v>30</v>
      </c>
      <c r="E789" s="3" t="s">
        <v>19</v>
      </c>
      <c r="F789" s="3">
        <v>3</v>
      </c>
      <c r="G789" s="3">
        <v>30.74</v>
      </c>
      <c r="H789" s="3">
        <v>30</v>
      </c>
      <c r="I789" s="3">
        <v>65.900000000000006</v>
      </c>
      <c r="J789" s="3">
        <v>45.6</v>
      </c>
      <c r="K789" s="3">
        <v>10.25</v>
      </c>
    </row>
    <row r="790" spans="1:11" x14ac:dyDescent="0.3">
      <c r="A790" s="3" t="s">
        <v>826</v>
      </c>
      <c r="B790" s="3" t="s">
        <v>4042</v>
      </c>
      <c r="C790" s="3" t="s">
        <v>13</v>
      </c>
      <c r="D790" s="3" t="s">
        <v>25</v>
      </c>
      <c r="E790" s="3" t="s">
        <v>34</v>
      </c>
      <c r="F790" s="3">
        <v>48</v>
      </c>
      <c r="G790" s="3">
        <v>94.45</v>
      </c>
      <c r="H790" s="3">
        <v>36.700000000000003</v>
      </c>
      <c r="I790" s="3">
        <v>41.9</v>
      </c>
      <c r="J790" s="3">
        <v>119.1</v>
      </c>
      <c r="K790" s="3">
        <v>1.97</v>
      </c>
    </row>
    <row r="791" spans="1:11" x14ac:dyDescent="0.3">
      <c r="A791" s="3" t="s">
        <v>827</v>
      </c>
      <c r="B791" s="3" t="s">
        <v>4040</v>
      </c>
      <c r="C791" s="3" t="s">
        <v>22</v>
      </c>
      <c r="D791" s="3" t="s">
        <v>25</v>
      </c>
      <c r="E791" s="3" t="s">
        <v>34</v>
      </c>
      <c r="F791" s="3">
        <v>41</v>
      </c>
      <c r="G791" s="3">
        <v>103.69</v>
      </c>
      <c r="H791" s="3">
        <v>35.5</v>
      </c>
      <c r="I791" s="3">
        <v>88</v>
      </c>
      <c r="J791" s="3">
        <v>69.599999999999994</v>
      </c>
      <c r="K791" s="3">
        <v>2.5299999999999998</v>
      </c>
    </row>
    <row r="792" spans="1:11" x14ac:dyDescent="0.3">
      <c r="A792" s="3" t="s">
        <v>828</v>
      </c>
      <c r="B792" s="3" t="s">
        <v>4040</v>
      </c>
      <c r="C792" s="3" t="s">
        <v>13</v>
      </c>
      <c r="D792" s="3" t="s">
        <v>30</v>
      </c>
      <c r="E792" s="3" t="s">
        <v>26</v>
      </c>
      <c r="F792" s="3">
        <v>23</v>
      </c>
      <c r="G792" s="3">
        <v>92.2</v>
      </c>
      <c r="H792" s="3">
        <v>31.6</v>
      </c>
      <c r="I792" s="3">
        <v>32.799999999999997</v>
      </c>
      <c r="J792" s="3">
        <v>135</v>
      </c>
      <c r="K792" s="3">
        <v>4.01</v>
      </c>
    </row>
    <row r="793" spans="1:11" x14ac:dyDescent="0.3">
      <c r="A793" s="3" t="s">
        <v>829</v>
      </c>
      <c r="B793" s="3" t="s">
        <v>4041</v>
      </c>
      <c r="C793" s="3" t="s">
        <v>13</v>
      </c>
      <c r="D793" s="3" t="s">
        <v>14</v>
      </c>
      <c r="E793" s="3" t="s">
        <v>49</v>
      </c>
      <c r="F793" s="3">
        <v>8</v>
      </c>
      <c r="G793" s="3">
        <v>63.63</v>
      </c>
      <c r="H793" s="3">
        <v>23.1</v>
      </c>
      <c r="I793" s="3">
        <v>39.4</v>
      </c>
      <c r="J793" s="3">
        <v>145.80000000000001</v>
      </c>
      <c r="K793" s="3">
        <v>7.95</v>
      </c>
    </row>
    <row r="794" spans="1:11" x14ac:dyDescent="0.3">
      <c r="A794" s="3" t="s">
        <v>830</v>
      </c>
      <c r="B794" s="3" t="s">
        <v>4043</v>
      </c>
      <c r="C794" s="3" t="s">
        <v>24</v>
      </c>
      <c r="D794" s="3" t="s">
        <v>25</v>
      </c>
      <c r="E794" s="3" t="s">
        <v>26</v>
      </c>
      <c r="F794" s="3">
        <v>38</v>
      </c>
      <c r="G794" s="3">
        <v>71.98</v>
      </c>
      <c r="H794" s="3">
        <v>33.1</v>
      </c>
      <c r="I794" s="3">
        <v>62.4</v>
      </c>
      <c r="J794" s="3">
        <v>134.5</v>
      </c>
      <c r="K794" s="3">
        <v>1.89</v>
      </c>
    </row>
    <row r="795" spans="1:11" x14ac:dyDescent="0.3">
      <c r="A795" s="3" t="s">
        <v>831</v>
      </c>
      <c r="B795" s="3" t="s">
        <v>4042</v>
      </c>
      <c r="C795" s="3" t="s">
        <v>24</v>
      </c>
      <c r="D795" s="3" t="s">
        <v>30</v>
      </c>
      <c r="E795" s="3" t="s">
        <v>19</v>
      </c>
      <c r="F795" s="3">
        <v>26</v>
      </c>
      <c r="G795" s="3">
        <v>18.760000000000002</v>
      </c>
      <c r="H795" s="3">
        <v>21.1</v>
      </c>
      <c r="I795" s="3">
        <v>71.900000000000006</v>
      </c>
      <c r="J795" s="3">
        <v>187.1</v>
      </c>
      <c r="K795" s="3">
        <v>0.72</v>
      </c>
    </row>
    <row r="796" spans="1:11" x14ac:dyDescent="0.3">
      <c r="A796" s="3" t="s">
        <v>832</v>
      </c>
      <c r="B796" s="3" t="s">
        <v>4044</v>
      </c>
      <c r="C796" s="3" t="s">
        <v>29</v>
      </c>
      <c r="D796" s="3" t="s">
        <v>30</v>
      </c>
      <c r="E796" s="3" t="s">
        <v>19</v>
      </c>
      <c r="F796" s="3">
        <v>26</v>
      </c>
      <c r="G796" s="3">
        <v>41</v>
      </c>
      <c r="H796" s="3">
        <v>35.9</v>
      </c>
      <c r="I796" s="3">
        <v>82.2</v>
      </c>
      <c r="J796" s="3">
        <v>130.80000000000001</v>
      </c>
      <c r="K796" s="3">
        <v>1.58</v>
      </c>
    </row>
    <row r="797" spans="1:11" x14ac:dyDescent="0.3">
      <c r="A797" s="3" t="s">
        <v>833</v>
      </c>
      <c r="B797" s="3" t="s">
        <v>4041</v>
      </c>
      <c r="C797" s="3" t="s">
        <v>22</v>
      </c>
      <c r="D797" s="3" t="s">
        <v>25</v>
      </c>
      <c r="E797" s="3" t="s">
        <v>15</v>
      </c>
      <c r="F797" s="3">
        <v>53</v>
      </c>
      <c r="G797" s="3">
        <v>14.72</v>
      </c>
      <c r="H797" s="3">
        <v>26.4</v>
      </c>
      <c r="I797" s="3">
        <v>36</v>
      </c>
      <c r="J797" s="3">
        <v>67.599999999999994</v>
      </c>
      <c r="K797" s="3">
        <v>0.28000000000000003</v>
      </c>
    </row>
    <row r="798" spans="1:11" x14ac:dyDescent="0.3">
      <c r="A798" s="3" t="s">
        <v>834</v>
      </c>
      <c r="B798" s="3" t="s">
        <v>4040</v>
      </c>
      <c r="C798" s="3" t="s">
        <v>13</v>
      </c>
      <c r="D798" s="3" t="s">
        <v>14</v>
      </c>
      <c r="E798" s="3" t="s">
        <v>34</v>
      </c>
      <c r="F798" s="3">
        <v>47</v>
      </c>
      <c r="G798" s="3">
        <v>18.25</v>
      </c>
      <c r="H798" s="3">
        <v>25.2</v>
      </c>
      <c r="I798" s="3">
        <v>62</v>
      </c>
      <c r="J798" s="3">
        <v>48.3</v>
      </c>
      <c r="K798" s="3">
        <v>0.39</v>
      </c>
    </row>
    <row r="799" spans="1:11" x14ac:dyDescent="0.3">
      <c r="A799" s="3" t="s">
        <v>835</v>
      </c>
      <c r="B799" s="3" t="s">
        <v>4042</v>
      </c>
      <c r="C799" s="3" t="s">
        <v>13</v>
      </c>
      <c r="D799" s="3" t="s">
        <v>25</v>
      </c>
      <c r="E799" s="3" t="s">
        <v>26</v>
      </c>
      <c r="F799" s="3">
        <v>6</v>
      </c>
      <c r="G799" s="3">
        <v>139.66</v>
      </c>
      <c r="H799" s="3">
        <v>19.600000000000001</v>
      </c>
      <c r="I799" s="3">
        <v>78.2</v>
      </c>
      <c r="J799" s="3">
        <v>64.599999999999994</v>
      </c>
      <c r="K799" s="3">
        <v>23.28</v>
      </c>
    </row>
    <row r="800" spans="1:11" x14ac:dyDescent="0.3">
      <c r="A800" s="3" t="s">
        <v>836</v>
      </c>
      <c r="B800" s="3" t="s">
        <v>4043</v>
      </c>
      <c r="C800" s="3" t="s">
        <v>24</v>
      </c>
      <c r="D800" s="3" t="s">
        <v>14</v>
      </c>
      <c r="E800" s="3" t="s">
        <v>34</v>
      </c>
      <c r="F800" s="3">
        <v>31</v>
      </c>
      <c r="G800" s="3">
        <v>76.709999999999994</v>
      </c>
      <c r="H800" s="3">
        <v>25.7</v>
      </c>
      <c r="I800" s="3">
        <v>75.5</v>
      </c>
      <c r="J800" s="3">
        <v>13.4</v>
      </c>
      <c r="K800" s="3">
        <v>2.4700000000000002</v>
      </c>
    </row>
    <row r="801" spans="1:11" x14ac:dyDescent="0.3">
      <c r="A801" s="3" t="s">
        <v>837</v>
      </c>
      <c r="B801" s="3" t="s">
        <v>4044</v>
      </c>
      <c r="C801" s="3" t="s">
        <v>24</v>
      </c>
      <c r="D801" s="3" t="s">
        <v>25</v>
      </c>
      <c r="E801" s="3" t="s">
        <v>15</v>
      </c>
      <c r="F801" s="3">
        <v>13</v>
      </c>
      <c r="G801" s="3">
        <v>54.38</v>
      </c>
      <c r="H801" s="3">
        <v>16.399999999999999</v>
      </c>
      <c r="I801" s="3">
        <v>51</v>
      </c>
      <c r="J801" s="3">
        <v>136.69999999999999</v>
      </c>
      <c r="K801" s="3">
        <v>4.18</v>
      </c>
    </row>
    <row r="802" spans="1:11" x14ac:dyDescent="0.3">
      <c r="A802" s="3" t="s">
        <v>838</v>
      </c>
      <c r="B802" s="3" t="s">
        <v>4042</v>
      </c>
      <c r="C802" s="3" t="s">
        <v>18</v>
      </c>
      <c r="D802" s="3" t="s">
        <v>14</v>
      </c>
      <c r="E802" s="3" t="s">
        <v>26</v>
      </c>
      <c r="F802" s="3">
        <v>46</v>
      </c>
      <c r="G802" s="3">
        <v>107.33</v>
      </c>
      <c r="H802" s="3">
        <v>37.1</v>
      </c>
      <c r="I802" s="3">
        <v>39.299999999999997</v>
      </c>
      <c r="J802" s="3">
        <v>139.69999999999999</v>
      </c>
      <c r="K802" s="3">
        <v>2.33</v>
      </c>
    </row>
    <row r="803" spans="1:11" x14ac:dyDescent="0.3">
      <c r="A803" s="3" t="s">
        <v>839</v>
      </c>
      <c r="B803" s="3" t="s">
        <v>4041</v>
      </c>
      <c r="C803" s="3" t="s">
        <v>18</v>
      </c>
      <c r="D803" s="3" t="s">
        <v>14</v>
      </c>
      <c r="E803" s="3" t="s">
        <v>19</v>
      </c>
      <c r="F803" s="3">
        <v>53</v>
      </c>
      <c r="G803" s="3">
        <v>14.91</v>
      </c>
      <c r="H803" s="3">
        <v>34.700000000000003</v>
      </c>
      <c r="I803" s="3">
        <v>34.5</v>
      </c>
      <c r="J803" s="3">
        <v>99.3</v>
      </c>
      <c r="K803" s="3">
        <v>0.28000000000000003</v>
      </c>
    </row>
    <row r="804" spans="1:11" x14ac:dyDescent="0.3">
      <c r="A804" s="3" t="s">
        <v>840</v>
      </c>
      <c r="B804" s="3" t="s">
        <v>4043</v>
      </c>
      <c r="C804" s="3" t="s">
        <v>13</v>
      </c>
      <c r="D804" s="3" t="s">
        <v>25</v>
      </c>
      <c r="E804" s="3" t="s">
        <v>26</v>
      </c>
      <c r="F804" s="3">
        <v>26</v>
      </c>
      <c r="G804" s="3">
        <v>16.38</v>
      </c>
      <c r="H804" s="3">
        <v>21</v>
      </c>
      <c r="I804" s="3">
        <v>37.1</v>
      </c>
      <c r="J804" s="3">
        <v>92.4</v>
      </c>
      <c r="K804" s="3">
        <v>0.63</v>
      </c>
    </row>
    <row r="805" spans="1:11" x14ac:dyDescent="0.3">
      <c r="A805" s="3" t="s">
        <v>841</v>
      </c>
      <c r="B805" s="3" t="s">
        <v>4041</v>
      </c>
      <c r="C805" s="3" t="s">
        <v>24</v>
      </c>
      <c r="D805" s="3" t="s">
        <v>14</v>
      </c>
      <c r="E805" s="3" t="s">
        <v>49</v>
      </c>
      <c r="F805" s="3">
        <v>33</v>
      </c>
      <c r="G805" s="3">
        <v>90.85</v>
      </c>
      <c r="H805" s="3">
        <v>24.5</v>
      </c>
      <c r="I805" s="3">
        <v>47.9</v>
      </c>
      <c r="J805" s="3">
        <v>177.2</v>
      </c>
      <c r="K805" s="3">
        <v>2.75</v>
      </c>
    </row>
    <row r="806" spans="1:11" x14ac:dyDescent="0.3">
      <c r="A806" s="3" t="s">
        <v>842</v>
      </c>
      <c r="B806" s="3" t="s">
        <v>4043</v>
      </c>
      <c r="C806" s="3" t="s">
        <v>22</v>
      </c>
      <c r="D806" s="3" t="s">
        <v>14</v>
      </c>
      <c r="E806" s="3" t="s">
        <v>15</v>
      </c>
      <c r="F806" s="3">
        <v>48</v>
      </c>
      <c r="G806" s="3">
        <v>76.87</v>
      </c>
      <c r="H806" s="3">
        <v>20.100000000000001</v>
      </c>
      <c r="I806" s="3">
        <v>49.1</v>
      </c>
      <c r="J806" s="3">
        <v>31.9</v>
      </c>
      <c r="K806" s="3">
        <v>1.6</v>
      </c>
    </row>
    <row r="807" spans="1:11" x14ac:dyDescent="0.3">
      <c r="A807" s="3" t="s">
        <v>843</v>
      </c>
      <c r="B807" s="3" t="s">
        <v>4044</v>
      </c>
      <c r="C807" s="3" t="s">
        <v>13</v>
      </c>
      <c r="D807" s="3" t="s">
        <v>30</v>
      </c>
      <c r="E807" s="3" t="s">
        <v>26</v>
      </c>
      <c r="F807" s="3">
        <v>11</v>
      </c>
      <c r="G807" s="3">
        <v>104.08</v>
      </c>
      <c r="H807" s="3">
        <v>29.3</v>
      </c>
      <c r="I807" s="3">
        <v>70</v>
      </c>
      <c r="J807" s="3">
        <v>138.4</v>
      </c>
      <c r="K807" s="3">
        <v>9.4600000000000009</v>
      </c>
    </row>
    <row r="808" spans="1:11" x14ac:dyDescent="0.3">
      <c r="A808" s="3" t="s">
        <v>844</v>
      </c>
      <c r="B808" s="3" t="s">
        <v>4044</v>
      </c>
      <c r="C808" s="3" t="s">
        <v>29</v>
      </c>
      <c r="D808" s="3" t="s">
        <v>25</v>
      </c>
      <c r="E808" s="3" t="s">
        <v>34</v>
      </c>
      <c r="F808" s="3">
        <v>32</v>
      </c>
      <c r="G808" s="3">
        <v>33.92</v>
      </c>
      <c r="H808" s="3">
        <v>31</v>
      </c>
      <c r="I808" s="3">
        <v>88.4</v>
      </c>
      <c r="J808" s="3">
        <v>76.7</v>
      </c>
      <c r="K808" s="3">
        <v>1.06</v>
      </c>
    </row>
    <row r="809" spans="1:11" x14ac:dyDescent="0.3">
      <c r="A809" s="3" t="s">
        <v>845</v>
      </c>
      <c r="B809" s="3" t="s">
        <v>4042</v>
      </c>
      <c r="C809" s="3" t="s">
        <v>22</v>
      </c>
      <c r="D809" s="3" t="s">
        <v>25</v>
      </c>
      <c r="E809" s="3" t="s">
        <v>19</v>
      </c>
      <c r="F809" s="3">
        <v>42</v>
      </c>
      <c r="G809" s="3">
        <v>86.3</v>
      </c>
      <c r="H809" s="3">
        <v>17.8</v>
      </c>
      <c r="I809" s="3">
        <v>58.1</v>
      </c>
      <c r="J809" s="3">
        <v>117.5</v>
      </c>
      <c r="K809" s="3">
        <v>2.0499999999999998</v>
      </c>
    </row>
    <row r="810" spans="1:11" x14ac:dyDescent="0.3">
      <c r="A810" s="3" t="s">
        <v>846</v>
      </c>
      <c r="B810" s="3" t="s">
        <v>4041</v>
      </c>
      <c r="C810" s="3" t="s">
        <v>18</v>
      </c>
      <c r="D810" s="3" t="s">
        <v>30</v>
      </c>
      <c r="E810" s="3" t="s">
        <v>15</v>
      </c>
      <c r="F810" s="3">
        <v>15</v>
      </c>
      <c r="G810" s="3">
        <v>123.71</v>
      </c>
      <c r="H810" s="3">
        <v>35</v>
      </c>
      <c r="I810" s="3">
        <v>52.6</v>
      </c>
      <c r="J810" s="3">
        <v>78</v>
      </c>
      <c r="K810" s="3">
        <v>8.25</v>
      </c>
    </row>
    <row r="811" spans="1:11" x14ac:dyDescent="0.3">
      <c r="A811" s="3" t="s">
        <v>847</v>
      </c>
      <c r="B811" s="3" t="s">
        <v>4044</v>
      </c>
      <c r="C811" s="3" t="s">
        <v>29</v>
      </c>
      <c r="D811" s="3" t="s">
        <v>14</v>
      </c>
      <c r="E811" s="3" t="s">
        <v>15</v>
      </c>
      <c r="F811" s="3">
        <v>32</v>
      </c>
      <c r="G811" s="3">
        <v>19.04</v>
      </c>
      <c r="H811" s="3">
        <v>18</v>
      </c>
      <c r="I811" s="3">
        <v>33</v>
      </c>
      <c r="J811" s="3">
        <v>124.2</v>
      </c>
      <c r="K811" s="3">
        <v>0.6</v>
      </c>
    </row>
    <row r="812" spans="1:11" x14ac:dyDescent="0.3">
      <c r="A812" s="3" t="s">
        <v>848</v>
      </c>
      <c r="B812" s="3" t="s">
        <v>4044</v>
      </c>
      <c r="C812" s="3" t="s">
        <v>24</v>
      </c>
      <c r="D812" s="3" t="s">
        <v>25</v>
      </c>
      <c r="E812" s="3" t="s">
        <v>26</v>
      </c>
      <c r="F812" s="3">
        <v>26</v>
      </c>
      <c r="G812" s="3">
        <v>120.74</v>
      </c>
      <c r="H812" s="3">
        <v>27.8</v>
      </c>
      <c r="I812" s="3">
        <v>82.5</v>
      </c>
      <c r="J812" s="3">
        <v>157.1</v>
      </c>
      <c r="K812" s="3">
        <v>4.6399999999999997</v>
      </c>
    </row>
    <row r="813" spans="1:11" x14ac:dyDescent="0.3">
      <c r="A813" s="3" t="s">
        <v>849</v>
      </c>
      <c r="B813" s="3" t="s">
        <v>4040</v>
      </c>
      <c r="C813" s="3" t="s">
        <v>22</v>
      </c>
      <c r="D813" s="3" t="s">
        <v>14</v>
      </c>
      <c r="E813" s="3" t="s">
        <v>19</v>
      </c>
      <c r="F813" s="3">
        <v>54</v>
      </c>
      <c r="G813" s="3">
        <v>23.47</v>
      </c>
      <c r="H813" s="3">
        <v>25.1</v>
      </c>
      <c r="I813" s="3">
        <v>83.1</v>
      </c>
      <c r="J813" s="3">
        <v>59.1</v>
      </c>
      <c r="K813" s="3">
        <v>0.43</v>
      </c>
    </row>
    <row r="814" spans="1:11" x14ac:dyDescent="0.3">
      <c r="A814" s="3" t="s">
        <v>850</v>
      </c>
      <c r="B814" s="3" t="s">
        <v>4040</v>
      </c>
      <c r="C814" s="3" t="s">
        <v>22</v>
      </c>
      <c r="D814" s="3" t="s">
        <v>30</v>
      </c>
      <c r="E814" s="3" t="s">
        <v>31</v>
      </c>
      <c r="F814" s="3">
        <v>40</v>
      </c>
      <c r="G814" s="3">
        <v>114.81</v>
      </c>
      <c r="H814" s="3">
        <v>30.3</v>
      </c>
      <c r="I814" s="3">
        <v>81.599999999999994</v>
      </c>
      <c r="J814" s="3">
        <v>11.6</v>
      </c>
      <c r="K814" s="3">
        <v>2.87</v>
      </c>
    </row>
    <row r="815" spans="1:11" x14ac:dyDescent="0.3">
      <c r="A815" s="3" t="s">
        <v>851</v>
      </c>
      <c r="B815" s="3" t="s">
        <v>4040</v>
      </c>
      <c r="C815" s="3" t="s">
        <v>29</v>
      </c>
      <c r="D815" s="3" t="s">
        <v>14</v>
      </c>
      <c r="E815" s="3" t="s">
        <v>34</v>
      </c>
      <c r="F815" s="3">
        <v>11</v>
      </c>
      <c r="G815" s="3">
        <v>107.77</v>
      </c>
      <c r="H815" s="3">
        <v>18.399999999999999</v>
      </c>
      <c r="I815" s="3">
        <v>77</v>
      </c>
      <c r="J815" s="3">
        <v>193.3</v>
      </c>
      <c r="K815" s="3">
        <v>9.8000000000000007</v>
      </c>
    </row>
    <row r="816" spans="1:11" x14ac:dyDescent="0.3">
      <c r="A816" s="3" t="s">
        <v>852</v>
      </c>
      <c r="B816" s="3" t="s">
        <v>4041</v>
      </c>
      <c r="C816" s="3" t="s">
        <v>13</v>
      </c>
      <c r="D816" s="3" t="s">
        <v>25</v>
      </c>
      <c r="E816" s="3" t="s">
        <v>26</v>
      </c>
      <c r="F816" s="3">
        <v>33</v>
      </c>
      <c r="G816" s="3">
        <v>76.19</v>
      </c>
      <c r="H816" s="3">
        <v>27.2</v>
      </c>
      <c r="I816" s="3">
        <v>36.4</v>
      </c>
      <c r="J816" s="3">
        <v>95</v>
      </c>
      <c r="K816" s="3">
        <v>2.31</v>
      </c>
    </row>
    <row r="817" spans="1:11" x14ac:dyDescent="0.3">
      <c r="A817" s="3" t="s">
        <v>853</v>
      </c>
      <c r="B817" s="3" t="s">
        <v>4044</v>
      </c>
      <c r="C817" s="3" t="s">
        <v>29</v>
      </c>
      <c r="D817" s="3" t="s">
        <v>25</v>
      </c>
      <c r="E817" s="3" t="s">
        <v>47</v>
      </c>
      <c r="F817" s="3">
        <v>39</v>
      </c>
      <c r="G817" s="3">
        <v>128.94999999999999</v>
      </c>
      <c r="H817" s="3">
        <v>26.8</v>
      </c>
      <c r="I817" s="3">
        <v>78.599999999999994</v>
      </c>
      <c r="J817" s="3">
        <v>10.199999999999999</v>
      </c>
      <c r="K817" s="3">
        <v>3.31</v>
      </c>
    </row>
    <row r="818" spans="1:11" x14ac:dyDescent="0.3">
      <c r="A818" s="3" t="s">
        <v>854</v>
      </c>
      <c r="B818" s="3" t="s">
        <v>4040</v>
      </c>
      <c r="C818" s="3" t="s">
        <v>22</v>
      </c>
      <c r="D818" s="3" t="s">
        <v>30</v>
      </c>
      <c r="E818" s="3" t="s">
        <v>34</v>
      </c>
      <c r="F818" s="3">
        <v>53</v>
      </c>
      <c r="G818" s="3">
        <v>88.48</v>
      </c>
      <c r="H818" s="3">
        <v>19.5</v>
      </c>
      <c r="I818" s="3">
        <v>53.6</v>
      </c>
      <c r="J818" s="3">
        <v>124.4</v>
      </c>
      <c r="K818" s="3">
        <v>1.67</v>
      </c>
    </row>
    <row r="819" spans="1:11" x14ac:dyDescent="0.3">
      <c r="A819" s="3" t="s">
        <v>855</v>
      </c>
      <c r="B819" s="3" t="s">
        <v>4042</v>
      </c>
      <c r="C819" s="3" t="s">
        <v>13</v>
      </c>
      <c r="D819" s="3" t="s">
        <v>14</v>
      </c>
      <c r="E819" s="3" t="s">
        <v>15</v>
      </c>
      <c r="F819" s="3">
        <v>1</v>
      </c>
      <c r="G819" s="3">
        <v>73</v>
      </c>
      <c r="H819" s="3">
        <v>38.299999999999997</v>
      </c>
      <c r="I819" s="3">
        <v>61.7</v>
      </c>
      <c r="J819" s="3">
        <v>35.4</v>
      </c>
      <c r="K819" s="3">
        <v>73</v>
      </c>
    </row>
    <row r="820" spans="1:11" x14ac:dyDescent="0.3">
      <c r="A820" s="3" t="s">
        <v>856</v>
      </c>
      <c r="B820" s="3" t="s">
        <v>4040</v>
      </c>
      <c r="C820" s="3" t="s">
        <v>18</v>
      </c>
      <c r="D820" s="3" t="s">
        <v>14</v>
      </c>
      <c r="E820" s="3" t="s">
        <v>19</v>
      </c>
      <c r="F820" s="3">
        <v>11</v>
      </c>
      <c r="G820" s="3">
        <v>86.35</v>
      </c>
      <c r="H820" s="3">
        <v>23.8</v>
      </c>
      <c r="I820" s="3">
        <v>54.8</v>
      </c>
      <c r="J820" s="3">
        <v>136.30000000000001</v>
      </c>
      <c r="K820" s="3">
        <v>7.85</v>
      </c>
    </row>
    <row r="821" spans="1:11" x14ac:dyDescent="0.3">
      <c r="A821" s="3" t="s">
        <v>857</v>
      </c>
      <c r="B821" s="3" t="s">
        <v>4041</v>
      </c>
      <c r="C821" s="3" t="s">
        <v>29</v>
      </c>
      <c r="D821" s="3" t="s">
        <v>30</v>
      </c>
      <c r="E821" s="3" t="s">
        <v>34</v>
      </c>
      <c r="F821" s="3">
        <v>50</v>
      </c>
      <c r="G821" s="3">
        <v>114.14</v>
      </c>
      <c r="H821" s="3">
        <v>33.9</v>
      </c>
      <c r="I821" s="3">
        <v>58.4</v>
      </c>
      <c r="J821" s="3">
        <v>99</v>
      </c>
      <c r="K821" s="3">
        <v>2.2799999999999998</v>
      </c>
    </row>
    <row r="822" spans="1:11" x14ac:dyDescent="0.3">
      <c r="A822" s="3" t="s">
        <v>858</v>
      </c>
      <c r="B822" s="3" t="s">
        <v>4041</v>
      </c>
      <c r="C822" s="3" t="s">
        <v>24</v>
      </c>
      <c r="D822" s="3" t="s">
        <v>30</v>
      </c>
      <c r="E822" s="3" t="s">
        <v>34</v>
      </c>
      <c r="F822" s="3">
        <v>50</v>
      </c>
      <c r="G822" s="3">
        <v>44.91</v>
      </c>
      <c r="H822" s="3">
        <v>39.799999999999997</v>
      </c>
      <c r="I822" s="3">
        <v>45</v>
      </c>
      <c r="J822" s="3">
        <v>47.5</v>
      </c>
      <c r="K822" s="3">
        <v>0.9</v>
      </c>
    </row>
    <row r="823" spans="1:11" x14ac:dyDescent="0.3">
      <c r="A823" s="3" t="s">
        <v>859</v>
      </c>
      <c r="B823" s="3" t="s">
        <v>4043</v>
      </c>
      <c r="C823" s="3" t="s">
        <v>18</v>
      </c>
      <c r="D823" s="3" t="s">
        <v>30</v>
      </c>
      <c r="E823" s="3" t="s">
        <v>15</v>
      </c>
      <c r="F823" s="3">
        <v>45</v>
      </c>
      <c r="G823" s="3">
        <v>70.959999999999994</v>
      </c>
      <c r="H823" s="3">
        <v>20.9</v>
      </c>
      <c r="I823" s="3">
        <v>52</v>
      </c>
      <c r="J823" s="3">
        <v>73.8</v>
      </c>
      <c r="K823" s="3">
        <v>1.58</v>
      </c>
    </row>
    <row r="824" spans="1:11" x14ac:dyDescent="0.3">
      <c r="A824" s="3" t="s">
        <v>860</v>
      </c>
      <c r="B824" s="3" t="s">
        <v>4044</v>
      </c>
      <c r="C824" s="3" t="s">
        <v>18</v>
      </c>
      <c r="D824" s="3" t="s">
        <v>30</v>
      </c>
      <c r="E824" s="3" t="s">
        <v>26</v>
      </c>
      <c r="F824" s="3">
        <v>39</v>
      </c>
      <c r="G824" s="3">
        <v>24.85</v>
      </c>
      <c r="H824" s="3">
        <v>25.1</v>
      </c>
      <c r="I824" s="3">
        <v>57.8</v>
      </c>
      <c r="J824" s="3">
        <v>64.3</v>
      </c>
      <c r="K824" s="3">
        <v>0.64</v>
      </c>
    </row>
    <row r="825" spans="1:11" x14ac:dyDescent="0.3">
      <c r="A825" s="3" t="s">
        <v>861</v>
      </c>
      <c r="B825" s="3" t="s">
        <v>4040</v>
      </c>
      <c r="C825" s="3" t="s">
        <v>24</v>
      </c>
      <c r="D825" s="3" t="s">
        <v>14</v>
      </c>
      <c r="E825" s="3" t="s">
        <v>15</v>
      </c>
      <c r="F825" s="3">
        <v>14</v>
      </c>
      <c r="G825" s="3">
        <v>55.89</v>
      </c>
      <c r="H825" s="3">
        <v>32.6</v>
      </c>
      <c r="I825" s="3">
        <v>67.3</v>
      </c>
      <c r="J825" s="3">
        <v>58.4</v>
      </c>
      <c r="K825" s="3">
        <v>3.99</v>
      </c>
    </row>
    <row r="826" spans="1:11" x14ac:dyDescent="0.3">
      <c r="A826" s="3" t="s">
        <v>862</v>
      </c>
      <c r="B826" s="3" t="s">
        <v>4040</v>
      </c>
      <c r="C826" s="3" t="s">
        <v>24</v>
      </c>
      <c r="D826" s="3" t="s">
        <v>25</v>
      </c>
      <c r="E826" s="3" t="s">
        <v>19</v>
      </c>
      <c r="F826" s="3">
        <v>60</v>
      </c>
      <c r="G826" s="3">
        <v>8.1300000000000008</v>
      </c>
      <c r="H826" s="3">
        <v>19.100000000000001</v>
      </c>
      <c r="I826" s="3">
        <v>53.9</v>
      </c>
      <c r="J826" s="3">
        <v>61.4</v>
      </c>
      <c r="K826" s="3">
        <v>0.14000000000000001</v>
      </c>
    </row>
    <row r="827" spans="1:11" x14ac:dyDescent="0.3">
      <c r="A827" s="3" t="s">
        <v>863</v>
      </c>
      <c r="B827" s="3" t="s">
        <v>4044</v>
      </c>
      <c r="C827" s="3" t="s">
        <v>13</v>
      </c>
      <c r="D827" s="3" t="s">
        <v>30</v>
      </c>
      <c r="E827" s="3" t="s">
        <v>34</v>
      </c>
      <c r="F827" s="3">
        <v>15</v>
      </c>
      <c r="G827" s="3">
        <v>63.66</v>
      </c>
      <c r="H827" s="3">
        <v>35.6</v>
      </c>
      <c r="I827" s="3">
        <v>83.1</v>
      </c>
      <c r="J827" s="3">
        <v>66.8</v>
      </c>
      <c r="K827" s="3">
        <v>4.24</v>
      </c>
    </row>
    <row r="828" spans="1:11" x14ac:dyDescent="0.3">
      <c r="A828" s="3" t="s">
        <v>864</v>
      </c>
      <c r="B828" s="3" t="s">
        <v>4044</v>
      </c>
      <c r="C828" s="3" t="s">
        <v>29</v>
      </c>
      <c r="D828" s="3" t="s">
        <v>30</v>
      </c>
      <c r="E828" s="3" t="s">
        <v>19</v>
      </c>
      <c r="F828" s="3">
        <v>8</v>
      </c>
      <c r="G828" s="3">
        <v>62.37</v>
      </c>
      <c r="H828" s="3">
        <v>29</v>
      </c>
      <c r="I828" s="3">
        <v>74.599999999999994</v>
      </c>
      <c r="J828" s="3">
        <v>80.400000000000006</v>
      </c>
      <c r="K828" s="3">
        <v>7.8</v>
      </c>
    </row>
    <row r="829" spans="1:11" x14ac:dyDescent="0.3">
      <c r="A829" s="3" t="s">
        <v>865</v>
      </c>
      <c r="B829" s="3" t="s">
        <v>4044</v>
      </c>
      <c r="C829" s="3" t="s">
        <v>24</v>
      </c>
      <c r="D829" s="3" t="s">
        <v>30</v>
      </c>
      <c r="E829" s="3" t="s">
        <v>15</v>
      </c>
      <c r="F829" s="3">
        <v>2</v>
      </c>
      <c r="G829" s="3">
        <v>5.67</v>
      </c>
      <c r="H829" s="3">
        <v>36</v>
      </c>
      <c r="I829" s="3">
        <v>55.5</v>
      </c>
      <c r="J829" s="3">
        <v>31.4</v>
      </c>
      <c r="K829" s="3">
        <v>2.84</v>
      </c>
    </row>
    <row r="830" spans="1:11" x14ac:dyDescent="0.3">
      <c r="A830" s="3" t="s">
        <v>866</v>
      </c>
      <c r="B830" s="3" t="s">
        <v>4043</v>
      </c>
      <c r="C830" s="3" t="s">
        <v>29</v>
      </c>
      <c r="D830" s="3" t="s">
        <v>30</v>
      </c>
      <c r="E830" s="3" t="s">
        <v>15</v>
      </c>
      <c r="F830" s="3">
        <v>59</v>
      </c>
      <c r="G830" s="3">
        <v>64.040000000000006</v>
      </c>
      <c r="H830" s="3">
        <v>31.7</v>
      </c>
      <c r="I830" s="3">
        <v>75.599999999999994</v>
      </c>
      <c r="J830" s="3">
        <v>99.8</v>
      </c>
      <c r="K830" s="3">
        <v>1.0900000000000001</v>
      </c>
    </row>
    <row r="831" spans="1:11" x14ac:dyDescent="0.3">
      <c r="A831" s="3" t="s">
        <v>867</v>
      </c>
      <c r="B831" s="3" t="s">
        <v>4040</v>
      </c>
      <c r="C831" s="3" t="s">
        <v>18</v>
      </c>
      <c r="D831" s="3" t="s">
        <v>30</v>
      </c>
      <c r="E831" s="3" t="s">
        <v>26</v>
      </c>
      <c r="F831" s="3">
        <v>6</v>
      </c>
      <c r="G831" s="3">
        <v>18.03</v>
      </c>
      <c r="H831" s="3">
        <v>19.2</v>
      </c>
      <c r="I831" s="3">
        <v>69.900000000000006</v>
      </c>
      <c r="J831" s="3">
        <v>146.4</v>
      </c>
      <c r="K831" s="3">
        <v>3.01</v>
      </c>
    </row>
    <row r="832" spans="1:11" x14ac:dyDescent="0.3">
      <c r="A832" s="3" t="s">
        <v>868</v>
      </c>
      <c r="B832" s="3" t="s">
        <v>4044</v>
      </c>
      <c r="C832" s="3" t="s">
        <v>29</v>
      </c>
      <c r="D832" s="3" t="s">
        <v>14</v>
      </c>
      <c r="E832" s="3" t="s">
        <v>26</v>
      </c>
      <c r="F832" s="3">
        <v>11</v>
      </c>
      <c r="G832" s="3">
        <v>22.5</v>
      </c>
      <c r="H832" s="3">
        <v>37.299999999999997</v>
      </c>
      <c r="I832" s="3">
        <v>69.599999999999994</v>
      </c>
      <c r="J832" s="3">
        <v>177.6</v>
      </c>
      <c r="K832" s="3">
        <v>2.0499999999999998</v>
      </c>
    </row>
    <row r="833" spans="1:11" x14ac:dyDescent="0.3">
      <c r="A833" s="3" t="s">
        <v>869</v>
      </c>
      <c r="B833" s="3" t="s">
        <v>4040</v>
      </c>
      <c r="C833" s="3" t="s">
        <v>22</v>
      </c>
      <c r="D833" s="3" t="s">
        <v>25</v>
      </c>
      <c r="E833" s="3" t="s">
        <v>26</v>
      </c>
      <c r="F833" s="3">
        <v>48</v>
      </c>
      <c r="G833" s="3">
        <v>142.68</v>
      </c>
      <c r="H833" s="3">
        <v>23.5</v>
      </c>
      <c r="I833" s="3">
        <v>81.599999999999994</v>
      </c>
      <c r="J833" s="3">
        <v>28.9</v>
      </c>
      <c r="K833" s="3">
        <v>2.97</v>
      </c>
    </row>
    <row r="834" spans="1:11" x14ac:dyDescent="0.3">
      <c r="A834" s="3" t="s">
        <v>870</v>
      </c>
      <c r="B834" s="3" t="s">
        <v>4040</v>
      </c>
      <c r="C834" s="3" t="s">
        <v>22</v>
      </c>
      <c r="D834" s="3" t="s">
        <v>14</v>
      </c>
      <c r="E834" s="3" t="s">
        <v>15</v>
      </c>
      <c r="F834" s="3">
        <v>22</v>
      </c>
      <c r="G834" s="3">
        <v>148.30000000000001</v>
      </c>
      <c r="H834" s="3">
        <v>15.7</v>
      </c>
      <c r="I834" s="3">
        <v>58.6</v>
      </c>
      <c r="J834" s="3">
        <v>162.69999999999999</v>
      </c>
      <c r="K834" s="3">
        <v>6.74</v>
      </c>
    </row>
    <row r="835" spans="1:11" x14ac:dyDescent="0.3">
      <c r="A835" s="3" t="s">
        <v>871</v>
      </c>
      <c r="B835" s="3" t="s">
        <v>4042</v>
      </c>
      <c r="C835" s="3" t="s">
        <v>24</v>
      </c>
      <c r="D835" s="3" t="s">
        <v>30</v>
      </c>
      <c r="E835" s="3" t="s">
        <v>15</v>
      </c>
      <c r="F835" s="3">
        <v>60</v>
      </c>
      <c r="G835" s="3">
        <v>39.950000000000003</v>
      </c>
      <c r="H835" s="3">
        <v>39.1</v>
      </c>
      <c r="I835" s="3">
        <v>31.2</v>
      </c>
      <c r="J835" s="3">
        <v>18.600000000000001</v>
      </c>
      <c r="K835" s="3">
        <v>0.67</v>
      </c>
    </row>
    <row r="836" spans="1:11" x14ac:dyDescent="0.3">
      <c r="A836" s="3" t="s">
        <v>872</v>
      </c>
      <c r="B836" s="3" t="s">
        <v>4044</v>
      </c>
      <c r="C836" s="3" t="s">
        <v>18</v>
      </c>
      <c r="D836" s="3" t="s">
        <v>25</v>
      </c>
      <c r="E836" s="3" t="s">
        <v>41</v>
      </c>
      <c r="F836" s="3">
        <v>58</v>
      </c>
      <c r="G836" s="3">
        <v>145.4</v>
      </c>
      <c r="H836" s="3">
        <v>21.5</v>
      </c>
      <c r="I836" s="3">
        <v>45.8</v>
      </c>
      <c r="J836" s="3">
        <v>164</v>
      </c>
      <c r="K836" s="3">
        <v>2.5099999999999998</v>
      </c>
    </row>
    <row r="837" spans="1:11" x14ac:dyDescent="0.3">
      <c r="A837" s="3" t="s">
        <v>873</v>
      </c>
      <c r="B837" s="3" t="s">
        <v>4041</v>
      </c>
      <c r="C837" s="3" t="s">
        <v>13</v>
      </c>
      <c r="D837" s="3" t="s">
        <v>14</v>
      </c>
      <c r="E837" s="3" t="s">
        <v>26</v>
      </c>
      <c r="F837" s="3">
        <v>4</v>
      </c>
      <c r="G837" s="3">
        <v>95.63</v>
      </c>
      <c r="H837" s="3">
        <v>36.9</v>
      </c>
      <c r="I837" s="3">
        <v>51.8</v>
      </c>
      <c r="J837" s="3">
        <v>89.8</v>
      </c>
      <c r="K837" s="3">
        <v>23.91</v>
      </c>
    </row>
    <row r="838" spans="1:11" x14ac:dyDescent="0.3">
      <c r="A838" s="3" t="s">
        <v>874</v>
      </c>
      <c r="B838" s="3" t="s">
        <v>4042</v>
      </c>
      <c r="C838" s="3" t="s">
        <v>22</v>
      </c>
      <c r="D838" s="3" t="s">
        <v>25</v>
      </c>
      <c r="E838" s="3" t="s">
        <v>47</v>
      </c>
      <c r="F838" s="3">
        <v>51</v>
      </c>
      <c r="G838" s="3">
        <v>131.21</v>
      </c>
      <c r="H838" s="3">
        <v>26.9</v>
      </c>
      <c r="I838" s="3">
        <v>86.4</v>
      </c>
      <c r="J838" s="3">
        <v>127.2</v>
      </c>
      <c r="K838" s="3">
        <v>2.57</v>
      </c>
    </row>
    <row r="839" spans="1:11" x14ac:dyDescent="0.3">
      <c r="A839" s="3" t="s">
        <v>875</v>
      </c>
      <c r="B839" s="3" t="s">
        <v>4044</v>
      </c>
      <c r="C839" s="3" t="s">
        <v>22</v>
      </c>
      <c r="D839" s="3" t="s">
        <v>14</v>
      </c>
      <c r="E839" s="3" t="s">
        <v>15</v>
      </c>
      <c r="F839" s="3">
        <v>43</v>
      </c>
      <c r="G839" s="3">
        <v>44.68</v>
      </c>
      <c r="H839" s="3">
        <v>23.1</v>
      </c>
      <c r="I839" s="3">
        <v>56.8</v>
      </c>
      <c r="J839" s="3">
        <v>130.4</v>
      </c>
      <c r="K839" s="3">
        <v>1.04</v>
      </c>
    </row>
    <row r="840" spans="1:11" x14ac:dyDescent="0.3">
      <c r="A840" s="3" t="s">
        <v>876</v>
      </c>
      <c r="B840" s="3" t="s">
        <v>4044</v>
      </c>
      <c r="C840" s="3" t="s">
        <v>22</v>
      </c>
      <c r="D840" s="3" t="s">
        <v>14</v>
      </c>
      <c r="E840" s="3" t="s">
        <v>34</v>
      </c>
      <c r="F840" s="3">
        <v>48</v>
      </c>
      <c r="G840" s="3">
        <v>38.340000000000003</v>
      </c>
      <c r="H840" s="3">
        <v>20.3</v>
      </c>
      <c r="I840" s="3">
        <v>88.5</v>
      </c>
      <c r="J840" s="3">
        <v>137.5</v>
      </c>
      <c r="K840" s="3">
        <v>0.8</v>
      </c>
    </row>
    <row r="841" spans="1:11" x14ac:dyDescent="0.3">
      <c r="A841" s="3" t="s">
        <v>877</v>
      </c>
      <c r="B841" s="3" t="s">
        <v>4044</v>
      </c>
      <c r="C841" s="3" t="s">
        <v>22</v>
      </c>
      <c r="D841" s="3" t="s">
        <v>14</v>
      </c>
      <c r="E841" s="3" t="s">
        <v>19</v>
      </c>
      <c r="F841" s="3">
        <v>44</v>
      </c>
      <c r="G841" s="3">
        <v>29.04</v>
      </c>
      <c r="H841" s="3">
        <v>26.5</v>
      </c>
      <c r="I841" s="3">
        <v>47.8</v>
      </c>
      <c r="J841" s="3">
        <v>84.1</v>
      </c>
      <c r="K841" s="3">
        <v>0.66</v>
      </c>
    </row>
    <row r="842" spans="1:11" x14ac:dyDescent="0.3">
      <c r="A842" s="3" t="s">
        <v>878</v>
      </c>
      <c r="B842" s="3" t="s">
        <v>4044</v>
      </c>
      <c r="C842" s="3" t="s">
        <v>18</v>
      </c>
      <c r="D842" s="3" t="s">
        <v>14</v>
      </c>
      <c r="E842" s="3" t="s">
        <v>19</v>
      </c>
      <c r="F842" s="3">
        <v>54</v>
      </c>
      <c r="G842" s="3">
        <v>149.16999999999999</v>
      </c>
      <c r="H842" s="3">
        <v>28.1</v>
      </c>
      <c r="I842" s="3">
        <v>53</v>
      </c>
      <c r="J842" s="3">
        <v>138.6</v>
      </c>
      <c r="K842" s="3">
        <v>2.76</v>
      </c>
    </row>
    <row r="843" spans="1:11" x14ac:dyDescent="0.3">
      <c r="A843" s="3" t="s">
        <v>879</v>
      </c>
      <c r="B843" s="3" t="s">
        <v>4043</v>
      </c>
      <c r="C843" s="3" t="s">
        <v>13</v>
      </c>
      <c r="D843" s="3" t="s">
        <v>30</v>
      </c>
      <c r="E843" s="3" t="s">
        <v>19</v>
      </c>
      <c r="F843" s="3">
        <v>53</v>
      </c>
      <c r="G843" s="3">
        <v>97.28</v>
      </c>
      <c r="H843" s="3">
        <v>16.8</v>
      </c>
      <c r="I843" s="3">
        <v>65.7</v>
      </c>
      <c r="J843" s="3">
        <v>19.8</v>
      </c>
      <c r="K843" s="3">
        <v>1.84</v>
      </c>
    </row>
    <row r="844" spans="1:11" x14ac:dyDescent="0.3">
      <c r="A844" s="3" t="s">
        <v>880</v>
      </c>
      <c r="B844" s="3" t="s">
        <v>4042</v>
      </c>
      <c r="C844" s="3" t="s">
        <v>24</v>
      </c>
      <c r="D844" s="3" t="s">
        <v>30</v>
      </c>
      <c r="E844" s="3" t="s">
        <v>26</v>
      </c>
      <c r="F844" s="3">
        <v>21</v>
      </c>
      <c r="G844" s="3">
        <v>27.9</v>
      </c>
      <c r="H844" s="3">
        <v>28</v>
      </c>
      <c r="I844" s="3">
        <v>40.700000000000003</v>
      </c>
      <c r="J844" s="3">
        <v>162.69999999999999</v>
      </c>
      <c r="K844" s="3">
        <v>1.33</v>
      </c>
    </row>
    <row r="845" spans="1:11" x14ac:dyDescent="0.3">
      <c r="A845" s="3" t="s">
        <v>881</v>
      </c>
      <c r="B845" s="3" t="s">
        <v>4043</v>
      </c>
      <c r="C845" s="3" t="s">
        <v>29</v>
      </c>
      <c r="D845" s="3" t="s">
        <v>14</v>
      </c>
      <c r="E845" s="3" t="s">
        <v>49</v>
      </c>
      <c r="F845" s="3">
        <v>2</v>
      </c>
      <c r="G845" s="3">
        <v>87.1</v>
      </c>
      <c r="H845" s="3">
        <v>28.9</v>
      </c>
      <c r="I845" s="3">
        <v>66.7</v>
      </c>
      <c r="J845" s="3">
        <v>120.8</v>
      </c>
      <c r="K845" s="3">
        <v>43.55</v>
      </c>
    </row>
    <row r="846" spans="1:11" x14ac:dyDescent="0.3">
      <c r="A846" s="3" t="s">
        <v>882</v>
      </c>
      <c r="B846" s="3" t="s">
        <v>4042</v>
      </c>
      <c r="C846" s="3" t="s">
        <v>24</v>
      </c>
      <c r="D846" s="3" t="s">
        <v>30</v>
      </c>
      <c r="E846" s="3" t="s">
        <v>26</v>
      </c>
      <c r="F846" s="3">
        <v>13</v>
      </c>
      <c r="G846" s="3">
        <v>57.46</v>
      </c>
      <c r="H846" s="3">
        <v>24.6</v>
      </c>
      <c r="I846" s="3">
        <v>60</v>
      </c>
      <c r="J846" s="3">
        <v>20.399999999999999</v>
      </c>
      <c r="K846" s="3">
        <v>4.42</v>
      </c>
    </row>
    <row r="847" spans="1:11" x14ac:dyDescent="0.3">
      <c r="A847" s="3" t="s">
        <v>883</v>
      </c>
      <c r="B847" s="3" t="s">
        <v>4041</v>
      </c>
      <c r="C847" s="3" t="s">
        <v>22</v>
      </c>
      <c r="D847" s="3" t="s">
        <v>25</v>
      </c>
      <c r="E847" s="3" t="s">
        <v>49</v>
      </c>
      <c r="F847" s="3">
        <v>4</v>
      </c>
      <c r="G847" s="3">
        <v>115.24</v>
      </c>
      <c r="H847" s="3">
        <v>24.8</v>
      </c>
      <c r="I847" s="3">
        <v>37.5</v>
      </c>
      <c r="J847" s="3">
        <v>97.8</v>
      </c>
      <c r="K847" s="3">
        <v>28.81</v>
      </c>
    </row>
    <row r="848" spans="1:11" x14ac:dyDescent="0.3">
      <c r="A848" s="3" t="s">
        <v>884</v>
      </c>
      <c r="B848" s="3" t="s">
        <v>4043</v>
      </c>
      <c r="C848" s="3" t="s">
        <v>18</v>
      </c>
      <c r="D848" s="3" t="s">
        <v>14</v>
      </c>
      <c r="E848" s="3" t="s">
        <v>19</v>
      </c>
      <c r="F848" s="3">
        <v>49</v>
      </c>
      <c r="G848" s="3">
        <v>10.64</v>
      </c>
      <c r="H848" s="3">
        <v>20.2</v>
      </c>
      <c r="I848" s="3">
        <v>44.8</v>
      </c>
      <c r="J848" s="3">
        <v>123.8</v>
      </c>
      <c r="K848" s="3">
        <v>0.22</v>
      </c>
    </row>
    <row r="849" spans="1:11" x14ac:dyDescent="0.3">
      <c r="A849" s="3" t="s">
        <v>885</v>
      </c>
      <c r="B849" s="3" t="s">
        <v>4040</v>
      </c>
      <c r="C849" s="3" t="s">
        <v>13</v>
      </c>
      <c r="D849" s="3" t="s">
        <v>14</v>
      </c>
      <c r="E849" s="3" t="s">
        <v>15</v>
      </c>
      <c r="F849" s="3">
        <v>29</v>
      </c>
      <c r="G849" s="3">
        <v>30.41</v>
      </c>
      <c r="H849" s="3">
        <v>33.9</v>
      </c>
      <c r="I849" s="3">
        <v>33.799999999999997</v>
      </c>
      <c r="J849" s="3">
        <v>47</v>
      </c>
      <c r="K849" s="3">
        <v>1.05</v>
      </c>
    </row>
    <row r="850" spans="1:11" x14ac:dyDescent="0.3">
      <c r="A850" s="3" t="s">
        <v>886</v>
      </c>
      <c r="B850" s="3" t="s">
        <v>4044</v>
      </c>
      <c r="C850" s="3" t="s">
        <v>13</v>
      </c>
      <c r="D850" s="3" t="s">
        <v>14</v>
      </c>
      <c r="E850" s="3" t="s">
        <v>26</v>
      </c>
      <c r="F850" s="3">
        <v>38</v>
      </c>
      <c r="G850" s="3">
        <v>71.83</v>
      </c>
      <c r="H850" s="3">
        <v>15.3</v>
      </c>
      <c r="I850" s="3">
        <v>82.1</v>
      </c>
      <c r="J850" s="3">
        <v>17.5</v>
      </c>
      <c r="K850" s="3">
        <v>1.89</v>
      </c>
    </row>
    <row r="851" spans="1:11" x14ac:dyDescent="0.3">
      <c r="A851" s="3" t="s">
        <v>887</v>
      </c>
      <c r="B851" s="3" t="s">
        <v>4044</v>
      </c>
      <c r="C851" s="3" t="s">
        <v>13</v>
      </c>
      <c r="D851" s="3" t="s">
        <v>14</v>
      </c>
      <c r="E851" s="3" t="s">
        <v>31</v>
      </c>
      <c r="F851" s="3">
        <v>13</v>
      </c>
      <c r="G851" s="3">
        <v>122.15</v>
      </c>
      <c r="H851" s="3">
        <v>22.2</v>
      </c>
      <c r="I851" s="3">
        <v>82.5</v>
      </c>
      <c r="J851" s="3">
        <v>119.8</v>
      </c>
      <c r="K851" s="3">
        <v>9.4</v>
      </c>
    </row>
    <row r="852" spans="1:11" x14ac:dyDescent="0.3">
      <c r="A852" s="3" t="s">
        <v>888</v>
      </c>
      <c r="B852" s="3" t="s">
        <v>4042</v>
      </c>
      <c r="C852" s="3" t="s">
        <v>29</v>
      </c>
      <c r="D852" s="3" t="s">
        <v>14</v>
      </c>
      <c r="E852" s="3" t="s">
        <v>26</v>
      </c>
      <c r="F852" s="3">
        <v>52</v>
      </c>
      <c r="G852" s="3">
        <v>123.57</v>
      </c>
      <c r="H852" s="3">
        <v>16.100000000000001</v>
      </c>
      <c r="I852" s="3">
        <v>75.599999999999994</v>
      </c>
      <c r="J852" s="3">
        <v>30.5</v>
      </c>
      <c r="K852" s="3">
        <v>2.38</v>
      </c>
    </row>
    <row r="853" spans="1:11" x14ac:dyDescent="0.3">
      <c r="A853" s="3" t="s">
        <v>889</v>
      </c>
      <c r="B853" s="3" t="s">
        <v>4044</v>
      </c>
      <c r="C853" s="3" t="s">
        <v>22</v>
      </c>
      <c r="D853" s="3" t="s">
        <v>14</v>
      </c>
      <c r="E853" s="3" t="s">
        <v>31</v>
      </c>
      <c r="F853" s="3">
        <v>7</v>
      </c>
      <c r="G853" s="3">
        <v>50.19</v>
      </c>
      <c r="H853" s="3">
        <v>30.1</v>
      </c>
      <c r="I853" s="3">
        <v>60.7</v>
      </c>
      <c r="J853" s="3">
        <v>176.4</v>
      </c>
      <c r="K853" s="3">
        <v>7.17</v>
      </c>
    </row>
    <row r="854" spans="1:11" x14ac:dyDescent="0.3">
      <c r="A854" s="3" t="s">
        <v>890</v>
      </c>
      <c r="B854" s="3" t="s">
        <v>4043</v>
      </c>
      <c r="C854" s="3" t="s">
        <v>22</v>
      </c>
      <c r="D854" s="3" t="s">
        <v>25</v>
      </c>
      <c r="E854" s="3" t="s">
        <v>19</v>
      </c>
      <c r="F854" s="3">
        <v>43</v>
      </c>
      <c r="G854" s="3">
        <v>99.14</v>
      </c>
      <c r="H854" s="3">
        <v>23.3</v>
      </c>
      <c r="I854" s="3">
        <v>69.8</v>
      </c>
      <c r="J854" s="3">
        <v>32.700000000000003</v>
      </c>
      <c r="K854" s="3">
        <v>2.31</v>
      </c>
    </row>
    <row r="855" spans="1:11" x14ac:dyDescent="0.3">
      <c r="A855" s="3" t="s">
        <v>891</v>
      </c>
      <c r="B855" s="3" t="s">
        <v>4042</v>
      </c>
      <c r="C855" s="3" t="s">
        <v>22</v>
      </c>
      <c r="D855" s="3" t="s">
        <v>30</v>
      </c>
      <c r="E855" s="3" t="s">
        <v>47</v>
      </c>
      <c r="F855" s="3">
        <v>8</v>
      </c>
      <c r="G855" s="3">
        <v>112.44</v>
      </c>
      <c r="H855" s="3">
        <v>37.700000000000003</v>
      </c>
      <c r="I855" s="3">
        <v>65</v>
      </c>
      <c r="J855" s="3">
        <v>158.9</v>
      </c>
      <c r="K855" s="3">
        <v>14.06</v>
      </c>
    </row>
    <row r="856" spans="1:11" x14ac:dyDescent="0.3">
      <c r="A856" s="3" t="s">
        <v>892</v>
      </c>
      <c r="B856" s="3" t="s">
        <v>4040</v>
      </c>
      <c r="C856" s="3" t="s">
        <v>29</v>
      </c>
      <c r="D856" s="3" t="s">
        <v>25</v>
      </c>
      <c r="E856" s="3" t="s">
        <v>26</v>
      </c>
      <c r="F856" s="3">
        <v>33</v>
      </c>
      <c r="G856" s="3">
        <v>59.54</v>
      </c>
      <c r="H856" s="3">
        <v>30.8</v>
      </c>
      <c r="I856" s="3">
        <v>32.9</v>
      </c>
      <c r="J856" s="3">
        <v>155.19999999999999</v>
      </c>
      <c r="K856" s="3">
        <v>1.8</v>
      </c>
    </row>
    <row r="857" spans="1:11" x14ac:dyDescent="0.3">
      <c r="A857" s="3" t="s">
        <v>893</v>
      </c>
      <c r="B857" s="3" t="s">
        <v>4040</v>
      </c>
      <c r="C857" s="3" t="s">
        <v>29</v>
      </c>
      <c r="D857" s="3" t="s">
        <v>14</v>
      </c>
      <c r="E857" s="3" t="s">
        <v>26</v>
      </c>
      <c r="F857" s="3">
        <v>23</v>
      </c>
      <c r="G857" s="3">
        <v>136.32</v>
      </c>
      <c r="H857" s="3">
        <v>21</v>
      </c>
      <c r="I857" s="3">
        <v>81.099999999999994</v>
      </c>
      <c r="J857" s="3">
        <v>155.19999999999999</v>
      </c>
      <c r="K857" s="3">
        <v>5.93</v>
      </c>
    </row>
    <row r="858" spans="1:11" x14ac:dyDescent="0.3">
      <c r="A858" s="3" t="s">
        <v>894</v>
      </c>
      <c r="B858" s="3" t="s">
        <v>4043</v>
      </c>
      <c r="C858" s="3" t="s">
        <v>29</v>
      </c>
      <c r="D858" s="3" t="s">
        <v>14</v>
      </c>
      <c r="E858" s="3" t="s">
        <v>26</v>
      </c>
      <c r="F858" s="3">
        <v>37</v>
      </c>
      <c r="G858" s="3">
        <v>105.76</v>
      </c>
      <c r="H858" s="3">
        <v>20.6</v>
      </c>
      <c r="I858" s="3">
        <v>60</v>
      </c>
      <c r="J858" s="3">
        <v>52.4</v>
      </c>
      <c r="K858" s="3">
        <v>2.86</v>
      </c>
    </row>
    <row r="859" spans="1:11" x14ac:dyDescent="0.3">
      <c r="A859" s="3" t="s">
        <v>895</v>
      </c>
      <c r="B859" s="3" t="s">
        <v>4043</v>
      </c>
      <c r="C859" s="3" t="s">
        <v>29</v>
      </c>
      <c r="D859" s="3" t="s">
        <v>25</v>
      </c>
      <c r="E859" s="3" t="s">
        <v>15</v>
      </c>
      <c r="F859" s="3">
        <v>2</v>
      </c>
      <c r="G859" s="3">
        <v>59.54</v>
      </c>
      <c r="H859" s="3">
        <v>23.3</v>
      </c>
      <c r="I859" s="3">
        <v>83.6</v>
      </c>
      <c r="J859" s="3">
        <v>93.5</v>
      </c>
      <c r="K859" s="3">
        <v>29.77</v>
      </c>
    </row>
    <row r="860" spans="1:11" x14ac:dyDescent="0.3">
      <c r="A860" s="3" t="s">
        <v>896</v>
      </c>
      <c r="B860" s="3" t="s">
        <v>4042</v>
      </c>
      <c r="C860" s="3" t="s">
        <v>24</v>
      </c>
      <c r="D860" s="3" t="s">
        <v>30</v>
      </c>
      <c r="E860" s="3" t="s">
        <v>34</v>
      </c>
      <c r="F860" s="3">
        <v>12</v>
      </c>
      <c r="G860" s="3">
        <v>53.73</v>
      </c>
      <c r="H860" s="3">
        <v>22.7</v>
      </c>
      <c r="I860" s="3">
        <v>72</v>
      </c>
      <c r="J860" s="3">
        <v>122</v>
      </c>
      <c r="K860" s="3">
        <v>4.4800000000000004</v>
      </c>
    </row>
    <row r="861" spans="1:11" x14ac:dyDescent="0.3">
      <c r="A861" s="3" t="s">
        <v>897</v>
      </c>
      <c r="B861" s="3" t="s">
        <v>4041</v>
      </c>
      <c r="C861" s="3" t="s">
        <v>18</v>
      </c>
      <c r="D861" s="3" t="s">
        <v>14</v>
      </c>
      <c r="E861" s="3" t="s">
        <v>26</v>
      </c>
      <c r="F861" s="3">
        <v>19</v>
      </c>
      <c r="G861" s="3">
        <v>123.66</v>
      </c>
      <c r="H861" s="3">
        <v>29.2</v>
      </c>
      <c r="I861" s="3">
        <v>88.6</v>
      </c>
      <c r="J861" s="3">
        <v>66.099999999999994</v>
      </c>
      <c r="K861" s="3">
        <v>6.51</v>
      </c>
    </row>
    <row r="862" spans="1:11" x14ac:dyDescent="0.3">
      <c r="A862" s="3" t="s">
        <v>898</v>
      </c>
      <c r="B862" s="3" t="s">
        <v>4041</v>
      </c>
      <c r="C862" s="3" t="s">
        <v>13</v>
      </c>
      <c r="D862" s="3" t="s">
        <v>14</v>
      </c>
      <c r="E862" s="3" t="s">
        <v>15</v>
      </c>
      <c r="F862" s="3">
        <v>10</v>
      </c>
      <c r="G862" s="3">
        <v>88.23</v>
      </c>
      <c r="H862" s="3">
        <v>30.4</v>
      </c>
      <c r="I862" s="3">
        <v>59.8</v>
      </c>
      <c r="J862" s="3">
        <v>125.5</v>
      </c>
      <c r="K862" s="3">
        <v>8.82</v>
      </c>
    </row>
    <row r="863" spans="1:11" x14ac:dyDescent="0.3">
      <c r="A863" s="3" t="s">
        <v>899</v>
      </c>
      <c r="B863" s="3" t="s">
        <v>4043</v>
      </c>
      <c r="C863" s="3" t="s">
        <v>29</v>
      </c>
      <c r="D863" s="3" t="s">
        <v>30</v>
      </c>
      <c r="E863" s="3" t="s">
        <v>15</v>
      </c>
      <c r="F863" s="3">
        <v>50</v>
      </c>
      <c r="G863" s="3">
        <v>80.2</v>
      </c>
      <c r="H863" s="3">
        <v>16.399999999999999</v>
      </c>
      <c r="I863" s="3">
        <v>71.2</v>
      </c>
      <c r="J863" s="3">
        <v>169.5</v>
      </c>
      <c r="K863" s="3">
        <v>1.6</v>
      </c>
    </row>
    <row r="864" spans="1:11" x14ac:dyDescent="0.3">
      <c r="A864" s="3" t="s">
        <v>900</v>
      </c>
      <c r="B864" s="3" t="s">
        <v>4041</v>
      </c>
      <c r="C864" s="3" t="s">
        <v>18</v>
      </c>
      <c r="D864" s="3" t="s">
        <v>30</v>
      </c>
      <c r="E864" s="3" t="s">
        <v>47</v>
      </c>
      <c r="F864" s="3">
        <v>3</v>
      </c>
      <c r="G864" s="3">
        <v>31.5</v>
      </c>
      <c r="H864" s="3">
        <v>33.9</v>
      </c>
      <c r="I864" s="3">
        <v>86.5</v>
      </c>
      <c r="J864" s="3">
        <v>52.9</v>
      </c>
      <c r="K864" s="3">
        <v>10.5</v>
      </c>
    </row>
    <row r="865" spans="1:11" x14ac:dyDescent="0.3">
      <c r="A865" s="3" t="s">
        <v>901</v>
      </c>
      <c r="B865" s="3" t="s">
        <v>4041</v>
      </c>
      <c r="C865" s="3" t="s">
        <v>24</v>
      </c>
      <c r="D865" s="3" t="s">
        <v>25</v>
      </c>
      <c r="E865" s="3" t="s">
        <v>15</v>
      </c>
      <c r="F865" s="3">
        <v>17</v>
      </c>
      <c r="G865" s="3">
        <v>79.349999999999994</v>
      </c>
      <c r="H865" s="3">
        <v>28.3</v>
      </c>
      <c r="I865" s="3">
        <v>50.5</v>
      </c>
      <c r="J865" s="3">
        <v>94</v>
      </c>
      <c r="K865" s="3">
        <v>4.67</v>
      </c>
    </row>
    <row r="866" spans="1:11" x14ac:dyDescent="0.3">
      <c r="A866" s="3" t="s">
        <v>902</v>
      </c>
      <c r="B866" s="3" t="s">
        <v>4041</v>
      </c>
      <c r="C866" s="3" t="s">
        <v>29</v>
      </c>
      <c r="D866" s="3" t="s">
        <v>25</v>
      </c>
      <c r="E866" s="3" t="s">
        <v>26</v>
      </c>
      <c r="F866" s="3">
        <v>60</v>
      </c>
      <c r="G866" s="3">
        <v>95</v>
      </c>
      <c r="H866" s="3">
        <v>39.6</v>
      </c>
      <c r="I866" s="3">
        <v>37.799999999999997</v>
      </c>
      <c r="J866" s="3">
        <v>192</v>
      </c>
      <c r="K866" s="3">
        <v>1.58</v>
      </c>
    </row>
    <row r="867" spans="1:11" x14ac:dyDescent="0.3">
      <c r="A867" s="3" t="s">
        <v>903</v>
      </c>
      <c r="B867" s="3" t="s">
        <v>4041</v>
      </c>
      <c r="C867" s="3" t="s">
        <v>22</v>
      </c>
      <c r="D867" s="3" t="s">
        <v>14</v>
      </c>
      <c r="E867" s="3" t="s">
        <v>15</v>
      </c>
      <c r="F867" s="3">
        <v>41</v>
      </c>
      <c r="G867" s="3">
        <v>33.4</v>
      </c>
      <c r="H867" s="3">
        <v>30.3</v>
      </c>
      <c r="I867" s="3">
        <v>61.7</v>
      </c>
      <c r="J867" s="3">
        <v>144.5</v>
      </c>
      <c r="K867" s="3">
        <v>0.81</v>
      </c>
    </row>
    <row r="868" spans="1:11" x14ac:dyDescent="0.3">
      <c r="A868" s="3" t="s">
        <v>904</v>
      </c>
      <c r="B868" s="3" t="s">
        <v>4044</v>
      </c>
      <c r="C868" s="3" t="s">
        <v>13</v>
      </c>
      <c r="D868" s="3" t="s">
        <v>14</v>
      </c>
      <c r="E868" s="3" t="s">
        <v>26</v>
      </c>
      <c r="F868" s="3">
        <v>47</v>
      </c>
      <c r="G868" s="3">
        <v>11.67</v>
      </c>
      <c r="H868" s="3">
        <v>39.700000000000003</v>
      </c>
      <c r="I868" s="3">
        <v>63.2</v>
      </c>
      <c r="J868" s="3">
        <v>148.4</v>
      </c>
      <c r="K868" s="3">
        <v>0.25</v>
      </c>
    </row>
    <row r="869" spans="1:11" x14ac:dyDescent="0.3">
      <c r="A869" s="3" t="s">
        <v>905</v>
      </c>
      <c r="B869" s="3" t="s">
        <v>4042</v>
      </c>
      <c r="C869" s="3" t="s">
        <v>13</v>
      </c>
      <c r="D869" s="3" t="s">
        <v>30</v>
      </c>
      <c r="E869" s="3" t="s">
        <v>19</v>
      </c>
      <c r="F869" s="3">
        <v>15</v>
      </c>
      <c r="G869" s="3">
        <v>92.62</v>
      </c>
      <c r="H869" s="3">
        <v>39.799999999999997</v>
      </c>
      <c r="I869" s="3">
        <v>35.5</v>
      </c>
      <c r="J869" s="3">
        <v>32.200000000000003</v>
      </c>
      <c r="K869" s="3">
        <v>6.17</v>
      </c>
    </row>
    <row r="870" spans="1:11" x14ac:dyDescent="0.3">
      <c r="A870" s="3" t="s">
        <v>906</v>
      </c>
      <c r="B870" s="3" t="s">
        <v>4044</v>
      </c>
      <c r="C870" s="3" t="s">
        <v>22</v>
      </c>
      <c r="D870" s="3" t="s">
        <v>14</v>
      </c>
      <c r="E870" s="3" t="s">
        <v>19</v>
      </c>
      <c r="F870" s="3">
        <v>1</v>
      </c>
      <c r="G870" s="3">
        <v>111.11</v>
      </c>
      <c r="H870" s="3">
        <v>19.399999999999999</v>
      </c>
      <c r="I870" s="3">
        <v>34.6</v>
      </c>
      <c r="J870" s="3">
        <v>121.4</v>
      </c>
      <c r="K870" s="3">
        <v>111.11</v>
      </c>
    </row>
    <row r="871" spans="1:11" x14ac:dyDescent="0.3">
      <c r="A871" s="3" t="s">
        <v>907</v>
      </c>
      <c r="B871" s="3" t="s">
        <v>4042</v>
      </c>
      <c r="C871" s="3" t="s">
        <v>13</v>
      </c>
      <c r="D871" s="3" t="s">
        <v>14</v>
      </c>
      <c r="E871" s="3" t="s">
        <v>26</v>
      </c>
      <c r="F871" s="3">
        <v>34</v>
      </c>
      <c r="G871" s="3">
        <v>16.68</v>
      </c>
      <c r="H871" s="3">
        <v>29.8</v>
      </c>
      <c r="I871" s="3">
        <v>61.8</v>
      </c>
      <c r="J871" s="3">
        <v>140.4</v>
      </c>
      <c r="K871" s="3">
        <v>0.49</v>
      </c>
    </row>
    <row r="872" spans="1:11" x14ac:dyDescent="0.3">
      <c r="A872" s="3" t="s">
        <v>908</v>
      </c>
      <c r="B872" s="3" t="s">
        <v>4041</v>
      </c>
      <c r="C872" s="3" t="s">
        <v>13</v>
      </c>
      <c r="D872" s="3" t="s">
        <v>25</v>
      </c>
      <c r="E872" s="3" t="s">
        <v>15</v>
      </c>
      <c r="F872" s="3">
        <v>36</v>
      </c>
      <c r="G872" s="3">
        <v>54.11</v>
      </c>
      <c r="H872" s="3">
        <v>24.2</v>
      </c>
      <c r="I872" s="3">
        <v>41.4</v>
      </c>
      <c r="J872" s="3">
        <v>45.2</v>
      </c>
      <c r="K872" s="3">
        <v>1.5</v>
      </c>
    </row>
    <row r="873" spans="1:11" x14ac:dyDescent="0.3">
      <c r="A873" s="3" t="s">
        <v>909</v>
      </c>
      <c r="B873" s="3" t="s">
        <v>4044</v>
      </c>
      <c r="C873" s="3" t="s">
        <v>29</v>
      </c>
      <c r="D873" s="3" t="s">
        <v>14</v>
      </c>
      <c r="E873" s="3" t="s">
        <v>49</v>
      </c>
      <c r="F873" s="3">
        <v>51</v>
      </c>
      <c r="G873" s="3">
        <v>124.94</v>
      </c>
      <c r="H873" s="3">
        <v>39.200000000000003</v>
      </c>
      <c r="I873" s="3">
        <v>53</v>
      </c>
      <c r="J873" s="3">
        <v>56.8</v>
      </c>
      <c r="K873" s="3">
        <v>2.4500000000000002</v>
      </c>
    </row>
    <row r="874" spans="1:11" x14ac:dyDescent="0.3">
      <c r="A874" s="3" t="s">
        <v>910</v>
      </c>
      <c r="B874" s="3" t="s">
        <v>4044</v>
      </c>
      <c r="C874" s="3" t="s">
        <v>24</v>
      </c>
      <c r="D874" s="3" t="s">
        <v>30</v>
      </c>
      <c r="E874" s="3" t="s">
        <v>49</v>
      </c>
      <c r="F874" s="3">
        <v>4</v>
      </c>
      <c r="G874" s="3">
        <v>36.520000000000003</v>
      </c>
      <c r="H874" s="3">
        <v>35.200000000000003</v>
      </c>
      <c r="I874" s="3">
        <v>40.5</v>
      </c>
      <c r="J874" s="3">
        <v>150.9</v>
      </c>
      <c r="K874" s="3">
        <v>9.1300000000000008</v>
      </c>
    </row>
    <row r="875" spans="1:11" x14ac:dyDescent="0.3">
      <c r="A875" s="3" t="s">
        <v>911</v>
      </c>
      <c r="B875" s="3" t="s">
        <v>4042</v>
      </c>
      <c r="C875" s="3" t="s">
        <v>22</v>
      </c>
      <c r="D875" s="3" t="s">
        <v>30</v>
      </c>
      <c r="E875" s="3" t="s">
        <v>15</v>
      </c>
      <c r="F875" s="3">
        <v>57</v>
      </c>
      <c r="G875" s="3">
        <v>29.11</v>
      </c>
      <c r="H875" s="3">
        <v>26.8</v>
      </c>
      <c r="I875" s="3">
        <v>50.4</v>
      </c>
      <c r="J875" s="3">
        <v>73.5</v>
      </c>
      <c r="K875" s="3">
        <v>0.51</v>
      </c>
    </row>
    <row r="876" spans="1:11" x14ac:dyDescent="0.3">
      <c r="A876" s="3" t="s">
        <v>912</v>
      </c>
      <c r="B876" s="3" t="s">
        <v>4042</v>
      </c>
      <c r="C876" s="3" t="s">
        <v>22</v>
      </c>
      <c r="D876" s="3" t="s">
        <v>30</v>
      </c>
      <c r="E876" s="3" t="s">
        <v>15</v>
      </c>
      <c r="F876" s="3">
        <v>4</v>
      </c>
      <c r="G876" s="3">
        <v>28</v>
      </c>
      <c r="H876" s="3">
        <v>18.5</v>
      </c>
      <c r="I876" s="3">
        <v>79.5</v>
      </c>
      <c r="J876" s="3">
        <v>104.1</v>
      </c>
      <c r="K876" s="3">
        <v>7</v>
      </c>
    </row>
    <row r="877" spans="1:11" x14ac:dyDescent="0.3">
      <c r="A877" s="3" t="s">
        <v>913</v>
      </c>
      <c r="B877" s="3" t="s">
        <v>4042</v>
      </c>
      <c r="C877" s="3" t="s">
        <v>29</v>
      </c>
      <c r="D877" s="3" t="s">
        <v>30</v>
      </c>
      <c r="E877" s="3" t="s">
        <v>26</v>
      </c>
      <c r="F877" s="3">
        <v>58</v>
      </c>
      <c r="G877" s="3">
        <v>20.02</v>
      </c>
      <c r="H877" s="3">
        <v>31.7</v>
      </c>
      <c r="I877" s="3">
        <v>58.4</v>
      </c>
      <c r="J877" s="3">
        <v>26.4</v>
      </c>
      <c r="K877" s="3">
        <v>0.35</v>
      </c>
    </row>
    <row r="878" spans="1:11" x14ac:dyDescent="0.3">
      <c r="A878" s="3" t="s">
        <v>914</v>
      </c>
      <c r="B878" s="3" t="s">
        <v>4044</v>
      </c>
      <c r="C878" s="3" t="s">
        <v>24</v>
      </c>
      <c r="D878" s="3" t="s">
        <v>25</v>
      </c>
      <c r="E878" s="3" t="s">
        <v>15</v>
      </c>
      <c r="F878" s="3">
        <v>23</v>
      </c>
      <c r="G878" s="3">
        <v>48.17</v>
      </c>
      <c r="H878" s="3">
        <v>17</v>
      </c>
      <c r="I878" s="3">
        <v>76.400000000000006</v>
      </c>
      <c r="J878" s="3">
        <v>193</v>
      </c>
      <c r="K878" s="3">
        <v>2.09</v>
      </c>
    </row>
    <row r="879" spans="1:11" x14ac:dyDescent="0.3">
      <c r="A879" s="3" t="s">
        <v>915</v>
      </c>
      <c r="B879" s="3" t="s">
        <v>4040</v>
      </c>
      <c r="C879" s="3" t="s">
        <v>18</v>
      </c>
      <c r="D879" s="3" t="s">
        <v>30</v>
      </c>
      <c r="E879" s="3" t="s">
        <v>34</v>
      </c>
      <c r="F879" s="3">
        <v>20</v>
      </c>
      <c r="G879" s="3">
        <v>94.92</v>
      </c>
      <c r="H879" s="3">
        <v>24.6</v>
      </c>
      <c r="I879" s="3">
        <v>31.4</v>
      </c>
      <c r="J879" s="3">
        <v>123.8</v>
      </c>
      <c r="K879" s="3">
        <v>4.75</v>
      </c>
    </row>
    <row r="880" spans="1:11" x14ac:dyDescent="0.3">
      <c r="A880" s="3" t="s">
        <v>916</v>
      </c>
      <c r="B880" s="3" t="s">
        <v>4041</v>
      </c>
      <c r="C880" s="3" t="s">
        <v>13</v>
      </c>
      <c r="D880" s="3" t="s">
        <v>25</v>
      </c>
      <c r="E880" s="3" t="s">
        <v>49</v>
      </c>
      <c r="F880" s="3">
        <v>7</v>
      </c>
      <c r="G880" s="3">
        <v>97.27</v>
      </c>
      <c r="H880" s="3">
        <v>18</v>
      </c>
      <c r="I880" s="3">
        <v>48.1</v>
      </c>
      <c r="J880" s="3">
        <v>169.5</v>
      </c>
      <c r="K880" s="3">
        <v>13.9</v>
      </c>
    </row>
    <row r="881" spans="1:11" x14ac:dyDescent="0.3">
      <c r="A881" s="3" t="s">
        <v>917</v>
      </c>
      <c r="B881" s="3" t="s">
        <v>4040</v>
      </c>
      <c r="C881" s="3" t="s">
        <v>22</v>
      </c>
      <c r="D881" s="3" t="s">
        <v>14</v>
      </c>
      <c r="E881" s="3" t="s">
        <v>41</v>
      </c>
      <c r="F881" s="3">
        <v>46</v>
      </c>
      <c r="G881" s="3">
        <v>64.02</v>
      </c>
      <c r="H881" s="3">
        <v>23.3</v>
      </c>
      <c r="I881" s="3">
        <v>47.5</v>
      </c>
      <c r="J881" s="3">
        <v>52</v>
      </c>
      <c r="K881" s="3">
        <v>1.39</v>
      </c>
    </row>
    <row r="882" spans="1:11" x14ac:dyDescent="0.3">
      <c r="A882" s="3" t="s">
        <v>918</v>
      </c>
      <c r="B882" s="3" t="s">
        <v>4040</v>
      </c>
      <c r="C882" s="3" t="s">
        <v>22</v>
      </c>
      <c r="D882" s="3" t="s">
        <v>30</v>
      </c>
      <c r="E882" s="3" t="s">
        <v>26</v>
      </c>
      <c r="F882" s="3">
        <v>7</v>
      </c>
      <c r="G882" s="3">
        <v>77.14</v>
      </c>
      <c r="H882" s="3">
        <v>33.1</v>
      </c>
      <c r="I882" s="3">
        <v>87.7</v>
      </c>
      <c r="J882" s="3">
        <v>14</v>
      </c>
      <c r="K882" s="3">
        <v>11.02</v>
      </c>
    </row>
    <row r="883" spans="1:11" x14ac:dyDescent="0.3">
      <c r="A883" s="3" t="s">
        <v>919</v>
      </c>
      <c r="B883" s="3" t="s">
        <v>4044</v>
      </c>
      <c r="C883" s="3" t="s">
        <v>13</v>
      </c>
      <c r="D883" s="3" t="s">
        <v>25</v>
      </c>
      <c r="E883" s="3" t="s">
        <v>19</v>
      </c>
      <c r="F883" s="3">
        <v>14</v>
      </c>
      <c r="G883" s="3">
        <v>43.25</v>
      </c>
      <c r="H883" s="3">
        <v>39.700000000000003</v>
      </c>
      <c r="I883" s="3">
        <v>45</v>
      </c>
      <c r="J883" s="3">
        <v>114.3</v>
      </c>
      <c r="K883" s="3">
        <v>3.09</v>
      </c>
    </row>
    <row r="884" spans="1:11" x14ac:dyDescent="0.3">
      <c r="A884" s="3" t="s">
        <v>920</v>
      </c>
      <c r="B884" s="3" t="s">
        <v>4043</v>
      </c>
      <c r="C884" s="3" t="s">
        <v>22</v>
      </c>
      <c r="D884" s="3" t="s">
        <v>14</v>
      </c>
      <c r="E884" s="3" t="s">
        <v>31</v>
      </c>
      <c r="F884" s="3">
        <v>38</v>
      </c>
      <c r="G884" s="3">
        <v>143.94</v>
      </c>
      <c r="H884" s="3">
        <v>26.5</v>
      </c>
      <c r="I884" s="3">
        <v>46.9</v>
      </c>
      <c r="J884" s="3">
        <v>163.6</v>
      </c>
      <c r="K884" s="3">
        <v>3.79</v>
      </c>
    </row>
    <row r="885" spans="1:11" x14ac:dyDescent="0.3">
      <c r="A885" s="3" t="s">
        <v>921</v>
      </c>
      <c r="B885" s="3" t="s">
        <v>4044</v>
      </c>
      <c r="C885" s="3" t="s">
        <v>29</v>
      </c>
      <c r="D885" s="3" t="s">
        <v>25</v>
      </c>
      <c r="E885" s="3" t="s">
        <v>15</v>
      </c>
      <c r="F885" s="3">
        <v>56</v>
      </c>
      <c r="G885" s="3">
        <v>7.41</v>
      </c>
      <c r="H885" s="3">
        <v>21.2</v>
      </c>
      <c r="I885" s="3">
        <v>86.9</v>
      </c>
      <c r="J885" s="3">
        <v>132</v>
      </c>
      <c r="K885" s="3">
        <v>0.13</v>
      </c>
    </row>
    <row r="886" spans="1:11" x14ac:dyDescent="0.3">
      <c r="A886" s="3" t="s">
        <v>922</v>
      </c>
      <c r="B886" s="3" t="s">
        <v>4043</v>
      </c>
      <c r="C886" s="3" t="s">
        <v>13</v>
      </c>
      <c r="D886" s="3" t="s">
        <v>25</v>
      </c>
      <c r="E886" s="3" t="s">
        <v>49</v>
      </c>
      <c r="F886" s="3">
        <v>51</v>
      </c>
      <c r="G886" s="3">
        <v>80.2</v>
      </c>
      <c r="H886" s="3">
        <v>26</v>
      </c>
      <c r="I886" s="3">
        <v>31.4</v>
      </c>
      <c r="J886" s="3">
        <v>180.4</v>
      </c>
      <c r="K886" s="3">
        <v>1.57</v>
      </c>
    </row>
    <row r="887" spans="1:11" x14ac:dyDescent="0.3">
      <c r="A887" s="3" t="s">
        <v>923</v>
      </c>
      <c r="B887" s="3" t="s">
        <v>4043</v>
      </c>
      <c r="C887" s="3" t="s">
        <v>13</v>
      </c>
      <c r="D887" s="3" t="s">
        <v>30</v>
      </c>
      <c r="E887" s="3" t="s">
        <v>26</v>
      </c>
      <c r="F887" s="3">
        <v>29</v>
      </c>
      <c r="G887" s="3">
        <v>95.81</v>
      </c>
      <c r="H887" s="3">
        <v>26.1</v>
      </c>
      <c r="I887" s="3">
        <v>53.2</v>
      </c>
      <c r="J887" s="3">
        <v>185</v>
      </c>
      <c r="K887" s="3">
        <v>3.3</v>
      </c>
    </row>
    <row r="888" spans="1:11" x14ac:dyDescent="0.3">
      <c r="A888" s="3" t="s">
        <v>924</v>
      </c>
      <c r="B888" s="3" t="s">
        <v>4042</v>
      </c>
      <c r="C888" s="3" t="s">
        <v>29</v>
      </c>
      <c r="D888" s="3" t="s">
        <v>30</v>
      </c>
      <c r="E888" s="3" t="s">
        <v>26</v>
      </c>
      <c r="F888" s="3">
        <v>57</v>
      </c>
      <c r="G888" s="3">
        <v>138.56</v>
      </c>
      <c r="H888" s="3">
        <v>34.299999999999997</v>
      </c>
      <c r="I888" s="3">
        <v>53.1</v>
      </c>
      <c r="J888" s="3">
        <v>52.5</v>
      </c>
      <c r="K888" s="3">
        <v>2.4300000000000002</v>
      </c>
    </row>
    <row r="889" spans="1:11" x14ac:dyDescent="0.3">
      <c r="A889" s="3" t="s">
        <v>925</v>
      </c>
      <c r="B889" s="3" t="s">
        <v>4040</v>
      </c>
      <c r="C889" s="3" t="s">
        <v>13</v>
      </c>
      <c r="D889" s="3" t="s">
        <v>30</v>
      </c>
      <c r="E889" s="3" t="s">
        <v>19</v>
      </c>
      <c r="F889" s="3">
        <v>43</v>
      </c>
      <c r="G889" s="3">
        <v>5.75</v>
      </c>
      <c r="H889" s="3">
        <v>21.7</v>
      </c>
      <c r="I889" s="3">
        <v>48.3</v>
      </c>
      <c r="J889" s="3">
        <v>113.8</v>
      </c>
      <c r="K889" s="3">
        <v>0.13</v>
      </c>
    </row>
    <row r="890" spans="1:11" x14ac:dyDescent="0.3">
      <c r="A890" s="3" t="s">
        <v>926</v>
      </c>
      <c r="B890" s="3" t="s">
        <v>4041</v>
      </c>
      <c r="C890" s="3" t="s">
        <v>24</v>
      </c>
      <c r="D890" s="3" t="s">
        <v>14</v>
      </c>
      <c r="E890" s="3" t="s">
        <v>26</v>
      </c>
      <c r="F890" s="3">
        <v>58</v>
      </c>
      <c r="G890" s="3">
        <v>36.979999999999997</v>
      </c>
      <c r="H890" s="3">
        <v>35.4</v>
      </c>
      <c r="I890" s="3">
        <v>68.900000000000006</v>
      </c>
      <c r="J890" s="3">
        <v>113.5</v>
      </c>
      <c r="K890" s="3">
        <v>0.64</v>
      </c>
    </row>
    <row r="891" spans="1:11" x14ac:dyDescent="0.3">
      <c r="A891" s="3" t="s">
        <v>927</v>
      </c>
      <c r="B891" s="3" t="s">
        <v>4041</v>
      </c>
      <c r="C891" s="3" t="s">
        <v>22</v>
      </c>
      <c r="D891" s="3" t="s">
        <v>14</v>
      </c>
      <c r="E891" s="3" t="s">
        <v>19</v>
      </c>
      <c r="F891" s="3">
        <v>21</v>
      </c>
      <c r="G891" s="3">
        <v>13.44</v>
      </c>
      <c r="H891" s="3">
        <v>32</v>
      </c>
      <c r="I891" s="3">
        <v>81.400000000000006</v>
      </c>
      <c r="J891" s="3">
        <v>163.80000000000001</v>
      </c>
      <c r="K891" s="3">
        <v>0.64</v>
      </c>
    </row>
    <row r="892" spans="1:11" x14ac:dyDescent="0.3">
      <c r="A892" s="3" t="s">
        <v>928</v>
      </c>
      <c r="B892" s="3" t="s">
        <v>4041</v>
      </c>
      <c r="C892" s="3" t="s">
        <v>22</v>
      </c>
      <c r="D892" s="3" t="s">
        <v>14</v>
      </c>
      <c r="E892" s="3" t="s">
        <v>19</v>
      </c>
      <c r="F892" s="3">
        <v>15</v>
      </c>
      <c r="G892" s="3">
        <v>79.31</v>
      </c>
      <c r="H892" s="3">
        <v>33.200000000000003</v>
      </c>
      <c r="I892" s="3">
        <v>74.8</v>
      </c>
      <c r="J892" s="3">
        <v>153.69999999999999</v>
      </c>
      <c r="K892" s="3">
        <v>5.29</v>
      </c>
    </row>
    <row r="893" spans="1:11" x14ac:dyDescent="0.3">
      <c r="A893" s="3" t="s">
        <v>929</v>
      </c>
      <c r="B893" s="3" t="s">
        <v>4043</v>
      </c>
      <c r="C893" s="3" t="s">
        <v>22</v>
      </c>
      <c r="D893" s="3" t="s">
        <v>14</v>
      </c>
      <c r="E893" s="3" t="s">
        <v>15</v>
      </c>
      <c r="F893" s="3">
        <v>35</v>
      </c>
      <c r="G893" s="3">
        <v>61.22</v>
      </c>
      <c r="H893" s="3">
        <v>25.1</v>
      </c>
      <c r="I893" s="3">
        <v>61.3</v>
      </c>
      <c r="J893" s="3">
        <v>169.4</v>
      </c>
      <c r="K893" s="3">
        <v>1.75</v>
      </c>
    </row>
    <row r="894" spans="1:11" x14ac:dyDescent="0.3">
      <c r="A894" s="3" t="s">
        <v>930</v>
      </c>
      <c r="B894" s="3" t="s">
        <v>4042</v>
      </c>
      <c r="C894" s="3" t="s">
        <v>13</v>
      </c>
      <c r="D894" s="3" t="s">
        <v>25</v>
      </c>
      <c r="E894" s="3" t="s">
        <v>34</v>
      </c>
      <c r="F894" s="3">
        <v>26</v>
      </c>
      <c r="G894" s="3">
        <v>31.92</v>
      </c>
      <c r="H894" s="3">
        <v>20.8</v>
      </c>
      <c r="I894" s="3">
        <v>64.2</v>
      </c>
      <c r="J894" s="3">
        <v>23.1</v>
      </c>
      <c r="K894" s="3">
        <v>1.23</v>
      </c>
    </row>
    <row r="895" spans="1:11" x14ac:dyDescent="0.3">
      <c r="A895" s="3" t="s">
        <v>931</v>
      </c>
      <c r="B895" s="3" t="s">
        <v>4041</v>
      </c>
      <c r="C895" s="3" t="s">
        <v>24</v>
      </c>
      <c r="D895" s="3" t="s">
        <v>25</v>
      </c>
      <c r="E895" s="3" t="s">
        <v>19</v>
      </c>
      <c r="F895" s="3">
        <v>31</v>
      </c>
      <c r="G895" s="3">
        <v>136.77000000000001</v>
      </c>
      <c r="H895" s="3">
        <v>26.6</v>
      </c>
      <c r="I895" s="3">
        <v>87.1</v>
      </c>
      <c r="J895" s="3">
        <v>80.099999999999994</v>
      </c>
      <c r="K895" s="3">
        <v>4.41</v>
      </c>
    </row>
    <row r="896" spans="1:11" x14ac:dyDescent="0.3">
      <c r="A896" s="3" t="s">
        <v>932</v>
      </c>
      <c r="B896" s="3" t="s">
        <v>4043</v>
      </c>
      <c r="C896" s="3" t="s">
        <v>18</v>
      </c>
      <c r="D896" s="3" t="s">
        <v>14</v>
      </c>
      <c r="E896" s="3" t="s">
        <v>41</v>
      </c>
      <c r="F896" s="3">
        <v>1</v>
      </c>
      <c r="G896" s="3">
        <v>35.01</v>
      </c>
      <c r="H896" s="3">
        <v>21.4</v>
      </c>
      <c r="I896" s="3">
        <v>46.9</v>
      </c>
      <c r="J896" s="3">
        <v>134.80000000000001</v>
      </c>
      <c r="K896" s="3">
        <v>35.01</v>
      </c>
    </row>
    <row r="897" spans="1:11" x14ac:dyDescent="0.3">
      <c r="A897" s="3" t="s">
        <v>933</v>
      </c>
      <c r="B897" s="3" t="s">
        <v>4043</v>
      </c>
      <c r="C897" s="3" t="s">
        <v>13</v>
      </c>
      <c r="D897" s="3" t="s">
        <v>25</v>
      </c>
      <c r="E897" s="3" t="s">
        <v>47</v>
      </c>
      <c r="F897" s="3">
        <v>16</v>
      </c>
      <c r="G897" s="3">
        <v>105.1</v>
      </c>
      <c r="H897" s="3">
        <v>39.700000000000003</v>
      </c>
      <c r="I897" s="3">
        <v>36</v>
      </c>
      <c r="J897" s="3">
        <v>107.5</v>
      </c>
      <c r="K897" s="3">
        <v>6.57</v>
      </c>
    </row>
    <row r="898" spans="1:11" x14ac:dyDescent="0.3">
      <c r="A898" s="3" t="s">
        <v>934</v>
      </c>
      <c r="B898" s="3" t="s">
        <v>4044</v>
      </c>
      <c r="C898" s="3" t="s">
        <v>24</v>
      </c>
      <c r="D898" s="3" t="s">
        <v>25</v>
      </c>
      <c r="E898" s="3" t="s">
        <v>34</v>
      </c>
      <c r="F898" s="3">
        <v>29</v>
      </c>
      <c r="G898" s="3">
        <v>100.74</v>
      </c>
      <c r="H898" s="3">
        <v>31.2</v>
      </c>
      <c r="I898" s="3">
        <v>82.1</v>
      </c>
      <c r="J898" s="3">
        <v>66.2</v>
      </c>
      <c r="K898" s="3">
        <v>3.47</v>
      </c>
    </row>
    <row r="899" spans="1:11" x14ac:dyDescent="0.3">
      <c r="A899" s="3" t="s">
        <v>935</v>
      </c>
      <c r="B899" s="3" t="s">
        <v>4043</v>
      </c>
      <c r="C899" s="3" t="s">
        <v>13</v>
      </c>
      <c r="D899" s="3" t="s">
        <v>14</v>
      </c>
      <c r="E899" s="3" t="s">
        <v>19</v>
      </c>
      <c r="F899" s="3">
        <v>56</v>
      </c>
      <c r="G899" s="3">
        <v>35.54</v>
      </c>
      <c r="H899" s="3">
        <v>25.3</v>
      </c>
      <c r="I899" s="3">
        <v>61.3</v>
      </c>
      <c r="J899" s="3">
        <v>33</v>
      </c>
      <c r="K899" s="3">
        <v>0.63</v>
      </c>
    </row>
    <row r="900" spans="1:11" x14ac:dyDescent="0.3">
      <c r="A900" s="3" t="s">
        <v>936</v>
      </c>
      <c r="B900" s="3" t="s">
        <v>4044</v>
      </c>
      <c r="C900" s="3" t="s">
        <v>18</v>
      </c>
      <c r="D900" s="3" t="s">
        <v>30</v>
      </c>
      <c r="E900" s="3" t="s">
        <v>49</v>
      </c>
      <c r="F900" s="3">
        <v>3</v>
      </c>
      <c r="G900" s="3">
        <v>105.09</v>
      </c>
      <c r="H900" s="3">
        <v>39.4</v>
      </c>
      <c r="I900" s="3">
        <v>87.1</v>
      </c>
      <c r="J900" s="3">
        <v>102.2</v>
      </c>
      <c r="K900" s="3">
        <v>35.03</v>
      </c>
    </row>
    <row r="901" spans="1:11" x14ac:dyDescent="0.3">
      <c r="A901" s="3" t="s">
        <v>937</v>
      </c>
      <c r="B901" s="3" t="s">
        <v>4041</v>
      </c>
      <c r="C901" s="3" t="s">
        <v>18</v>
      </c>
      <c r="D901" s="3" t="s">
        <v>14</v>
      </c>
      <c r="E901" s="3" t="s">
        <v>15</v>
      </c>
      <c r="F901" s="3">
        <v>12</v>
      </c>
      <c r="G901" s="3">
        <v>123.91</v>
      </c>
      <c r="H901" s="3">
        <v>24.4</v>
      </c>
      <c r="I901" s="3">
        <v>87.4</v>
      </c>
      <c r="J901" s="3">
        <v>55.3</v>
      </c>
      <c r="K901" s="3">
        <v>10.33</v>
      </c>
    </row>
    <row r="902" spans="1:11" x14ac:dyDescent="0.3">
      <c r="A902" s="3" t="s">
        <v>938</v>
      </c>
      <c r="B902" s="3" t="s">
        <v>4043</v>
      </c>
      <c r="C902" s="3" t="s">
        <v>13</v>
      </c>
      <c r="D902" s="3" t="s">
        <v>25</v>
      </c>
      <c r="E902" s="3" t="s">
        <v>34</v>
      </c>
      <c r="F902" s="3">
        <v>9</v>
      </c>
      <c r="G902" s="3">
        <v>123.11</v>
      </c>
      <c r="H902" s="3" t="s">
        <v>939</v>
      </c>
      <c r="I902" s="3">
        <v>39.9</v>
      </c>
      <c r="J902" s="3">
        <v>131.30000000000001</v>
      </c>
      <c r="K902" s="3">
        <v>13.68</v>
      </c>
    </row>
    <row r="903" spans="1:11" x14ac:dyDescent="0.3">
      <c r="A903" s="3" t="s">
        <v>940</v>
      </c>
      <c r="B903" s="3" t="s">
        <v>4042</v>
      </c>
      <c r="C903" s="3" t="s">
        <v>24</v>
      </c>
      <c r="D903" s="3" t="s">
        <v>30</v>
      </c>
      <c r="E903" s="3" t="s">
        <v>19</v>
      </c>
      <c r="F903" s="3">
        <v>16</v>
      </c>
      <c r="G903" s="3">
        <v>84.78</v>
      </c>
      <c r="H903" s="3">
        <v>34.6</v>
      </c>
      <c r="I903" s="3">
        <v>77.099999999999994</v>
      </c>
      <c r="J903" s="3">
        <v>78.7</v>
      </c>
      <c r="K903" s="3">
        <v>5.3</v>
      </c>
    </row>
    <row r="904" spans="1:11" x14ac:dyDescent="0.3">
      <c r="A904" s="3" t="s">
        <v>941</v>
      </c>
      <c r="B904" s="3" t="s">
        <v>4044</v>
      </c>
      <c r="C904" s="3" t="s">
        <v>29</v>
      </c>
      <c r="D904" s="3" t="s">
        <v>25</v>
      </c>
      <c r="E904" s="3" t="s">
        <v>49</v>
      </c>
      <c r="F904" s="3">
        <v>14</v>
      </c>
      <c r="G904" s="3">
        <v>90.71</v>
      </c>
      <c r="H904" s="3">
        <v>35</v>
      </c>
      <c r="I904" s="3">
        <v>55.2</v>
      </c>
      <c r="J904" s="3">
        <v>76.2</v>
      </c>
      <c r="K904" s="3">
        <v>6.48</v>
      </c>
    </row>
    <row r="905" spans="1:11" x14ac:dyDescent="0.3">
      <c r="A905" s="3" t="s">
        <v>942</v>
      </c>
      <c r="B905" s="3" t="s">
        <v>4042</v>
      </c>
      <c r="C905" s="3" t="s">
        <v>22</v>
      </c>
      <c r="D905" s="3" t="s">
        <v>30</v>
      </c>
      <c r="E905" s="3" t="s">
        <v>19</v>
      </c>
      <c r="F905" s="3">
        <v>22</v>
      </c>
      <c r="G905" s="3">
        <v>16.18</v>
      </c>
      <c r="H905" s="3">
        <v>19.8</v>
      </c>
      <c r="I905" s="3">
        <v>42.6</v>
      </c>
      <c r="J905" s="3">
        <v>138.19999999999999</v>
      </c>
      <c r="K905" s="3">
        <v>0.74</v>
      </c>
    </row>
    <row r="906" spans="1:11" x14ac:dyDescent="0.3">
      <c r="A906" s="3" t="s">
        <v>943</v>
      </c>
      <c r="B906" s="3" t="s">
        <v>4042</v>
      </c>
      <c r="C906" s="3" t="s">
        <v>18</v>
      </c>
      <c r="D906" s="3" t="s">
        <v>30</v>
      </c>
      <c r="E906" s="3" t="s">
        <v>19</v>
      </c>
      <c r="F906" s="3">
        <v>17</v>
      </c>
      <c r="G906" s="3">
        <v>91.98</v>
      </c>
      <c r="H906" s="3">
        <v>24.6</v>
      </c>
      <c r="I906" s="3">
        <v>59.1</v>
      </c>
      <c r="J906" s="3">
        <v>159.4</v>
      </c>
      <c r="K906" s="3">
        <v>5.41</v>
      </c>
    </row>
    <row r="907" spans="1:11" x14ac:dyDescent="0.3">
      <c r="A907" s="3" t="s">
        <v>944</v>
      </c>
      <c r="B907" s="3" t="s">
        <v>4040</v>
      </c>
      <c r="C907" s="3" t="s">
        <v>24</v>
      </c>
      <c r="D907" s="3" t="s">
        <v>30</v>
      </c>
      <c r="E907" s="3" t="s">
        <v>41</v>
      </c>
      <c r="F907" s="3">
        <v>31</v>
      </c>
      <c r="G907" s="3">
        <v>126.68</v>
      </c>
      <c r="H907" s="3">
        <v>25.5</v>
      </c>
      <c r="I907" s="3">
        <v>64.7</v>
      </c>
      <c r="J907" s="3">
        <v>145.5</v>
      </c>
      <c r="K907" s="3">
        <v>4.09</v>
      </c>
    </row>
    <row r="908" spans="1:11" x14ac:dyDescent="0.3">
      <c r="A908" s="3" t="s">
        <v>945</v>
      </c>
      <c r="B908" s="3" t="s">
        <v>4044</v>
      </c>
      <c r="C908" s="3" t="s">
        <v>13</v>
      </c>
      <c r="D908" s="3" t="s">
        <v>25</v>
      </c>
      <c r="E908" s="3" t="s">
        <v>26</v>
      </c>
      <c r="F908" s="3">
        <v>15</v>
      </c>
      <c r="G908" s="3">
        <v>119.26</v>
      </c>
      <c r="H908" s="3">
        <v>27.6</v>
      </c>
      <c r="I908" s="3">
        <v>50.9</v>
      </c>
      <c r="J908" s="3">
        <v>104.4</v>
      </c>
      <c r="K908" s="3">
        <v>7.95</v>
      </c>
    </row>
    <row r="909" spans="1:11" x14ac:dyDescent="0.3">
      <c r="A909" s="3" t="s">
        <v>946</v>
      </c>
      <c r="B909" s="3" t="s">
        <v>4040</v>
      </c>
      <c r="C909" s="3" t="s">
        <v>29</v>
      </c>
      <c r="D909" s="3" t="s">
        <v>14</v>
      </c>
      <c r="E909" s="3" t="s">
        <v>47</v>
      </c>
      <c r="F909" s="3">
        <v>6</v>
      </c>
      <c r="G909" s="3">
        <v>64.59</v>
      </c>
      <c r="H909" s="3">
        <v>24.3</v>
      </c>
      <c r="I909" s="3">
        <v>82</v>
      </c>
      <c r="J909" s="3">
        <v>105.8</v>
      </c>
      <c r="K909" s="3">
        <v>10.76</v>
      </c>
    </row>
    <row r="910" spans="1:11" x14ac:dyDescent="0.3">
      <c r="A910" s="3" t="s">
        <v>947</v>
      </c>
      <c r="B910" s="3" t="s">
        <v>4040</v>
      </c>
      <c r="C910" s="3" t="s">
        <v>13</v>
      </c>
      <c r="D910" s="3" t="s">
        <v>14</v>
      </c>
      <c r="E910" s="3" t="s">
        <v>19</v>
      </c>
      <c r="F910" s="3">
        <v>31</v>
      </c>
      <c r="G910" s="3">
        <v>116.31</v>
      </c>
      <c r="H910" s="3">
        <v>24.9</v>
      </c>
      <c r="I910" s="3">
        <v>82.2</v>
      </c>
      <c r="J910" s="3">
        <v>132</v>
      </c>
      <c r="K910" s="3">
        <v>3.75</v>
      </c>
    </row>
    <row r="911" spans="1:11" x14ac:dyDescent="0.3">
      <c r="A911" s="3" t="s">
        <v>948</v>
      </c>
      <c r="B911" s="3" t="s">
        <v>4043</v>
      </c>
      <c r="C911" s="3" t="s">
        <v>24</v>
      </c>
      <c r="D911" s="3" t="s">
        <v>14</v>
      </c>
      <c r="E911" s="3" t="s">
        <v>15</v>
      </c>
      <c r="F911" s="3">
        <v>22</v>
      </c>
      <c r="G911" s="3">
        <v>82.97</v>
      </c>
      <c r="H911" s="3">
        <v>38.799999999999997</v>
      </c>
      <c r="I911" s="3">
        <v>38.200000000000003</v>
      </c>
      <c r="J911" s="3">
        <v>103.3</v>
      </c>
      <c r="K911" s="3">
        <v>3.77</v>
      </c>
    </row>
    <row r="912" spans="1:11" x14ac:dyDescent="0.3">
      <c r="A912" s="3" t="s">
        <v>949</v>
      </c>
      <c r="B912" s="3" t="s">
        <v>4044</v>
      </c>
      <c r="C912" s="3" t="s">
        <v>18</v>
      </c>
      <c r="D912" s="3" t="s">
        <v>30</v>
      </c>
      <c r="E912" s="3" t="s">
        <v>15</v>
      </c>
      <c r="F912" s="3">
        <v>41</v>
      </c>
      <c r="G912" s="3">
        <v>36.700000000000003</v>
      </c>
      <c r="H912" s="3">
        <v>30.3</v>
      </c>
      <c r="I912" s="3">
        <v>71.400000000000006</v>
      </c>
      <c r="J912" s="3">
        <v>186.8</v>
      </c>
      <c r="K912" s="3">
        <v>0.9</v>
      </c>
    </row>
    <row r="913" spans="1:11" x14ac:dyDescent="0.3">
      <c r="A913" s="3" t="s">
        <v>950</v>
      </c>
      <c r="B913" s="3" t="s">
        <v>4044</v>
      </c>
      <c r="C913" s="3" t="s">
        <v>24</v>
      </c>
      <c r="D913" s="3" t="s">
        <v>25</v>
      </c>
      <c r="E913" s="3" t="s">
        <v>19</v>
      </c>
      <c r="F913" s="3">
        <v>5</v>
      </c>
      <c r="G913" s="3">
        <v>133.83000000000001</v>
      </c>
      <c r="H913" s="3">
        <v>20.100000000000001</v>
      </c>
      <c r="I913" s="3">
        <v>46</v>
      </c>
      <c r="J913" s="3">
        <v>152.30000000000001</v>
      </c>
      <c r="K913" s="3">
        <v>26.77</v>
      </c>
    </row>
    <row r="914" spans="1:11" x14ac:dyDescent="0.3">
      <c r="A914" s="3" t="s">
        <v>951</v>
      </c>
      <c r="B914" s="3" t="s">
        <v>4043</v>
      </c>
      <c r="C914" s="3" t="s">
        <v>18</v>
      </c>
      <c r="D914" s="3" t="s">
        <v>14</v>
      </c>
      <c r="E914" s="3" t="s">
        <v>15</v>
      </c>
      <c r="F914" s="3">
        <v>28</v>
      </c>
      <c r="G914" s="3">
        <v>87.99</v>
      </c>
      <c r="H914" s="3">
        <v>20.399999999999999</v>
      </c>
      <c r="I914" s="3">
        <v>74.3</v>
      </c>
      <c r="J914" s="3">
        <v>74.900000000000006</v>
      </c>
      <c r="K914" s="3">
        <v>3.14</v>
      </c>
    </row>
    <row r="915" spans="1:11" x14ac:dyDescent="0.3">
      <c r="A915" s="3" t="s">
        <v>952</v>
      </c>
      <c r="B915" s="3" t="s">
        <v>4042</v>
      </c>
      <c r="C915" s="3" t="s">
        <v>24</v>
      </c>
      <c r="D915" s="3" t="s">
        <v>14</v>
      </c>
      <c r="E915" s="3" t="s">
        <v>26</v>
      </c>
      <c r="F915" s="3">
        <v>19</v>
      </c>
      <c r="G915" s="3">
        <v>132.96</v>
      </c>
      <c r="H915" s="3">
        <v>19.399999999999999</v>
      </c>
      <c r="I915" s="3">
        <v>54.6</v>
      </c>
      <c r="J915" s="3">
        <v>77.3</v>
      </c>
      <c r="K915" s="3">
        <v>7</v>
      </c>
    </row>
    <row r="916" spans="1:11" x14ac:dyDescent="0.3">
      <c r="A916" s="3" t="s">
        <v>953</v>
      </c>
      <c r="B916" s="3" t="s">
        <v>4041</v>
      </c>
      <c r="C916" s="3" t="s">
        <v>13</v>
      </c>
      <c r="D916" s="3" t="s">
        <v>25</v>
      </c>
      <c r="E916" s="3" t="s">
        <v>34</v>
      </c>
      <c r="F916" s="3">
        <v>33</v>
      </c>
      <c r="G916" s="3">
        <v>126.52</v>
      </c>
      <c r="H916" s="3">
        <v>19.5</v>
      </c>
      <c r="I916" s="3">
        <v>68.5</v>
      </c>
      <c r="J916" s="3">
        <v>58.1</v>
      </c>
      <c r="K916" s="3">
        <v>3.83</v>
      </c>
    </row>
    <row r="917" spans="1:11" x14ac:dyDescent="0.3">
      <c r="A917" s="3" t="s">
        <v>954</v>
      </c>
      <c r="B917" s="3" t="s">
        <v>4044</v>
      </c>
      <c r="C917" s="3" t="s">
        <v>29</v>
      </c>
      <c r="D917" s="3" t="s">
        <v>30</v>
      </c>
      <c r="E917" s="3" t="s">
        <v>34</v>
      </c>
      <c r="F917" s="3">
        <v>27</v>
      </c>
      <c r="G917" s="3">
        <v>27.52</v>
      </c>
      <c r="H917" s="3">
        <v>24.2</v>
      </c>
      <c r="I917" s="3">
        <v>56</v>
      </c>
      <c r="J917" s="3">
        <v>114</v>
      </c>
      <c r="K917" s="3">
        <v>1.02</v>
      </c>
    </row>
    <row r="918" spans="1:11" x14ac:dyDescent="0.3">
      <c r="A918" s="3" t="s">
        <v>955</v>
      </c>
      <c r="B918" s="3" t="s">
        <v>4040</v>
      </c>
      <c r="C918" s="3" t="s">
        <v>18</v>
      </c>
      <c r="D918" s="3" t="s">
        <v>30</v>
      </c>
      <c r="E918" s="3" t="s">
        <v>26</v>
      </c>
      <c r="F918" s="3">
        <v>17</v>
      </c>
      <c r="G918" s="3">
        <v>127</v>
      </c>
      <c r="H918" s="3">
        <v>20.100000000000001</v>
      </c>
      <c r="I918" s="3">
        <v>79.599999999999994</v>
      </c>
      <c r="J918" s="3">
        <v>50.8</v>
      </c>
      <c r="K918" s="3">
        <v>7.47</v>
      </c>
    </row>
    <row r="919" spans="1:11" x14ac:dyDescent="0.3">
      <c r="A919" s="3" t="s">
        <v>956</v>
      </c>
      <c r="B919" s="3" t="s">
        <v>4040</v>
      </c>
      <c r="C919" s="3" t="s">
        <v>24</v>
      </c>
      <c r="D919" s="3" t="s">
        <v>25</v>
      </c>
      <c r="E919" s="3" t="s">
        <v>31</v>
      </c>
      <c r="F919" s="3">
        <v>3</v>
      </c>
      <c r="G919" s="3">
        <v>128.46</v>
      </c>
      <c r="H919" s="3">
        <v>34.6</v>
      </c>
      <c r="I919" s="3">
        <v>82.9</v>
      </c>
      <c r="J919" s="3">
        <v>19.5</v>
      </c>
      <c r="K919" s="3">
        <v>42.82</v>
      </c>
    </row>
    <row r="920" spans="1:11" x14ac:dyDescent="0.3">
      <c r="A920" s="3" t="s">
        <v>957</v>
      </c>
      <c r="B920" s="3" t="s">
        <v>4042</v>
      </c>
      <c r="C920" s="3" t="s">
        <v>22</v>
      </c>
      <c r="D920" s="3" t="s">
        <v>25</v>
      </c>
      <c r="E920" s="3" t="s">
        <v>15</v>
      </c>
      <c r="F920" s="3">
        <v>40</v>
      </c>
      <c r="G920" s="3">
        <v>92.41</v>
      </c>
      <c r="H920" s="3">
        <v>29.5</v>
      </c>
      <c r="I920" s="3">
        <v>89.4</v>
      </c>
      <c r="J920" s="3">
        <v>55.1</v>
      </c>
      <c r="K920" s="3">
        <v>2.31</v>
      </c>
    </row>
    <row r="921" spans="1:11" x14ac:dyDescent="0.3">
      <c r="A921" s="3" t="s">
        <v>958</v>
      </c>
      <c r="B921" s="3" t="s">
        <v>4042</v>
      </c>
      <c r="C921" s="3" t="s">
        <v>22</v>
      </c>
      <c r="D921" s="3" t="s">
        <v>14</v>
      </c>
      <c r="E921" s="3" t="s">
        <v>15</v>
      </c>
      <c r="F921" s="3">
        <v>19</v>
      </c>
      <c r="G921" s="3">
        <v>101.85</v>
      </c>
      <c r="H921" s="3">
        <v>35.5</v>
      </c>
      <c r="I921" s="3">
        <v>60.4</v>
      </c>
      <c r="J921" s="3">
        <v>55.3</v>
      </c>
      <c r="K921" s="3">
        <v>5.36</v>
      </c>
    </row>
    <row r="922" spans="1:11" x14ac:dyDescent="0.3">
      <c r="A922" s="3" t="s">
        <v>959</v>
      </c>
      <c r="B922" s="3" t="s">
        <v>4041</v>
      </c>
      <c r="C922" s="3" t="s">
        <v>13</v>
      </c>
      <c r="D922" s="3" t="s">
        <v>30</v>
      </c>
      <c r="E922" s="3" t="s">
        <v>15</v>
      </c>
      <c r="F922" s="3">
        <v>51</v>
      </c>
      <c r="G922" s="3">
        <v>149.96</v>
      </c>
      <c r="H922" s="3">
        <v>24.5</v>
      </c>
      <c r="I922" s="3">
        <v>35.799999999999997</v>
      </c>
      <c r="J922" s="3">
        <v>152.9</v>
      </c>
      <c r="K922" s="3">
        <v>2.94</v>
      </c>
    </row>
    <row r="923" spans="1:11" x14ac:dyDescent="0.3">
      <c r="A923" s="3" t="s">
        <v>960</v>
      </c>
      <c r="B923" s="3" t="s">
        <v>4043</v>
      </c>
      <c r="C923" s="3" t="s">
        <v>22</v>
      </c>
      <c r="D923" s="3" t="s">
        <v>14</v>
      </c>
      <c r="E923" s="3" t="s">
        <v>47</v>
      </c>
      <c r="F923" s="3">
        <v>7</v>
      </c>
      <c r="G923" s="3">
        <v>99.48</v>
      </c>
      <c r="H923" s="3">
        <v>20.5</v>
      </c>
      <c r="I923" s="3">
        <v>46.1</v>
      </c>
      <c r="J923" s="3">
        <v>76.599999999999994</v>
      </c>
      <c r="K923" s="3">
        <v>14.21</v>
      </c>
    </row>
    <row r="924" spans="1:11" x14ac:dyDescent="0.3">
      <c r="A924" s="3" t="s">
        <v>961</v>
      </c>
      <c r="B924" s="3" t="s">
        <v>4044</v>
      </c>
      <c r="C924" s="3" t="s">
        <v>13</v>
      </c>
      <c r="D924" s="3" t="s">
        <v>25</v>
      </c>
      <c r="E924" s="3" t="s">
        <v>26</v>
      </c>
      <c r="F924" s="3">
        <v>47</v>
      </c>
      <c r="G924" s="3">
        <v>95.31</v>
      </c>
      <c r="H924" s="3">
        <v>28.6</v>
      </c>
      <c r="I924" s="3">
        <v>70</v>
      </c>
      <c r="J924" s="3">
        <v>197.8</v>
      </c>
      <c r="K924" s="3">
        <v>2.0299999999999998</v>
      </c>
    </row>
    <row r="925" spans="1:11" x14ac:dyDescent="0.3">
      <c r="A925" s="3" t="s">
        <v>962</v>
      </c>
      <c r="B925" s="3" t="s">
        <v>4044</v>
      </c>
      <c r="C925" s="3" t="s">
        <v>13</v>
      </c>
      <c r="D925" s="3" t="s">
        <v>14</v>
      </c>
      <c r="E925" s="3" t="s">
        <v>26</v>
      </c>
      <c r="F925" s="3">
        <v>15</v>
      </c>
      <c r="G925" s="3">
        <v>33.909999999999997</v>
      </c>
      <c r="H925" s="3">
        <v>37.700000000000003</v>
      </c>
      <c r="I925" s="3">
        <v>40.700000000000003</v>
      </c>
      <c r="J925" s="3">
        <v>19.399999999999999</v>
      </c>
      <c r="K925" s="3">
        <v>2.2599999999999998</v>
      </c>
    </row>
    <row r="926" spans="1:11" x14ac:dyDescent="0.3">
      <c r="A926" s="3" t="s">
        <v>963</v>
      </c>
      <c r="B926" s="3" t="s">
        <v>4040</v>
      </c>
      <c r="C926" s="3" t="s">
        <v>13</v>
      </c>
      <c r="D926" s="3" t="s">
        <v>14</v>
      </c>
      <c r="E926" s="3" t="s">
        <v>34</v>
      </c>
      <c r="F926" s="3">
        <v>25</v>
      </c>
      <c r="G926" s="3">
        <v>54.92</v>
      </c>
      <c r="H926" s="3">
        <v>17.600000000000001</v>
      </c>
      <c r="I926" s="3">
        <v>47.6</v>
      </c>
      <c r="J926" s="3">
        <v>141.1</v>
      </c>
      <c r="K926" s="3">
        <v>2.2000000000000002</v>
      </c>
    </row>
    <row r="927" spans="1:11" x14ac:dyDescent="0.3">
      <c r="A927" s="3" t="s">
        <v>964</v>
      </c>
      <c r="B927" s="3" t="s">
        <v>4040</v>
      </c>
      <c r="C927" s="3" t="s">
        <v>18</v>
      </c>
      <c r="D927" s="3" t="s">
        <v>30</v>
      </c>
      <c r="E927" s="3" t="s">
        <v>19</v>
      </c>
      <c r="F927" s="3">
        <v>39</v>
      </c>
      <c r="G927" s="3">
        <v>71.819999999999993</v>
      </c>
      <c r="H927" s="3">
        <v>15.2</v>
      </c>
      <c r="I927" s="3">
        <v>84.9</v>
      </c>
      <c r="J927" s="3">
        <v>163.19999999999999</v>
      </c>
      <c r="K927" s="3">
        <v>1.84</v>
      </c>
    </row>
    <row r="928" spans="1:11" x14ac:dyDescent="0.3">
      <c r="A928" s="3" t="s">
        <v>965</v>
      </c>
      <c r="B928" s="3" t="s">
        <v>4043</v>
      </c>
      <c r="C928" s="3" t="s">
        <v>13</v>
      </c>
      <c r="D928" s="3" t="s">
        <v>25</v>
      </c>
      <c r="E928" s="3" t="s">
        <v>41</v>
      </c>
      <c r="F928" s="3">
        <v>33</v>
      </c>
      <c r="G928" s="3">
        <v>112.66</v>
      </c>
      <c r="H928" s="3">
        <v>28.2</v>
      </c>
      <c r="I928" s="3">
        <v>31.7</v>
      </c>
      <c r="J928" s="3">
        <v>154.9</v>
      </c>
      <c r="K928" s="3">
        <v>3.41</v>
      </c>
    </row>
    <row r="929" spans="1:11" x14ac:dyDescent="0.3">
      <c r="A929" s="3" t="s">
        <v>966</v>
      </c>
      <c r="B929" s="3" t="s">
        <v>4041</v>
      </c>
      <c r="C929" s="3" t="s">
        <v>18</v>
      </c>
      <c r="D929" s="3" t="s">
        <v>25</v>
      </c>
      <c r="E929" s="3" t="s">
        <v>15</v>
      </c>
      <c r="F929" s="3">
        <v>28</v>
      </c>
      <c r="G929" s="3">
        <v>63.32</v>
      </c>
      <c r="H929" s="3">
        <v>15.9</v>
      </c>
      <c r="I929" s="3">
        <v>31.4</v>
      </c>
      <c r="J929" s="3">
        <v>31.1</v>
      </c>
      <c r="K929" s="3">
        <v>2.2599999999999998</v>
      </c>
    </row>
    <row r="930" spans="1:11" x14ac:dyDescent="0.3">
      <c r="A930" s="3" t="s">
        <v>967</v>
      </c>
      <c r="B930" s="3" t="s">
        <v>4044</v>
      </c>
      <c r="C930" s="3" t="s">
        <v>22</v>
      </c>
      <c r="D930" s="3" t="s">
        <v>14</v>
      </c>
      <c r="E930" s="3" t="s">
        <v>49</v>
      </c>
      <c r="F930" s="3">
        <v>33</v>
      </c>
      <c r="G930" s="3">
        <v>146.01</v>
      </c>
      <c r="H930" s="3">
        <v>38</v>
      </c>
      <c r="I930" s="3">
        <v>51.7</v>
      </c>
      <c r="J930" s="3">
        <v>111.4</v>
      </c>
      <c r="K930" s="3">
        <v>4.42</v>
      </c>
    </row>
    <row r="931" spans="1:11" x14ac:dyDescent="0.3">
      <c r="A931" s="3" t="s">
        <v>968</v>
      </c>
      <c r="B931" s="3" t="s">
        <v>4041</v>
      </c>
      <c r="C931" s="3" t="s">
        <v>18</v>
      </c>
      <c r="D931" s="3" t="s">
        <v>14</v>
      </c>
      <c r="E931" s="3" t="s">
        <v>19</v>
      </c>
      <c r="F931" s="3">
        <v>6</v>
      </c>
      <c r="G931" s="3">
        <v>128.22</v>
      </c>
      <c r="H931" s="3">
        <v>15.4</v>
      </c>
      <c r="I931" s="3">
        <v>31.7</v>
      </c>
      <c r="J931" s="3">
        <v>180.4</v>
      </c>
      <c r="K931" s="3">
        <v>21.37</v>
      </c>
    </row>
    <row r="932" spans="1:11" x14ac:dyDescent="0.3">
      <c r="A932" s="3" t="s">
        <v>969</v>
      </c>
      <c r="B932" s="3" t="s">
        <v>4041</v>
      </c>
      <c r="C932" s="3" t="s">
        <v>22</v>
      </c>
      <c r="D932" s="3" t="s">
        <v>25</v>
      </c>
      <c r="E932" s="3" t="s">
        <v>34</v>
      </c>
      <c r="F932" s="3">
        <v>55</v>
      </c>
      <c r="G932" s="3">
        <v>64.45</v>
      </c>
      <c r="H932" s="3">
        <v>23.5</v>
      </c>
      <c r="I932" s="3">
        <v>41.9</v>
      </c>
      <c r="J932" s="3">
        <v>73.3</v>
      </c>
      <c r="K932" s="3">
        <v>1.17</v>
      </c>
    </row>
    <row r="933" spans="1:11" x14ac:dyDescent="0.3">
      <c r="A933" s="3" t="s">
        <v>970</v>
      </c>
      <c r="B933" s="3" t="s">
        <v>4040</v>
      </c>
      <c r="C933" s="3" t="s">
        <v>13</v>
      </c>
      <c r="D933" s="3" t="s">
        <v>14</v>
      </c>
      <c r="E933" s="3" t="s">
        <v>34</v>
      </c>
      <c r="F933" s="3">
        <v>39</v>
      </c>
      <c r="G933" s="3">
        <v>140.15</v>
      </c>
      <c r="H933" s="3">
        <v>25.7</v>
      </c>
      <c r="I933" s="3">
        <v>86.8</v>
      </c>
      <c r="J933" s="3">
        <v>191.7</v>
      </c>
      <c r="K933" s="3">
        <v>3.59</v>
      </c>
    </row>
    <row r="934" spans="1:11" x14ac:dyDescent="0.3">
      <c r="A934" s="3" t="s">
        <v>971</v>
      </c>
      <c r="B934" s="3" t="s">
        <v>4041</v>
      </c>
      <c r="C934" s="3" t="s">
        <v>22</v>
      </c>
      <c r="D934" s="3" t="s">
        <v>30</v>
      </c>
      <c r="E934" s="3" t="s">
        <v>19</v>
      </c>
      <c r="F934" s="3">
        <v>43</v>
      </c>
      <c r="G934" s="3">
        <v>148.62</v>
      </c>
      <c r="H934" s="3">
        <v>16.5</v>
      </c>
      <c r="I934" s="3">
        <v>50.8</v>
      </c>
      <c r="J934" s="3">
        <v>181</v>
      </c>
      <c r="K934" s="3">
        <v>3.46</v>
      </c>
    </row>
    <row r="935" spans="1:11" x14ac:dyDescent="0.3">
      <c r="A935" s="3" t="s">
        <v>972</v>
      </c>
      <c r="B935" s="3" t="s">
        <v>4043</v>
      </c>
      <c r="C935" s="3" t="s">
        <v>22</v>
      </c>
      <c r="D935" s="3" t="s">
        <v>14</v>
      </c>
      <c r="E935" s="3" t="s">
        <v>15</v>
      </c>
      <c r="F935" s="3">
        <v>51</v>
      </c>
      <c r="G935" s="3">
        <v>16.29</v>
      </c>
      <c r="H935" s="3">
        <v>19.600000000000001</v>
      </c>
      <c r="I935" s="3">
        <v>66</v>
      </c>
      <c r="J935" s="3">
        <v>35.5</v>
      </c>
      <c r="K935" s="3">
        <v>0.32</v>
      </c>
    </row>
    <row r="936" spans="1:11" x14ac:dyDescent="0.3">
      <c r="A936" s="3" t="s">
        <v>973</v>
      </c>
      <c r="B936" s="3" t="s">
        <v>4042</v>
      </c>
      <c r="C936" s="3" t="s">
        <v>24</v>
      </c>
      <c r="D936" s="3" t="s">
        <v>25</v>
      </c>
      <c r="E936" s="3" t="s">
        <v>15</v>
      </c>
      <c r="F936" s="3">
        <v>46</v>
      </c>
      <c r="G936" s="3">
        <v>50.78</v>
      </c>
      <c r="H936" s="3">
        <v>30.5</v>
      </c>
      <c r="I936" s="3">
        <v>55.5</v>
      </c>
      <c r="J936" s="3">
        <v>197.1</v>
      </c>
      <c r="K936" s="3">
        <v>1.1000000000000001</v>
      </c>
    </row>
    <row r="937" spans="1:11" x14ac:dyDescent="0.3">
      <c r="A937" s="3" t="s">
        <v>974</v>
      </c>
      <c r="B937" s="3" t="s">
        <v>4044</v>
      </c>
      <c r="C937" s="3" t="s">
        <v>29</v>
      </c>
      <c r="D937" s="3" t="s">
        <v>30</v>
      </c>
      <c r="E937" s="3" t="s">
        <v>26</v>
      </c>
      <c r="F937" s="3">
        <v>8</v>
      </c>
      <c r="G937" s="3">
        <v>52.87</v>
      </c>
      <c r="H937" s="3">
        <v>23</v>
      </c>
      <c r="I937" s="3">
        <v>38.4</v>
      </c>
      <c r="J937" s="3">
        <v>110.7</v>
      </c>
      <c r="K937" s="3">
        <v>6.61</v>
      </c>
    </row>
    <row r="938" spans="1:11" x14ac:dyDescent="0.3">
      <c r="A938" s="3" t="s">
        <v>975</v>
      </c>
      <c r="B938" s="3" t="s">
        <v>4044</v>
      </c>
      <c r="C938" s="3" t="s">
        <v>18</v>
      </c>
      <c r="D938" s="3" t="s">
        <v>14</v>
      </c>
      <c r="E938" s="3" t="s">
        <v>15</v>
      </c>
      <c r="F938" s="3">
        <v>42</v>
      </c>
      <c r="G938" s="3">
        <v>105.3</v>
      </c>
      <c r="H938" s="3">
        <v>38.5</v>
      </c>
      <c r="I938" s="3">
        <v>38.9</v>
      </c>
      <c r="J938" s="3">
        <v>95</v>
      </c>
      <c r="K938" s="3">
        <v>2.5099999999999998</v>
      </c>
    </row>
    <row r="939" spans="1:11" x14ac:dyDescent="0.3">
      <c r="A939" s="3" t="s">
        <v>976</v>
      </c>
      <c r="B939" s="3" t="s">
        <v>4040</v>
      </c>
      <c r="C939" s="3" t="s">
        <v>24</v>
      </c>
      <c r="D939" s="3" t="s">
        <v>25</v>
      </c>
      <c r="E939" s="3" t="s">
        <v>19</v>
      </c>
      <c r="F939" s="3">
        <v>41</v>
      </c>
      <c r="G939" s="3">
        <v>16.46</v>
      </c>
      <c r="H939" s="3">
        <v>35.200000000000003</v>
      </c>
      <c r="I939" s="3">
        <v>40.5</v>
      </c>
      <c r="J939" s="3">
        <v>68.900000000000006</v>
      </c>
      <c r="K939" s="3">
        <v>0.4</v>
      </c>
    </row>
    <row r="940" spans="1:11" x14ac:dyDescent="0.3">
      <c r="A940" s="3" t="s">
        <v>977</v>
      </c>
      <c r="B940" s="3" t="s">
        <v>4043</v>
      </c>
      <c r="C940" s="3" t="s">
        <v>22</v>
      </c>
      <c r="D940" s="3" t="s">
        <v>25</v>
      </c>
      <c r="E940" s="3" t="s">
        <v>15</v>
      </c>
      <c r="F940" s="3">
        <v>1</v>
      </c>
      <c r="G940" s="3">
        <v>39.69</v>
      </c>
      <c r="H940" s="3">
        <v>20.100000000000001</v>
      </c>
      <c r="I940" s="3">
        <v>51.4</v>
      </c>
      <c r="J940" s="3">
        <v>132.80000000000001</v>
      </c>
      <c r="K940" s="3">
        <v>39.69</v>
      </c>
    </row>
    <row r="941" spans="1:11" x14ac:dyDescent="0.3">
      <c r="A941" s="3" t="s">
        <v>978</v>
      </c>
      <c r="B941" s="3" t="s">
        <v>4044</v>
      </c>
      <c r="C941" s="3" t="s">
        <v>13</v>
      </c>
      <c r="D941" s="3" t="s">
        <v>30</v>
      </c>
      <c r="E941" s="3" t="s">
        <v>15</v>
      </c>
      <c r="F941" s="3">
        <v>57</v>
      </c>
      <c r="G941" s="3">
        <v>63.16</v>
      </c>
      <c r="H941" s="3">
        <v>17.600000000000001</v>
      </c>
      <c r="I941" s="3">
        <v>55.3</v>
      </c>
      <c r="J941" s="3">
        <v>41.7</v>
      </c>
      <c r="K941" s="3">
        <v>1.1100000000000001</v>
      </c>
    </row>
    <row r="942" spans="1:11" x14ac:dyDescent="0.3">
      <c r="A942" s="3" t="s">
        <v>979</v>
      </c>
      <c r="B942" s="3" t="s">
        <v>4041</v>
      </c>
      <c r="C942" s="3" t="s">
        <v>22</v>
      </c>
      <c r="D942" s="3" t="s">
        <v>30</v>
      </c>
      <c r="E942" s="3" t="s">
        <v>34</v>
      </c>
      <c r="F942" s="3">
        <v>13</v>
      </c>
      <c r="G942" s="3">
        <v>78.69</v>
      </c>
      <c r="H942" s="3">
        <v>20.100000000000001</v>
      </c>
      <c r="I942" s="3">
        <v>88.5</v>
      </c>
      <c r="J942" s="3">
        <v>99.1</v>
      </c>
      <c r="K942" s="3">
        <v>6.05</v>
      </c>
    </row>
    <row r="943" spans="1:11" x14ac:dyDescent="0.3">
      <c r="A943" s="3" t="s">
        <v>980</v>
      </c>
      <c r="B943" s="3" t="s">
        <v>4044</v>
      </c>
      <c r="C943" s="3" t="s">
        <v>13</v>
      </c>
      <c r="D943" s="3" t="s">
        <v>30</v>
      </c>
      <c r="E943" s="3" t="s">
        <v>34</v>
      </c>
      <c r="F943" s="3">
        <v>32</v>
      </c>
      <c r="G943" s="3">
        <v>143.54</v>
      </c>
      <c r="H943" s="3">
        <v>19</v>
      </c>
      <c r="I943" s="3">
        <v>38.700000000000003</v>
      </c>
      <c r="J943" s="3">
        <v>99.1</v>
      </c>
      <c r="K943" s="3">
        <v>4.49</v>
      </c>
    </row>
    <row r="944" spans="1:11" x14ac:dyDescent="0.3">
      <c r="A944" s="3" t="s">
        <v>981</v>
      </c>
      <c r="B944" s="3" t="s">
        <v>4044</v>
      </c>
      <c r="C944" s="3" t="s">
        <v>18</v>
      </c>
      <c r="D944" s="3" t="s">
        <v>25</v>
      </c>
      <c r="E944" s="3" t="s">
        <v>34</v>
      </c>
      <c r="F944" s="3">
        <v>45</v>
      </c>
      <c r="G944" s="3">
        <v>84.51</v>
      </c>
      <c r="H944" s="3">
        <v>26.2</v>
      </c>
      <c r="I944" s="3">
        <v>53.2</v>
      </c>
      <c r="J944" s="3">
        <v>134.6</v>
      </c>
      <c r="K944" s="3">
        <v>1.88</v>
      </c>
    </row>
    <row r="945" spans="1:11" x14ac:dyDescent="0.3">
      <c r="A945" s="3" t="s">
        <v>982</v>
      </c>
      <c r="B945" s="3" t="s">
        <v>4044</v>
      </c>
      <c r="C945" s="3" t="s">
        <v>13</v>
      </c>
      <c r="D945" s="3" t="s">
        <v>14</v>
      </c>
      <c r="E945" s="3" t="s">
        <v>15</v>
      </c>
      <c r="F945" s="3">
        <v>58</v>
      </c>
      <c r="G945" s="3">
        <v>41.56</v>
      </c>
      <c r="H945" s="3">
        <v>39.6</v>
      </c>
      <c r="I945" s="3">
        <v>48.7</v>
      </c>
      <c r="J945" s="3">
        <v>169.6</v>
      </c>
      <c r="K945" s="3">
        <v>0.72</v>
      </c>
    </row>
    <row r="946" spans="1:11" x14ac:dyDescent="0.3">
      <c r="A946" s="3" t="s">
        <v>983</v>
      </c>
      <c r="B946" s="3" t="s">
        <v>4044</v>
      </c>
      <c r="C946" s="3" t="s">
        <v>13</v>
      </c>
      <c r="D946" s="3" t="s">
        <v>14</v>
      </c>
      <c r="E946" s="3" t="s">
        <v>49</v>
      </c>
      <c r="F946" s="3">
        <v>57</v>
      </c>
      <c r="G946" s="3">
        <v>75.349999999999994</v>
      </c>
      <c r="H946" s="3">
        <v>36</v>
      </c>
      <c r="I946" s="3">
        <v>38.299999999999997</v>
      </c>
      <c r="J946" s="3">
        <v>37.5</v>
      </c>
      <c r="K946" s="3">
        <v>1.32</v>
      </c>
    </row>
    <row r="947" spans="1:11" x14ac:dyDescent="0.3">
      <c r="A947" s="3" t="s">
        <v>984</v>
      </c>
      <c r="B947" s="3" t="s">
        <v>4044</v>
      </c>
      <c r="C947" s="3" t="s">
        <v>13</v>
      </c>
      <c r="D947" s="3" t="s">
        <v>30</v>
      </c>
      <c r="E947" s="3" t="s">
        <v>34</v>
      </c>
      <c r="F947" s="3">
        <v>15</v>
      </c>
      <c r="G947" s="3">
        <v>81.900000000000006</v>
      </c>
      <c r="H947" s="3">
        <v>35</v>
      </c>
      <c r="I947" s="3">
        <v>71.7</v>
      </c>
      <c r="J947" s="3">
        <v>44.5</v>
      </c>
      <c r="K947" s="3">
        <v>5.46</v>
      </c>
    </row>
    <row r="948" spans="1:11" x14ac:dyDescent="0.3">
      <c r="A948" s="3" t="s">
        <v>985</v>
      </c>
      <c r="B948" s="3" t="s">
        <v>4043</v>
      </c>
      <c r="C948" s="3" t="s">
        <v>24</v>
      </c>
      <c r="D948" s="3" t="s">
        <v>25</v>
      </c>
      <c r="E948" s="3" t="s">
        <v>19</v>
      </c>
      <c r="F948" s="3">
        <v>51</v>
      </c>
      <c r="G948" s="3">
        <v>87.78</v>
      </c>
      <c r="H948" s="3">
        <v>20.5</v>
      </c>
      <c r="I948" s="3">
        <v>79.5</v>
      </c>
      <c r="J948" s="3">
        <v>44.2</v>
      </c>
      <c r="K948" s="3">
        <v>1.72</v>
      </c>
    </row>
    <row r="949" spans="1:11" x14ac:dyDescent="0.3">
      <c r="A949" s="3" t="s">
        <v>986</v>
      </c>
      <c r="B949" s="3" t="s">
        <v>4043</v>
      </c>
      <c r="C949" s="3" t="s">
        <v>13</v>
      </c>
      <c r="D949" s="3" t="s">
        <v>25</v>
      </c>
      <c r="E949" s="3" t="s">
        <v>41</v>
      </c>
      <c r="F949" s="3">
        <v>53</v>
      </c>
      <c r="G949" s="3">
        <v>8.84</v>
      </c>
      <c r="H949" s="3">
        <v>16.2</v>
      </c>
      <c r="I949" s="3">
        <v>40</v>
      </c>
      <c r="J949" s="3">
        <v>28.8</v>
      </c>
      <c r="K949" s="3">
        <v>0.17</v>
      </c>
    </row>
    <row r="950" spans="1:11" x14ac:dyDescent="0.3">
      <c r="A950" s="3" t="s">
        <v>987</v>
      </c>
      <c r="B950" s="3" t="s">
        <v>4041</v>
      </c>
      <c r="C950" s="3" t="s">
        <v>22</v>
      </c>
      <c r="D950" s="3" t="s">
        <v>14</v>
      </c>
      <c r="E950" s="3" t="s">
        <v>31</v>
      </c>
      <c r="F950" s="3">
        <v>38</v>
      </c>
      <c r="G950" s="3">
        <v>115.7</v>
      </c>
      <c r="H950" s="3">
        <v>33.6</v>
      </c>
      <c r="I950" s="3">
        <v>53.6</v>
      </c>
      <c r="J950" s="3">
        <v>41</v>
      </c>
      <c r="K950" s="3">
        <v>3.04</v>
      </c>
    </row>
    <row r="951" spans="1:11" x14ac:dyDescent="0.3">
      <c r="A951" s="3" t="s">
        <v>988</v>
      </c>
      <c r="B951" s="3" t="s">
        <v>4042</v>
      </c>
      <c r="C951" s="3" t="s">
        <v>18</v>
      </c>
      <c r="D951" s="3" t="s">
        <v>25</v>
      </c>
      <c r="E951" s="3" t="s">
        <v>26</v>
      </c>
      <c r="F951" s="3">
        <v>11</v>
      </c>
      <c r="G951" s="3">
        <v>6.53</v>
      </c>
      <c r="H951" s="3">
        <v>34.200000000000003</v>
      </c>
      <c r="I951" s="3">
        <v>73.099999999999994</v>
      </c>
      <c r="J951" s="3">
        <v>159.69999999999999</v>
      </c>
      <c r="K951" s="3">
        <v>0.59</v>
      </c>
    </row>
    <row r="952" spans="1:11" x14ac:dyDescent="0.3">
      <c r="A952" s="3" t="s">
        <v>989</v>
      </c>
      <c r="B952" s="3" t="s">
        <v>4040</v>
      </c>
      <c r="C952" s="3" t="s">
        <v>13</v>
      </c>
      <c r="D952" s="3" t="s">
        <v>14</v>
      </c>
      <c r="E952" s="3" t="s">
        <v>34</v>
      </c>
      <c r="F952" s="3">
        <v>51</v>
      </c>
      <c r="G952" s="3">
        <v>93.07</v>
      </c>
      <c r="H952" s="3">
        <v>26.9</v>
      </c>
      <c r="I952" s="3">
        <v>70.8</v>
      </c>
      <c r="J952" s="3">
        <v>198.1</v>
      </c>
      <c r="K952" s="3">
        <v>1.82</v>
      </c>
    </row>
    <row r="953" spans="1:11" x14ac:dyDescent="0.3">
      <c r="A953" s="3" t="s">
        <v>990</v>
      </c>
      <c r="B953" s="3" t="s">
        <v>4041</v>
      </c>
      <c r="C953" s="3" t="s">
        <v>29</v>
      </c>
      <c r="D953" s="3" t="s">
        <v>30</v>
      </c>
      <c r="E953" s="3" t="s">
        <v>26</v>
      </c>
      <c r="F953" s="3">
        <v>23</v>
      </c>
      <c r="G953" s="3">
        <v>63.81</v>
      </c>
      <c r="H953" s="3">
        <v>26.5</v>
      </c>
      <c r="I953" s="3">
        <v>56.7</v>
      </c>
      <c r="J953" s="3">
        <v>41.6</v>
      </c>
      <c r="K953" s="3">
        <v>2.77</v>
      </c>
    </row>
    <row r="954" spans="1:11" x14ac:dyDescent="0.3">
      <c r="A954" s="3" t="s">
        <v>991</v>
      </c>
      <c r="B954" s="3" t="s">
        <v>4044</v>
      </c>
      <c r="C954" s="3" t="s">
        <v>18</v>
      </c>
      <c r="D954" s="3" t="s">
        <v>25</v>
      </c>
      <c r="E954" s="3" t="s">
        <v>15</v>
      </c>
      <c r="F954" s="3">
        <v>25</v>
      </c>
      <c r="G954" s="3">
        <v>55.04</v>
      </c>
      <c r="H954" s="3">
        <v>35.4</v>
      </c>
      <c r="I954" s="3">
        <v>77.599999999999994</v>
      </c>
      <c r="J954" s="3">
        <v>171.3</v>
      </c>
      <c r="K954" s="3">
        <v>2.2000000000000002</v>
      </c>
    </row>
    <row r="955" spans="1:11" x14ac:dyDescent="0.3">
      <c r="A955" s="3" t="s">
        <v>992</v>
      </c>
      <c r="B955" s="3" t="s">
        <v>4044</v>
      </c>
      <c r="C955" s="3" t="s">
        <v>22</v>
      </c>
      <c r="D955" s="3" t="s">
        <v>14</v>
      </c>
      <c r="E955" s="3" t="s">
        <v>19</v>
      </c>
      <c r="F955" s="3">
        <v>47</v>
      </c>
      <c r="G955" s="3">
        <v>57.12</v>
      </c>
      <c r="H955" s="3">
        <v>26.4</v>
      </c>
      <c r="I955" s="3">
        <v>75.7</v>
      </c>
      <c r="J955" s="3">
        <v>182</v>
      </c>
      <c r="K955" s="3">
        <v>1.22</v>
      </c>
    </row>
    <row r="956" spans="1:11" x14ac:dyDescent="0.3">
      <c r="A956" s="3" t="s">
        <v>993</v>
      </c>
      <c r="B956" s="3" t="s">
        <v>4040</v>
      </c>
      <c r="C956" s="3" t="s">
        <v>18</v>
      </c>
      <c r="D956" s="3" t="s">
        <v>30</v>
      </c>
      <c r="E956" s="3" t="s">
        <v>34</v>
      </c>
      <c r="F956" s="3">
        <v>36</v>
      </c>
      <c r="G956" s="3">
        <v>106.09</v>
      </c>
      <c r="H956" s="3">
        <v>35.5</v>
      </c>
      <c r="I956" s="3">
        <v>44.9</v>
      </c>
      <c r="J956" s="3">
        <v>150.4</v>
      </c>
      <c r="K956" s="3">
        <v>2.95</v>
      </c>
    </row>
    <row r="957" spans="1:11" x14ac:dyDescent="0.3">
      <c r="A957" s="3" t="s">
        <v>994</v>
      </c>
      <c r="B957" s="3" t="s">
        <v>4043</v>
      </c>
      <c r="C957" s="3" t="s">
        <v>22</v>
      </c>
      <c r="D957" s="3" t="s">
        <v>30</v>
      </c>
      <c r="E957" s="3" t="s">
        <v>34</v>
      </c>
      <c r="F957" s="3">
        <v>40</v>
      </c>
      <c r="G957" s="3">
        <v>45.43</v>
      </c>
      <c r="H957" s="3">
        <v>16</v>
      </c>
      <c r="I957" s="3">
        <v>67.900000000000006</v>
      </c>
      <c r="J957" s="3">
        <v>117.8</v>
      </c>
      <c r="K957" s="3">
        <v>1.1399999999999999</v>
      </c>
    </row>
    <row r="958" spans="1:11" x14ac:dyDescent="0.3">
      <c r="A958" s="3" t="s">
        <v>995</v>
      </c>
      <c r="B958" s="3" t="s">
        <v>4042</v>
      </c>
      <c r="C958" s="3" t="s">
        <v>22</v>
      </c>
      <c r="D958" s="3" t="s">
        <v>14</v>
      </c>
      <c r="E958" s="3" t="s">
        <v>41</v>
      </c>
      <c r="F958" s="3">
        <v>59</v>
      </c>
      <c r="G958" s="3">
        <v>89.4</v>
      </c>
      <c r="H958" s="3">
        <v>34.1</v>
      </c>
      <c r="I958" s="3">
        <v>86.1</v>
      </c>
      <c r="J958" s="3">
        <v>26.4</v>
      </c>
      <c r="K958" s="3">
        <v>1.52</v>
      </c>
    </row>
    <row r="959" spans="1:11" x14ac:dyDescent="0.3">
      <c r="A959" s="3" t="s">
        <v>996</v>
      </c>
      <c r="B959" s="3" t="s">
        <v>4040</v>
      </c>
      <c r="C959" s="3" t="s">
        <v>13</v>
      </c>
      <c r="D959" s="3" t="s">
        <v>14</v>
      </c>
      <c r="E959" s="3" t="s">
        <v>19</v>
      </c>
      <c r="F959" s="3">
        <v>30</v>
      </c>
      <c r="G959" s="3">
        <v>34.26</v>
      </c>
      <c r="H959" s="3">
        <v>33.799999999999997</v>
      </c>
      <c r="I959" s="3">
        <v>33.299999999999997</v>
      </c>
      <c r="J959" s="3">
        <v>77.5</v>
      </c>
      <c r="K959" s="3">
        <v>1.1399999999999999</v>
      </c>
    </row>
    <row r="960" spans="1:11" x14ac:dyDescent="0.3">
      <c r="A960" s="3" t="s">
        <v>997</v>
      </c>
      <c r="B960" s="3" t="s">
        <v>4043</v>
      </c>
      <c r="C960" s="3" t="s">
        <v>29</v>
      </c>
      <c r="D960" s="3" t="s">
        <v>25</v>
      </c>
      <c r="E960" s="3" t="s">
        <v>34</v>
      </c>
      <c r="F960" s="3">
        <v>43</v>
      </c>
      <c r="G960" s="3">
        <v>139.13999999999999</v>
      </c>
      <c r="H960" s="3">
        <v>31.1</v>
      </c>
      <c r="I960" s="3">
        <v>78.5</v>
      </c>
      <c r="J960" s="3">
        <v>128.6</v>
      </c>
      <c r="K960" s="3">
        <v>3.24</v>
      </c>
    </row>
    <row r="961" spans="1:11" x14ac:dyDescent="0.3">
      <c r="A961" s="3" t="s">
        <v>998</v>
      </c>
      <c r="B961" s="3" t="s">
        <v>4043</v>
      </c>
      <c r="C961" s="3" t="s">
        <v>24</v>
      </c>
      <c r="D961" s="3" t="s">
        <v>25</v>
      </c>
      <c r="E961" s="3" t="s">
        <v>15</v>
      </c>
      <c r="F961" s="3">
        <v>54</v>
      </c>
      <c r="G961" s="3">
        <v>123.46</v>
      </c>
      <c r="H961" s="3">
        <v>17.2</v>
      </c>
      <c r="I961" s="3">
        <v>30.6</v>
      </c>
      <c r="J961" s="3">
        <v>28.4</v>
      </c>
      <c r="K961" s="3">
        <v>2.29</v>
      </c>
    </row>
    <row r="962" spans="1:11" x14ac:dyDescent="0.3">
      <c r="A962" s="3" t="s">
        <v>999</v>
      </c>
      <c r="B962" s="3" t="s">
        <v>4040</v>
      </c>
      <c r="C962" s="3" t="s">
        <v>29</v>
      </c>
      <c r="D962" s="3" t="s">
        <v>30</v>
      </c>
      <c r="E962" s="3" t="s">
        <v>34</v>
      </c>
      <c r="F962" s="3">
        <v>31</v>
      </c>
      <c r="G962" s="3">
        <v>140.34</v>
      </c>
      <c r="H962" s="3">
        <v>27.7</v>
      </c>
      <c r="I962" s="3">
        <v>48.7</v>
      </c>
      <c r="J962" s="3">
        <v>83.1</v>
      </c>
      <c r="K962" s="3">
        <v>4.53</v>
      </c>
    </row>
    <row r="963" spans="1:11" x14ac:dyDescent="0.3">
      <c r="A963" s="3" t="s">
        <v>1000</v>
      </c>
      <c r="B963" s="3" t="s">
        <v>4043</v>
      </c>
      <c r="C963" s="3" t="s">
        <v>22</v>
      </c>
      <c r="D963" s="3" t="s">
        <v>25</v>
      </c>
      <c r="E963" s="3" t="s">
        <v>34</v>
      </c>
      <c r="F963" s="3">
        <v>31</v>
      </c>
      <c r="G963" s="3">
        <v>71.7</v>
      </c>
      <c r="H963" s="3">
        <v>22.8</v>
      </c>
      <c r="I963" s="3">
        <v>57.1</v>
      </c>
      <c r="J963" s="3">
        <v>86.3</v>
      </c>
      <c r="K963" s="3">
        <v>2.31</v>
      </c>
    </row>
    <row r="964" spans="1:11" x14ac:dyDescent="0.3">
      <c r="A964" s="3" t="s">
        <v>1001</v>
      </c>
      <c r="B964" s="3" t="s">
        <v>4040</v>
      </c>
      <c r="C964" s="3" t="s">
        <v>18</v>
      </c>
      <c r="D964" s="3" t="s">
        <v>14</v>
      </c>
      <c r="E964" s="3" t="s">
        <v>34</v>
      </c>
      <c r="F964" s="3">
        <v>10</v>
      </c>
      <c r="G964" s="3">
        <v>63.4</v>
      </c>
      <c r="H964" s="3">
        <v>18</v>
      </c>
      <c r="I964" s="3">
        <v>33.1</v>
      </c>
      <c r="J964" s="3">
        <v>127.1</v>
      </c>
      <c r="K964" s="3">
        <v>6.34</v>
      </c>
    </row>
    <row r="965" spans="1:11" x14ac:dyDescent="0.3">
      <c r="A965" s="3" t="s">
        <v>1002</v>
      </c>
      <c r="B965" s="3" t="s">
        <v>4041</v>
      </c>
      <c r="C965" s="3" t="s">
        <v>18</v>
      </c>
      <c r="D965" s="3" t="s">
        <v>30</v>
      </c>
      <c r="E965" s="3" t="s">
        <v>15</v>
      </c>
      <c r="F965" s="3">
        <v>7</v>
      </c>
      <c r="G965" s="3">
        <v>26.51</v>
      </c>
      <c r="H965" s="3">
        <v>28.9</v>
      </c>
      <c r="I965" s="3">
        <v>75.5</v>
      </c>
      <c r="J965" s="3">
        <v>163.1</v>
      </c>
      <c r="K965" s="3">
        <v>3.79</v>
      </c>
    </row>
    <row r="966" spans="1:11" x14ac:dyDescent="0.3">
      <c r="A966" s="3" t="s">
        <v>1003</v>
      </c>
      <c r="B966" s="3" t="s">
        <v>4040</v>
      </c>
      <c r="C966" s="3" t="s">
        <v>22</v>
      </c>
      <c r="D966" s="3" t="s">
        <v>25</v>
      </c>
      <c r="E966" s="3" t="s">
        <v>19</v>
      </c>
      <c r="F966" s="3">
        <v>51</v>
      </c>
      <c r="G966" s="3">
        <v>74.94</v>
      </c>
      <c r="H966" s="3">
        <v>16.5</v>
      </c>
      <c r="I966" s="3">
        <v>42</v>
      </c>
      <c r="J966" s="3">
        <v>185.4</v>
      </c>
      <c r="K966" s="3">
        <v>1.47</v>
      </c>
    </row>
    <row r="967" spans="1:11" x14ac:dyDescent="0.3">
      <c r="A967" s="3" t="s">
        <v>1004</v>
      </c>
      <c r="B967" s="3" t="s">
        <v>4042</v>
      </c>
      <c r="C967" s="3" t="s">
        <v>24</v>
      </c>
      <c r="D967" s="3" t="s">
        <v>14</v>
      </c>
      <c r="E967" s="3" t="s">
        <v>15</v>
      </c>
      <c r="F967" s="3">
        <v>11</v>
      </c>
      <c r="G967" s="3">
        <v>87.52</v>
      </c>
      <c r="H967" s="3">
        <v>30.6</v>
      </c>
      <c r="I967" s="3">
        <v>39.200000000000003</v>
      </c>
      <c r="J967" s="3">
        <v>142.19999999999999</v>
      </c>
      <c r="K967" s="3">
        <v>7.96</v>
      </c>
    </row>
    <row r="968" spans="1:11" x14ac:dyDescent="0.3">
      <c r="A968" s="3" t="s">
        <v>1005</v>
      </c>
      <c r="B968" s="3" t="s">
        <v>4040</v>
      </c>
      <c r="C968" s="3" t="s">
        <v>24</v>
      </c>
      <c r="D968" s="3" t="s">
        <v>25</v>
      </c>
      <c r="E968" s="3" t="s">
        <v>19</v>
      </c>
      <c r="F968" s="3">
        <v>25</v>
      </c>
      <c r="G968" s="3">
        <v>44.65</v>
      </c>
      <c r="H968" s="3">
        <v>27.1</v>
      </c>
      <c r="I968" s="3">
        <v>35.200000000000003</v>
      </c>
      <c r="J968" s="3">
        <v>58.1</v>
      </c>
      <c r="K968" s="3">
        <v>1.79</v>
      </c>
    </row>
    <row r="969" spans="1:11" x14ac:dyDescent="0.3">
      <c r="A969" s="3" t="s">
        <v>1006</v>
      </c>
      <c r="B969" s="3" t="s">
        <v>4043</v>
      </c>
      <c r="C969" s="3" t="s">
        <v>24</v>
      </c>
      <c r="D969" s="3" t="s">
        <v>25</v>
      </c>
      <c r="E969" s="3" t="s">
        <v>26</v>
      </c>
      <c r="F969" s="3">
        <v>38</v>
      </c>
      <c r="G969" s="3">
        <v>69.27</v>
      </c>
      <c r="H969" s="3">
        <v>25.4</v>
      </c>
      <c r="I969" s="3">
        <v>67.099999999999994</v>
      </c>
      <c r="J969" s="3">
        <v>124</v>
      </c>
      <c r="K969" s="3">
        <v>1.82</v>
      </c>
    </row>
    <row r="970" spans="1:11" x14ac:dyDescent="0.3">
      <c r="A970" s="3" t="s">
        <v>1007</v>
      </c>
      <c r="B970" s="3" t="s">
        <v>4040</v>
      </c>
      <c r="C970" s="3" t="s">
        <v>22</v>
      </c>
      <c r="D970" s="3" t="s">
        <v>25</v>
      </c>
      <c r="E970" s="3" t="s">
        <v>49</v>
      </c>
      <c r="F970" s="3">
        <v>35</v>
      </c>
      <c r="G970" s="3">
        <v>119.94</v>
      </c>
      <c r="H970" s="3">
        <v>24.5</v>
      </c>
      <c r="I970" s="3">
        <v>52.3</v>
      </c>
      <c r="J970" s="3">
        <v>32.799999999999997</v>
      </c>
      <c r="K970" s="3">
        <v>3.43</v>
      </c>
    </row>
    <row r="971" spans="1:11" x14ac:dyDescent="0.3">
      <c r="A971" s="3" t="s">
        <v>1008</v>
      </c>
      <c r="B971" s="3" t="s">
        <v>4043</v>
      </c>
      <c r="C971" s="3" t="s">
        <v>22</v>
      </c>
      <c r="D971" s="3" t="s">
        <v>25</v>
      </c>
      <c r="E971" s="3" t="s">
        <v>15</v>
      </c>
      <c r="F971" s="3">
        <v>37</v>
      </c>
      <c r="G971" s="3">
        <v>132.15</v>
      </c>
      <c r="H971" s="3">
        <v>29</v>
      </c>
      <c r="I971" s="3">
        <v>42.6</v>
      </c>
      <c r="J971" s="3">
        <v>58.9</v>
      </c>
      <c r="K971" s="3">
        <v>3.57</v>
      </c>
    </row>
    <row r="972" spans="1:11" x14ac:dyDescent="0.3">
      <c r="A972" s="3" t="s">
        <v>1009</v>
      </c>
      <c r="B972" s="3" t="s">
        <v>4043</v>
      </c>
      <c r="C972" s="3" t="s">
        <v>22</v>
      </c>
      <c r="D972" s="3" t="s">
        <v>25</v>
      </c>
      <c r="E972" s="3" t="s">
        <v>15</v>
      </c>
      <c r="F972" s="3">
        <v>13</v>
      </c>
      <c r="G972" s="3">
        <v>27.78</v>
      </c>
      <c r="H972" s="3">
        <v>30</v>
      </c>
      <c r="I972" s="3">
        <v>32.1</v>
      </c>
      <c r="J972" s="3">
        <v>81.900000000000006</v>
      </c>
      <c r="K972" s="3">
        <v>2.14</v>
      </c>
    </row>
    <row r="973" spans="1:11" x14ac:dyDescent="0.3">
      <c r="A973" s="3" t="s">
        <v>1010</v>
      </c>
      <c r="B973" s="3" t="s">
        <v>4040</v>
      </c>
      <c r="C973" s="3" t="s">
        <v>24</v>
      </c>
      <c r="D973" s="3" t="s">
        <v>30</v>
      </c>
      <c r="E973" s="3" t="s">
        <v>15</v>
      </c>
      <c r="F973" s="3">
        <v>3</v>
      </c>
      <c r="G973" s="3">
        <v>84.06</v>
      </c>
      <c r="H973" s="3">
        <v>33</v>
      </c>
      <c r="I973" s="3">
        <v>65.8</v>
      </c>
      <c r="J973" s="3">
        <v>65.099999999999994</v>
      </c>
      <c r="K973" s="3">
        <v>28.02</v>
      </c>
    </row>
    <row r="974" spans="1:11" x14ac:dyDescent="0.3">
      <c r="A974" s="3" t="s">
        <v>1011</v>
      </c>
      <c r="B974" s="3" t="s">
        <v>4044</v>
      </c>
      <c r="C974" s="3" t="s">
        <v>13</v>
      </c>
      <c r="D974" s="3" t="s">
        <v>14</v>
      </c>
      <c r="E974" s="3" t="s">
        <v>19</v>
      </c>
      <c r="F974" s="3">
        <v>32</v>
      </c>
      <c r="G974" s="3">
        <v>30.5</v>
      </c>
      <c r="H974" s="3">
        <v>34.6</v>
      </c>
      <c r="I974" s="3">
        <v>67.3</v>
      </c>
      <c r="J974" s="3">
        <v>99.9</v>
      </c>
      <c r="K974" s="3">
        <v>0.95</v>
      </c>
    </row>
    <row r="975" spans="1:11" x14ac:dyDescent="0.3">
      <c r="A975" s="3" t="s">
        <v>1012</v>
      </c>
      <c r="B975" s="3" t="s">
        <v>4043</v>
      </c>
      <c r="C975" s="3" t="s">
        <v>29</v>
      </c>
      <c r="D975" s="3" t="s">
        <v>25</v>
      </c>
      <c r="E975" s="3" t="s">
        <v>49</v>
      </c>
      <c r="F975" s="3">
        <v>60</v>
      </c>
      <c r="G975" s="3">
        <v>52.5</v>
      </c>
      <c r="H975" s="3">
        <v>38.1</v>
      </c>
      <c r="I975" s="3">
        <v>85.4</v>
      </c>
      <c r="J975" s="3">
        <v>147.80000000000001</v>
      </c>
      <c r="K975" s="3">
        <v>0.88</v>
      </c>
    </row>
    <row r="976" spans="1:11" x14ac:dyDescent="0.3">
      <c r="A976" s="3" t="s">
        <v>1013</v>
      </c>
      <c r="B976" s="3" t="s">
        <v>4042</v>
      </c>
      <c r="C976" s="3" t="s">
        <v>29</v>
      </c>
      <c r="D976" s="3" t="s">
        <v>14</v>
      </c>
      <c r="E976" s="3" t="s">
        <v>26</v>
      </c>
      <c r="F976" s="3">
        <v>43</v>
      </c>
      <c r="G976" s="3">
        <v>90.85</v>
      </c>
      <c r="H976" s="3">
        <v>38.6</v>
      </c>
      <c r="I976" s="3">
        <v>83.9</v>
      </c>
      <c r="J976" s="3">
        <v>147.5</v>
      </c>
      <c r="K976" s="3">
        <v>2.11</v>
      </c>
    </row>
    <row r="977" spans="1:11" x14ac:dyDescent="0.3">
      <c r="A977" s="3" t="s">
        <v>1014</v>
      </c>
      <c r="B977" s="3" t="s">
        <v>4043</v>
      </c>
      <c r="C977" s="3" t="s">
        <v>29</v>
      </c>
      <c r="D977" s="3" t="s">
        <v>25</v>
      </c>
      <c r="E977" s="3" t="s">
        <v>19</v>
      </c>
      <c r="F977" s="3">
        <v>26</v>
      </c>
      <c r="G977" s="3">
        <v>50.48</v>
      </c>
      <c r="H977" s="3">
        <v>15.1</v>
      </c>
      <c r="I977" s="3" t="e">
        <v>#NUM!</v>
      </c>
      <c r="J977" s="3">
        <v>89.3</v>
      </c>
      <c r="K977" s="3">
        <v>1.94</v>
      </c>
    </row>
    <row r="978" spans="1:11" x14ac:dyDescent="0.3">
      <c r="A978" s="3" t="s">
        <v>1015</v>
      </c>
      <c r="B978" s="3" t="s">
        <v>4040</v>
      </c>
      <c r="C978" s="3" t="s">
        <v>24</v>
      </c>
      <c r="D978" s="3" t="s">
        <v>14</v>
      </c>
      <c r="E978" s="3" t="s">
        <v>31</v>
      </c>
      <c r="F978" s="3">
        <v>52</v>
      </c>
      <c r="G978" s="3">
        <v>7.67</v>
      </c>
      <c r="H978" s="3">
        <v>38.700000000000003</v>
      </c>
      <c r="I978" s="3">
        <v>80.7</v>
      </c>
      <c r="J978" s="3">
        <v>38.1</v>
      </c>
      <c r="K978" s="3">
        <v>0.15</v>
      </c>
    </row>
    <row r="979" spans="1:11" x14ac:dyDescent="0.3">
      <c r="A979" s="3" t="s">
        <v>1016</v>
      </c>
      <c r="B979" s="3" t="s">
        <v>4040</v>
      </c>
      <c r="C979" s="3" t="s">
        <v>18</v>
      </c>
      <c r="D979" s="3" t="s">
        <v>30</v>
      </c>
      <c r="E979" s="3" t="s">
        <v>26</v>
      </c>
      <c r="F979" s="3">
        <v>49</v>
      </c>
      <c r="G979" s="3">
        <v>110.18</v>
      </c>
      <c r="H979" s="3">
        <v>35.1</v>
      </c>
      <c r="I979" s="3">
        <v>86</v>
      </c>
      <c r="J979" s="3">
        <v>16.5</v>
      </c>
      <c r="K979" s="3">
        <v>2.25</v>
      </c>
    </row>
    <row r="980" spans="1:11" x14ac:dyDescent="0.3">
      <c r="A980" s="3" t="s">
        <v>1017</v>
      </c>
      <c r="B980" s="3" t="s">
        <v>4043</v>
      </c>
      <c r="C980" s="3" t="s">
        <v>29</v>
      </c>
      <c r="D980" s="3" t="s">
        <v>25</v>
      </c>
      <c r="E980" s="3" t="s">
        <v>41</v>
      </c>
      <c r="F980" s="3">
        <v>53</v>
      </c>
      <c r="G980" s="3">
        <v>5.68</v>
      </c>
      <c r="H980" s="3">
        <v>34.5</v>
      </c>
      <c r="I980" s="3">
        <v>36.5</v>
      </c>
      <c r="J980" s="3">
        <v>51.1</v>
      </c>
      <c r="K980" s="3">
        <v>0.11</v>
      </c>
    </row>
    <row r="981" spans="1:11" x14ac:dyDescent="0.3">
      <c r="A981" s="3" t="s">
        <v>1018</v>
      </c>
      <c r="B981" s="3" t="s">
        <v>4040</v>
      </c>
      <c r="C981" s="3" t="s">
        <v>22</v>
      </c>
      <c r="D981" s="3" t="s">
        <v>25</v>
      </c>
      <c r="E981" s="3" t="s">
        <v>34</v>
      </c>
      <c r="F981" s="3">
        <v>7</v>
      </c>
      <c r="G981" s="3">
        <v>31.33</v>
      </c>
      <c r="H981" s="3">
        <v>29</v>
      </c>
      <c r="I981" s="3">
        <v>38.4</v>
      </c>
      <c r="J981" s="3">
        <v>29.6</v>
      </c>
      <c r="K981" s="3">
        <v>4.4800000000000004</v>
      </c>
    </row>
    <row r="982" spans="1:11" x14ac:dyDescent="0.3">
      <c r="A982" s="3" t="s">
        <v>1019</v>
      </c>
      <c r="B982" s="3" t="s">
        <v>4041</v>
      </c>
      <c r="C982" s="3" t="s">
        <v>22</v>
      </c>
      <c r="D982" s="3" t="s">
        <v>25</v>
      </c>
      <c r="E982" s="3" t="s">
        <v>34</v>
      </c>
      <c r="F982" s="3">
        <v>46</v>
      </c>
      <c r="G982" s="3">
        <v>103.04</v>
      </c>
      <c r="H982" s="3">
        <v>22.2</v>
      </c>
      <c r="I982" s="3">
        <v>69.900000000000006</v>
      </c>
      <c r="J982" s="3">
        <v>143.1</v>
      </c>
      <c r="K982" s="3">
        <v>2.2400000000000002</v>
      </c>
    </row>
    <row r="983" spans="1:11" x14ac:dyDescent="0.3">
      <c r="A983" s="3" t="s">
        <v>1020</v>
      </c>
      <c r="B983" s="3" t="s">
        <v>4040</v>
      </c>
      <c r="C983" s="3" t="s">
        <v>18</v>
      </c>
      <c r="D983" s="3" t="s">
        <v>25</v>
      </c>
      <c r="E983" s="3" t="s">
        <v>47</v>
      </c>
      <c r="F983" s="3">
        <v>41</v>
      </c>
      <c r="G983" s="3">
        <v>56.55</v>
      </c>
      <c r="H983" s="3">
        <v>32.4</v>
      </c>
      <c r="I983" s="3">
        <v>48</v>
      </c>
      <c r="J983" s="3">
        <v>180.5</v>
      </c>
      <c r="K983" s="3">
        <v>1.38</v>
      </c>
    </row>
    <row r="984" spans="1:11" x14ac:dyDescent="0.3">
      <c r="A984" s="3" t="s">
        <v>1021</v>
      </c>
      <c r="B984" s="3" t="s">
        <v>4040</v>
      </c>
      <c r="C984" s="3" t="s">
        <v>24</v>
      </c>
      <c r="D984" s="3" t="s">
        <v>30</v>
      </c>
      <c r="E984" s="3" t="s">
        <v>19</v>
      </c>
      <c r="F984" s="3">
        <v>7</v>
      </c>
      <c r="G984" s="3">
        <v>66.75</v>
      </c>
      <c r="H984" s="3">
        <v>24.3</v>
      </c>
      <c r="I984" s="3">
        <v>38.799999999999997</v>
      </c>
      <c r="J984" s="3">
        <v>154.5</v>
      </c>
      <c r="K984" s="3">
        <v>9.5399999999999991</v>
      </c>
    </row>
    <row r="985" spans="1:11" x14ac:dyDescent="0.3">
      <c r="A985" s="3" t="s">
        <v>1022</v>
      </c>
      <c r="B985" s="3" t="s">
        <v>4044</v>
      </c>
      <c r="C985" s="3" t="s">
        <v>22</v>
      </c>
      <c r="D985" s="3" t="s">
        <v>25</v>
      </c>
      <c r="E985" s="3" t="s">
        <v>34</v>
      </c>
      <c r="F985" s="3">
        <v>38</v>
      </c>
      <c r="G985" s="3">
        <v>145.41</v>
      </c>
      <c r="H985" s="3">
        <v>27.4</v>
      </c>
      <c r="I985" s="3"/>
      <c r="J985" s="3">
        <v>177.4</v>
      </c>
      <c r="K985" s="3">
        <v>3.83</v>
      </c>
    </row>
    <row r="986" spans="1:11" x14ac:dyDescent="0.3">
      <c r="A986" s="3" t="s">
        <v>1024</v>
      </c>
      <c r="B986" s="3" t="s">
        <v>4042</v>
      </c>
      <c r="C986" s="3" t="s">
        <v>18</v>
      </c>
      <c r="D986" s="3" t="s">
        <v>25</v>
      </c>
      <c r="E986" s="3" t="s">
        <v>15</v>
      </c>
      <c r="F986" s="3">
        <v>23</v>
      </c>
      <c r="G986" s="3">
        <v>77.239999999999995</v>
      </c>
      <c r="H986" s="3">
        <v>35.9</v>
      </c>
      <c r="I986" s="3">
        <v>52.8</v>
      </c>
      <c r="J986" s="3">
        <v>112.5</v>
      </c>
      <c r="K986" s="3">
        <v>3.36</v>
      </c>
    </row>
    <row r="987" spans="1:11" x14ac:dyDescent="0.3">
      <c r="A987" s="3" t="s">
        <v>1025</v>
      </c>
      <c r="B987" s="3" t="s">
        <v>4041</v>
      </c>
      <c r="C987" s="3" t="s">
        <v>13</v>
      </c>
      <c r="D987" s="3" t="s">
        <v>14</v>
      </c>
      <c r="E987" s="3" t="s">
        <v>19</v>
      </c>
      <c r="F987" s="3">
        <v>47</v>
      </c>
      <c r="G987" s="3">
        <v>119.36</v>
      </c>
      <c r="H987" s="3">
        <v>29.8</v>
      </c>
      <c r="I987" s="3">
        <v>75.099999999999994</v>
      </c>
      <c r="J987" s="3">
        <v>32.4</v>
      </c>
      <c r="K987" s="3">
        <v>2.54</v>
      </c>
    </row>
    <row r="988" spans="1:11" x14ac:dyDescent="0.3">
      <c r="A988" s="3" t="s">
        <v>1026</v>
      </c>
      <c r="B988" s="3" t="s">
        <v>4043</v>
      </c>
      <c r="C988" s="3" t="s">
        <v>13</v>
      </c>
      <c r="D988" s="3" t="s">
        <v>30</v>
      </c>
      <c r="E988" s="3" t="s">
        <v>49</v>
      </c>
      <c r="F988" s="3">
        <v>9</v>
      </c>
      <c r="G988" s="3">
        <v>137.94999999999999</v>
      </c>
      <c r="H988" s="3">
        <v>18.3</v>
      </c>
      <c r="I988" s="3">
        <v>63.5</v>
      </c>
      <c r="J988" s="3">
        <v>101.6</v>
      </c>
      <c r="K988" s="3">
        <v>15.33</v>
      </c>
    </row>
    <row r="989" spans="1:11" x14ac:dyDescent="0.3">
      <c r="A989" s="3" t="s">
        <v>1027</v>
      </c>
      <c r="B989" s="3" t="s">
        <v>4044</v>
      </c>
      <c r="C989" s="3" t="s">
        <v>22</v>
      </c>
      <c r="D989" s="3" t="s">
        <v>30</v>
      </c>
      <c r="E989" s="3" t="s">
        <v>41</v>
      </c>
      <c r="F989" s="3">
        <v>33</v>
      </c>
      <c r="G989" s="3">
        <v>99.28</v>
      </c>
      <c r="H989" s="3">
        <v>20</v>
      </c>
      <c r="I989" s="3">
        <v>36.799999999999997</v>
      </c>
      <c r="J989" s="3">
        <v>70.7</v>
      </c>
      <c r="K989" s="3">
        <v>3.01</v>
      </c>
    </row>
    <row r="990" spans="1:11" x14ac:dyDescent="0.3">
      <c r="A990" s="3" t="s">
        <v>1028</v>
      </c>
      <c r="B990" s="3" t="s">
        <v>4040</v>
      </c>
      <c r="C990" s="3" t="s">
        <v>24</v>
      </c>
      <c r="D990" s="3" t="s">
        <v>25</v>
      </c>
      <c r="E990" s="3" t="s">
        <v>26</v>
      </c>
      <c r="F990" s="3">
        <v>37</v>
      </c>
      <c r="G990" s="3">
        <v>43.28</v>
      </c>
      <c r="H990" s="3">
        <v>37.5</v>
      </c>
      <c r="I990" s="3">
        <v>85.2</v>
      </c>
      <c r="J990" s="3">
        <v>25.1</v>
      </c>
      <c r="K990" s="3">
        <v>1.17</v>
      </c>
    </row>
    <row r="991" spans="1:11" x14ac:dyDescent="0.3">
      <c r="A991" s="3" t="s">
        <v>1029</v>
      </c>
      <c r="B991" s="3" t="s">
        <v>4041</v>
      </c>
      <c r="C991" s="3" t="s">
        <v>24</v>
      </c>
      <c r="D991" s="3" t="s">
        <v>25</v>
      </c>
      <c r="E991" s="3" t="s">
        <v>34</v>
      </c>
      <c r="F991" s="3">
        <v>54</v>
      </c>
      <c r="G991" s="3">
        <v>76.02</v>
      </c>
      <c r="H991" s="3">
        <v>27.4</v>
      </c>
      <c r="I991" s="3">
        <v>30.1</v>
      </c>
      <c r="J991" s="3">
        <v>191.2</v>
      </c>
      <c r="K991" s="3">
        <v>1.41</v>
      </c>
    </row>
    <row r="992" spans="1:11" x14ac:dyDescent="0.3">
      <c r="A992" s="3" t="s">
        <v>1030</v>
      </c>
      <c r="B992" s="3" t="s">
        <v>4044</v>
      </c>
      <c r="C992" s="3" t="s">
        <v>24</v>
      </c>
      <c r="D992" s="3" t="s">
        <v>30</v>
      </c>
      <c r="E992" s="3" t="s">
        <v>26</v>
      </c>
      <c r="F992" s="3">
        <v>53</v>
      </c>
      <c r="G992" s="3">
        <v>40.520000000000003</v>
      </c>
      <c r="H992" s="3">
        <v>29.4</v>
      </c>
      <c r="I992" s="3">
        <v>75.7</v>
      </c>
      <c r="J992" s="3">
        <v>168.5</v>
      </c>
      <c r="K992" s="3">
        <v>0.76</v>
      </c>
    </row>
    <row r="993" spans="1:11" x14ac:dyDescent="0.3">
      <c r="A993" s="3" t="s">
        <v>1031</v>
      </c>
      <c r="B993" s="3" t="s">
        <v>4043</v>
      </c>
      <c r="C993" s="3" t="s">
        <v>24</v>
      </c>
      <c r="D993" s="3" t="s">
        <v>25</v>
      </c>
      <c r="E993" s="3" t="s">
        <v>19</v>
      </c>
      <c r="F993" s="3">
        <v>51</v>
      </c>
      <c r="G993" s="3">
        <v>81.08</v>
      </c>
      <c r="H993" s="3">
        <v>35</v>
      </c>
      <c r="I993" s="3">
        <v>69.400000000000006</v>
      </c>
      <c r="J993" s="3">
        <v>76.599999999999994</v>
      </c>
      <c r="K993" s="3">
        <v>1.59</v>
      </c>
    </row>
    <row r="994" spans="1:11" x14ac:dyDescent="0.3">
      <c r="A994" s="3" t="s">
        <v>1032</v>
      </c>
      <c r="B994" s="3" t="s">
        <v>4043</v>
      </c>
      <c r="C994" s="3" t="s">
        <v>29</v>
      </c>
      <c r="D994" s="3" t="s">
        <v>25</v>
      </c>
      <c r="E994" s="3" t="s">
        <v>26</v>
      </c>
      <c r="F994" s="3">
        <v>31</v>
      </c>
      <c r="G994" s="3">
        <v>113.33</v>
      </c>
      <c r="H994" s="3">
        <v>20.7</v>
      </c>
      <c r="I994" s="3">
        <v>67.7</v>
      </c>
      <c r="J994" s="3">
        <v>195.7</v>
      </c>
      <c r="K994" s="3">
        <v>3.66</v>
      </c>
    </row>
    <row r="995" spans="1:11" x14ac:dyDescent="0.3">
      <c r="A995" s="3" t="s">
        <v>1033</v>
      </c>
      <c r="B995" s="3" t="s">
        <v>4040</v>
      </c>
      <c r="C995" s="3" t="s">
        <v>24</v>
      </c>
      <c r="D995" s="3" t="s">
        <v>25</v>
      </c>
      <c r="E995" s="3" t="s">
        <v>19</v>
      </c>
      <c r="F995" s="3">
        <v>30</v>
      </c>
      <c r="G995" s="3">
        <v>34.56</v>
      </c>
      <c r="H995" s="3">
        <v>25.7</v>
      </c>
      <c r="I995" s="3">
        <v>57.5</v>
      </c>
      <c r="J995" s="3">
        <v>161.9</v>
      </c>
      <c r="K995" s="3">
        <v>1.1499999999999999</v>
      </c>
    </row>
    <row r="996" spans="1:11" x14ac:dyDescent="0.3">
      <c r="A996" s="3" t="s">
        <v>1034</v>
      </c>
      <c r="B996" s="3" t="s">
        <v>4040</v>
      </c>
      <c r="C996" s="3" t="s">
        <v>22</v>
      </c>
      <c r="D996" s="3" t="s">
        <v>25</v>
      </c>
      <c r="E996" s="3" t="s">
        <v>15</v>
      </c>
      <c r="F996" s="3">
        <v>35</v>
      </c>
      <c r="G996" s="3">
        <v>98.46</v>
      </c>
      <c r="H996" s="3">
        <v>28.1</v>
      </c>
      <c r="I996" s="3">
        <v>40.700000000000003</v>
      </c>
      <c r="J996" s="3">
        <v>69.099999999999994</v>
      </c>
      <c r="K996" s="3">
        <v>2.81</v>
      </c>
    </row>
    <row r="997" spans="1:11" x14ac:dyDescent="0.3">
      <c r="A997" s="3" t="s">
        <v>1035</v>
      </c>
      <c r="B997" s="3" t="s">
        <v>4043</v>
      </c>
      <c r="C997" s="3" t="s">
        <v>18</v>
      </c>
      <c r="D997" s="3" t="s">
        <v>25</v>
      </c>
      <c r="E997" s="3" t="s">
        <v>15</v>
      </c>
      <c r="F997" s="3">
        <v>50</v>
      </c>
      <c r="G997" s="3">
        <v>72.2</v>
      </c>
      <c r="H997" s="3">
        <v>32</v>
      </c>
      <c r="I997" s="3">
        <v>37.1</v>
      </c>
      <c r="J997" s="3">
        <v>61.1</v>
      </c>
      <c r="K997" s="3">
        <v>1.44</v>
      </c>
    </row>
    <row r="998" spans="1:11" x14ac:dyDescent="0.3">
      <c r="A998" s="3" t="s">
        <v>1036</v>
      </c>
      <c r="B998" s="3" t="s">
        <v>4041</v>
      </c>
      <c r="C998" s="3" t="s">
        <v>24</v>
      </c>
      <c r="D998" s="3" t="s">
        <v>30</v>
      </c>
      <c r="E998" s="3" t="s">
        <v>15</v>
      </c>
      <c r="F998" s="3">
        <v>59</v>
      </c>
      <c r="G998" s="3">
        <v>139.75</v>
      </c>
      <c r="H998" s="3">
        <v>20.399999999999999</v>
      </c>
      <c r="I998" s="3">
        <v>75.7</v>
      </c>
      <c r="J998" s="3">
        <v>98</v>
      </c>
      <c r="K998" s="3">
        <v>2.37</v>
      </c>
    </row>
    <row r="999" spans="1:11" x14ac:dyDescent="0.3">
      <c r="A999" s="3" t="s">
        <v>1037</v>
      </c>
      <c r="B999" s="3" t="s">
        <v>4043</v>
      </c>
      <c r="C999" s="3" t="s">
        <v>18</v>
      </c>
      <c r="D999" s="3" t="s">
        <v>30</v>
      </c>
      <c r="E999" s="3" t="s">
        <v>26</v>
      </c>
      <c r="F999" s="3">
        <v>29</v>
      </c>
      <c r="G999" s="3">
        <v>109.46</v>
      </c>
      <c r="H999" s="3">
        <v>34.6</v>
      </c>
      <c r="I999" s="3">
        <v>42.2</v>
      </c>
      <c r="J999" s="3">
        <v>29.6</v>
      </c>
      <c r="K999" s="3">
        <v>3.77</v>
      </c>
    </row>
    <row r="1000" spans="1:11" x14ac:dyDescent="0.3">
      <c r="A1000" s="3" t="s">
        <v>1038</v>
      </c>
      <c r="B1000" s="3" t="s">
        <v>4042</v>
      </c>
      <c r="C1000" s="3" t="s">
        <v>18</v>
      </c>
      <c r="D1000" s="3" t="s">
        <v>14</v>
      </c>
      <c r="E1000" s="3" t="s">
        <v>26</v>
      </c>
      <c r="F1000" s="3">
        <v>52</v>
      </c>
      <c r="G1000" s="3">
        <v>70.44</v>
      </c>
      <c r="H1000" s="3">
        <v>22.1</v>
      </c>
      <c r="I1000" s="3">
        <v>42.5</v>
      </c>
      <c r="J1000" s="3">
        <v>170.1</v>
      </c>
      <c r="K1000" s="3">
        <v>1.35</v>
      </c>
    </row>
    <row r="1001" spans="1:11" x14ac:dyDescent="0.3">
      <c r="A1001" s="3" t="s">
        <v>1039</v>
      </c>
      <c r="B1001" s="3" t="s">
        <v>4042</v>
      </c>
      <c r="C1001" s="3" t="s">
        <v>24</v>
      </c>
      <c r="D1001" s="3" t="s">
        <v>30</v>
      </c>
      <c r="E1001" s="3" t="s">
        <v>19</v>
      </c>
      <c r="F1001" s="3">
        <v>2</v>
      </c>
      <c r="G1001" s="3">
        <v>106.82</v>
      </c>
      <c r="H1001" s="3">
        <v>15.4</v>
      </c>
      <c r="I1001" s="3">
        <v>55.9</v>
      </c>
      <c r="J1001" s="3">
        <v>132.80000000000001</v>
      </c>
      <c r="K1001" s="3">
        <v>53.41</v>
      </c>
    </row>
    <row r="1002" spans="1:11" x14ac:dyDescent="0.3">
      <c r="A1002" s="3" t="s">
        <v>1040</v>
      </c>
      <c r="B1002" s="3" t="s">
        <v>4043</v>
      </c>
      <c r="C1002" s="3" t="s">
        <v>13</v>
      </c>
      <c r="D1002" s="3" t="s">
        <v>14</v>
      </c>
      <c r="E1002" s="3" t="s">
        <v>19</v>
      </c>
      <c r="F1002" s="3">
        <v>15</v>
      </c>
      <c r="G1002" s="3">
        <v>140.03</v>
      </c>
      <c r="H1002" s="3">
        <v>35.9</v>
      </c>
      <c r="I1002" s="3">
        <v>60.3</v>
      </c>
      <c r="J1002" s="3">
        <v>98.9</v>
      </c>
      <c r="K1002" s="3">
        <v>9.34</v>
      </c>
    </row>
    <row r="1003" spans="1:11" x14ac:dyDescent="0.3">
      <c r="A1003" s="3" t="s">
        <v>1041</v>
      </c>
      <c r="B1003" s="3" t="s">
        <v>4044</v>
      </c>
      <c r="C1003" s="3" t="s">
        <v>24</v>
      </c>
      <c r="D1003" s="3" t="s">
        <v>25</v>
      </c>
      <c r="E1003" s="3" t="s">
        <v>34</v>
      </c>
      <c r="F1003" s="3">
        <v>43</v>
      </c>
      <c r="G1003" s="3">
        <v>79.709999999999994</v>
      </c>
      <c r="H1003" s="3">
        <v>19.8</v>
      </c>
      <c r="I1003" s="3">
        <v>54</v>
      </c>
      <c r="J1003" s="3">
        <v>193</v>
      </c>
      <c r="K1003" s="3">
        <v>1.85</v>
      </c>
    </row>
    <row r="1004" spans="1:11" x14ac:dyDescent="0.3">
      <c r="A1004" s="3" t="s">
        <v>1042</v>
      </c>
      <c r="B1004" s="3" t="s">
        <v>4041</v>
      </c>
      <c r="C1004" s="3" t="s">
        <v>18</v>
      </c>
      <c r="D1004" s="3" t="s">
        <v>30</v>
      </c>
      <c r="E1004" s="3" t="s">
        <v>26</v>
      </c>
      <c r="F1004" s="3">
        <v>60</v>
      </c>
      <c r="G1004" s="3">
        <v>37</v>
      </c>
      <c r="H1004" s="3">
        <v>21.7</v>
      </c>
      <c r="I1004" s="3">
        <v>68.900000000000006</v>
      </c>
      <c r="J1004" s="3">
        <v>55.2</v>
      </c>
      <c r="K1004" s="3">
        <v>0.62</v>
      </c>
    </row>
    <row r="1005" spans="1:11" x14ac:dyDescent="0.3">
      <c r="A1005" s="3" t="s">
        <v>1043</v>
      </c>
      <c r="B1005" s="3" t="s">
        <v>4041</v>
      </c>
      <c r="C1005" s="3" t="s">
        <v>18</v>
      </c>
      <c r="D1005" s="3" t="s">
        <v>25</v>
      </c>
      <c r="E1005" s="3" t="s">
        <v>19</v>
      </c>
      <c r="F1005" s="3">
        <v>26</v>
      </c>
      <c r="G1005" s="3">
        <v>108.44</v>
      </c>
      <c r="H1005" s="3">
        <v>30.4</v>
      </c>
      <c r="I1005" s="3">
        <v>81.599999999999994</v>
      </c>
      <c r="J1005" s="3">
        <v>187.7</v>
      </c>
      <c r="K1005" s="3">
        <v>4.17</v>
      </c>
    </row>
    <row r="1006" spans="1:11" x14ac:dyDescent="0.3">
      <c r="A1006" s="3" t="s">
        <v>1044</v>
      </c>
      <c r="B1006" s="3" t="s">
        <v>4041</v>
      </c>
      <c r="C1006" s="3" t="s">
        <v>24</v>
      </c>
      <c r="D1006" s="3" t="s">
        <v>25</v>
      </c>
      <c r="E1006" s="3" t="s">
        <v>31</v>
      </c>
      <c r="F1006" s="3">
        <v>49</v>
      </c>
      <c r="G1006" s="3">
        <v>104.21</v>
      </c>
      <c r="H1006" s="3">
        <v>19</v>
      </c>
      <c r="I1006" s="3">
        <v>66.5</v>
      </c>
      <c r="J1006" s="3">
        <v>11.3</v>
      </c>
      <c r="K1006" s="3">
        <v>2.13</v>
      </c>
    </row>
    <row r="1007" spans="1:11" x14ac:dyDescent="0.3">
      <c r="A1007" s="3" t="s">
        <v>1045</v>
      </c>
      <c r="B1007" s="3" t="s">
        <v>4042</v>
      </c>
      <c r="C1007" s="3" t="s">
        <v>24</v>
      </c>
      <c r="D1007" s="3" t="s">
        <v>14</v>
      </c>
      <c r="E1007" s="3" t="s">
        <v>34</v>
      </c>
      <c r="F1007" s="3">
        <v>43</v>
      </c>
      <c r="G1007" s="3">
        <v>123.07</v>
      </c>
      <c r="H1007" s="3">
        <v>38.9</v>
      </c>
      <c r="I1007" s="3">
        <v>78.400000000000006</v>
      </c>
      <c r="J1007" s="3">
        <v>154.1</v>
      </c>
      <c r="K1007" s="3">
        <v>2.86</v>
      </c>
    </row>
    <row r="1008" spans="1:11" x14ac:dyDescent="0.3">
      <c r="A1008" s="3" t="s">
        <v>1046</v>
      </c>
      <c r="B1008" s="3" t="s">
        <v>4043</v>
      </c>
      <c r="C1008" s="3" t="s">
        <v>24</v>
      </c>
      <c r="D1008" s="3" t="s">
        <v>30</v>
      </c>
      <c r="E1008" s="3" t="s">
        <v>15</v>
      </c>
      <c r="F1008" s="3">
        <v>40</v>
      </c>
      <c r="G1008" s="3">
        <v>54.9</v>
      </c>
      <c r="H1008" s="3">
        <v>16.600000000000001</v>
      </c>
      <c r="I1008" s="3">
        <v>69.8</v>
      </c>
      <c r="J1008" s="3">
        <v>175</v>
      </c>
      <c r="K1008" s="3">
        <v>1.37</v>
      </c>
    </row>
    <row r="1009" spans="1:11" x14ac:dyDescent="0.3">
      <c r="A1009" s="3" t="s">
        <v>1047</v>
      </c>
      <c r="B1009" s="3" t="s">
        <v>4044</v>
      </c>
      <c r="C1009" s="3" t="s">
        <v>18</v>
      </c>
      <c r="D1009" s="3" t="s">
        <v>14</v>
      </c>
      <c r="E1009" s="3" t="s">
        <v>19</v>
      </c>
      <c r="F1009" s="3">
        <v>55</v>
      </c>
      <c r="G1009" s="3">
        <v>21.26</v>
      </c>
      <c r="H1009" s="3">
        <v>35.4</v>
      </c>
      <c r="I1009" s="3">
        <v>68.400000000000006</v>
      </c>
      <c r="J1009" s="3">
        <v>35.299999999999997</v>
      </c>
      <c r="K1009" s="3">
        <v>0.39</v>
      </c>
    </row>
    <row r="1010" spans="1:11" x14ac:dyDescent="0.3">
      <c r="A1010" s="3" t="s">
        <v>1048</v>
      </c>
      <c r="B1010" s="3" t="s">
        <v>4043</v>
      </c>
      <c r="C1010" s="3" t="s">
        <v>13</v>
      </c>
      <c r="D1010" s="3" t="s">
        <v>30</v>
      </c>
      <c r="E1010" s="3" t="s">
        <v>19</v>
      </c>
      <c r="F1010" s="3">
        <v>26</v>
      </c>
      <c r="G1010" s="3">
        <v>30.04</v>
      </c>
      <c r="H1010" s="3">
        <v>39.1</v>
      </c>
      <c r="I1010" s="3">
        <v>46.9</v>
      </c>
      <c r="J1010" s="3">
        <v>91.9</v>
      </c>
      <c r="K1010" s="3">
        <v>1.1599999999999999</v>
      </c>
    </row>
    <row r="1011" spans="1:11" x14ac:dyDescent="0.3">
      <c r="A1011" s="3" t="s">
        <v>1049</v>
      </c>
      <c r="B1011" s="3" t="s">
        <v>4040</v>
      </c>
      <c r="C1011" s="3" t="s">
        <v>24</v>
      </c>
      <c r="D1011" s="3" t="s">
        <v>14</v>
      </c>
      <c r="E1011" s="3" t="s">
        <v>41</v>
      </c>
      <c r="F1011" s="3">
        <v>18</v>
      </c>
      <c r="G1011" s="3">
        <v>96.75</v>
      </c>
      <c r="H1011" s="3">
        <v>32.4</v>
      </c>
      <c r="I1011" s="3">
        <v>55.9</v>
      </c>
      <c r="J1011" s="3">
        <v>182.6</v>
      </c>
      <c r="K1011" s="3">
        <v>5.38</v>
      </c>
    </row>
    <row r="1012" spans="1:11" x14ac:dyDescent="0.3">
      <c r="A1012" s="3" t="s">
        <v>1050</v>
      </c>
      <c r="B1012" s="3" t="s">
        <v>4040</v>
      </c>
      <c r="C1012" s="3" t="s">
        <v>18</v>
      </c>
      <c r="D1012" s="3" t="s">
        <v>30</v>
      </c>
      <c r="E1012" s="3" t="s">
        <v>26</v>
      </c>
      <c r="F1012" s="3">
        <v>51</v>
      </c>
      <c r="G1012" s="3">
        <v>72.19</v>
      </c>
      <c r="H1012" s="3">
        <v>27</v>
      </c>
      <c r="I1012" s="3">
        <v>46.5</v>
      </c>
      <c r="J1012" s="3">
        <v>105.2</v>
      </c>
      <c r="K1012" s="3">
        <v>1.42</v>
      </c>
    </row>
    <row r="1013" spans="1:11" x14ac:dyDescent="0.3">
      <c r="A1013" s="3" t="s">
        <v>1051</v>
      </c>
      <c r="B1013" s="3" t="s">
        <v>4042</v>
      </c>
      <c r="C1013" s="3" t="s">
        <v>18</v>
      </c>
      <c r="D1013" s="3" t="s">
        <v>14</v>
      </c>
      <c r="E1013" s="3" t="s">
        <v>19</v>
      </c>
      <c r="F1013" s="3">
        <v>56</v>
      </c>
      <c r="G1013" s="3">
        <v>135.72</v>
      </c>
      <c r="H1013" s="3">
        <v>17.3</v>
      </c>
      <c r="I1013" s="3">
        <v>39.4</v>
      </c>
      <c r="J1013" s="3">
        <v>130.30000000000001</v>
      </c>
      <c r="K1013" s="3">
        <v>2.42</v>
      </c>
    </row>
    <row r="1014" spans="1:11" x14ac:dyDescent="0.3">
      <c r="A1014" s="3" t="s">
        <v>1052</v>
      </c>
      <c r="B1014" s="3" t="s">
        <v>4044</v>
      </c>
      <c r="C1014" s="3" t="s">
        <v>24</v>
      </c>
      <c r="D1014" s="3" t="s">
        <v>14</v>
      </c>
      <c r="E1014" s="3" t="s">
        <v>15</v>
      </c>
      <c r="F1014" s="3">
        <v>36</v>
      </c>
      <c r="G1014" s="3">
        <v>25.53</v>
      </c>
      <c r="H1014" s="3">
        <v>23.5</v>
      </c>
      <c r="I1014" s="3">
        <v>31.9</v>
      </c>
      <c r="J1014" s="3">
        <v>172</v>
      </c>
      <c r="K1014" s="3">
        <v>0.71</v>
      </c>
    </row>
    <row r="1015" spans="1:11" x14ac:dyDescent="0.3">
      <c r="A1015" s="3" t="s">
        <v>1053</v>
      </c>
      <c r="B1015" s="3" t="s">
        <v>4044</v>
      </c>
      <c r="C1015" s="3" t="s">
        <v>22</v>
      </c>
      <c r="D1015" s="3" t="s">
        <v>30</v>
      </c>
      <c r="E1015" s="3" t="s">
        <v>34</v>
      </c>
      <c r="F1015" s="3">
        <v>56</v>
      </c>
      <c r="G1015" s="3">
        <v>55.02</v>
      </c>
      <c r="H1015" s="3">
        <v>16.8</v>
      </c>
      <c r="I1015" s="3">
        <v>71.5</v>
      </c>
      <c r="J1015" s="3">
        <v>14.3</v>
      </c>
      <c r="K1015" s="3">
        <v>0.98</v>
      </c>
    </row>
    <row r="1016" spans="1:11" x14ac:dyDescent="0.3">
      <c r="A1016" s="3" t="s">
        <v>1054</v>
      </c>
      <c r="B1016" s="3" t="s">
        <v>4040</v>
      </c>
      <c r="C1016" s="3" t="s">
        <v>18</v>
      </c>
      <c r="D1016" s="3" t="s">
        <v>30</v>
      </c>
      <c r="E1016" s="3" t="s">
        <v>15</v>
      </c>
      <c r="F1016" s="3">
        <v>52</v>
      </c>
      <c r="G1016" s="3">
        <v>66.42</v>
      </c>
      <c r="H1016" s="3">
        <v>39.1</v>
      </c>
      <c r="I1016" s="3">
        <v>46</v>
      </c>
      <c r="J1016" s="3">
        <v>35.4</v>
      </c>
      <c r="K1016" s="3">
        <v>1.28</v>
      </c>
    </row>
    <row r="1017" spans="1:11" x14ac:dyDescent="0.3">
      <c r="A1017" s="3" t="s">
        <v>1055</v>
      </c>
      <c r="B1017" s="3" t="s">
        <v>4040</v>
      </c>
      <c r="C1017" s="3" t="s">
        <v>24</v>
      </c>
      <c r="D1017" s="3" t="s">
        <v>14</v>
      </c>
      <c r="E1017" s="3" t="s">
        <v>19</v>
      </c>
      <c r="F1017" s="3">
        <v>55</v>
      </c>
      <c r="G1017" s="3">
        <v>49.66</v>
      </c>
      <c r="H1017" s="3">
        <v>27</v>
      </c>
      <c r="I1017" s="3">
        <v>60.8</v>
      </c>
      <c r="J1017" s="3">
        <v>90</v>
      </c>
      <c r="K1017" s="3">
        <v>0.9</v>
      </c>
    </row>
    <row r="1018" spans="1:11" x14ac:dyDescent="0.3">
      <c r="A1018" s="3" t="s">
        <v>1056</v>
      </c>
      <c r="B1018" s="3" t="s">
        <v>4041</v>
      </c>
      <c r="C1018" s="3" t="s">
        <v>24</v>
      </c>
      <c r="D1018" s="3" t="s">
        <v>25</v>
      </c>
      <c r="E1018" s="3" t="s">
        <v>26</v>
      </c>
      <c r="F1018" s="3">
        <v>33</v>
      </c>
      <c r="G1018" s="3">
        <v>51.35</v>
      </c>
      <c r="H1018" s="3">
        <v>19.899999999999999</v>
      </c>
      <c r="I1018" s="3">
        <v>72.900000000000006</v>
      </c>
      <c r="J1018" s="3">
        <v>28.1</v>
      </c>
      <c r="K1018" s="3">
        <v>1.56</v>
      </c>
    </row>
    <row r="1019" spans="1:11" x14ac:dyDescent="0.3">
      <c r="A1019" s="3" t="s">
        <v>1057</v>
      </c>
      <c r="B1019" s="3" t="s">
        <v>4041</v>
      </c>
      <c r="C1019" s="3" t="s">
        <v>22</v>
      </c>
      <c r="D1019" s="3" t="s">
        <v>14</v>
      </c>
      <c r="E1019" s="3" t="s">
        <v>41</v>
      </c>
      <c r="F1019" s="3">
        <v>23</v>
      </c>
      <c r="G1019" s="3">
        <v>72.84</v>
      </c>
      <c r="H1019" s="3">
        <v>33.700000000000003</v>
      </c>
      <c r="I1019" s="3">
        <v>67.099999999999994</v>
      </c>
      <c r="J1019" s="3">
        <v>81.099999999999994</v>
      </c>
      <c r="K1019" s="3">
        <v>3.17</v>
      </c>
    </row>
    <row r="1020" spans="1:11" x14ac:dyDescent="0.3">
      <c r="A1020" s="3" t="s">
        <v>1058</v>
      </c>
      <c r="B1020" s="3" t="s">
        <v>4043</v>
      </c>
      <c r="C1020" s="3" t="s">
        <v>18</v>
      </c>
      <c r="D1020" s="3" t="s">
        <v>30</v>
      </c>
      <c r="E1020" s="3" t="s">
        <v>15</v>
      </c>
      <c r="F1020" s="3">
        <v>7</v>
      </c>
      <c r="G1020" s="3">
        <v>19.809999999999999</v>
      </c>
      <c r="H1020" s="3">
        <v>16.399999999999999</v>
      </c>
      <c r="I1020" s="3">
        <v>37.5</v>
      </c>
      <c r="J1020" s="3">
        <v>85.5</v>
      </c>
      <c r="K1020" s="3">
        <v>2.83</v>
      </c>
    </row>
    <row r="1021" spans="1:11" x14ac:dyDescent="0.3">
      <c r="A1021" s="3" t="s">
        <v>1059</v>
      </c>
      <c r="B1021" s="3" t="s">
        <v>4041</v>
      </c>
      <c r="C1021" s="3" t="s">
        <v>22</v>
      </c>
      <c r="D1021" s="3" t="s">
        <v>14</v>
      </c>
      <c r="E1021" s="3" t="s">
        <v>34</v>
      </c>
      <c r="F1021" s="3">
        <v>27</v>
      </c>
      <c r="G1021" s="3">
        <v>100.31</v>
      </c>
      <c r="H1021" s="3">
        <v>24.1</v>
      </c>
      <c r="I1021" s="3">
        <v>40.4</v>
      </c>
      <c r="J1021" s="3">
        <v>103.2</v>
      </c>
      <c r="K1021" s="3">
        <v>3.72</v>
      </c>
    </row>
    <row r="1022" spans="1:11" x14ac:dyDescent="0.3">
      <c r="A1022" s="3" t="s">
        <v>1060</v>
      </c>
      <c r="B1022" s="3" t="s">
        <v>4041</v>
      </c>
      <c r="C1022" s="3" t="s">
        <v>22</v>
      </c>
      <c r="D1022" s="3" t="s">
        <v>14</v>
      </c>
      <c r="E1022" s="3" t="s">
        <v>19</v>
      </c>
      <c r="F1022" s="3">
        <v>33</v>
      </c>
      <c r="G1022" s="3">
        <v>134.72999999999999</v>
      </c>
      <c r="H1022" s="3">
        <v>17.2</v>
      </c>
      <c r="I1022" s="3">
        <v>55.3</v>
      </c>
      <c r="J1022" s="3">
        <v>33.200000000000003</v>
      </c>
      <c r="K1022" s="3">
        <v>4.08</v>
      </c>
    </row>
    <row r="1023" spans="1:11" x14ac:dyDescent="0.3">
      <c r="A1023" s="3" t="s">
        <v>1061</v>
      </c>
      <c r="B1023" s="3" t="s">
        <v>4042</v>
      </c>
      <c r="C1023" s="3" t="s">
        <v>24</v>
      </c>
      <c r="D1023" s="3" t="s">
        <v>25</v>
      </c>
      <c r="E1023" s="3" t="s">
        <v>19</v>
      </c>
      <c r="F1023" s="3">
        <v>54</v>
      </c>
      <c r="G1023" s="3">
        <v>65.86</v>
      </c>
      <c r="H1023" s="3">
        <v>33</v>
      </c>
      <c r="I1023" s="3">
        <v>52.8</v>
      </c>
      <c r="J1023" s="3">
        <v>111.5</v>
      </c>
      <c r="K1023" s="3">
        <v>1.22</v>
      </c>
    </row>
    <row r="1024" spans="1:11" x14ac:dyDescent="0.3">
      <c r="A1024" s="3" t="s">
        <v>1062</v>
      </c>
      <c r="B1024" s="3" t="s">
        <v>4041</v>
      </c>
      <c r="C1024" s="3" t="s">
        <v>29</v>
      </c>
      <c r="D1024" s="3" t="s">
        <v>30</v>
      </c>
      <c r="E1024" s="3" t="s">
        <v>19</v>
      </c>
      <c r="F1024" s="3">
        <v>59</v>
      </c>
      <c r="G1024" s="3">
        <v>96.23</v>
      </c>
      <c r="H1024" s="3">
        <v>28.7</v>
      </c>
      <c r="I1024" s="3">
        <v>68.3</v>
      </c>
      <c r="J1024" s="3">
        <v>166.3</v>
      </c>
      <c r="K1024" s="3">
        <v>1.63</v>
      </c>
    </row>
    <row r="1025" spans="1:11" x14ac:dyDescent="0.3">
      <c r="A1025" s="3" t="s">
        <v>1063</v>
      </c>
      <c r="B1025" s="3" t="s">
        <v>4040</v>
      </c>
      <c r="C1025" s="3" t="s">
        <v>13</v>
      </c>
      <c r="D1025" s="3" t="s">
        <v>30</v>
      </c>
      <c r="E1025" s="3" t="s">
        <v>19</v>
      </c>
      <c r="F1025" s="3">
        <v>49</v>
      </c>
      <c r="G1025" s="3">
        <v>138.85</v>
      </c>
      <c r="H1025" s="3">
        <v>20.9</v>
      </c>
      <c r="I1025" s="3">
        <v>80.099999999999994</v>
      </c>
      <c r="J1025" s="3">
        <v>29.2</v>
      </c>
      <c r="K1025" s="3">
        <v>2.83</v>
      </c>
    </row>
    <row r="1026" spans="1:11" x14ac:dyDescent="0.3">
      <c r="A1026" s="3" t="s">
        <v>1064</v>
      </c>
      <c r="B1026" s="3" t="s">
        <v>4041</v>
      </c>
      <c r="C1026" s="3" t="s">
        <v>22</v>
      </c>
      <c r="D1026" s="3" t="s">
        <v>25</v>
      </c>
      <c r="E1026" s="3" t="s">
        <v>19</v>
      </c>
      <c r="F1026" s="3">
        <v>29</v>
      </c>
      <c r="G1026" s="3">
        <v>38.369999999999997</v>
      </c>
      <c r="H1026" s="3">
        <v>30.7</v>
      </c>
      <c r="I1026" s="3">
        <v>63.2</v>
      </c>
      <c r="J1026" s="3">
        <v>67.599999999999994</v>
      </c>
      <c r="K1026" s="3">
        <v>1.32</v>
      </c>
    </row>
    <row r="1027" spans="1:11" x14ac:dyDescent="0.3">
      <c r="A1027" s="3" t="s">
        <v>1065</v>
      </c>
      <c r="B1027" s="3" t="s">
        <v>4044</v>
      </c>
      <c r="C1027" s="3" t="s">
        <v>18</v>
      </c>
      <c r="D1027" s="3" t="s">
        <v>14</v>
      </c>
      <c r="E1027" s="3" t="s">
        <v>49</v>
      </c>
      <c r="F1027" s="3">
        <v>60</v>
      </c>
      <c r="G1027" s="3">
        <v>114.21</v>
      </c>
      <c r="H1027" s="3">
        <v>18.2</v>
      </c>
      <c r="I1027" s="3">
        <v>86.2</v>
      </c>
      <c r="J1027" s="3">
        <v>116.7</v>
      </c>
      <c r="K1027" s="3">
        <v>1.9</v>
      </c>
    </row>
    <row r="1028" spans="1:11" x14ac:dyDescent="0.3">
      <c r="A1028" s="3" t="s">
        <v>1066</v>
      </c>
      <c r="B1028" s="3" t="s">
        <v>4043</v>
      </c>
      <c r="C1028" s="3" t="s">
        <v>29</v>
      </c>
      <c r="D1028" s="3" t="s">
        <v>14</v>
      </c>
      <c r="E1028" s="3" t="s">
        <v>19</v>
      </c>
      <c r="F1028" s="3">
        <v>42</v>
      </c>
      <c r="G1028" s="3">
        <v>63.33</v>
      </c>
      <c r="H1028" s="3">
        <v>21.2</v>
      </c>
      <c r="I1028" s="3">
        <v>55.1</v>
      </c>
      <c r="J1028" s="3">
        <v>91.7</v>
      </c>
      <c r="K1028" s="3">
        <v>1.51</v>
      </c>
    </row>
    <row r="1029" spans="1:11" x14ac:dyDescent="0.3">
      <c r="A1029" s="3" t="s">
        <v>1067</v>
      </c>
      <c r="B1029" s="3" t="s">
        <v>4044</v>
      </c>
      <c r="C1029" s="3" t="s">
        <v>24</v>
      </c>
      <c r="D1029" s="3" t="s">
        <v>14</v>
      </c>
      <c r="E1029" s="3" t="s">
        <v>34</v>
      </c>
      <c r="F1029" s="3">
        <v>14</v>
      </c>
      <c r="G1029" s="3">
        <v>46.71</v>
      </c>
      <c r="H1029" s="3">
        <v>31.9</v>
      </c>
      <c r="I1029" s="3">
        <v>87.8</v>
      </c>
      <c r="J1029" s="3">
        <v>121.6</v>
      </c>
      <c r="K1029" s="3">
        <v>3.34</v>
      </c>
    </row>
    <row r="1030" spans="1:11" x14ac:dyDescent="0.3">
      <c r="A1030" s="3" t="s">
        <v>1068</v>
      </c>
      <c r="B1030" s="3" t="s">
        <v>4042</v>
      </c>
      <c r="C1030" s="3" t="s">
        <v>18</v>
      </c>
      <c r="D1030" s="3" t="s">
        <v>25</v>
      </c>
      <c r="E1030" s="3" t="s">
        <v>19</v>
      </c>
      <c r="F1030" s="3">
        <v>29</v>
      </c>
      <c r="G1030" s="3">
        <v>23.46</v>
      </c>
      <c r="H1030" s="3">
        <v>31.4</v>
      </c>
      <c r="I1030" s="3">
        <v>70.599999999999994</v>
      </c>
      <c r="J1030" s="3">
        <v>38.200000000000003</v>
      </c>
      <c r="K1030" s="3">
        <v>0.81</v>
      </c>
    </row>
    <row r="1031" spans="1:11" x14ac:dyDescent="0.3">
      <c r="A1031" s="3" t="s">
        <v>1069</v>
      </c>
      <c r="B1031" s="3" t="s">
        <v>4040</v>
      </c>
      <c r="C1031" s="3" t="s">
        <v>22</v>
      </c>
      <c r="D1031" s="3" t="s">
        <v>14</v>
      </c>
      <c r="E1031" s="3" t="s">
        <v>15</v>
      </c>
      <c r="F1031" s="3">
        <v>28</v>
      </c>
      <c r="G1031" s="3">
        <v>141.04</v>
      </c>
      <c r="H1031" s="3">
        <v>26.8</v>
      </c>
      <c r="I1031" s="3">
        <v>84.4</v>
      </c>
      <c r="J1031" s="3">
        <v>32.4</v>
      </c>
      <c r="K1031" s="3">
        <v>5.04</v>
      </c>
    </row>
    <row r="1032" spans="1:11" x14ac:dyDescent="0.3">
      <c r="A1032" s="3" t="s">
        <v>1070</v>
      </c>
      <c r="B1032" s="3" t="s">
        <v>4044</v>
      </c>
      <c r="C1032" s="3" t="s">
        <v>24</v>
      </c>
      <c r="D1032" s="3" t="s">
        <v>14</v>
      </c>
      <c r="E1032" s="3" t="s">
        <v>31</v>
      </c>
      <c r="F1032" s="3">
        <v>16</v>
      </c>
      <c r="G1032" s="3">
        <v>40.31</v>
      </c>
      <c r="H1032" s="3">
        <v>27.4</v>
      </c>
      <c r="I1032" s="3">
        <v>31.3</v>
      </c>
      <c r="J1032" s="3">
        <v>119.8</v>
      </c>
      <c r="K1032" s="3">
        <v>2.52</v>
      </c>
    </row>
    <row r="1033" spans="1:11" x14ac:dyDescent="0.3">
      <c r="A1033" s="3" t="s">
        <v>1071</v>
      </c>
      <c r="B1033" s="3" t="s">
        <v>4041</v>
      </c>
      <c r="C1033" s="3" t="s">
        <v>24</v>
      </c>
      <c r="D1033" s="3" t="s">
        <v>25</v>
      </c>
      <c r="E1033" s="3" t="s">
        <v>26</v>
      </c>
      <c r="F1033" s="3">
        <v>6</v>
      </c>
      <c r="G1033" s="3">
        <v>143.06</v>
      </c>
      <c r="H1033" s="3">
        <v>22.8</v>
      </c>
      <c r="I1033" s="3">
        <v>66</v>
      </c>
      <c r="J1033" s="3">
        <v>34.299999999999997</v>
      </c>
      <c r="K1033" s="3">
        <v>23.84</v>
      </c>
    </row>
    <row r="1034" spans="1:11" x14ac:dyDescent="0.3">
      <c r="A1034" s="3" t="s">
        <v>1072</v>
      </c>
      <c r="B1034" s="3" t="s">
        <v>4041</v>
      </c>
      <c r="C1034" s="3" t="s">
        <v>18</v>
      </c>
      <c r="D1034" s="3" t="s">
        <v>14</v>
      </c>
      <c r="E1034" s="3" t="s">
        <v>26</v>
      </c>
      <c r="F1034" s="3">
        <v>2</v>
      </c>
      <c r="G1034" s="3">
        <v>72.63</v>
      </c>
      <c r="H1034" s="3">
        <v>16.3</v>
      </c>
      <c r="I1034" s="3">
        <v>49.4</v>
      </c>
      <c r="J1034" s="3">
        <v>189.7</v>
      </c>
      <c r="K1034" s="3">
        <v>36.32</v>
      </c>
    </row>
    <row r="1035" spans="1:11" x14ac:dyDescent="0.3">
      <c r="A1035" s="3" t="s">
        <v>1073</v>
      </c>
      <c r="B1035" s="3" t="s">
        <v>4040</v>
      </c>
      <c r="C1035" s="3" t="s">
        <v>22</v>
      </c>
      <c r="D1035" s="3" t="s">
        <v>30</v>
      </c>
      <c r="E1035" s="3" t="s">
        <v>19</v>
      </c>
      <c r="F1035" s="3">
        <v>51</v>
      </c>
      <c r="G1035" s="3">
        <v>149.13</v>
      </c>
      <c r="H1035" s="3">
        <v>33.1</v>
      </c>
      <c r="I1035" s="3">
        <v>47.1</v>
      </c>
      <c r="J1035" s="3">
        <v>85.2</v>
      </c>
      <c r="K1035" s="3">
        <v>2.92</v>
      </c>
    </row>
    <row r="1036" spans="1:11" x14ac:dyDescent="0.3">
      <c r="A1036" s="3" t="s">
        <v>1074</v>
      </c>
      <c r="B1036" s="3" t="s">
        <v>4042</v>
      </c>
      <c r="C1036" s="3" t="s">
        <v>24</v>
      </c>
      <c r="D1036" s="3" t="s">
        <v>25</v>
      </c>
      <c r="E1036" s="3" t="s">
        <v>34</v>
      </c>
      <c r="F1036" s="3">
        <v>16</v>
      </c>
      <c r="G1036" s="3">
        <v>12.5</v>
      </c>
      <c r="H1036" s="3">
        <v>26.6</v>
      </c>
      <c r="I1036" s="3">
        <v>58.7</v>
      </c>
      <c r="J1036" s="3">
        <v>68</v>
      </c>
      <c r="K1036" s="3">
        <v>0.78</v>
      </c>
    </row>
    <row r="1037" spans="1:11" x14ac:dyDescent="0.3">
      <c r="A1037" s="3" t="s">
        <v>1075</v>
      </c>
      <c r="B1037" s="3" t="s">
        <v>4043</v>
      </c>
      <c r="C1037" s="3" t="s">
        <v>13</v>
      </c>
      <c r="D1037" s="3" t="s">
        <v>30</v>
      </c>
      <c r="E1037" s="3" t="s">
        <v>26</v>
      </c>
      <c r="F1037" s="3">
        <v>57</v>
      </c>
      <c r="G1037" s="3">
        <v>75.27</v>
      </c>
      <c r="H1037" s="3">
        <v>31.6</v>
      </c>
      <c r="I1037" s="3">
        <v>32.799999999999997</v>
      </c>
      <c r="J1037" s="3">
        <v>117.5</v>
      </c>
      <c r="K1037" s="3">
        <v>1.32</v>
      </c>
    </row>
    <row r="1038" spans="1:11" x14ac:dyDescent="0.3">
      <c r="A1038" s="3" t="s">
        <v>1076</v>
      </c>
      <c r="B1038" s="3" t="s">
        <v>4044</v>
      </c>
      <c r="C1038" s="3" t="s">
        <v>24</v>
      </c>
      <c r="D1038" s="3" t="s">
        <v>14</v>
      </c>
      <c r="E1038" s="3" t="s">
        <v>15</v>
      </c>
      <c r="F1038" s="3">
        <v>6</v>
      </c>
      <c r="G1038" s="3">
        <v>16.23</v>
      </c>
      <c r="H1038" s="3">
        <v>32.4</v>
      </c>
      <c r="I1038" s="3">
        <v>78.5</v>
      </c>
      <c r="J1038" s="3">
        <v>45.2</v>
      </c>
      <c r="K1038" s="3">
        <v>2.7</v>
      </c>
    </row>
    <row r="1039" spans="1:11" x14ac:dyDescent="0.3">
      <c r="A1039" s="3" t="s">
        <v>1077</v>
      </c>
      <c r="B1039" s="3" t="s">
        <v>4040</v>
      </c>
      <c r="C1039" s="3" t="s">
        <v>18</v>
      </c>
      <c r="D1039" s="3" t="s">
        <v>25</v>
      </c>
      <c r="E1039" s="3" t="s">
        <v>34</v>
      </c>
      <c r="F1039" s="3">
        <v>60</v>
      </c>
      <c r="G1039" s="3">
        <v>136.41</v>
      </c>
      <c r="H1039" s="3">
        <v>19.3</v>
      </c>
      <c r="I1039" s="3">
        <v>33.4</v>
      </c>
      <c r="J1039" s="3">
        <v>175.3</v>
      </c>
      <c r="K1039" s="3">
        <v>2.27</v>
      </c>
    </row>
    <row r="1040" spans="1:11" x14ac:dyDescent="0.3">
      <c r="A1040" s="3" t="s">
        <v>1078</v>
      </c>
      <c r="B1040" s="3" t="s">
        <v>4044</v>
      </c>
      <c r="C1040" s="3" t="s">
        <v>29</v>
      </c>
      <c r="D1040" s="3" t="s">
        <v>25</v>
      </c>
      <c r="E1040" s="3" t="s">
        <v>15</v>
      </c>
      <c r="F1040" s="3">
        <v>56</v>
      </c>
      <c r="G1040" s="3">
        <v>142.91</v>
      </c>
      <c r="H1040" s="3">
        <v>27.7</v>
      </c>
      <c r="I1040" s="3">
        <v>50.8</v>
      </c>
      <c r="J1040" s="3">
        <v>121.2</v>
      </c>
      <c r="K1040" s="3">
        <v>2.5499999999999998</v>
      </c>
    </row>
    <row r="1041" spans="1:11" x14ac:dyDescent="0.3">
      <c r="A1041" s="3" t="s">
        <v>1079</v>
      </c>
      <c r="B1041" s="3" t="s">
        <v>4041</v>
      </c>
      <c r="C1041" s="3" t="s">
        <v>22</v>
      </c>
      <c r="D1041" s="3" t="s">
        <v>14</v>
      </c>
      <c r="E1041" s="3" t="s">
        <v>34</v>
      </c>
      <c r="F1041" s="3">
        <v>49</v>
      </c>
      <c r="G1041" s="3">
        <v>26.05</v>
      </c>
      <c r="H1041" s="3">
        <v>15.6</v>
      </c>
      <c r="I1041" s="3">
        <v>60</v>
      </c>
      <c r="J1041" s="3">
        <v>72.599999999999994</v>
      </c>
      <c r="K1041" s="3">
        <v>0.53</v>
      </c>
    </row>
    <row r="1042" spans="1:11" x14ac:dyDescent="0.3">
      <c r="A1042" s="3" t="s">
        <v>1080</v>
      </c>
      <c r="B1042" s="3" t="s">
        <v>4041</v>
      </c>
      <c r="C1042" s="3" t="s">
        <v>18</v>
      </c>
      <c r="D1042" s="3" t="s">
        <v>25</v>
      </c>
      <c r="E1042" s="3" t="s">
        <v>15</v>
      </c>
      <c r="F1042" s="3">
        <v>50</v>
      </c>
      <c r="G1042" s="3">
        <v>88.94</v>
      </c>
      <c r="H1042" s="3">
        <v>38</v>
      </c>
      <c r="I1042" s="3">
        <v>75.900000000000006</v>
      </c>
      <c r="J1042" s="3">
        <v>175.6</v>
      </c>
      <c r="K1042" s="3">
        <v>1.78</v>
      </c>
    </row>
    <row r="1043" spans="1:11" x14ac:dyDescent="0.3">
      <c r="A1043" s="3" t="s">
        <v>1081</v>
      </c>
      <c r="B1043" s="3" t="s">
        <v>4044</v>
      </c>
      <c r="C1043" s="3" t="s">
        <v>22</v>
      </c>
      <c r="D1043" s="3" t="s">
        <v>30</v>
      </c>
      <c r="E1043" s="3" t="s">
        <v>19</v>
      </c>
      <c r="F1043" s="3">
        <v>58</v>
      </c>
      <c r="G1043" s="3">
        <v>99.79</v>
      </c>
      <c r="H1043" s="3">
        <v>25.6</v>
      </c>
      <c r="I1043" s="3">
        <v>34.9</v>
      </c>
      <c r="J1043" s="3">
        <v>81.8</v>
      </c>
      <c r="K1043" s="3">
        <v>1.72</v>
      </c>
    </row>
    <row r="1044" spans="1:11" x14ac:dyDescent="0.3">
      <c r="A1044" s="3" t="s">
        <v>1082</v>
      </c>
      <c r="B1044" s="3" t="s">
        <v>4044</v>
      </c>
      <c r="C1044" s="3" t="s">
        <v>22</v>
      </c>
      <c r="D1044" s="3" t="s">
        <v>25</v>
      </c>
      <c r="E1044" s="3" t="s">
        <v>31</v>
      </c>
      <c r="F1044" s="3">
        <v>13</v>
      </c>
      <c r="G1044" s="3">
        <v>83.12</v>
      </c>
      <c r="H1044" s="3">
        <v>28</v>
      </c>
      <c r="I1044" s="3">
        <v>44.7</v>
      </c>
      <c r="J1044" s="3">
        <v>111.3</v>
      </c>
      <c r="K1044" s="3">
        <v>6.39</v>
      </c>
    </row>
    <row r="1045" spans="1:11" x14ac:dyDescent="0.3">
      <c r="A1045" s="3" t="s">
        <v>1083</v>
      </c>
      <c r="B1045" s="3" t="s">
        <v>4042</v>
      </c>
      <c r="C1045" s="3" t="s">
        <v>29</v>
      </c>
      <c r="D1045" s="3" t="s">
        <v>30</v>
      </c>
      <c r="E1045" s="3" t="s">
        <v>26</v>
      </c>
      <c r="F1045" s="3">
        <v>31</v>
      </c>
      <c r="G1045" s="3">
        <v>125.83</v>
      </c>
      <c r="H1045" s="3">
        <v>34.6</v>
      </c>
      <c r="I1045" s="3">
        <v>83.2</v>
      </c>
      <c r="J1045" s="3">
        <v>157.19999999999999</v>
      </c>
      <c r="K1045" s="3">
        <v>4.0599999999999996</v>
      </c>
    </row>
    <row r="1046" spans="1:11" x14ac:dyDescent="0.3">
      <c r="A1046" s="3" t="s">
        <v>1084</v>
      </c>
      <c r="B1046" s="3" t="s">
        <v>4041</v>
      </c>
      <c r="C1046" s="3" t="s">
        <v>24</v>
      </c>
      <c r="D1046" s="3" t="s">
        <v>25</v>
      </c>
      <c r="E1046" s="3" t="s">
        <v>34</v>
      </c>
      <c r="F1046" s="3">
        <v>6</v>
      </c>
      <c r="G1046" s="3">
        <v>105.54</v>
      </c>
      <c r="H1046" s="3">
        <v>17</v>
      </c>
      <c r="I1046" s="3">
        <v>61.1</v>
      </c>
      <c r="J1046" s="3">
        <v>22.4</v>
      </c>
      <c r="K1046" s="3">
        <v>17.59</v>
      </c>
    </row>
    <row r="1047" spans="1:11" x14ac:dyDescent="0.3">
      <c r="A1047" s="3" t="s">
        <v>1085</v>
      </c>
      <c r="B1047" s="3" t="s">
        <v>4043</v>
      </c>
      <c r="C1047" s="3" t="s">
        <v>22</v>
      </c>
      <c r="D1047" s="3" t="s">
        <v>25</v>
      </c>
      <c r="E1047" s="3" t="s">
        <v>15</v>
      </c>
      <c r="F1047" s="3">
        <v>5</v>
      </c>
      <c r="G1047" s="3">
        <v>21.08</v>
      </c>
      <c r="H1047" s="3">
        <v>32.5</v>
      </c>
      <c r="I1047" s="3">
        <v>67.599999999999994</v>
      </c>
      <c r="J1047" s="3">
        <v>138.19999999999999</v>
      </c>
      <c r="K1047" s="3">
        <v>4.22</v>
      </c>
    </row>
    <row r="1048" spans="1:11" x14ac:dyDescent="0.3">
      <c r="A1048" s="3" t="s">
        <v>1086</v>
      </c>
      <c r="B1048" s="3" t="s">
        <v>4043</v>
      </c>
      <c r="C1048" s="3" t="s">
        <v>29</v>
      </c>
      <c r="D1048" s="3" t="s">
        <v>30</v>
      </c>
      <c r="E1048" s="3" t="s">
        <v>15</v>
      </c>
      <c r="F1048" s="3">
        <v>3</v>
      </c>
      <c r="G1048" s="3">
        <v>102.36</v>
      </c>
      <c r="H1048" s="3">
        <v>27.5</v>
      </c>
      <c r="I1048" s="3">
        <v>64.3</v>
      </c>
      <c r="J1048" s="3">
        <v>90.3</v>
      </c>
      <c r="K1048" s="3">
        <v>34.119999999999997</v>
      </c>
    </row>
    <row r="1049" spans="1:11" x14ac:dyDescent="0.3">
      <c r="A1049" s="3" t="s">
        <v>1087</v>
      </c>
      <c r="B1049" s="3" t="s">
        <v>4041</v>
      </c>
      <c r="C1049" s="3" t="s">
        <v>13</v>
      </c>
      <c r="D1049" s="3" t="s">
        <v>14</v>
      </c>
      <c r="E1049" s="3" t="s">
        <v>26</v>
      </c>
      <c r="F1049" s="3">
        <v>50</v>
      </c>
      <c r="G1049" s="3">
        <v>20.58</v>
      </c>
      <c r="H1049" s="3">
        <v>36.799999999999997</v>
      </c>
      <c r="I1049" s="3">
        <v>34.700000000000003</v>
      </c>
      <c r="J1049" s="3">
        <v>124.7</v>
      </c>
      <c r="K1049" s="3">
        <v>0.41</v>
      </c>
    </row>
    <row r="1050" spans="1:11" x14ac:dyDescent="0.3">
      <c r="A1050" s="3" t="s">
        <v>1088</v>
      </c>
      <c r="B1050" s="3" t="s">
        <v>4041</v>
      </c>
      <c r="C1050" s="3" t="s">
        <v>24</v>
      </c>
      <c r="D1050" s="3" t="s">
        <v>30</v>
      </c>
      <c r="E1050" s="3" t="s">
        <v>34</v>
      </c>
      <c r="F1050" s="3">
        <v>27</v>
      </c>
      <c r="G1050" s="3">
        <v>9.66</v>
      </c>
      <c r="H1050" s="3">
        <v>39.9</v>
      </c>
      <c r="I1050" s="3">
        <v>74.8</v>
      </c>
      <c r="J1050" s="3">
        <v>190.6</v>
      </c>
      <c r="K1050" s="3">
        <v>0.36</v>
      </c>
    </row>
    <row r="1051" spans="1:11" x14ac:dyDescent="0.3">
      <c r="A1051" s="3" t="s">
        <v>1089</v>
      </c>
      <c r="B1051" s="3" t="s">
        <v>4042</v>
      </c>
      <c r="C1051" s="3" t="s">
        <v>29</v>
      </c>
      <c r="D1051" s="3" t="s">
        <v>14</v>
      </c>
      <c r="E1051" s="3" t="s">
        <v>49</v>
      </c>
      <c r="F1051" s="3">
        <v>18</v>
      </c>
      <c r="G1051" s="3">
        <v>96.57</v>
      </c>
      <c r="H1051" s="3">
        <v>18.3</v>
      </c>
      <c r="I1051" s="3">
        <v>65</v>
      </c>
      <c r="J1051" s="3">
        <v>62</v>
      </c>
      <c r="K1051" s="3">
        <v>5.36</v>
      </c>
    </row>
    <row r="1052" spans="1:11" x14ac:dyDescent="0.3">
      <c r="A1052" s="3" t="s">
        <v>1090</v>
      </c>
      <c r="B1052" s="3" t="s">
        <v>4042</v>
      </c>
      <c r="C1052" s="3" t="s">
        <v>13</v>
      </c>
      <c r="D1052" s="3" t="s">
        <v>14</v>
      </c>
      <c r="E1052" s="3" t="s">
        <v>15</v>
      </c>
      <c r="F1052" s="3">
        <v>52</v>
      </c>
      <c r="G1052" s="3">
        <v>11.12</v>
      </c>
      <c r="H1052" s="3">
        <v>34.700000000000003</v>
      </c>
      <c r="I1052" s="3">
        <v>35.299999999999997</v>
      </c>
      <c r="J1052" s="3">
        <v>92.4</v>
      </c>
      <c r="K1052" s="3">
        <v>0.21</v>
      </c>
    </row>
    <row r="1053" spans="1:11" x14ac:dyDescent="0.3">
      <c r="A1053" s="3" t="s">
        <v>1091</v>
      </c>
      <c r="B1053" s="3" t="s">
        <v>4043</v>
      </c>
      <c r="C1053" s="3" t="s">
        <v>22</v>
      </c>
      <c r="D1053" s="3" t="s">
        <v>25</v>
      </c>
      <c r="E1053" s="3" t="s">
        <v>15</v>
      </c>
      <c r="F1053" s="3">
        <v>60</v>
      </c>
      <c r="G1053" s="3">
        <v>98.45</v>
      </c>
      <c r="H1053" s="3">
        <v>31.3</v>
      </c>
      <c r="I1053" s="3">
        <v>46.1</v>
      </c>
      <c r="J1053" s="3">
        <v>138.5</v>
      </c>
      <c r="K1053" s="3">
        <v>1.64</v>
      </c>
    </row>
    <row r="1054" spans="1:11" x14ac:dyDescent="0.3">
      <c r="A1054" s="3" t="s">
        <v>1092</v>
      </c>
      <c r="B1054" s="3" t="s">
        <v>4043</v>
      </c>
      <c r="C1054" s="3" t="s">
        <v>13</v>
      </c>
      <c r="D1054" s="3" t="s">
        <v>14</v>
      </c>
      <c r="E1054" s="3" t="s">
        <v>19</v>
      </c>
      <c r="F1054" s="3">
        <v>37</v>
      </c>
      <c r="G1054" s="3">
        <v>91.13</v>
      </c>
      <c r="H1054" s="3">
        <v>39</v>
      </c>
      <c r="I1054" s="3">
        <v>56.4</v>
      </c>
      <c r="J1054" s="3">
        <v>142.19999999999999</v>
      </c>
      <c r="K1054" s="3">
        <v>2.46</v>
      </c>
    </row>
    <row r="1055" spans="1:11" x14ac:dyDescent="0.3">
      <c r="A1055" s="3" t="s">
        <v>1093</v>
      </c>
      <c r="B1055" s="3" t="s">
        <v>4041</v>
      </c>
      <c r="C1055" s="3" t="s">
        <v>24</v>
      </c>
      <c r="D1055" s="3" t="s">
        <v>25</v>
      </c>
      <c r="E1055" s="3" t="s">
        <v>26</v>
      </c>
      <c r="F1055" s="3">
        <v>33</v>
      </c>
      <c r="G1055" s="3">
        <v>8.9700000000000006</v>
      </c>
      <c r="H1055" s="3">
        <v>28.8</v>
      </c>
      <c r="I1055" s="3">
        <v>85.7</v>
      </c>
      <c r="J1055" s="3">
        <v>104.2</v>
      </c>
      <c r="K1055" s="3">
        <v>0.27</v>
      </c>
    </row>
    <row r="1056" spans="1:11" x14ac:dyDescent="0.3">
      <c r="A1056" s="3" t="s">
        <v>1094</v>
      </c>
      <c r="B1056" s="3" t="s">
        <v>4041</v>
      </c>
      <c r="C1056" s="3" t="s">
        <v>24</v>
      </c>
      <c r="D1056" s="3" t="s">
        <v>30</v>
      </c>
      <c r="E1056" s="3" t="s">
        <v>26</v>
      </c>
      <c r="F1056" s="3">
        <v>20</v>
      </c>
      <c r="G1056" s="3">
        <v>71.849999999999994</v>
      </c>
      <c r="H1056" s="3">
        <v>22.2</v>
      </c>
      <c r="I1056" s="3">
        <v>36.299999999999997</v>
      </c>
      <c r="J1056" s="3">
        <v>87.4</v>
      </c>
      <c r="K1056" s="3">
        <v>3.59</v>
      </c>
    </row>
    <row r="1057" spans="1:11" x14ac:dyDescent="0.3">
      <c r="A1057" s="3" t="s">
        <v>1095</v>
      </c>
      <c r="B1057" s="3" t="s">
        <v>4042</v>
      </c>
      <c r="C1057" s="3" t="s">
        <v>24</v>
      </c>
      <c r="D1057" s="3" t="s">
        <v>30</v>
      </c>
      <c r="E1057" s="3" t="s">
        <v>19</v>
      </c>
      <c r="F1057" s="3">
        <v>1</v>
      </c>
      <c r="G1057" s="3">
        <v>53.49</v>
      </c>
      <c r="H1057" s="3">
        <v>38.1</v>
      </c>
      <c r="I1057" s="3">
        <v>62.5</v>
      </c>
      <c r="J1057" s="3">
        <v>135.19999999999999</v>
      </c>
      <c r="K1057" s="3">
        <v>53.49</v>
      </c>
    </row>
    <row r="1058" spans="1:11" x14ac:dyDescent="0.3">
      <c r="A1058" s="3" t="s">
        <v>1096</v>
      </c>
      <c r="B1058" s="3" t="s">
        <v>4044</v>
      </c>
      <c r="C1058" s="3" t="s">
        <v>29</v>
      </c>
      <c r="D1058" s="3" t="s">
        <v>25</v>
      </c>
      <c r="E1058" s="3" t="s">
        <v>26</v>
      </c>
      <c r="F1058" s="3">
        <v>17</v>
      </c>
      <c r="G1058" s="3">
        <v>58.32</v>
      </c>
      <c r="H1058" s="3">
        <v>18.7</v>
      </c>
      <c r="I1058" s="3">
        <v>72.099999999999994</v>
      </c>
      <c r="J1058" s="3">
        <v>181.9</v>
      </c>
      <c r="K1058" s="3">
        <v>3.43</v>
      </c>
    </row>
    <row r="1059" spans="1:11" x14ac:dyDescent="0.3">
      <c r="A1059" s="3" t="s">
        <v>1097</v>
      </c>
      <c r="B1059" s="3" t="s">
        <v>4040</v>
      </c>
      <c r="C1059" s="3" t="s">
        <v>22</v>
      </c>
      <c r="D1059" s="3" t="s">
        <v>25</v>
      </c>
      <c r="E1059" s="3" t="s">
        <v>26</v>
      </c>
      <c r="F1059" s="3">
        <v>6</v>
      </c>
      <c r="G1059" s="3">
        <v>102.52</v>
      </c>
      <c r="H1059" s="3">
        <v>39</v>
      </c>
      <c r="I1059" s="3">
        <v>84.2</v>
      </c>
      <c r="J1059" s="3">
        <v>196.5</v>
      </c>
      <c r="K1059" s="3">
        <v>17.09</v>
      </c>
    </row>
    <row r="1060" spans="1:11" x14ac:dyDescent="0.3">
      <c r="A1060" s="3" t="s">
        <v>1098</v>
      </c>
      <c r="B1060" s="3" t="s">
        <v>4040</v>
      </c>
      <c r="C1060" s="3" t="s">
        <v>13</v>
      </c>
      <c r="D1060" s="3" t="s">
        <v>25</v>
      </c>
      <c r="E1060" s="3" t="s">
        <v>34</v>
      </c>
      <c r="F1060" s="3">
        <v>49</v>
      </c>
      <c r="G1060" s="3">
        <v>141.96</v>
      </c>
      <c r="H1060" s="3">
        <v>23.2</v>
      </c>
      <c r="I1060" s="3">
        <v>37.200000000000003</v>
      </c>
      <c r="J1060" s="3">
        <v>68.5</v>
      </c>
      <c r="K1060" s="3">
        <v>2.9</v>
      </c>
    </row>
    <row r="1061" spans="1:11" x14ac:dyDescent="0.3">
      <c r="A1061" s="3" t="s">
        <v>1099</v>
      </c>
      <c r="B1061" s="3" t="s">
        <v>4041</v>
      </c>
      <c r="C1061" s="3" t="s">
        <v>13</v>
      </c>
      <c r="D1061" s="3" t="s">
        <v>30</v>
      </c>
      <c r="E1061" s="3" t="s">
        <v>19</v>
      </c>
      <c r="F1061" s="3">
        <v>2</v>
      </c>
      <c r="G1061" s="3">
        <v>140.03</v>
      </c>
      <c r="H1061" s="3">
        <v>35</v>
      </c>
      <c r="I1061" s="3">
        <v>31.2</v>
      </c>
      <c r="J1061" s="3">
        <v>151.19999999999999</v>
      </c>
      <c r="K1061" s="3">
        <v>70.02</v>
      </c>
    </row>
    <row r="1062" spans="1:11" x14ac:dyDescent="0.3">
      <c r="A1062" s="3" t="s">
        <v>1100</v>
      </c>
      <c r="B1062" s="3" t="s">
        <v>4041</v>
      </c>
      <c r="C1062" s="3" t="s">
        <v>24</v>
      </c>
      <c r="D1062" s="3" t="s">
        <v>30</v>
      </c>
      <c r="E1062" s="3" t="s">
        <v>41</v>
      </c>
      <c r="F1062" s="3">
        <v>39</v>
      </c>
      <c r="G1062" s="3">
        <v>93.45</v>
      </c>
      <c r="H1062" s="3">
        <v>38.5</v>
      </c>
      <c r="I1062" s="3">
        <v>32.5</v>
      </c>
      <c r="J1062" s="3">
        <v>135.1</v>
      </c>
      <c r="K1062" s="3">
        <v>2.4</v>
      </c>
    </row>
    <row r="1063" spans="1:11" x14ac:dyDescent="0.3">
      <c r="A1063" s="3" t="s">
        <v>1101</v>
      </c>
      <c r="B1063" s="3" t="s">
        <v>4041</v>
      </c>
      <c r="C1063" s="3" t="s">
        <v>13</v>
      </c>
      <c r="D1063" s="3" t="s">
        <v>14</v>
      </c>
      <c r="E1063" s="3" t="s">
        <v>26</v>
      </c>
      <c r="F1063" s="3">
        <v>29</v>
      </c>
      <c r="G1063" s="3">
        <v>131.93</v>
      </c>
      <c r="H1063" s="3">
        <v>22.9</v>
      </c>
      <c r="I1063" s="3">
        <v>46.2</v>
      </c>
      <c r="J1063" s="3">
        <v>56.1</v>
      </c>
      <c r="K1063" s="3">
        <v>4.55</v>
      </c>
    </row>
    <row r="1064" spans="1:11" x14ac:dyDescent="0.3">
      <c r="A1064" s="3" t="s">
        <v>1102</v>
      </c>
      <c r="B1064" s="3" t="s">
        <v>4044</v>
      </c>
      <c r="C1064" s="3" t="s">
        <v>18</v>
      </c>
      <c r="D1064" s="3" t="s">
        <v>30</v>
      </c>
      <c r="E1064" s="3" t="s">
        <v>15</v>
      </c>
      <c r="F1064" s="3">
        <v>32</v>
      </c>
      <c r="G1064" s="3">
        <v>52.83</v>
      </c>
      <c r="H1064" s="3">
        <v>35.5</v>
      </c>
      <c r="I1064" s="3">
        <v>30.8</v>
      </c>
      <c r="J1064" s="3">
        <v>39.200000000000003</v>
      </c>
      <c r="K1064" s="3">
        <v>1.65</v>
      </c>
    </row>
    <row r="1065" spans="1:11" x14ac:dyDescent="0.3">
      <c r="A1065" s="3" t="s">
        <v>1103</v>
      </c>
      <c r="B1065" s="3" t="s">
        <v>4042</v>
      </c>
      <c r="C1065" s="3" t="s">
        <v>18</v>
      </c>
      <c r="D1065" s="3" t="s">
        <v>30</v>
      </c>
      <c r="E1065" s="3" t="s">
        <v>19</v>
      </c>
      <c r="F1065" s="3">
        <v>47</v>
      </c>
      <c r="G1065" s="3">
        <v>105.58</v>
      </c>
      <c r="H1065" s="3">
        <v>36.1</v>
      </c>
      <c r="I1065" s="3">
        <v>84.6</v>
      </c>
      <c r="J1065" s="3">
        <v>167.7</v>
      </c>
      <c r="K1065" s="3">
        <v>2.25</v>
      </c>
    </row>
    <row r="1066" spans="1:11" x14ac:dyDescent="0.3">
      <c r="A1066" s="3" t="s">
        <v>1104</v>
      </c>
      <c r="B1066" s="3" t="s">
        <v>4041</v>
      </c>
      <c r="C1066" s="3" t="s">
        <v>22</v>
      </c>
      <c r="D1066" s="3" t="s">
        <v>14</v>
      </c>
      <c r="E1066" s="3" t="s">
        <v>31</v>
      </c>
      <c r="F1066" s="3">
        <v>51</v>
      </c>
      <c r="G1066" s="3" t="e">
        <v>#NUM!</v>
      </c>
      <c r="H1066" s="3">
        <v>22.6</v>
      </c>
      <c r="I1066" s="3">
        <v>80.099999999999994</v>
      </c>
      <c r="J1066" s="3">
        <v>69</v>
      </c>
      <c r="K1066" s="3">
        <v>2.2000000000000002</v>
      </c>
    </row>
    <row r="1067" spans="1:11" x14ac:dyDescent="0.3">
      <c r="A1067" s="3" t="s">
        <v>1105</v>
      </c>
      <c r="B1067" s="3" t="s">
        <v>4043</v>
      </c>
      <c r="C1067" s="3" t="s">
        <v>24</v>
      </c>
      <c r="D1067" s="3" t="s">
        <v>30</v>
      </c>
      <c r="E1067" s="3" t="s">
        <v>15</v>
      </c>
      <c r="F1067" s="3">
        <v>7</v>
      </c>
      <c r="G1067" s="3">
        <v>43.47</v>
      </c>
      <c r="H1067" s="3">
        <v>27.1</v>
      </c>
      <c r="I1067" s="3">
        <v>39.1</v>
      </c>
      <c r="J1067" s="3">
        <v>126.7</v>
      </c>
      <c r="K1067" s="3">
        <v>6.21</v>
      </c>
    </row>
    <row r="1068" spans="1:11" x14ac:dyDescent="0.3">
      <c r="A1068" s="3" t="s">
        <v>1106</v>
      </c>
      <c r="B1068" s="3" t="s">
        <v>4040</v>
      </c>
      <c r="C1068" s="3" t="s">
        <v>24</v>
      </c>
      <c r="D1068" s="3" t="s">
        <v>30</v>
      </c>
      <c r="E1068" s="3" t="s">
        <v>15</v>
      </c>
      <c r="F1068" s="3">
        <v>48</v>
      </c>
      <c r="G1068" s="3">
        <v>71.42</v>
      </c>
      <c r="H1068" s="3">
        <v>29.7</v>
      </c>
      <c r="I1068" s="3">
        <v>71</v>
      </c>
      <c r="J1068" s="3">
        <v>75.5</v>
      </c>
      <c r="K1068" s="3">
        <v>1.49</v>
      </c>
    </row>
    <row r="1069" spans="1:11" x14ac:dyDescent="0.3">
      <c r="A1069" s="3" t="s">
        <v>1107</v>
      </c>
      <c r="B1069" s="3" t="s">
        <v>4040</v>
      </c>
      <c r="C1069" s="3" t="s">
        <v>18</v>
      </c>
      <c r="D1069" s="3" t="s">
        <v>30</v>
      </c>
      <c r="E1069" s="3" t="s">
        <v>19</v>
      </c>
      <c r="F1069" s="3">
        <v>11</v>
      </c>
      <c r="G1069" s="3">
        <v>136.24</v>
      </c>
      <c r="H1069" s="3">
        <v>25.1</v>
      </c>
      <c r="I1069" s="3">
        <v>78.7</v>
      </c>
      <c r="J1069" s="3">
        <v>67.2</v>
      </c>
      <c r="K1069" s="3">
        <v>12.39</v>
      </c>
    </row>
    <row r="1070" spans="1:11" x14ac:dyDescent="0.3">
      <c r="A1070" s="3" t="s">
        <v>1108</v>
      </c>
      <c r="B1070" s="3" t="s">
        <v>4043</v>
      </c>
      <c r="C1070" s="3" t="s">
        <v>18</v>
      </c>
      <c r="D1070" s="3" t="s">
        <v>30</v>
      </c>
      <c r="E1070" s="3" t="s">
        <v>19</v>
      </c>
      <c r="F1070" s="3">
        <v>55</v>
      </c>
      <c r="G1070" s="3">
        <v>77.099999999999994</v>
      </c>
      <c r="H1070" s="3">
        <v>34.299999999999997</v>
      </c>
      <c r="I1070" s="3">
        <v>64.900000000000006</v>
      </c>
      <c r="J1070" s="3">
        <v>140.9</v>
      </c>
      <c r="K1070" s="3">
        <v>1.4</v>
      </c>
    </row>
    <row r="1071" spans="1:11" x14ac:dyDescent="0.3">
      <c r="A1071" s="3" t="s">
        <v>1109</v>
      </c>
      <c r="B1071" s="3" t="s">
        <v>4044</v>
      </c>
      <c r="C1071" s="3" t="s">
        <v>13</v>
      </c>
      <c r="D1071" s="3" t="s">
        <v>30</v>
      </c>
      <c r="E1071" s="3" t="s">
        <v>49</v>
      </c>
      <c r="F1071" s="3">
        <v>8</v>
      </c>
      <c r="G1071" s="3">
        <v>21.95</v>
      </c>
      <c r="H1071" s="3">
        <v>16.7</v>
      </c>
      <c r="I1071" s="3">
        <v>36.799999999999997</v>
      </c>
      <c r="J1071" s="3">
        <v>48.5</v>
      </c>
      <c r="K1071" s="3">
        <v>2.74</v>
      </c>
    </row>
    <row r="1072" spans="1:11" x14ac:dyDescent="0.3">
      <c r="A1072" s="3" t="s">
        <v>1110</v>
      </c>
      <c r="B1072" s="3" t="s">
        <v>4044</v>
      </c>
      <c r="C1072" s="3" t="s">
        <v>13</v>
      </c>
      <c r="D1072" s="3" t="s">
        <v>14</v>
      </c>
      <c r="E1072" s="3" t="s">
        <v>26</v>
      </c>
      <c r="F1072" s="3">
        <v>16</v>
      </c>
      <c r="G1072" s="3">
        <v>34.549999999999997</v>
      </c>
      <c r="H1072" s="3">
        <v>36.9</v>
      </c>
      <c r="I1072" s="3">
        <v>72.599999999999994</v>
      </c>
      <c r="J1072" s="3">
        <v>134.19999999999999</v>
      </c>
      <c r="K1072" s="3">
        <v>2.16</v>
      </c>
    </row>
    <row r="1073" spans="1:11" x14ac:dyDescent="0.3">
      <c r="A1073" s="3" t="s">
        <v>1111</v>
      </c>
      <c r="B1073" s="3" t="s">
        <v>4040</v>
      </c>
      <c r="C1073" s="3" t="s">
        <v>18</v>
      </c>
      <c r="D1073" s="3" t="s">
        <v>25</v>
      </c>
      <c r="E1073" s="3" t="s">
        <v>15</v>
      </c>
      <c r="F1073" s="3">
        <v>40</v>
      </c>
      <c r="G1073" s="3">
        <v>110.12</v>
      </c>
      <c r="H1073" s="3">
        <v>22.4</v>
      </c>
      <c r="I1073" s="3">
        <v>46.8</v>
      </c>
      <c r="J1073" s="3">
        <v>146.69999999999999</v>
      </c>
      <c r="K1073" s="3">
        <v>2.75</v>
      </c>
    </row>
    <row r="1074" spans="1:11" x14ac:dyDescent="0.3">
      <c r="A1074" s="3" t="s">
        <v>1112</v>
      </c>
      <c r="B1074" s="3" t="s">
        <v>4043</v>
      </c>
      <c r="C1074" s="3" t="s">
        <v>29</v>
      </c>
      <c r="D1074" s="3" t="s">
        <v>25</v>
      </c>
      <c r="E1074" s="3" t="s">
        <v>19</v>
      </c>
      <c r="F1074" s="3">
        <v>56</v>
      </c>
      <c r="G1074" s="3">
        <v>121.21</v>
      </c>
      <c r="H1074" s="3">
        <v>16</v>
      </c>
      <c r="I1074" s="3">
        <v>77.3</v>
      </c>
      <c r="J1074" s="3">
        <v>146.1</v>
      </c>
      <c r="K1074" s="3">
        <v>2.16</v>
      </c>
    </row>
    <row r="1075" spans="1:11" x14ac:dyDescent="0.3">
      <c r="A1075" s="3" t="s">
        <v>1113</v>
      </c>
      <c r="B1075" s="3" t="s">
        <v>4043</v>
      </c>
      <c r="C1075" s="3" t="s">
        <v>29</v>
      </c>
      <c r="D1075" s="3" t="s">
        <v>25</v>
      </c>
      <c r="E1075" s="3" t="s">
        <v>34</v>
      </c>
      <c r="F1075" s="3">
        <v>22</v>
      </c>
      <c r="G1075" s="3">
        <v>127.08</v>
      </c>
      <c r="H1075" s="3">
        <v>19.3</v>
      </c>
      <c r="I1075" s="3">
        <v>78.099999999999994</v>
      </c>
      <c r="J1075" s="3">
        <v>97.9</v>
      </c>
      <c r="K1075" s="3">
        <v>5.78</v>
      </c>
    </row>
    <row r="1076" spans="1:11" x14ac:dyDescent="0.3">
      <c r="A1076" s="3" t="s">
        <v>1114</v>
      </c>
      <c r="B1076" s="3" t="s">
        <v>4040</v>
      </c>
      <c r="C1076" s="3" t="s">
        <v>29</v>
      </c>
      <c r="D1076" s="3" t="s">
        <v>14</v>
      </c>
      <c r="E1076" s="3" t="s">
        <v>15</v>
      </c>
      <c r="F1076" s="3">
        <v>10</v>
      </c>
      <c r="G1076" s="3">
        <v>104.92</v>
      </c>
      <c r="H1076" s="3">
        <v>18.399999999999999</v>
      </c>
      <c r="I1076" s="3">
        <v>85.8</v>
      </c>
      <c r="J1076" s="3">
        <v>139</v>
      </c>
      <c r="K1076" s="3">
        <v>10.49</v>
      </c>
    </row>
    <row r="1077" spans="1:11" x14ac:dyDescent="0.3">
      <c r="A1077" s="3" t="s">
        <v>1115</v>
      </c>
      <c r="B1077" s="3" t="s">
        <v>4040</v>
      </c>
      <c r="C1077" s="3" t="s">
        <v>18</v>
      </c>
      <c r="D1077" s="3" t="s">
        <v>14</v>
      </c>
      <c r="E1077" s="3" t="s">
        <v>41</v>
      </c>
      <c r="F1077" s="3">
        <v>27</v>
      </c>
      <c r="G1077" s="3">
        <v>16.579999999999998</v>
      </c>
      <c r="H1077" s="3">
        <v>27.7</v>
      </c>
      <c r="I1077" s="3">
        <v>79.900000000000006</v>
      </c>
      <c r="J1077" s="3">
        <v>10.4</v>
      </c>
      <c r="K1077" s="3">
        <v>0.61</v>
      </c>
    </row>
    <row r="1078" spans="1:11" x14ac:dyDescent="0.3">
      <c r="A1078" s="3" t="s">
        <v>1116</v>
      </c>
      <c r="B1078" s="3" t="s">
        <v>4044</v>
      </c>
      <c r="C1078" s="3" t="s">
        <v>29</v>
      </c>
      <c r="D1078" s="3" t="s">
        <v>25</v>
      </c>
      <c r="E1078" s="3" t="s">
        <v>26</v>
      </c>
      <c r="F1078" s="3">
        <v>19</v>
      </c>
      <c r="G1078" s="3">
        <v>58.8</v>
      </c>
      <c r="H1078" s="3">
        <v>36.799999999999997</v>
      </c>
      <c r="I1078" s="3">
        <v>47.1</v>
      </c>
      <c r="J1078" s="3">
        <v>188.3</v>
      </c>
      <c r="K1078" s="3">
        <v>3.09</v>
      </c>
    </row>
    <row r="1079" spans="1:11" x14ac:dyDescent="0.3">
      <c r="A1079" s="3" t="s">
        <v>1117</v>
      </c>
      <c r="B1079" s="3" t="s">
        <v>4041</v>
      </c>
      <c r="C1079" s="3" t="s">
        <v>22</v>
      </c>
      <c r="D1079" s="3" t="s">
        <v>30</v>
      </c>
      <c r="E1079" s="3" t="s">
        <v>41</v>
      </c>
      <c r="F1079" s="3">
        <v>35</v>
      </c>
      <c r="G1079" s="3">
        <v>52.25</v>
      </c>
      <c r="H1079" s="3">
        <v>36.5</v>
      </c>
      <c r="I1079" s="3">
        <v>47.9</v>
      </c>
      <c r="J1079" s="3">
        <v>74.8</v>
      </c>
      <c r="K1079" s="3">
        <v>1.49</v>
      </c>
    </row>
    <row r="1080" spans="1:11" x14ac:dyDescent="0.3">
      <c r="A1080" s="3" t="s">
        <v>1118</v>
      </c>
      <c r="B1080" s="3" t="s">
        <v>4043</v>
      </c>
      <c r="C1080" s="3" t="s">
        <v>22</v>
      </c>
      <c r="D1080" s="3" t="s">
        <v>14</v>
      </c>
      <c r="E1080" s="3" t="s">
        <v>41</v>
      </c>
      <c r="F1080" s="3">
        <v>21</v>
      </c>
      <c r="G1080" s="3">
        <v>97.15</v>
      </c>
      <c r="H1080" s="3">
        <v>17.399999999999999</v>
      </c>
      <c r="I1080" s="3">
        <v>30.9</v>
      </c>
      <c r="J1080" s="3">
        <v>135.19999999999999</v>
      </c>
      <c r="K1080" s="3">
        <v>4.63</v>
      </c>
    </row>
    <row r="1081" spans="1:11" x14ac:dyDescent="0.3">
      <c r="A1081" s="3" t="s">
        <v>1119</v>
      </c>
      <c r="B1081" s="3" t="s">
        <v>4041</v>
      </c>
      <c r="C1081" s="3" t="s">
        <v>18</v>
      </c>
      <c r="D1081" s="3" t="s">
        <v>14</v>
      </c>
      <c r="E1081" s="3" t="s">
        <v>15</v>
      </c>
      <c r="F1081" s="3">
        <v>51</v>
      </c>
      <c r="G1081" s="3">
        <v>71.989999999999995</v>
      </c>
      <c r="H1081" s="3">
        <v>36.200000000000003</v>
      </c>
      <c r="I1081" s="3">
        <v>43.7</v>
      </c>
      <c r="J1081" s="3">
        <v>62.3</v>
      </c>
      <c r="K1081" s="3">
        <v>1.41</v>
      </c>
    </row>
    <row r="1082" spans="1:11" x14ac:dyDescent="0.3">
      <c r="A1082" s="3" t="s">
        <v>1120</v>
      </c>
      <c r="B1082" s="3" t="s">
        <v>4040</v>
      </c>
      <c r="C1082" s="3" t="s">
        <v>22</v>
      </c>
      <c r="D1082" s="3" t="s">
        <v>14</v>
      </c>
      <c r="E1082" s="3" t="s">
        <v>47</v>
      </c>
      <c r="F1082" s="3">
        <v>56</v>
      </c>
      <c r="G1082" s="3">
        <v>17.61</v>
      </c>
      <c r="H1082" s="3">
        <v>30.5</v>
      </c>
      <c r="I1082" s="3">
        <v>30.5</v>
      </c>
      <c r="J1082" s="3">
        <v>133.9</v>
      </c>
      <c r="K1082" s="3">
        <v>0.31</v>
      </c>
    </row>
    <row r="1083" spans="1:11" x14ac:dyDescent="0.3">
      <c r="A1083" s="3" t="s">
        <v>1121</v>
      </c>
      <c r="B1083" s="3" t="s">
        <v>4043</v>
      </c>
      <c r="C1083" s="3" t="s">
        <v>13</v>
      </c>
      <c r="D1083" s="3" t="s">
        <v>30</v>
      </c>
      <c r="E1083" s="3" t="s">
        <v>15</v>
      </c>
      <c r="F1083" s="3">
        <v>5</v>
      </c>
      <c r="G1083" s="3">
        <v>21.53</v>
      </c>
      <c r="H1083" s="3">
        <v>34.299999999999997</v>
      </c>
      <c r="I1083" s="3">
        <v>61.3</v>
      </c>
      <c r="J1083" s="3">
        <v>157.9</v>
      </c>
      <c r="K1083" s="3">
        <v>4.3099999999999996</v>
      </c>
    </row>
    <row r="1084" spans="1:11" x14ac:dyDescent="0.3">
      <c r="A1084" s="3" t="s">
        <v>1122</v>
      </c>
      <c r="B1084" s="3" t="s">
        <v>4043</v>
      </c>
      <c r="C1084" s="3" t="s">
        <v>13</v>
      </c>
      <c r="D1084" s="3" t="s">
        <v>14</v>
      </c>
      <c r="E1084" s="3" t="s">
        <v>19</v>
      </c>
      <c r="F1084" s="3">
        <v>43</v>
      </c>
      <c r="G1084" s="3">
        <v>74.73</v>
      </c>
      <c r="H1084" s="3">
        <v>36.9</v>
      </c>
      <c r="I1084" s="3">
        <v>30.3</v>
      </c>
      <c r="J1084" s="3">
        <v>165.5</v>
      </c>
      <c r="K1084" s="3">
        <v>1.74</v>
      </c>
    </row>
    <row r="1085" spans="1:11" x14ac:dyDescent="0.3">
      <c r="A1085" s="3" t="s">
        <v>1123</v>
      </c>
      <c r="B1085" s="3" t="s">
        <v>4042</v>
      </c>
      <c r="C1085" s="3" t="s">
        <v>13</v>
      </c>
      <c r="D1085" s="3" t="s">
        <v>30</v>
      </c>
      <c r="E1085" s="3" t="s">
        <v>19</v>
      </c>
      <c r="F1085" s="3">
        <v>46</v>
      </c>
      <c r="G1085" s="3">
        <v>5.29</v>
      </c>
      <c r="H1085" s="3">
        <v>26.4</v>
      </c>
      <c r="I1085" s="3">
        <v>53.7</v>
      </c>
      <c r="J1085" s="3">
        <v>169.2</v>
      </c>
      <c r="K1085" s="3">
        <v>0.12</v>
      </c>
    </row>
    <row r="1086" spans="1:11" x14ac:dyDescent="0.3">
      <c r="A1086" s="3" t="s">
        <v>1124</v>
      </c>
      <c r="B1086" s="3" t="s">
        <v>4041</v>
      </c>
      <c r="C1086" s="3" t="s">
        <v>29</v>
      </c>
      <c r="D1086" s="3" t="s">
        <v>14</v>
      </c>
      <c r="E1086" s="3" t="s">
        <v>15</v>
      </c>
      <c r="F1086" s="3">
        <v>55</v>
      </c>
      <c r="G1086" s="3">
        <v>96.95</v>
      </c>
      <c r="H1086" s="3">
        <v>25.4</v>
      </c>
      <c r="I1086" s="3">
        <v>41.2</v>
      </c>
      <c r="J1086" s="3">
        <v>148.69999999999999</v>
      </c>
      <c r="K1086" s="3">
        <v>1.76</v>
      </c>
    </row>
    <row r="1087" spans="1:11" x14ac:dyDescent="0.3">
      <c r="A1087" s="3" t="s">
        <v>1125</v>
      </c>
      <c r="B1087" s="3" t="s">
        <v>4041</v>
      </c>
      <c r="C1087" s="3" t="s">
        <v>18</v>
      </c>
      <c r="D1087" s="3" t="s">
        <v>30</v>
      </c>
      <c r="E1087" s="3" t="s">
        <v>26</v>
      </c>
      <c r="F1087" s="3">
        <v>34</v>
      </c>
      <c r="G1087" s="3">
        <v>6.07</v>
      </c>
      <c r="H1087" s="3">
        <v>38.5</v>
      </c>
      <c r="I1087" s="3">
        <v>56.2</v>
      </c>
      <c r="J1087" s="3">
        <v>12.1</v>
      </c>
      <c r="K1087" s="3">
        <v>0.18</v>
      </c>
    </row>
    <row r="1088" spans="1:11" x14ac:dyDescent="0.3">
      <c r="A1088" s="3" t="s">
        <v>1126</v>
      </c>
      <c r="B1088" s="3" t="s">
        <v>4040</v>
      </c>
      <c r="C1088" s="3" t="s">
        <v>18</v>
      </c>
      <c r="D1088" s="3" t="s">
        <v>30</v>
      </c>
      <c r="E1088" s="3" t="s">
        <v>47</v>
      </c>
      <c r="F1088" s="3">
        <v>21</v>
      </c>
      <c r="G1088" s="3">
        <v>111.06</v>
      </c>
      <c r="H1088" s="3">
        <v>32.9</v>
      </c>
      <c r="I1088" s="3">
        <v>88.7</v>
      </c>
      <c r="J1088" s="3">
        <v>190.6</v>
      </c>
      <c r="K1088" s="3">
        <v>5.29</v>
      </c>
    </row>
    <row r="1089" spans="1:11" x14ac:dyDescent="0.3">
      <c r="A1089" s="3" t="s">
        <v>1127</v>
      </c>
      <c r="B1089" s="3" t="s">
        <v>4044</v>
      </c>
      <c r="C1089" s="3" t="s">
        <v>22</v>
      </c>
      <c r="D1089" s="3" t="s">
        <v>30</v>
      </c>
      <c r="E1089" s="3" t="s">
        <v>34</v>
      </c>
      <c r="F1089" s="3">
        <v>3</v>
      </c>
      <c r="G1089" s="3">
        <v>102.22</v>
      </c>
      <c r="H1089" s="3">
        <v>25.3</v>
      </c>
      <c r="I1089" s="3">
        <v>73.5</v>
      </c>
      <c r="J1089" s="3">
        <v>133.6</v>
      </c>
      <c r="K1089" s="3">
        <v>34.07</v>
      </c>
    </row>
    <row r="1090" spans="1:11" x14ac:dyDescent="0.3">
      <c r="A1090" s="3" t="s">
        <v>1128</v>
      </c>
      <c r="B1090" s="3" t="s">
        <v>4042</v>
      </c>
      <c r="C1090" s="3" t="s">
        <v>22</v>
      </c>
      <c r="D1090" s="3" t="s">
        <v>25</v>
      </c>
      <c r="E1090" s="3" t="s">
        <v>15</v>
      </c>
      <c r="F1090" s="3">
        <v>26</v>
      </c>
      <c r="G1090" s="3">
        <v>148.18</v>
      </c>
      <c r="H1090" s="3">
        <v>31</v>
      </c>
      <c r="I1090" s="3">
        <v>79.3</v>
      </c>
      <c r="J1090" s="3">
        <v>123.5</v>
      </c>
      <c r="K1090" s="3">
        <v>5.7</v>
      </c>
    </row>
    <row r="1091" spans="1:11" x14ac:dyDescent="0.3">
      <c r="A1091" s="3" t="s">
        <v>1129</v>
      </c>
      <c r="B1091" s="3" t="s">
        <v>4044</v>
      </c>
      <c r="C1091" s="3" t="s">
        <v>22</v>
      </c>
      <c r="D1091" s="3" t="s">
        <v>25</v>
      </c>
      <c r="E1091" s="3" t="s">
        <v>15</v>
      </c>
      <c r="F1091" s="3">
        <v>35</v>
      </c>
      <c r="G1091" s="3">
        <v>139.05000000000001</v>
      </c>
      <c r="H1091" s="3">
        <v>37.200000000000003</v>
      </c>
      <c r="I1091" s="3">
        <v>62.4</v>
      </c>
      <c r="J1091" s="3">
        <v>187.5</v>
      </c>
      <c r="K1091" s="3">
        <v>3.97</v>
      </c>
    </row>
    <row r="1092" spans="1:11" x14ac:dyDescent="0.3">
      <c r="A1092" s="3" t="s">
        <v>1130</v>
      </c>
      <c r="B1092" s="3" t="s">
        <v>4041</v>
      </c>
      <c r="C1092" s="3" t="s">
        <v>22</v>
      </c>
      <c r="D1092" s="3" t="s">
        <v>14</v>
      </c>
      <c r="E1092" s="3" t="s">
        <v>15</v>
      </c>
      <c r="F1092" s="3">
        <v>4</v>
      </c>
      <c r="G1092" s="3">
        <v>140.59</v>
      </c>
      <c r="H1092" s="3">
        <v>17.8</v>
      </c>
      <c r="I1092" s="3">
        <v>41.4</v>
      </c>
      <c r="J1092" s="3">
        <v>88.6</v>
      </c>
      <c r="K1092" s="3">
        <v>35.15</v>
      </c>
    </row>
    <row r="1093" spans="1:11" x14ac:dyDescent="0.3">
      <c r="A1093" s="3" t="s">
        <v>1131</v>
      </c>
      <c r="B1093" s="3" t="s">
        <v>4044</v>
      </c>
      <c r="C1093" s="3" t="s">
        <v>22</v>
      </c>
      <c r="D1093" s="3" t="s">
        <v>14</v>
      </c>
      <c r="E1093" s="3" t="s">
        <v>19</v>
      </c>
      <c r="F1093" s="3">
        <v>7</v>
      </c>
      <c r="G1093" s="3">
        <v>38.590000000000003</v>
      </c>
      <c r="H1093" s="3">
        <v>39.700000000000003</v>
      </c>
      <c r="I1093" s="3">
        <v>74.900000000000006</v>
      </c>
      <c r="J1093" s="3">
        <v>25.3</v>
      </c>
      <c r="K1093" s="3">
        <v>5.51</v>
      </c>
    </row>
    <row r="1094" spans="1:11" x14ac:dyDescent="0.3">
      <c r="A1094" s="3" t="s">
        <v>1132</v>
      </c>
      <c r="B1094" s="3" t="s">
        <v>4041</v>
      </c>
      <c r="C1094" s="3" t="s">
        <v>22</v>
      </c>
      <c r="D1094" s="3" t="s">
        <v>14</v>
      </c>
      <c r="E1094" s="3" t="s">
        <v>15</v>
      </c>
      <c r="F1094" s="3">
        <v>24</v>
      </c>
      <c r="G1094" s="3">
        <v>137.41</v>
      </c>
      <c r="H1094" s="3">
        <v>35.200000000000003</v>
      </c>
      <c r="I1094" s="3">
        <v>34.4</v>
      </c>
      <c r="J1094" s="3">
        <v>38.5</v>
      </c>
      <c r="K1094" s="3">
        <v>5.73</v>
      </c>
    </row>
    <row r="1095" spans="1:11" x14ac:dyDescent="0.3">
      <c r="A1095" s="3" t="s">
        <v>1133</v>
      </c>
      <c r="B1095" s="3" t="s">
        <v>4040</v>
      </c>
      <c r="C1095" s="3" t="s">
        <v>24</v>
      </c>
      <c r="D1095" s="3" t="s">
        <v>30</v>
      </c>
      <c r="E1095" s="3" t="s">
        <v>15</v>
      </c>
      <c r="F1095" s="3">
        <v>20</v>
      </c>
      <c r="G1095" s="3">
        <v>110.82</v>
      </c>
      <c r="H1095" s="3">
        <v>19.8</v>
      </c>
      <c r="I1095" s="3">
        <v>38.1</v>
      </c>
      <c r="J1095" s="3">
        <v>106.6</v>
      </c>
      <c r="K1095" s="3">
        <v>5.54</v>
      </c>
    </row>
    <row r="1096" spans="1:11" x14ac:dyDescent="0.3">
      <c r="A1096" s="3" t="s">
        <v>1134</v>
      </c>
      <c r="B1096" s="3" t="s">
        <v>4042</v>
      </c>
      <c r="C1096" s="3" t="s">
        <v>18</v>
      </c>
      <c r="D1096" s="3" t="s">
        <v>30</v>
      </c>
      <c r="E1096" s="3" t="s">
        <v>19</v>
      </c>
      <c r="F1096" s="3">
        <v>33</v>
      </c>
      <c r="G1096" s="3">
        <v>104.82</v>
      </c>
      <c r="H1096" s="3">
        <v>21.2</v>
      </c>
      <c r="I1096" s="3">
        <v>31.3</v>
      </c>
      <c r="J1096" s="3">
        <v>10.7</v>
      </c>
      <c r="K1096" s="3">
        <v>3.18</v>
      </c>
    </row>
    <row r="1097" spans="1:11" x14ac:dyDescent="0.3">
      <c r="A1097" s="3" t="s">
        <v>1135</v>
      </c>
      <c r="B1097" s="3" t="s">
        <v>4040</v>
      </c>
      <c r="C1097" s="3" t="s">
        <v>22</v>
      </c>
      <c r="D1097" s="3" t="s">
        <v>25</v>
      </c>
      <c r="E1097" s="3" t="s">
        <v>15</v>
      </c>
      <c r="F1097" s="3">
        <v>41</v>
      </c>
      <c r="G1097" s="3">
        <v>40.659999999999997</v>
      </c>
      <c r="H1097" s="3">
        <v>22.8</v>
      </c>
      <c r="I1097" s="3">
        <v>64.599999999999994</v>
      </c>
      <c r="J1097" s="3">
        <v>17.5</v>
      </c>
      <c r="K1097" s="3">
        <v>0.99</v>
      </c>
    </row>
    <row r="1098" spans="1:11" x14ac:dyDescent="0.3">
      <c r="A1098" s="3" t="s">
        <v>1136</v>
      </c>
      <c r="B1098" s="3" t="s">
        <v>4042</v>
      </c>
      <c r="C1098" s="3" t="s">
        <v>13</v>
      </c>
      <c r="D1098" s="3" t="s">
        <v>14</v>
      </c>
      <c r="E1098" s="3" t="s">
        <v>15</v>
      </c>
      <c r="F1098" s="3">
        <v>20</v>
      </c>
      <c r="G1098" s="3">
        <v>38.97</v>
      </c>
      <c r="H1098" s="3">
        <v>26.4</v>
      </c>
      <c r="I1098" s="3">
        <v>81.5</v>
      </c>
      <c r="J1098" s="3">
        <v>45.8</v>
      </c>
      <c r="K1098" s="3">
        <v>1.95</v>
      </c>
    </row>
    <row r="1099" spans="1:11" x14ac:dyDescent="0.3">
      <c r="A1099" s="3" t="s">
        <v>1137</v>
      </c>
      <c r="B1099" s="3" t="s">
        <v>4040</v>
      </c>
      <c r="C1099" s="3" t="s">
        <v>18</v>
      </c>
      <c r="D1099" s="3" t="s">
        <v>14</v>
      </c>
      <c r="E1099" s="3" t="s">
        <v>19</v>
      </c>
      <c r="F1099" s="3">
        <v>14</v>
      </c>
      <c r="G1099" s="3">
        <v>105.01</v>
      </c>
      <c r="H1099" s="3">
        <v>27.6</v>
      </c>
      <c r="I1099" s="3">
        <v>74.3</v>
      </c>
      <c r="J1099" s="3">
        <v>42.2</v>
      </c>
      <c r="K1099" s="3">
        <v>7.5</v>
      </c>
    </row>
    <row r="1100" spans="1:11" x14ac:dyDescent="0.3">
      <c r="A1100" s="3" t="s">
        <v>1138</v>
      </c>
      <c r="B1100" s="3" t="s">
        <v>4044</v>
      </c>
      <c r="C1100" s="3" t="s">
        <v>22</v>
      </c>
      <c r="D1100" s="3" t="s">
        <v>14</v>
      </c>
      <c r="E1100" s="3" t="s">
        <v>19</v>
      </c>
      <c r="F1100" s="3">
        <v>14</v>
      </c>
      <c r="G1100" s="3">
        <v>94.31</v>
      </c>
      <c r="H1100" s="3">
        <v>36.1</v>
      </c>
      <c r="I1100" s="3">
        <v>55.8</v>
      </c>
      <c r="J1100" s="3">
        <v>13.5</v>
      </c>
      <c r="K1100" s="3">
        <v>6.74</v>
      </c>
    </row>
    <row r="1101" spans="1:11" x14ac:dyDescent="0.3">
      <c r="A1101" s="3" t="s">
        <v>1139</v>
      </c>
      <c r="B1101" s="3" t="s">
        <v>4040</v>
      </c>
      <c r="C1101" s="3" t="s">
        <v>29</v>
      </c>
      <c r="D1101" s="3" t="s">
        <v>14</v>
      </c>
      <c r="E1101" s="3" t="s">
        <v>34</v>
      </c>
      <c r="F1101" s="3">
        <v>39</v>
      </c>
      <c r="G1101" s="3">
        <v>8.31</v>
      </c>
      <c r="H1101" s="3">
        <v>35.200000000000003</v>
      </c>
      <c r="I1101" s="3">
        <v>71.8</v>
      </c>
      <c r="J1101" s="3">
        <v>186.6</v>
      </c>
      <c r="K1101" s="3">
        <v>0.21</v>
      </c>
    </row>
    <row r="1102" spans="1:11" x14ac:dyDescent="0.3">
      <c r="A1102" s="3" t="s">
        <v>1140</v>
      </c>
      <c r="B1102" s="3" t="s">
        <v>4044</v>
      </c>
      <c r="C1102" s="3" t="s">
        <v>29</v>
      </c>
      <c r="D1102" s="3" t="s">
        <v>30</v>
      </c>
      <c r="E1102" s="3" t="s">
        <v>49</v>
      </c>
      <c r="F1102" s="3">
        <v>3</v>
      </c>
      <c r="G1102" s="3">
        <v>93.83</v>
      </c>
      <c r="H1102" s="3">
        <v>29.4</v>
      </c>
      <c r="I1102" s="3">
        <v>31.9</v>
      </c>
      <c r="J1102" s="3">
        <v>108.9</v>
      </c>
      <c r="K1102" s="3">
        <v>31.28</v>
      </c>
    </row>
    <row r="1103" spans="1:11" x14ac:dyDescent="0.3">
      <c r="A1103" s="3" t="s">
        <v>1141</v>
      </c>
      <c r="B1103" s="3" t="s">
        <v>4043</v>
      </c>
      <c r="C1103" s="3" t="s">
        <v>22</v>
      </c>
      <c r="D1103" s="3" t="s">
        <v>30</v>
      </c>
      <c r="E1103" s="3" t="s">
        <v>26</v>
      </c>
      <c r="F1103" s="3">
        <v>56</v>
      </c>
      <c r="G1103" s="3">
        <v>62.37</v>
      </c>
      <c r="H1103" s="3">
        <v>29</v>
      </c>
      <c r="I1103" s="3">
        <v>38.4</v>
      </c>
      <c r="J1103" s="3">
        <v>115.6</v>
      </c>
      <c r="K1103" s="3">
        <v>1.1100000000000001</v>
      </c>
    </row>
    <row r="1104" spans="1:11" x14ac:dyDescent="0.3">
      <c r="A1104" s="3" t="s">
        <v>1142</v>
      </c>
      <c r="B1104" s="3" t="s">
        <v>4041</v>
      </c>
      <c r="C1104" s="3" t="s">
        <v>13</v>
      </c>
      <c r="D1104" s="3" t="s">
        <v>25</v>
      </c>
      <c r="E1104" s="3" t="s">
        <v>49</v>
      </c>
      <c r="F1104" s="3">
        <v>24</v>
      </c>
      <c r="G1104" s="3">
        <v>39.83</v>
      </c>
      <c r="H1104" s="3">
        <v>27.6</v>
      </c>
      <c r="I1104" s="3">
        <v>45.9</v>
      </c>
      <c r="J1104" s="3">
        <v>185.9</v>
      </c>
      <c r="K1104" s="3">
        <v>1.66</v>
      </c>
    </row>
    <row r="1105" spans="1:11" x14ac:dyDescent="0.3">
      <c r="A1105" s="3" t="s">
        <v>1143</v>
      </c>
      <c r="B1105" s="3" t="s">
        <v>4042</v>
      </c>
      <c r="C1105" s="3" t="s">
        <v>24</v>
      </c>
      <c r="D1105" s="3" t="s">
        <v>25</v>
      </c>
      <c r="E1105" s="3" t="s">
        <v>47</v>
      </c>
      <c r="F1105" s="3">
        <v>41</v>
      </c>
      <c r="G1105" s="3">
        <v>139.65</v>
      </c>
      <c r="H1105" s="3">
        <v>30.8</v>
      </c>
      <c r="I1105" s="3">
        <v>66</v>
      </c>
      <c r="J1105" s="3">
        <v>156</v>
      </c>
      <c r="K1105" s="3">
        <v>3.41</v>
      </c>
    </row>
    <row r="1106" spans="1:11" x14ac:dyDescent="0.3">
      <c r="A1106" s="3" t="s">
        <v>1144</v>
      </c>
      <c r="B1106" s="3" t="s">
        <v>4043</v>
      </c>
      <c r="C1106" s="3" t="s">
        <v>13</v>
      </c>
      <c r="D1106" s="3" t="s">
        <v>25</v>
      </c>
      <c r="E1106" s="3" t="s">
        <v>26</v>
      </c>
      <c r="F1106" s="3">
        <v>59</v>
      </c>
      <c r="G1106" s="3">
        <v>16.82</v>
      </c>
      <c r="H1106" s="3">
        <v>35.200000000000003</v>
      </c>
      <c r="I1106" s="3">
        <v>82.3</v>
      </c>
      <c r="J1106" s="3">
        <v>78.3</v>
      </c>
      <c r="K1106" s="3">
        <v>0.28999999999999998</v>
      </c>
    </row>
    <row r="1107" spans="1:11" x14ac:dyDescent="0.3">
      <c r="A1107" s="3" t="s">
        <v>1145</v>
      </c>
      <c r="B1107" s="3" t="s">
        <v>4041</v>
      </c>
      <c r="C1107" s="3" t="s">
        <v>18</v>
      </c>
      <c r="D1107" s="3" t="s">
        <v>14</v>
      </c>
      <c r="E1107" s="3" t="s">
        <v>19</v>
      </c>
      <c r="F1107" s="3">
        <v>7</v>
      </c>
      <c r="G1107" s="3">
        <v>66.39</v>
      </c>
      <c r="H1107" s="3">
        <v>25.3</v>
      </c>
      <c r="I1107" s="3">
        <v>35.200000000000003</v>
      </c>
      <c r="J1107" s="3">
        <v>83.9</v>
      </c>
      <c r="K1107" s="3">
        <v>9.48</v>
      </c>
    </row>
    <row r="1108" spans="1:11" x14ac:dyDescent="0.3">
      <c r="A1108" s="3" t="s">
        <v>1146</v>
      </c>
      <c r="B1108" s="3" t="s">
        <v>4042</v>
      </c>
      <c r="C1108" s="3" t="s">
        <v>22</v>
      </c>
      <c r="D1108" s="3" t="s">
        <v>14</v>
      </c>
      <c r="E1108" s="3" t="s">
        <v>26</v>
      </c>
      <c r="F1108" s="3">
        <v>15</v>
      </c>
      <c r="G1108" s="3">
        <v>83.29</v>
      </c>
      <c r="H1108" s="3">
        <v>32.200000000000003</v>
      </c>
      <c r="I1108" s="3">
        <v>84.5</v>
      </c>
      <c r="J1108" s="3">
        <v>71.599999999999994</v>
      </c>
      <c r="K1108" s="3">
        <v>5.55</v>
      </c>
    </row>
    <row r="1109" spans="1:11" x14ac:dyDescent="0.3">
      <c r="A1109" s="3" t="s">
        <v>1147</v>
      </c>
      <c r="B1109" s="3" t="s">
        <v>4043</v>
      </c>
      <c r="C1109" s="3" t="s">
        <v>22</v>
      </c>
      <c r="D1109" s="3" t="s">
        <v>14</v>
      </c>
      <c r="E1109" s="3" t="s">
        <v>34</v>
      </c>
      <c r="F1109" s="3">
        <v>47</v>
      </c>
      <c r="G1109" s="3">
        <v>73.14</v>
      </c>
      <c r="H1109" s="3">
        <v>19.3</v>
      </c>
      <c r="I1109" s="3">
        <v>33.9</v>
      </c>
      <c r="J1109" s="3">
        <v>173.2</v>
      </c>
      <c r="K1109" s="3">
        <v>1.56</v>
      </c>
    </row>
    <row r="1110" spans="1:11" x14ac:dyDescent="0.3">
      <c r="A1110" s="3" t="s">
        <v>1148</v>
      </c>
      <c r="B1110" s="3" t="s">
        <v>4042</v>
      </c>
      <c r="C1110" s="3" t="s">
        <v>18</v>
      </c>
      <c r="D1110" s="3" t="s">
        <v>30</v>
      </c>
      <c r="E1110" s="3" t="s">
        <v>19</v>
      </c>
      <c r="F1110" s="3">
        <v>20</v>
      </c>
      <c r="G1110" s="3">
        <v>148.94</v>
      </c>
      <c r="H1110" s="3">
        <v>16.399999999999999</v>
      </c>
      <c r="I1110" s="3">
        <v>41.2</v>
      </c>
      <c r="J1110" s="3">
        <v>95.9</v>
      </c>
      <c r="K1110" s="3">
        <v>7.45</v>
      </c>
    </row>
    <row r="1111" spans="1:11" x14ac:dyDescent="0.3">
      <c r="A1111" s="3" t="s">
        <v>1149</v>
      </c>
      <c r="B1111" s="3" t="s">
        <v>4044</v>
      </c>
      <c r="C1111" s="3" t="s">
        <v>18</v>
      </c>
      <c r="D1111" s="3" t="s">
        <v>14</v>
      </c>
      <c r="E1111" s="3" t="s">
        <v>34</v>
      </c>
      <c r="F1111" s="3">
        <v>2</v>
      </c>
      <c r="G1111" s="3">
        <v>22.76</v>
      </c>
      <c r="H1111" s="3">
        <v>19.899999999999999</v>
      </c>
      <c r="I1111" s="3">
        <v>38.6</v>
      </c>
      <c r="J1111" s="3">
        <v>138.30000000000001</v>
      </c>
      <c r="K1111" s="3">
        <v>11.38</v>
      </c>
    </row>
    <row r="1112" spans="1:11" x14ac:dyDescent="0.3">
      <c r="A1112" s="3" t="s">
        <v>1150</v>
      </c>
      <c r="B1112" s="3" t="s">
        <v>4042</v>
      </c>
      <c r="C1112" s="3" t="s">
        <v>18</v>
      </c>
      <c r="D1112" s="3" t="s">
        <v>30</v>
      </c>
      <c r="E1112" s="3" t="s">
        <v>15</v>
      </c>
      <c r="F1112" s="3">
        <v>60</v>
      </c>
      <c r="G1112" s="3">
        <v>32.229999999999997</v>
      </c>
      <c r="H1112" s="3">
        <v>18</v>
      </c>
      <c r="I1112" s="3">
        <v>84.4</v>
      </c>
      <c r="J1112" s="3">
        <v>198.5</v>
      </c>
      <c r="K1112" s="3">
        <v>0.54</v>
      </c>
    </row>
    <row r="1113" spans="1:11" x14ac:dyDescent="0.3">
      <c r="A1113" s="3" t="s">
        <v>1151</v>
      </c>
      <c r="B1113" s="3" t="s">
        <v>4043</v>
      </c>
      <c r="C1113" s="3" t="s">
        <v>24</v>
      </c>
      <c r="D1113" s="3" t="s">
        <v>25</v>
      </c>
      <c r="E1113" s="3" t="s">
        <v>26</v>
      </c>
      <c r="F1113" s="3">
        <v>48</v>
      </c>
      <c r="G1113" s="3">
        <v>125.01</v>
      </c>
      <c r="H1113" s="3">
        <v>27.8</v>
      </c>
      <c r="I1113" s="3">
        <v>53.1</v>
      </c>
      <c r="J1113" s="3">
        <v>32.799999999999997</v>
      </c>
      <c r="K1113" s="3">
        <v>2.6</v>
      </c>
    </row>
    <row r="1114" spans="1:11" x14ac:dyDescent="0.3">
      <c r="A1114" s="3" t="s">
        <v>1152</v>
      </c>
      <c r="B1114" s="3" t="s">
        <v>4042</v>
      </c>
      <c r="C1114" s="3" t="s">
        <v>29</v>
      </c>
      <c r="D1114" s="3" t="s">
        <v>25</v>
      </c>
      <c r="E1114" s="3" t="s">
        <v>49</v>
      </c>
      <c r="F1114" s="3">
        <v>27</v>
      </c>
      <c r="G1114" s="3">
        <v>119.57</v>
      </c>
      <c r="H1114" s="3">
        <v>31.9</v>
      </c>
      <c r="I1114" s="3">
        <v>53.5</v>
      </c>
      <c r="J1114" s="3">
        <v>165.4</v>
      </c>
      <c r="K1114" s="3">
        <v>4.43</v>
      </c>
    </row>
    <row r="1115" spans="1:11" x14ac:dyDescent="0.3">
      <c r="A1115" s="3" t="s">
        <v>1153</v>
      </c>
      <c r="B1115" s="3" t="s">
        <v>4040</v>
      </c>
      <c r="C1115" s="3" t="s">
        <v>13</v>
      </c>
      <c r="D1115" s="3" t="s">
        <v>30</v>
      </c>
      <c r="E1115" s="3" t="s">
        <v>49</v>
      </c>
      <c r="F1115" s="3">
        <v>42</v>
      </c>
      <c r="G1115" s="3">
        <v>99.22</v>
      </c>
      <c r="H1115" s="3">
        <v>34</v>
      </c>
      <c r="I1115" s="3">
        <v>67.8</v>
      </c>
      <c r="J1115" s="3">
        <v>22.7</v>
      </c>
      <c r="K1115" s="3">
        <v>2.36</v>
      </c>
    </row>
    <row r="1116" spans="1:11" x14ac:dyDescent="0.3">
      <c r="A1116" s="3" t="s">
        <v>1154</v>
      </c>
      <c r="B1116" s="3" t="s">
        <v>4043</v>
      </c>
      <c r="C1116" s="3" t="s">
        <v>18</v>
      </c>
      <c r="D1116" s="3" t="s">
        <v>30</v>
      </c>
      <c r="E1116" s="3" t="s">
        <v>15</v>
      </c>
      <c r="F1116" s="3">
        <v>37</v>
      </c>
      <c r="G1116" s="3">
        <v>58.02</v>
      </c>
      <c r="H1116" s="3">
        <v>37</v>
      </c>
      <c r="I1116" s="3">
        <v>36.200000000000003</v>
      </c>
      <c r="J1116" s="3">
        <v>183.8</v>
      </c>
      <c r="K1116" s="3">
        <v>1.57</v>
      </c>
    </row>
    <row r="1117" spans="1:11" x14ac:dyDescent="0.3">
      <c r="A1117" s="3" t="s">
        <v>1155</v>
      </c>
      <c r="B1117" s="3" t="s">
        <v>4042</v>
      </c>
      <c r="C1117" s="3" t="s">
        <v>13</v>
      </c>
      <c r="D1117" s="3" t="s">
        <v>14</v>
      </c>
      <c r="E1117" s="3" t="s">
        <v>15</v>
      </c>
      <c r="F1117" s="3">
        <v>37</v>
      </c>
      <c r="G1117" s="3">
        <v>142.49</v>
      </c>
      <c r="H1117" s="3">
        <v>27.4</v>
      </c>
      <c r="I1117" s="3">
        <v>31.6</v>
      </c>
      <c r="J1117" s="3">
        <v>184.5</v>
      </c>
      <c r="K1117" s="3">
        <v>3.85</v>
      </c>
    </row>
    <row r="1118" spans="1:11" x14ac:dyDescent="0.3">
      <c r="A1118" s="3" t="s">
        <v>1156</v>
      </c>
      <c r="B1118" s="3" t="s">
        <v>4040</v>
      </c>
      <c r="C1118" s="3" t="s">
        <v>13</v>
      </c>
      <c r="D1118" s="3" t="s">
        <v>30</v>
      </c>
      <c r="E1118" s="3" t="s">
        <v>15</v>
      </c>
      <c r="F1118" s="3">
        <v>35</v>
      </c>
      <c r="G1118" s="3">
        <v>33.700000000000003</v>
      </c>
      <c r="H1118" s="3">
        <v>39.200000000000003</v>
      </c>
      <c r="I1118" s="3">
        <v>79.400000000000006</v>
      </c>
      <c r="J1118" s="3">
        <v>98.5</v>
      </c>
      <c r="K1118" s="3">
        <v>0.96</v>
      </c>
    </row>
    <row r="1119" spans="1:11" x14ac:dyDescent="0.3">
      <c r="A1119" s="3" t="s">
        <v>1157</v>
      </c>
      <c r="B1119" s="3" t="s">
        <v>4043</v>
      </c>
      <c r="C1119" s="3" t="s">
        <v>13</v>
      </c>
      <c r="D1119" s="3" t="s">
        <v>25</v>
      </c>
      <c r="E1119" s="3" t="s">
        <v>34</v>
      </c>
      <c r="F1119" s="3">
        <v>38</v>
      </c>
      <c r="G1119" s="3">
        <v>96.55</v>
      </c>
      <c r="H1119" s="3">
        <v>16.899999999999999</v>
      </c>
      <c r="I1119" s="3">
        <v>43.6</v>
      </c>
      <c r="J1119" s="3">
        <v>22.5</v>
      </c>
      <c r="K1119" s="3">
        <v>2.54</v>
      </c>
    </row>
    <row r="1120" spans="1:11" x14ac:dyDescent="0.3">
      <c r="A1120" s="3" t="s">
        <v>1158</v>
      </c>
      <c r="B1120" s="3" t="s">
        <v>4040</v>
      </c>
      <c r="C1120" s="3" t="s">
        <v>22</v>
      </c>
      <c r="D1120" s="3" t="s">
        <v>30</v>
      </c>
      <c r="E1120" s="3" t="s">
        <v>26</v>
      </c>
      <c r="F1120" s="3">
        <v>57</v>
      </c>
      <c r="G1120" s="3">
        <v>105.11</v>
      </c>
      <c r="H1120" s="3">
        <v>17.399999999999999</v>
      </c>
      <c r="I1120" s="3">
        <v>54.2</v>
      </c>
      <c r="J1120" s="3">
        <v>19.8</v>
      </c>
      <c r="K1120" s="3">
        <v>1.84</v>
      </c>
    </row>
    <row r="1121" spans="1:11" x14ac:dyDescent="0.3">
      <c r="A1121" s="3" t="s">
        <v>1159</v>
      </c>
      <c r="B1121" s="3" t="s">
        <v>4040</v>
      </c>
      <c r="C1121" s="3" t="s">
        <v>24</v>
      </c>
      <c r="D1121" s="3" t="s">
        <v>30</v>
      </c>
      <c r="E1121" s="3" t="s">
        <v>34</v>
      </c>
      <c r="F1121" s="3">
        <v>34</v>
      </c>
      <c r="G1121" s="3">
        <v>112.4</v>
      </c>
      <c r="H1121" s="3">
        <v>35.299999999999997</v>
      </c>
      <c r="I1121" s="3">
        <v>35.799999999999997</v>
      </c>
      <c r="J1121" s="3">
        <v>64.5</v>
      </c>
      <c r="K1121" s="3">
        <v>3.31</v>
      </c>
    </row>
    <row r="1122" spans="1:11" x14ac:dyDescent="0.3">
      <c r="A1122" s="3" t="s">
        <v>1160</v>
      </c>
      <c r="B1122" s="3" t="s">
        <v>4044</v>
      </c>
      <c r="C1122" s="3" t="s">
        <v>22</v>
      </c>
      <c r="D1122" s="3" t="s">
        <v>30</v>
      </c>
      <c r="E1122" s="3" t="s">
        <v>19</v>
      </c>
      <c r="F1122" s="3">
        <v>56</v>
      </c>
      <c r="G1122" s="3">
        <v>119.58</v>
      </c>
      <c r="H1122" s="3">
        <v>20.9</v>
      </c>
      <c r="I1122" s="3">
        <v>79.099999999999994</v>
      </c>
      <c r="J1122" s="3">
        <v>178.5</v>
      </c>
      <c r="K1122" s="3">
        <v>2.14</v>
      </c>
    </row>
    <row r="1123" spans="1:11" x14ac:dyDescent="0.3">
      <c r="A1123" s="3" t="s">
        <v>1161</v>
      </c>
      <c r="B1123" s="3" t="s">
        <v>4040</v>
      </c>
      <c r="C1123" s="3" t="s">
        <v>13</v>
      </c>
      <c r="D1123" s="3" t="s">
        <v>14</v>
      </c>
      <c r="E1123" s="3" t="s">
        <v>15</v>
      </c>
      <c r="F1123" s="3">
        <v>42</v>
      </c>
      <c r="G1123" s="3">
        <v>33.31</v>
      </c>
      <c r="H1123" s="3">
        <v>19.899999999999999</v>
      </c>
      <c r="I1123" s="3">
        <v>59.9</v>
      </c>
      <c r="J1123" s="3">
        <v>109</v>
      </c>
      <c r="K1123" s="3">
        <v>0.79</v>
      </c>
    </row>
    <row r="1124" spans="1:11" x14ac:dyDescent="0.3">
      <c r="A1124" s="3" t="s">
        <v>1162</v>
      </c>
      <c r="B1124" s="3" t="s">
        <v>4042</v>
      </c>
      <c r="C1124" s="3" t="s">
        <v>13</v>
      </c>
      <c r="D1124" s="3" t="s">
        <v>30</v>
      </c>
      <c r="E1124" s="3" t="s">
        <v>34</v>
      </c>
      <c r="F1124" s="3">
        <v>5</v>
      </c>
      <c r="G1124" s="3">
        <v>33.65</v>
      </c>
      <c r="H1124" s="3">
        <v>28.9</v>
      </c>
      <c r="I1124" s="3">
        <v>51.8</v>
      </c>
      <c r="J1124" s="3">
        <v>76.3</v>
      </c>
      <c r="K1124" s="3">
        <v>6.73</v>
      </c>
    </row>
    <row r="1125" spans="1:11" x14ac:dyDescent="0.3">
      <c r="A1125" s="3" t="s">
        <v>1163</v>
      </c>
      <c r="B1125" s="3" t="s">
        <v>4044</v>
      </c>
      <c r="C1125" s="3" t="s">
        <v>18</v>
      </c>
      <c r="D1125" s="3" t="s">
        <v>30</v>
      </c>
      <c r="E1125" s="3" t="s">
        <v>19</v>
      </c>
      <c r="F1125" s="3">
        <v>14</v>
      </c>
      <c r="G1125" s="3">
        <v>49.36</v>
      </c>
      <c r="H1125" s="3">
        <v>33.5</v>
      </c>
      <c r="I1125" s="3">
        <v>81.2</v>
      </c>
      <c r="J1125" s="3">
        <v>157.19999999999999</v>
      </c>
      <c r="K1125" s="3">
        <v>3.53</v>
      </c>
    </row>
    <row r="1126" spans="1:11" x14ac:dyDescent="0.3">
      <c r="A1126" s="3" t="s">
        <v>1164</v>
      </c>
      <c r="B1126" s="3" t="s">
        <v>4040</v>
      </c>
      <c r="C1126" s="3" t="s">
        <v>24</v>
      </c>
      <c r="D1126" s="3" t="s">
        <v>30</v>
      </c>
      <c r="E1126" s="3" t="s">
        <v>26</v>
      </c>
      <c r="F1126" s="3">
        <v>60</v>
      </c>
      <c r="G1126" s="3">
        <v>26.58</v>
      </c>
      <c r="H1126" s="3">
        <v>26</v>
      </c>
      <c r="I1126" s="3">
        <v>39.299999999999997</v>
      </c>
      <c r="J1126" s="3">
        <v>105.2</v>
      </c>
      <c r="K1126" s="3">
        <v>0.44</v>
      </c>
    </row>
    <row r="1127" spans="1:11" x14ac:dyDescent="0.3">
      <c r="A1127" s="3" t="s">
        <v>1165</v>
      </c>
      <c r="B1127" s="3" t="s">
        <v>4041</v>
      </c>
      <c r="C1127" s="3" t="s">
        <v>13</v>
      </c>
      <c r="D1127" s="3" t="s">
        <v>30</v>
      </c>
      <c r="E1127" s="3" t="s">
        <v>19</v>
      </c>
      <c r="F1127" s="3">
        <v>56</v>
      </c>
      <c r="G1127" s="3">
        <v>136.54</v>
      </c>
      <c r="H1127" s="3">
        <v>28.3</v>
      </c>
      <c r="I1127" s="3">
        <v>33.799999999999997</v>
      </c>
      <c r="J1127" s="3">
        <v>148.6</v>
      </c>
      <c r="K1127" s="3">
        <v>2.44</v>
      </c>
    </row>
    <row r="1128" spans="1:11" x14ac:dyDescent="0.3">
      <c r="A1128" s="3" t="s">
        <v>1166</v>
      </c>
      <c r="B1128" s="3" t="s">
        <v>4042</v>
      </c>
      <c r="C1128" s="3" t="s">
        <v>24</v>
      </c>
      <c r="D1128" s="3" t="s">
        <v>25</v>
      </c>
      <c r="E1128" s="3" t="s">
        <v>15</v>
      </c>
      <c r="F1128" s="3">
        <v>44</v>
      </c>
      <c r="G1128" s="3">
        <v>64.97</v>
      </c>
      <c r="H1128" s="3">
        <v>30.2</v>
      </c>
      <c r="I1128" s="3">
        <v>58.9</v>
      </c>
      <c r="J1128" s="3">
        <v>176.8</v>
      </c>
      <c r="K1128" s="3">
        <v>1.48</v>
      </c>
    </row>
    <row r="1129" spans="1:11" x14ac:dyDescent="0.3">
      <c r="A1129" s="3" t="s">
        <v>1167</v>
      </c>
      <c r="B1129" s="3" t="s">
        <v>4041</v>
      </c>
      <c r="C1129" s="3" t="s">
        <v>22</v>
      </c>
      <c r="D1129" s="3" t="s">
        <v>14</v>
      </c>
      <c r="E1129" s="3" t="s">
        <v>15</v>
      </c>
      <c r="F1129" s="3">
        <v>44</v>
      </c>
      <c r="G1129" s="3">
        <v>148.24</v>
      </c>
      <c r="H1129" s="3">
        <v>37.6</v>
      </c>
      <c r="I1129" s="3">
        <v>86.5</v>
      </c>
      <c r="J1129" s="3">
        <v>46.7</v>
      </c>
      <c r="K1129" s="3">
        <v>3.37</v>
      </c>
    </row>
    <row r="1130" spans="1:11" x14ac:dyDescent="0.3">
      <c r="A1130" s="3" t="s">
        <v>1168</v>
      </c>
      <c r="B1130" s="3" t="s">
        <v>4044</v>
      </c>
      <c r="C1130" s="3" t="s">
        <v>22</v>
      </c>
      <c r="D1130" s="3" t="s">
        <v>25</v>
      </c>
      <c r="E1130" s="3" t="s">
        <v>19</v>
      </c>
      <c r="F1130" s="3">
        <v>6</v>
      </c>
      <c r="G1130" s="3">
        <v>29.09</v>
      </c>
      <c r="H1130" s="3">
        <v>20.6</v>
      </c>
      <c r="I1130" s="3">
        <v>48.6</v>
      </c>
      <c r="J1130" s="3">
        <v>90.4</v>
      </c>
      <c r="K1130" s="3">
        <v>4.8499999999999996</v>
      </c>
    </row>
    <row r="1131" spans="1:11" x14ac:dyDescent="0.3">
      <c r="A1131" s="3" t="s">
        <v>1169</v>
      </c>
      <c r="B1131" s="3" t="s">
        <v>4040</v>
      </c>
      <c r="C1131" s="3" t="s">
        <v>29</v>
      </c>
      <c r="D1131" s="3" t="s">
        <v>14</v>
      </c>
      <c r="E1131" s="3" t="s">
        <v>26</v>
      </c>
      <c r="F1131" s="3">
        <v>28</v>
      </c>
      <c r="G1131" s="3">
        <v>29.49</v>
      </c>
      <c r="H1131" s="3">
        <v>34</v>
      </c>
      <c r="I1131" s="3">
        <v>82.3</v>
      </c>
      <c r="J1131" s="3">
        <v>113.4</v>
      </c>
      <c r="K1131" s="3">
        <v>1.05</v>
      </c>
    </row>
    <row r="1132" spans="1:11" x14ac:dyDescent="0.3">
      <c r="A1132" s="3" t="s">
        <v>1170</v>
      </c>
      <c r="B1132" s="3" t="s">
        <v>4042</v>
      </c>
      <c r="C1132" s="3" t="s">
        <v>13</v>
      </c>
      <c r="D1132" s="3" t="s">
        <v>14</v>
      </c>
      <c r="E1132" s="3" t="s">
        <v>15</v>
      </c>
      <c r="F1132" s="3">
        <v>34</v>
      </c>
      <c r="G1132" s="3">
        <v>86.68</v>
      </c>
      <c r="H1132" s="3">
        <v>26</v>
      </c>
      <c r="I1132" s="3">
        <v>32</v>
      </c>
      <c r="J1132" s="3">
        <v>70.5</v>
      </c>
      <c r="K1132" s="3">
        <v>2.5499999999999998</v>
      </c>
    </row>
    <row r="1133" spans="1:11" x14ac:dyDescent="0.3">
      <c r="A1133" s="3" t="s">
        <v>1171</v>
      </c>
      <c r="B1133" s="3" t="s">
        <v>4042</v>
      </c>
      <c r="C1133" s="3" t="s">
        <v>22</v>
      </c>
      <c r="D1133" s="3" t="s">
        <v>14</v>
      </c>
      <c r="E1133" s="3" t="s">
        <v>15</v>
      </c>
      <c r="F1133" s="3">
        <v>6</v>
      </c>
      <c r="G1133" s="3">
        <v>94.48</v>
      </c>
      <c r="H1133" s="3">
        <v>29.8</v>
      </c>
      <c r="I1133" s="3">
        <v>48.2</v>
      </c>
      <c r="J1133" s="3">
        <v>151.69999999999999</v>
      </c>
      <c r="K1133" s="3">
        <v>15.75</v>
      </c>
    </row>
    <row r="1134" spans="1:11" x14ac:dyDescent="0.3">
      <c r="A1134" s="3" t="s">
        <v>1172</v>
      </c>
      <c r="B1134" s="3" t="s">
        <v>4044</v>
      </c>
      <c r="C1134" s="3" t="s">
        <v>29</v>
      </c>
      <c r="D1134" s="3" t="s">
        <v>25</v>
      </c>
      <c r="E1134" s="3" t="s">
        <v>15</v>
      </c>
      <c r="F1134" s="3">
        <v>26</v>
      </c>
      <c r="G1134" s="3">
        <v>5.12</v>
      </c>
      <c r="H1134" s="3">
        <v>31.3</v>
      </c>
      <c r="I1134" s="3">
        <v>59.6</v>
      </c>
      <c r="J1134" s="3">
        <v>191</v>
      </c>
      <c r="K1134" s="3">
        <v>0.2</v>
      </c>
    </row>
    <row r="1135" spans="1:11" x14ac:dyDescent="0.3">
      <c r="A1135" s="3" t="s">
        <v>1173</v>
      </c>
      <c r="B1135" s="3" t="s">
        <v>4042</v>
      </c>
      <c r="C1135" s="3" t="s">
        <v>29</v>
      </c>
      <c r="D1135" s="3" t="s">
        <v>14</v>
      </c>
      <c r="E1135" s="3" t="s">
        <v>26</v>
      </c>
      <c r="F1135" s="3">
        <v>41</v>
      </c>
      <c r="G1135" s="3">
        <v>92.27</v>
      </c>
      <c r="H1135" s="3">
        <v>29.5</v>
      </c>
      <c r="I1135" s="3">
        <v>58</v>
      </c>
      <c r="J1135" s="3">
        <v>21.1</v>
      </c>
      <c r="K1135" s="3">
        <v>2.25</v>
      </c>
    </row>
    <row r="1136" spans="1:11" x14ac:dyDescent="0.3">
      <c r="A1136" s="3" t="s">
        <v>1174</v>
      </c>
      <c r="B1136" s="3" t="s">
        <v>4040</v>
      </c>
      <c r="C1136" s="3" t="s">
        <v>22</v>
      </c>
      <c r="D1136" s="3" t="s">
        <v>30</v>
      </c>
      <c r="E1136" s="3" t="s">
        <v>47</v>
      </c>
      <c r="F1136" s="3">
        <v>45</v>
      </c>
      <c r="G1136" s="3">
        <v>32.24</v>
      </c>
      <c r="H1136" s="3">
        <v>31.5</v>
      </c>
      <c r="I1136" s="3">
        <v>36.9</v>
      </c>
      <c r="J1136" s="3">
        <v>120.6</v>
      </c>
      <c r="K1136" s="3">
        <v>0.72</v>
      </c>
    </row>
    <row r="1137" spans="1:11" x14ac:dyDescent="0.3">
      <c r="A1137" s="3" t="s">
        <v>1175</v>
      </c>
      <c r="B1137" s="3" t="s">
        <v>4041</v>
      </c>
      <c r="C1137" s="3" t="s">
        <v>24</v>
      </c>
      <c r="D1137" s="3" t="s">
        <v>14</v>
      </c>
      <c r="E1137" s="3" t="s">
        <v>34</v>
      </c>
      <c r="F1137" s="3">
        <v>39</v>
      </c>
      <c r="G1137" s="3">
        <v>77.42</v>
      </c>
      <c r="H1137" s="3">
        <v>39.5</v>
      </c>
      <c r="I1137" s="3">
        <v>52.7</v>
      </c>
      <c r="J1137" s="3">
        <v>134.19999999999999</v>
      </c>
      <c r="K1137" s="3">
        <v>1.99</v>
      </c>
    </row>
    <row r="1138" spans="1:11" x14ac:dyDescent="0.3">
      <c r="A1138" s="3" t="s">
        <v>1176</v>
      </c>
      <c r="B1138" s="3" t="s">
        <v>4041</v>
      </c>
      <c r="C1138" s="3" t="s">
        <v>22</v>
      </c>
      <c r="D1138" s="3" t="s">
        <v>30</v>
      </c>
      <c r="E1138" s="3" t="s">
        <v>34</v>
      </c>
      <c r="F1138" s="3">
        <v>36</v>
      </c>
      <c r="G1138" s="3">
        <v>140.4</v>
      </c>
      <c r="H1138" s="3">
        <v>33.799999999999997</v>
      </c>
      <c r="I1138" s="3">
        <v>44.1</v>
      </c>
      <c r="J1138" s="3">
        <v>145.69999999999999</v>
      </c>
      <c r="K1138" s="3">
        <v>3.9</v>
      </c>
    </row>
    <row r="1139" spans="1:11" x14ac:dyDescent="0.3">
      <c r="A1139" s="3" t="s">
        <v>1177</v>
      </c>
      <c r="B1139" s="3" t="s">
        <v>4044</v>
      </c>
      <c r="C1139" s="3" t="s">
        <v>13</v>
      </c>
      <c r="D1139" s="3" t="s">
        <v>14</v>
      </c>
      <c r="E1139" s="3" t="s">
        <v>15</v>
      </c>
      <c r="F1139" s="3">
        <v>24</v>
      </c>
      <c r="G1139" s="3">
        <v>29.83</v>
      </c>
      <c r="H1139" s="3">
        <v>31.6</v>
      </c>
      <c r="I1139" s="3">
        <v>46.8</v>
      </c>
      <c r="J1139" s="3">
        <v>33.700000000000003</v>
      </c>
      <c r="K1139" s="3">
        <v>1.24</v>
      </c>
    </row>
    <row r="1140" spans="1:11" x14ac:dyDescent="0.3">
      <c r="A1140" s="3" t="s">
        <v>1178</v>
      </c>
      <c r="B1140" s="3" t="s">
        <v>4042</v>
      </c>
      <c r="C1140" s="3" t="s">
        <v>22</v>
      </c>
      <c r="D1140" s="3" t="s">
        <v>30</v>
      </c>
      <c r="E1140" s="3" t="s">
        <v>19</v>
      </c>
      <c r="F1140" s="3">
        <v>58</v>
      </c>
      <c r="G1140" s="3">
        <v>89.39</v>
      </c>
      <c r="H1140" s="3">
        <v>17.399999999999999</v>
      </c>
      <c r="I1140" s="3">
        <v>32.799999999999997</v>
      </c>
      <c r="J1140" s="3">
        <v>29.4</v>
      </c>
      <c r="K1140" s="3">
        <v>1.54</v>
      </c>
    </row>
    <row r="1141" spans="1:11" x14ac:dyDescent="0.3">
      <c r="A1141" s="3" t="s">
        <v>1179</v>
      </c>
      <c r="B1141" s="3" t="s">
        <v>4042</v>
      </c>
      <c r="C1141" s="3" t="s">
        <v>24</v>
      </c>
      <c r="D1141" s="3" t="s">
        <v>25</v>
      </c>
      <c r="E1141" s="3" t="s">
        <v>26</v>
      </c>
      <c r="F1141" s="3">
        <v>46</v>
      </c>
      <c r="G1141" s="3">
        <v>56.11</v>
      </c>
      <c r="H1141" s="3">
        <v>33.299999999999997</v>
      </c>
      <c r="I1141" s="3">
        <v>40.4</v>
      </c>
      <c r="J1141" s="3">
        <v>71.599999999999994</v>
      </c>
      <c r="K1141" s="3">
        <v>1.22</v>
      </c>
    </row>
    <row r="1142" spans="1:11" x14ac:dyDescent="0.3">
      <c r="A1142" s="3" t="s">
        <v>1180</v>
      </c>
      <c r="B1142" s="3" t="s">
        <v>4040</v>
      </c>
      <c r="C1142" s="3" t="s">
        <v>29</v>
      </c>
      <c r="D1142" s="3" t="s">
        <v>25</v>
      </c>
      <c r="E1142" s="3" t="s">
        <v>15</v>
      </c>
      <c r="F1142" s="3">
        <v>1</v>
      </c>
      <c r="G1142" s="3">
        <v>110.29</v>
      </c>
      <c r="H1142" s="3">
        <v>34.200000000000003</v>
      </c>
      <c r="I1142" s="3">
        <v>44.6</v>
      </c>
      <c r="J1142" s="3">
        <v>167.5</v>
      </c>
      <c r="K1142" s="3">
        <v>110.29</v>
      </c>
    </row>
    <row r="1143" spans="1:11" x14ac:dyDescent="0.3">
      <c r="A1143" s="3" t="s">
        <v>1181</v>
      </c>
      <c r="B1143" s="3" t="s">
        <v>4041</v>
      </c>
      <c r="C1143" s="3" t="s">
        <v>13</v>
      </c>
      <c r="D1143" s="3" t="s">
        <v>30</v>
      </c>
      <c r="E1143" s="3" t="s">
        <v>19</v>
      </c>
      <c r="F1143" s="3">
        <v>56</v>
      </c>
      <c r="G1143" s="3">
        <v>63.17</v>
      </c>
      <c r="H1143" s="3">
        <v>27.1</v>
      </c>
      <c r="I1143" s="3">
        <v>79.2</v>
      </c>
      <c r="J1143" s="3">
        <v>75.3</v>
      </c>
      <c r="K1143" s="3">
        <v>1.1299999999999999</v>
      </c>
    </row>
    <row r="1144" spans="1:11" x14ac:dyDescent="0.3">
      <c r="A1144" s="3" t="s">
        <v>1182</v>
      </c>
      <c r="B1144" s="3" t="s">
        <v>4041</v>
      </c>
      <c r="C1144" s="3" t="s">
        <v>22</v>
      </c>
      <c r="D1144" s="3" t="s">
        <v>25</v>
      </c>
      <c r="E1144" s="3" t="s">
        <v>34</v>
      </c>
      <c r="F1144" s="3">
        <v>4</v>
      </c>
      <c r="G1144" s="3">
        <v>77.31</v>
      </c>
      <c r="H1144" s="3">
        <v>22.5</v>
      </c>
      <c r="I1144" s="3">
        <v>34.4</v>
      </c>
      <c r="J1144" s="3">
        <v>146.69999999999999</v>
      </c>
      <c r="K1144" s="3">
        <v>19.329999999999998</v>
      </c>
    </row>
    <row r="1145" spans="1:11" x14ac:dyDescent="0.3">
      <c r="A1145" s="3" t="s">
        <v>1183</v>
      </c>
      <c r="B1145" s="3" t="s">
        <v>4042</v>
      </c>
      <c r="C1145" s="3" t="s">
        <v>13</v>
      </c>
      <c r="D1145" s="3" t="s">
        <v>14</v>
      </c>
      <c r="E1145" s="3" t="s">
        <v>19</v>
      </c>
      <c r="F1145" s="3">
        <v>26</v>
      </c>
      <c r="G1145" s="3">
        <v>138.15</v>
      </c>
      <c r="H1145" s="3">
        <v>39.4</v>
      </c>
      <c r="I1145" s="3">
        <v>68.2</v>
      </c>
      <c r="J1145" s="3">
        <v>94.9</v>
      </c>
      <c r="K1145" s="3">
        <v>5.31</v>
      </c>
    </row>
    <row r="1146" spans="1:11" x14ac:dyDescent="0.3">
      <c r="A1146" s="3" t="s">
        <v>1184</v>
      </c>
      <c r="B1146" s="3" t="s">
        <v>4044</v>
      </c>
      <c r="C1146" s="3" t="s">
        <v>18</v>
      </c>
      <c r="D1146" s="3" t="s">
        <v>14</v>
      </c>
      <c r="E1146" s="3" t="s">
        <v>26</v>
      </c>
      <c r="F1146" s="3">
        <v>56</v>
      </c>
      <c r="G1146" s="3">
        <v>85.44</v>
      </c>
      <c r="H1146" s="3">
        <v>31.4</v>
      </c>
      <c r="I1146" s="3">
        <v>67.099999999999994</v>
      </c>
      <c r="J1146" s="3">
        <v>181.9</v>
      </c>
      <c r="K1146" s="3">
        <v>1.53</v>
      </c>
    </row>
    <row r="1147" spans="1:11" x14ac:dyDescent="0.3">
      <c r="A1147" s="3" t="s">
        <v>1185</v>
      </c>
      <c r="B1147" s="3" t="s">
        <v>4043</v>
      </c>
      <c r="C1147" s="3" t="s">
        <v>18</v>
      </c>
      <c r="D1147" s="3" t="s">
        <v>14</v>
      </c>
      <c r="E1147" s="3" t="s">
        <v>19</v>
      </c>
      <c r="F1147" s="3">
        <v>8</v>
      </c>
      <c r="G1147" s="3">
        <v>47.53</v>
      </c>
      <c r="H1147" s="3">
        <v>31.9</v>
      </c>
      <c r="I1147" s="3">
        <v>51.1</v>
      </c>
      <c r="J1147" s="3">
        <v>144.19999999999999</v>
      </c>
      <c r="K1147" s="3">
        <v>5.94</v>
      </c>
    </row>
    <row r="1148" spans="1:11" x14ac:dyDescent="0.3">
      <c r="A1148" s="3" t="s">
        <v>1186</v>
      </c>
      <c r="B1148" s="3" t="s">
        <v>4043</v>
      </c>
      <c r="C1148" s="3" t="s">
        <v>24</v>
      </c>
      <c r="D1148" s="3" t="s">
        <v>25</v>
      </c>
      <c r="E1148" s="3" t="s">
        <v>47</v>
      </c>
      <c r="F1148" s="3">
        <v>7</v>
      </c>
      <c r="G1148" s="3">
        <v>108.03</v>
      </c>
      <c r="H1148" s="3">
        <v>38.1</v>
      </c>
      <c r="I1148" s="3">
        <v>59.7</v>
      </c>
      <c r="J1148" s="3">
        <v>192.2</v>
      </c>
      <c r="K1148" s="3">
        <v>15.43</v>
      </c>
    </row>
    <row r="1149" spans="1:11" x14ac:dyDescent="0.3">
      <c r="A1149" s="3" t="s">
        <v>1187</v>
      </c>
      <c r="B1149" s="3" t="s">
        <v>4044</v>
      </c>
      <c r="C1149" s="3" t="s">
        <v>13</v>
      </c>
      <c r="D1149" s="3" t="s">
        <v>25</v>
      </c>
      <c r="E1149" s="3" t="s">
        <v>15</v>
      </c>
      <c r="F1149" s="3">
        <v>55</v>
      </c>
      <c r="G1149" s="3">
        <v>64.56</v>
      </c>
      <c r="H1149" s="3">
        <v>15</v>
      </c>
      <c r="I1149" s="3">
        <v>76.5</v>
      </c>
      <c r="J1149" s="3">
        <v>134</v>
      </c>
      <c r="K1149" s="3">
        <v>1.17</v>
      </c>
    </row>
    <row r="1150" spans="1:11" x14ac:dyDescent="0.3">
      <c r="A1150" s="3" t="s">
        <v>1188</v>
      </c>
      <c r="B1150" s="3" t="s">
        <v>4043</v>
      </c>
      <c r="C1150" s="3" t="s">
        <v>22</v>
      </c>
      <c r="D1150" s="3" t="s">
        <v>25</v>
      </c>
      <c r="E1150" s="3" t="s">
        <v>19</v>
      </c>
      <c r="F1150" s="3">
        <v>46</v>
      </c>
      <c r="G1150" s="3">
        <v>140.35</v>
      </c>
      <c r="H1150" s="3">
        <v>24.5</v>
      </c>
      <c r="I1150" s="3">
        <v>33.4</v>
      </c>
      <c r="J1150" s="3">
        <v>122.1</v>
      </c>
      <c r="K1150" s="3">
        <v>3.05</v>
      </c>
    </row>
    <row r="1151" spans="1:11" x14ac:dyDescent="0.3">
      <c r="A1151" s="3" t="s">
        <v>1189</v>
      </c>
      <c r="B1151" s="3" t="s">
        <v>4043</v>
      </c>
      <c r="C1151" s="3" t="s">
        <v>29</v>
      </c>
      <c r="D1151" s="3" t="s">
        <v>30</v>
      </c>
      <c r="E1151" s="3" t="s">
        <v>34</v>
      </c>
      <c r="F1151" s="3">
        <v>34</v>
      </c>
      <c r="G1151" s="3">
        <v>54.26</v>
      </c>
      <c r="H1151" s="3">
        <v>37.1</v>
      </c>
      <c r="I1151" s="3">
        <v>82.2</v>
      </c>
      <c r="J1151" s="3">
        <v>78.900000000000006</v>
      </c>
      <c r="K1151" s="3">
        <v>1.6</v>
      </c>
    </row>
    <row r="1152" spans="1:11" x14ac:dyDescent="0.3">
      <c r="A1152" s="3" t="s">
        <v>1190</v>
      </c>
      <c r="B1152" s="3" t="s">
        <v>4044</v>
      </c>
      <c r="C1152" s="3" t="s">
        <v>13</v>
      </c>
      <c r="D1152" s="3" t="s">
        <v>30</v>
      </c>
      <c r="E1152" s="3" t="s">
        <v>34</v>
      </c>
      <c r="F1152" s="3">
        <v>19</v>
      </c>
      <c r="G1152" s="3">
        <v>90.07</v>
      </c>
      <c r="H1152" s="3">
        <v>16.600000000000001</v>
      </c>
      <c r="I1152" s="3">
        <v>65.5</v>
      </c>
      <c r="J1152" s="3">
        <v>91.6</v>
      </c>
      <c r="K1152" s="3">
        <v>4.74</v>
      </c>
    </row>
    <row r="1153" spans="1:11" x14ac:dyDescent="0.3">
      <c r="A1153" s="3" t="s">
        <v>1191</v>
      </c>
      <c r="B1153" s="3" t="s">
        <v>4042</v>
      </c>
      <c r="C1153" s="3" t="s">
        <v>29</v>
      </c>
      <c r="D1153" s="3" t="s">
        <v>25</v>
      </c>
      <c r="E1153" s="3" t="s">
        <v>41</v>
      </c>
      <c r="F1153" s="3">
        <v>54</v>
      </c>
      <c r="G1153" s="3">
        <v>98.69</v>
      </c>
      <c r="H1153" s="3">
        <v>29.8</v>
      </c>
      <c r="I1153" s="3">
        <v>51.4</v>
      </c>
      <c r="J1153" s="3">
        <v>26</v>
      </c>
      <c r="K1153" s="3">
        <v>1.83</v>
      </c>
    </row>
    <row r="1154" spans="1:11" x14ac:dyDescent="0.3">
      <c r="A1154" s="3" t="s">
        <v>1192</v>
      </c>
      <c r="B1154" s="3" t="s">
        <v>4044</v>
      </c>
      <c r="C1154" s="3" t="s">
        <v>24</v>
      </c>
      <c r="D1154" s="3" t="s">
        <v>30</v>
      </c>
      <c r="E1154" s="3" t="s">
        <v>19</v>
      </c>
      <c r="F1154" s="3">
        <v>18</v>
      </c>
      <c r="G1154" s="3">
        <v>114.17</v>
      </c>
      <c r="H1154" s="3">
        <v>21.8</v>
      </c>
      <c r="I1154" s="3">
        <v>67.2</v>
      </c>
      <c r="J1154" s="3">
        <v>115.2</v>
      </c>
      <c r="K1154" s="3">
        <v>6.34</v>
      </c>
    </row>
    <row r="1155" spans="1:11" x14ac:dyDescent="0.3">
      <c r="A1155" s="3" t="s">
        <v>1193</v>
      </c>
      <c r="B1155" s="3" t="s">
        <v>4041</v>
      </c>
      <c r="C1155" s="3" t="s">
        <v>22</v>
      </c>
      <c r="D1155" s="3" t="s">
        <v>14</v>
      </c>
      <c r="E1155" s="3" t="s">
        <v>31</v>
      </c>
      <c r="F1155" s="3">
        <v>45</v>
      </c>
      <c r="G1155" s="3">
        <v>54.91</v>
      </c>
      <c r="H1155" s="3">
        <v>38.5</v>
      </c>
      <c r="I1155" s="3">
        <v>63</v>
      </c>
      <c r="J1155" s="3">
        <v>32.200000000000003</v>
      </c>
      <c r="K1155" s="3">
        <v>1.22</v>
      </c>
    </row>
    <row r="1156" spans="1:11" x14ac:dyDescent="0.3">
      <c r="A1156" s="3" t="s">
        <v>1194</v>
      </c>
      <c r="B1156" s="3" t="s">
        <v>4044</v>
      </c>
      <c r="C1156" s="3" t="s">
        <v>22</v>
      </c>
      <c r="D1156" s="3" t="s">
        <v>25</v>
      </c>
      <c r="E1156" s="3" t="s">
        <v>19</v>
      </c>
      <c r="F1156" s="3">
        <v>21</v>
      </c>
      <c r="G1156" s="3">
        <v>85.02</v>
      </c>
      <c r="H1156" s="3">
        <v>39.6</v>
      </c>
      <c r="I1156" s="3">
        <v>64.2</v>
      </c>
      <c r="J1156" s="3">
        <v>137.1</v>
      </c>
      <c r="K1156" s="3">
        <v>4.05</v>
      </c>
    </row>
    <row r="1157" spans="1:11" x14ac:dyDescent="0.3">
      <c r="A1157" s="3" t="s">
        <v>1195</v>
      </c>
      <c r="B1157" s="3" t="s">
        <v>4042</v>
      </c>
      <c r="C1157" s="3" t="s">
        <v>18</v>
      </c>
      <c r="D1157" s="3" t="s">
        <v>25</v>
      </c>
      <c r="E1157" s="3" t="s">
        <v>19</v>
      </c>
      <c r="F1157" s="3">
        <v>20</v>
      </c>
      <c r="G1157" s="3">
        <v>102.64</v>
      </c>
      <c r="H1157" s="3">
        <v>34</v>
      </c>
      <c r="I1157" s="3">
        <v>77</v>
      </c>
      <c r="J1157" s="3">
        <v>107.6</v>
      </c>
      <c r="K1157" s="3">
        <v>5.13</v>
      </c>
    </row>
    <row r="1158" spans="1:11" x14ac:dyDescent="0.3">
      <c r="A1158" s="3" t="s">
        <v>1196</v>
      </c>
      <c r="B1158" s="3" t="s">
        <v>4044</v>
      </c>
      <c r="C1158" s="3" t="s">
        <v>24</v>
      </c>
      <c r="D1158" s="3" t="s">
        <v>25</v>
      </c>
      <c r="E1158" s="3" t="s">
        <v>15</v>
      </c>
      <c r="F1158" s="3">
        <v>18</v>
      </c>
      <c r="G1158" s="3">
        <v>6.84</v>
      </c>
      <c r="H1158" s="3">
        <v>17.8</v>
      </c>
      <c r="I1158" s="3">
        <v>37.299999999999997</v>
      </c>
      <c r="J1158" s="3">
        <v>149.19999999999999</v>
      </c>
      <c r="K1158" s="3">
        <v>0.38</v>
      </c>
    </row>
    <row r="1159" spans="1:11" x14ac:dyDescent="0.3">
      <c r="A1159" s="3" t="s">
        <v>1197</v>
      </c>
      <c r="B1159" s="3" t="s">
        <v>4040</v>
      </c>
      <c r="C1159" s="3" t="s">
        <v>29</v>
      </c>
      <c r="D1159" s="3" t="s">
        <v>14</v>
      </c>
      <c r="E1159" s="3" t="s">
        <v>34</v>
      </c>
      <c r="F1159" s="3">
        <v>56</v>
      </c>
      <c r="G1159" s="3">
        <v>29.03</v>
      </c>
      <c r="H1159" s="3">
        <v>24.1</v>
      </c>
      <c r="I1159" s="3">
        <v>46.4</v>
      </c>
      <c r="J1159" s="3">
        <v>70.599999999999994</v>
      </c>
      <c r="K1159" s="3">
        <v>0.52</v>
      </c>
    </row>
    <row r="1160" spans="1:11" x14ac:dyDescent="0.3">
      <c r="A1160" s="3" t="s">
        <v>1198</v>
      </c>
      <c r="B1160" s="3" t="s">
        <v>4043</v>
      </c>
      <c r="C1160" s="3" t="s">
        <v>13</v>
      </c>
      <c r="D1160" s="3" t="s">
        <v>30</v>
      </c>
      <c r="E1160" s="3" t="s">
        <v>19</v>
      </c>
      <c r="F1160" s="3">
        <v>54</v>
      </c>
      <c r="G1160" s="3">
        <v>132.11000000000001</v>
      </c>
      <c r="H1160" s="3">
        <v>32.9</v>
      </c>
      <c r="I1160" s="3">
        <v>59.4</v>
      </c>
      <c r="J1160" s="3">
        <v>165</v>
      </c>
      <c r="K1160" s="3">
        <v>2.4500000000000002</v>
      </c>
    </row>
    <row r="1161" spans="1:11" x14ac:dyDescent="0.3">
      <c r="A1161" s="3" t="s">
        <v>1199</v>
      </c>
      <c r="B1161" s="3" t="s">
        <v>4042</v>
      </c>
      <c r="C1161" s="3" t="s">
        <v>24</v>
      </c>
      <c r="D1161" s="3" t="s">
        <v>25</v>
      </c>
      <c r="E1161" s="3" t="s">
        <v>41</v>
      </c>
      <c r="F1161" s="3">
        <v>13</v>
      </c>
      <c r="G1161" s="3">
        <v>6.04</v>
      </c>
      <c r="H1161" s="3">
        <v>37.200000000000003</v>
      </c>
      <c r="I1161" s="3">
        <v>86.1</v>
      </c>
      <c r="J1161" s="3">
        <v>97.1</v>
      </c>
      <c r="K1161" s="3">
        <v>0.46</v>
      </c>
    </row>
    <row r="1162" spans="1:11" x14ac:dyDescent="0.3">
      <c r="A1162" s="3" t="s">
        <v>1200</v>
      </c>
      <c r="B1162" s="3" t="s">
        <v>4040</v>
      </c>
      <c r="C1162" s="3" t="s">
        <v>18</v>
      </c>
      <c r="D1162" s="3" t="s">
        <v>30</v>
      </c>
      <c r="E1162" s="3" t="s">
        <v>15</v>
      </c>
      <c r="F1162" s="3">
        <v>34</v>
      </c>
      <c r="G1162" s="3">
        <v>81.28</v>
      </c>
      <c r="H1162" s="3">
        <v>34.4</v>
      </c>
      <c r="I1162" s="3">
        <v>78</v>
      </c>
      <c r="J1162" s="3">
        <v>107.5</v>
      </c>
      <c r="K1162" s="3">
        <v>2.39</v>
      </c>
    </row>
    <row r="1163" spans="1:11" x14ac:dyDescent="0.3">
      <c r="A1163" s="3" t="s">
        <v>1201</v>
      </c>
      <c r="B1163" s="3" t="s">
        <v>4042</v>
      </c>
      <c r="C1163" s="3" t="s">
        <v>29</v>
      </c>
      <c r="D1163" s="3" t="s">
        <v>30</v>
      </c>
      <c r="E1163" s="3" t="s">
        <v>41</v>
      </c>
      <c r="F1163" s="3">
        <v>11</v>
      </c>
      <c r="G1163" s="3">
        <v>78.83</v>
      </c>
      <c r="H1163" s="3">
        <v>34.4</v>
      </c>
      <c r="I1163" s="3">
        <v>89.7</v>
      </c>
      <c r="J1163" s="3">
        <v>195.8</v>
      </c>
      <c r="K1163" s="3">
        <v>7.17</v>
      </c>
    </row>
    <row r="1164" spans="1:11" x14ac:dyDescent="0.3">
      <c r="A1164" s="3" t="s">
        <v>1202</v>
      </c>
      <c r="B1164" s="3" t="s">
        <v>4043</v>
      </c>
      <c r="C1164" s="3" t="s">
        <v>18</v>
      </c>
      <c r="D1164" s="3" t="s">
        <v>14</v>
      </c>
      <c r="E1164" s="3" t="s">
        <v>15</v>
      </c>
      <c r="F1164" s="3">
        <v>52</v>
      </c>
      <c r="G1164" s="3">
        <v>110.37</v>
      </c>
      <c r="H1164" s="3">
        <v>25.2</v>
      </c>
      <c r="I1164" s="3">
        <v>85.7</v>
      </c>
      <c r="J1164" s="3">
        <v>76.400000000000006</v>
      </c>
      <c r="K1164" s="3">
        <v>2.12</v>
      </c>
    </row>
    <row r="1165" spans="1:11" x14ac:dyDescent="0.3">
      <c r="A1165" s="3" t="s">
        <v>1203</v>
      </c>
      <c r="B1165" s="3" t="s">
        <v>4043</v>
      </c>
      <c r="C1165" s="3" t="s">
        <v>18</v>
      </c>
      <c r="D1165" s="3" t="s">
        <v>14</v>
      </c>
      <c r="E1165" s="3" t="s">
        <v>34</v>
      </c>
      <c r="F1165" s="3">
        <v>11</v>
      </c>
      <c r="G1165" s="3">
        <v>66.64</v>
      </c>
      <c r="H1165" s="3">
        <v>28.9</v>
      </c>
      <c r="I1165" s="3">
        <v>57.8</v>
      </c>
      <c r="J1165" s="3">
        <v>70.400000000000006</v>
      </c>
      <c r="K1165" s="3">
        <v>6.06</v>
      </c>
    </row>
    <row r="1166" spans="1:11" x14ac:dyDescent="0.3">
      <c r="A1166" s="3" t="s">
        <v>1204</v>
      </c>
      <c r="B1166" s="3" t="s">
        <v>4044</v>
      </c>
      <c r="C1166" s="3" t="s">
        <v>18</v>
      </c>
      <c r="D1166" s="3" t="s">
        <v>14</v>
      </c>
      <c r="E1166" s="3" t="s">
        <v>31</v>
      </c>
      <c r="F1166" s="3">
        <v>36</v>
      </c>
      <c r="G1166" s="3">
        <v>106.27</v>
      </c>
      <c r="H1166" s="3">
        <v>33.299999999999997</v>
      </c>
      <c r="I1166" s="3">
        <v>44.3</v>
      </c>
      <c r="J1166" s="3">
        <v>10.5</v>
      </c>
      <c r="K1166" s="3">
        <v>2.95</v>
      </c>
    </row>
    <row r="1167" spans="1:11" x14ac:dyDescent="0.3">
      <c r="A1167" s="3" t="s">
        <v>1205</v>
      </c>
      <c r="B1167" s="3" t="s">
        <v>4042</v>
      </c>
      <c r="C1167" s="3" t="s">
        <v>29</v>
      </c>
      <c r="D1167" s="3" t="s">
        <v>30</v>
      </c>
      <c r="E1167" s="3" t="s">
        <v>26</v>
      </c>
      <c r="F1167" s="3">
        <v>4</v>
      </c>
      <c r="G1167" s="3">
        <v>134.94</v>
      </c>
      <c r="H1167" s="3">
        <v>35.4</v>
      </c>
      <c r="I1167" s="3">
        <v>65.3</v>
      </c>
      <c r="J1167" s="3">
        <v>167.6</v>
      </c>
      <c r="K1167" s="3">
        <v>33.74</v>
      </c>
    </row>
    <row r="1168" spans="1:11" x14ac:dyDescent="0.3">
      <c r="A1168" s="3" t="s">
        <v>1206</v>
      </c>
      <c r="B1168" s="3" t="s">
        <v>4044</v>
      </c>
      <c r="C1168" s="3" t="s">
        <v>13</v>
      </c>
      <c r="D1168" s="3" t="s">
        <v>14</v>
      </c>
      <c r="E1168" s="3" t="s">
        <v>26</v>
      </c>
      <c r="F1168" s="3">
        <v>2</v>
      </c>
      <c r="G1168" s="3">
        <v>129.80000000000001</v>
      </c>
      <c r="H1168" s="3">
        <v>30.6</v>
      </c>
      <c r="I1168" s="3">
        <v>70.400000000000006</v>
      </c>
      <c r="J1168" s="3">
        <v>63.4</v>
      </c>
      <c r="K1168" s="3">
        <v>64.900000000000006</v>
      </c>
    </row>
    <row r="1169" spans="1:11" x14ac:dyDescent="0.3">
      <c r="A1169" s="3" t="s">
        <v>1207</v>
      </c>
      <c r="B1169" s="3" t="s">
        <v>4042</v>
      </c>
      <c r="C1169" s="3" t="s">
        <v>18</v>
      </c>
      <c r="D1169" s="3" t="s">
        <v>30</v>
      </c>
      <c r="E1169" s="3" t="s">
        <v>19</v>
      </c>
      <c r="F1169" s="3">
        <v>41</v>
      </c>
      <c r="G1169" s="3">
        <v>69.28</v>
      </c>
      <c r="H1169" s="3">
        <v>29.7</v>
      </c>
      <c r="I1169" s="3">
        <v>70.5</v>
      </c>
      <c r="J1169" s="3"/>
      <c r="K1169" s="3">
        <v>1.69</v>
      </c>
    </row>
    <row r="1170" spans="1:11" x14ac:dyDescent="0.3">
      <c r="A1170" s="3" t="s">
        <v>1208</v>
      </c>
      <c r="B1170" s="3" t="s">
        <v>4041</v>
      </c>
      <c r="C1170" s="3" t="s">
        <v>13</v>
      </c>
      <c r="D1170" s="3" t="s">
        <v>30</v>
      </c>
      <c r="E1170" s="3" t="s">
        <v>34</v>
      </c>
      <c r="F1170" s="3">
        <v>30</v>
      </c>
      <c r="G1170" s="3">
        <v>40.090000000000003</v>
      </c>
      <c r="H1170" s="3">
        <v>27.6</v>
      </c>
      <c r="I1170" s="3">
        <v>31.7</v>
      </c>
      <c r="J1170" s="3">
        <v>187.9</v>
      </c>
      <c r="K1170" s="3">
        <v>1.34</v>
      </c>
    </row>
    <row r="1171" spans="1:11" x14ac:dyDescent="0.3">
      <c r="A1171" s="3" t="s">
        <v>1209</v>
      </c>
      <c r="B1171" s="3" t="s">
        <v>4043</v>
      </c>
      <c r="C1171" s="3" t="s">
        <v>29</v>
      </c>
      <c r="D1171" s="3" t="s">
        <v>25</v>
      </c>
      <c r="E1171" s="3" t="s">
        <v>26</v>
      </c>
      <c r="F1171" s="3">
        <v>51</v>
      </c>
      <c r="G1171" s="3">
        <v>117.78</v>
      </c>
      <c r="H1171" s="3">
        <v>27</v>
      </c>
      <c r="I1171" s="3">
        <v>61.7</v>
      </c>
      <c r="J1171" s="3">
        <v>28.4</v>
      </c>
      <c r="K1171" s="3">
        <v>2.31</v>
      </c>
    </row>
    <row r="1172" spans="1:11" x14ac:dyDescent="0.3">
      <c r="A1172" s="3" t="s">
        <v>1210</v>
      </c>
      <c r="B1172" s="3" t="s">
        <v>4041</v>
      </c>
      <c r="C1172" s="3" t="s">
        <v>13</v>
      </c>
      <c r="D1172" s="3" t="s">
        <v>30</v>
      </c>
      <c r="E1172" s="3" t="s">
        <v>31</v>
      </c>
      <c r="F1172" s="3">
        <v>50</v>
      </c>
      <c r="G1172" s="3">
        <v>74.11</v>
      </c>
      <c r="H1172" s="3">
        <v>33.9</v>
      </c>
      <c r="I1172" s="3">
        <v>64</v>
      </c>
      <c r="J1172" s="3">
        <v>11.8</v>
      </c>
      <c r="K1172" s="3">
        <v>1.48</v>
      </c>
    </row>
    <row r="1173" spans="1:11" x14ac:dyDescent="0.3">
      <c r="A1173" s="3" t="s">
        <v>1211</v>
      </c>
      <c r="B1173" s="3" t="s">
        <v>4044</v>
      </c>
      <c r="C1173" s="3" t="s">
        <v>18</v>
      </c>
      <c r="D1173" s="3" t="s">
        <v>14</v>
      </c>
      <c r="E1173" s="3" t="s">
        <v>31</v>
      </c>
      <c r="F1173" s="3">
        <v>20</v>
      </c>
      <c r="G1173" s="3">
        <v>21.51</v>
      </c>
      <c r="H1173" s="3">
        <v>28</v>
      </c>
      <c r="I1173" s="3">
        <v>49.9</v>
      </c>
      <c r="J1173" s="3">
        <v>25.1</v>
      </c>
      <c r="K1173" s="3">
        <v>1.08</v>
      </c>
    </row>
    <row r="1174" spans="1:11" x14ac:dyDescent="0.3">
      <c r="A1174" s="3" t="s">
        <v>1212</v>
      </c>
      <c r="B1174" s="3" t="s">
        <v>4044</v>
      </c>
      <c r="C1174" s="3" t="s">
        <v>18</v>
      </c>
      <c r="D1174" s="3" t="s">
        <v>25</v>
      </c>
      <c r="E1174" s="3" t="s">
        <v>31</v>
      </c>
      <c r="F1174" s="3">
        <v>21</v>
      </c>
      <c r="G1174" s="3">
        <v>32.08</v>
      </c>
      <c r="H1174" s="3">
        <v>24.7</v>
      </c>
      <c r="I1174" s="3">
        <v>44.4</v>
      </c>
      <c r="J1174" s="3">
        <v>18.8</v>
      </c>
      <c r="K1174" s="3">
        <v>1.53</v>
      </c>
    </row>
    <row r="1175" spans="1:11" x14ac:dyDescent="0.3">
      <c r="A1175" s="3" t="s">
        <v>1213</v>
      </c>
      <c r="B1175" s="3" t="s">
        <v>4041</v>
      </c>
      <c r="C1175" s="3" t="s">
        <v>22</v>
      </c>
      <c r="D1175" s="3" t="s">
        <v>30</v>
      </c>
      <c r="E1175" s="3" t="s">
        <v>34</v>
      </c>
      <c r="F1175" s="3">
        <v>31</v>
      </c>
      <c r="G1175" s="3">
        <v>32.049999999999997</v>
      </c>
      <c r="H1175" s="3">
        <v>24.2</v>
      </c>
      <c r="I1175" s="3">
        <v>56.8</v>
      </c>
      <c r="J1175" s="3">
        <v>69.8</v>
      </c>
      <c r="K1175" s="3">
        <v>1.03</v>
      </c>
    </row>
    <row r="1176" spans="1:11" x14ac:dyDescent="0.3">
      <c r="A1176" s="3" t="s">
        <v>1214</v>
      </c>
      <c r="B1176" s="3" t="s">
        <v>4043</v>
      </c>
      <c r="C1176" s="3" t="s">
        <v>22</v>
      </c>
      <c r="D1176" s="3" t="s">
        <v>14</v>
      </c>
      <c r="E1176" s="3" t="s">
        <v>49</v>
      </c>
      <c r="F1176" s="3">
        <v>28</v>
      </c>
      <c r="G1176" s="3">
        <v>15.39</v>
      </c>
      <c r="H1176" s="3">
        <v>26.8</v>
      </c>
      <c r="I1176" s="3">
        <v>74.900000000000006</v>
      </c>
      <c r="J1176" s="3">
        <v>42.2</v>
      </c>
      <c r="K1176" s="3">
        <v>0.55000000000000004</v>
      </c>
    </row>
    <row r="1177" spans="1:11" x14ac:dyDescent="0.3">
      <c r="A1177" s="3" t="s">
        <v>1215</v>
      </c>
      <c r="B1177" s="3" t="s">
        <v>4041</v>
      </c>
      <c r="C1177" s="3" t="s">
        <v>22</v>
      </c>
      <c r="D1177" s="3" t="s">
        <v>25</v>
      </c>
      <c r="E1177" s="3" t="s">
        <v>26</v>
      </c>
      <c r="F1177" s="3">
        <v>34</v>
      </c>
      <c r="G1177" s="3">
        <v>112</v>
      </c>
      <c r="H1177" s="3">
        <v>37.9</v>
      </c>
      <c r="I1177" s="3">
        <v>61.9</v>
      </c>
      <c r="J1177" s="3">
        <v>146.9</v>
      </c>
      <c r="K1177" s="3">
        <v>3.29</v>
      </c>
    </row>
    <row r="1178" spans="1:11" x14ac:dyDescent="0.3">
      <c r="A1178" s="3" t="s">
        <v>1216</v>
      </c>
      <c r="B1178" s="3" t="s">
        <v>4041</v>
      </c>
      <c r="C1178" s="3" t="s">
        <v>29</v>
      </c>
      <c r="D1178" s="3" t="s">
        <v>25</v>
      </c>
      <c r="E1178" s="3" t="s">
        <v>26</v>
      </c>
      <c r="F1178" s="3">
        <v>18</v>
      </c>
      <c r="G1178" s="3">
        <v>101.52</v>
      </c>
      <c r="H1178" s="3">
        <v>39.200000000000003</v>
      </c>
      <c r="I1178" s="3">
        <v>71.400000000000006</v>
      </c>
      <c r="J1178" s="3">
        <v>139.6</v>
      </c>
      <c r="K1178" s="3">
        <v>5.64</v>
      </c>
    </row>
    <row r="1179" spans="1:11" x14ac:dyDescent="0.3">
      <c r="A1179" s="3" t="s">
        <v>1217</v>
      </c>
      <c r="B1179" s="3" t="s">
        <v>4040</v>
      </c>
      <c r="C1179" s="3" t="s">
        <v>18</v>
      </c>
      <c r="D1179" s="3" t="s">
        <v>30</v>
      </c>
      <c r="E1179" s="3" t="s">
        <v>15</v>
      </c>
      <c r="F1179" s="3">
        <v>21</v>
      </c>
      <c r="G1179" s="3">
        <v>72.400000000000006</v>
      </c>
      <c r="H1179" s="3">
        <v>29.4</v>
      </c>
      <c r="I1179" s="3">
        <v>59.2</v>
      </c>
      <c r="J1179" s="3">
        <v>195.7</v>
      </c>
      <c r="K1179" s="3">
        <v>3.45</v>
      </c>
    </row>
    <row r="1180" spans="1:11" x14ac:dyDescent="0.3">
      <c r="A1180" s="3" t="s">
        <v>1218</v>
      </c>
      <c r="B1180" s="3" t="s">
        <v>4040</v>
      </c>
      <c r="C1180" s="3" t="s">
        <v>24</v>
      </c>
      <c r="D1180" s="3" t="s">
        <v>30</v>
      </c>
      <c r="E1180" s="3" t="s">
        <v>47</v>
      </c>
      <c r="F1180" s="3">
        <v>6</v>
      </c>
      <c r="G1180" s="3">
        <v>111.9</v>
      </c>
      <c r="H1180" s="3">
        <v>16.2</v>
      </c>
      <c r="I1180" s="3">
        <v>60.1</v>
      </c>
      <c r="J1180" s="3">
        <v>133.30000000000001</v>
      </c>
      <c r="K1180" s="3">
        <v>18.649999999999999</v>
      </c>
    </row>
    <row r="1181" spans="1:11" x14ac:dyDescent="0.3">
      <c r="A1181" s="3" t="s">
        <v>1219</v>
      </c>
      <c r="B1181" s="3" t="s">
        <v>4044</v>
      </c>
      <c r="C1181" s="3" t="s">
        <v>22</v>
      </c>
      <c r="D1181" s="3" t="s">
        <v>25</v>
      </c>
      <c r="E1181" s="3" t="s">
        <v>15</v>
      </c>
      <c r="F1181" s="3">
        <v>4</v>
      </c>
      <c r="G1181" s="3">
        <v>38.78</v>
      </c>
      <c r="H1181" s="3">
        <v>38.799999999999997</v>
      </c>
      <c r="I1181" s="3">
        <v>73.5</v>
      </c>
      <c r="J1181" s="3">
        <v>158</v>
      </c>
      <c r="K1181" s="3">
        <v>9.6999999999999993</v>
      </c>
    </row>
    <row r="1182" spans="1:11" x14ac:dyDescent="0.3">
      <c r="A1182" s="3" t="s">
        <v>1220</v>
      </c>
      <c r="B1182" s="3" t="s">
        <v>4040</v>
      </c>
      <c r="C1182" s="3" t="s">
        <v>22</v>
      </c>
      <c r="D1182" s="3" t="s">
        <v>14</v>
      </c>
      <c r="E1182" s="3" t="s">
        <v>15</v>
      </c>
      <c r="F1182" s="3">
        <v>56</v>
      </c>
      <c r="G1182" s="3">
        <v>16.03</v>
      </c>
      <c r="H1182" s="3">
        <v>30.8</v>
      </c>
      <c r="I1182" s="3">
        <v>33.799999999999997</v>
      </c>
      <c r="J1182" s="3">
        <v>149.9</v>
      </c>
      <c r="K1182" s="3">
        <v>0.28999999999999998</v>
      </c>
    </row>
    <row r="1183" spans="1:11" x14ac:dyDescent="0.3">
      <c r="A1183" s="3" t="s">
        <v>1221</v>
      </c>
      <c r="B1183" s="3" t="s">
        <v>4040</v>
      </c>
      <c r="C1183" s="3" t="s">
        <v>18</v>
      </c>
      <c r="D1183" s="3" t="s">
        <v>30</v>
      </c>
      <c r="E1183" s="3" t="s">
        <v>26</v>
      </c>
      <c r="F1183" s="3">
        <v>45</v>
      </c>
      <c r="G1183" s="3">
        <v>8.09</v>
      </c>
      <c r="H1183" s="3">
        <v>21.3</v>
      </c>
      <c r="I1183" s="3">
        <v>61.5</v>
      </c>
      <c r="J1183" s="3">
        <v>17</v>
      </c>
      <c r="K1183" s="3">
        <v>0.18</v>
      </c>
    </row>
    <row r="1184" spans="1:11" x14ac:dyDescent="0.3">
      <c r="A1184" s="3" t="s">
        <v>1222</v>
      </c>
      <c r="B1184" s="3" t="s">
        <v>4043</v>
      </c>
      <c r="C1184" s="3" t="s">
        <v>18</v>
      </c>
      <c r="D1184" s="3" t="s">
        <v>30</v>
      </c>
      <c r="E1184" s="3" t="s">
        <v>49</v>
      </c>
      <c r="F1184" s="3">
        <v>24</v>
      </c>
      <c r="G1184" s="3">
        <v>103.37</v>
      </c>
      <c r="H1184" s="3">
        <v>33.1</v>
      </c>
      <c r="I1184" s="3">
        <v>40.4</v>
      </c>
      <c r="J1184" s="3">
        <v>52.4</v>
      </c>
      <c r="K1184" s="3">
        <v>4.3099999999999996</v>
      </c>
    </row>
    <row r="1185" spans="1:11" x14ac:dyDescent="0.3">
      <c r="A1185" s="3" t="s">
        <v>1223</v>
      </c>
      <c r="B1185" s="3" t="s">
        <v>4041</v>
      </c>
      <c r="C1185" s="3" t="s">
        <v>13</v>
      </c>
      <c r="D1185" s="3" t="s">
        <v>14</v>
      </c>
      <c r="E1185" s="3" t="s">
        <v>49</v>
      </c>
      <c r="F1185" s="3">
        <v>42</v>
      </c>
      <c r="G1185" s="3">
        <v>59.39</v>
      </c>
      <c r="H1185" s="3">
        <v>30.4</v>
      </c>
      <c r="I1185" s="3">
        <v>34.4</v>
      </c>
      <c r="J1185" s="3">
        <v>29.8</v>
      </c>
      <c r="K1185" s="3">
        <v>1.41</v>
      </c>
    </row>
    <row r="1186" spans="1:11" x14ac:dyDescent="0.3">
      <c r="A1186" s="3" t="s">
        <v>1224</v>
      </c>
      <c r="B1186" s="3" t="s">
        <v>4042</v>
      </c>
      <c r="C1186" s="3" t="s">
        <v>24</v>
      </c>
      <c r="D1186" s="3" t="s">
        <v>25</v>
      </c>
      <c r="E1186" s="3" t="s">
        <v>49</v>
      </c>
      <c r="F1186" s="3">
        <v>45</v>
      </c>
      <c r="G1186" s="3">
        <v>46.03</v>
      </c>
      <c r="H1186" s="3">
        <v>34.1</v>
      </c>
      <c r="I1186" s="3">
        <v>88.4</v>
      </c>
      <c r="J1186" s="3">
        <v>174.3</v>
      </c>
      <c r="K1186" s="3">
        <v>1.02</v>
      </c>
    </row>
    <row r="1187" spans="1:11" x14ac:dyDescent="0.3">
      <c r="A1187" s="3" t="s">
        <v>1225</v>
      </c>
      <c r="B1187" s="3" t="s">
        <v>4040</v>
      </c>
      <c r="C1187" s="3" t="s">
        <v>24</v>
      </c>
      <c r="D1187" s="3" t="s">
        <v>14</v>
      </c>
      <c r="E1187" s="3" t="s">
        <v>31</v>
      </c>
      <c r="F1187" s="3">
        <v>5</v>
      </c>
      <c r="G1187" s="3">
        <v>96.7</v>
      </c>
      <c r="H1187" s="3">
        <v>35</v>
      </c>
      <c r="I1187" s="3">
        <v>40.5</v>
      </c>
      <c r="J1187" s="3">
        <v>58.3</v>
      </c>
      <c r="K1187" s="3">
        <v>19.34</v>
      </c>
    </row>
    <row r="1188" spans="1:11" x14ac:dyDescent="0.3">
      <c r="A1188" s="3" t="s">
        <v>1226</v>
      </c>
      <c r="B1188" s="3" t="s">
        <v>4040</v>
      </c>
      <c r="C1188" s="3" t="s">
        <v>13</v>
      </c>
      <c r="D1188" s="3" t="s">
        <v>30</v>
      </c>
      <c r="E1188" s="3" t="s">
        <v>31</v>
      </c>
      <c r="F1188" s="3">
        <v>47</v>
      </c>
      <c r="G1188" s="3">
        <v>24.83</v>
      </c>
      <c r="H1188" s="3">
        <v>17.399999999999999</v>
      </c>
      <c r="I1188" s="3">
        <v>60.3</v>
      </c>
      <c r="J1188" s="3">
        <v>134.69999999999999</v>
      </c>
      <c r="K1188" s="3">
        <v>0.53</v>
      </c>
    </row>
    <row r="1189" spans="1:11" x14ac:dyDescent="0.3">
      <c r="A1189" s="3" t="s">
        <v>1227</v>
      </c>
      <c r="B1189" s="3" t="s">
        <v>4041</v>
      </c>
      <c r="C1189" s="3" t="s">
        <v>24</v>
      </c>
      <c r="D1189" s="3" t="s">
        <v>30</v>
      </c>
      <c r="E1189" s="3" t="s">
        <v>19</v>
      </c>
      <c r="F1189" s="3">
        <v>36</v>
      </c>
      <c r="G1189" s="3">
        <v>101.2</v>
      </c>
      <c r="H1189" s="3">
        <v>30.4</v>
      </c>
      <c r="I1189" s="3">
        <v>76.8</v>
      </c>
      <c r="J1189" s="3">
        <v>191.5</v>
      </c>
      <c r="K1189" s="3">
        <v>2.81</v>
      </c>
    </row>
    <row r="1190" spans="1:11" x14ac:dyDescent="0.3">
      <c r="A1190" s="3" t="s">
        <v>1228</v>
      </c>
      <c r="B1190" s="3" t="s">
        <v>4043</v>
      </c>
      <c r="C1190" s="3" t="s">
        <v>24</v>
      </c>
      <c r="D1190" s="3" t="s">
        <v>30</v>
      </c>
      <c r="E1190" s="3" t="s">
        <v>49</v>
      </c>
      <c r="F1190" s="3">
        <v>33</v>
      </c>
      <c r="G1190" s="3">
        <v>25.32</v>
      </c>
      <c r="H1190" s="3">
        <v>34</v>
      </c>
      <c r="I1190" s="3">
        <v>41.6</v>
      </c>
      <c r="J1190" s="3">
        <v>61.6</v>
      </c>
      <c r="K1190" s="3">
        <v>0.77</v>
      </c>
    </row>
    <row r="1191" spans="1:11" x14ac:dyDescent="0.3">
      <c r="A1191" s="3" t="s">
        <v>1229</v>
      </c>
      <c r="B1191" s="3" t="s">
        <v>4041</v>
      </c>
      <c r="C1191" s="3" t="s">
        <v>29</v>
      </c>
      <c r="D1191" s="3" t="s">
        <v>25</v>
      </c>
      <c r="E1191" s="3" t="s">
        <v>15</v>
      </c>
      <c r="F1191" s="3">
        <v>28</v>
      </c>
      <c r="G1191" s="3">
        <v>122.84</v>
      </c>
      <c r="H1191" s="3">
        <v>21.5</v>
      </c>
      <c r="I1191" s="3">
        <v>63.2</v>
      </c>
      <c r="J1191" s="3">
        <v>184.6</v>
      </c>
      <c r="K1191" s="3">
        <v>4.3899999999999997</v>
      </c>
    </row>
    <row r="1192" spans="1:11" x14ac:dyDescent="0.3">
      <c r="A1192" s="3" t="s">
        <v>1230</v>
      </c>
      <c r="B1192" s="3" t="s">
        <v>4040</v>
      </c>
      <c r="C1192" s="3" t="s">
        <v>18</v>
      </c>
      <c r="D1192" s="3" t="s">
        <v>30</v>
      </c>
      <c r="E1192" s="3" t="s">
        <v>34</v>
      </c>
      <c r="F1192" s="3">
        <v>57</v>
      </c>
      <c r="G1192" s="3">
        <v>68.09</v>
      </c>
      <c r="H1192" s="3">
        <v>23.6</v>
      </c>
      <c r="I1192" s="3">
        <v>64.3</v>
      </c>
      <c r="J1192" s="3">
        <v>144.6</v>
      </c>
      <c r="K1192" s="3">
        <v>1.19</v>
      </c>
    </row>
    <row r="1193" spans="1:11" x14ac:dyDescent="0.3">
      <c r="A1193" s="3" t="s">
        <v>1231</v>
      </c>
      <c r="B1193" s="3" t="s">
        <v>4044</v>
      </c>
      <c r="C1193" s="3" t="s">
        <v>29</v>
      </c>
      <c r="D1193" s="3" t="s">
        <v>14</v>
      </c>
      <c r="E1193" s="3" t="s">
        <v>34</v>
      </c>
      <c r="F1193" s="3">
        <v>59</v>
      </c>
      <c r="G1193" s="3">
        <v>22.71</v>
      </c>
      <c r="H1193" s="3">
        <v>26.2</v>
      </c>
      <c r="I1193" s="3">
        <v>49.2</v>
      </c>
      <c r="J1193" s="3">
        <v>88.8</v>
      </c>
      <c r="K1193" s="3">
        <v>0.38</v>
      </c>
    </row>
    <row r="1194" spans="1:11" x14ac:dyDescent="0.3">
      <c r="A1194" s="3" t="s">
        <v>1232</v>
      </c>
      <c r="B1194" s="3" t="s">
        <v>4041</v>
      </c>
      <c r="C1194" s="3" t="s">
        <v>22</v>
      </c>
      <c r="D1194" s="3" t="s">
        <v>30</v>
      </c>
      <c r="E1194" s="3" t="s">
        <v>15</v>
      </c>
      <c r="F1194" s="3">
        <v>46</v>
      </c>
      <c r="G1194" s="3">
        <v>86.32</v>
      </c>
      <c r="H1194" s="3">
        <v>30.4</v>
      </c>
      <c r="I1194" s="3">
        <v>39.799999999999997</v>
      </c>
      <c r="J1194" s="3">
        <v>113.5</v>
      </c>
      <c r="K1194" s="3">
        <v>1.88</v>
      </c>
    </row>
    <row r="1195" spans="1:11" x14ac:dyDescent="0.3">
      <c r="A1195" s="3" t="s">
        <v>1233</v>
      </c>
      <c r="B1195" s="3" t="s">
        <v>4040</v>
      </c>
      <c r="C1195" s="3" t="s">
        <v>24</v>
      </c>
      <c r="D1195" s="3" t="s">
        <v>25</v>
      </c>
      <c r="E1195" s="3" t="s">
        <v>19</v>
      </c>
      <c r="F1195" s="3">
        <v>54</v>
      </c>
      <c r="G1195" s="3">
        <v>14.66</v>
      </c>
      <c r="H1195" s="3">
        <v>29.3</v>
      </c>
      <c r="I1195" s="3">
        <v>75.5</v>
      </c>
      <c r="J1195" s="3">
        <v>112.3</v>
      </c>
      <c r="K1195" s="3">
        <v>0.27</v>
      </c>
    </row>
    <row r="1196" spans="1:11" x14ac:dyDescent="0.3">
      <c r="A1196" s="3" t="s">
        <v>1234</v>
      </c>
      <c r="B1196" s="3" t="s">
        <v>4041</v>
      </c>
      <c r="C1196" s="3" t="s">
        <v>22</v>
      </c>
      <c r="D1196" s="3" t="s">
        <v>14</v>
      </c>
      <c r="E1196" s="3" t="s">
        <v>15</v>
      </c>
      <c r="F1196" s="3">
        <v>38</v>
      </c>
      <c r="G1196" s="3">
        <v>60.8</v>
      </c>
      <c r="H1196" s="3">
        <v>27.7</v>
      </c>
      <c r="I1196" s="3">
        <v>34.6</v>
      </c>
      <c r="J1196" s="3">
        <v>89.6</v>
      </c>
      <c r="K1196" s="3">
        <v>1.6</v>
      </c>
    </row>
    <row r="1197" spans="1:11" x14ac:dyDescent="0.3">
      <c r="A1197" s="3" t="s">
        <v>1235</v>
      </c>
      <c r="B1197" s="3" t="s">
        <v>4044</v>
      </c>
      <c r="C1197" s="3" t="s">
        <v>13</v>
      </c>
      <c r="D1197" s="3" t="s">
        <v>14</v>
      </c>
      <c r="E1197" s="3" t="s">
        <v>15</v>
      </c>
      <c r="F1197" s="3">
        <v>7</v>
      </c>
      <c r="G1197" s="3">
        <v>93.41</v>
      </c>
      <c r="H1197" s="3">
        <v>34.700000000000003</v>
      </c>
      <c r="I1197" s="3">
        <v>80.8</v>
      </c>
      <c r="J1197" s="3">
        <v>165.5</v>
      </c>
      <c r="K1197" s="3">
        <v>13.34</v>
      </c>
    </row>
    <row r="1198" spans="1:11" x14ac:dyDescent="0.3">
      <c r="A1198" s="3" t="s">
        <v>1236</v>
      </c>
      <c r="B1198" s="3" t="s">
        <v>4042</v>
      </c>
      <c r="C1198" s="3" t="s">
        <v>18</v>
      </c>
      <c r="D1198" s="3" t="s">
        <v>14</v>
      </c>
      <c r="E1198" s="3" t="s">
        <v>34</v>
      </c>
      <c r="F1198" s="3">
        <v>12</v>
      </c>
      <c r="G1198" s="3">
        <v>78.62</v>
      </c>
      <c r="H1198" s="3">
        <v>15.7</v>
      </c>
      <c r="I1198" s="3">
        <v>80</v>
      </c>
      <c r="J1198" s="3">
        <v>199</v>
      </c>
      <c r="K1198" s="3">
        <v>6.55</v>
      </c>
    </row>
    <row r="1199" spans="1:11" x14ac:dyDescent="0.3">
      <c r="A1199" s="3" t="s">
        <v>1237</v>
      </c>
      <c r="B1199" s="3" t="s">
        <v>4044</v>
      </c>
      <c r="C1199" s="3" t="s">
        <v>24</v>
      </c>
      <c r="D1199" s="3" t="s">
        <v>30</v>
      </c>
      <c r="E1199" s="3" t="s">
        <v>34</v>
      </c>
      <c r="F1199" s="3">
        <v>37</v>
      </c>
      <c r="G1199" s="3">
        <v>34.86</v>
      </c>
      <c r="H1199" s="3">
        <v>30.2</v>
      </c>
      <c r="I1199" s="3">
        <v>33.299999999999997</v>
      </c>
      <c r="J1199" s="3">
        <v>104.9</v>
      </c>
      <c r="K1199" s="3">
        <v>0.94</v>
      </c>
    </row>
    <row r="1200" spans="1:11" x14ac:dyDescent="0.3">
      <c r="A1200" s="3" t="s">
        <v>1238</v>
      </c>
      <c r="B1200" s="3" t="s">
        <v>4040</v>
      </c>
      <c r="C1200" s="3" t="s">
        <v>22</v>
      </c>
      <c r="D1200" s="3" t="s">
        <v>25</v>
      </c>
      <c r="E1200" s="3" t="s">
        <v>49</v>
      </c>
      <c r="F1200" s="3">
        <v>49</v>
      </c>
      <c r="G1200" s="3">
        <v>118.5</v>
      </c>
      <c r="H1200" s="3">
        <v>32.799999999999997</v>
      </c>
      <c r="I1200" s="3">
        <v>34.799999999999997</v>
      </c>
      <c r="J1200" s="3">
        <v>173.6</v>
      </c>
      <c r="K1200" s="3">
        <v>2.42</v>
      </c>
    </row>
    <row r="1201" spans="1:11" x14ac:dyDescent="0.3">
      <c r="A1201" s="3" t="s">
        <v>1239</v>
      </c>
      <c r="B1201" s="3" t="s">
        <v>4043</v>
      </c>
      <c r="C1201" s="3" t="s">
        <v>24</v>
      </c>
      <c r="D1201" s="3" t="s">
        <v>14</v>
      </c>
      <c r="E1201" s="3" t="s">
        <v>49</v>
      </c>
      <c r="F1201" s="3">
        <v>31</v>
      </c>
      <c r="G1201" s="3">
        <v>64.64</v>
      </c>
      <c r="H1201" s="3">
        <v>37.700000000000003</v>
      </c>
      <c r="I1201" s="3">
        <v>39.4</v>
      </c>
      <c r="J1201" s="3">
        <v>103.6</v>
      </c>
      <c r="K1201" s="3">
        <v>2.09</v>
      </c>
    </row>
    <row r="1202" spans="1:11" x14ac:dyDescent="0.3">
      <c r="A1202" s="3" t="s">
        <v>1240</v>
      </c>
      <c r="B1202" s="3" t="s">
        <v>4042</v>
      </c>
      <c r="C1202" s="3" t="s">
        <v>22</v>
      </c>
      <c r="D1202" s="3" t="s">
        <v>25</v>
      </c>
      <c r="E1202" s="3" t="s">
        <v>47</v>
      </c>
      <c r="F1202" s="3">
        <v>37</v>
      </c>
      <c r="G1202" s="3">
        <v>147.68</v>
      </c>
      <c r="H1202" s="3">
        <v>19.899999999999999</v>
      </c>
      <c r="I1202" s="3">
        <v>32.6</v>
      </c>
      <c r="J1202" s="3">
        <v>189</v>
      </c>
      <c r="K1202" s="3">
        <v>3.99</v>
      </c>
    </row>
    <row r="1203" spans="1:11" x14ac:dyDescent="0.3">
      <c r="A1203" s="3" t="s">
        <v>1241</v>
      </c>
      <c r="B1203" s="3" t="s">
        <v>4042</v>
      </c>
      <c r="C1203" s="3" t="s">
        <v>29</v>
      </c>
      <c r="D1203" s="3" t="s">
        <v>14</v>
      </c>
      <c r="E1203" s="3" t="s">
        <v>15</v>
      </c>
      <c r="F1203" s="3">
        <v>55</v>
      </c>
      <c r="G1203" s="3">
        <v>129.68</v>
      </c>
      <c r="H1203" s="3">
        <v>38.700000000000003</v>
      </c>
      <c r="I1203" s="3">
        <v>87.2</v>
      </c>
      <c r="J1203" s="3">
        <v>128.6</v>
      </c>
      <c r="K1203" s="3">
        <v>2.36</v>
      </c>
    </row>
    <row r="1204" spans="1:11" x14ac:dyDescent="0.3">
      <c r="A1204" s="3" t="s">
        <v>1242</v>
      </c>
      <c r="B1204" s="3" t="s">
        <v>4043</v>
      </c>
      <c r="C1204" s="3" t="s">
        <v>13</v>
      </c>
      <c r="D1204" s="3" t="s">
        <v>25</v>
      </c>
      <c r="E1204" s="3" t="s">
        <v>34</v>
      </c>
      <c r="F1204" s="3">
        <v>49</v>
      </c>
      <c r="G1204" s="3">
        <v>76.87</v>
      </c>
      <c r="H1204" s="3">
        <v>20.5</v>
      </c>
      <c r="I1204" s="3">
        <v>65</v>
      </c>
      <c r="J1204" s="3">
        <v>147.80000000000001</v>
      </c>
      <c r="K1204" s="3">
        <v>1.57</v>
      </c>
    </row>
    <row r="1205" spans="1:11" x14ac:dyDescent="0.3">
      <c r="A1205" s="3" t="s">
        <v>1243</v>
      </c>
      <c r="B1205" s="3" t="s">
        <v>4040</v>
      </c>
      <c r="C1205" s="3" t="s">
        <v>24</v>
      </c>
      <c r="D1205" s="3" t="s">
        <v>30</v>
      </c>
      <c r="E1205" s="3" t="s">
        <v>31</v>
      </c>
      <c r="F1205" s="3">
        <v>47</v>
      </c>
      <c r="G1205" s="3">
        <v>145.94</v>
      </c>
      <c r="H1205" s="3">
        <v>25</v>
      </c>
      <c r="I1205" s="3">
        <v>86.9</v>
      </c>
      <c r="J1205" s="3">
        <v>49.3</v>
      </c>
      <c r="K1205" s="3">
        <v>3.11</v>
      </c>
    </row>
    <row r="1206" spans="1:11" x14ac:dyDescent="0.3">
      <c r="A1206" s="3" t="s">
        <v>1244</v>
      </c>
      <c r="B1206" s="3" t="s">
        <v>4042</v>
      </c>
      <c r="C1206" s="3" t="s">
        <v>18</v>
      </c>
      <c r="D1206" s="3" t="s">
        <v>25</v>
      </c>
      <c r="E1206" s="3" t="s">
        <v>19</v>
      </c>
      <c r="F1206" s="3">
        <v>56</v>
      </c>
      <c r="G1206" s="3">
        <v>36.549999999999997</v>
      </c>
      <c r="H1206" s="3">
        <v>34</v>
      </c>
      <c r="I1206" s="3">
        <v>72.599999999999994</v>
      </c>
      <c r="J1206" s="3">
        <v>22.7</v>
      </c>
      <c r="K1206" s="3">
        <v>0.65</v>
      </c>
    </row>
    <row r="1207" spans="1:11" x14ac:dyDescent="0.3">
      <c r="A1207" s="3" t="s">
        <v>1245</v>
      </c>
      <c r="B1207" s="3" t="s">
        <v>4044</v>
      </c>
      <c r="C1207" s="3" t="s">
        <v>29</v>
      </c>
      <c r="D1207" s="3" t="s">
        <v>14</v>
      </c>
      <c r="E1207" s="3" t="s">
        <v>19</v>
      </c>
      <c r="F1207" s="3">
        <v>31</v>
      </c>
      <c r="G1207" s="3">
        <v>102.19</v>
      </c>
      <c r="H1207" s="3">
        <v>32.5</v>
      </c>
      <c r="I1207" s="3">
        <v>65.099999999999994</v>
      </c>
      <c r="J1207" s="3">
        <v>44.6</v>
      </c>
      <c r="K1207" s="3">
        <v>3.3</v>
      </c>
    </row>
    <row r="1208" spans="1:11" x14ac:dyDescent="0.3">
      <c r="A1208" s="3" t="s">
        <v>1246</v>
      </c>
      <c r="B1208" s="3" t="s">
        <v>4040</v>
      </c>
      <c r="C1208" s="3" t="s">
        <v>24</v>
      </c>
      <c r="D1208" s="3" t="s">
        <v>30</v>
      </c>
      <c r="E1208" s="3" t="s">
        <v>19</v>
      </c>
      <c r="F1208" s="3">
        <v>33</v>
      </c>
      <c r="G1208" s="3">
        <v>45.21</v>
      </c>
      <c r="H1208" s="3">
        <v>21.9</v>
      </c>
      <c r="I1208" s="3">
        <v>74.099999999999994</v>
      </c>
      <c r="J1208" s="3">
        <v>130.1</v>
      </c>
      <c r="K1208" s="3">
        <v>1.37</v>
      </c>
    </row>
    <row r="1209" spans="1:11" x14ac:dyDescent="0.3">
      <c r="A1209" s="3" t="s">
        <v>1247</v>
      </c>
      <c r="B1209" s="3" t="s">
        <v>4041</v>
      </c>
      <c r="C1209" s="3" t="s">
        <v>22</v>
      </c>
      <c r="D1209" s="3" t="s">
        <v>14</v>
      </c>
      <c r="E1209" s="3" t="s">
        <v>41</v>
      </c>
      <c r="F1209" s="3">
        <v>20</v>
      </c>
      <c r="G1209" s="3">
        <v>146.27000000000001</v>
      </c>
      <c r="H1209" s="3">
        <v>16</v>
      </c>
      <c r="I1209" s="3">
        <v>52.5</v>
      </c>
      <c r="J1209" s="3">
        <v>131.80000000000001</v>
      </c>
      <c r="K1209" s="3">
        <v>7.31</v>
      </c>
    </row>
    <row r="1210" spans="1:11" x14ac:dyDescent="0.3">
      <c r="A1210" s="3" t="s">
        <v>1248</v>
      </c>
      <c r="B1210" s="3" t="s">
        <v>4040</v>
      </c>
      <c r="C1210" s="3" t="s">
        <v>22</v>
      </c>
      <c r="D1210" s="3" t="s">
        <v>25</v>
      </c>
      <c r="E1210" s="3" t="s">
        <v>41</v>
      </c>
      <c r="F1210" s="3">
        <v>4</v>
      </c>
      <c r="G1210" s="3">
        <v>106.91</v>
      </c>
      <c r="H1210" s="3">
        <v>33.4</v>
      </c>
      <c r="I1210" s="3">
        <v>59.7</v>
      </c>
      <c r="J1210" s="3">
        <v>137.1</v>
      </c>
      <c r="K1210" s="3">
        <v>26.73</v>
      </c>
    </row>
    <row r="1211" spans="1:11" x14ac:dyDescent="0.3">
      <c r="A1211" s="3" t="s">
        <v>1249</v>
      </c>
      <c r="B1211" s="3" t="s">
        <v>4044</v>
      </c>
      <c r="C1211" s="3" t="s">
        <v>18</v>
      </c>
      <c r="D1211" s="3" t="s">
        <v>25</v>
      </c>
      <c r="E1211" s="3" t="s">
        <v>26</v>
      </c>
      <c r="F1211" s="3">
        <v>33</v>
      </c>
      <c r="G1211" s="3">
        <v>136.16999999999999</v>
      </c>
      <c r="H1211" s="3">
        <v>38.200000000000003</v>
      </c>
      <c r="I1211" s="3">
        <v>64.5</v>
      </c>
      <c r="J1211" s="3">
        <v>140.1</v>
      </c>
      <c r="K1211" s="3">
        <v>4.13</v>
      </c>
    </row>
    <row r="1212" spans="1:11" x14ac:dyDescent="0.3">
      <c r="A1212" s="3" t="s">
        <v>1250</v>
      </c>
      <c r="B1212" s="3" t="s">
        <v>4041</v>
      </c>
      <c r="C1212" s="3" t="s">
        <v>24</v>
      </c>
      <c r="D1212" s="3" t="s">
        <v>25</v>
      </c>
      <c r="E1212" s="3" t="s">
        <v>26</v>
      </c>
      <c r="F1212" s="3">
        <v>43</v>
      </c>
      <c r="G1212" s="3">
        <v>51.71</v>
      </c>
      <c r="H1212" s="3">
        <v>18.899999999999999</v>
      </c>
      <c r="I1212" s="3">
        <v>77.5</v>
      </c>
      <c r="J1212" s="3">
        <v>77.099999999999994</v>
      </c>
      <c r="K1212" s="3">
        <v>1.2</v>
      </c>
    </row>
    <row r="1213" spans="1:11" x14ac:dyDescent="0.3">
      <c r="A1213" s="3" t="s">
        <v>1251</v>
      </c>
      <c r="B1213" s="3" t="s">
        <v>4044</v>
      </c>
      <c r="C1213" s="3" t="s">
        <v>13</v>
      </c>
      <c r="D1213" s="3" t="s">
        <v>14</v>
      </c>
      <c r="E1213" s="3" t="s">
        <v>31</v>
      </c>
      <c r="F1213" s="3">
        <v>30</v>
      </c>
      <c r="G1213" s="3">
        <v>123.77</v>
      </c>
      <c r="H1213" s="3">
        <v>39.6</v>
      </c>
      <c r="I1213" s="3">
        <v>52.2</v>
      </c>
      <c r="J1213" s="3">
        <v>166.3</v>
      </c>
      <c r="K1213" s="3">
        <v>4.13</v>
      </c>
    </row>
    <row r="1214" spans="1:11" x14ac:dyDescent="0.3">
      <c r="A1214" s="3" t="s">
        <v>1252</v>
      </c>
      <c r="B1214" s="3" t="s">
        <v>4042</v>
      </c>
      <c r="C1214" s="3" t="s">
        <v>29</v>
      </c>
      <c r="D1214" s="3" t="s">
        <v>25</v>
      </c>
      <c r="E1214" s="3" t="s">
        <v>26</v>
      </c>
      <c r="F1214" s="3">
        <v>36</v>
      </c>
      <c r="G1214" s="3">
        <v>79.06</v>
      </c>
      <c r="H1214" s="3">
        <v>35.700000000000003</v>
      </c>
      <c r="I1214" s="3">
        <v>36.700000000000003</v>
      </c>
      <c r="J1214" s="3">
        <v>70.7</v>
      </c>
      <c r="K1214" s="3">
        <v>2.2000000000000002</v>
      </c>
    </row>
    <row r="1215" spans="1:11" x14ac:dyDescent="0.3">
      <c r="A1215" s="3" t="s">
        <v>1253</v>
      </c>
      <c r="B1215" s="3" t="s">
        <v>4040</v>
      </c>
      <c r="C1215" s="3" t="s">
        <v>24</v>
      </c>
      <c r="D1215" s="3" t="s">
        <v>30</v>
      </c>
      <c r="E1215" s="3" t="s">
        <v>31</v>
      </c>
      <c r="F1215" s="3">
        <v>14</v>
      </c>
      <c r="G1215" s="3">
        <v>36.72</v>
      </c>
      <c r="H1215" s="3">
        <v>32.200000000000003</v>
      </c>
      <c r="I1215" s="3">
        <v>74.400000000000006</v>
      </c>
      <c r="J1215" s="3">
        <v>94.9</v>
      </c>
      <c r="K1215" s="3">
        <v>2.62</v>
      </c>
    </row>
    <row r="1216" spans="1:11" x14ac:dyDescent="0.3">
      <c r="A1216" s="3" t="s">
        <v>1254</v>
      </c>
      <c r="B1216" s="3" t="s">
        <v>4041</v>
      </c>
      <c r="C1216" s="3" t="s">
        <v>24</v>
      </c>
      <c r="D1216" s="3" t="s">
        <v>30</v>
      </c>
      <c r="E1216" s="3" t="s">
        <v>34</v>
      </c>
      <c r="F1216" s="3">
        <v>46</v>
      </c>
      <c r="G1216" s="3">
        <v>114.75</v>
      </c>
      <c r="H1216" s="3">
        <v>30.8</v>
      </c>
      <c r="I1216" s="3">
        <v>56.5</v>
      </c>
      <c r="J1216" s="3">
        <v>155.6</v>
      </c>
      <c r="K1216" s="3">
        <v>2.4900000000000002</v>
      </c>
    </row>
    <row r="1217" spans="1:11" x14ac:dyDescent="0.3">
      <c r="A1217" s="3" t="s">
        <v>1255</v>
      </c>
      <c r="B1217" s="3" t="s">
        <v>4040</v>
      </c>
      <c r="C1217" s="3" t="s">
        <v>18</v>
      </c>
      <c r="D1217" s="3" t="s">
        <v>14</v>
      </c>
      <c r="E1217" s="3" t="s">
        <v>47</v>
      </c>
      <c r="F1217" s="3">
        <v>26</v>
      </c>
      <c r="G1217" s="3">
        <v>41.27</v>
      </c>
      <c r="H1217" s="3">
        <v>24</v>
      </c>
      <c r="I1217" s="3">
        <v>80</v>
      </c>
      <c r="J1217" s="3">
        <v>100.5</v>
      </c>
      <c r="K1217" s="3">
        <v>1.59</v>
      </c>
    </row>
    <row r="1218" spans="1:11" x14ac:dyDescent="0.3">
      <c r="A1218" s="3" t="s">
        <v>1256</v>
      </c>
      <c r="B1218" s="3" t="s">
        <v>4043</v>
      </c>
      <c r="C1218" s="3" t="s">
        <v>29</v>
      </c>
      <c r="D1218" s="3" t="s">
        <v>14</v>
      </c>
      <c r="E1218" s="3" t="s">
        <v>19</v>
      </c>
      <c r="F1218" s="3">
        <v>29</v>
      </c>
      <c r="G1218" s="3">
        <v>55.38</v>
      </c>
      <c r="H1218" s="3">
        <v>22.9</v>
      </c>
      <c r="I1218" s="3">
        <v>48.8</v>
      </c>
      <c r="J1218" s="3">
        <v>122.9</v>
      </c>
      <c r="K1218" s="3">
        <v>1.91</v>
      </c>
    </row>
    <row r="1219" spans="1:11" x14ac:dyDescent="0.3">
      <c r="A1219" s="3" t="s">
        <v>1257</v>
      </c>
      <c r="B1219" s="3" t="s">
        <v>4043</v>
      </c>
      <c r="C1219" s="3" t="s">
        <v>22</v>
      </c>
      <c r="D1219" s="3" t="s">
        <v>30</v>
      </c>
      <c r="E1219" s="3" t="s">
        <v>34</v>
      </c>
      <c r="F1219" s="3">
        <v>45</v>
      </c>
      <c r="G1219" s="3">
        <v>94.65</v>
      </c>
      <c r="H1219" s="3">
        <v>21</v>
      </c>
      <c r="I1219" s="3">
        <v>84.4</v>
      </c>
      <c r="J1219" s="3">
        <v>125.6</v>
      </c>
      <c r="K1219" s="3">
        <v>2.1</v>
      </c>
    </row>
    <row r="1220" spans="1:11" x14ac:dyDescent="0.3">
      <c r="A1220" s="3" t="s">
        <v>1258</v>
      </c>
      <c r="B1220" s="3" t="s">
        <v>4042</v>
      </c>
      <c r="C1220" s="3" t="s">
        <v>22</v>
      </c>
      <c r="D1220" s="3" t="s">
        <v>25</v>
      </c>
      <c r="E1220" s="3" t="s">
        <v>15</v>
      </c>
      <c r="F1220" s="3">
        <v>9</v>
      </c>
      <c r="G1220" s="3">
        <v>97.61</v>
      </c>
      <c r="H1220" s="3">
        <v>26.9</v>
      </c>
      <c r="I1220" s="3">
        <v>31.3</v>
      </c>
      <c r="J1220" s="3">
        <v>85.7</v>
      </c>
      <c r="K1220" s="3">
        <v>10.85</v>
      </c>
    </row>
    <row r="1221" spans="1:11" x14ac:dyDescent="0.3">
      <c r="A1221" s="3" t="s">
        <v>1259</v>
      </c>
      <c r="B1221" s="3" t="s">
        <v>4040</v>
      </c>
      <c r="C1221" s="3" t="s">
        <v>24</v>
      </c>
      <c r="D1221" s="3" t="s">
        <v>25</v>
      </c>
      <c r="E1221" s="3" t="s">
        <v>19</v>
      </c>
      <c r="F1221" s="3">
        <v>46</v>
      </c>
      <c r="G1221" s="3">
        <v>49.16</v>
      </c>
      <c r="H1221" s="3">
        <v>23.8</v>
      </c>
      <c r="I1221" s="3">
        <v>58.2</v>
      </c>
      <c r="J1221" s="3">
        <v>42.6</v>
      </c>
      <c r="K1221" s="3">
        <v>1.07</v>
      </c>
    </row>
    <row r="1222" spans="1:11" x14ac:dyDescent="0.3">
      <c r="A1222" s="3" t="s">
        <v>1260</v>
      </c>
      <c r="B1222" s="3" t="s">
        <v>4043</v>
      </c>
      <c r="C1222" s="3" t="s">
        <v>13</v>
      </c>
      <c r="D1222" s="3" t="s">
        <v>14</v>
      </c>
      <c r="E1222" s="3" t="s">
        <v>26</v>
      </c>
      <c r="F1222" s="3">
        <v>15</v>
      </c>
      <c r="G1222" s="3">
        <v>114.71</v>
      </c>
      <c r="H1222" s="3">
        <v>25.5</v>
      </c>
      <c r="I1222" s="3">
        <v>31.7</v>
      </c>
      <c r="J1222" s="3">
        <v>99.7</v>
      </c>
      <c r="K1222" s="3">
        <v>7.65</v>
      </c>
    </row>
    <row r="1223" spans="1:11" x14ac:dyDescent="0.3">
      <c r="A1223" s="3" t="s">
        <v>1261</v>
      </c>
      <c r="B1223" s="3" t="s">
        <v>4040</v>
      </c>
      <c r="C1223" s="3" t="s">
        <v>24</v>
      </c>
      <c r="D1223" s="3" t="s">
        <v>25</v>
      </c>
      <c r="E1223" s="3" t="s">
        <v>34</v>
      </c>
      <c r="F1223" s="3">
        <v>53</v>
      </c>
      <c r="G1223" s="3">
        <v>30.6</v>
      </c>
      <c r="H1223" s="3">
        <v>17.600000000000001</v>
      </c>
      <c r="I1223" s="3">
        <v>57.5</v>
      </c>
      <c r="J1223" s="3">
        <v>14.9</v>
      </c>
      <c r="K1223" s="3">
        <v>0.57999999999999996</v>
      </c>
    </row>
    <row r="1224" spans="1:11" x14ac:dyDescent="0.3">
      <c r="A1224" s="3" t="s">
        <v>1262</v>
      </c>
      <c r="B1224" s="3" t="s">
        <v>4044</v>
      </c>
      <c r="C1224" s="3" t="s">
        <v>24</v>
      </c>
      <c r="D1224" s="3" t="s">
        <v>25</v>
      </c>
      <c r="E1224" s="3" t="s">
        <v>34</v>
      </c>
      <c r="F1224" s="3">
        <v>28</v>
      </c>
      <c r="G1224" s="3">
        <v>62.29</v>
      </c>
      <c r="H1224" s="3">
        <v>33.299999999999997</v>
      </c>
      <c r="I1224" s="3">
        <v>80.099999999999994</v>
      </c>
      <c r="J1224" s="3">
        <v>23.3</v>
      </c>
      <c r="K1224" s="3">
        <v>2.2200000000000002</v>
      </c>
    </row>
    <row r="1225" spans="1:11" x14ac:dyDescent="0.3">
      <c r="A1225" s="3" t="s">
        <v>1263</v>
      </c>
      <c r="B1225" s="3" t="s">
        <v>4040</v>
      </c>
      <c r="C1225" s="3" t="s">
        <v>29</v>
      </c>
      <c r="D1225" s="3" t="s">
        <v>25</v>
      </c>
      <c r="E1225" s="3" t="s">
        <v>34</v>
      </c>
      <c r="F1225" s="3">
        <v>23</v>
      </c>
      <c r="G1225" s="3">
        <v>52.22</v>
      </c>
      <c r="H1225" s="3">
        <v>28.6</v>
      </c>
      <c r="I1225" s="3">
        <v>54</v>
      </c>
      <c r="J1225" s="3">
        <v>147.30000000000001</v>
      </c>
      <c r="K1225" s="3">
        <v>2.27</v>
      </c>
    </row>
    <row r="1226" spans="1:11" x14ac:dyDescent="0.3">
      <c r="A1226" s="3" t="s">
        <v>1264</v>
      </c>
      <c r="B1226" s="3" t="s">
        <v>4041</v>
      </c>
      <c r="C1226" s="3" t="s">
        <v>24</v>
      </c>
      <c r="D1226" s="3" t="s">
        <v>14</v>
      </c>
      <c r="E1226" s="3" t="s">
        <v>19</v>
      </c>
      <c r="F1226" s="3">
        <v>47</v>
      </c>
      <c r="G1226" s="3">
        <v>104.99</v>
      </c>
      <c r="H1226" s="3">
        <v>19.399999999999999</v>
      </c>
      <c r="I1226" s="3">
        <v>61.3</v>
      </c>
      <c r="J1226" s="3">
        <v>118.1</v>
      </c>
      <c r="K1226" s="3">
        <v>2.23</v>
      </c>
    </row>
    <row r="1227" spans="1:11" x14ac:dyDescent="0.3">
      <c r="A1227" s="3" t="s">
        <v>1265</v>
      </c>
      <c r="B1227" s="3" t="s">
        <v>4040</v>
      </c>
      <c r="C1227" s="3" t="s">
        <v>29</v>
      </c>
      <c r="D1227" s="3" t="s">
        <v>25</v>
      </c>
      <c r="E1227" s="3" t="s">
        <v>19</v>
      </c>
      <c r="F1227" s="3">
        <v>44</v>
      </c>
      <c r="G1227" s="3">
        <v>75.98</v>
      </c>
      <c r="H1227" s="3">
        <v>36.299999999999997</v>
      </c>
      <c r="I1227" s="3">
        <v>50.6</v>
      </c>
      <c r="J1227" s="3">
        <v>143.69999999999999</v>
      </c>
      <c r="K1227" s="3">
        <v>1.73</v>
      </c>
    </row>
    <row r="1228" spans="1:11" x14ac:dyDescent="0.3">
      <c r="A1228" s="3" t="s">
        <v>1266</v>
      </c>
      <c r="B1228" s="3" t="s">
        <v>4041</v>
      </c>
      <c r="C1228" s="3" t="s">
        <v>29</v>
      </c>
      <c r="D1228" s="3" t="s">
        <v>30</v>
      </c>
      <c r="E1228" s="3" t="s">
        <v>26</v>
      </c>
      <c r="F1228" s="3">
        <v>13</v>
      </c>
      <c r="G1228" s="3">
        <v>98.52</v>
      </c>
      <c r="H1228" s="3">
        <v>20.100000000000001</v>
      </c>
      <c r="I1228" s="3">
        <v>75.2</v>
      </c>
      <c r="J1228" s="3">
        <v>160.19999999999999</v>
      </c>
      <c r="K1228" s="3">
        <v>7.58</v>
      </c>
    </row>
    <row r="1229" spans="1:11" x14ac:dyDescent="0.3">
      <c r="A1229" s="3" t="s">
        <v>1267</v>
      </c>
      <c r="B1229" s="3" t="s">
        <v>4040</v>
      </c>
      <c r="C1229" s="3" t="s">
        <v>22</v>
      </c>
      <c r="D1229" s="3" t="s">
        <v>30</v>
      </c>
      <c r="E1229" s="3" t="s">
        <v>41</v>
      </c>
      <c r="F1229" s="3">
        <v>50</v>
      </c>
      <c r="G1229" s="3">
        <v>27.24</v>
      </c>
      <c r="H1229" s="3">
        <v>38</v>
      </c>
      <c r="I1229" s="3">
        <v>41.8</v>
      </c>
      <c r="J1229" s="3">
        <v>117.2</v>
      </c>
      <c r="K1229" s="3">
        <v>0.54</v>
      </c>
    </row>
    <row r="1230" spans="1:11" x14ac:dyDescent="0.3">
      <c r="A1230" s="3" t="s">
        <v>1268</v>
      </c>
      <c r="B1230" s="3" t="s">
        <v>4043</v>
      </c>
      <c r="C1230" s="3" t="s">
        <v>29</v>
      </c>
      <c r="D1230" s="3" t="s">
        <v>14</v>
      </c>
      <c r="E1230" s="3" t="s">
        <v>15</v>
      </c>
      <c r="F1230" s="3">
        <v>13</v>
      </c>
      <c r="G1230" s="3">
        <v>27.83</v>
      </c>
      <c r="H1230" s="3">
        <v>36.9</v>
      </c>
      <c r="I1230" s="3">
        <v>63.5</v>
      </c>
      <c r="J1230" s="3">
        <v>33.9</v>
      </c>
      <c r="K1230" s="3">
        <v>2.14</v>
      </c>
    </row>
    <row r="1231" spans="1:11" x14ac:dyDescent="0.3">
      <c r="A1231" s="3" t="s">
        <v>1269</v>
      </c>
      <c r="B1231" s="3" t="s">
        <v>4044</v>
      </c>
      <c r="C1231" s="3" t="s">
        <v>29</v>
      </c>
      <c r="D1231" s="3" t="s">
        <v>14</v>
      </c>
      <c r="E1231" s="3" t="s">
        <v>49</v>
      </c>
      <c r="F1231" s="3">
        <v>37</v>
      </c>
      <c r="G1231" s="3">
        <v>101.2</v>
      </c>
      <c r="H1231" s="3">
        <v>26</v>
      </c>
      <c r="I1231" s="3">
        <v>84.3</v>
      </c>
      <c r="J1231" s="3">
        <v>65.599999999999994</v>
      </c>
      <c r="K1231" s="3">
        <v>2.74</v>
      </c>
    </row>
    <row r="1232" spans="1:11" x14ac:dyDescent="0.3">
      <c r="A1232" s="3" t="s">
        <v>1270</v>
      </c>
      <c r="B1232" s="3" t="s">
        <v>4040</v>
      </c>
      <c r="C1232" s="3" t="s">
        <v>22</v>
      </c>
      <c r="D1232" s="3" t="s">
        <v>14</v>
      </c>
      <c r="E1232" s="3" t="s">
        <v>26</v>
      </c>
      <c r="F1232" s="3">
        <v>10</v>
      </c>
      <c r="G1232" s="3">
        <v>6.81</v>
      </c>
      <c r="H1232" s="3">
        <v>39.4</v>
      </c>
      <c r="I1232" s="3">
        <v>64.400000000000006</v>
      </c>
      <c r="J1232" s="3">
        <v>108</v>
      </c>
      <c r="K1232" s="3">
        <v>0.68</v>
      </c>
    </row>
    <row r="1233" spans="1:11" x14ac:dyDescent="0.3">
      <c r="A1233" s="3" t="s">
        <v>1271</v>
      </c>
      <c r="B1233" s="3" t="s">
        <v>4043</v>
      </c>
      <c r="C1233" s="3" t="s">
        <v>22</v>
      </c>
      <c r="D1233" s="3" t="s">
        <v>30</v>
      </c>
      <c r="E1233" s="3" t="s">
        <v>26</v>
      </c>
      <c r="F1233" s="3">
        <v>41</v>
      </c>
      <c r="G1233" s="3">
        <v>144.65</v>
      </c>
      <c r="H1233" s="3">
        <v>18</v>
      </c>
      <c r="I1233" s="3">
        <v>81</v>
      </c>
      <c r="J1233" s="3">
        <v>130.4</v>
      </c>
      <c r="K1233" s="3">
        <v>3.53</v>
      </c>
    </row>
    <row r="1234" spans="1:11" x14ac:dyDescent="0.3">
      <c r="A1234" s="3" t="s">
        <v>1272</v>
      </c>
      <c r="B1234" s="3" t="s">
        <v>4041</v>
      </c>
      <c r="C1234" s="3" t="s">
        <v>13</v>
      </c>
      <c r="D1234" s="3" t="s">
        <v>14</v>
      </c>
      <c r="E1234" s="3" t="s">
        <v>19</v>
      </c>
      <c r="F1234" s="3">
        <v>28</v>
      </c>
      <c r="G1234" s="3">
        <v>20.82</v>
      </c>
      <c r="H1234" s="3">
        <v>17</v>
      </c>
      <c r="I1234" s="3">
        <v>64</v>
      </c>
      <c r="J1234" s="3">
        <v>109.3</v>
      </c>
      <c r="K1234" s="3">
        <v>0.74</v>
      </c>
    </row>
    <row r="1235" spans="1:11" x14ac:dyDescent="0.3">
      <c r="A1235" s="3" t="s">
        <v>1273</v>
      </c>
      <c r="B1235" s="3" t="s">
        <v>4044</v>
      </c>
      <c r="C1235" s="3" t="s">
        <v>13</v>
      </c>
      <c r="D1235" s="3" t="s">
        <v>25</v>
      </c>
      <c r="E1235" s="3" t="s">
        <v>41</v>
      </c>
      <c r="F1235" s="3">
        <v>7</v>
      </c>
      <c r="G1235" s="3">
        <v>112.07</v>
      </c>
      <c r="H1235" s="3">
        <v>33.799999999999997</v>
      </c>
      <c r="I1235" s="3">
        <v>89.4</v>
      </c>
      <c r="J1235" s="3">
        <v>158.4</v>
      </c>
      <c r="K1235" s="3">
        <v>16.010000000000002</v>
      </c>
    </row>
    <row r="1236" spans="1:11" x14ac:dyDescent="0.3">
      <c r="A1236" s="3" t="s">
        <v>1274</v>
      </c>
      <c r="B1236" s="3" t="s">
        <v>4041</v>
      </c>
      <c r="C1236" s="3" t="s">
        <v>18</v>
      </c>
      <c r="D1236" s="3" t="s">
        <v>30</v>
      </c>
      <c r="E1236" s="3" t="s">
        <v>34</v>
      </c>
      <c r="F1236" s="3">
        <v>9</v>
      </c>
      <c r="G1236" s="3">
        <v>138.69</v>
      </c>
      <c r="H1236" s="3">
        <v>15.9</v>
      </c>
      <c r="I1236" s="3">
        <v>56.5</v>
      </c>
      <c r="J1236" s="3">
        <v>39.5</v>
      </c>
      <c r="K1236" s="3">
        <v>15.41</v>
      </c>
    </row>
    <row r="1237" spans="1:11" x14ac:dyDescent="0.3">
      <c r="A1237" s="3" t="s">
        <v>1275</v>
      </c>
      <c r="B1237" s="3" t="s">
        <v>4041</v>
      </c>
      <c r="C1237" s="3" t="s">
        <v>24</v>
      </c>
      <c r="D1237" s="3" t="s">
        <v>25</v>
      </c>
      <c r="E1237" s="3" t="s">
        <v>26</v>
      </c>
      <c r="F1237" s="3">
        <v>22</v>
      </c>
      <c r="G1237" s="3">
        <v>144.72999999999999</v>
      </c>
      <c r="H1237" s="3">
        <v>34.9</v>
      </c>
      <c r="I1237" s="3">
        <v>70.400000000000006</v>
      </c>
      <c r="J1237" s="3">
        <v>77.8</v>
      </c>
      <c r="K1237" s="3">
        <v>6.58</v>
      </c>
    </row>
    <row r="1238" spans="1:11" x14ac:dyDescent="0.3">
      <c r="A1238" s="3" t="s">
        <v>1276</v>
      </c>
      <c r="B1238" s="3" t="s">
        <v>4041</v>
      </c>
      <c r="C1238" s="3" t="s">
        <v>22</v>
      </c>
      <c r="D1238" s="3" t="s">
        <v>30</v>
      </c>
      <c r="E1238" s="3" t="s">
        <v>15</v>
      </c>
      <c r="F1238" s="3">
        <v>31</v>
      </c>
      <c r="G1238" s="3">
        <v>56.69</v>
      </c>
      <c r="H1238" s="3">
        <v>31.5</v>
      </c>
      <c r="I1238" s="3">
        <v>78.8</v>
      </c>
      <c r="J1238" s="3">
        <v>99.1</v>
      </c>
      <c r="K1238" s="3">
        <v>1.83</v>
      </c>
    </row>
    <row r="1239" spans="1:11" x14ac:dyDescent="0.3">
      <c r="A1239" s="3" t="s">
        <v>1277</v>
      </c>
      <c r="B1239" s="3" t="s">
        <v>4042</v>
      </c>
      <c r="C1239" s="3" t="s">
        <v>22</v>
      </c>
      <c r="D1239" s="3" t="s">
        <v>14</v>
      </c>
      <c r="E1239" s="3" t="s">
        <v>19</v>
      </c>
      <c r="F1239" s="3">
        <v>42</v>
      </c>
      <c r="G1239" s="3">
        <v>18.29</v>
      </c>
      <c r="H1239" s="3">
        <v>39.9</v>
      </c>
      <c r="I1239" s="3">
        <v>88.4</v>
      </c>
      <c r="J1239" s="3">
        <v>133.1</v>
      </c>
      <c r="K1239" s="3">
        <v>0.44</v>
      </c>
    </row>
    <row r="1240" spans="1:11" x14ac:dyDescent="0.3">
      <c r="A1240" s="3" t="s">
        <v>1278</v>
      </c>
      <c r="B1240" s="3" t="s">
        <v>4044</v>
      </c>
      <c r="C1240" s="3" t="s">
        <v>18</v>
      </c>
      <c r="D1240" s="3" t="s">
        <v>14</v>
      </c>
      <c r="E1240" s="3" t="s">
        <v>15</v>
      </c>
      <c r="F1240" s="3">
        <v>26</v>
      </c>
      <c r="G1240" s="3">
        <v>56.19</v>
      </c>
      <c r="H1240" s="3">
        <v>24.7</v>
      </c>
      <c r="I1240" s="3">
        <v>65.900000000000006</v>
      </c>
      <c r="J1240" s="3">
        <v>163.69999999999999</v>
      </c>
      <c r="K1240" s="3">
        <v>2.16</v>
      </c>
    </row>
    <row r="1241" spans="1:11" x14ac:dyDescent="0.3">
      <c r="A1241" s="3" t="s">
        <v>1279</v>
      </c>
      <c r="B1241" s="3" t="s">
        <v>4044</v>
      </c>
      <c r="C1241" s="3" t="s">
        <v>29</v>
      </c>
      <c r="D1241" s="3" t="s">
        <v>25</v>
      </c>
      <c r="E1241" s="3" t="s">
        <v>19</v>
      </c>
      <c r="F1241" s="3">
        <v>10</v>
      </c>
      <c r="G1241" s="3">
        <v>19.059999999999999</v>
      </c>
      <c r="H1241" s="3">
        <v>37</v>
      </c>
      <c r="I1241" s="3">
        <v>43.1</v>
      </c>
      <c r="J1241" s="3">
        <v>132.80000000000001</v>
      </c>
      <c r="K1241" s="3">
        <v>1.91</v>
      </c>
    </row>
    <row r="1242" spans="1:11" x14ac:dyDescent="0.3">
      <c r="A1242" s="3" t="s">
        <v>1280</v>
      </c>
      <c r="B1242" s="3" t="s">
        <v>4044</v>
      </c>
      <c r="C1242" s="3" t="s">
        <v>29</v>
      </c>
      <c r="D1242" s="3" t="s">
        <v>14</v>
      </c>
      <c r="E1242" s="3" t="s">
        <v>26</v>
      </c>
      <c r="F1242" s="3">
        <v>52</v>
      </c>
      <c r="G1242" s="3">
        <v>21.24</v>
      </c>
      <c r="H1242" s="3">
        <v>17.899999999999999</v>
      </c>
      <c r="I1242" s="3">
        <v>56.7</v>
      </c>
      <c r="J1242" s="3">
        <v>183.6</v>
      </c>
      <c r="K1242" s="3">
        <v>0.41</v>
      </c>
    </row>
    <row r="1243" spans="1:11" x14ac:dyDescent="0.3">
      <c r="A1243" s="3" t="s">
        <v>1281</v>
      </c>
      <c r="B1243" s="3" t="s">
        <v>4042</v>
      </c>
      <c r="C1243" s="3" t="s">
        <v>22</v>
      </c>
      <c r="D1243" s="3" t="s">
        <v>30</v>
      </c>
      <c r="E1243" s="3" t="s">
        <v>41</v>
      </c>
      <c r="F1243" s="3">
        <v>9</v>
      </c>
      <c r="G1243" s="3">
        <v>137.34</v>
      </c>
      <c r="H1243" s="3">
        <v>36.299999999999997</v>
      </c>
      <c r="I1243" s="3">
        <v>82.7</v>
      </c>
      <c r="J1243" s="3">
        <v>50.3</v>
      </c>
      <c r="K1243" s="3">
        <v>15.26</v>
      </c>
    </row>
    <row r="1244" spans="1:11" x14ac:dyDescent="0.3">
      <c r="A1244" s="3" t="s">
        <v>1282</v>
      </c>
      <c r="B1244" s="3" t="s">
        <v>4044</v>
      </c>
      <c r="C1244" s="3" t="s">
        <v>18</v>
      </c>
      <c r="D1244" s="3" t="s">
        <v>14</v>
      </c>
      <c r="E1244" s="3" t="s">
        <v>34</v>
      </c>
      <c r="F1244" s="3">
        <v>28</v>
      </c>
      <c r="G1244" s="3">
        <v>91.25</v>
      </c>
      <c r="H1244" s="3">
        <v>34.5</v>
      </c>
      <c r="I1244" s="3">
        <v>45.9</v>
      </c>
      <c r="J1244" s="3">
        <v>79</v>
      </c>
      <c r="K1244" s="3">
        <v>3.26</v>
      </c>
    </row>
    <row r="1245" spans="1:11" x14ac:dyDescent="0.3">
      <c r="A1245" s="3" t="s">
        <v>1283</v>
      </c>
      <c r="B1245" s="3" t="s">
        <v>4041</v>
      </c>
      <c r="C1245" s="3" t="s">
        <v>13</v>
      </c>
      <c r="D1245" s="3" t="s">
        <v>14</v>
      </c>
      <c r="E1245" s="3" t="s">
        <v>15</v>
      </c>
      <c r="F1245" s="3">
        <v>56</v>
      </c>
      <c r="G1245" s="3">
        <v>79.34</v>
      </c>
      <c r="H1245" s="3">
        <v>35</v>
      </c>
      <c r="I1245" s="3">
        <v>51</v>
      </c>
      <c r="J1245" s="3">
        <v>125.7</v>
      </c>
      <c r="K1245" s="3">
        <v>1.42</v>
      </c>
    </row>
    <row r="1246" spans="1:11" x14ac:dyDescent="0.3">
      <c r="A1246" s="3" t="s">
        <v>1284</v>
      </c>
      <c r="B1246" s="3" t="s">
        <v>4040</v>
      </c>
      <c r="C1246" s="3" t="s">
        <v>22</v>
      </c>
      <c r="D1246" s="3" t="s">
        <v>25</v>
      </c>
      <c r="E1246" s="3" t="s">
        <v>15</v>
      </c>
      <c r="F1246" s="3">
        <v>50</v>
      </c>
      <c r="G1246" s="3">
        <v>147.27000000000001</v>
      </c>
      <c r="H1246" s="3">
        <v>17.7</v>
      </c>
      <c r="I1246" s="3">
        <v>74.2</v>
      </c>
      <c r="J1246" s="3">
        <v>63.7</v>
      </c>
      <c r="K1246" s="3">
        <v>2.95</v>
      </c>
    </row>
    <row r="1247" spans="1:11" x14ac:dyDescent="0.3">
      <c r="A1247" s="3" t="s">
        <v>1285</v>
      </c>
      <c r="B1247" s="3" t="s">
        <v>4040</v>
      </c>
      <c r="C1247" s="3" t="s">
        <v>29</v>
      </c>
      <c r="D1247" s="3" t="s">
        <v>14</v>
      </c>
      <c r="E1247" s="3" t="s">
        <v>49</v>
      </c>
      <c r="F1247" s="3">
        <v>11</v>
      </c>
      <c r="G1247" s="3">
        <v>79.709999999999994</v>
      </c>
      <c r="H1247" s="3">
        <v>32.700000000000003</v>
      </c>
      <c r="I1247" s="3">
        <v>83.4</v>
      </c>
      <c r="J1247" s="3">
        <v>51.4</v>
      </c>
      <c r="K1247" s="3">
        <v>7.25</v>
      </c>
    </row>
    <row r="1248" spans="1:11" x14ac:dyDescent="0.3">
      <c r="A1248" s="3" t="s">
        <v>1286</v>
      </c>
      <c r="B1248" s="3" t="s">
        <v>4041</v>
      </c>
      <c r="C1248" s="3" t="s">
        <v>22</v>
      </c>
      <c r="D1248" s="3" t="s">
        <v>14</v>
      </c>
      <c r="E1248" s="3" t="s">
        <v>26</v>
      </c>
      <c r="F1248" s="3">
        <v>7</v>
      </c>
      <c r="G1248" s="3">
        <v>58.85</v>
      </c>
      <c r="H1248" s="3">
        <v>33.4</v>
      </c>
      <c r="I1248" s="3">
        <v>33.700000000000003</v>
      </c>
      <c r="J1248" s="3">
        <v>118.6</v>
      </c>
      <c r="K1248" s="3">
        <v>8.41</v>
      </c>
    </row>
    <row r="1249" spans="1:11" x14ac:dyDescent="0.3">
      <c r="A1249" s="3" t="s">
        <v>1287</v>
      </c>
      <c r="B1249" s="3" t="s">
        <v>4041</v>
      </c>
      <c r="C1249" s="3" t="s">
        <v>18</v>
      </c>
      <c r="D1249" s="3" t="s">
        <v>30</v>
      </c>
      <c r="E1249" s="3" t="s">
        <v>26</v>
      </c>
      <c r="F1249" s="3">
        <v>25</v>
      </c>
      <c r="G1249" s="3">
        <v>83.16</v>
      </c>
      <c r="H1249" s="3">
        <v>15.4</v>
      </c>
      <c r="I1249" s="3">
        <v>63.2</v>
      </c>
      <c r="J1249" s="3">
        <v>111.6</v>
      </c>
      <c r="K1249" s="3">
        <v>3.33</v>
      </c>
    </row>
    <row r="1250" spans="1:11" x14ac:dyDescent="0.3">
      <c r="A1250" s="3" t="s">
        <v>1288</v>
      </c>
      <c r="B1250" s="3" t="s">
        <v>4041</v>
      </c>
      <c r="C1250" s="3" t="s">
        <v>18</v>
      </c>
      <c r="D1250" s="3" t="s">
        <v>25</v>
      </c>
      <c r="E1250" s="3" t="s">
        <v>19</v>
      </c>
      <c r="F1250" s="3">
        <v>56</v>
      </c>
      <c r="G1250" s="3">
        <v>132.28</v>
      </c>
      <c r="H1250" s="3">
        <v>26.7</v>
      </c>
      <c r="I1250" s="3">
        <v>62.3</v>
      </c>
      <c r="J1250" s="3">
        <v>70.2</v>
      </c>
      <c r="K1250" s="3">
        <v>2.36</v>
      </c>
    </row>
    <row r="1251" spans="1:11" x14ac:dyDescent="0.3">
      <c r="A1251" s="3" t="s">
        <v>1289</v>
      </c>
      <c r="B1251" s="3" t="s">
        <v>4041</v>
      </c>
      <c r="C1251" s="3" t="s">
        <v>29</v>
      </c>
      <c r="D1251" s="3" t="s">
        <v>14</v>
      </c>
      <c r="E1251" s="3" t="s">
        <v>49</v>
      </c>
      <c r="F1251" s="3">
        <v>8</v>
      </c>
      <c r="G1251" s="3">
        <v>101.87</v>
      </c>
      <c r="H1251" s="3">
        <v>25.3</v>
      </c>
      <c r="I1251" s="3">
        <v>89.8</v>
      </c>
      <c r="J1251" s="3">
        <v>135.4</v>
      </c>
      <c r="K1251" s="3">
        <v>12.73</v>
      </c>
    </row>
    <row r="1252" spans="1:11" x14ac:dyDescent="0.3">
      <c r="A1252" s="3" t="s">
        <v>1290</v>
      </c>
      <c r="B1252" s="3" t="s">
        <v>4040</v>
      </c>
      <c r="C1252" s="3" t="s">
        <v>29</v>
      </c>
      <c r="D1252" s="3" t="s">
        <v>30</v>
      </c>
      <c r="E1252" s="3" t="s">
        <v>26</v>
      </c>
      <c r="F1252" s="3">
        <v>26</v>
      </c>
      <c r="G1252" s="3">
        <v>115.92</v>
      </c>
      <c r="H1252" s="3">
        <v>22.3</v>
      </c>
      <c r="I1252" s="3">
        <v>79</v>
      </c>
      <c r="J1252" s="3">
        <v>25.8</v>
      </c>
      <c r="K1252" s="3">
        <v>4.46</v>
      </c>
    </row>
    <row r="1253" spans="1:11" x14ac:dyDescent="0.3">
      <c r="A1253" s="3" t="s">
        <v>1291</v>
      </c>
      <c r="B1253" s="3" t="s">
        <v>4041</v>
      </c>
      <c r="C1253" s="3" t="s">
        <v>18</v>
      </c>
      <c r="D1253" s="3" t="s">
        <v>14</v>
      </c>
      <c r="E1253" s="3" t="s">
        <v>31</v>
      </c>
      <c r="F1253" s="3">
        <v>50</v>
      </c>
      <c r="G1253" s="3">
        <v>52.95</v>
      </c>
      <c r="H1253" s="3">
        <v>28.3</v>
      </c>
      <c r="I1253" s="3">
        <v>68</v>
      </c>
      <c r="J1253" s="3">
        <v>190.7</v>
      </c>
      <c r="K1253" s="3">
        <v>1.06</v>
      </c>
    </row>
    <row r="1254" spans="1:11" x14ac:dyDescent="0.3">
      <c r="A1254" s="3" t="s">
        <v>1292</v>
      </c>
      <c r="B1254" s="3" t="s">
        <v>4042</v>
      </c>
      <c r="C1254" s="3" t="s">
        <v>24</v>
      </c>
      <c r="D1254" s="3" t="s">
        <v>14</v>
      </c>
      <c r="E1254" s="3" t="s">
        <v>26</v>
      </c>
      <c r="F1254" s="3">
        <v>22</v>
      </c>
      <c r="G1254" s="3">
        <v>131.41</v>
      </c>
      <c r="H1254" s="3">
        <v>24.4</v>
      </c>
      <c r="I1254" s="3">
        <v>31.1</v>
      </c>
      <c r="J1254" s="3">
        <v>34.5</v>
      </c>
      <c r="K1254" s="3">
        <v>5.97</v>
      </c>
    </row>
    <row r="1255" spans="1:11" x14ac:dyDescent="0.3">
      <c r="A1255" s="3" t="s">
        <v>1293</v>
      </c>
      <c r="B1255" s="3" t="s">
        <v>4042</v>
      </c>
      <c r="C1255" s="3" t="s">
        <v>22</v>
      </c>
      <c r="D1255" s="3" t="s">
        <v>25</v>
      </c>
      <c r="E1255" s="3" t="s">
        <v>41</v>
      </c>
      <c r="F1255" s="3">
        <v>57</v>
      </c>
      <c r="G1255" s="3">
        <v>147.34</v>
      </c>
      <c r="H1255" s="3">
        <v>16.7</v>
      </c>
      <c r="I1255" s="3">
        <v>54.2</v>
      </c>
      <c r="J1255" s="3">
        <v>113.2</v>
      </c>
      <c r="K1255" s="3">
        <v>2.58</v>
      </c>
    </row>
    <row r="1256" spans="1:11" x14ac:dyDescent="0.3">
      <c r="A1256" s="3" t="s">
        <v>1294</v>
      </c>
      <c r="B1256" s="3" t="s">
        <v>4043</v>
      </c>
      <c r="C1256" s="3" t="s">
        <v>13</v>
      </c>
      <c r="D1256" s="3" t="s">
        <v>30</v>
      </c>
      <c r="E1256" s="3" t="s">
        <v>26</v>
      </c>
      <c r="F1256" s="3">
        <v>15</v>
      </c>
      <c r="G1256" s="3">
        <v>111.63</v>
      </c>
      <c r="H1256" s="3">
        <v>25.4</v>
      </c>
      <c r="I1256" s="3">
        <v>33.799999999999997</v>
      </c>
      <c r="J1256" s="3">
        <v>93.1</v>
      </c>
      <c r="K1256" s="3">
        <v>7.44</v>
      </c>
    </row>
    <row r="1257" spans="1:11" x14ac:dyDescent="0.3">
      <c r="A1257" s="3" t="s">
        <v>1295</v>
      </c>
      <c r="B1257" s="3" t="s">
        <v>4043</v>
      </c>
      <c r="C1257" s="3" t="s">
        <v>29</v>
      </c>
      <c r="D1257" s="3" t="s">
        <v>14</v>
      </c>
      <c r="E1257" s="3" t="s">
        <v>15</v>
      </c>
      <c r="F1257" s="3">
        <v>22</v>
      </c>
      <c r="G1257" s="3">
        <v>108.09</v>
      </c>
      <c r="H1257" s="3">
        <v>32.299999999999997</v>
      </c>
      <c r="I1257" s="3">
        <v>78.099999999999994</v>
      </c>
      <c r="J1257" s="3">
        <v>58</v>
      </c>
      <c r="K1257" s="3">
        <v>4.91</v>
      </c>
    </row>
    <row r="1258" spans="1:11" x14ac:dyDescent="0.3">
      <c r="A1258" s="3" t="s">
        <v>1296</v>
      </c>
      <c r="B1258" s="3" t="s">
        <v>4042</v>
      </c>
      <c r="C1258" s="3" t="s">
        <v>22</v>
      </c>
      <c r="D1258" s="3" t="s">
        <v>25</v>
      </c>
      <c r="E1258" s="3" t="s">
        <v>26</v>
      </c>
      <c r="F1258" s="3">
        <v>6</v>
      </c>
      <c r="G1258" s="3">
        <v>57.11</v>
      </c>
      <c r="H1258" s="3">
        <v>27.2</v>
      </c>
      <c r="I1258" s="3">
        <v>51.3</v>
      </c>
      <c r="J1258" s="3">
        <v>176.7</v>
      </c>
      <c r="K1258" s="3">
        <v>9.52</v>
      </c>
    </row>
    <row r="1259" spans="1:11" x14ac:dyDescent="0.3">
      <c r="A1259" s="3" t="s">
        <v>1297</v>
      </c>
      <c r="B1259" s="3" t="s">
        <v>4043</v>
      </c>
      <c r="C1259" s="3" t="s">
        <v>13</v>
      </c>
      <c r="D1259" s="3" t="s">
        <v>25</v>
      </c>
      <c r="E1259" s="3" t="s">
        <v>19</v>
      </c>
      <c r="F1259" s="3">
        <v>34</v>
      </c>
      <c r="G1259" s="3">
        <v>97.48</v>
      </c>
      <c r="H1259" s="3">
        <v>22.2</v>
      </c>
      <c r="I1259" s="3">
        <v>34.5</v>
      </c>
      <c r="J1259" s="3">
        <v>173.6</v>
      </c>
      <c r="K1259" s="3">
        <v>2.87</v>
      </c>
    </row>
    <row r="1260" spans="1:11" x14ac:dyDescent="0.3">
      <c r="A1260" s="3" t="s">
        <v>1298</v>
      </c>
      <c r="B1260" s="3" t="s">
        <v>4043</v>
      </c>
      <c r="C1260" s="3" t="s">
        <v>18</v>
      </c>
      <c r="D1260" s="3" t="s">
        <v>14</v>
      </c>
      <c r="E1260" s="3" t="s">
        <v>19</v>
      </c>
      <c r="F1260" s="3">
        <v>17</v>
      </c>
      <c r="G1260" s="3">
        <v>75.45</v>
      </c>
      <c r="H1260" s="3">
        <v>37.5</v>
      </c>
      <c r="I1260" s="3">
        <v>38.1</v>
      </c>
      <c r="J1260" s="3">
        <v>19.399999999999999</v>
      </c>
      <c r="K1260" s="3">
        <v>4.4400000000000004</v>
      </c>
    </row>
    <row r="1261" spans="1:11" x14ac:dyDescent="0.3">
      <c r="A1261" s="3" t="s">
        <v>1299</v>
      </c>
      <c r="B1261" s="3" t="s">
        <v>4042</v>
      </c>
      <c r="C1261" s="3" t="s">
        <v>13</v>
      </c>
      <c r="D1261" s="3" t="s">
        <v>25</v>
      </c>
      <c r="E1261" s="3" t="s">
        <v>47</v>
      </c>
      <c r="F1261" s="3">
        <v>33</v>
      </c>
      <c r="G1261" s="3">
        <v>22.67</v>
      </c>
      <c r="H1261" s="3">
        <v>26.3</v>
      </c>
      <c r="I1261" s="3">
        <v>78.5</v>
      </c>
      <c r="J1261" s="3">
        <v>106.7</v>
      </c>
      <c r="K1261" s="3">
        <v>0.69</v>
      </c>
    </row>
    <row r="1262" spans="1:11" x14ac:dyDescent="0.3">
      <c r="A1262" s="3" t="s">
        <v>1300</v>
      </c>
      <c r="B1262" s="3" t="s">
        <v>4043</v>
      </c>
      <c r="C1262" s="3" t="s">
        <v>22</v>
      </c>
      <c r="D1262" s="3" t="s">
        <v>30</v>
      </c>
      <c r="E1262" s="3" t="s">
        <v>19</v>
      </c>
      <c r="F1262" s="3">
        <v>21</v>
      </c>
      <c r="G1262" s="3">
        <v>62.7</v>
      </c>
      <c r="H1262" s="3">
        <v>31.7</v>
      </c>
      <c r="I1262" s="3">
        <v>87.7</v>
      </c>
      <c r="J1262" s="3">
        <v>38.700000000000003</v>
      </c>
      <c r="K1262" s="3">
        <v>2.99</v>
      </c>
    </row>
    <row r="1263" spans="1:11" x14ac:dyDescent="0.3">
      <c r="A1263" s="3" t="s">
        <v>1301</v>
      </c>
      <c r="B1263" s="3" t="s">
        <v>4040</v>
      </c>
      <c r="C1263" s="3" t="s">
        <v>22</v>
      </c>
      <c r="D1263" s="3" t="s">
        <v>30</v>
      </c>
      <c r="E1263" s="3" t="s">
        <v>41</v>
      </c>
      <c r="F1263" s="3">
        <v>52</v>
      </c>
      <c r="G1263" s="3">
        <v>147.53</v>
      </c>
      <c r="H1263" s="3">
        <v>34.1</v>
      </c>
      <c r="I1263" s="3">
        <v>30.3</v>
      </c>
      <c r="J1263" s="3">
        <v>137.69999999999999</v>
      </c>
      <c r="K1263" s="3">
        <v>2.84</v>
      </c>
    </row>
    <row r="1264" spans="1:11" x14ac:dyDescent="0.3">
      <c r="A1264" s="3" t="s">
        <v>1302</v>
      </c>
      <c r="B1264" s="3" t="s">
        <v>4041</v>
      </c>
      <c r="C1264" s="3" t="s">
        <v>29</v>
      </c>
      <c r="D1264" s="3" t="s">
        <v>14</v>
      </c>
      <c r="E1264" s="3" t="s">
        <v>26</v>
      </c>
      <c r="F1264" s="3">
        <v>37</v>
      </c>
      <c r="G1264" s="3">
        <v>138.66999999999999</v>
      </c>
      <c r="H1264" s="3">
        <v>31.7</v>
      </c>
      <c r="I1264" s="3">
        <v>39</v>
      </c>
      <c r="J1264" s="3">
        <v>162.19999999999999</v>
      </c>
      <c r="K1264" s="3">
        <v>3.75</v>
      </c>
    </row>
    <row r="1265" spans="1:11" x14ac:dyDescent="0.3">
      <c r="A1265" s="3" t="s">
        <v>1303</v>
      </c>
      <c r="B1265" s="3" t="s">
        <v>4044</v>
      </c>
      <c r="C1265" s="3" t="s">
        <v>18</v>
      </c>
      <c r="D1265" s="3" t="s">
        <v>25</v>
      </c>
      <c r="E1265" s="3" t="s">
        <v>26</v>
      </c>
      <c r="F1265" s="3">
        <v>31</v>
      </c>
      <c r="G1265" s="3">
        <v>18.68</v>
      </c>
      <c r="H1265" s="3">
        <v>18.600000000000001</v>
      </c>
      <c r="I1265" s="3">
        <v>77.099999999999994</v>
      </c>
      <c r="J1265" s="3">
        <v>102.2</v>
      </c>
      <c r="K1265" s="3">
        <v>0.6</v>
      </c>
    </row>
    <row r="1266" spans="1:11" x14ac:dyDescent="0.3">
      <c r="A1266" s="3" t="s">
        <v>1304</v>
      </c>
      <c r="B1266" s="3" t="s">
        <v>4044</v>
      </c>
      <c r="C1266" s="3" t="s">
        <v>24</v>
      </c>
      <c r="D1266" s="3" t="s">
        <v>30</v>
      </c>
      <c r="E1266" s="3" t="s">
        <v>15</v>
      </c>
      <c r="F1266" s="3">
        <v>6</v>
      </c>
      <c r="G1266" s="3">
        <v>145.21</v>
      </c>
      <c r="H1266" s="3">
        <v>28.4</v>
      </c>
      <c r="I1266" s="3">
        <v>38.299999999999997</v>
      </c>
      <c r="J1266" s="3">
        <v>44.8</v>
      </c>
      <c r="K1266" s="3">
        <v>24.2</v>
      </c>
    </row>
    <row r="1267" spans="1:11" x14ac:dyDescent="0.3">
      <c r="A1267" s="3" t="s">
        <v>1305</v>
      </c>
      <c r="B1267" s="3" t="s">
        <v>4044</v>
      </c>
      <c r="C1267" s="3" t="s">
        <v>24</v>
      </c>
      <c r="D1267" s="3" t="s">
        <v>14</v>
      </c>
      <c r="E1267" s="3" t="s">
        <v>34</v>
      </c>
      <c r="F1267" s="3">
        <v>36</v>
      </c>
      <c r="G1267" s="3">
        <v>26.38</v>
      </c>
      <c r="H1267" s="3">
        <v>21.2</v>
      </c>
      <c r="I1267" s="3">
        <v>34.1</v>
      </c>
      <c r="J1267" s="3">
        <v>99.1</v>
      </c>
      <c r="K1267" s="3">
        <v>0.73</v>
      </c>
    </row>
    <row r="1268" spans="1:11" x14ac:dyDescent="0.3">
      <c r="A1268" s="3" t="s">
        <v>1306</v>
      </c>
      <c r="B1268" s="3" t="s">
        <v>4044</v>
      </c>
      <c r="C1268" s="3" t="s">
        <v>24</v>
      </c>
      <c r="D1268" s="3" t="s">
        <v>25</v>
      </c>
      <c r="E1268" s="3" t="s">
        <v>19</v>
      </c>
      <c r="F1268" s="3">
        <v>60</v>
      </c>
      <c r="G1268" s="3">
        <v>6.54</v>
      </c>
      <c r="H1268" s="3">
        <v>39.200000000000003</v>
      </c>
      <c r="I1268" s="3">
        <v>50.1</v>
      </c>
      <c r="J1268" s="3">
        <v>145.6</v>
      </c>
      <c r="K1268" s="3">
        <v>0.11</v>
      </c>
    </row>
    <row r="1269" spans="1:11" x14ac:dyDescent="0.3">
      <c r="A1269" s="3" t="s">
        <v>1307</v>
      </c>
      <c r="B1269" s="3" t="s">
        <v>4044</v>
      </c>
      <c r="C1269" s="3" t="s">
        <v>29</v>
      </c>
      <c r="D1269" s="3" t="s">
        <v>25</v>
      </c>
      <c r="E1269" s="3" t="s">
        <v>15</v>
      </c>
      <c r="F1269" s="3">
        <v>14</v>
      </c>
      <c r="G1269" s="3">
        <v>36.659999999999997</v>
      </c>
      <c r="H1269" s="3">
        <v>38.200000000000003</v>
      </c>
      <c r="I1269" s="3">
        <v>33.5</v>
      </c>
      <c r="J1269" s="3">
        <v>123.2</v>
      </c>
      <c r="K1269" s="3">
        <v>2.62</v>
      </c>
    </row>
    <row r="1270" spans="1:11" x14ac:dyDescent="0.3">
      <c r="A1270" s="3" t="s">
        <v>1308</v>
      </c>
      <c r="B1270" s="3" t="s">
        <v>4040</v>
      </c>
      <c r="C1270" s="3" t="s">
        <v>29</v>
      </c>
      <c r="D1270" s="3" t="s">
        <v>25</v>
      </c>
      <c r="E1270" s="3" t="s">
        <v>26</v>
      </c>
      <c r="F1270" s="3">
        <v>10</v>
      </c>
      <c r="G1270" s="3">
        <v>136.51</v>
      </c>
      <c r="H1270" s="3">
        <v>37.799999999999997</v>
      </c>
      <c r="I1270" s="3">
        <v>74.8</v>
      </c>
      <c r="J1270" s="3">
        <v>27.3</v>
      </c>
      <c r="K1270" s="3">
        <v>13.65</v>
      </c>
    </row>
    <row r="1271" spans="1:11" x14ac:dyDescent="0.3">
      <c r="A1271" s="3" t="s">
        <v>1309</v>
      </c>
      <c r="B1271" s="3" t="s">
        <v>4041</v>
      </c>
      <c r="C1271" s="3" t="s">
        <v>18</v>
      </c>
      <c r="D1271" s="3" t="s">
        <v>14</v>
      </c>
      <c r="E1271" s="3" t="s">
        <v>19</v>
      </c>
      <c r="F1271" s="3">
        <v>32</v>
      </c>
      <c r="G1271" s="3">
        <v>19.66</v>
      </c>
      <c r="H1271" s="3">
        <v>37.700000000000003</v>
      </c>
      <c r="I1271" s="3">
        <v>83.3</v>
      </c>
      <c r="J1271" s="3">
        <v>151.5</v>
      </c>
      <c r="K1271" s="3">
        <v>0.61</v>
      </c>
    </row>
    <row r="1272" spans="1:11" x14ac:dyDescent="0.3">
      <c r="A1272" s="3" t="s">
        <v>1310</v>
      </c>
      <c r="B1272" s="3" t="s">
        <v>4043</v>
      </c>
      <c r="C1272" s="3" t="s">
        <v>22</v>
      </c>
      <c r="D1272" s="3" t="s">
        <v>30</v>
      </c>
      <c r="E1272" s="3" t="s">
        <v>26</v>
      </c>
      <c r="F1272" s="3">
        <v>28</v>
      </c>
      <c r="G1272" s="3">
        <v>145.58000000000001</v>
      </c>
      <c r="H1272" s="3">
        <v>32.6</v>
      </c>
      <c r="I1272" s="3">
        <v>77.400000000000006</v>
      </c>
      <c r="J1272" s="3">
        <v>51.1</v>
      </c>
      <c r="K1272" s="3">
        <v>5.2</v>
      </c>
    </row>
    <row r="1273" spans="1:11" x14ac:dyDescent="0.3">
      <c r="A1273" s="3" t="s">
        <v>1311</v>
      </c>
      <c r="B1273" s="3" t="s">
        <v>4042</v>
      </c>
      <c r="C1273" s="3" t="s">
        <v>22</v>
      </c>
      <c r="D1273" s="3" t="s">
        <v>25</v>
      </c>
      <c r="E1273" s="3" t="s">
        <v>31</v>
      </c>
      <c r="F1273" s="3">
        <v>6</v>
      </c>
      <c r="G1273" s="3">
        <v>130.28</v>
      </c>
      <c r="H1273" s="3">
        <v>26.6</v>
      </c>
      <c r="I1273" s="3">
        <v>67.099999999999994</v>
      </c>
      <c r="J1273" s="3">
        <v>57.9</v>
      </c>
      <c r="K1273" s="3">
        <v>21.71</v>
      </c>
    </row>
    <row r="1274" spans="1:11" x14ac:dyDescent="0.3">
      <c r="A1274" s="3" t="s">
        <v>1312</v>
      </c>
      <c r="B1274" s="3" t="s">
        <v>4040</v>
      </c>
      <c r="C1274" s="3" t="s">
        <v>13</v>
      </c>
      <c r="D1274" s="3" t="s">
        <v>30</v>
      </c>
      <c r="E1274" s="3" t="s">
        <v>15</v>
      </c>
      <c r="F1274" s="3">
        <v>11</v>
      </c>
      <c r="G1274" s="3">
        <v>10.84</v>
      </c>
      <c r="H1274" s="3">
        <v>21.5</v>
      </c>
      <c r="I1274" s="3">
        <v>88.6</v>
      </c>
      <c r="J1274" s="3">
        <v>58.4</v>
      </c>
      <c r="K1274" s="3">
        <v>0.99</v>
      </c>
    </row>
    <row r="1275" spans="1:11" x14ac:dyDescent="0.3">
      <c r="A1275" s="3" t="s">
        <v>1313</v>
      </c>
      <c r="B1275" s="3" t="s">
        <v>4044</v>
      </c>
      <c r="C1275" s="3" t="s">
        <v>18</v>
      </c>
      <c r="D1275" s="3" t="s">
        <v>25</v>
      </c>
      <c r="E1275" s="3" t="s">
        <v>26</v>
      </c>
      <c r="F1275" s="3">
        <v>2</v>
      </c>
      <c r="G1275" s="3">
        <v>87.2</v>
      </c>
      <c r="H1275" s="3">
        <v>39.6</v>
      </c>
      <c r="I1275" s="3">
        <v>84</v>
      </c>
      <c r="J1275" s="3">
        <v>24</v>
      </c>
      <c r="K1275" s="3">
        <v>43.6</v>
      </c>
    </row>
    <row r="1276" spans="1:11" x14ac:dyDescent="0.3">
      <c r="A1276" s="3" t="s">
        <v>1314</v>
      </c>
      <c r="B1276" s="3" t="s">
        <v>4043</v>
      </c>
      <c r="C1276" s="3" t="s">
        <v>13</v>
      </c>
      <c r="D1276" s="3" t="s">
        <v>30</v>
      </c>
      <c r="E1276" s="3" t="s">
        <v>31</v>
      </c>
      <c r="F1276" s="3">
        <v>5</v>
      </c>
      <c r="G1276" s="3">
        <v>117.18</v>
      </c>
      <c r="H1276" s="3">
        <v>28.6</v>
      </c>
      <c r="I1276" s="3">
        <v>67.7</v>
      </c>
      <c r="J1276" s="3">
        <v>84.5</v>
      </c>
      <c r="K1276" s="3">
        <v>23.44</v>
      </c>
    </row>
    <row r="1277" spans="1:11" x14ac:dyDescent="0.3">
      <c r="A1277" s="3" t="s">
        <v>1315</v>
      </c>
      <c r="B1277" s="3" t="s">
        <v>4043</v>
      </c>
      <c r="C1277" s="3" t="s">
        <v>24</v>
      </c>
      <c r="D1277" s="3" t="s">
        <v>25</v>
      </c>
      <c r="E1277" s="3" t="s">
        <v>41</v>
      </c>
      <c r="F1277" s="3">
        <v>52</v>
      </c>
      <c r="G1277" s="3">
        <v>98.86</v>
      </c>
      <c r="H1277" s="3">
        <v>32.9</v>
      </c>
      <c r="I1277" s="3">
        <v>74</v>
      </c>
      <c r="J1277" s="3">
        <v>78</v>
      </c>
      <c r="K1277" s="3">
        <v>1.9</v>
      </c>
    </row>
    <row r="1278" spans="1:11" x14ac:dyDescent="0.3">
      <c r="A1278" s="3" t="s">
        <v>1316</v>
      </c>
      <c r="B1278" s="3" t="s">
        <v>4043</v>
      </c>
      <c r="C1278" s="3" t="s">
        <v>18</v>
      </c>
      <c r="D1278" s="3" t="s">
        <v>25</v>
      </c>
      <c r="E1278" s="3" t="s">
        <v>19</v>
      </c>
      <c r="F1278" s="3">
        <v>15</v>
      </c>
      <c r="G1278" s="3">
        <v>126.11</v>
      </c>
      <c r="H1278" s="3">
        <v>24.6</v>
      </c>
      <c r="I1278" s="3">
        <v>84.5</v>
      </c>
      <c r="J1278" s="3">
        <v>96</v>
      </c>
      <c r="K1278" s="3">
        <v>8.41</v>
      </c>
    </row>
    <row r="1279" spans="1:11" x14ac:dyDescent="0.3">
      <c r="A1279" s="3" t="s">
        <v>1317</v>
      </c>
      <c r="B1279" s="3" t="s">
        <v>4041</v>
      </c>
      <c r="C1279" s="3" t="s">
        <v>29</v>
      </c>
      <c r="D1279" s="3" t="s">
        <v>14</v>
      </c>
      <c r="E1279" s="3" t="s">
        <v>19</v>
      </c>
      <c r="F1279" s="3">
        <v>52</v>
      </c>
      <c r="G1279" s="3">
        <v>28.96</v>
      </c>
      <c r="H1279" s="3">
        <v>33.5</v>
      </c>
      <c r="I1279" s="3">
        <v>68.5</v>
      </c>
      <c r="J1279" s="3">
        <v>18.2</v>
      </c>
      <c r="K1279" s="3">
        <v>0.56000000000000005</v>
      </c>
    </row>
    <row r="1280" spans="1:11" x14ac:dyDescent="0.3">
      <c r="A1280" s="3" t="s">
        <v>1318</v>
      </c>
      <c r="B1280" s="3" t="s">
        <v>4041</v>
      </c>
      <c r="C1280" s="3" t="s">
        <v>29</v>
      </c>
      <c r="D1280" s="3" t="s">
        <v>14</v>
      </c>
      <c r="E1280" s="3" t="s">
        <v>34</v>
      </c>
      <c r="F1280" s="3">
        <v>40</v>
      </c>
      <c r="G1280" s="3">
        <v>43.14</v>
      </c>
      <c r="H1280" s="3">
        <v>30.2</v>
      </c>
      <c r="I1280" s="3">
        <v>86.6</v>
      </c>
      <c r="J1280" s="3">
        <v>58.4</v>
      </c>
      <c r="K1280" s="3">
        <v>1.08</v>
      </c>
    </row>
    <row r="1281" spans="1:11" x14ac:dyDescent="0.3">
      <c r="A1281" s="3" t="s">
        <v>1319</v>
      </c>
      <c r="B1281" s="3" t="s">
        <v>4040</v>
      </c>
      <c r="C1281" s="3" t="s">
        <v>18</v>
      </c>
      <c r="D1281" s="3" t="s">
        <v>14</v>
      </c>
      <c r="E1281" s="3" t="s">
        <v>34</v>
      </c>
      <c r="F1281" s="3">
        <v>22</v>
      </c>
      <c r="G1281" s="3">
        <v>36.229999999999997</v>
      </c>
      <c r="H1281" s="3">
        <v>21.9</v>
      </c>
      <c r="I1281" s="3">
        <v>54.6</v>
      </c>
      <c r="J1281" s="3">
        <v>114.9</v>
      </c>
      <c r="K1281" s="3">
        <v>1.65</v>
      </c>
    </row>
    <row r="1282" spans="1:11" x14ac:dyDescent="0.3">
      <c r="A1282" s="3" t="s">
        <v>1320</v>
      </c>
      <c r="B1282" s="3" t="s">
        <v>4043</v>
      </c>
      <c r="C1282" s="3" t="s">
        <v>24</v>
      </c>
      <c r="D1282" s="3" t="s">
        <v>30</v>
      </c>
      <c r="E1282" s="3" t="s">
        <v>26</v>
      </c>
      <c r="F1282" s="3">
        <v>58</v>
      </c>
      <c r="G1282" s="3">
        <v>21.41</v>
      </c>
      <c r="H1282" s="3">
        <v>26.5</v>
      </c>
      <c r="I1282" s="3">
        <v>57.9</v>
      </c>
      <c r="J1282" s="3">
        <v>141.6</v>
      </c>
      <c r="K1282" s="3">
        <v>0.37</v>
      </c>
    </row>
    <row r="1283" spans="1:11" x14ac:dyDescent="0.3">
      <c r="A1283" s="3" t="s">
        <v>1321</v>
      </c>
      <c r="B1283" s="3" t="s">
        <v>4043</v>
      </c>
      <c r="C1283" s="3" t="s">
        <v>22</v>
      </c>
      <c r="D1283" s="3" t="s">
        <v>25</v>
      </c>
      <c r="E1283" s="3" t="s">
        <v>34</v>
      </c>
      <c r="F1283" s="3">
        <v>7</v>
      </c>
      <c r="G1283" s="3">
        <v>50.02</v>
      </c>
      <c r="H1283" s="3">
        <v>35.4</v>
      </c>
      <c r="I1283" s="3">
        <v>50.7</v>
      </c>
      <c r="J1283" s="3">
        <v>110.2</v>
      </c>
      <c r="K1283" s="3">
        <v>7.15</v>
      </c>
    </row>
    <row r="1284" spans="1:11" x14ac:dyDescent="0.3">
      <c r="A1284" s="3" t="s">
        <v>1322</v>
      </c>
      <c r="B1284" s="3" t="s">
        <v>4040</v>
      </c>
      <c r="C1284" s="3" t="s">
        <v>18</v>
      </c>
      <c r="D1284" s="3" t="s">
        <v>25</v>
      </c>
      <c r="E1284" s="3" t="s">
        <v>34</v>
      </c>
      <c r="F1284" s="3">
        <v>24</v>
      </c>
      <c r="G1284" s="3">
        <v>72.61</v>
      </c>
      <c r="H1284" s="3">
        <v>33.1</v>
      </c>
      <c r="I1284" s="3">
        <v>30.7</v>
      </c>
      <c r="J1284" s="3">
        <v>30.3</v>
      </c>
      <c r="K1284" s="3">
        <v>3.03</v>
      </c>
    </row>
    <row r="1285" spans="1:11" x14ac:dyDescent="0.3">
      <c r="A1285" s="3" t="s">
        <v>1323</v>
      </c>
      <c r="B1285" s="3" t="s">
        <v>4042</v>
      </c>
      <c r="C1285" s="3" t="s">
        <v>13</v>
      </c>
      <c r="D1285" s="3" t="s">
        <v>25</v>
      </c>
      <c r="E1285" s="3" t="s">
        <v>34</v>
      </c>
      <c r="F1285" s="3">
        <v>7</v>
      </c>
      <c r="G1285" s="3">
        <v>147.61000000000001</v>
      </c>
      <c r="H1285" s="3">
        <v>39.200000000000003</v>
      </c>
      <c r="I1285" s="3">
        <v>70.8</v>
      </c>
      <c r="J1285" s="3">
        <v>78.900000000000006</v>
      </c>
      <c r="K1285" s="3">
        <v>21.09</v>
      </c>
    </row>
    <row r="1286" spans="1:11" x14ac:dyDescent="0.3">
      <c r="A1286" s="3" t="s">
        <v>1324</v>
      </c>
      <c r="B1286" s="3" t="s">
        <v>4042</v>
      </c>
      <c r="C1286" s="3" t="s">
        <v>13</v>
      </c>
      <c r="D1286" s="3" t="s">
        <v>25</v>
      </c>
      <c r="E1286" s="3" t="s">
        <v>19</v>
      </c>
      <c r="F1286" s="3">
        <v>7</v>
      </c>
      <c r="G1286" s="3">
        <v>42.16</v>
      </c>
      <c r="H1286" s="3">
        <v>18.399999999999999</v>
      </c>
      <c r="I1286" s="3">
        <v>46.2</v>
      </c>
      <c r="J1286" s="3">
        <v>198.4</v>
      </c>
      <c r="K1286" s="3">
        <v>6.02</v>
      </c>
    </row>
    <row r="1287" spans="1:11" x14ac:dyDescent="0.3">
      <c r="A1287" s="3" t="s">
        <v>1325</v>
      </c>
      <c r="B1287" s="3" t="s">
        <v>4043</v>
      </c>
      <c r="C1287" s="3" t="s">
        <v>29</v>
      </c>
      <c r="D1287" s="3" t="s">
        <v>25</v>
      </c>
      <c r="E1287" s="3" t="s">
        <v>26</v>
      </c>
      <c r="F1287" s="3">
        <v>11</v>
      </c>
      <c r="G1287" s="3">
        <v>128.76</v>
      </c>
      <c r="H1287" s="3">
        <v>37.799999999999997</v>
      </c>
      <c r="I1287" s="3">
        <v>40.1</v>
      </c>
      <c r="J1287" s="3">
        <v>47.4</v>
      </c>
      <c r="K1287" s="3">
        <v>11.71</v>
      </c>
    </row>
    <row r="1288" spans="1:11" x14ac:dyDescent="0.3">
      <c r="A1288" s="3" t="s">
        <v>1326</v>
      </c>
      <c r="B1288" s="3" t="s">
        <v>4043</v>
      </c>
      <c r="C1288" s="3" t="s">
        <v>13</v>
      </c>
      <c r="D1288" s="3" t="s">
        <v>25</v>
      </c>
      <c r="E1288" s="3" t="s">
        <v>26</v>
      </c>
      <c r="F1288" s="3">
        <v>3</v>
      </c>
      <c r="G1288" s="3">
        <v>17.989999999999998</v>
      </c>
      <c r="H1288" s="3">
        <v>19.2</v>
      </c>
      <c r="I1288" s="3">
        <v>37</v>
      </c>
      <c r="J1288" s="3">
        <v>92.8</v>
      </c>
      <c r="K1288" s="3">
        <v>6</v>
      </c>
    </row>
    <row r="1289" spans="1:11" x14ac:dyDescent="0.3">
      <c r="A1289" s="3" t="s">
        <v>1327</v>
      </c>
      <c r="B1289" s="3" t="s">
        <v>4040</v>
      </c>
      <c r="C1289" s="3" t="s">
        <v>18</v>
      </c>
      <c r="D1289" s="3" t="s">
        <v>14</v>
      </c>
      <c r="E1289" s="3" t="s">
        <v>15</v>
      </c>
      <c r="F1289" s="3">
        <v>55</v>
      </c>
      <c r="G1289" s="3">
        <v>71.23</v>
      </c>
      <c r="H1289" s="3">
        <v>22.2</v>
      </c>
      <c r="I1289" s="3">
        <v>54.6</v>
      </c>
      <c r="J1289" s="3">
        <v>130.4</v>
      </c>
      <c r="K1289" s="3">
        <v>1.3</v>
      </c>
    </row>
    <row r="1290" spans="1:11" x14ac:dyDescent="0.3">
      <c r="A1290" s="3" t="s">
        <v>1328</v>
      </c>
      <c r="B1290" s="3" t="s">
        <v>4042</v>
      </c>
      <c r="C1290" s="3" t="s">
        <v>24</v>
      </c>
      <c r="D1290" s="3" t="s">
        <v>14</v>
      </c>
      <c r="E1290" s="3" t="s">
        <v>26</v>
      </c>
      <c r="F1290" s="3">
        <v>9</v>
      </c>
      <c r="G1290" s="3">
        <v>28.36</v>
      </c>
      <c r="H1290" s="3">
        <v>39.4</v>
      </c>
      <c r="I1290" s="3">
        <v>43</v>
      </c>
      <c r="J1290" s="3">
        <v>115.9</v>
      </c>
      <c r="K1290" s="3">
        <v>3.15</v>
      </c>
    </row>
    <row r="1291" spans="1:11" x14ac:dyDescent="0.3">
      <c r="A1291" s="3" t="s">
        <v>1329</v>
      </c>
      <c r="B1291" s="3" t="s">
        <v>4042</v>
      </c>
      <c r="C1291" s="3" t="s">
        <v>13</v>
      </c>
      <c r="D1291" s="3" t="s">
        <v>25</v>
      </c>
      <c r="E1291" s="3" t="s">
        <v>34</v>
      </c>
      <c r="F1291" s="3">
        <v>39</v>
      </c>
      <c r="G1291" s="3">
        <v>81.400000000000006</v>
      </c>
      <c r="H1291" s="3">
        <v>34.200000000000003</v>
      </c>
      <c r="I1291" s="3">
        <v>63.9</v>
      </c>
      <c r="J1291" s="3">
        <v>121.1</v>
      </c>
      <c r="K1291" s="3">
        <v>2.09</v>
      </c>
    </row>
    <row r="1292" spans="1:11" x14ac:dyDescent="0.3">
      <c r="A1292" s="3" t="s">
        <v>1330</v>
      </c>
      <c r="B1292" s="3" t="s">
        <v>4040</v>
      </c>
      <c r="C1292" s="3" t="s">
        <v>13</v>
      </c>
      <c r="D1292" s="3" t="s">
        <v>30</v>
      </c>
      <c r="E1292" s="3" t="s">
        <v>19</v>
      </c>
      <c r="F1292" s="3">
        <v>21</v>
      </c>
      <c r="G1292" s="3">
        <v>17.510000000000002</v>
      </c>
      <c r="H1292" s="3">
        <v>37.799999999999997</v>
      </c>
      <c r="I1292" s="3">
        <v>40.9</v>
      </c>
      <c r="J1292" s="3">
        <v>58.5</v>
      </c>
      <c r="K1292" s="3">
        <v>0.83</v>
      </c>
    </row>
    <row r="1293" spans="1:11" x14ac:dyDescent="0.3">
      <c r="A1293" s="3" t="s">
        <v>1331</v>
      </c>
      <c r="B1293" s="3" t="s">
        <v>4041</v>
      </c>
      <c r="C1293" s="3" t="s">
        <v>18</v>
      </c>
      <c r="D1293" s="3" t="s">
        <v>25</v>
      </c>
      <c r="E1293" s="3" t="s">
        <v>19</v>
      </c>
      <c r="F1293" s="3">
        <v>6</v>
      </c>
      <c r="G1293" s="3">
        <v>89.25</v>
      </c>
      <c r="H1293" s="3">
        <v>38.9</v>
      </c>
      <c r="I1293" s="3">
        <v>55.3</v>
      </c>
      <c r="J1293" s="3">
        <v>73.400000000000006</v>
      </c>
      <c r="K1293" s="3">
        <v>14.88</v>
      </c>
    </row>
    <row r="1294" spans="1:11" x14ac:dyDescent="0.3">
      <c r="A1294" s="3" t="s">
        <v>1332</v>
      </c>
      <c r="B1294" s="3" t="s">
        <v>4043</v>
      </c>
      <c r="C1294" s="3" t="s">
        <v>13</v>
      </c>
      <c r="D1294" s="3" t="s">
        <v>25</v>
      </c>
      <c r="E1294" s="3" t="s">
        <v>34</v>
      </c>
      <c r="F1294" s="3">
        <v>12</v>
      </c>
      <c r="G1294" s="3">
        <v>8.92</v>
      </c>
      <c r="H1294" s="3">
        <v>24.1</v>
      </c>
      <c r="I1294" s="3">
        <v>82.8</v>
      </c>
      <c r="J1294" s="3">
        <v>146.80000000000001</v>
      </c>
      <c r="K1294" s="3">
        <v>0.74</v>
      </c>
    </row>
    <row r="1295" spans="1:11" x14ac:dyDescent="0.3">
      <c r="A1295" s="3" t="s">
        <v>1333</v>
      </c>
      <c r="B1295" s="3" t="s">
        <v>4040</v>
      </c>
      <c r="C1295" s="3" t="s">
        <v>22</v>
      </c>
      <c r="D1295" s="3" t="s">
        <v>30</v>
      </c>
      <c r="E1295" s="3" t="s">
        <v>34</v>
      </c>
      <c r="F1295" s="3">
        <v>39</v>
      </c>
      <c r="G1295" s="3">
        <v>84.68</v>
      </c>
      <c r="H1295" s="3">
        <v>31.5</v>
      </c>
      <c r="I1295" s="3">
        <v>76.099999999999994</v>
      </c>
      <c r="J1295" s="3">
        <v>105</v>
      </c>
      <c r="K1295" s="3">
        <v>2.17</v>
      </c>
    </row>
    <row r="1296" spans="1:11" x14ac:dyDescent="0.3">
      <c r="A1296" s="3" t="s">
        <v>1334</v>
      </c>
      <c r="B1296" s="3" t="s">
        <v>4040</v>
      </c>
      <c r="C1296" s="3" t="s">
        <v>22</v>
      </c>
      <c r="D1296" s="3" t="s">
        <v>25</v>
      </c>
      <c r="E1296" s="3" t="s">
        <v>26</v>
      </c>
      <c r="F1296" s="3">
        <v>11</v>
      </c>
      <c r="G1296" s="3">
        <v>97.37</v>
      </c>
      <c r="H1296" s="3">
        <v>20.8</v>
      </c>
      <c r="I1296" s="3">
        <v>38.700000000000003</v>
      </c>
      <c r="J1296" s="3">
        <v>156.69999999999999</v>
      </c>
      <c r="K1296" s="3">
        <v>8.85</v>
      </c>
    </row>
    <row r="1297" spans="1:11" x14ac:dyDescent="0.3">
      <c r="A1297" s="3" t="s">
        <v>1335</v>
      </c>
      <c r="B1297" s="3" t="s">
        <v>4042</v>
      </c>
      <c r="C1297" s="3" t="s">
        <v>13</v>
      </c>
      <c r="D1297" s="3" t="s">
        <v>30</v>
      </c>
      <c r="E1297" s="3" t="s">
        <v>15</v>
      </c>
      <c r="F1297" s="3">
        <v>3</v>
      </c>
      <c r="G1297" s="3">
        <v>60.06</v>
      </c>
      <c r="H1297" s="3">
        <v>37.1</v>
      </c>
      <c r="I1297" s="3">
        <v>38.200000000000003</v>
      </c>
      <c r="J1297" s="3">
        <v>167.8</v>
      </c>
      <c r="K1297" s="3">
        <v>20.02</v>
      </c>
    </row>
    <row r="1298" spans="1:11" x14ac:dyDescent="0.3">
      <c r="A1298" s="3" t="s">
        <v>1336</v>
      </c>
      <c r="B1298" s="3" t="s">
        <v>4040</v>
      </c>
      <c r="C1298" s="3" t="s">
        <v>18</v>
      </c>
      <c r="D1298" s="3" t="s">
        <v>30</v>
      </c>
      <c r="E1298" s="3" t="s">
        <v>34</v>
      </c>
      <c r="F1298" s="3">
        <v>43</v>
      </c>
      <c r="G1298" s="3">
        <v>22.55</v>
      </c>
      <c r="H1298" s="3">
        <v>31.3</v>
      </c>
      <c r="I1298" s="3">
        <v>52.9</v>
      </c>
      <c r="J1298" s="3">
        <v>27.8</v>
      </c>
      <c r="K1298" s="3">
        <v>0.52</v>
      </c>
    </row>
    <row r="1299" spans="1:11" x14ac:dyDescent="0.3">
      <c r="A1299" s="3" t="s">
        <v>1337</v>
      </c>
      <c r="B1299" s="3" t="s">
        <v>4042</v>
      </c>
      <c r="C1299" s="3" t="s">
        <v>13</v>
      </c>
      <c r="D1299" s="3" t="s">
        <v>25</v>
      </c>
      <c r="E1299" s="3" t="s">
        <v>26</v>
      </c>
      <c r="F1299" s="3">
        <v>41</v>
      </c>
      <c r="G1299" s="3">
        <v>113.71</v>
      </c>
      <c r="H1299" s="3">
        <v>16.899999999999999</v>
      </c>
      <c r="I1299" s="3">
        <v>74.7</v>
      </c>
      <c r="J1299" s="3">
        <v>67.5</v>
      </c>
      <c r="K1299" s="3">
        <v>2.77</v>
      </c>
    </row>
    <row r="1300" spans="1:11" x14ac:dyDescent="0.3">
      <c r="A1300" s="3" t="s">
        <v>1338</v>
      </c>
      <c r="B1300" s="3" t="s">
        <v>4044</v>
      </c>
      <c r="C1300" s="3" t="s">
        <v>29</v>
      </c>
      <c r="D1300" s="3" t="s">
        <v>14</v>
      </c>
      <c r="E1300" s="3" t="s">
        <v>15</v>
      </c>
      <c r="F1300" s="3">
        <v>8</v>
      </c>
      <c r="G1300" s="3">
        <v>26.54</v>
      </c>
      <c r="H1300" s="3">
        <v>20.6</v>
      </c>
      <c r="I1300" s="3">
        <v>50.8</v>
      </c>
      <c r="J1300" s="3">
        <v>93.7</v>
      </c>
      <c r="K1300" s="3">
        <v>3.32</v>
      </c>
    </row>
    <row r="1301" spans="1:11" x14ac:dyDescent="0.3">
      <c r="A1301" s="3" t="s">
        <v>1339</v>
      </c>
      <c r="B1301" s="3" t="s">
        <v>4041</v>
      </c>
      <c r="C1301" s="3" t="s">
        <v>29</v>
      </c>
      <c r="D1301" s="3" t="s">
        <v>25</v>
      </c>
      <c r="E1301" s="3" t="s">
        <v>26</v>
      </c>
      <c r="F1301" s="3">
        <v>4</v>
      </c>
      <c r="G1301" s="3">
        <v>127.27</v>
      </c>
      <c r="H1301" s="3">
        <v>24</v>
      </c>
      <c r="I1301" s="3">
        <v>42.7</v>
      </c>
      <c r="J1301" s="3">
        <v>151.19999999999999</v>
      </c>
      <c r="K1301" s="3">
        <v>31.82</v>
      </c>
    </row>
    <row r="1302" spans="1:11" x14ac:dyDescent="0.3">
      <c r="A1302" s="3" t="s">
        <v>1340</v>
      </c>
      <c r="B1302" s="3" t="s">
        <v>4043</v>
      </c>
      <c r="C1302" s="3" t="s">
        <v>24</v>
      </c>
      <c r="D1302" s="3" t="s">
        <v>30</v>
      </c>
      <c r="E1302" s="3" t="s">
        <v>15</v>
      </c>
      <c r="F1302" s="3">
        <v>48</v>
      </c>
      <c r="G1302" s="3">
        <v>36.69</v>
      </c>
      <c r="H1302" s="3">
        <v>20.399999999999999</v>
      </c>
      <c r="I1302" s="3">
        <v>49.8</v>
      </c>
      <c r="J1302" s="3">
        <v>102.6</v>
      </c>
      <c r="K1302" s="3">
        <v>0.76</v>
      </c>
    </row>
    <row r="1303" spans="1:11" x14ac:dyDescent="0.3">
      <c r="A1303" s="3" t="s">
        <v>1341</v>
      </c>
      <c r="B1303" s="3" t="s">
        <v>4041</v>
      </c>
      <c r="C1303" s="3" t="s">
        <v>13</v>
      </c>
      <c r="D1303" s="3" t="s">
        <v>30</v>
      </c>
      <c r="E1303" s="3" t="s">
        <v>15</v>
      </c>
      <c r="F1303" s="3">
        <v>42</v>
      </c>
      <c r="G1303" s="3">
        <v>123.77</v>
      </c>
      <c r="H1303" s="3">
        <v>35.299999999999997</v>
      </c>
      <c r="I1303" s="3">
        <v>40.299999999999997</v>
      </c>
      <c r="J1303" s="3">
        <v>183.6</v>
      </c>
      <c r="K1303" s="3">
        <v>2.95</v>
      </c>
    </row>
    <row r="1304" spans="1:11" x14ac:dyDescent="0.3">
      <c r="A1304" s="3" t="s">
        <v>1342</v>
      </c>
      <c r="B1304" s="3" t="s">
        <v>4044</v>
      </c>
      <c r="C1304" s="3" t="s">
        <v>18</v>
      </c>
      <c r="D1304" s="3" t="s">
        <v>30</v>
      </c>
      <c r="E1304" s="3" t="s">
        <v>34</v>
      </c>
      <c r="F1304" s="3">
        <v>40</v>
      </c>
      <c r="G1304" s="3">
        <v>82.98</v>
      </c>
      <c r="H1304" s="3">
        <v>37.200000000000003</v>
      </c>
      <c r="I1304" s="3">
        <v>68.400000000000006</v>
      </c>
      <c r="J1304" s="3">
        <v>67.3</v>
      </c>
      <c r="K1304" s="3">
        <v>2.0699999999999998</v>
      </c>
    </row>
    <row r="1305" spans="1:11" x14ac:dyDescent="0.3">
      <c r="A1305" s="3" t="s">
        <v>1343</v>
      </c>
      <c r="B1305" s="3" t="s">
        <v>4044</v>
      </c>
      <c r="C1305" s="3" t="s">
        <v>24</v>
      </c>
      <c r="D1305" s="3" t="s">
        <v>14</v>
      </c>
      <c r="E1305" s="3" t="s">
        <v>41</v>
      </c>
      <c r="F1305" s="3">
        <v>34</v>
      </c>
      <c r="G1305" s="3">
        <v>87</v>
      </c>
      <c r="H1305" s="3">
        <v>30.2</v>
      </c>
      <c r="I1305" s="3">
        <v>79.8</v>
      </c>
      <c r="J1305" s="3">
        <v>108.6</v>
      </c>
      <c r="K1305" s="3">
        <v>2.56</v>
      </c>
    </row>
    <row r="1306" spans="1:11" x14ac:dyDescent="0.3">
      <c r="A1306" s="3" t="s">
        <v>1344</v>
      </c>
      <c r="B1306" s="3" t="s">
        <v>4042</v>
      </c>
      <c r="C1306" s="3" t="s">
        <v>18</v>
      </c>
      <c r="D1306" s="3" t="s">
        <v>30</v>
      </c>
      <c r="E1306" s="3" t="s">
        <v>19</v>
      </c>
      <c r="F1306" s="3">
        <v>57</v>
      </c>
      <c r="G1306" s="3">
        <v>97.37</v>
      </c>
      <c r="H1306" s="3">
        <v>30.3</v>
      </c>
      <c r="I1306" s="3">
        <v>43.2</v>
      </c>
      <c r="J1306" s="3">
        <v>135.6</v>
      </c>
      <c r="K1306" s="3">
        <v>1.71</v>
      </c>
    </row>
    <row r="1307" spans="1:11" x14ac:dyDescent="0.3">
      <c r="A1307" s="3" t="s">
        <v>1345</v>
      </c>
      <c r="B1307" s="3" t="s">
        <v>4043</v>
      </c>
      <c r="C1307" s="3" t="s">
        <v>22</v>
      </c>
      <c r="D1307" s="3" t="s">
        <v>25</v>
      </c>
      <c r="E1307" s="3" t="s">
        <v>34</v>
      </c>
      <c r="F1307" s="3">
        <v>27</v>
      </c>
      <c r="G1307" s="3">
        <v>64.33</v>
      </c>
      <c r="H1307" s="3">
        <v>16</v>
      </c>
      <c r="I1307" s="3">
        <v>57.4</v>
      </c>
      <c r="J1307" s="3">
        <v>72.7</v>
      </c>
      <c r="K1307" s="3">
        <v>2.38</v>
      </c>
    </row>
    <row r="1308" spans="1:11" x14ac:dyDescent="0.3">
      <c r="A1308" s="3" t="s">
        <v>1346</v>
      </c>
      <c r="B1308" s="3" t="s">
        <v>4042</v>
      </c>
      <c r="C1308" s="3" t="s">
        <v>29</v>
      </c>
      <c r="D1308" s="3" t="s">
        <v>14</v>
      </c>
      <c r="E1308" s="3" t="s">
        <v>49</v>
      </c>
      <c r="F1308" s="3">
        <v>49</v>
      </c>
      <c r="G1308" s="3">
        <v>112.72</v>
      </c>
      <c r="H1308" s="3">
        <v>23.9</v>
      </c>
      <c r="I1308" s="3">
        <v>87</v>
      </c>
      <c r="J1308" s="3">
        <v>134.69999999999999</v>
      </c>
      <c r="K1308" s="3">
        <v>2.2999999999999998</v>
      </c>
    </row>
    <row r="1309" spans="1:11" x14ac:dyDescent="0.3">
      <c r="A1309" s="3" t="s">
        <v>1347</v>
      </c>
      <c r="B1309" s="3" t="s">
        <v>4043</v>
      </c>
      <c r="C1309" s="3" t="s">
        <v>13</v>
      </c>
      <c r="D1309" s="3" t="s">
        <v>30</v>
      </c>
      <c r="E1309" s="3" t="s">
        <v>19</v>
      </c>
      <c r="F1309" s="3">
        <v>50</v>
      </c>
      <c r="G1309" s="3">
        <v>126.76</v>
      </c>
      <c r="H1309" s="3">
        <v>34.299999999999997</v>
      </c>
      <c r="I1309" s="3">
        <v>58.1</v>
      </c>
      <c r="J1309" s="3">
        <v>41.3</v>
      </c>
      <c r="K1309" s="3">
        <v>2.54</v>
      </c>
    </row>
    <row r="1310" spans="1:11" x14ac:dyDescent="0.3">
      <c r="A1310" s="3" t="s">
        <v>1348</v>
      </c>
      <c r="B1310" s="3" t="s">
        <v>4042</v>
      </c>
      <c r="C1310" s="3" t="s">
        <v>18</v>
      </c>
      <c r="D1310" s="3" t="s">
        <v>14</v>
      </c>
      <c r="E1310" s="3" t="s">
        <v>19</v>
      </c>
      <c r="F1310" s="3">
        <v>35</v>
      </c>
      <c r="G1310" s="3">
        <v>13.24</v>
      </c>
      <c r="H1310" s="3">
        <v>20.5</v>
      </c>
      <c r="I1310" s="3">
        <v>78</v>
      </c>
      <c r="J1310" s="3">
        <v>166.1</v>
      </c>
      <c r="K1310" s="3">
        <v>0.38</v>
      </c>
    </row>
    <row r="1311" spans="1:11" x14ac:dyDescent="0.3">
      <c r="A1311" s="3" t="s">
        <v>1349</v>
      </c>
      <c r="B1311" s="3" t="s">
        <v>4043</v>
      </c>
      <c r="C1311" s="3" t="s">
        <v>29</v>
      </c>
      <c r="D1311" s="3" t="s">
        <v>30</v>
      </c>
      <c r="E1311" s="3" t="s">
        <v>19</v>
      </c>
      <c r="F1311" s="3">
        <v>44</v>
      </c>
      <c r="G1311" s="3">
        <v>35.590000000000003</v>
      </c>
      <c r="H1311" s="3">
        <v>38.4</v>
      </c>
      <c r="I1311" s="3">
        <v>40.799999999999997</v>
      </c>
      <c r="J1311" s="3">
        <v>14</v>
      </c>
      <c r="K1311" s="3">
        <v>0.81</v>
      </c>
    </row>
    <row r="1312" spans="1:11" x14ac:dyDescent="0.3">
      <c r="A1312" s="3" t="s">
        <v>1350</v>
      </c>
      <c r="B1312" s="3" t="s">
        <v>4040</v>
      </c>
      <c r="C1312" s="3" t="s">
        <v>22</v>
      </c>
      <c r="D1312" s="3" t="s">
        <v>30</v>
      </c>
      <c r="E1312" s="3" t="s">
        <v>34</v>
      </c>
      <c r="F1312" s="3">
        <v>39</v>
      </c>
      <c r="G1312" s="3">
        <v>129.30000000000001</v>
      </c>
      <c r="H1312" s="3">
        <v>34.1</v>
      </c>
      <c r="I1312" s="3">
        <v>69.3</v>
      </c>
      <c r="J1312" s="3">
        <v>63.7</v>
      </c>
      <c r="K1312" s="3">
        <v>3.32</v>
      </c>
    </row>
    <row r="1313" spans="1:11" x14ac:dyDescent="0.3">
      <c r="A1313" s="3" t="s">
        <v>1351</v>
      </c>
      <c r="B1313" s="3" t="s">
        <v>4044</v>
      </c>
      <c r="C1313" s="3" t="s">
        <v>13</v>
      </c>
      <c r="D1313" s="3" t="s">
        <v>30</v>
      </c>
      <c r="E1313" s="3" t="s">
        <v>26</v>
      </c>
      <c r="F1313" s="3">
        <v>14</v>
      </c>
      <c r="G1313" s="3">
        <v>104.12</v>
      </c>
      <c r="H1313" s="3">
        <v>26.1</v>
      </c>
      <c r="I1313" s="3">
        <v>55.6</v>
      </c>
      <c r="J1313" s="3">
        <v>181.4</v>
      </c>
      <c r="K1313" s="3">
        <v>7.44</v>
      </c>
    </row>
    <row r="1314" spans="1:11" x14ac:dyDescent="0.3">
      <c r="A1314" s="3" t="s">
        <v>1352</v>
      </c>
      <c r="B1314" s="3" t="s">
        <v>4040</v>
      </c>
      <c r="C1314" s="3" t="s">
        <v>29</v>
      </c>
      <c r="D1314" s="3" t="s">
        <v>30</v>
      </c>
      <c r="E1314" s="3" t="s">
        <v>26</v>
      </c>
      <c r="F1314" s="3">
        <v>53</v>
      </c>
      <c r="G1314" s="3">
        <v>75.680000000000007</v>
      </c>
      <c r="H1314" s="3">
        <v>21.1</v>
      </c>
      <c r="I1314" s="3">
        <v>45</v>
      </c>
      <c r="J1314" s="3">
        <v>55.8</v>
      </c>
      <c r="K1314" s="3">
        <v>1.43</v>
      </c>
    </row>
    <row r="1315" spans="1:11" x14ac:dyDescent="0.3">
      <c r="A1315" s="3" t="s">
        <v>1353</v>
      </c>
      <c r="B1315" s="3" t="s">
        <v>4041</v>
      </c>
      <c r="C1315" s="3" t="s">
        <v>13</v>
      </c>
      <c r="D1315" s="3" t="s">
        <v>30</v>
      </c>
      <c r="E1315" s="3" t="s">
        <v>34</v>
      </c>
      <c r="F1315" s="3">
        <v>11</v>
      </c>
      <c r="G1315" s="3">
        <v>68.510000000000005</v>
      </c>
      <c r="H1315" s="3">
        <v>27.9</v>
      </c>
      <c r="I1315" s="3">
        <v>71.599999999999994</v>
      </c>
      <c r="J1315" s="3">
        <v>130.1</v>
      </c>
      <c r="K1315" s="3">
        <v>6.23</v>
      </c>
    </row>
    <row r="1316" spans="1:11" x14ac:dyDescent="0.3">
      <c r="A1316" s="3" t="s">
        <v>1354</v>
      </c>
      <c r="B1316" s="3" t="s">
        <v>4040</v>
      </c>
      <c r="C1316" s="3" t="s">
        <v>29</v>
      </c>
      <c r="D1316" s="3" t="s">
        <v>30</v>
      </c>
      <c r="E1316" s="3" t="s">
        <v>19</v>
      </c>
      <c r="F1316" s="3">
        <v>52</v>
      </c>
      <c r="G1316" s="3">
        <v>142.49</v>
      </c>
      <c r="H1316" s="3">
        <v>24.9</v>
      </c>
      <c r="I1316" s="3">
        <v>67.8</v>
      </c>
      <c r="J1316" s="3">
        <v>139.1</v>
      </c>
      <c r="K1316" s="3">
        <v>2.74</v>
      </c>
    </row>
    <row r="1317" spans="1:11" x14ac:dyDescent="0.3">
      <c r="A1317" s="3" t="s">
        <v>1355</v>
      </c>
      <c r="B1317" s="3" t="s">
        <v>4040</v>
      </c>
      <c r="C1317" s="3" t="s">
        <v>18</v>
      </c>
      <c r="D1317" s="3" t="s">
        <v>14</v>
      </c>
      <c r="E1317" s="3" t="s">
        <v>15</v>
      </c>
      <c r="F1317" s="3">
        <v>40</v>
      </c>
      <c r="G1317" s="3">
        <v>87.83</v>
      </c>
      <c r="H1317" s="3">
        <v>26.1</v>
      </c>
      <c r="I1317" s="3">
        <v>48.7</v>
      </c>
      <c r="J1317" s="3">
        <v>179.9</v>
      </c>
      <c r="K1317" s="3">
        <v>2.2000000000000002</v>
      </c>
    </row>
    <row r="1318" spans="1:11" x14ac:dyDescent="0.3">
      <c r="A1318" s="3" t="s">
        <v>1356</v>
      </c>
      <c r="B1318" s="3" t="s">
        <v>4044</v>
      </c>
      <c r="C1318" s="3" t="s">
        <v>24</v>
      </c>
      <c r="D1318" s="3" t="s">
        <v>14</v>
      </c>
      <c r="E1318" s="3" t="s">
        <v>31</v>
      </c>
      <c r="F1318" s="3">
        <v>53</v>
      </c>
      <c r="G1318" s="3">
        <v>88.46</v>
      </c>
      <c r="H1318" s="3">
        <v>33.4</v>
      </c>
      <c r="I1318" s="3">
        <v>40.5</v>
      </c>
      <c r="J1318" s="3">
        <v>27.4</v>
      </c>
      <c r="K1318" s="3">
        <v>1.67</v>
      </c>
    </row>
    <row r="1319" spans="1:11" x14ac:dyDescent="0.3">
      <c r="A1319" s="3" t="s">
        <v>1357</v>
      </c>
      <c r="B1319" s="3" t="s">
        <v>4041</v>
      </c>
      <c r="C1319" s="3" t="s">
        <v>13</v>
      </c>
      <c r="D1319" s="3" t="s">
        <v>25</v>
      </c>
      <c r="E1319" s="3" t="s">
        <v>34</v>
      </c>
      <c r="F1319" s="3">
        <v>26</v>
      </c>
      <c r="G1319" s="3">
        <v>143.85</v>
      </c>
      <c r="H1319" s="3">
        <v>21</v>
      </c>
      <c r="I1319" s="3">
        <v>41</v>
      </c>
      <c r="J1319" s="3">
        <v>146.30000000000001</v>
      </c>
      <c r="K1319" s="3">
        <v>5.53</v>
      </c>
    </row>
    <row r="1320" spans="1:11" x14ac:dyDescent="0.3">
      <c r="A1320" s="3" t="s">
        <v>1358</v>
      </c>
      <c r="B1320" s="3" t="s">
        <v>4043</v>
      </c>
      <c r="C1320" s="3" t="s">
        <v>29</v>
      </c>
      <c r="D1320" s="3" t="s">
        <v>25</v>
      </c>
      <c r="E1320" s="3" t="s">
        <v>19</v>
      </c>
      <c r="F1320" s="3">
        <v>52</v>
      </c>
      <c r="G1320" s="3">
        <v>9.84</v>
      </c>
      <c r="H1320" s="3">
        <v>24.9</v>
      </c>
      <c r="I1320" s="3">
        <v>80.3</v>
      </c>
      <c r="J1320" s="3">
        <v>20.7</v>
      </c>
      <c r="K1320" s="3">
        <v>0.19</v>
      </c>
    </row>
    <row r="1321" spans="1:11" x14ac:dyDescent="0.3">
      <c r="A1321" s="3" t="s">
        <v>1359</v>
      </c>
      <c r="B1321" s="3" t="s">
        <v>4044</v>
      </c>
      <c r="C1321" s="3" t="s">
        <v>13</v>
      </c>
      <c r="D1321" s="3" t="s">
        <v>30</v>
      </c>
      <c r="E1321" s="3" t="s">
        <v>34</v>
      </c>
      <c r="F1321" s="3">
        <v>32</v>
      </c>
      <c r="G1321" s="3">
        <v>69.5</v>
      </c>
      <c r="H1321" s="3">
        <v>23.6</v>
      </c>
      <c r="I1321" s="3">
        <v>49.3</v>
      </c>
      <c r="J1321" s="3">
        <v>159.6</v>
      </c>
      <c r="K1321" s="3">
        <v>2.17</v>
      </c>
    </row>
    <row r="1322" spans="1:11" x14ac:dyDescent="0.3">
      <c r="A1322" s="3" t="s">
        <v>1360</v>
      </c>
      <c r="B1322" s="3" t="s">
        <v>4041</v>
      </c>
      <c r="C1322" s="3" t="s">
        <v>18</v>
      </c>
      <c r="D1322" s="3" t="s">
        <v>30</v>
      </c>
      <c r="E1322" s="3" t="s">
        <v>15</v>
      </c>
      <c r="F1322" s="3">
        <v>2</v>
      </c>
      <c r="G1322" s="3">
        <v>133.44</v>
      </c>
      <c r="H1322" s="3">
        <v>22.3</v>
      </c>
      <c r="I1322" s="3">
        <v>65.3</v>
      </c>
      <c r="J1322" s="3">
        <v>85.9</v>
      </c>
      <c r="K1322" s="3">
        <v>66.72</v>
      </c>
    </row>
    <row r="1323" spans="1:11" x14ac:dyDescent="0.3">
      <c r="A1323" s="3" t="s">
        <v>1361</v>
      </c>
      <c r="B1323" s="3" t="s">
        <v>4041</v>
      </c>
      <c r="C1323" s="3" t="s">
        <v>24</v>
      </c>
      <c r="D1323" s="3" t="s">
        <v>30</v>
      </c>
      <c r="E1323" s="3" t="s">
        <v>15</v>
      </c>
      <c r="F1323" s="3">
        <v>51</v>
      </c>
      <c r="G1323" s="3">
        <v>16.940000000000001</v>
      </c>
      <c r="H1323" s="3">
        <v>25.3</v>
      </c>
      <c r="I1323" s="3">
        <v>87.4</v>
      </c>
      <c r="J1323" s="3">
        <v>65.5</v>
      </c>
      <c r="K1323" s="3">
        <v>0.33</v>
      </c>
    </row>
    <row r="1324" spans="1:11" x14ac:dyDescent="0.3">
      <c r="A1324" s="3" t="s">
        <v>1362</v>
      </c>
      <c r="B1324" s="3" t="s">
        <v>4041</v>
      </c>
      <c r="C1324" s="3" t="s">
        <v>24</v>
      </c>
      <c r="D1324" s="3" t="s">
        <v>30</v>
      </c>
      <c r="E1324" s="3" t="s">
        <v>19</v>
      </c>
      <c r="F1324" s="3">
        <v>58</v>
      </c>
      <c r="G1324" s="3">
        <v>108.82</v>
      </c>
      <c r="H1324" s="3">
        <v>35.9</v>
      </c>
      <c r="I1324" s="3">
        <v>41.6</v>
      </c>
      <c r="J1324" s="3">
        <v>107.4</v>
      </c>
      <c r="K1324" s="3">
        <v>1.88</v>
      </c>
    </row>
    <row r="1325" spans="1:11" x14ac:dyDescent="0.3">
      <c r="A1325" s="3" t="s">
        <v>1363</v>
      </c>
      <c r="B1325" s="3" t="s">
        <v>4042</v>
      </c>
      <c r="C1325" s="3" t="s">
        <v>29</v>
      </c>
      <c r="D1325" s="3" t="s">
        <v>25</v>
      </c>
      <c r="E1325" s="3" t="s">
        <v>15</v>
      </c>
      <c r="F1325" s="3">
        <v>56</v>
      </c>
      <c r="G1325" s="3">
        <v>23.39</v>
      </c>
      <c r="H1325" s="3">
        <v>18</v>
      </c>
      <c r="I1325" s="3">
        <v>45.3</v>
      </c>
      <c r="J1325" s="3">
        <v>86.3</v>
      </c>
      <c r="K1325" s="3">
        <v>0.42</v>
      </c>
    </row>
    <row r="1326" spans="1:11" x14ac:dyDescent="0.3">
      <c r="A1326" s="3" t="s">
        <v>1364</v>
      </c>
      <c r="B1326" s="3" t="s">
        <v>4042</v>
      </c>
      <c r="C1326" s="3" t="s">
        <v>18</v>
      </c>
      <c r="D1326" s="3" t="s">
        <v>25</v>
      </c>
      <c r="E1326" s="3" t="s">
        <v>26</v>
      </c>
      <c r="F1326" s="3">
        <v>9</v>
      </c>
      <c r="G1326" s="3">
        <v>48.07</v>
      </c>
      <c r="H1326" s="3">
        <v>38.200000000000003</v>
      </c>
      <c r="I1326" s="3">
        <v>48.9</v>
      </c>
      <c r="J1326" s="3">
        <v>17.8</v>
      </c>
      <c r="K1326" s="3">
        <v>5.34</v>
      </c>
    </row>
    <row r="1327" spans="1:11" x14ac:dyDescent="0.3">
      <c r="A1327" s="3" t="s">
        <v>1365</v>
      </c>
      <c r="B1327" s="3" t="s">
        <v>4043</v>
      </c>
      <c r="C1327" s="3" t="s">
        <v>13</v>
      </c>
      <c r="D1327" s="3" t="s">
        <v>25</v>
      </c>
      <c r="E1327" s="3" t="s">
        <v>34</v>
      </c>
      <c r="F1327" s="3">
        <v>9</v>
      </c>
      <c r="G1327" s="3">
        <v>139.53</v>
      </c>
      <c r="H1327" s="3">
        <v>18.100000000000001</v>
      </c>
      <c r="I1327" s="3">
        <v>44.4</v>
      </c>
      <c r="J1327" s="3">
        <v>91.6</v>
      </c>
      <c r="K1327" s="3">
        <v>15.5</v>
      </c>
    </row>
    <row r="1328" spans="1:11" x14ac:dyDescent="0.3">
      <c r="A1328" s="3" t="s">
        <v>1366</v>
      </c>
      <c r="B1328" s="3" t="s">
        <v>4041</v>
      </c>
      <c r="C1328" s="3" t="s">
        <v>22</v>
      </c>
      <c r="D1328" s="3" t="s">
        <v>14</v>
      </c>
      <c r="E1328" s="3" t="s">
        <v>15</v>
      </c>
      <c r="F1328" s="3">
        <v>18</v>
      </c>
      <c r="G1328" s="3">
        <v>57.51</v>
      </c>
      <c r="H1328" s="3">
        <v>26.3</v>
      </c>
      <c r="I1328" s="3">
        <v>78.3</v>
      </c>
      <c r="J1328" s="3">
        <v>124.5</v>
      </c>
      <c r="K1328" s="3">
        <v>3.2</v>
      </c>
    </row>
    <row r="1329" spans="1:11" x14ac:dyDescent="0.3">
      <c r="A1329" s="3" t="s">
        <v>1367</v>
      </c>
      <c r="B1329" s="3" t="s">
        <v>4044</v>
      </c>
      <c r="C1329" s="3" t="s">
        <v>13</v>
      </c>
      <c r="D1329" s="3" t="s">
        <v>25</v>
      </c>
      <c r="E1329" s="3" t="s">
        <v>19</v>
      </c>
      <c r="F1329" s="3">
        <v>58</v>
      </c>
      <c r="G1329" s="3">
        <v>29.56</v>
      </c>
      <c r="H1329" s="3">
        <v>35.5</v>
      </c>
      <c r="I1329" s="3">
        <v>40.799999999999997</v>
      </c>
      <c r="J1329" s="3">
        <v>95.1</v>
      </c>
      <c r="K1329" s="3">
        <v>0.51</v>
      </c>
    </row>
    <row r="1330" spans="1:11" x14ac:dyDescent="0.3">
      <c r="A1330" s="3" t="s">
        <v>1368</v>
      </c>
      <c r="B1330" s="3" t="s">
        <v>4041</v>
      </c>
      <c r="C1330" s="3" t="s">
        <v>13</v>
      </c>
      <c r="D1330" s="3" t="s">
        <v>30</v>
      </c>
      <c r="E1330" s="3" t="s">
        <v>34</v>
      </c>
      <c r="F1330" s="3">
        <v>27</v>
      </c>
      <c r="G1330" s="3">
        <v>101.86</v>
      </c>
      <c r="H1330" s="3">
        <v>16.2</v>
      </c>
      <c r="I1330" s="3">
        <v>64.3</v>
      </c>
      <c r="J1330" s="3">
        <v>133.1</v>
      </c>
      <c r="K1330" s="3">
        <v>3.77</v>
      </c>
    </row>
    <row r="1331" spans="1:11" x14ac:dyDescent="0.3">
      <c r="A1331" s="3" t="s">
        <v>1369</v>
      </c>
      <c r="B1331" s="3" t="s">
        <v>4040</v>
      </c>
      <c r="C1331" s="3" t="s">
        <v>24</v>
      </c>
      <c r="D1331" s="3" t="s">
        <v>25</v>
      </c>
      <c r="E1331" s="3" t="s">
        <v>15</v>
      </c>
      <c r="F1331" s="3">
        <v>49</v>
      </c>
      <c r="G1331" s="3">
        <v>142.27000000000001</v>
      </c>
      <c r="H1331" s="3">
        <v>31.9</v>
      </c>
      <c r="I1331" s="3">
        <v>88</v>
      </c>
      <c r="J1331" s="3">
        <v>167</v>
      </c>
      <c r="K1331" s="3">
        <v>2.9</v>
      </c>
    </row>
    <row r="1332" spans="1:11" x14ac:dyDescent="0.3">
      <c r="A1332" s="3" t="s">
        <v>1370</v>
      </c>
      <c r="B1332" s="3" t="s">
        <v>4042</v>
      </c>
      <c r="C1332" s="3" t="s">
        <v>13</v>
      </c>
      <c r="D1332" s="3" t="s">
        <v>14</v>
      </c>
      <c r="E1332" s="3" t="s">
        <v>19</v>
      </c>
      <c r="F1332" s="3">
        <v>3</v>
      </c>
      <c r="G1332" s="3">
        <v>69.73</v>
      </c>
      <c r="H1332" s="3">
        <v>38.799999999999997</v>
      </c>
      <c r="I1332" s="3">
        <v>57.2</v>
      </c>
      <c r="J1332" s="3">
        <v>48.2</v>
      </c>
      <c r="K1332" s="3">
        <v>23.24</v>
      </c>
    </row>
    <row r="1333" spans="1:11" x14ac:dyDescent="0.3">
      <c r="A1333" s="3" t="s">
        <v>1371</v>
      </c>
      <c r="B1333" s="3" t="s">
        <v>4043</v>
      </c>
      <c r="C1333" s="3" t="s">
        <v>18</v>
      </c>
      <c r="D1333" s="3" t="s">
        <v>25</v>
      </c>
      <c r="E1333" s="3" t="s">
        <v>34</v>
      </c>
      <c r="F1333" s="3">
        <v>50</v>
      </c>
      <c r="G1333" s="3">
        <v>101.33</v>
      </c>
      <c r="H1333" s="3">
        <v>34.9</v>
      </c>
      <c r="I1333" s="3">
        <v>30.8</v>
      </c>
      <c r="J1333" s="3">
        <v>173.8</v>
      </c>
      <c r="K1333" s="3">
        <v>2.0299999999999998</v>
      </c>
    </row>
    <row r="1334" spans="1:11" x14ac:dyDescent="0.3">
      <c r="A1334" s="3" t="s">
        <v>1372</v>
      </c>
      <c r="B1334" s="3" t="s">
        <v>4043</v>
      </c>
      <c r="C1334" s="3" t="s">
        <v>22</v>
      </c>
      <c r="D1334" s="3" t="s">
        <v>14</v>
      </c>
      <c r="E1334" s="3" t="s">
        <v>19</v>
      </c>
      <c r="F1334" s="3">
        <v>27</v>
      </c>
      <c r="G1334" s="3">
        <v>88.27</v>
      </c>
      <c r="H1334" s="3">
        <v>27.4</v>
      </c>
      <c r="I1334" s="3">
        <v>69.599999999999994</v>
      </c>
      <c r="J1334" s="3">
        <v>156.30000000000001</v>
      </c>
      <c r="K1334" s="3">
        <v>3.27</v>
      </c>
    </row>
    <row r="1335" spans="1:11" x14ac:dyDescent="0.3">
      <c r="A1335" s="3" t="s">
        <v>1373</v>
      </c>
      <c r="B1335" s="3" t="s">
        <v>4044</v>
      </c>
      <c r="C1335" s="3" t="s">
        <v>13</v>
      </c>
      <c r="D1335" s="3" t="s">
        <v>30</v>
      </c>
      <c r="E1335" s="3" t="s">
        <v>34</v>
      </c>
      <c r="F1335" s="3">
        <v>36</v>
      </c>
      <c r="G1335" s="3">
        <v>48.64</v>
      </c>
      <c r="H1335" s="3">
        <v>27</v>
      </c>
      <c r="I1335" s="3">
        <v>44.2</v>
      </c>
      <c r="J1335" s="3">
        <v>51</v>
      </c>
      <c r="K1335" s="3">
        <v>1.35</v>
      </c>
    </row>
    <row r="1336" spans="1:11" x14ac:dyDescent="0.3">
      <c r="A1336" s="3" t="s">
        <v>1374</v>
      </c>
      <c r="B1336" s="3" t="s">
        <v>4042</v>
      </c>
      <c r="C1336" s="3" t="s">
        <v>29</v>
      </c>
      <c r="D1336" s="3" t="s">
        <v>30</v>
      </c>
      <c r="E1336" s="3" t="s">
        <v>15</v>
      </c>
      <c r="F1336" s="3">
        <v>17</v>
      </c>
      <c r="G1336" s="3">
        <v>130.61000000000001</v>
      </c>
      <c r="H1336" s="3">
        <v>24.9</v>
      </c>
      <c r="I1336" s="3">
        <v>69.400000000000006</v>
      </c>
      <c r="J1336" s="3">
        <v>165.8</v>
      </c>
      <c r="K1336" s="3">
        <v>7.68</v>
      </c>
    </row>
    <row r="1337" spans="1:11" x14ac:dyDescent="0.3">
      <c r="A1337" s="3" t="s">
        <v>1375</v>
      </c>
      <c r="B1337" s="3" t="s">
        <v>4041</v>
      </c>
      <c r="C1337" s="3" t="s">
        <v>18</v>
      </c>
      <c r="D1337" s="3" t="s">
        <v>30</v>
      </c>
      <c r="E1337" s="3" t="s">
        <v>19</v>
      </c>
      <c r="F1337" s="3">
        <v>45</v>
      </c>
      <c r="G1337" s="3">
        <v>144.41</v>
      </c>
      <c r="H1337" s="3">
        <v>22.3</v>
      </c>
      <c r="I1337" s="3">
        <v>51.8</v>
      </c>
      <c r="J1337" s="3">
        <v>143.9</v>
      </c>
      <c r="K1337" s="3">
        <v>3.21</v>
      </c>
    </row>
    <row r="1338" spans="1:11" x14ac:dyDescent="0.3">
      <c r="A1338" s="3" t="s">
        <v>1376</v>
      </c>
      <c r="B1338" s="3" t="s">
        <v>4040</v>
      </c>
      <c r="C1338" s="3" t="s">
        <v>22</v>
      </c>
      <c r="D1338" s="3" t="s">
        <v>30</v>
      </c>
      <c r="E1338" s="3" t="s">
        <v>26</v>
      </c>
      <c r="F1338" s="3">
        <v>55</v>
      </c>
      <c r="G1338" s="3">
        <v>106.07</v>
      </c>
      <c r="H1338" s="3">
        <v>19.5</v>
      </c>
      <c r="I1338" s="3">
        <v>40.9</v>
      </c>
      <c r="J1338" s="3">
        <v>29.1</v>
      </c>
      <c r="K1338" s="3">
        <v>1.93</v>
      </c>
    </row>
    <row r="1339" spans="1:11" x14ac:dyDescent="0.3">
      <c r="A1339" s="3" t="s">
        <v>1377</v>
      </c>
      <c r="B1339" s="3" t="s">
        <v>4044</v>
      </c>
      <c r="C1339" s="3" t="s">
        <v>13</v>
      </c>
      <c r="D1339" s="3" t="s">
        <v>14</v>
      </c>
      <c r="E1339" s="3" t="s">
        <v>26</v>
      </c>
      <c r="F1339" s="3">
        <v>33</v>
      </c>
      <c r="G1339" s="3">
        <v>95.25</v>
      </c>
      <c r="H1339" s="3">
        <v>24.1</v>
      </c>
      <c r="I1339" s="3">
        <v>77.099999999999994</v>
      </c>
      <c r="J1339" s="3">
        <v>116.9</v>
      </c>
      <c r="K1339" s="3">
        <v>2.89</v>
      </c>
    </row>
    <row r="1340" spans="1:11" x14ac:dyDescent="0.3">
      <c r="A1340" s="3" t="s">
        <v>1378</v>
      </c>
      <c r="B1340" s="3" t="s">
        <v>4041</v>
      </c>
      <c r="C1340" s="3" t="s">
        <v>24</v>
      </c>
      <c r="D1340" s="3" t="s">
        <v>14</v>
      </c>
      <c r="E1340" s="3" t="s">
        <v>15</v>
      </c>
      <c r="F1340" s="3">
        <v>36</v>
      </c>
      <c r="G1340" s="3">
        <v>95.82</v>
      </c>
      <c r="H1340" s="3">
        <v>19.100000000000001</v>
      </c>
      <c r="I1340" s="3">
        <v>56.3</v>
      </c>
      <c r="J1340" s="3">
        <v>28.6</v>
      </c>
      <c r="K1340" s="3">
        <v>2.66</v>
      </c>
    </row>
    <row r="1341" spans="1:11" x14ac:dyDescent="0.3">
      <c r="A1341" s="3" t="s">
        <v>1379</v>
      </c>
      <c r="B1341" s="3" t="s">
        <v>4042</v>
      </c>
      <c r="C1341" s="3" t="s">
        <v>18</v>
      </c>
      <c r="D1341" s="3" t="s">
        <v>30</v>
      </c>
      <c r="E1341" s="3" t="s">
        <v>41</v>
      </c>
      <c r="F1341" s="3">
        <v>10</v>
      </c>
      <c r="G1341" s="3">
        <v>51.19</v>
      </c>
      <c r="H1341" s="3">
        <v>26.6</v>
      </c>
      <c r="I1341" s="3">
        <v>54.7</v>
      </c>
      <c r="J1341" s="3">
        <v>74.8</v>
      </c>
      <c r="K1341" s="3">
        <v>5.12</v>
      </c>
    </row>
    <row r="1342" spans="1:11" x14ac:dyDescent="0.3">
      <c r="A1342" s="3" t="s">
        <v>1380</v>
      </c>
      <c r="B1342" s="3" t="s">
        <v>4040</v>
      </c>
      <c r="C1342" s="3" t="s">
        <v>18</v>
      </c>
      <c r="D1342" s="3" t="s">
        <v>14</v>
      </c>
      <c r="E1342" s="3" t="s">
        <v>41</v>
      </c>
      <c r="F1342" s="3">
        <v>48</v>
      </c>
      <c r="G1342" s="3">
        <v>149.4</v>
      </c>
      <c r="H1342" s="3">
        <v>29</v>
      </c>
      <c r="I1342" s="3">
        <v>73.599999999999994</v>
      </c>
      <c r="J1342" s="3">
        <v>144.5</v>
      </c>
      <c r="K1342" s="3">
        <v>3.11</v>
      </c>
    </row>
    <row r="1343" spans="1:11" x14ac:dyDescent="0.3">
      <c r="A1343" s="3" t="s">
        <v>1381</v>
      </c>
      <c r="B1343" s="3" t="s">
        <v>4041</v>
      </c>
      <c r="C1343" s="3" t="s">
        <v>22</v>
      </c>
      <c r="D1343" s="3" t="s">
        <v>25</v>
      </c>
      <c r="E1343" s="3" t="s">
        <v>49</v>
      </c>
      <c r="F1343" s="3">
        <v>12</v>
      </c>
      <c r="G1343" s="3">
        <v>96.82</v>
      </c>
      <c r="H1343" s="3">
        <v>28.9</v>
      </c>
      <c r="I1343" s="3">
        <v>56.5</v>
      </c>
      <c r="J1343" s="3">
        <v>27.6</v>
      </c>
      <c r="K1343" s="3">
        <v>8.07</v>
      </c>
    </row>
    <row r="1344" spans="1:11" x14ac:dyDescent="0.3">
      <c r="A1344" s="3" t="s">
        <v>1382</v>
      </c>
      <c r="B1344" s="3" t="s">
        <v>4040</v>
      </c>
      <c r="C1344" s="3" t="s">
        <v>29</v>
      </c>
      <c r="D1344" s="3" t="s">
        <v>25</v>
      </c>
      <c r="E1344" s="3" t="s">
        <v>19</v>
      </c>
      <c r="F1344" s="3">
        <v>54</v>
      </c>
      <c r="G1344" s="3">
        <v>131.05000000000001</v>
      </c>
      <c r="H1344" s="3">
        <v>23.4</v>
      </c>
      <c r="I1344" s="3">
        <v>68.599999999999994</v>
      </c>
      <c r="J1344" s="3">
        <v>106.3</v>
      </c>
      <c r="K1344" s="3">
        <v>2.4300000000000002</v>
      </c>
    </row>
    <row r="1345" spans="1:11" x14ac:dyDescent="0.3">
      <c r="A1345" s="3" t="s">
        <v>1383</v>
      </c>
      <c r="B1345" s="3" t="s">
        <v>4041</v>
      </c>
      <c r="C1345" s="3" t="s">
        <v>29</v>
      </c>
      <c r="D1345" s="3" t="s">
        <v>14</v>
      </c>
      <c r="E1345" s="3" t="s">
        <v>34</v>
      </c>
      <c r="F1345" s="3">
        <v>39</v>
      </c>
      <c r="G1345" s="3">
        <v>118.42</v>
      </c>
      <c r="H1345" s="3">
        <v>26.2</v>
      </c>
      <c r="I1345" s="3">
        <v>32.700000000000003</v>
      </c>
      <c r="J1345" s="3">
        <v>104.4</v>
      </c>
      <c r="K1345" s="3">
        <v>3.04</v>
      </c>
    </row>
    <row r="1346" spans="1:11" x14ac:dyDescent="0.3">
      <c r="A1346" s="3" t="s">
        <v>1384</v>
      </c>
      <c r="B1346" s="3" t="s">
        <v>4044</v>
      </c>
      <c r="C1346" s="3" t="s">
        <v>24</v>
      </c>
      <c r="D1346" s="3" t="s">
        <v>30</v>
      </c>
      <c r="E1346" s="3" t="s">
        <v>34</v>
      </c>
      <c r="F1346" s="3">
        <v>8</v>
      </c>
      <c r="G1346" s="3">
        <v>55.77</v>
      </c>
      <c r="H1346" s="3">
        <v>17.3</v>
      </c>
      <c r="I1346" s="3">
        <v>69.099999999999994</v>
      </c>
      <c r="J1346" s="3">
        <v>193.6</v>
      </c>
      <c r="K1346" s="3">
        <v>6.97</v>
      </c>
    </row>
    <row r="1347" spans="1:11" x14ac:dyDescent="0.3">
      <c r="A1347" s="3" t="s">
        <v>1385</v>
      </c>
      <c r="B1347" s="3" t="s">
        <v>4041</v>
      </c>
      <c r="C1347" s="3" t="s">
        <v>22</v>
      </c>
      <c r="D1347" s="3" t="s">
        <v>14</v>
      </c>
      <c r="E1347" s="3" t="s">
        <v>34</v>
      </c>
      <c r="F1347" s="3">
        <v>2</v>
      </c>
      <c r="G1347" s="3">
        <v>138.49</v>
      </c>
      <c r="H1347" s="3">
        <v>24.2</v>
      </c>
      <c r="I1347" s="3">
        <v>76.099999999999994</v>
      </c>
      <c r="J1347" s="3">
        <v>42.7</v>
      </c>
      <c r="K1347" s="3">
        <v>69.239999999999995</v>
      </c>
    </row>
    <row r="1348" spans="1:11" x14ac:dyDescent="0.3">
      <c r="A1348" s="3" t="s">
        <v>1386</v>
      </c>
      <c r="B1348" s="3" t="s">
        <v>4042</v>
      </c>
      <c r="C1348" s="3" t="s">
        <v>13</v>
      </c>
      <c r="D1348" s="3" t="s">
        <v>14</v>
      </c>
      <c r="E1348" s="3" t="s">
        <v>15</v>
      </c>
      <c r="F1348" s="3">
        <v>35</v>
      </c>
      <c r="G1348" s="3">
        <v>18.489999999999998</v>
      </c>
      <c r="H1348" s="3">
        <v>32.200000000000003</v>
      </c>
      <c r="I1348" s="3">
        <v>45.9</v>
      </c>
      <c r="J1348" s="3">
        <v>185.3</v>
      </c>
      <c r="K1348" s="3">
        <v>0.53</v>
      </c>
    </row>
    <row r="1349" spans="1:11" x14ac:dyDescent="0.3">
      <c r="A1349" s="3" t="s">
        <v>1387</v>
      </c>
      <c r="B1349" s="3" t="s">
        <v>4041</v>
      </c>
      <c r="C1349" s="3" t="s">
        <v>18</v>
      </c>
      <c r="D1349" s="3" t="s">
        <v>30</v>
      </c>
      <c r="E1349" s="3" t="s">
        <v>26</v>
      </c>
      <c r="F1349" s="3">
        <v>13</v>
      </c>
      <c r="G1349" s="3">
        <v>137.35</v>
      </c>
      <c r="H1349" s="3">
        <v>35.1</v>
      </c>
      <c r="I1349" s="3">
        <v>64.3</v>
      </c>
      <c r="J1349" s="3">
        <v>91.4</v>
      </c>
      <c r="K1349" s="3">
        <v>10.57</v>
      </c>
    </row>
    <row r="1350" spans="1:11" x14ac:dyDescent="0.3">
      <c r="A1350" s="3" t="s">
        <v>1388</v>
      </c>
      <c r="B1350" s="3" t="s">
        <v>4042</v>
      </c>
      <c r="C1350" s="3" t="s">
        <v>18</v>
      </c>
      <c r="D1350" s="3" t="s">
        <v>14</v>
      </c>
      <c r="E1350" s="3" t="s">
        <v>31</v>
      </c>
      <c r="F1350" s="3">
        <v>15</v>
      </c>
      <c r="G1350" s="3">
        <v>114.58</v>
      </c>
      <c r="H1350" s="3">
        <v>20.5</v>
      </c>
      <c r="I1350" s="3">
        <v>40.1</v>
      </c>
      <c r="J1350" s="3">
        <v>62.5</v>
      </c>
      <c r="K1350" s="3">
        <v>7.64</v>
      </c>
    </row>
    <row r="1351" spans="1:11" x14ac:dyDescent="0.3">
      <c r="A1351" s="3" t="s">
        <v>1389</v>
      </c>
      <c r="B1351" s="3" t="s">
        <v>4043</v>
      </c>
      <c r="C1351" s="3" t="s">
        <v>22</v>
      </c>
      <c r="D1351" s="3" t="s">
        <v>14</v>
      </c>
      <c r="E1351" s="3" t="s">
        <v>19</v>
      </c>
      <c r="F1351" s="3">
        <v>44</v>
      </c>
      <c r="G1351" s="3">
        <v>88.31</v>
      </c>
      <c r="H1351" s="3">
        <v>21.5</v>
      </c>
      <c r="I1351" s="3">
        <v>88.6</v>
      </c>
      <c r="J1351" s="3">
        <v>108.5</v>
      </c>
      <c r="K1351" s="3">
        <v>2.0099999999999998</v>
      </c>
    </row>
    <row r="1352" spans="1:11" x14ac:dyDescent="0.3">
      <c r="A1352" s="3" t="s">
        <v>1390</v>
      </c>
      <c r="B1352" s="3" t="s">
        <v>4044</v>
      </c>
      <c r="C1352" s="3" t="s">
        <v>13</v>
      </c>
      <c r="D1352" s="3" t="s">
        <v>14</v>
      </c>
      <c r="E1352" s="3" t="s">
        <v>15</v>
      </c>
      <c r="F1352" s="3">
        <v>31</v>
      </c>
      <c r="G1352" s="3">
        <v>52.54</v>
      </c>
      <c r="H1352" s="3">
        <v>39.299999999999997</v>
      </c>
      <c r="I1352" s="3">
        <v>71.400000000000006</v>
      </c>
      <c r="J1352" s="3">
        <v>147.6</v>
      </c>
      <c r="K1352" s="3">
        <v>1.69</v>
      </c>
    </row>
    <row r="1353" spans="1:11" x14ac:dyDescent="0.3">
      <c r="A1353" s="3" t="s">
        <v>1391</v>
      </c>
      <c r="B1353" s="3" t="s">
        <v>4042</v>
      </c>
      <c r="C1353" s="3" t="s">
        <v>22</v>
      </c>
      <c r="D1353" s="3" t="s">
        <v>14</v>
      </c>
      <c r="E1353" s="3" t="s">
        <v>19</v>
      </c>
      <c r="F1353" s="3">
        <v>7</v>
      </c>
      <c r="G1353" s="3">
        <v>123.51</v>
      </c>
      <c r="H1353" s="3">
        <v>38.299999999999997</v>
      </c>
      <c r="I1353" s="3">
        <v>47.1</v>
      </c>
      <c r="J1353" s="3">
        <v>174.1</v>
      </c>
      <c r="K1353" s="3">
        <v>17.64</v>
      </c>
    </row>
    <row r="1354" spans="1:11" x14ac:dyDescent="0.3">
      <c r="A1354" s="3" t="s">
        <v>1392</v>
      </c>
      <c r="B1354" s="3" t="s">
        <v>4042</v>
      </c>
      <c r="C1354" s="3" t="s">
        <v>24</v>
      </c>
      <c r="D1354" s="3" t="s">
        <v>14</v>
      </c>
      <c r="E1354" s="3" t="s">
        <v>41</v>
      </c>
      <c r="F1354" s="3">
        <v>1</v>
      </c>
      <c r="G1354" s="3">
        <v>68.92</v>
      </c>
      <c r="H1354" s="3">
        <v>19.399999999999999</v>
      </c>
      <c r="I1354" s="3">
        <v>83.2</v>
      </c>
      <c r="J1354" s="3">
        <v>150</v>
      </c>
      <c r="K1354" s="3">
        <v>68.92</v>
      </c>
    </row>
    <row r="1355" spans="1:11" x14ac:dyDescent="0.3">
      <c r="A1355" s="3" t="s">
        <v>1393</v>
      </c>
      <c r="B1355" s="3" t="s">
        <v>4041</v>
      </c>
      <c r="C1355" s="3" t="s">
        <v>24</v>
      </c>
      <c r="D1355" s="3" t="s">
        <v>14</v>
      </c>
      <c r="E1355" s="3" t="s">
        <v>34</v>
      </c>
      <c r="F1355" s="3">
        <v>21</v>
      </c>
      <c r="G1355" s="3">
        <v>120.3</v>
      </c>
      <c r="H1355" s="3">
        <v>15.4</v>
      </c>
      <c r="I1355" s="3">
        <v>44.1</v>
      </c>
      <c r="J1355" s="3">
        <v>88.3</v>
      </c>
      <c r="K1355" s="3">
        <v>5.73</v>
      </c>
    </row>
    <row r="1356" spans="1:11" x14ac:dyDescent="0.3">
      <c r="A1356" s="3" t="s">
        <v>1394</v>
      </c>
      <c r="B1356" s="3" t="s">
        <v>4042</v>
      </c>
      <c r="C1356" s="3" t="s">
        <v>22</v>
      </c>
      <c r="D1356" s="3" t="s">
        <v>25</v>
      </c>
      <c r="E1356" s="3" t="s">
        <v>41</v>
      </c>
      <c r="F1356" s="3">
        <v>12</v>
      </c>
      <c r="G1356" s="3">
        <v>132.97999999999999</v>
      </c>
      <c r="H1356" s="3">
        <v>37.5</v>
      </c>
      <c r="I1356" s="3">
        <v>44</v>
      </c>
      <c r="J1356" s="3">
        <v>167.9</v>
      </c>
      <c r="K1356" s="3">
        <v>11.08</v>
      </c>
    </row>
    <row r="1357" spans="1:11" x14ac:dyDescent="0.3">
      <c r="A1357" s="3" t="s">
        <v>1395</v>
      </c>
      <c r="B1357" s="3" t="s">
        <v>4041</v>
      </c>
      <c r="C1357" s="3" t="s">
        <v>29</v>
      </c>
      <c r="D1357" s="3" t="s">
        <v>30</v>
      </c>
      <c r="E1357" s="3" t="s">
        <v>47</v>
      </c>
      <c r="F1357" s="3">
        <v>30</v>
      </c>
      <c r="G1357" s="3">
        <v>62.51</v>
      </c>
      <c r="H1357" s="3">
        <v>28.1</v>
      </c>
      <c r="I1357" s="3">
        <v>59.9</v>
      </c>
      <c r="J1357" s="3">
        <v>177.1</v>
      </c>
      <c r="K1357" s="3">
        <v>2.08</v>
      </c>
    </row>
    <row r="1358" spans="1:11" x14ac:dyDescent="0.3">
      <c r="A1358" s="3" t="s">
        <v>1396</v>
      </c>
      <c r="B1358" s="3" t="s">
        <v>4042</v>
      </c>
      <c r="C1358" s="3" t="s">
        <v>13</v>
      </c>
      <c r="D1358" s="3" t="s">
        <v>14</v>
      </c>
      <c r="E1358" s="3" t="s">
        <v>19</v>
      </c>
      <c r="F1358" s="3">
        <v>13</v>
      </c>
      <c r="G1358" s="3">
        <v>28.72</v>
      </c>
      <c r="H1358" s="3">
        <v>28.6</v>
      </c>
      <c r="I1358" s="3">
        <v>65.099999999999994</v>
      </c>
      <c r="J1358" s="3">
        <v>136.1</v>
      </c>
      <c r="K1358" s="3">
        <v>2.21</v>
      </c>
    </row>
    <row r="1359" spans="1:11" x14ac:dyDescent="0.3">
      <c r="A1359" s="3" t="s">
        <v>1397</v>
      </c>
      <c r="B1359" s="3" t="s">
        <v>4040</v>
      </c>
      <c r="C1359" s="3" t="s">
        <v>18</v>
      </c>
      <c r="D1359" s="3" t="s">
        <v>25</v>
      </c>
      <c r="E1359" s="3" t="s">
        <v>15</v>
      </c>
      <c r="F1359" s="3">
        <v>10</v>
      </c>
      <c r="G1359" s="3">
        <v>60.47</v>
      </c>
      <c r="H1359" s="3">
        <v>26.2</v>
      </c>
      <c r="I1359" s="3">
        <v>54</v>
      </c>
      <c r="J1359" s="3">
        <v>166.5</v>
      </c>
      <c r="K1359" s="3">
        <v>6.05</v>
      </c>
    </row>
    <row r="1360" spans="1:11" x14ac:dyDescent="0.3">
      <c r="A1360" s="3" t="s">
        <v>1398</v>
      </c>
      <c r="B1360" s="3" t="s">
        <v>4041</v>
      </c>
      <c r="C1360" s="3" t="s">
        <v>18</v>
      </c>
      <c r="D1360" s="3" t="s">
        <v>30</v>
      </c>
      <c r="E1360" s="3" t="s">
        <v>19</v>
      </c>
      <c r="F1360" s="3">
        <v>5</v>
      </c>
      <c r="G1360" s="3">
        <v>130.25</v>
      </c>
      <c r="H1360" s="3">
        <v>39.4</v>
      </c>
      <c r="I1360" s="3">
        <v>50.9</v>
      </c>
      <c r="J1360" s="3">
        <v>19</v>
      </c>
      <c r="K1360" s="3">
        <v>26.05</v>
      </c>
    </row>
    <row r="1361" spans="1:11" x14ac:dyDescent="0.3">
      <c r="A1361" s="3" t="s">
        <v>1399</v>
      </c>
      <c r="B1361" s="3" t="s">
        <v>4044</v>
      </c>
      <c r="C1361" s="3" t="s">
        <v>29</v>
      </c>
      <c r="D1361" s="3" t="s">
        <v>30</v>
      </c>
      <c r="E1361" s="3" t="s">
        <v>34</v>
      </c>
      <c r="F1361" s="3">
        <v>12</v>
      </c>
      <c r="G1361" s="3">
        <v>66.95</v>
      </c>
      <c r="H1361" s="3">
        <v>27.2</v>
      </c>
      <c r="I1361" s="3">
        <v>42.1</v>
      </c>
      <c r="J1361" s="3">
        <v>145.5</v>
      </c>
      <c r="K1361" s="3">
        <v>5.58</v>
      </c>
    </row>
    <row r="1362" spans="1:11" x14ac:dyDescent="0.3">
      <c r="A1362" s="3" t="s">
        <v>1400</v>
      </c>
      <c r="B1362" s="3" t="s">
        <v>4040</v>
      </c>
      <c r="C1362" s="3" t="s">
        <v>18</v>
      </c>
      <c r="D1362" s="3" t="s">
        <v>14</v>
      </c>
      <c r="E1362" s="3" t="s">
        <v>47</v>
      </c>
      <c r="F1362" s="3">
        <v>4</v>
      </c>
      <c r="G1362" s="3">
        <v>91.95</v>
      </c>
      <c r="H1362" s="3">
        <v>32.1</v>
      </c>
      <c r="I1362" s="3">
        <v>31.1</v>
      </c>
      <c r="J1362" s="3">
        <v>96</v>
      </c>
      <c r="K1362" s="3">
        <v>22.99</v>
      </c>
    </row>
    <row r="1363" spans="1:11" x14ac:dyDescent="0.3">
      <c r="A1363" s="3" t="s">
        <v>1401</v>
      </c>
      <c r="B1363" s="3" t="s">
        <v>4043</v>
      </c>
      <c r="C1363" s="3" t="s">
        <v>22</v>
      </c>
      <c r="D1363" s="3" t="s">
        <v>25</v>
      </c>
      <c r="E1363" s="3" t="s">
        <v>31</v>
      </c>
      <c r="F1363" s="3">
        <v>51</v>
      </c>
      <c r="G1363" s="3">
        <v>109.78</v>
      </c>
      <c r="H1363" s="3">
        <v>29.5</v>
      </c>
      <c r="I1363" s="3">
        <v>35.299999999999997</v>
      </c>
      <c r="J1363" s="3">
        <v>60.1</v>
      </c>
      <c r="K1363" s="3">
        <v>2.15</v>
      </c>
    </row>
    <row r="1364" spans="1:11" x14ac:dyDescent="0.3">
      <c r="A1364" s="3" t="s">
        <v>1402</v>
      </c>
      <c r="B1364" s="3" t="s">
        <v>4044</v>
      </c>
      <c r="C1364" s="3" t="s">
        <v>29</v>
      </c>
      <c r="D1364" s="3" t="s">
        <v>30</v>
      </c>
      <c r="E1364" s="3" t="s">
        <v>26</v>
      </c>
      <c r="F1364" s="3">
        <v>1</v>
      </c>
      <c r="G1364" s="3">
        <v>58.79</v>
      </c>
      <c r="H1364" s="3">
        <v>32.299999999999997</v>
      </c>
      <c r="I1364" s="3">
        <v>59</v>
      </c>
      <c r="J1364" s="3">
        <v>154.5</v>
      </c>
      <c r="K1364" s="3">
        <v>58.79</v>
      </c>
    </row>
    <row r="1365" spans="1:11" x14ac:dyDescent="0.3">
      <c r="A1365" s="3" t="s">
        <v>1403</v>
      </c>
      <c r="B1365" s="3" t="s">
        <v>4042</v>
      </c>
      <c r="C1365" s="3" t="s">
        <v>18</v>
      </c>
      <c r="D1365" s="3" t="s">
        <v>30</v>
      </c>
      <c r="E1365" s="3" t="s">
        <v>34</v>
      </c>
      <c r="F1365" s="3">
        <v>14</v>
      </c>
      <c r="G1365" s="3">
        <v>127.2</v>
      </c>
      <c r="H1365" s="3">
        <v>37.6</v>
      </c>
      <c r="I1365" s="3">
        <v>41.9</v>
      </c>
      <c r="J1365" s="3">
        <v>111.8</v>
      </c>
      <c r="K1365" s="3">
        <v>9.09</v>
      </c>
    </row>
    <row r="1366" spans="1:11" x14ac:dyDescent="0.3">
      <c r="A1366" s="3" t="s">
        <v>1404</v>
      </c>
      <c r="B1366" s="3" t="s">
        <v>4042</v>
      </c>
      <c r="C1366" s="3" t="s">
        <v>13</v>
      </c>
      <c r="D1366" s="3" t="s">
        <v>30</v>
      </c>
      <c r="E1366" s="3" t="s">
        <v>19</v>
      </c>
      <c r="F1366" s="3">
        <v>50</v>
      </c>
      <c r="G1366" s="3">
        <v>123.76</v>
      </c>
      <c r="H1366" s="3">
        <v>22.3</v>
      </c>
      <c r="I1366" s="3">
        <v>77.5</v>
      </c>
      <c r="J1366" s="3">
        <v>59.2</v>
      </c>
      <c r="K1366" s="3">
        <v>2.48</v>
      </c>
    </row>
    <row r="1367" spans="1:11" x14ac:dyDescent="0.3">
      <c r="A1367" s="3" t="s">
        <v>1405</v>
      </c>
      <c r="B1367" s="3" t="s">
        <v>4044</v>
      </c>
      <c r="C1367" s="3" t="s">
        <v>22</v>
      </c>
      <c r="D1367" s="3" t="s">
        <v>14</v>
      </c>
      <c r="E1367" s="3" t="s">
        <v>26</v>
      </c>
      <c r="F1367" s="3">
        <v>25</v>
      </c>
      <c r="G1367" s="3">
        <v>61.9</v>
      </c>
      <c r="H1367" s="3">
        <v>21.1</v>
      </c>
      <c r="I1367" s="3">
        <v>46</v>
      </c>
      <c r="J1367" s="3">
        <v>163.19999999999999</v>
      </c>
      <c r="K1367" s="3">
        <v>2.48</v>
      </c>
    </row>
    <row r="1368" spans="1:11" x14ac:dyDescent="0.3">
      <c r="A1368" s="3" t="s">
        <v>1406</v>
      </c>
      <c r="B1368" s="3" t="s">
        <v>4040</v>
      </c>
      <c r="C1368" s="3" t="s">
        <v>24</v>
      </c>
      <c r="D1368" s="3" t="s">
        <v>14</v>
      </c>
      <c r="E1368" s="3" t="s">
        <v>49</v>
      </c>
      <c r="F1368" s="3">
        <v>33</v>
      </c>
      <c r="G1368" s="3">
        <v>120.5</v>
      </c>
      <c r="H1368" s="3">
        <v>26.7</v>
      </c>
      <c r="I1368" s="3">
        <v>39.6</v>
      </c>
      <c r="J1368" s="3">
        <v>74.599999999999994</v>
      </c>
      <c r="K1368" s="3">
        <v>3.65</v>
      </c>
    </row>
    <row r="1369" spans="1:11" x14ac:dyDescent="0.3">
      <c r="A1369" s="3" t="s">
        <v>1407</v>
      </c>
      <c r="B1369" s="3" t="s">
        <v>4041</v>
      </c>
      <c r="C1369" s="3" t="s">
        <v>24</v>
      </c>
      <c r="D1369" s="3" t="s">
        <v>14</v>
      </c>
      <c r="E1369" s="3" t="s">
        <v>31</v>
      </c>
      <c r="F1369" s="3">
        <v>50</v>
      </c>
      <c r="G1369" s="3">
        <v>51.29</v>
      </c>
      <c r="H1369" s="3">
        <v>25.2</v>
      </c>
      <c r="I1369" s="3">
        <v>49.8</v>
      </c>
      <c r="J1369" s="3">
        <v>48.1</v>
      </c>
      <c r="K1369" s="3">
        <v>1.03</v>
      </c>
    </row>
    <row r="1370" spans="1:11" x14ac:dyDescent="0.3">
      <c r="A1370" s="3" t="s">
        <v>1408</v>
      </c>
      <c r="B1370" s="3" t="s">
        <v>4043</v>
      </c>
      <c r="C1370" s="3" t="s">
        <v>22</v>
      </c>
      <c r="D1370" s="3" t="s">
        <v>14</v>
      </c>
      <c r="E1370" s="3" t="s">
        <v>31</v>
      </c>
      <c r="F1370" s="3">
        <v>31</v>
      </c>
      <c r="G1370" s="3">
        <v>5.7</v>
      </c>
      <c r="H1370" s="3">
        <v>30.2</v>
      </c>
      <c r="I1370" s="3">
        <v>37.700000000000003</v>
      </c>
      <c r="J1370" s="3">
        <v>42.1</v>
      </c>
      <c r="K1370" s="3">
        <v>0.18</v>
      </c>
    </row>
    <row r="1371" spans="1:11" x14ac:dyDescent="0.3">
      <c r="A1371" s="3" t="s">
        <v>1409</v>
      </c>
      <c r="B1371" s="3" t="s">
        <v>4042</v>
      </c>
      <c r="C1371" s="3" t="s">
        <v>24</v>
      </c>
      <c r="D1371" s="3" t="s">
        <v>30</v>
      </c>
      <c r="E1371" s="3" t="s">
        <v>31</v>
      </c>
      <c r="F1371" s="3">
        <v>53</v>
      </c>
      <c r="G1371" s="3">
        <v>130.81</v>
      </c>
      <c r="H1371" s="3">
        <v>28.1</v>
      </c>
      <c r="I1371" s="3">
        <v>51.1</v>
      </c>
      <c r="J1371" s="3">
        <v>118.7</v>
      </c>
      <c r="K1371" s="3">
        <v>2.4700000000000002</v>
      </c>
    </row>
    <row r="1372" spans="1:11" x14ac:dyDescent="0.3">
      <c r="A1372" s="3" t="s">
        <v>1410</v>
      </c>
      <c r="B1372" s="3" t="s">
        <v>4042</v>
      </c>
      <c r="C1372" s="3" t="s">
        <v>24</v>
      </c>
      <c r="D1372" s="3" t="s">
        <v>14</v>
      </c>
      <c r="E1372" s="3" t="s">
        <v>31</v>
      </c>
      <c r="F1372" s="3">
        <v>45</v>
      </c>
      <c r="G1372" s="3">
        <v>12.57</v>
      </c>
      <c r="H1372" s="3">
        <v>36.700000000000003</v>
      </c>
      <c r="I1372" s="3">
        <v>32.9</v>
      </c>
      <c r="J1372" s="3">
        <v>151.69999999999999</v>
      </c>
      <c r="K1372" s="3">
        <v>0.28000000000000003</v>
      </c>
    </row>
    <row r="1373" spans="1:11" x14ac:dyDescent="0.3">
      <c r="A1373" s="3" t="s">
        <v>1411</v>
      </c>
      <c r="B1373" s="3" t="s">
        <v>4040</v>
      </c>
      <c r="C1373" s="3" t="s">
        <v>13</v>
      </c>
      <c r="D1373" s="3" t="s">
        <v>14</v>
      </c>
      <c r="E1373" s="3" t="s">
        <v>26</v>
      </c>
      <c r="F1373" s="3">
        <v>55</v>
      </c>
      <c r="G1373" s="3">
        <v>41.93</v>
      </c>
      <c r="H1373" s="3">
        <v>36.1</v>
      </c>
      <c r="I1373" s="3">
        <v>44.9</v>
      </c>
      <c r="J1373" s="3">
        <v>21.3</v>
      </c>
      <c r="K1373" s="3">
        <v>0.76</v>
      </c>
    </row>
    <row r="1374" spans="1:11" x14ac:dyDescent="0.3">
      <c r="A1374" s="3" t="s">
        <v>1412</v>
      </c>
      <c r="B1374" s="3" t="s">
        <v>4044</v>
      </c>
      <c r="C1374" s="3" t="s">
        <v>29</v>
      </c>
      <c r="D1374" s="3" t="s">
        <v>25</v>
      </c>
      <c r="E1374" s="3" t="s">
        <v>19</v>
      </c>
      <c r="F1374" s="3">
        <v>5</v>
      </c>
      <c r="G1374" s="3">
        <v>20.34</v>
      </c>
      <c r="H1374" s="3">
        <v>38.6</v>
      </c>
      <c r="I1374" s="3">
        <v>68.099999999999994</v>
      </c>
      <c r="J1374" s="3">
        <v>17.5</v>
      </c>
      <c r="K1374" s="3">
        <v>4.07</v>
      </c>
    </row>
    <row r="1375" spans="1:11" x14ac:dyDescent="0.3">
      <c r="A1375" s="3" t="s">
        <v>1413</v>
      </c>
      <c r="B1375" s="3" t="s">
        <v>4042</v>
      </c>
      <c r="C1375" s="3" t="s">
        <v>13</v>
      </c>
      <c r="D1375" s="3" t="s">
        <v>14</v>
      </c>
      <c r="E1375" s="3" t="s">
        <v>26</v>
      </c>
      <c r="F1375" s="3">
        <v>51</v>
      </c>
      <c r="G1375" s="3">
        <v>124.88</v>
      </c>
      <c r="H1375" s="3">
        <v>22.7</v>
      </c>
      <c r="I1375" s="3">
        <v>43</v>
      </c>
      <c r="J1375" s="3">
        <v>86.8</v>
      </c>
      <c r="K1375" s="3">
        <v>2.4500000000000002</v>
      </c>
    </row>
    <row r="1376" spans="1:11" x14ac:dyDescent="0.3">
      <c r="A1376" s="3" t="s">
        <v>1414</v>
      </c>
      <c r="B1376" s="3" t="s">
        <v>4042</v>
      </c>
      <c r="C1376" s="3" t="s">
        <v>29</v>
      </c>
      <c r="D1376" s="3" t="s">
        <v>14</v>
      </c>
      <c r="E1376" s="3" t="s">
        <v>34</v>
      </c>
      <c r="F1376" s="3">
        <v>44</v>
      </c>
      <c r="G1376" s="3">
        <v>48.56</v>
      </c>
      <c r="H1376" s="3">
        <v>26.7</v>
      </c>
      <c r="I1376" s="3">
        <v>68.099999999999994</v>
      </c>
      <c r="J1376" s="3">
        <v>51.9</v>
      </c>
      <c r="K1376" s="3">
        <v>1.1000000000000001</v>
      </c>
    </row>
    <row r="1377" spans="1:11" x14ac:dyDescent="0.3">
      <c r="A1377" s="3" t="s">
        <v>1415</v>
      </c>
      <c r="B1377" s="3" t="s">
        <v>4043</v>
      </c>
      <c r="C1377" s="3" t="s">
        <v>13</v>
      </c>
      <c r="D1377" s="3" t="s">
        <v>25</v>
      </c>
      <c r="E1377" s="3" t="s">
        <v>26</v>
      </c>
      <c r="F1377" s="3">
        <v>32</v>
      </c>
      <c r="G1377" s="3">
        <v>69.12</v>
      </c>
      <c r="H1377" s="3">
        <v>30.4</v>
      </c>
      <c r="I1377" s="3">
        <v>50.9</v>
      </c>
      <c r="J1377" s="3">
        <v>110.1</v>
      </c>
      <c r="K1377" s="3">
        <v>2.16</v>
      </c>
    </row>
    <row r="1378" spans="1:11" x14ac:dyDescent="0.3">
      <c r="A1378" s="3" t="s">
        <v>1416</v>
      </c>
      <c r="B1378" s="3" t="s">
        <v>4044</v>
      </c>
      <c r="C1378" s="3" t="s">
        <v>29</v>
      </c>
      <c r="D1378" s="3" t="s">
        <v>14</v>
      </c>
      <c r="E1378" s="3" t="s">
        <v>49</v>
      </c>
      <c r="F1378" s="3">
        <v>29</v>
      </c>
      <c r="G1378" s="3">
        <v>148.63</v>
      </c>
      <c r="H1378" s="3">
        <v>34</v>
      </c>
      <c r="I1378" s="3">
        <v>41.6</v>
      </c>
      <c r="J1378" s="3">
        <v>128.9</v>
      </c>
      <c r="K1378" s="3">
        <v>5.13</v>
      </c>
    </row>
    <row r="1379" spans="1:11" x14ac:dyDescent="0.3">
      <c r="A1379" s="3" t="s">
        <v>1417</v>
      </c>
      <c r="B1379" s="3" t="s">
        <v>4044</v>
      </c>
      <c r="C1379" s="3" t="s">
        <v>24</v>
      </c>
      <c r="D1379" s="3" t="s">
        <v>25</v>
      </c>
      <c r="E1379" s="3" t="s">
        <v>26</v>
      </c>
      <c r="F1379" s="3">
        <v>5</v>
      </c>
      <c r="G1379" s="3">
        <v>30.76</v>
      </c>
      <c r="H1379" s="3">
        <v>15.8</v>
      </c>
      <c r="I1379" s="3">
        <v>84.1</v>
      </c>
      <c r="J1379" s="3">
        <v>135.30000000000001</v>
      </c>
      <c r="K1379" s="3">
        <v>6.15</v>
      </c>
    </row>
    <row r="1380" spans="1:11" x14ac:dyDescent="0.3">
      <c r="A1380" s="3" t="s">
        <v>1418</v>
      </c>
      <c r="B1380" s="3" t="s">
        <v>4042</v>
      </c>
      <c r="C1380" s="3" t="s">
        <v>18</v>
      </c>
      <c r="D1380" s="3" t="s">
        <v>30</v>
      </c>
      <c r="E1380" s="3" t="s">
        <v>47</v>
      </c>
      <c r="F1380" s="3">
        <v>11</v>
      </c>
      <c r="G1380" s="3">
        <v>138.01</v>
      </c>
      <c r="H1380" s="3">
        <v>38.4</v>
      </c>
      <c r="I1380" s="3">
        <v>81</v>
      </c>
      <c r="J1380" s="3">
        <v>59.8</v>
      </c>
      <c r="K1380" s="3">
        <v>12.55</v>
      </c>
    </row>
    <row r="1381" spans="1:11" x14ac:dyDescent="0.3">
      <c r="A1381" s="3" t="s">
        <v>1419</v>
      </c>
      <c r="B1381" s="3" t="s">
        <v>4043</v>
      </c>
      <c r="C1381" s="3" t="s">
        <v>13</v>
      </c>
      <c r="D1381" s="3" t="s">
        <v>25</v>
      </c>
      <c r="E1381" s="3" t="s">
        <v>26</v>
      </c>
      <c r="F1381" s="3">
        <v>60</v>
      </c>
      <c r="G1381" s="3">
        <v>48.65</v>
      </c>
      <c r="H1381" s="3">
        <v>29.5</v>
      </c>
      <c r="I1381" s="3">
        <v>39.4</v>
      </c>
      <c r="J1381" s="3">
        <v>55.2</v>
      </c>
      <c r="K1381" s="3">
        <v>0.81</v>
      </c>
    </row>
    <row r="1382" spans="1:11" x14ac:dyDescent="0.3">
      <c r="A1382" s="3" t="s">
        <v>1420</v>
      </c>
      <c r="B1382" s="3" t="s">
        <v>4043</v>
      </c>
      <c r="C1382" s="3" t="s">
        <v>29</v>
      </c>
      <c r="D1382" s="3" t="s">
        <v>14</v>
      </c>
      <c r="E1382" s="3" t="s">
        <v>19</v>
      </c>
      <c r="F1382" s="3">
        <v>37</v>
      </c>
      <c r="G1382" s="3">
        <v>15.57</v>
      </c>
      <c r="H1382" s="3">
        <v>25.6</v>
      </c>
      <c r="I1382" s="3">
        <v>34</v>
      </c>
      <c r="J1382" s="3">
        <v>95.2</v>
      </c>
      <c r="K1382" s="3">
        <v>0.42</v>
      </c>
    </row>
    <row r="1383" spans="1:11" x14ac:dyDescent="0.3">
      <c r="A1383" s="3" t="s">
        <v>1421</v>
      </c>
      <c r="B1383" s="3" t="s">
        <v>4042</v>
      </c>
      <c r="C1383" s="3" t="s">
        <v>24</v>
      </c>
      <c r="D1383" s="3" t="s">
        <v>25</v>
      </c>
      <c r="E1383" s="3" t="s">
        <v>15</v>
      </c>
      <c r="F1383" s="3">
        <v>60</v>
      </c>
      <c r="G1383" s="3">
        <v>96.26</v>
      </c>
      <c r="H1383" s="3">
        <v>16.5</v>
      </c>
      <c r="I1383" s="3">
        <v>54.1</v>
      </c>
      <c r="J1383" s="3">
        <v>98.3</v>
      </c>
      <c r="K1383" s="3">
        <v>1.6</v>
      </c>
    </row>
    <row r="1384" spans="1:11" x14ac:dyDescent="0.3">
      <c r="A1384" s="3" t="s">
        <v>1422</v>
      </c>
      <c r="B1384" s="3" t="s">
        <v>4041</v>
      </c>
      <c r="C1384" s="3" t="s">
        <v>13</v>
      </c>
      <c r="D1384" s="3" t="s">
        <v>30</v>
      </c>
      <c r="E1384" s="3" t="s">
        <v>49</v>
      </c>
      <c r="F1384" s="3">
        <v>14</v>
      </c>
      <c r="G1384" s="3">
        <v>77.59</v>
      </c>
      <c r="H1384" s="3">
        <v>31.6</v>
      </c>
      <c r="I1384" s="3">
        <v>65.099999999999994</v>
      </c>
      <c r="J1384" s="3">
        <v>129.4</v>
      </c>
      <c r="K1384" s="3">
        <v>5.54</v>
      </c>
    </row>
    <row r="1385" spans="1:11" x14ac:dyDescent="0.3">
      <c r="A1385" s="3" t="s">
        <v>1423</v>
      </c>
      <c r="B1385" s="3" t="s">
        <v>4041</v>
      </c>
      <c r="C1385" s="3" t="s">
        <v>22</v>
      </c>
      <c r="D1385" s="3" t="s">
        <v>14</v>
      </c>
      <c r="E1385" s="3" t="s">
        <v>15</v>
      </c>
      <c r="F1385" s="3">
        <v>28</v>
      </c>
      <c r="G1385" s="3">
        <v>19.75</v>
      </c>
      <c r="H1385" s="3">
        <v>26</v>
      </c>
      <c r="I1385" s="3">
        <v>83</v>
      </c>
      <c r="J1385" s="3">
        <v>84.1</v>
      </c>
      <c r="K1385" s="3">
        <v>0.71</v>
      </c>
    </row>
    <row r="1386" spans="1:11" x14ac:dyDescent="0.3">
      <c r="A1386" s="3" t="s">
        <v>1424</v>
      </c>
      <c r="B1386" s="3" t="s">
        <v>4044</v>
      </c>
      <c r="C1386" s="3" t="s">
        <v>24</v>
      </c>
      <c r="D1386" s="3" t="s">
        <v>30</v>
      </c>
      <c r="E1386" s="3" t="s">
        <v>34</v>
      </c>
      <c r="F1386" s="3">
        <v>9</v>
      </c>
      <c r="G1386" s="3">
        <v>137.16</v>
      </c>
      <c r="H1386" s="3">
        <v>26.3</v>
      </c>
      <c r="I1386" s="3">
        <v>63.2</v>
      </c>
      <c r="J1386" s="3">
        <v>123.5</v>
      </c>
      <c r="K1386" s="3">
        <v>15.24</v>
      </c>
    </row>
    <row r="1387" spans="1:11" x14ac:dyDescent="0.3">
      <c r="A1387" s="3" t="s">
        <v>1425</v>
      </c>
      <c r="B1387" s="3" t="s">
        <v>4040</v>
      </c>
      <c r="C1387" s="3" t="s">
        <v>29</v>
      </c>
      <c r="D1387" s="3" t="s">
        <v>14</v>
      </c>
      <c r="E1387" s="3" t="s">
        <v>47</v>
      </c>
      <c r="F1387" s="3">
        <v>15</v>
      </c>
      <c r="G1387" s="3">
        <v>122.94</v>
      </c>
      <c r="H1387" s="3">
        <v>27.3</v>
      </c>
      <c r="I1387" s="3">
        <v>34.200000000000003</v>
      </c>
      <c r="J1387" s="3">
        <v>176.8</v>
      </c>
      <c r="K1387" s="3">
        <v>8.1999999999999993</v>
      </c>
    </row>
    <row r="1388" spans="1:11" x14ac:dyDescent="0.3">
      <c r="A1388" s="3" t="s">
        <v>1426</v>
      </c>
      <c r="B1388" s="3" t="s">
        <v>4041</v>
      </c>
      <c r="C1388" s="3" t="s">
        <v>29</v>
      </c>
      <c r="D1388" s="3" t="s">
        <v>25</v>
      </c>
      <c r="E1388" s="3" t="s">
        <v>34</v>
      </c>
      <c r="F1388" s="3">
        <v>54</v>
      </c>
      <c r="G1388" s="3">
        <v>119.59</v>
      </c>
      <c r="H1388" s="3">
        <v>16.5</v>
      </c>
      <c r="I1388" s="3">
        <v>65</v>
      </c>
      <c r="J1388" s="3">
        <v>183.7</v>
      </c>
      <c r="K1388" s="3">
        <v>2.21</v>
      </c>
    </row>
    <row r="1389" spans="1:11" x14ac:dyDescent="0.3">
      <c r="A1389" s="3" t="s">
        <v>1427</v>
      </c>
      <c r="B1389" s="3" t="s">
        <v>4041</v>
      </c>
      <c r="C1389" s="3" t="s">
        <v>22</v>
      </c>
      <c r="D1389" s="3" t="s">
        <v>30</v>
      </c>
      <c r="E1389" s="3" t="s">
        <v>34</v>
      </c>
      <c r="F1389" s="3">
        <v>16</v>
      </c>
      <c r="G1389" s="3">
        <v>118.04</v>
      </c>
      <c r="H1389" s="3">
        <v>20.5</v>
      </c>
      <c r="I1389" s="3">
        <v>56.9</v>
      </c>
      <c r="J1389" s="3">
        <v>69.2</v>
      </c>
      <c r="K1389" s="3">
        <v>7.38</v>
      </c>
    </row>
    <row r="1390" spans="1:11" x14ac:dyDescent="0.3">
      <c r="A1390" s="3" t="s">
        <v>1428</v>
      </c>
      <c r="B1390" s="3" t="s">
        <v>4040</v>
      </c>
      <c r="C1390" s="3" t="s">
        <v>24</v>
      </c>
      <c r="D1390" s="3" t="s">
        <v>30</v>
      </c>
      <c r="E1390" s="3" t="s">
        <v>34</v>
      </c>
      <c r="F1390" s="3">
        <v>35</v>
      </c>
      <c r="G1390" s="3">
        <v>39.06</v>
      </c>
      <c r="H1390" s="3">
        <v>33.5</v>
      </c>
      <c r="I1390" s="3">
        <v>66.400000000000006</v>
      </c>
      <c r="J1390" s="3">
        <v>57.1</v>
      </c>
      <c r="K1390" s="3">
        <v>1.1200000000000001</v>
      </c>
    </row>
    <row r="1391" spans="1:11" x14ac:dyDescent="0.3">
      <c r="A1391" s="3" t="s">
        <v>1429</v>
      </c>
      <c r="B1391" s="3" t="s">
        <v>4040</v>
      </c>
      <c r="C1391" s="3" t="s">
        <v>29</v>
      </c>
      <c r="D1391" s="3" t="s">
        <v>25</v>
      </c>
      <c r="E1391" s="3" t="s">
        <v>31</v>
      </c>
      <c r="F1391" s="3">
        <v>2</v>
      </c>
      <c r="G1391" s="3">
        <v>73.45</v>
      </c>
      <c r="H1391" s="3">
        <v>21.5</v>
      </c>
      <c r="I1391" s="3">
        <v>46.6</v>
      </c>
      <c r="J1391" s="3">
        <v>68.8</v>
      </c>
      <c r="K1391" s="3">
        <v>36.72</v>
      </c>
    </row>
    <row r="1392" spans="1:11" x14ac:dyDescent="0.3">
      <c r="A1392" s="3" t="s">
        <v>1430</v>
      </c>
      <c r="B1392" s="3" t="s">
        <v>4043</v>
      </c>
      <c r="C1392" s="3" t="s">
        <v>29</v>
      </c>
      <c r="D1392" s="3" t="s">
        <v>25</v>
      </c>
      <c r="E1392" s="3" t="s">
        <v>34</v>
      </c>
      <c r="F1392" s="3">
        <v>13</v>
      </c>
      <c r="G1392" s="3">
        <v>65.98</v>
      </c>
      <c r="H1392" s="3">
        <v>23.6</v>
      </c>
      <c r="I1392" s="3">
        <v>70</v>
      </c>
      <c r="J1392" s="3">
        <v>199.8</v>
      </c>
      <c r="K1392" s="3">
        <v>5.08</v>
      </c>
    </row>
    <row r="1393" spans="1:11" x14ac:dyDescent="0.3">
      <c r="A1393" s="3" t="s">
        <v>1431</v>
      </c>
      <c r="B1393" s="3" t="s">
        <v>4042</v>
      </c>
      <c r="C1393" s="3" t="s">
        <v>18</v>
      </c>
      <c r="D1393" s="3" t="s">
        <v>25</v>
      </c>
      <c r="E1393" s="3" t="s">
        <v>26</v>
      </c>
      <c r="F1393" s="3">
        <v>59</v>
      </c>
      <c r="G1393" s="3">
        <v>11.79</v>
      </c>
      <c r="H1393" s="3">
        <v>28.2</v>
      </c>
      <c r="I1393" s="3">
        <v>55.7</v>
      </c>
      <c r="J1393" s="3">
        <v>67.8</v>
      </c>
      <c r="K1393" s="3">
        <v>0.2</v>
      </c>
    </row>
    <row r="1394" spans="1:11" x14ac:dyDescent="0.3">
      <c r="A1394" s="3" t="s">
        <v>1432</v>
      </c>
      <c r="B1394" s="3" t="s">
        <v>4044</v>
      </c>
      <c r="C1394" s="3" t="s">
        <v>22</v>
      </c>
      <c r="D1394" s="3" t="s">
        <v>14</v>
      </c>
      <c r="E1394" s="3" t="s">
        <v>47</v>
      </c>
      <c r="F1394" s="3">
        <v>15</v>
      </c>
      <c r="G1394" s="3">
        <v>137.88999999999999</v>
      </c>
      <c r="H1394" s="3">
        <v>31.5</v>
      </c>
      <c r="I1394" s="3">
        <v>52.4</v>
      </c>
      <c r="J1394" s="3">
        <v>16.100000000000001</v>
      </c>
      <c r="K1394" s="3">
        <v>9.19</v>
      </c>
    </row>
    <row r="1395" spans="1:11" x14ac:dyDescent="0.3">
      <c r="A1395" s="3" t="s">
        <v>1433</v>
      </c>
      <c r="B1395" s="3" t="s">
        <v>4044</v>
      </c>
      <c r="C1395" s="3" t="s">
        <v>29</v>
      </c>
      <c r="D1395" s="3" t="s">
        <v>14</v>
      </c>
      <c r="E1395" s="3" t="s">
        <v>34</v>
      </c>
      <c r="F1395" s="3">
        <v>40</v>
      </c>
      <c r="G1395" s="3">
        <v>93.55</v>
      </c>
      <c r="H1395" s="3">
        <v>31.9</v>
      </c>
      <c r="I1395" s="3">
        <v>39.4</v>
      </c>
      <c r="J1395" s="3">
        <v>147</v>
      </c>
      <c r="K1395" s="3">
        <v>2.34</v>
      </c>
    </row>
    <row r="1396" spans="1:11" x14ac:dyDescent="0.3">
      <c r="A1396" s="3" t="s">
        <v>1434</v>
      </c>
      <c r="B1396" s="3" t="s">
        <v>4042</v>
      </c>
      <c r="C1396" s="3" t="s">
        <v>18</v>
      </c>
      <c r="D1396" s="3" t="s">
        <v>30</v>
      </c>
      <c r="E1396" s="3" t="s">
        <v>19</v>
      </c>
      <c r="F1396" s="3">
        <v>30</v>
      </c>
      <c r="G1396" s="3">
        <v>86.07</v>
      </c>
      <c r="H1396" s="3">
        <v>38.799999999999997</v>
      </c>
      <c r="I1396" s="3">
        <v>64.900000000000006</v>
      </c>
      <c r="J1396" s="3">
        <v>77.5</v>
      </c>
      <c r="K1396" s="3">
        <v>2.87</v>
      </c>
    </row>
    <row r="1397" spans="1:11" x14ac:dyDescent="0.3">
      <c r="A1397" s="3" t="s">
        <v>1435</v>
      </c>
      <c r="B1397" s="3" t="s">
        <v>4044</v>
      </c>
      <c r="C1397" s="3" t="s">
        <v>13</v>
      </c>
      <c r="D1397" s="3" t="s">
        <v>30</v>
      </c>
      <c r="E1397" s="3" t="s">
        <v>34</v>
      </c>
      <c r="F1397" s="3">
        <v>37</v>
      </c>
      <c r="G1397" s="3">
        <v>60.92</v>
      </c>
      <c r="H1397" s="3">
        <v>22.5</v>
      </c>
      <c r="I1397" s="3">
        <v>60.1</v>
      </c>
      <c r="J1397" s="3">
        <v>149</v>
      </c>
      <c r="K1397" s="3">
        <v>1.65</v>
      </c>
    </row>
    <row r="1398" spans="1:11" x14ac:dyDescent="0.3">
      <c r="A1398" s="3" t="s">
        <v>1436</v>
      </c>
      <c r="B1398" s="3" t="s">
        <v>4043</v>
      </c>
      <c r="C1398" s="3" t="s">
        <v>22</v>
      </c>
      <c r="D1398" s="3" t="s">
        <v>25</v>
      </c>
      <c r="E1398" s="3" t="s">
        <v>31</v>
      </c>
      <c r="F1398" s="3">
        <v>38</v>
      </c>
      <c r="G1398" s="3">
        <v>107.65</v>
      </c>
      <c r="H1398" s="3">
        <v>32.6</v>
      </c>
      <c r="I1398" s="3">
        <v>88.5</v>
      </c>
      <c r="J1398" s="3">
        <v>73.2</v>
      </c>
      <c r="K1398" s="3">
        <v>2.83</v>
      </c>
    </row>
    <row r="1399" spans="1:11" x14ac:dyDescent="0.3">
      <c r="A1399" s="3" t="s">
        <v>1437</v>
      </c>
      <c r="B1399" s="3" t="s">
        <v>4044</v>
      </c>
      <c r="C1399" s="3" t="s">
        <v>18</v>
      </c>
      <c r="D1399" s="3" t="s">
        <v>25</v>
      </c>
      <c r="E1399" s="3" t="s">
        <v>19</v>
      </c>
      <c r="F1399" s="3">
        <v>22</v>
      </c>
      <c r="G1399" s="3">
        <v>138.79</v>
      </c>
      <c r="H1399" s="3">
        <v>18.5</v>
      </c>
      <c r="I1399" s="3">
        <v>54.7</v>
      </c>
      <c r="J1399" s="3">
        <v>114.5</v>
      </c>
      <c r="K1399" s="3">
        <v>6.31</v>
      </c>
    </row>
    <row r="1400" spans="1:11" x14ac:dyDescent="0.3">
      <c r="A1400" s="3" t="s">
        <v>1438</v>
      </c>
      <c r="B1400" s="3" t="s">
        <v>4044</v>
      </c>
      <c r="C1400" s="3" t="s">
        <v>22</v>
      </c>
      <c r="D1400" s="3" t="s">
        <v>14</v>
      </c>
      <c r="E1400" s="3" t="s">
        <v>26</v>
      </c>
      <c r="F1400" s="3">
        <v>23</v>
      </c>
      <c r="G1400" s="3">
        <v>60.97</v>
      </c>
      <c r="H1400" s="3">
        <v>25.3</v>
      </c>
      <c r="I1400" s="3">
        <v>35.4</v>
      </c>
      <c r="J1400" s="3">
        <v>61.7</v>
      </c>
      <c r="K1400" s="3">
        <v>2.65</v>
      </c>
    </row>
    <row r="1401" spans="1:11" x14ac:dyDescent="0.3">
      <c r="A1401" s="3" t="s">
        <v>1439</v>
      </c>
      <c r="B1401" s="3" t="s">
        <v>4041</v>
      </c>
      <c r="C1401" s="3" t="s">
        <v>13</v>
      </c>
      <c r="D1401" s="3" t="s">
        <v>25</v>
      </c>
      <c r="E1401" s="3" t="s">
        <v>19</v>
      </c>
      <c r="F1401" s="3">
        <v>11</v>
      </c>
      <c r="G1401" s="3">
        <v>98.07</v>
      </c>
      <c r="H1401" s="3">
        <v>30.5</v>
      </c>
      <c r="I1401" s="3">
        <v>54.3</v>
      </c>
      <c r="J1401" s="3">
        <v>170</v>
      </c>
      <c r="K1401" s="3">
        <v>8.92</v>
      </c>
    </row>
    <row r="1402" spans="1:11" x14ac:dyDescent="0.3">
      <c r="A1402" s="3" t="s">
        <v>1440</v>
      </c>
      <c r="B1402" s="3" t="s">
        <v>4040</v>
      </c>
      <c r="C1402" s="3" t="s">
        <v>24</v>
      </c>
      <c r="D1402" s="3" t="s">
        <v>25</v>
      </c>
      <c r="E1402" s="3" t="s">
        <v>31</v>
      </c>
      <c r="F1402" s="3">
        <v>29</v>
      </c>
      <c r="G1402" s="3">
        <v>138.46</v>
      </c>
      <c r="H1402" s="3">
        <v>18</v>
      </c>
      <c r="I1402" s="3">
        <v>82.7</v>
      </c>
      <c r="J1402" s="3">
        <v>166</v>
      </c>
      <c r="K1402" s="3">
        <v>4.7699999999999996</v>
      </c>
    </row>
    <row r="1403" spans="1:11" x14ac:dyDescent="0.3">
      <c r="A1403" s="3" t="s">
        <v>1441</v>
      </c>
      <c r="B1403" s="3" t="s">
        <v>4044</v>
      </c>
      <c r="C1403" s="3" t="s">
        <v>24</v>
      </c>
      <c r="D1403" s="3" t="s">
        <v>14</v>
      </c>
      <c r="E1403" s="3" t="s">
        <v>41</v>
      </c>
      <c r="F1403" s="3">
        <v>49</v>
      </c>
      <c r="G1403" s="3">
        <v>118.74</v>
      </c>
      <c r="H1403" s="3">
        <v>29</v>
      </c>
      <c r="I1403" s="3">
        <v>58.8</v>
      </c>
      <c r="J1403" s="3">
        <v>135.4</v>
      </c>
      <c r="K1403" s="3">
        <v>2.42</v>
      </c>
    </row>
    <row r="1404" spans="1:11" x14ac:dyDescent="0.3">
      <c r="A1404" s="3" t="s">
        <v>1442</v>
      </c>
      <c r="B1404" s="3" t="s">
        <v>4041</v>
      </c>
      <c r="C1404" s="3" t="s">
        <v>22</v>
      </c>
      <c r="D1404" s="3" t="s">
        <v>30</v>
      </c>
      <c r="E1404" s="3" t="s">
        <v>26</v>
      </c>
      <c r="F1404" s="3">
        <v>26</v>
      </c>
      <c r="G1404" s="3">
        <v>119.39</v>
      </c>
      <c r="H1404" s="3">
        <v>33</v>
      </c>
      <c r="I1404" s="3">
        <v>31.2</v>
      </c>
      <c r="J1404" s="3">
        <v>196.3</v>
      </c>
      <c r="K1404" s="3">
        <v>4.59</v>
      </c>
    </row>
    <row r="1405" spans="1:11" x14ac:dyDescent="0.3">
      <c r="A1405" s="3" t="s">
        <v>1443</v>
      </c>
      <c r="B1405" s="3" t="s">
        <v>4040</v>
      </c>
      <c r="C1405" s="3" t="s">
        <v>24</v>
      </c>
      <c r="D1405" s="3" t="s">
        <v>30</v>
      </c>
      <c r="E1405" s="3" t="s">
        <v>26</v>
      </c>
      <c r="F1405" s="3">
        <v>8</v>
      </c>
      <c r="G1405" s="3">
        <v>79.95</v>
      </c>
      <c r="H1405" s="3">
        <v>23</v>
      </c>
      <c r="I1405" s="3">
        <v>30.7</v>
      </c>
      <c r="J1405" s="3">
        <v>93.7</v>
      </c>
      <c r="K1405" s="3">
        <v>9.99</v>
      </c>
    </row>
    <row r="1406" spans="1:11" x14ac:dyDescent="0.3">
      <c r="A1406" s="3" t="s">
        <v>1444</v>
      </c>
      <c r="B1406" s="3" t="s">
        <v>4041</v>
      </c>
      <c r="C1406" s="3" t="s">
        <v>22</v>
      </c>
      <c r="D1406" s="3" t="s">
        <v>25</v>
      </c>
      <c r="E1406" s="3" t="s">
        <v>15</v>
      </c>
      <c r="F1406" s="3">
        <v>36</v>
      </c>
      <c r="G1406" s="3">
        <v>60.68</v>
      </c>
      <c r="H1406" s="3">
        <v>17.7</v>
      </c>
      <c r="I1406" s="3">
        <v>75.599999999999994</v>
      </c>
      <c r="J1406" s="3">
        <v>46.4</v>
      </c>
      <c r="K1406" s="3">
        <v>1.69</v>
      </c>
    </row>
    <row r="1407" spans="1:11" x14ac:dyDescent="0.3">
      <c r="A1407" s="3" t="s">
        <v>1445</v>
      </c>
      <c r="B1407" s="3" t="s">
        <v>4043</v>
      </c>
      <c r="C1407" s="3" t="s">
        <v>24</v>
      </c>
      <c r="D1407" s="3" t="s">
        <v>14</v>
      </c>
      <c r="E1407" s="3" t="s">
        <v>34</v>
      </c>
      <c r="F1407" s="3">
        <v>44</v>
      </c>
      <c r="G1407" s="3">
        <v>49.67</v>
      </c>
      <c r="H1407" s="3">
        <v>20</v>
      </c>
      <c r="I1407" s="3">
        <v>30.2</v>
      </c>
      <c r="J1407" s="3">
        <v>56.2</v>
      </c>
      <c r="K1407" s="3">
        <v>1.1299999999999999</v>
      </c>
    </row>
    <row r="1408" spans="1:11" x14ac:dyDescent="0.3">
      <c r="A1408" s="3" t="s">
        <v>1446</v>
      </c>
      <c r="B1408" s="3" t="s">
        <v>4043</v>
      </c>
      <c r="C1408" s="3" t="s">
        <v>24</v>
      </c>
      <c r="D1408" s="3" t="s">
        <v>25</v>
      </c>
      <c r="E1408" s="3" t="s">
        <v>26</v>
      </c>
      <c r="F1408" s="3">
        <v>25</v>
      </c>
      <c r="G1408" s="3">
        <v>137.28</v>
      </c>
      <c r="H1408" s="3">
        <v>16.8</v>
      </c>
      <c r="I1408" s="3">
        <v>86.2</v>
      </c>
      <c r="J1408" s="3">
        <v>117.9</v>
      </c>
      <c r="K1408" s="3">
        <v>5.49</v>
      </c>
    </row>
    <row r="1409" spans="1:11" x14ac:dyDescent="0.3">
      <c r="A1409" s="3" t="s">
        <v>1447</v>
      </c>
      <c r="B1409" s="3" t="s">
        <v>4041</v>
      </c>
      <c r="C1409" s="3" t="s">
        <v>18</v>
      </c>
      <c r="D1409" s="3" t="s">
        <v>25</v>
      </c>
      <c r="E1409" s="3" t="s">
        <v>34</v>
      </c>
      <c r="F1409" s="3">
        <v>17</v>
      </c>
      <c r="G1409" s="3">
        <v>101.04</v>
      </c>
      <c r="H1409" s="3">
        <v>18.899999999999999</v>
      </c>
      <c r="I1409" s="3">
        <v>51</v>
      </c>
      <c r="J1409" s="3">
        <v>144.80000000000001</v>
      </c>
      <c r="K1409" s="3">
        <v>5.94</v>
      </c>
    </row>
    <row r="1410" spans="1:11" x14ac:dyDescent="0.3">
      <c r="A1410" s="3" t="s">
        <v>1448</v>
      </c>
      <c r="B1410" s="3" t="s">
        <v>4044</v>
      </c>
      <c r="C1410" s="3" t="s">
        <v>13</v>
      </c>
      <c r="D1410" s="3" t="s">
        <v>14</v>
      </c>
      <c r="E1410" s="3" t="s">
        <v>26</v>
      </c>
      <c r="F1410" s="3">
        <v>27</v>
      </c>
      <c r="G1410" s="3">
        <v>121.36</v>
      </c>
      <c r="H1410" s="3">
        <v>33.299999999999997</v>
      </c>
      <c r="I1410" s="3">
        <v>66</v>
      </c>
      <c r="J1410" s="3">
        <v>80.3</v>
      </c>
      <c r="K1410" s="3">
        <v>4.49</v>
      </c>
    </row>
    <row r="1411" spans="1:11" x14ac:dyDescent="0.3">
      <c r="A1411" s="3" t="s">
        <v>1449</v>
      </c>
      <c r="B1411" s="3" t="s">
        <v>4043</v>
      </c>
      <c r="C1411" s="3" t="s">
        <v>18</v>
      </c>
      <c r="D1411" s="3" t="s">
        <v>30</v>
      </c>
      <c r="E1411" s="3" t="s">
        <v>31</v>
      </c>
      <c r="F1411" s="3">
        <v>46</v>
      </c>
      <c r="G1411" s="3">
        <v>108.06</v>
      </c>
      <c r="H1411" s="3">
        <v>29.3</v>
      </c>
      <c r="I1411" s="3">
        <v>41.6</v>
      </c>
      <c r="J1411" s="3">
        <v>158.80000000000001</v>
      </c>
      <c r="K1411" s="3">
        <v>2.35</v>
      </c>
    </row>
    <row r="1412" spans="1:11" x14ac:dyDescent="0.3">
      <c r="A1412" s="3" t="s">
        <v>1450</v>
      </c>
      <c r="B1412" s="3" t="s">
        <v>4041</v>
      </c>
      <c r="C1412" s="3" t="s">
        <v>24</v>
      </c>
      <c r="D1412" s="3" t="s">
        <v>25</v>
      </c>
      <c r="E1412" s="3" t="s">
        <v>26</v>
      </c>
      <c r="F1412" s="3">
        <v>52</v>
      </c>
      <c r="G1412" s="3">
        <v>28.8</v>
      </c>
      <c r="H1412" s="3">
        <v>17.2</v>
      </c>
      <c r="I1412" s="3">
        <v>62.2</v>
      </c>
      <c r="J1412" s="3">
        <v>195.8</v>
      </c>
      <c r="K1412" s="3">
        <v>0.55000000000000004</v>
      </c>
    </row>
    <row r="1413" spans="1:11" x14ac:dyDescent="0.3">
      <c r="A1413" s="3" t="s">
        <v>1451</v>
      </c>
      <c r="B1413" s="3" t="s">
        <v>4044</v>
      </c>
      <c r="C1413" s="3" t="s">
        <v>24</v>
      </c>
      <c r="D1413" s="3" t="s">
        <v>25</v>
      </c>
      <c r="E1413" s="3" t="s">
        <v>26</v>
      </c>
      <c r="F1413" s="3">
        <v>17</v>
      </c>
      <c r="G1413" s="3">
        <v>100.79</v>
      </c>
      <c r="H1413" s="3">
        <v>31.1</v>
      </c>
      <c r="I1413" s="3">
        <v>78</v>
      </c>
      <c r="J1413" s="3">
        <v>98.5</v>
      </c>
      <c r="K1413" s="3">
        <v>5.93</v>
      </c>
    </row>
    <row r="1414" spans="1:11" x14ac:dyDescent="0.3">
      <c r="A1414" s="3" t="s">
        <v>1452</v>
      </c>
      <c r="B1414" s="3" t="s">
        <v>4042</v>
      </c>
      <c r="C1414" s="3" t="s">
        <v>22</v>
      </c>
      <c r="D1414" s="3" t="s">
        <v>25</v>
      </c>
      <c r="E1414" s="3" t="s">
        <v>34</v>
      </c>
      <c r="F1414" s="3">
        <v>25</v>
      </c>
      <c r="G1414" s="3">
        <v>98.57</v>
      </c>
      <c r="H1414" s="3">
        <v>39.5</v>
      </c>
      <c r="I1414" s="3">
        <v>48.4</v>
      </c>
      <c r="J1414" s="3">
        <v>74.599999999999994</v>
      </c>
      <c r="K1414" s="3">
        <v>3.94</v>
      </c>
    </row>
    <row r="1415" spans="1:11" x14ac:dyDescent="0.3">
      <c r="A1415" s="3" t="s">
        <v>1453</v>
      </c>
      <c r="B1415" s="3" t="s">
        <v>4044</v>
      </c>
      <c r="C1415" s="3" t="s">
        <v>18</v>
      </c>
      <c r="D1415" s="3" t="s">
        <v>14</v>
      </c>
      <c r="E1415" s="3" t="s">
        <v>19</v>
      </c>
      <c r="F1415" s="3">
        <v>40</v>
      </c>
      <c r="G1415" s="3">
        <v>106.06</v>
      </c>
      <c r="H1415" s="3">
        <v>36.700000000000003</v>
      </c>
      <c r="I1415" s="3">
        <v>87.2</v>
      </c>
      <c r="J1415" s="3">
        <v>32.200000000000003</v>
      </c>
      <c r="K1415" s="3">
        <v>2.65</v>
      </c>
    </row>
    <row r="1416" spans="1:11" x14ac:dyDescent="0.3">
      <c r="A1416" s="3" t="s">
        <v>1454</v>
      </c>
      <c r="B1416" s="3" t="s">
        <v>4041</v>
      </c>
      <c r="C1416" s="3" t="s">
        <v>13</v>
      </c>
      <c r="D1416" s="3" t="s">
        <v>25</v>
      </c>
      <c r="E1416" s="3" t="s">
        <v>19</v>
      </c>
      <c r="F1416" s="3">
        <v>29</v>
      </c>
      <c r="G1416" s="3">
        <v>64.069999999999993</v>
      </c>
      <c r="H1416" s="3">
        <v>33.6</v>
      </c>
      <c r="I1416" s="3">
        <v>75.900000000000006</v>
      </c>
      <c r="J1416" s="3">
        <v>64.7</v>
      </c>
      <c r="K1416" s="3">
        <v>2.21</v>
      </c>
    </row>
    <row r="1417" spans="1:11" x14ac:dyDescent="0.3">
      <c r="A1417" s="3" t="s">
        <v>1455</v>
      </c>
      <c r="B1417" s="3" t="s">
        <v>4044</v>
      </c>
      <c r="C1417" s="3" t="s">
        <v>22</v>
      </c>
      <c r="D1417" s="3" t="s">
        <v>30</v>
      </c>
      <c r="E1417" s="3" t="s">
        <v>34</v>
      </c>
      <c r="F1417" s="3">
        <v>37</v>
      </c>
      <c r="G1417" s="3">
        <v>149.05000000000001</v>
      </c>
      <c r="H1417" s="3">
        <v>26.8</v>
      </c>
      <c r="I1417" s="3">
        <v>71.599999999999994</v>
      </c>
      <c r="J1417" s="3">
        <v>145.6</v>
      </c>
      <c r="K1417" s="3">
        <v>4.03</v>
      </c>
    </row>
    <row r="1418" spans="1:11" x14ac:dyDescent="0.3">
      <c r="A1418" s="3" t="s">
        <v>1456</v>
      </c>
      <c r="B1418" s="3" t="s">
        <v>4040</v>
      </c>
      <c r="C1418" s="3" t="s">
        <v>13</v>
      </c>
      <c r="D1418" s="3" t="s">
        <v>25</v>
      </c>
      <c r="E1418" s="3" t="s">
        <v>34</v>
      </c>
      <c r="F1418" s="3">
        <v>11</v>
      </c>
      <c r="G1418" s="3">
        <v>94.19</v>
      </c>
      <c r="H1418" s="3">
        <v>25.6</v>
      </c>
      <c r="I1418" s="3">
        <v>55.2</v>
      </c>
      <c r="J1418" s="3">
        <v>175.7</v>
      </c>
      <c r="K1418" s="3">
        <v>8.56</v>
      </c>
    </row>
    <row r="1419" spans="1:11" x14ac:dyDescent="0.3">
      <c r="A1419" s="3" t="s">
        <v>1457</v>
      </c>
      <c r="B1419" s="3" t="s">
        <v>4040</v>
      </c>
      <c r="C1419" s="3" t="s">
        <v>13</v>
      </c>
      <c r="D1419" s="3" t="s">
        <v>25</v>
      </c>
      <c r="E1419" s="3" t="s">
        <v>26</v>
      </c>
      <c r="F1419" s="3">
        <v>59</v>
      </c>
      <c r="G1419" s="3">
        <v>49.3</v>
      </c>
      <c r="H1419" s="3">
        <v>19.600000000000001</v>
      </c>
      <c r="I1419" s="3"/>
      <c r="J1419" s="3">
        <v>124.4</v>
      </c>
      <c r="K1419" s="3">
        <v>0.84</v>
      </c>
    </row>
    <row r="1420" spans="1:11" x14ac:dyDescent="0.3">
      <c r="A1420" s="3" t="s">
        <v>1458</v>
      </c>
      <c r="B1420" s="3" t="s">
        <v>4043</v>
      </c>
      <c r="C1420" s="3" t="s">
        <v>24</v>
      </c>
      <c r="D1420" s="3" t="s">
        <v>25</v>
      </c>
      <c r="E1420" s="3" t="s">
        <v>34</v>
      </c>
      <c r="F1420" s="3">
        <v>40</v>
      </c>
      <c r="G1420" s="3">
        <v>94.81</v>
      </c>
      <c r="H1420" s="3">
        <v>30.4</v>
      </c>
      <c r="I1420" s="3">
        <v>42.4</v>
      </c>
      <c r="J1420" s="3">
        <v>74.599999999999994</v>
      </c>
      <c r="K1420" s="3">
        <v>2.37</v>
      </c>
    </row>
    <row r="1421" spans="1:11" x14ac:dyDescent="0.3">
      <c r="A1421" s="3" t="s">
        <v>1459</v>
      </c>
      <c r="B1421" s="3" t="s">
        <v>4041</v>
      </c>
      <c r="C1421" s="3" t="s">
        <v>22</v>
      </c>
      <c r="D1421" s="3" t="s">
        <v>30</v>
      </c>
      <c r="E1421" s="3" t="s">
        <v>47</v>
      </c>
      <c r="F1421" s="3">
        <v>5</v>
      </c>
      <c r="G1421" s="3">
        <v>91.27</v>
      </c>
      <c r="H1421" s="3">
        <v>28.2</v>
      </c>
      <c r="I1421" s="3">
        <v>55.7</v>
      </c>
      <c r="J1421" s="3">
        <v>102.9</v>
      </c>
      <c r="K1421" s="3">
        <v>18.25</v>
      </c>
    </row>
    <row r="1422" spans="1:11" x14ac:dyDescent="0.3">
      <c r="A1422" s="3" t="s">
        <v>1460</v>
      </c>
      <c r="B1422" s="3" t="s">
        <v>4041</v>
      </c>
      <c r="C1422" s="3" t="s">
        <v>18</v>
      </c>
      <c r="D1422" s="3" t="s">
        <v>25</v>
      </c>
      <c r="E1422" s="3" t="s">
        <v>26</v>
      </c>
      <c r="F1422" s="3">
        <v>36</v>
      </c>
      <c r="G1422" s="3">
        <v>45.11</v>
      </c>
      <c r="H1422" s="3">
        <v>29.3</v>
      </c>
      <c r="I1422" s="3">
        <v>45.8</v>
      </c>
      <c r="J1422" s="3">
        <v>188.3</v>
      </c>
      <c r="K1422" s="3">
        <v>1.25</v>
      </c>
    </row>
    <row r="1423" spans="1:11" x14ac:dyDescent="0.3">
      <c r="A1423" s="3" t="s">
        <v>1461</v>
      </c>
      <c r="B1423" s="3" t="s">
        <v>4040</v>
      </c>
      <c r="C1423" s="3" t="s">
        <v>18</v>
      </c>
      <c r="D1423" s="3" t="s">
        <v>25</v>
      </c>
      <c r="E1423" s="3" t="s">
        <v>15</v>
      </c>
      <c r="F1423" s="3">
        <v>59</v>
      </c>
      <c r="G1423" s="3">
        <v>117.48</v>
      </c>
      <c r="H1423" s="3">
        <v>27.4</v>
      </c>
      <c r="I1423" s="3">
        <v>78.8</v>
      </c>
      <c r="J1423" s="3">
        <v>184.3</v>
      </c>
      <c r="K1423" s="3">
        <v>1.99</v>
      </c>
    </row>
    <row r="1424" spans="1:11" x14ac:dyDescent="0.3">
      <c r="A1424" s="3" t="s">
        <v>1462</v>
      </c>
      <c r="B1424" s="3" t="s">
        <v>4040</v>
      </c>
      <c r="C1424" s="3" t="s">
        <v>29</v>
      </c>
      <c r="D1424" s="3" t="s">
        <v>25</v>
      </c>
      <c r="E1424" s="3" t="s">
        <v>15</v>
      </c>
      <c r="F1424" s="3">
        <v>60</v>
      </c>
      <c r="G1424" s="3">
        <v>109.04</v>
      </c>
      <c r="H1424" s="3">
        <v>28.6</v>
      </c>
      <c r="I1424" s="3">
        <v>72.3</v>
      </c>
      <c r="J1424" s="3">
        <v>108.1</v>
      </c>
      <c r="K1424" s="3">
        <v>1.82</v>
      </c>
    </row>
    <row r="1425" spans="1:11" x14ac:dyDescent="0.3">
      <c r="A1425" s="3" t="s">
        <v>1463</v>
      </c>
      <c r="B1425" s="3" t="s">
        <v>4042</v>
      </c>
      <c r="C1425" s="3" t="s">
        <v>22</v>
      </c>
      <c r="D1425" s="3" t="s">
        <v>14</v>
      </c>
      <c r="E1425" s="3" t="s">
        <v>34</v>
      </c>
      <c r="F1425" s="3">
        <v>56</v>
      </c>
      <c r="G1425" s="3">
        <v>5.72</v>
      </c>
      <c r="H1425" s="3">
        <v>18.2</v>
      </c>
      <c r="I1425" s="3">
        <v>32.6</v>
      </c>
      <c r="J1425" s="3">
        <v>199.3</v>
      </c>
      <c r="K1425" s="3">
        <v>0.1</v>
      </c>
    </row>
    <row r="1426" spans="1:11" x14ac:dyDescent="0.3">
      <c r="A1426" s="3" t="s">
        <v>1464</v>
      </c>
      <c r="B1426" s="3" t="s">
        <v>4042</v>
      </c>
      <c r="C1426" s="3" t="s">
        <v>18</v>
      </c>
      <c r="D1426" s="3" t="s">
        <v>14</v>
      </c>
      <c r="E1426" s="3" t="s">
        <v>19</v>
      </c>
      <c r="F1426" s="3">
        <v>47</v>
      </c>
      <c r="G1426" s="3">
        <v>138.47</v>
      </c>
      <c r="H1426" s="3">
        <v>26.6</v>
      </c>
      <c r="I1426" s="3">
        <v>33.9</v>
      </c>
      <c r="J1426" s="3">
        <v>53.2</v>
      </c>
      <c r="K1426" s="3">
        <v>2.95</v>
      </c>
    </row>
    <row r="1427" spans="1:11" x14ac:dyDescent="0.3">
      <c r="A1427" s="3" t="s">
        <v>1465</v>
      </c>
      <c r="B1427" s="3" t="s">
        <v>4044</v>
      </c>
      <c r="C1427" s="3" t="s">
        <v>22</v>
      </c>
      <c r="D1427" s="3" t="s">
        <v>30</v>
      </c>
      <c r="E1427" s="3" t="s">
        <v>47</v>
      </c>
      <c r="F1427" s="3">
        <v>46</v>
      </c>
      <c r="G1427" s="3">
        <v>89.01</v>
      </c>
      <c r="H1427" s="3">
        <v>22.6</v>
      </c>
      <c r="I1427" s="3">
        <v>57</v>
      </c>
      <c r="J1427" s="3">
        <v>22.4</v>
      </c>
      <c r="K1427" s="3">
        <v>1.94</v>
      </c>
    </row>
    <row r="1428" spans="1:11" x14ac:dyDescent="0.3">
      <c r="A1428" s="3" t="s">
        <v>1466</v>
      </c>
      <c r="B1428" s="3" t="s">
        <v>4042</v>
      </c>
      <c r="C1428" s="3" t="s">
        <v>29</v>
      </c>
      <c r="D1428" s="3" t="s">
        <v>30</v>
      </c>
      <c r="E1428" s="3" t="s">
        <v>19</v>
      </c>
      <c r="F1428" s="3">
        <v>11</v>
      </c>
      <c r="G1428" s="3">
        <v>145.16999999999999</v>
      </c>
      <c r="H1428" s="3">
        <v>37.6</v>
      </c>
      <c r="I1428" s="3">
        <v>60.3</v>
      </c>
      <c r="J1428" s="3">
        <v>143.80000000000001</v>
      </c>
      <c r="K1428" s="3">
        <v>13.2</v>
      </c>
    </row>
    <row r="1429" spans="1:11" x14ac:dyDescent="0.3">
      <c r="A1429" s="3" t="s">
        <v>1467</v>
      </c>
      <c r="B1429" s="3" t="s">
        <v>4043</v>
      </c>
      <c r="C1429" s="3" t="s">
        <v>22</v>
      </c>
      <c r="D1429" s="3" t="s">
        <v>14</v>
      </c>
      <c r="E1429" s="3" t="s">
        <v>19</v>
      </c>
      <c r="F1429" s="3">
        <v>16</v>
      </c>
      <c r="G1429" s="3">
        <v>17.27</v>
      </c>
      <c r="H1429" s="3">
        <v>31.4</v>
      </c>
      <c r="I1429" s="3">
        <v>73.599999999999994</v>
      </c>
      <c r="J1429" s="3">
        <v>178.5</v>
      </c>
      <c r="K1429" s="3">
        <v>1.08</v>
      </c>
    </row>
    <row r="1430" spans="1:11" x14ac:dyDescent="0.3">
      <c r="A1430" s="3" t="s">
        <v>1468</v>
      </c>
      <c r="B1430" s="3" t="s">
        <v>4041</v>
      </c>
      <c r="C1430" s="3" t="s">
        <v>29</v>
      </c>
      <c r="D1430" s="3" t="s">
        <v>25</v>
      </c>
      <c r="E1430" s="3" t="s">
        <v>15</v>
      </c>
      <c r="F1430" s="3">
        <v>3</v>
      </c>
      <c r="G1430" s="3">
        <v>53.92</v>
      </c>
      <c r="H1430" s="3">
        <v>38.9</v>
      </c>
      <c r="I1430" s="3">
        <v>68.8</v>
      </c>
      <c r="J1430" s="3">
        <v>86.5</v>
      </c>
      <c r="K1430" s="3">
        <v>17.97</v>
      </c>
    </row>
    <row r="1431" spans="1:11" x14ac:dyDescent="0.3">
      <c r="A1431" s="3" t="s">
        <v>1469</v>
      </c>
      <c r="B1431" s="3" t="s">
        <v>4043</v>
      </c>
      <c r="C1431" s="3" t="s">
        <v>29</v>
      </c>
      <c r="D1431" s="3" t="s">
        <v>25</v>
      </c>
      <c r="E1431" s="3" t="s">
        <v>26</v>
      </c>
      <c r="F1431" s="3">
        <v>24</v>
      </c>
      <c r="G1431" s="3">
        <v>7.06</v>
      </c>
      <c r="H1431" s="3">
        <v>34.9</v>
      </c>
      <c r="I1431" s="3">
        <v>84.4</v>
      </c>
      <c r="J1431" s="3">
        <v>29.5</v>
      </c>
      <c r="K1431" s="3">
        <v>0.28999999999999998</v>
      </c>
    </row>
    <row r="1432" spans="1:11" x14ac:dyDescent="0.3">
      <c r="A1432" s="3" t="s">
        <v>1470</v>
      </c>
      <c r="B1432" s="3" t="s">
        <v>4041</v>
      </c>
      <c r="C1432" s="3" t="s">
        <v>18</v>
      </c>
      <c r="D1432" s="3" t="s">
        <v>14</v>
      </c>
      <c r="E1432" s="3" t="s">
        <v>26</v>
      </c>
      <c r="F1432" s="3">
        <v>48</v>
      </c>
      <c r="G1432" s="3">
        <v>25.13</v>
      </c>
      <c r="H1432" s="3">
        <v>24.3</v>
      </c>
      <c r="I1432" s="3">
        <v>71.5</v>
      </c>
      <c r="J1432" s="3">
        <v>78</v>
      </c>
      <c r="K1432" s="3">
        <v>0.52</v>
      </c>
    </row>
    <row r="1433" spans="1:11" x14ac:dyDescent="0.3">
      <c r="A1433" s="3" t="s">
        <v>1471</v>
      </c>
      <c r="B1433" s="3" t="s">
        <v>4043</v>
      </c>
      <c r="C1433" s="3" t="s">
        <v>29</v>
      </c>
      <c r="D1433" s="3" t="s">
        <v>25</v>
      </c>
      <c r="E1433" s="3" t="s">
        <v>15</v>
      </c>
      <c r="F1433" s="3">
        <v>28</v>
      </c>
      <c r="G1433" s="3">
        <v>103.37</v>
      </c>
      <c r="H1433" s="3">
        <v>16.600000000000001</v>
      </c>
      <c r="I1433" s="3">
        <v>89</v>
      </c>
      <c r="J1433" s="3">
        <v>160</v>
      </c>
      <c r="K1433" s="3">
        <v>3.69</v>
      </c>
    </row>
    <row r="1434" spans="1:11" x14ac:dyDescent="0.3">
      <c r="A1434" s="3" t="s">
        <v>1472</v>
      </c>
      <c r="B1434" s="3" t="s">
        <v>4043</v>
      </c>
      <c r="C1434" s="3" t="s">
        <v>13</v>
      </c>
      <c r="D1434" s="3" t="s">
        <v>25</v>
      </c>
      <c r="E1434" s="3" t="s">
        <v>47</v>
      </c>
      <c r="F1434" s="3">
        <v>25</v>
      </c>
      <c r="G1434" s="3">
        <v>38.76</v>
      </c>
      <c r="H1434" s="3">
        <v>29</v>
      </c>
      <c r="I1434" s="3">
        <v>76.099999999999994</v>
      </c>
      <c r="J1434" s="3">
        <v>118.8</v>
      </c>
      <c r="K1434" s="3">
        <v>1.55</v>
      </c>
    </row>
    <row r="1435" spans="1:11" x14ac:dyDescent="0.3">
      <c r="A1435" s="3" t="s">
        <v>1473</v>
      </c>
      <c r="B1435" s="3" t="s">
        <v>4043</v>
      </c>
      <c r="C1435" s="3" t="s">
        <v>18</v>
      </c>
      <c r="D1435" s="3" t="s">
        <v>14</v>
      </c>
      <c r="E1435" s="3" t="s">
        <v>19</v>
      </c>
      <c r="F1435" s="3">
        <v>56</v>
      </c>
      <c r="G1435" s="3">
        <v>66.48</v>
      </c>
      <c r="H1435" s="3">
        <v>25</v>
      </c>
      <c r="I1435" s="3">
        <v>88.2</v>
      </c>
      <c r="J1435" s="3">
        <v>161.19999999999999</v>
      </c>
      <c r="K1435" s="3">
        <v>1.19</v>
      </c>
    </row>
    <row r="1436" spans="1:11" x14ac:dyDescent="0.3">
      <c r="A1436" s="3" t="s">
        <v>1474</v>
      </c>
      <c r="B1436" s="3" t="s">
        <v>4043</v>
      </c>
      <c r="C1436" s="3" t="s">
        <v>29</v>
      </c>
      <c r="D1436" s="3" t="s">
        <v>25</v>
      </c>
      <c r="E1436" s="3" t="s">
        <v>19</v>
      </c>
      <c r="F1436" s="3">
        <v>33</v>
      </c>
      <c r="G1436" s="3">
        <v>87.85</v>
      </c>
      <c r="H1436" s="3">
        <v>25.8</v>
      </c>
      <c r="I1436" s="3">
        <v>73</v>
      </c>
      <c r="J1436" s="3">
        <v>181.9</v>
      </c>
      <c r="K1436" s="3">
        <v>2.66</v>
      </c>
    </row>
    <row r="1437" spans="1:11" x14ac:dyDescent="0.3">
      <c r="A1437" s="3" t="s">
        <v>1475</v>
      </c>
      <c r="B1437" s="3" t="s">
        <v>4041</v>
      </c>
      <c r="C1437" s="3" t="s">
        <v>13</v>
      </c>
      <c r="D1437" s="3" t="s">
        <v>30</v>
      </c>
      <c r="E1437" s="3" t="s">
        <v>47</v>
      </c>
      <c r="F1437" s="3">
        <v>23</v>
      </c>
      <c r="G1437" s="3">
        <v>39.97</v>
      </c>
      <c r="H1437" s="3">
        <v>30.6</v>
      </c>
      <c r="I1437" s="3">
        <v>49.6</v>
      </c>
      <c r="J1437" s="3">
        <v>116.3</v>
      </c>
      <c r="K1437" s="3">
        <v>1.74</v>
      </c>
    </row>
    <row r="1438" spans="1:11" x14ac:dyDescent="0.3">
      <c r="A1438" s="3" t="s">
        <v>1476</v>
      </c>
      <c r="B1438" s="3" t="s">
        <v>4043</v>
      </c>
      <c r="C1438" s="3" t="s">
        <v>29</v>
      </c>
      <c r="D1438" s="3" t="s">
        <v>30</v>
      </c>
      <c r="E1438" s="3" t="s">
        <v>41</v>
      </c>
      <c r="F1438" s="3">
        <v>31</v>
      </c>
      <c r="G1438" s="3">
        <v>92.7</v>
      </c>
      <c r="H1438" s="3">
        <v>26.9</v>
      </c>
      <c r="I1438" s="3">
        <v>70.099999999999994</v>
      </c>
      <c r="J1438" s="3">
        <v>161.69999999999999</v>
      </c>
      <c r="K1438" s="3">
        <v>2.99</v>
      </c>
    </row>
    <row r="1439" spans="1:11" x14ac:dyDescent="0.3">
      <c r="A1439" s="3" t="s">
        <v>1477</v>
      </c>
      <c r="B1439" s="3" t="s">
        <v>4043</v>
      </c>
      <c r="C1439" s="3" t="s">
        <v>24</v>
      </c>
      <c r="D1439" s="3" t="s">
        <v>30</v>
      </c>
      <c r="E1439" s="3" t="s">
        <v>49</v>
      </c>
      <c r="F1439" s="3">
        <v>12</v>
      </c>
      <c r="G1439" s="3">
        <v>92.97</v>
      </c>
      <c r="H1439" s="3">
        <v>31.1</v>
      </c>
      <c r="I1439" s="3">
        <v>49.7</v>
      </c>
      <c r="J1439" s="3">
        <v>79.900000000000006</v>
      </c>
      <c r="K1439" s="3">
        <v>7.75</v>
      </c>
    </row>
    <row r="1440" spans="1:11" x14ac:dyDescent="0.3">
      <c r="A1440" s="3" t="s">
        <v>1478</v>
      </c>
      <c r="B1440" s="3" t="s">
        <v>4040</v>
      </c>
      <c r="C1440" s="3" t="s">
        <v>29</v>
      </c>
      <c r="D1440" s="3" t="s">
        <v>30</v>
      </c>
      <c r="E1440" s="3" t="s">
        <v>31</v>
      </c>
      <c r="F1440" s="3">
        <v>34</v>
      </c>
      <c r="G1440" s="3">
        <v>8.09</v>
      </c>
      <c r="H1440" s="3">
        <v>26.1</v>
      </c>
      <c r="I1440" s="3">
        <v>88.4</v>
      </c>
      <c r="J1440" s="3">
        <v>86.6</v>
      </c>
      <c r="K1440" s="3">
        <v>0.24</v>
      </c>
    </row>
    <row r="1441" spans="1:11" x14ac:dyDescent="0.3">
      <c r="A1441" s="3" t="s">
        <v>1479</v>
      </c>
      <c r="B1441" s="3" t="s">
        <v>4043</v>
      </c>
      <c r="C1441" s="3" t="s">
        <v>24</v>
      </c>
      <c r="D1441" s="3" t="s">
        <v>14</v>
      </c>
      <c r="E1441" s="3" t="s">
        <v>15</v>
      </c>
      <c r="F1441" s="3">
        <v>44</v>
      </c>
      <c r="G1441" s="3">
        <v>144.99</v>
      </c>
      <c r="H1441" s="3">
        <v>30.4</v>
      </c>
      <c r="I1441" s="3">
        <v>83.3</v>
      </c>
      <c r="J1441" s="3">
        <v>57.2</v>
      </c>
      <c r="K1441" s="3">
        <v>3.3</v>
      </c>
    </row>
    <row r="1442" spans="1:11" x14ac:dyDescent="0.3">
      <c r="A1442" s="3" t="s">
        <v>1480</v>
      </c>
      <c r="B1442" s="3" t="s">
        <v>4041</v>
      </c>
      <c r="C1442" s="3" t="s">
        <v>24</v>
      </c>
      <c r="D1442" s="3" t="s">
        <v>25</v>
      </c>
      <c r="E1442" s="3" t="s">
        <v>15</v>
      </c>
      <c r="F1442" s="3">
        <v>58</v>
      </c>
      <c r="G1442" s="3">
        <v>62.08</v>
      </c>
      <c r="H1442" s="3">
        <v>34.4</v>
      </c>
      <c r="I1442" s="3">
        <v>58.3</v>
      </c>
      <c r="J1442" s="3">
        <v>79.900000000000006</v>
      </c>
      <c r="K1442" s="3">
        <v>1.07</v>
      </c>
    </row>
    <row r="1443" spans="1:11" x14ac:dyDescent="0.3">
      <c r="A1443" s="3" t="s">
        <v>1481</v>
      </c>
      <c r="B1443" s="3" t="s">
        <v>4043</v>
      </c>
      <c r="C1443" s="3" t="s">
        <v>13</v>
      </c>
      <c r="D1443" s="3" t="s">
        <v>30</v>
      </c>
      <c r="E1443" s="3" t="s">
        <v>19</v>
      </c>
      <c r="F1443" s="3">
        <v>34</v>
      </c>
      <c r="G1443" s="3">
        <v>59.9</v>
      </c>
      <c r="H1443" s="3">
        <v>36.700000000000003</v>
      </c>
      <c r="I1443" s="3">
        <v>30</v>
      </c>
      <c r="J1443" s="3">
        <v>12.1</v>
      </c>
      <c r="K1443" s="3">
        <v>1.76</v>
      </c>
    </row>
    <row r="1444" spans="1:11" x14ac:dyDescent="0.3">
      <c r="A1444" s="3" t="s">
        <v>1482</v>
      </c>
      <c r="B1444" s="3" t="s">
        <v>4043</v>
      </c>
      <c r="C1444" s="3" t="s">
        <v>24</v>
      </c>
      <c r="D1444" s="3" t="s">
        <v>14</v>
      </c>
      <c r="E1444" s="3" t="s">
        <v>15</v>
      </c>
      <c r="F1444" s="3">
        <v>49</v>
      </c>
      <c r="G1444" s="3">
        <v>109.69</v>
      </c>
      <c r="H1444" s="3">
        <v>18.399999999999999</v>
      </c>
      <c r="I1444" s="3">
        <v>49</v>
      </c>
      <c r="J1444" s="3">
        <v>75.3</v>
      </c>
      <c r="K1444" s="3">
        <v>2.2400000000000002</v>
      </c>
    </row>
    <row r="1445" spans="1:11" x14ac:dyDescent="0.3">
      <c r="A1445" s="3" t="s">
        <v>1483</v>
      </c>
      <c r="B1445" s="3" t="s">
        <v>4041</v>
      </c>
      <c r="C1445" s="3" t="s">
        <v>24</v>
      </c>
      <c r="D1445" s="3" t="s">
        <v>25</v>
      </c>
      <c r="E1445" s="3" t="s">
        <v>34</v>
      </c>
      <c r="F1445" s="3">
        <v>23</v>
      </c>
      <c r="G1445" s="3">
        <v>101.29</v>
      </c>
      <c r="H1445" s="3">
        <v>27.4</v>
      </c>
      <c r="I1445" s="3">
        <v>40.700000000000003</v>
      </c>
      <c r="J1445" s="3">
        <v>16.399999999999999</v>
      </c>
      <c r="K1445" s="3">
        <v>4.4000000000000004</v>
      </c>
    </row>
    <row r="1446" spans="1:11" x14ac:dyDescent="0.3">
      <c r="A1446" s="3" t="s">
        <v>1484</v>
      </c>
      <c r="B1446" s="3" t="s">
        <v>4042</v>
      </c>
      <c r="C1446" s="3" t="s">
        <v>13</v>
      </c>
      <c r="D1446" s="3" t="s">
        <v>25</v>
      </c>
      <c r="E1446" s="3" t="s">
        <v>34</v>
      </c>
      <c r="F1446" s="3">
        <v>42</v>
      </c>
      <c r="G1446" s="3">
        <v>45.04</v>
      </c>
      <c r="H1446" s="3">
        <v>21.7</v>
      </c>
      <c r="I1446" s="3">
        <v>79</v>
      </c>
      <c r="J1446" s="3">
        <v>94.3</v>
      </c>
      <c r="K1446" s="3">
        <v>1.07</v>
      </c>
    </row>
    <row r="1447" spans="1:11" x14ac:dyDescent="0.3">
      <c r="A1447" s="3" t="s">
        <v>1485</v>
      </c>
      <c r="B1447" s="3" t="s">
        <v>4042</v>
      </c>
      <c r="C1447" s="3" t="s">
        <v>22</v>
      </c>
      <c r="D1447" s="3" t="s">
        <v>25</v>
      </c>
      <c r="E1447" s="3" t="s">
        <v>19</v>
      </c>
      <c r="F1447" s="3">
        <v>2</v>
      </c>
      <c r="G1447" s="3">
        <v>95.55</v>
      </c>
      <c r="H1447" s="3">
        <v>21.1</v>
      </c>
      <c r="I1447" s="3">
        <v>88.8</v>
      </c>
      <c r="J1447" s="3">
        <v>155.4</v>
      </c>
      <c r="K1447" s="3">
        <v>47.78</v>
      </c>
    </row>
    <row r="1448" spans="1:11" x14ac:dyDescent="0.3">
      <c r="A1448" s="3" t="s">
        <v>1486</v>
      </c>
      <c r="B1448" s="3" t="s">
        <v>4043</v>
      </c>
      <c r="C1448" s="3" t="s">
        <v>18</v>
      </c>
      <c r="D1448" s="3" t="s">
        <v>30</v>
      </c>
      <c r="E1448" s="3" t="s">
        <v>19</v>
      </c>
      <c r="F1448" s="3">
        <v>12</v>
      </c>
      <c r="G1448" s="3">
        <v>136.22</v>
      </c>
      <c r="H1448" s="3">
        <v>31.2</v>
      </c>
      <c r="I1448" s="3">
        <v>53.7</v>
      </c>
      <c r="J1448" s="3">
        <v>14.9</v>
      </c>
      <c r="K1448" s="3">
        <v>11.35</v>
      </c>
    </row>
    <row r="1449" spans="1:11" x14ac:dyDescent="0.3">
      <c r="A1449" s="3" t="s">
        <v>1487</v>
      </c>
      <c r="B1449" s="3" t="s">
        <v>4041</v>
      </c>
      <c r="C1449" s="3" t="s">
        <v>18</v>
      </c>
      <c r="D1449" s="3" t="s">
        <v>25</v>
      </c>
      <c r="E1449" s="3" t="s">
        <v>26</v>
      </c>
      <c r="F1449" s="3">
        <v>13</v>
      </c>
      <c r="G1449" s="3">
        <v>98.09</v>
      </c>
      <c r="H1449" s="3">
        <v>17.5</v>
      </c>
      <c r="I1449" s="3">
        <v>74.2</v>
      </c>
      <c r="J1449" s="3">
        <v>119.9</v>
      </c>
      <c r="K1449" s="3">
        <v>7.55</v>
      </c>
    </row>
    <row r="1450" spans="1:11" x14ac:dyDescent="0.3">
      <c r="A1450" s="3" t="s">
        <v>1488</v>
      </c>
      <c r="B1450" s="3" t="s">
        <v>4041</v>
      </c>
      <c r="C1450" s="3" t="s">
        <v>24</v>
      </c>
      <c r="D1450" s="3" t="s">
        <v>25</v>
      </c>
      <c r="E1450" s="3" t="s">
        <v>15</v>
      </c>
      <c r="F1450" s="3">
        <v>43</v>
      </c>
      <c r="G1450" s="3">
        <v>122.2</v>
      </c>
      <c r="H1450" s="3">
        <v>24.6</v>
      </c>
      <c r="I1450" s="3">
        <v>58.9</v>
      </c>
      <c r="J1450" s="3">
        <v>67.900000000000006</v>
      </c>
      <c r="K1450" s="3">
        <v>2.84</v>
      </c>
    </row>
    <row r="1451" spans="1:11" x14ac:dyDescent="0.3">
      <c r="A1451" s="3" t="s">
        <v>1489</v>
      </c>
      <c r="B1451" s="3" t="s">
        <v>4040</v>
      </c>
      <c r="C1451" s="3" t="s">
        <v>13</v>
      </c>
      <c r="D1451" s="3" t="s">
        <v>14</v>
      </c>
      <c r="E1451" s="3" t="s">
        <v>31</v>
      </c>
      <c r="F1451" s="3">
        <v>27</v>
      </c>
      <c r="G1451" s="3">
        <v>106.65</v>
      </c>
      <c r="H1451" s="3">
        <v>18</v>
      </c>
      <c r="I1451" s="3">
        <v>73.400000000000006</v>
      </c>
      <c r="J1451" s="3">
        <v>198.3</v>
      </c>
      <c r="K1451" s="3">
        <v>3.95</v>
      </c>
    </row>
    <row r="1452" spans="1:11" x14ac:dyDescent="0.3">
      <c r="A1452" s="3" t="s">
        <v>1490</v>
      </c>
      <c r="B1452" s="3" t="s">
        <v>4043</v>
      </c>
      <c r="C1452" s="3" t="s">
        <v>22</v>
      </c>
      <c r="D1452" s="3" t="s">
        <v>25</v>
      </c>
      <c r="E1452" s="3" t="s">
        <v>34</v>
      </c>
      <c r="F1452" s="3">
        <v>18</v>
      </c>
      <c r="G1452" s="3">
        <v>121.68</v>
      </c>
      <c r="H1452" s="3">
        <v>32.4</v>
      </c>
      <c r="I1452" s="3">
        <v>34.6</v>
      </c>
      <c r="J1452" s="3">
        <v>62.4</v>
      </c>
      <c r="K1452" s="3">
        <v>6.76</v>
      </c>
    </row>
    <row r="1453" spans="1:11" x14ac:dyDescent="0.3">
      <c r="A1453" s="3" t="s">
        <v>1491</v>
      </c>
      <c r="B1453" s="3" t="s">
        <v>4044</v>
      </c>
      <c r="C1453" s="3" t="s">
        <v>29</v>
      </c>
      <c r="D1453" s="3" t="s">
        <v>25</v>
      </c>
      <c r="E1453" s="3" t="s">
        <v>26</v>
      </c>
      <c r="F1453" s="3">
        <v>12</v>
      </c>
      <c r="G1453" s="3">
        <v>105.17</v>
      </c>
      <c r="H1453" s="3">
        <v>25.5</v>
      </c>
      <c r="I1453" s="3">
        <v>76.3</v>
      </c>
      <c r="J1453" s="3">
        <v>173.9</v>
      </c>
      <c r="K1453" s="3">
        <v>8.76</v>
      </c>
    </row>
    <row r="1454" spans="1:11" x14ac:dyDescent="0.3">
      <c r="A1454" s="3" t="s">
        <v>1492</v>
      </c>
      <c r="B1454" s="3" t="s">
        <v>4043</v>
      </c>
      <c r="C1454" s="3" t="s">
        <v>13</v>
      </c>
      <c r="D1454" s="3" t="s">
        <v>30</v>
      </c>
      <c r="E1454" s="3" t="s">
        <v>15</v>
      </c>
      <c r="F1454" s="3">
        <v>48</v>
      </c>
      <c r="G1454" s="3">
        <v>5.03</v>
      </c>
      <c r="H1454" s="3">
        <v>38.299999999999997</v>
      </c>
      <c r="I1454" s="3">
        <v>48</v>
      </c>
      <c r="J1454" s="3">
        <v>195.8</v>
      </c>
      <c r="K1454" s="3">
        <v>0.1</v>
      </c>
    </row>
    <row r="1455" spans="1:11" x14ac:dyDescent="0.3">
      <c r="A1455" s="3" t="s">
        <v>1493</v>
      </c>
      <c r="B1455" s="3" t="s">
        <v>4041</v>
      </c>
      <c r="C1455" s="3" t="s">
        <v>22</v>
      </c>
      <c r="D1455" s="3" t="s">
        <v>30</v>
      </c>
      <c r="E1455" s="3" t="s">
        <v>15</v>
      </c>
      <c r="F1455" s="3">
        <v>37</v>
      </c>
      <c r="G1455" s="3">
        <v>88.47</v>
      </c>
      <c r="H1455" s="3">
        <v>21.2</v>
      </c>
      <c r="I1455" s="3">
        <v>87.7</v>
      </c>
      <c r="J1455" s="3">
        <v>34.1</v>
      </c>
      <c r="K1455" s="3">
        <v>2.39</v>
      </c>
    </row>
    <row r="1456" spans="1:11" x14ac:dyDescent="0.3">
      <c r="A1456" s="3" t="s">
        <v>1494</v>
      </c>
      <c r="B1456" s="3" t="s">
        <v>4042</v>
      </c>
      <c r="C1456" s="3" t="s">
        <v>29</v>
      </c>
      <c r="D1456" s="3" t="s">
        <v>14</v>
      </c>
      <c r="E1456" s="3" t="s">
        <v>26</v>
      </c>
      <c r="F1456" s="3">
        <v>39</v>
      </c>
      <c r="G1456" s="3">
        <v>43.93</v>
      </c>
      <c r="H1456" s="3">
        <v>19</v>
      </c>
      <c r="I1456" s="3">
        <v>71.7</v>
      </c>
      <c r="J1456" s="3">
        <v>157.9</v>
      </c>
      <c r="K1456" s="3">
        <v>1.1299999999999999</v>
      </c>
    </row>
    <row r="1457" spans="1:11" x14ac:dyDescent="0.3">
      <c r="A1457" s="3" t="s">
        <v>1495</v>
      </c>
      <c r="B1457" s="3" t="s">
        <v>4042</v>
      </c>
      <c r="C1457" s="3" t="s">
        <v>13</v>
      </c>
      <c r="D1457" s="3" t="s">
        <v>25</v>
      </c>
      <c r="E1457" s="3" t="s">
        <v>47</v>
      </c>
      <c r="F1457" s="3">
        <v>51</v>
      </c>
      <c r="G1457" s="3">
        <v>91.56</v>
      </c>
      <c r="H1457" s="3">
        <v>33.799999999999997</v>
      </c>
      <c r="I1457" s="3">
        <v>67.900000000000006</v>
      </c>
      <c r="J1457" s="3">
        <v>129.9</v>
      </c>
      <c r="K1457" s="3">
        <v>1.8</v>
      </c>
    </row>
    <row r="1458" spans="1:11" x14ac:dyDescent="0.3">
      <c r="A1458" s="3" t="s">
        <v>1496</v>
      </c>
      <c r="B1458" s="3" t="s">
        <v>4044</v>
      </c>
      <c r="C1458" s="3" t="s">
        <v>13</v>
      </c>
      <c r="D1458" s="3" t="s">
        <v>14</v>
      </c>
      <c r="E1458" s="3" t="s">
        <v>26</v>
      </c>
      <c r="F1458" s="3">
        <v>35</v>
      </c>
      <c r="G1458" s="3">
        <v>34.28</v>
      </c>
      <c r="H1458" s="3">
        <v>29.7</v>
      </c>
      <c r="I1458" s="3">
        <v>40.9</v>
      </c>
      <c r="J1458" s="3">
        <v>57.7</v>
      </c>
      <c r="K1458" s="3">
        <v>0.98</v>
      </c>
    </row>
    <row r="1459" spans="1:11" x14ac:dyDescent="0.3">
      <c r="A1459" s="3" t="s">
        <v>1497</v>
      </c>
      <c r="B1459" s="3" t="s">
        <v>4043</v>
      </c>
      <c r="C1459" s="3" t="s">
        <v>24</v>
      </c>
      <c r="D1459" s="3" t="s">
        <v>25</v>
      </c>
      <c r="E1459" s="3" t="s">
        <v>15</v>
      </c>
      <c r="F1459" s="3">
        <v>43</v>
      </c>
      <c r="G1459" s="3">
        <v>40.520000000000003</v>
      </c>
      <c r="H1459" s="3">
        <v>19.100000000000001</v>
      </c>
      <c r="I1459" s="3">
        <v>74.2</v>
      </c>
      <c r="J1459" s="3">
        <v>35.9</v>
      </c>
      <c r="K1459" s="3">
        <v>0.94</v>
      </c>
    </row>
    <row r="1460" spans="1:11" x14ac:dyDescent="0.3">
      <c r="A1460" s="3" t="s">
        <v>1498</v>
      </c>
      <c r="B1460" s="3" t="s">
        <v>4042</v>
      </c>
      <c r="C1460" s="3" t="s">
        <v>29</v>
      </c>
      <c r="D1460" s="3" t="s">
        <v>14</v>
      </c>
      <c r="E1460" s="3" t="s">
        <v>19</v>
      </c>
      <c r="F1460" s="3">
        <v>27</v>
      </c>
      <c r="G1460" s="3">
        <v>46.43</v>
      </c>
      <c r="H1460" s="3">
        <v>31.4</v>
      </c>
      <c r="I1460" s="3">
        <v>38.299999999999997</v>
      </c>
      <c r="J1460" s="3">
        <v>37.6</v>
      </c>
      <c r="K1460" s="3">
        <v>1.72</v>
      </c>
    </row>
    <row r="1461" spans="1:11" x14ac:dyDescent="0.3">
      <c r="A1461" s="3" t="s">
        <v>1499</v>
      </c>
      <c r="B1461" s="3" t="s">
        <v>4042</v>
      </c>
      <c r="C1461" s="3" t="s">
        <v>13</v>
      </c>
      <c r="D1461" s="3" t="s">
        <v>25</v>
      </c>
      <c r="E1461" s="3" t="s">
        <v>19</v>
      </c>
      <c r="F1461" s="3">
        <v>29</v>
      </c>
      <c r="G1461" s="3">
        <v>37.869999999999997</v>
      </c>
      <c r="H1461" s="3">
        <v>31.5</v>
      </c>
      <c r="I1461" s="3">
        <v>53.1</v>
      </c>
      <c r="J1461" s="3">
        <v>192.9</v>
      </c>
      <c r="K1461" s="3">
        <v>1.31</v>
      </c>
    </row>
    <row r="1462" spans="1:11" x14ac:dyDescent="0.3">
      <c r="A1462" s="3" t="s">
        <v>1500</v>
      </c>
      <c r="B1462" s="3" t="s">
        <v>4043</v>
      </c>
      <c r="C1462" s="3" t="s">
        <v>24</v>
      </c>
      <c r="D1462" s="3" t="s">
        <v>25</v>
      </c>
      <c r="E1462" s="3" t="s">
        <v>34</v>
      </c>
      <c r="F1462" s="3">
        <v>9</v>
      </c>
      <c r="G1462" s="3">
        <v>95.82</v>
      </c>
      <c r="H1462" s="3">
        <v>16.899999999999999</v>
      </c>
      <c r="I1462" s="3">
        <v>41.8</v>
      </c>
      <c r="J1462" s="3">
        <v>35.1</v>
      </c>
      <c r="K1462" s="3">
        <v>10.65</v>
      </c>
    </row>
    <row r="1463" spans="1:11" x14ac:dyDescent="0.3">
      <c r="A1463" s="3" t="s">
        <v>1501</v>
      </c>
      <c r="B1463" s="3" t="s">
        <v>4042</v>
      </c>
      <c r="C1463" s="3" t="s">
        <v>13</v>
      </c>
      <c r="D1463" s="3" t="s">
        <v>25</v>
      </c>
      <c r="E1463" s="3" t="s">
        <v>31</v>
      </c>
      <c r="F1463" s="3">
        <v>38</v>
      </c>
      <c r="G1463" s="3">
        <v>37</v>
      </c>
      <c r="H1463" s="3">
        <v>24.4</v>
      </c>
      <c r="I1463" s="3">
        <v>34.6</v>
      </c>
      <c r="J1463" s="3">
        <v>109.7</v>
      </c>
      <c r="K1463" s="3">
        <v>0.97</v>
      </c>
    </row>
    <row r="1464" spans="1:11" x14ac:dyDescent="0.3">
      <c r="A1464" s="3" t="s">
        <v>1502</v>
      </c>
      <c r="B1464" s="3" t="s">
        <v>4042</v>
      </c>
      <c r="C1464" s="3" t="s">
        <v>22</v>
      </c>
      <c r="D1464" s="3" t="s">
        <v>30</v>
      </c>
      <c r="E1464" s="3" t="s">
        <v>34</v>
      </c>
      <c r="F1464" s="3">
        <v>44</v>
      </c>
      <c r="G1464" s="3">
        <v>80.91</v>
      </c>
      <c r="H1464" s="3">
        <v>26.7</v>
      </c>
      <c r="I1464" s="3">
        <v>45.1</v>
      </c>
      <c r="J1464" s="3">
        <v>105.4</v>
      </c>
      <c r="K1464" s="3">
        <v>1.84</v>
      </c>
    </row>
    <row r="1465" spans="1:11" x14ac:dyDescent="0.3">
      <c r="A1465" s="3" t="s">
        <v>1503</v>
      </c>
      <c r="B1465" s="3" t="s">
        <v>4041</v>
      </c>
      <c r="C1465" s="3" t="s">
        <v>18</v>
      </c>
      <c r="D1465" s="3" t="s">
        <v>25</v>
      </c>
      <c r="E1465" s="3" t="s">
        <v>19</v>
      </c>
      <c r="F1465" s="3">
        <v>54</v>
      </c>
      <c r="G1465" s="3">
        <v>44.12</v>
      </c>
      <c r="H1465" s="3">
        <v>20.8</v>
      </c>
      <c r="I1465" s="3">
        <v>73.8</v>
      </c>
      <c r="J1465" s="3">
        <v>147.5</v>
      </c>
      <c r="K1465" s="3">
        <v>0.82</v>
      </c>
    </row>
    <row r="1466" spans="1:11" x14ac:dyDescent="0.3">
      <c r="A1466" s="3" t="s">
        <v>1504</v>
      </c>
      <c r="B1466" s="3" t="s">
        <v>4040</v>
      </c>
      <c r="C1466" s="3" t="s">
        <v>24</v>
      </c>
      <c r="D1466" s="3" t="s">
        <v>25</v>
      </c>
      <c r="E1466" s="3" t="s">
        <v>26</v>
      </c>
      <c r="F1466" s="3">
        <v>1</v>
      </c>
      <c r="G1466" s="3">
        <v>75.209999999999994</v>
      </c>
      <c r="H1466" s="3">
        <v>26.3</v>
      </c>
      <c r="I1466" s="3">
        <v>47.6</v>
      </c>
      <c r="J1466" s="3">
        <v>114.5</v>
      </c>
      <c r="K1466" s="3">
        <v>75.209999999999994</v>
      </c>
    </row>
    <row r="1467" spans="1:11" x14ac:dyDescent="0.3">
      <c r="A1467" s="3" t="s">
        <v>1505</v>
      </c>
      <c r="B1467" s="3" t="s">
        <v>4044</v>
      </c>
      <c r="C1467" s="3" t="s">
        <v>22</v>
      </c>
      <c r="D1467" s="3" t="s">
        <v>25</v>
      </c>
      <c r="E1467" s="3" t="s">
        <v>34</v>
      </c>
      <c r="F1467" s="3">
        <v>3</v>
      </c>
      <c r="G1467" s="3">
        <v>94.06</v>
      </c>
      <c r="H1467" s="3">
        <v>28.2</v>
      </c>
      <c r="I1467" s="3">
        <v>39.299999999999997</v>
      </c>
      <c r="J1467" s="3">
        <v>196.1</v>
      </c>
      <c r="K1467" s="3">
        <v>31.35</v>
      </c>
    </row>
    <row r="1468" spans="1:11" x14ac:dyDescent="0.3">
      <c r="A1468" s="3" t="s">
        <v>1506</v>
      </c>
      <c r="B1468" s="3" t="s">
        <v>4042</v>
      </c>
      <c r="C1468" s="3" t="s">
        <v>13</v>
      </c>
      <c r="D1468" s="3" t="s">
        <v>30</v>
      </c>
      <c r="E1468" s="3" t="s">
        <v>26</v>
      </c>
      <c r="F1468" s="3">
        <v>24</v>
      </c>
      <c r="G1468" s="3">
        <v>146.65</v>
      </c>
      <c r="H1468" s="3">
        <v>31.8</v>
      </c>
      <c r="I1468" s="3">
        <v>68.5</v>
      </c>
      <c r="J1468" s="3">
        <v>77</v>
      </c>
      <c r="K1468" s="3">
        <v>6.11</v>
      </c>
    </row>
    <row r="1469" spans="1:11" x14ac:dyDescent="0.3">
      <c r="A1469" s="3" t="s">
        <v>1507</v>
      </c>
      <c r="B1469" s="3" t="s">
        <v>4044</v>
      </c>
      <c r="C1469" s="3" t="s">
        <v>13</v>
      </c>
      <c r="D1469" s="3" t="s">
        <v>14</v>
      </c>
      <c r="E1469" s="3" t="s">
        <v>26</v>
      </c>
      <c r="F1469" s="3">
        <v>44</v>
      </c>
      <c r="G1469" s="3">
        <v>61.96</v>
      </c>
      <c r="H1469" s="3">
        <v>23.6</v>
      </c>
      <c r="I1469" s="3">
        <v>69.099999999999994</v>
      </c>
      <c r="J1469" s="3">
        <v>30.6</v>
      </c>
      <c r="K1469" s="3">
        <v>1.41</v>
      </c>
    </row>
    <row r="1470" spans="1:11" x14ac:dyDescent="0.3">
      <c r="A1470" s="3" t="s">
        <v>1508</v>
      </c>
      <c r="B1470" s="3" t="s">
        <v>4042</v>
      </c>
      <c r="C1470" s="3" t="s">
        <v>13</v>
      </c>
      <c r="D1470" s="3" t="s">
        <v>30</v>
      </c>
      <c r="E1470" s="3" t="s">
        <v>15</v>
      </c>
      <c r="F1470" s="3">
        <v>48</v>
      </c>
      <c r="G1470" s="3">
        <v>45.77</v>
      </c>
      <c r="H1470" s="3">
        <v>30.1</v>
      </c>
      <c r="I1470" s="3">
        <v>79.7</v>
      </c>
      <c r="J1470" s="3">
        <v>76.900000000000006</v>
      </c>
      <c r="K1470" s="3">
        <v>0.95</v>
      </c>
    </row>
    <row r="1471" spans="1:11" x14ac:dyDescent="0.3">
      <c r="A1471" s="3" t="s">
        <v>1509</v>
      </c>
      <c r="B1471" s="3" t="s">
        <v>4041</v>
      </c>
      <c r="C1471" s="3" t="s">
        <v>22</v>
      </c>
      <c r="D1471" s="3" t="s">
        <v>14</v>
      </c>
      <c r="E1471" s="3" t="s">
        <v>47</v>
      </c>
      <c r="F1471" s="3">
        <v>14</v>
      </c>
      <c r="G1471" s="3">
        <v>149.16999999999999</v>
      </c>
      <c r="H1471" s="3">
        <v>15.2</v>
      </c>
      <c r="I1471" s="3">
        <v>42.2</v>
      </c>
      <c r="J1471" s="3">
        <v>79.099999999999994</v>
      </c>
      <c r="K1471" s="3">
        <v>10.66</v>
      </c>
    </row>
    <row r="1472" spans="1:11" x14ac:dyDescent="0.3">
      <c r="A1472" s="3" t="s">
        <v>1510</v>
      </c>
      <c r="B1472" s="3" t="s">
        <v>4042</v>
      </c>
      <c r="C1472" s="3" t="s">
        <v>13</v>
      </c>
      <c r="D1472" s="3" t="s">
        <v>14</v>
      </c>
      <c r="E1472" s="3" t="s">
        <v>49</v>
      </c>
      <c r="F1472" s="3">
        <v>47</v>
      </c>
      <c r="G1472" s="3">
        <v>99.66</v>
      </c>
      <c r="H1472" s="3">
        <v>19.399999999999999</v>
      </c>
      <c r="I1472" s="3">
        <v>48.6</v>
      </c>
      <c r="J1472" s="3">
        <v>88.6</v>
      </c>
      <c r="K1472" s="3">
        <v>2.12</v>
      </c>
    </row>
    <row r="1473" spans="1:11" x14ac:dyDescent="0.3">
      <c r="A1473" s="3" t="s">
        <v>1511</v>
      </c>
      <c r="B1473" s="3" t="s">
        <v>4044</v>
      </c>
      <c r="C1473" s="3" t="s">
        <v>13</v>
      </c>
      <c r="D1473" s="3" t="s">
        <v>14</v>
      </c>
      <c r="E1473" s="3" t="s">
        <v>26</v>
      </c>
      <c r="F1473" s="3">
        <v>58</v>
      </c>
      <c r="G1473" s="3">
        <v>79.930000000000007</v>
      </c>
      <c r="H1473" s="3">
        <v>36</v>
      </c>
      <c r="I1473" s="3">
        <v>57.4</v>
      </c>
      <c r="J1473" s="3">
        <v>174.9</v>
      </c>
      <c r="K1473" s="3">
        <v>1.38</v>
      </c>
    </row>
    <row r="1474" spans="1:11" x14ac:dyDescent="0.3">
      <c r="A1474" s="3" t="s">
        <v>1512</v>
      </c>
      <c r="B1474" s="3" t="s">
        <v>4040</v>
      </c>
      <c r="C1474" s="3" t="s">
        <v>22</v>
      </c>
      <c r="D1474" s="3" t="s">
        <v>25</v>
      </c>
      <c r="E1474" s="3" t="s">
        <v>31</v>
      </c>
      <c r="F1474" s="3">
        <v>42</v>
      </c>
      <c r="G1474" s="3">
        <v>148.35</v>
      </c>
      <c r="H1474" s="3">
        <v>25.9</v>
      </c>
      <c r="I1474" s="3">
        <v>32.6</v>
      </c>
      <c r="J1474" s="3">
        <v>148.5</v>
      </c>
      <c r="K1474" s="3">
        <v>3.53</v>
      </c>
    </row>
    <row r="1475" spans="1:11" x14ac:dyDescent="0.3">
      <c r="A1475" s="3" t="s">
        <v>1513</v>
      </c>
      <c r="B1475" s="3" t="s">
        <v>4040</v>
      </c>
      <c r="C1475" s="3" t="s">
        <v>22</v>
      </c>
      <c r="D1475" s="3" t="s">
        <v>25</v>
      </c>
      <c r="E1475" s="3" t="s">
        <v>26</v>
      </c>
      <c r="F1475" s="3">
        <v>22</v>
      </c>
      <c r="G1475" s="3">
        <v>7.5</v>
      </c>
      <c r="H1475" s="3">
        <v>35.4</v>
      </c>
      <c r="I1475" s="3">
        <v>50.4</v>
      </c>
      <c r="J1475" s="3">
        <v>115.4</v>
      </c>
      <c r="K1475" s="3">
        <v>0.34</v>
      </c>
    </row>
    <row r="1476" spans="1:11" x14ac:dyDescent="0.3">
      <c r="A1476" s="3" t="s">
        <v>1514</v>
      </c>
      <c r="B1476" s="3" t="s">
        <v>4040</v>
      </c>
      <c r="C1476" s="3" t="s">
        <v>24</v>
      </c>
      <c r="D1476" s="3" t="s">
        <v>25</v>
      </c>
      <c r="E1476" s="3" t="s">
        <v>26</v>
      </c>
      <c r="F1476" s="3">
        <v>38</v>
      </c>
      <c r="G1476" s="3">
        <v>81.209999999999994</v>
      </c>
      <c r="H1476" s="3">
        <v>25.8</v>
      </c>
      <c r="I1476" s="3">
        <v>45</v>
      </c>
      <c r="J1476" s="3">
        <v>20.8</v>
      </c>
      <c r="K1476" s="3">
        <v>2.14</v>
      </c>
    </row>
    <row r="1477" spans="1:11" x14ac:dyDescent="0.3">
      <c r="A1477" s="3" t="s">
        <v>1515</v>
      </c>
      <c r="B1477" s="3" t="s">
        <v>4044</v>
      </c>
      <c r="C1477" s="3" t="s">
        <v>29</v>
      </c>
      <c r="D1477" s="3" t="s">
        <v>30</v>
      </c>
      <c r="E1477" s="3" t="s">
        <v>15</v>
      </c>
      <c r="F1477" s="3">
        <v>32</v>
      </c>
      <c r="G1477" s="3">
        <v>118.77</v>
      </c>
      <c r="H1477" s="3">
        <v>22.5</v>
      </c>
      <c r="I1477" s="3">
        <v>60</v>
      </c>
      <c r="J1477" s="3">
        <v>166.7</v>
      </c>
      <c r="K1477" s="3">
        <v>3.71</v>
      </c>
    </row>
    <row r="1478" spans="1:11" x14ac:dyDescent="0.3">
      <c r="A1478" s="3" t="s">
        <v>1516</v>
      </c>
      <c r="B1478" s="3" t="s">
        <v>4043</v>
      </c>
      <c r="C1478" s="3" t="s">
        <v>22</v>
      </c>
      <c r="D1478" s="3" t="s">
        <v>14</v>
      </c>
      <c r="E1478" s="3" t="s">
        <v>34</v>
      </c>
      <c r="F1478" s="3">
        <v>7</v>
      </c>
      <c r="G1478" s="3">
        <v>91.51</v>
      </c>
      <c r="H1478" s="3">
        <v>35.6</v>
      </c>
      <c r="I1478" s="3">
        <v>51.9</v>
      </c>
      <c r="J1478" s="3">
        <v>174.4</v>
      </c>
      <c r="K1478" s="3">
        <v>13.07</v>
      </c>
    </row>
    <row r="1479" spans="1:11" x14ac:dyDescent="0.3">
      <c r="A1479" s="3" t="s">
        <v>1517</v>
      </c>
      <c r="B1479" s="3" t="s">
        <v>4042</v>
      </c>
      <c r="C1479" s="3" t="s">
        <v>13</v>
      </c>
      <c r="D1479" s="3" t="s">
        <v>14</v>
      </c>
      <c r="E1479" s="3" t="s">
        <v>34</v>
      </c>
      <c r="F1479" s="3">
        <v>22</v>
      </c>
      <c r="G1479" s="3">
        <v>50.76</v>
      </c>
      <c r="H1479" s="3">
        <v>16.3</v>
      </c>
      <c r="I1479" s="3">
        <v>78.400000000000006</v>
      </c>
      <c r="J1479" s="3">
        <v>119.5</v>
      </c>
      <c r="K1479" s="3">
        <v>2.31</v>
      </c>
    </row>
    <row r="1480" spans="1:11" x14ac:dyDescent="0.3">
      <c r="A1480" s="3" t="s">
        <v>1518</v>
      </c>
      <c r="B1480" s="3" t="s">
        <v>4044</v>
      </c>
      <c r="C1480" s="3" t="s">
        <v>22</v>
      </c>
      <c r="D1480" s="3" t="s">
        <v>30</v>
      </c>
      <c r="E1480" s="3" t="s">
        <v>15</v>
      </c>
      <c r="F1480" s="3">
        <v>60</v>
      </c>
      <c r="G1480" s="3">
        <v>106.71</v>
      </c>
      <c r="H1480" s="3">
        <v>32.700000000000003</v>
      </c>
      <c r="I1480" s="3">
        <v>32.4</v>
      </c>
      <c r="J1480" s="3">
        <v>149.9</v>
      </c>
      <c r="K1480" s="3">
        <v>1.78</v>
      </c>
    </row>
    <row r="1481" spans="1:11" x14ac:dyDescent="0.3">
      <c r="A1481" s="3" t="s">
        <v>1519</v>
      </c>
      <c r="B1481" s="3" t="s">
        <v>4044</v>
      </c>
      <c r="C1481" s="3" t="s">
        <v>29</v>
      </c>
      <c r="D1481" s="3" t="s">
        <v>30</v>
      </c>
      <c r="E1481" s="3" t="s">
        <v>26</v>
      </c>
      <c r="F1481" s="3">
        <v>48</v>
      </c>
      <c r="G1481" s="3">
        <v>83.65</v>
      </c>
      <c r="H1481" s="3">
        <v>35.200000000000003</v>
      </c>
      <c r="I1481" s="3">
        <v>74.8</v>
      </c>
      <c r="J1481" s="3">
        <v>129.19999999999999</v>
      </c>
      <c r="K1481" s="3">
        <v>1.74</v>
      </c>
    </row>
    <row r="1482" spans="1:11" x14ac:dyDescent="0.3">
      <c r="A1482" s="3" t="s">
        <v>1520</v>
      </c>
      <c r="B1482" s="3" t="s">
        <v>4040</v>
      </c>
      <c r="C1482" s="3" t="s">
        <v>29</v>
      </c>
      <c r="D1482" s="3" t="s">
        <v>30</v>
      </c>
      <c r="E1482" s="3" t="s">
        <v>47</v>
      </c>
      <c r="F1482" s="3">
        <v>43</v>
      </c>
      <c r="G1482" s="3">
        <v>43.83</v>
      </c>
      <c r="H1482" s="3">
        <v>30.6</v>
      </c>
      <c r="I1482" s="3">
        <v>40.700000000000003</v>
      </c>
      <c r="J1482" s="3">
        <v>40.4</v>
      </c>
      <c r="K1482" s="3">
        <v>1.02</v>
      </c>
    </row>
    <row r="1483" spans="1:11" x14ac:dyDescent="0.3">
      <c r="A1483" s="3" t="s">
        <v>1521</v>
      </c>
      <c r="B1483" s="3" t="s">
        <v>4042</v>
      </c>
      <c r="C1483" s="3" t="s">
        <v>13</v>
      </c>
      <c r="D1483" s="3" t="s">
        <v>14</v>
      </c>
      <c r="E1483" s="3" t="s">
        <v>26</v>
      </c>
      <c r="F1483" s="3">
        <v>8</v>
      </c>
      <c r="G1483" s="3">
        <v>64.97</v>
      </c>
      <c r="H1483" s="3">
        <v>30.4</v>
      </c>
      <c r="I1483" s="3">
        <v>56.1</v>
      </c>
      <c r="J1483" s="3">
        <v>84.4</v>
      </c>
      <c r="K1483" s="3">
        <v>8.1199999999999992</v>
      </c>
    </row>
    <row r="1484" spans="1:11" x14ac:dyDescent="0.3">
      <c r="A1484" s="3" t="s">
        <v>1522</v>
      </c>
      <c r="B1484" s="3" t="s">
        <v>4041</v>
      </c>
      <c r="C1484" s="3" t="s">
        <v>22</v>
      </c>
      <c r="D1484" s="3" t="s">
        <v>25</v>
      </c>
      <c r="E1484" s="3" t="s">
        <v>34</v>
      </c>
      <c r="F1484" s="3">
        <v>26</v>
      </c>
      <c r="G1484" s="3">
        <v>13.63</v>
      </c>
      <c r="H1484" s="3">
        <v>15.5</v>
      </c>
      <c r="I1484" s="3">
        <v>68.2</v>
      </c>
      <c r="J1484" s="3">
        <v>179.3</v>
      </c>
      <c r="K1484" s="3">
        <v>0.52</v>
      </c>
    </row>
    <row r="1485" spans="1:11" x14ac:dyDescent="0.3">
      <c r="A1485" s="3" t="s">
        <v>1523</v>
      </c>
      <c r="B1485" s="3" t="s">
        <v>4040</v>
      </c>
      <c r="C1485" s="3" t="s">
        <v>18</v>
      </c>
      <c r="D1485" s="3" t="s">
        <v>14</v>
      </c>
      <c r="E1485" s="3" t="s">
        <v>19</v>
      </c>
      <c r="F1485" s="3">
        <v>20</v>
      </c>
      <c r="G1485" s="3">
        <v>121.07</v>
      </c>
      <c r="H1485" s="3">
        <v>22.5</v>
      </c>
      <c r="I1485" s="3">
        <v>83</v>
      </c>
      <c r="J1485" s="3">
        <v>195.9</v>
      </c>
      <c r="K1485" s="3">
        <v>6.05</v>
      </c>
    </row>
    <row r="1486" spans="1:11" x14ac:dyDescent="0.3">
      <c r="A1486" s="3" t="s">
        <v>1524</v>
      </c>
      <c r="B1486" s="3" t="s">
        <v>4044</v>
      </c>
      <c r="C1486" s="3" t="s">
        <v>13</v>
      </c>
      <c r="D1486" s="3" t="s">
        <v>30</v>
      </c>
      <c r="E1486" s="3" t="s">
        <v>26</v>
      </c>
      <c r="F1486" s="3">
        <v>56</v>
      </c>
      <c r="G1486" s="3">
        <v>101.34</v>
      </c>
      <c r="H1486" s="3">
        <v>18.8</v>
      </c>
      <c r="I1486" s="3">
        <v>59.4</v>
      </c>
      <c r="J1486" s="3">
        <v>46.6</v>
      </c>
      <c r="K1486" s="3">
        <v>1.81</v>
      </c>
    </row>
    <row r="1487" spans="1:11" x14ac:dyDescent="0.3">
      <c r="A1487" s="3" t="s">
        <v>1525</v>
      </c>
      <c r="B1487" s="3" t="s">
        <v>4043</v>
      </c>
      <c r="C1487" s="3" t="s">
        <v>13</v>
      </c>
      <c r="D1487" s="3" t="s">
        <v>14</v>
      </c>
      <c r="E1487" s="3" t="s">
        <v>47</v>
      </c>
      <c r="F1487" s="3">
        <v>52</v>
      </c>
      <c r="G1487" s="3">
        <v>46.39</v>
      </c>
      <c r="H1487" s="3">
        <v>19.3</v>
      </c>
      <c r="I1487" s="3">
        <v>82.7</v>
      </c>
      <c r="J1487" s="3">
        <v>195.2</v>
      </c>
      <c r="K1487" s="3">
        <v>0.89</v>
      </c>
    </row>
    <row r="1488" spans="1:11" x14ac:dyDescent="0.3">
      <c r="A1488" s="3" t="s">
        <v>1526</v>
      </c>
      <c r="B1488" s="3" t="s">
        <v>4041</v>
      </c>
      <c r="C1488" s="3" t="s">
        <v>24</v>
      </c>
      <c r="D1488" s="3" t="s">
        <v>30</v>
      </c>
      <c r="E1488" s="3" t="s">
        <v>34</v>
      </c>
      <c r="F1488" s="3">
        <v>25</v>
      </c>
      <c r="G1488" s="3">
        <v>102.47</v>
      </c>
      <c r="H1488" s="3">
        <v>36.299999999999997</v>
      </c>
      <c r="I1488" s="3">
        <v>72.3</v>
      </c>
      <c r="J1488" s="3">
        <v>149.5</v>
      </c>
      <c r="K1488" s="3">
        <v>4.0999999999999996</v>
      </c>
    </row>
    <row r="1489" spans="1:11" x14ac:dyDescent="0.3">
      <c r="A1489" s="3" t="s">
        <v>1527</v>
      </c>
      <c r="B1489" s="3" t="s">
        <v>4042</v>
      </c>
      <c r="C1489" s="3" t="s">
        <v>24</v>
      </c>
      <c r="D1489" s="3" t="s">
        <v>14</v>
      </c>
      <c r="E1489" s="3" t="s">
        <v>26</v>
      </c>
      <c r="F1489" s="3">
        <v>58</v>
      </c>
      <c r="G1489" s="3">
        <v>46.14</v>
      </c>
      <c r="H1489" s="3">
        <v>16.3</v>
      </c>
      <c r="I1489" s="3">
        <v>81</v>
      </c>
      <c r="J1489" s="3">
        <v>199.9</v>
      </c>
      <c r="K1489" s="3">
        <v>0.8</v>
      </c>
    </row>
    <row r="1490" spans="1:11" x14ac:dyDescent="0.3">
      <c r="A1490" s="3" t="s">
        <v>1528</v>
      </c>
      <c r="B1490" s="3" t="s">
        <v>4042</v>
      </c>
      <c r="C1490" s="3" t="s">
        <v>29</v>
      </c>
      <c r="D1490" s="3" t="s">
        <v>25</v>
      </c>
      <c r="E1490" s="3" t="s">
        <v>15</v>
      </c>
      <c r="F1490" s="3">
        <v>3</v>
      </c>
      <c r="G1490" s="3">
        <v>15.71</v>
      </c>
      <c r="H1490" s="3">
        <v>34.700000000000003</v>
      </c>
      <c r="I1490" s="3">
        <v>39.1</v>
      </c>
      <c r="J1490" s="3">
        <v>197.3</v>
      </c>
      <c r="K1490" s="3">
        <v>5.24</v>
      </c>
    </row>
    <row r="1491" spans="1:11" x14ac:dyDescent="0.3">
      <c r="A1491" s="3" t="s">
        <v>1529</v>
      </c>
      <c r="B1491" s="3" t="s">
        <v>4041</v>
      </c>
      <c r="C1491" s="3" t="s">
        <v>13</v>
      </c>
      <c r="D1491" s="3" t="s">
        <v>14</v>
      </c>
      <c r="E1491" s="3" t="s">
        <v>34</v>
      </c>
      <c r="F1491" s="3">
        <v>30</v>
      </c>
      <c r="G1491" s="3">
        <v>146.1</v>
      </c>
      <c r="H1491" s="3">
        <v>33.299999999999997</v>
      </c>
      <c r="I1491" s="3">
        <v>69.8</v>
      </c>
      <c r="J1491" s="3">
        <v>105.7</v>
      </c>
      <c r="K1491" s="3">
        <v>4.87</v>
      </c>
    </row>
    <row r="1492" spans="1:11" x14ac:dyDescent="0.3">
      <c r="A1492" s="3" t="s">
        <v>1530</v>
      </c>
      <c r="B1492" s="3" t="s">
        <v>4042</v>
      </c>
      <c r="C1492" s="3" t="s">
        <v>13</v>
      </c>
      <c r="D1492" s="3" t="s">
        <v>30</v>
      </c>
      <c r="E1492" s="3" t="s">
        <v>26</v>
      </c>
      <c r="F1492" s="3">
        <v>24</v>
      </c>
      <c r="G1492" s="3">
        <v>94.87</v>
      </c>
      <c r="H1492" s="3">
        <v>33.799999999999997</v>
      </c>
      <c r="I1492" s="3">
        <v>75.400000000000006</v>
      </c>
      <c r="J1492" s="3">
        <v>40</v>
      </c>
      <c r="K1492" s="3">
        <v>3.95</v>
      </c>
    </row>
    <row r="1493" spans="1:11" x14ac:dyDescent="0.3">
      <c r="A1493" s="3" t="s">
        <v>1531</v>
      </c>
      <c r="B1493" s="3" t="s">
        <v>4042</v>
      </c>
      <c r="C1493" s="3" t="s">
        <v>22</v>
      </c>
      <c r="D1493" s="3" t="s">
        <v>14</v>
      </c>
      <c r="E1493" s="3" t="s">
        <v>15</v>
      </c>
      <c r="F1493" s="3">
        <v>40</v>
      </c>
      <c r="G1493" s="3">
        <v>17.45</v>
      </c>
      <c r="H1493" s="3">
        <v>26.4</v>
      </c>
      <c r="I1493" s="3">
        <v>31.7</v>
      </c>
      <c r="J1493" s="3">
        <v>169.9</v>
      </c>
      <c r="K1493" s="3">
        <v>0.44</v>
      </c>
    </row>
    <row r="1494" spans="1:11" x14ac:dyDescent="0.3">
      <c r="A1494" s="3" t="s">
        <v>1532</v>
      </c>
      <c r="B1494" s="3" t="s">
        <v>4040</v>
      </c>
      <c r="C1494" s="3" t="s">
        <v>13</v>
      </c>
      <c r="D1494" s="3" t="s">
        <v>14</v>
      </c>
      <c r="E1494" s="3" t="s">
        <v>34</v>
      </c>
      <c r="F1494" s="3">
        <v>11</v>
      </c>
      <c r="G1494" s="3">
        <v>135.47999999999999</v>
      </c>
      <c r="H1494" s="3">
        <v>32.1</v>
      </c>
      <c r="I1494" s="3">
        <v>72.7</v>
      </c>
      <c r="J1494" s="3">
        <v>21</v>
      </c>
      <c r="K1494" s="3">
        <v>12.32</v>
      </c>
    </row>
    <row r="1495" spans="1:11" x14ac:dyDescent="0.3">
      <c r="A1495" s="3" t="s">
        <v>1533</v>
      </c>
      <c r="B1495" s="3" t="s">
        <v>4044</v>
      </c>
      <c r="C1495" s="3" t="s">
        <v>18</v>
      </c>
      <c r="D1495" s="3" t="s">
        <v>14</v>
      </c>
      <c r="E1495" s="3" t="s">
        <v>34</v>
      </c>
      <c r="F1495" s="3">
        <v>4</v>
      </c>
      <c r="G1495" s="3">
        <v>39.299999999999997</v>
      </c>
      <c r="H1495" s="3">
        <v>27.1</v>
      </c>
      <c r="I1495" s="3">
        <v>59.5</v>
      </c>
      <c r="J1495" s="3">
        <v>186.5</v>
      </c>
      <c r="K1495" s="3">
        <v>9.82</v>
      </c>
    </row>
    <row r="1496" spans="1:11" x14ac:dyDescent="0.3">
      <c r="A1496" s="3" t="s">
        <v>1534</v>
      </c>
      <c r="B1496" s="3" t="s">
        <v>4041</v>
      </c>
      <c r="C1496" s="3" t="s">
        <v>18</v>
      </c>
      <c r="D1496" s="3" t="s">
        <v>30</v>
      </c>
      <c r="E1496" s="3" t="s">
        <v>26</v>
      </c>
      <c r="F1496" s="3">
        <v>26</v>
      </c>
      <c r="G1496" s="3">
        <v>78.09</v>
      </c>
      <c r="H1496" s="3">
        <v>36.299999999999997</v>
      </c>
      <c r="I1496" s="3">
        <v>87.7</v>
      </c>
      <c r="J1496" s="3">
        <v>195.6</v>
      </c>
      <c r="K1496" s="3">
        <v>3</v>
      </c>
    </row>
    <row r="1497" spans="1:11" x14ac:dyDescent="0.3">
      <c r="A1497" s="3" t="s">
        <v>1535</v>
      </c>
      <c r="B1497" s="3" t="s">
        <v>4041</v>
      </c>
      <c r="C1497" s="3" t="s">
        <v>24</v>
      </c>
      <c r="D1497" s="3" t="s">
        <v>14</v>
      </c>
      <c r="E1497" s="3" t="s">
        <v>26</v>
      </c>
      <c r="F1497" s="3">
        <v>27</v>
      </c>
      <c r="G1497" s="3">
        <v>126.44</v>
      </c>
      <c r="H1497" s="3">
        <v>24.6</v>
      </c>
      <c r="I1497" s="3">
        <v>54.7</v>
      </c>
      <c r="J1497" s="3">
        <v>155.5</v>
      </c>
      <c r="K1497" s="3">
        <v>4.68</v>
      </c>
    </row>
    <row r="1498" spans="1:11" x14ac:dyDescent="0.3">
      <c r="A1498" s="3" t="s">
        <v>1536</v>
      </c>
      <c r="B1498" s="3" t="s">
        <v>4044</v>
      </c>
      <c r="C1498" s="3" t="s">
        <v>24</v>
      </c>
      <c r="D1498" s="3" t="s">
        <v>25</v>
      </c>
      <c r="E1498" s="3" t="s">
        <v>19</v>
      </c>
      <c r="F1498" s="3">
        <v>18</v>
      </c>
      <c r="G1498" s="3">
        <v>49.38</v>
      </c>
      <c r="H1498" s="3">
        <v>34.1</v>
      </c>
      <c r="I1498" s="3">
        <v>58.6</v>
      </c>
      <c r="J1498" s="3">
        <v>37.700000000000003</v>
      </c>
      <c r="K1498" s="3">
        <v>2.74</v>
      </c>
    </row>
    <row r="1499" spans="1:11" x14ac:dyDescent="0.3">
      <c r="A1499" s="3" t="s">
        <v>1537</v>
      </c>
      <c r="B1499" s="3" t="s">
        <v>4042</v>
      </c>
      <c r="C1499" s="3" t="s">
        <v>24</v>
      </c>
      <c r="D1499" s="3" t="s">
        <v>14</v>
      </c>
      <c r="E1499" s="3" t="s">
        <v>19</v>
      </c>
      <c r="F1499" s="3">
        <v>24</v>
      </c>
      <c r="G1499" s="3">
        <v>105.16</v>
      </c>
      <c r="H1499" s="3">
        <v>32.799999999999997</v>
      </c>
      <c r="I1499" s="3">
        <v>60.2</v>
      </c>
      <c r="J1499" s="3">
        <v>154</v>
      </c>
      <c r="K1499" s="3">
        <v>4.38</v>
      </c>
    </row>
    <row r="1500" spans="1:11" x14ac:dyDescent="0.3">
      <c r="A1500" s="3" t="s">
        <v>1538</v>
      </c>
      <c r="B1500" s="3" t="s">
        <v>4043</v>
      </c>
      <c r="C1500" s="3" t="s">
        <v>22</v>
      </c>
      <c r="D1500" s="3" t="s">
        <v>30</v>
      </c>
      <c r="E1500" s="3" t="s">
        <v>15</v>
      </c>
      <c r="F1500" s="3">
        <v>4</v>
      </c>
      <c r="G1500" s="3">
        <v>136.63999999999999</v>
      </c>
      <c r="H1500" s="3">
        <v>36.6</v>
      </c>
      <c r="I1500" s="3">
        <v>36.700000000000003</v>
      </c>
      <c r="J1500" s="3">
        <v>110.6</v>
      </c>
      <c r="K1500" s="3">
        <v>34.159999999999997</v>
      </c>
    </row>
    <row r="1501" spans="1:11" x14ac:dyDescent="0.3">
      <c r="A1501" s="3" t="s">
        <v>1539</v>
      </c>
      <c r="B1501" s="3" t="s">
        <v>4040</v>
      </c>
      <c r="C1501" s="3" t="s">
        <v>18</v>
      </c>
      <c r="D1501" s="3" t="s">
        <v>30</v>
      </c>
      <c r="E1501" s="3" t="s">
        <v>26</v>
      </c>
      <c r="F1501" s="3">
        <v>39</v>
      </c>
      <c r="G1501" s="3">
        <v>104.67</v>
      </c>
      <c r="H1501" s="3">
        <v>15.1</v>
      </c>
      <c r="I1501" s="3">
        <v>88.6</v>
      </c>
      <c r="J1501" s="3">
        <v>25.3</v>
      </c>
      <c r="K1501" s="3">
        <v>2.68</v>
      </c>
    </row>
    <row r="1502" spans="1:11" x14ac:dyDescent="0.3">
      <c r="A1502" s="3" t="s">
        <v>1540</v>
      </c>
      <c r="B1502" s="3" t="s">
        <v>4041</v>
      </c>
      <c r="C1502" s="3" t="s">
        <v>22</v>
      </c>
      <c r="D1502" s="3" t="s">
        <v>30</v>
      </c>
      <c r="E1502" s="3" t="s">
        <v>15</v>
      </c>
      <c r="F1502" s="3">
        <v>44</v>
      </c>
      <c r="G1502" s="3">
        <v>147.62</v>
      </c>
      <c r="H1502" s="3">
        <v>20.2</v>
      </c>
      <c r="I1502" s="3">
        <v>79.7</v>
      </c>
      <c r="J1502" s="3">
        <v>30.1</v>
      </c>
      <c r="K1502" s="3">
        <v>3.36</v>
      </c>
    </row>
    <row r="1503" spans="1:11" x14ac:dyDescent="0.3">
      <c r="A1503" s="3" t="s">
        <v>1541</v>
      </c>
      <c r="B1503" s="3" t="s">
        <v>4043</v>
      </c>
      <c r="C1503" s="3" t="s">
        <v>29</v>
      </c>
      <c r="D1503" s="3" t="s">
        <v>30</v>
      </c>
      <c r="E1503" s="3" t="s">
        <v>41</v>
      </c>
      <c r="F1503" s="3">
        <v>52</v>
      </c>
      <c r="G1503" s="3">
        <v>80.16</v>
      </c>
      <c r="H1503" s="3">
        <v>17.8</v>
      </c>
      <c r="I1503" s="3">
        <v>60.8</v>
      </c>
      <c r="J1503" s="3">
        <v>120.6</v>
      </c>
      <c r="K1503" s="3">
        <v>1.54</v>
      </c>
    </row>
    <row r="1504" spans="1:11" x14ac:dyDescent="0.3">
      <c r="A1504" s="3" t="s">
        <v>1542</v>
      </c>
      <c r="B1504" s="3" t="s">
        <v>4042</v>
      </c>
      <c r="C1504" s="3" t="s">
        <v>13</v>
      </c>
      <c r="D1504" s="3" t="s">
        <v>14</v>
      </c>
      <c r="E1504" s="3" t="s">
        <v>26</v>
      </c>
      <c r="F1504" s="3">
        <v>22</v>
      </c>
      <c r="G1504" s="3">
        <v>118.1</v>
      </c>
      <c r="H1504" s="3">
        <v>26.6</v>
      </c>
      <c r="I1504" s="3">
        <v>88.5</v>
      </c>
      <c r="J1504" s="3">
        <v>46.5</v>
      </c>
      <c r="K1504" s="3">
        <v>5.37</v>
      </c>
    </row>
    <row r="1505" spans="1:11" x14ac:dyDescent="0.3">
      <c r="A1505" s="3" t="s">
        <v>1543</v>
      </c>
      <c r="B1505" s="3" t="s">
        <v>4042</v>
      </c>
      <c r="C1505" s="3" t="s">
        <v>18</v>
      </c>
      <c r="D1505" s="3" t="s">
        <v>30</v>
      </c>
      <c r="E1505" s="3" t="s">
        <v>34</v>
      </c>
      <c r="F1505" s="3">
        <v>60</v>
      </c>
      <c r="G1505" s="3">
        <v>70.94</v>
      </c>
      <c r="H1505" s="3">
        <v>15.6</v>
      </c>
      <c r="I1505" s="3">
        <v>48.3</v>
      </c>
      <c r="J1505" s="3">
        <v>133.30000000000001</v>
      </c>
      <c r="K1505" s="3">
        <v>1.18</v>
      </c>
    </row>
    <row r="1506" spans="1:11" x14ac:dyDescent="0.3">
      <c r="A1506" s="3" t="s">
        <v>1544</v>
      </c>
      <c r="B1506" s="3" t="s">
        <v>4042</v>
      </c>
      <c r="C1506" s="3" t="s">
        <v>22</v>
      </c>
      <c r="D1506" s="3" t="s">
        <v>14</v>
      </c>
      <c r="E1506" s="3" t="s">
        <v>15</v>
      </c>
      <c r="F1506" s="3">
        <v>35</v>
      </c>
      <c r="G1506" s="3">
        <v>50.56</v>
      </c>
      <c r="H1506" s="3">
        <v>33.5</v>
      </c>
      <c r="I1506" s="3">
        <v>82.4</v>
      </c>
      <c r="J1506" s="3">
        <v>91.3</v>
      </c>
      <c r="K1506" s="3">
        <v>1.44</v>
      </c>
    </row>
    <row r="1507" spans="1:11" x14ac:dyDescent="0.3">
      <c r="A1507" s="3" t="s">
        <v>1545</v>
      </c>
      <c r="B1507" s="3" t="s">
        <v>4040</v>
      </c>
      <c r="C1507" s="3" t="s">
        <v>24</v>
      </c>
      <c r="D1507" s="3" t="s">
        <v>14</v>
      </c>
      <c r="E1507" s="3" t="s">
        <v>49</v>
      </c>
      <c r="F1507" s="3">
        <v>29</v>
      </c>
      <c r="G1507" s="3">
        <v>139.49</v>
      </c>
      <c r="H1507" s="3">
        <v>24.1</v>
      </c>
      <c r="I1507" s="3">
        <v>48</v>
      </c>
      <c r="J1507" s="3">
        <v>120.6</v>
      </c>
      <c r="K1507" s="3">
        <v>4.8099999999999996</v>
      </c>
    </row>
    <row r="1508" spans="1:11" x14ac:dyDescent="0.3">
      <c r="A1508" s="3" t="s">
        <v>1546</v>
      </c>
      <c r="B1508" s="3" t="s">
        <v>4042</v>
      </c>
      <c r="C1508" s="3" t="s">
        <v>29</v>
      </c>
      <c r="D1508" s="3" t="s">
        <v>25</v>
      </c>
      <c r="E1508" s="3" t="s">
        <v>15</v>
      </c>
      <c r="F1508" s="3">
        <v>39</v>
      </c>
      <c r="G1508" s="3">
        <v>17.63</v>
      </c>
      <c r="H1508" s="3">
        <v>21.8</v>
      </c>
      <c r="I1508" s="3">
        <v>67.5</v>
      </c>
      <c r="J1508" s="3">
        <v>153</v>
      </c>
      <c r="K1508" s="3">
        <v>0.45</v>
      </c>
    </row>
    <row r="1509" spans="1:11" x14ac:dyDescent="0.3">
      <c r="A1509" s="3" t="s">
        <v>1547</v>
      </c>
      <c r="B1509" s="3" t="s">
        <v>4044</v>
      </c>
      <c r="C1509" s="3" t="s">
        <v>29</v>
      </c>
      <c r="D1509" s="3" t="s">
        <v>14</v>
      </c>
      <c r="E1509" s="3" t="s">
        <v>19</v>
      </c>
      <c r="F1509" s="3">
        <v>31</v>
      </c>
      <c r="G1509" s="3">
        <v>119.11</v>
      </c>
      <c r="H1509" s="3">
        <v>27.1</v>
      </c>
      <c r="I1509" s="3">
        <v>70.900000000000006</v>
      </c>
      <c r="J1509" s="3">
        <v>82.5</v>
      </c>
      <c r="K1509" s="3">
        <v>3.84</v>
      </c>
    </row>
    <row r="1510" spans="1:11" x14ac:dyDescent="0.3">
      <c r="A1510" s="3" t="s">
        <v>1548</v>
      </c>
      <c r="B1510" s="3" t="s">
        <v>4040</v>
      </c>
      <c r="C1510" s="3" t="s">
        <v>22</v>
      </c>
      <c r="D1510" s="3" t="s">
        <v>30</v>
      </c>
      <c r="E1510" s="3" t="s">
        <v>15</v>
      </c>
      <c r="F1510" s="3">
        <v>32</v>
      </c>
      <c r="G1510" s="3">
        <v>33.799999999999997</v>
      </c>
      <c r="H1510" s="3">
        <v>31.5</v>
      </c>
      <c r="I1510" s="3">
        <v>52.7</v>
      </c>
      <c r="J1510" s="3">
        <v>14.2</v>
      </c>
      <c r="K1510" s="3">
        <v>1.06</v>
      </c>
    </row>
    <row r="1511" spans="1:11" x14ac:dyDescent="0.3">
      <c r="A1511" s="3" t="s">
        <v>1549</v>
      </c>
      <c r="B1511" s="3" t="s">
        <v>4041</v>
      </c>
      <c r="C1511" s="3" t="s">
        <v>22</v>
      </c>
      <c r="D1511" s="3" t="s">
        <v>30</v>
      </c>
      <c r="E1511" s="3" t="s">
        <v>19</v>
      </c>
      <c r="F1511" s="3">
        <v>45</v>
      </c>
      <c r="G1511" s="3">
        <v>125.17</v>
      </c>
      <c r="H1511" s="3">
        <v>17.5</v>
      </c>
      <c r="I1511" s="3">
        <v>85.8</v>
      </c>
      <c r="J1511" s="3">
        <v>89.3</v>
      </c>
      <c r="K1511" s="3">
        <v>2.78</v>
      </c>
    </row>
    <row r="1512" spans="1:11" x14ac:dyDescent="0.3">
      <c r="A1512" s="3" t="s">
        <v>1550</v>
      </c>
      <c r="B1512" s="3" t="s">
        <v>4043</v>
      </c>
      <c r="C1512" s="3" t="s">
        <v>24</v>
      </c>
      <c r="D1512" s="3" t="s">
        <v>30</v>
      </c>
      <c r="E1512" s="3" t="s">
        <v>15</v>
      </c>
      <c r="F1512" s="3">
        <v>13</v>
      </c>
      <c r="G1512" s="3">
        <v>116.62</v>
      </c>
      <c r="H1512" s="3">
        <v>23.9</v>
      </c>
      <c r="I1512" s="3">
        <v>43.1</v>
      </c>
      <c r="J1512" s="3">
        <v>163</v>
      </c>
      <c r="K1512" s="3">
        <v>8.9700000000000006</v>
      </c>
    </row>
    <row r="1513" spans="1:11" x14ac:dyDescent="0.3">
      <c r="A1513" s="3" t="s">
        <v>1551</v>
      </c>
      <c r="B1513" s="3" t="s">
        <v>4043</v>
      </c>
      <c r="C1513" s="3" t="s">
        <v>24</v>
      </c>
      <c r="D1513" s="3" t="s">
        <v>14</v>
      </c>
      <c r="E1513" s="3" t="s">
        <v>15</v>
      </c>
      <c r="F1513" s="3">
        <v>51</v>
      </c>
      <c r="G1513" s="3">
        <v>43.81</v>
      </c>
      <c r="H1513" s="3">
        <v>36.1</v>
      </c>
      <c r="I1513" s="3">
        <v>50.5</v>
      </c>
      <c r="J1513" s="3">
        <v>196.8</v>
      </c>
      <c r="K1513" s="3">
        <v>0.86</v>
      </c>
    </row>
    <row r="1514" spans="1:11" x14ac:dyDescent="0.3">
      <c r="A1514" s="3" t="s">
        <v>1552</v>
      </c>
      <c r="B1514" s="3" t="s">
        <v>4043</v>
      </c>
      <c r="C1514" s="3" t="s">
        <v>22</v>
      </c>
      <c r="D1514" s="3" t="s">
        <v>30</v>
      </c>
      <c r="E1514" s="3" t="s">
        <v>31</v>
      </c>
      <c r="F1514" s="3">
        <v>8</v>
      </c>
      <c r="G1514" s="3">
        <v>46.44</v>
      </c>
      <c r="H1514" s="3">
        <v>28.6</v>
      </c>
      <c r="I1514" s="3">
        <v>46.5</v>
      </c>
      <c r="J1514" s="3">
        <v>138.4</v>
      </c>
      <c r="K1514" s="3">
        <v>5.8</v>
      </c>
    </row>
    <row r="1515" spans="1:11" x14ac:dyDescent="0.3">
      <c r="A1515" s="3" t="s">
        <v>1553</v>
      </c>
      <c r="B1515" s="3" t="s">
        <v>4040</v>
      </c>
      <c r="C1515" s="3" t="s">
        <v>24</v>
      </c>
      <c r="D1515" s="3" t="s">
        <v>14</v>
      </c>
      <c r="E1515" s="3" t="s">
        <v>19</v>
      </c>
      <c r="F1515" s="3">
        <v>56</v>
      </c>
      <c r="G1515" s="3">
        <v>71.84</v>
      </c>
      <c r="H1515" s="3">
        <v>20.3</v>
      </c>
      <c r="I1515" s="3">
        <v>36.700000000000003</v>
      </c>
      <c r="J1515" s="3">
        <v>63.6</v>
      </c>
      <c r="K1515" s="3">
        <v>1.28</v>
      </c>
    </row>
    <row r="1516" spans="1:11" x14ac:dyDescent="0.3">
      <c r="A1516" s="3" t="s">
        <v>1554</v>
      </c>
      <c r="B1516" s="3" t="s">
        <v>4043</v>
      </c>
      <c r="C1516" s="3" t="s">
        <v>29</v>
      </c>
      <c r="D1516" s="3" t="s">
        <v>14</v>
      </c>
      <c r="E1516" s="3" t="s">
        <v>19</v>
      </c>
      <c r="F1516" s="3">
        <v>47</v>
      </c>
      <c r="G1516" s="3">
        <v>102.71</v>
      </c>
      <c r="H1516" s="3">
        <v>18.100000000000001</v>
      </c>
      <c r="I1516" s="3">
        <v>60.7</v>
      </c>
      <c r="J1516" s="3">
        <v>89.1</v>
      </c>
      <c r="K1516" s="3">
        <v>2.19</v>
      </c>
    </row>
    <row r="1517" spans="1:11" x14ac:dyDescent="0.3">
      <c r="A1517" s="3" t="s">
        <v>1555</v>
      </c>
      <c r="B1517" s="3" t="s">
        <v>4042</v>
      </c>
      <c r="C1517" s="3" t="s">
        <v>13</v>
      </c>
      <c r="D1517" s="3" t="s">
        <v>14</v>
      </c>
      <c r="E1517" s="3" t="s">
        <v>19</v>
      </c>
      <c r="F1517" s="3">
        <v>2</v>
      </c>
      <c r="G1517" s="3">
        <v>69.760000000000005</v>
      </c>
      <c r="H1517" s="3">
        <v>24.7</v>
      </c>
      <c r="I1517" s="3">
        <v>68.599999999999994</v>
      </c>
      <c r="J1517" s="3">
        <v>146.1</v>
      </c>
      <c r="K1517" s="3">
        <v>34.880000000000003</v>
      </c>
    </row>
    <row r="1518" spans="1:11" x14ac:dyDescent="0.3">
      <c r="A1518" s="3" t="s">
        <v>1556</v>
      </c>
      <c r="B1518" s="3" t="s">
        <v>4044</v>
      </c>
      <c r="C1518" s="3" t="s">
        <v>29</v>
      </c>
      <c r="D1518" s="3" t="s">
        <v>14</v>
      </c>
      <c r="E1518" s="3" t="s">
        <v>19</v>
      </c>
      <c r="F1518" s="3">
        <v>29</v>
      </c>
      <c r="G1518" s="3">
        <v>122.62</v>
      </c>
      <c r="H1518" s="3">
        <v>23</v>
      </c>
      <c r="I1518" s="3">
        <v>47.8</v>
      </c>
      <c r="J1518" s="3">
        <v>94</v>
      </c>
      <c r="K1518" s="3">
        <v>4.2300000000000004</v>
      </c>
    </row>
    <row r="1519" spans="1:11" x14ac:dyDescent="0.3">
      <c r="A1519" s="3" t="s">
        <v>1557</v>
      </c>
      <c r="B1519" s="3" t="s">
        <v>4042</v>
      </c>
      <c r="C1519" s="3" t="s">
        <v>29</v>
      </c>
      <c r="D1519" s="3" t="s">
        <v>30</v>
      </c>
      <c r="E1519" s="3" t="s">
        <v>49</v>
      </c>
      <c r="F1519" s="3">
        <v>54</v>
      </c>
      <c r="G1519" s="3">
        <v>135.58000000000001</v>
      </c>
      <c r="H1519" s="3">
        <v>23.2</v>
      </c>
      <c r="I1519" s="3">
        <v>74.400000000000006</v>
      </c>
      <c r="J1519" s="3">
        <v>182.9</v>
      </c>
      <c r="K1519" s="3">
        <v>2.5099999999999998</v>
      </c>
    </row>
    <row r="1520" spans="1:11" x14ac:dyDescent="0.3">
      <c r="A1520" s="3" t="s">
        <v>1558</v>
      </c>
      <c r="B1520" s="3" t="s">
        <v>4044</v>
      </c>
      <c r="C1520" s="3" t="s">
        <v>22</v>
      </c>
      <c r="D1520" s="3" t="s">
        <v>14</v>
      </c>
      <c r="E1520" s="3" t="s">
        <v>41</v>
      </c>
      <c r="F1520" s="3">
        <v>34</v>
      </c>
      <c r="G1520" s="3">
        <v>80.08</v>
      </c>
      <c r="H1520" s="3">
        <v>31.2</v>
      </c>
      <c r="I1520" s="3">
        <v>46.2</v>
      </c>
      <c r="J1520" s="3">
        <v>199.4</v>
      </c>
      <c r="K1520" s="3">
        <v>2.36</v>
      </c>
    </row>
    <row r="1521" spans="1:11" x14ac:dyDescent="0.3">
      <c r="A1521" s="3" t="s">
        <v>1559</v>
      </c>
      <c r="B1521" s="3" t="s">
        <v>4041</v>
      </c>
      <c r="C1521" s="3" t="s">
        <v>29</v>
      </c>
      <c r="D1521" s="3" t="s">
        <v>25</v>
      </c>
      <c r="E1521" s="3" t="s">
        <v>34</v>
      </c>
      <c r="F1521" s="3">
        <v>19</v>
      </c>
      <c r="G1521" s="3">
        <v>11.32</v>
      </c>
      <c r="H1521" s="3">
        <v>23.3</v>
      </c>
      <c r="I1521" s="3">
        <v>38.299999999999997</v>
      </c>
      <c r="J1521" s="3">
        <v>195.2</v>
      </c>
      <c r="K1521" s="3">
        <v>0.6</v>
      </c>
    </row>
    <row r="1522" spans="1:11" x14ac:dyDescent="0.3">
      <c r="A1522" s="3" t="s">
        <v>1560</v>
      </c>
      <c r="B1522" s="3" t="s">
        <v>4041</v>
      </c>
      <c r="C1522" s="3" t="s">
        <v>13</v>
      </c>
      <c r="D1522" s="3" t="s">
        <v>25</v>
      </c>
      <c r="E1522" s="3" t="s">
        <v>19</v>
      </c>
      <c r="F1522" s="3">
        <v>6</v>
      </c>
      <c r="G1522" s="3">
        <v>55.68</v>
      </c>
      <c r="H1522" s="3">
        <v>16.100000000000001</v>
      </c>
      <c r="I1522" s="3">
        <v>58.6</v>
      </c>
      <c r="J1522" s="3">
        <v>44.5</v>
      </c>
      <c r="K1522" s="3">
        <v>9.2799999999999994</v>
      </c>
    </row>
    <row r="1523" spans="1:11" x14ac:dyDescent="0.3">
      <c r="A1523" s="3" t="s">
        <v>1561</v>
      </c>
      <c r="B1523" s="3" t="s">
        <v>4044</v>
      </c>
      <c r="C1523" s="3" t="s">
        <v>29</v>
      </c>
      <c r="D1523" s="3" t="s">
        <v>25</v>
      </c>
      <c r="E1523" s="3" t="s">
        <v>26</v>
      </c>
      <c r="F1523" s="3">
        <v>25</v>
      </c>
      <c r="G1523" s="3">
        <v>66.03</v>
      </c>
      <c r="H1523" s="3">
        <v>18.399999999999999</v>
      </c>
      <c r="I1523" s="3">
        <v>39.1</v>
      </c>
      <c r="J1523" s="3">
        <v>109.8</v>
      </c>
      <c r="K1523" s="3">
        <v>2.64</v>
      </c>
    </row>
    <row r="1524" spans="1:11" x14ac:dyDescent="0.3">
      <c r="A1524" s="3" t="s">
        <v>1562</v>
      </c>
      <c r="B1524" s="3" t="s">
        <v>4043</v>
      </c>
      <c r="C1524" s="3" t="s">
        <v>29</v>
      </c>
      <c r="D1524" s="3" t="s">
        <v>14</v>
      </c>
      <c r="E1524" s="3" t="s">
        <v>26</v>
      </c>
      <c r="F1524" s="3">
        <v>6</v>
      </c>
      <c r="G1524" s="3">
        <v>41.72</v>
      </c>
      <c r="H1524" s="3">
        <v>17.899999999999999</v>
      </c>
      <c r="I1524" s="3">
        <v>53.7</v>
      </c>
      <c r="J1524" s="3">
        <v>152.19999999999999</v>
      </c>
      <c r="K1524" s="3">
        <v>6.95</v>
      </c>
    </row>
    <row r="1525" spans="1:11" x14ac:dyDescent="0.3">
      <c r="A1525" s="3" t="s">
        <v>1563</v>
      </c>
      <c r="B1525" s="3" t="s">
        <v>4041</v>
      </c>
      <c r="C1525" s="3" t="s">
        <v>13</v>
      </c>
      <c r="D1525" s="3" t="s">
        <v>30</v>
      </c>
      <c r="E1525" s="3" t="s">
        <v>41</v>
      </c>
      <c r="F1525" s="3">
        <v>4</v>
      </c>
      <c r="G1525" s="3">
        <v>130.44</v>
      </c>
      <c r="H1525" s="3">
        <v>28.7</v>
      </c>
      <c r="I1525" s="3">
        <v>59.5</v>
      </c>
      <c r="J1525" s="3">
        <v>151.9</v>
      </c>
      <c r="K1525" s="3">
        <v>32.61</v>
      </c>
    </row>
    <row r="1526" spans="1:11" x14ac:dyDescent="0.3">
      <c r="A1526" s="3" t="s">
        <v>1564</v>
      </c>
      <c r="B1526" s="3" t="s">
        <v>4043</v>
      </c>
      <c r="C1526" s="3" t="s">
        <v>24</v>
      </c>
      <c r="D1526" s="3" t="s">
        <v>25</v>
      </c>
      <c r="E1526" s="3" t="s">
        <v>41</v>
      </c>
      <c r="F1526" s="3">
        <v>60</v>
      </c>
      <c r="G1526" s="3">
        <v>82.18</v>
      </c>
      <c r="H1526" s="3">
        <v>23.4</v>
      </c>
      <c r="I1526" s="3">
        <v>35.299999999999997</v>
      </c>
      <c r="J1526" s="3">
        <v>48.6</v>
      </c>
      <c r="K1526" s="3">
        <v>1.37</v>
      </c>
    </row>
    <row r="1527" spans="1:11" x14ac:dyDescent="0.3">
      <c r="A1527" s="3" t="s">
        <v>1565</v>
      </c>
      <c r="B1527" s="3" t="s">
        <v>4042</v>
      </c>
      <c r="C1527" s="3" t="s">
        <v>29</v>
      </c>
      <c r="D1527" s="3" t="s">
        <v>25</v>
      </c>
      <c r="E1527" s="3" t="s">
        <v>34</v>
      </c>
      <c r="F1527" s="3">
        <v>56</v>
      </c>
      <c r="G1527" s="3">
        <v>146.79</v>
      </c>
      <c r="H1527" s="3">
        <v>15.6</v>
      </c>
      <c r="I1527" s="3">
        <v>66.599999999999994</v>
      </c>
      <c r="J1527" s="3">
        <v>144.30000000000001</v>
      </c>
      <c r="K1527" s="3">
        <v>2.62</v>
      </c>
    </row>
    <row r="1528" spans="1:11" x14ac:dyDescent="0.3">
      <c r="A1528" s="3" t="s">
        <v>1566</v>
      </c>
      <c r="B1528" s="3" t="s">
        <v>4041</v>
      </c>
      <c r="C1528" s="3" t="s">
        <v>24</v>
      </c>
      <c r="D1528" s="3" t="s">
        <v>14</v>
      </c>
      <c r="E1528" s="3" t="s">
        <v>19</v>
      </c>
      <c r="F1528" s="3">
        <v>16</v>
      </c>
      <c r="G1528" s="3">
        <v>147.16</v>
      </c>
      <c r="H1528" s="3">
        <v>31.3</v>
      </c>
      <c r="I1528" s="3">
        <v>69.099999999999994</v>
      </c>
      <c r="J1528" s="3">
        <v>22.5</v>
      </c>
      <c r="K1528" s="3">
        <v>9.1999999999999993</v>
      </c>
    </row>
    <row r="1529" spans="1:11" x14ac:dyDescent="0.3">
      <c r="A1529" s="3" t="s">
        <v>1567</v>
      </c>
      <c r="B1529" s="3" t="s">
        <v>4041</v>
      </c>
      <c r="C1529" s="3" t="s">
        <v>13</v>
      </c>
      <c r="D1529" s="3" t="s">
        <v>30</v>
      </c>
      <c r="E1529" s="3" t="s">
        <v>47</v>
      </c>
      <c r="F1529" s="3">
        <v>58</v>
      </c>
      <c r="G1529" s="3">
        <v>27.42</v>
      </c>
      <c r="H1529" s="3">
        <v>25.5</v>
      </c>
      <c r="I1529" s="3">
        <v>80.900000000000006</v>
      </c>
      <c r="J1529" s="3">
        <v>157.80000000000001</v>
      </c>
      <c r="K1529" s="3">
        <v>0.47</v>
      </c>
    </row>
    <row r="1530" spans="1:11" x14ac:dyDescent="0.3">
      <c r="A1530" s="3" t="s">
        <v>1568</v>
      </c>
      <c r="B1530" s="3" t="s">
        <v>4044</v>
      </c>
      <c r="C1530" s="3" t="s">
        <v>22</v>
      </c>
      <c r="D1530" s="3" t="s">
        <v>25</v>
      </c>
      <c r="E1530" s="3" t="s">
        <v>19</v>
      </c>
      <c r="F1530" s="3">
        <v>49</v>
      </c>
      <c r="G1530" s="3">
        <v>17.38</v>
      </c>
      <c r="H1530" s="3">
        <v>18.8</v>
      </c>
      <c r="I1530" s="3">
        <v>56.8</v>
      </c>
      <c r="J1530" s="3">
        <v>118.5</v>
      </c>
      <c r="K1530" s="3">
        <v>0.35</v>
      </c>
    </row>
    <row r="1531" spans="1:11" x14ac:dyDescent="0.3">
      <c r="A1531" s="3" t="s">
        <v>1569</v>
      </c>
      <c r="B1531" s="3" t="s">
        <v>4044</v>
      </c>
      <c r="C1531" s="3" t="s">
        <v>24</v>
      </c>
      <c r="D1531" s="3" t="s">
        <v>14</v>
      </c>
      <c r="E1531" s="3" t="s">
        <v>15</v>
      </c>
      <c r="F1531" s="3">
        <v>57</v>
      </c>
      <c r="G1531" s="3">
        <v>50.52</v>
      </c>
      <c r="H1531" s="3">
        <v>26.8</v>
      </c>
      <c r="I1531" s="3">
        <v>49.7</v>
      </c>
      <c r="J1531" s="3">
        <v>161.30000000000001</v>
      </c>
      <c r="K1531" s="3">
        <v>0.89</v>
      </c>
    </row>
    <row r="1532" spans="1:11" x14ac:dyDescent="0.3">
      <c r="A1532" s="3" t="s">
        <v>1570</v>
      </c>
      <c r="B1532" s="3" t="s">
        <v>4040</v>
      </c>
      <c r="C1532" s="3" t="s">
        <v>22</v>
      </c>
      <c r="D1532" s="3" t="s">
        <v>25</v>
      </c>
      <c r="E1532" s="3" t="s">
        <v>49</v>
      </c>
      <c r="F1532" s="3">
        <v>20</v>
      </c>
      <c r="G1532" s="3">
        <v>101.22</v>
      </c>
      <c r="H1532" s="3">
        <v>36.9</v>
      </c>
      <c r="I1532" s="3">
        <v>46.5</v>
      </c>
      <c r="J1532" s="3">
        <v>129.30000000000001</v>
      </c>
      <c r="K1532" s="3">
        <v>5.0599999999999996</v>
      </c>
    </row>
    <row r="1533" spans="1:11" x14ac:dyDescent="0.3">
      <c r="A1533" s="3" t="s">
        <v>1571</v>
      </c>
      <c r="B1533" s="3" t="s">
        <v>4044</v>
      </c>
      <c r="C1533" s="3" t="s">
        <v>24</v>
      </c>
      <c r="D1533" s="3" t="s">
        <v>25</v>
      </c>
      <c r="E1533" s="3" t="s">
        <v>19</v>
      </c>
      <c r="F1533" s="3">
        <v>19</v>
      </c>
      <c r="G1533" s="3">
        <v>126.56</v>
      </c>
      <c r="H1533" s="3">
        <v>16.7</v>
      </c>
      <c r="I1533" s="3">
        <v>47.1</v>
      </c>
      <c r="J1533" s="3">
        <v>18.3</v>
      </c>
      <c r="K1533" s="3">
        <v>6.66</v>
      </c>
    </row>
    <row r="1534" spans="1:11" x14ac:dyDescent="0.3">
      <c r="A1534" s="3" t="s">
        <v>1572</v>
      </c>
      <c r="B1534" s="3" t="s">
        <v>4042</v>
      </c>
      <c r="C1534" s="3" t="s">
        <v>29</v>
      </c>
      <c r="D1534" s="3" t="s">
        <v>14</v>
      </c>
      <c r="E1534" s="3" t="s">
        <v>26</v>
      </c>
      <c r="F1534" s="3">
        <v>16</v>
      </c>
      <c r="G1534" s="3">
        <v>78.650000000000006</v>
      </c>
      <c r="H1534" s="3">
        <v>35.200000000000003</v>
      </c>
      <c r="I1534" s="3">
        <v>64</v>
      </c>
      <c r="J1534" s="3">
        <v>186</v>
      </c>
      <c r="K1534" s="3">
        <v>4.92</v>
      </c>
    </row>
    <row r="1535" spans="1:11" x14ac:dyDescent="0.3">
      <c r="A1535" s="3" t="s">
        <v>1573</v>
      </c>
      <c r="B1535" s="3" t="s">
        <v>4041</v>
      </c>
      <c r="C1535" s="3" t="s">
        <v>18</v>
      </c>
      <c r="D1535" s="3" t="s">
        <v>25</v>
      </c>
      <c r="E1535" s="3" t="s">
        <v>15</v>
      </c>
      <c r="F1535" s="3">
        <v>58</v>
      </c>
      <c r="G1535" s="3">
        <v>5.05</v>
      </c>
      <c r="H1535" s="3">
        <v>36.799999999999997</v>
      </c>
      <c r="I1535" s="3">
        <v>63.7</v>
      </c>
      <c r="J1535" s="3">
        <v>197.7</v>
      </c>
      <c r="K1535" s="3">
        <v>0.09</v>
      </c>
    </row>
    <row r="1536" spans="1:11" x14ac:dyDescent="0.3">
      <c r="A1536" s="3" t="s">
        <v>1574</v>
      </c>
      <c r="B1536" s="3" t="s">
        <v>4042</v>
      </c>
      <c r="C1536" s="3" t="s">
        <v>22</v>
      </c>
      <c r="D1536" s="3" t="s">
        <v>25</v>
      </c>
      <c r="E1536" s="3" t="s">
        <v>19</v>
      </c>
      <c r="F1536" s="3">
        <v>7</v>
      </c>
      <c r="G1536" s="3">
        <v>133.94999999999999</v>
      </c>
      <c r="H1536" s="3">
        <v>29</v>
      </c>
      <c r="I1536" s="3">
        <v>42.2</v>
      </c>
      <c r="J1536" s="3">
        <v>33.6</v>
      </c>
      <c r="K1536" s="3">
        <v>19.14</v>
      </c>
    </row>
    <row r="1537" spans="1:11" x14ac:dyDescent="0.3">
      <c r="A1537" s="3" t="s">
        <v>1575</v>
      </c>
      <c r="B1537" s="3" t="s">
        <v>4043</v>
      </c>
      <c r="C1537" s="3" t="s">
        <v>24</v>
      </c>
      <c r="D1537" s="3" t="s">
        <v>30</v>
      </c>
      <c r="E1537" s="3" t="s">
        <v>19</v>
      </c>
      <c r="F1537" s="3">
        <v>22</v>
      </c>
      <c r="G1537" s="3">
        <v>65.2</v>
      </c>
      <c r="H1537" s="3">
        <v>35.200000000000003</v>
      </c>
      <c r="I1537" s="3">
        <v>85.8</v>
      </c>
      <c r="J1537" s="3">
        <v>183.4</v>
      </c>
      <c r="K1537" s="3">
        <v>2.96</v>
      </c>
    </row>
    <row r="1538" spans="1:11" x14ac:dyDescent="0.3">
      <c r="A1538" s="3" t="s">
        <v>1576</v>
      </c>
      <c r="B1538" s="3" t="s">
        <v>4041</v>
      </c>
      <c r="C1538" s="3" t="s">
        <v>22</v>
      </c>
      <c r="D1538" s="3" t="s">
        <v>14</v>
      </c>
      <c r="E1538" s="3" t="s">
        <v>49</v>
      </c>
      <c r="F1538" s="3">
        <v>59</v>
      </c>
      <c r="G1538" s="3">
        <v>127.64</v>
      </c>
      <c r="H1538" s="3">
        <v>20</v>
      </c>
      <c r="I1538" s="3">
        <v>61.2</v>
      </c>
      <c r="J1538" s="3">
        <v>84.6</v>
      </c>
      <c r="K1538" s="3">
        <v>2.16</v>
      </c>
    </row>
    <row r="1539" spans="1:11" x14ac:dyDescent="0.3">
      <c r="A1539" s="3" t="s">
        <v>1577</v>
      </c>
      <c r="B1539" s="3" t="s">
        <v>4044</v>
      </c>
      <c r="C1539" s="3" t="s">
        <v>18</v>
      </c>
      <c r="D1539" s="3" t="s">
        <v>30</v>
      </c>
      <c r="E1539" s="3" t="s">
        <v>15</v>
      </c>
      <c r="F1539" s="3">
        <v>16</v>
      </c>
      <c r="G1539" s="3">
        <v>117.04</v>
      </c>
      <c r="H1539" s="3">
        <v>18.2</v>
      </c>
      <c r="I1539" s="3">
        <v>34.700000000000003</v>
      </c>
      <c r="J1539" s="3">
        <v>178.3</v>
      </c>
      <c r="K1539" s="3">
        <v>7.32</v>
      </c>
    </row>
    <row r="1540" spans="1:11" x14ac:dyDescent="0.3">
      <c r="A1540" s="3" t="s">
        <v>1578</v>
      </c>
      <c r="B1540" s="3" t="s">
        <v>4041</v>
      </c>
      <c r="C1540" s="3" t="s">
        <v>29</v>
      </c>
      <c r="D1540" s="3" t="s">
        <v>14</v>
      </c>
      <c r="E1540" s="3" t="s">
        <v>19</v>
      </c>
      <c r="F1540" s="3">
        <v>51</v>
      </c>
      <c r="G1540" s="3">
        <v>37.68</v>
      </c>
      <c r="H1540" s="3">
        <v>22.7</v>
      </c>
      <c r="I1540" s="3">
        <v>43.8</v>
      </c>
      <c r="J1540" s="3">
        <v>130</v>
      </c>
      <c r="K1540" s="3">
        <v>0.74</v>
      </c>
    </row>
    <row r="1541" spans="1:11" x14ac:dyDescent="0.3">
      <c r="A1541" s="3" t="s">
        <v>1579</v>
      </c>
      <c r="B1541" s="3" t="s">
        <v>4044</v>
      </c>
      <c r="C1541" s="3" t="s">
        <v>22</v>
      </c>
      <c r="D1541" s="3" t="s">
        <v>30</v>
      </c>
      <c r="E1541" s="3" t="s">
        <v>19</v>
      </c>
      <c r="F1541" s="3">
        <v>18</v>
      </c>
      <c r="G1541" s="3">
        <v>29.03</v>
      </c>
      <c r="H1541" s="3">
        <v>31.4</v>
      </c>
      <c r="I1541" s="3">
        <v>59.4</v>
      </c>
      <c r="J1541" s="3">
        <v>63.6</v>
      </c>
      <c r="K1541" s="3">
        <v>1.61</v>
      </c>
    </row>
    <row r="1542" spans="1:11" x14ac:dyDescent="0.3">
      <c r="A1542" s="3" t="s">
        <v>1580</v>
      </c>
      <c r="B1542" s="3" t="s">
        <v>4040</v>
      </c>
      <c r="C1542" s="3" t="s">
        <v>22</v>
      </c>
      <c r="D1542" s="3" t="s">
        <v>14</v>
      </c>
      <c r="E1542" s="3" t="s">
        <v>26</v>
      </c>
      <c r="F1542" s="3">
        <v>40</v>
      </c>
      <c r="G1542" s="3">
        <v>136.81</v>
      </c>
      <c r="H1542" s="3">
        <v>25.3</v>
      </c>
      <c r="I1542" s="3">
        <v>61.8</v>
      </c>
      <c r="J1542" s="3">
        <v>19.7</v>
      </c>
      <c r="K1542" s="3">
        <v>3.42</v>
      </c>
    </row>
    <row r="1543" spans="1:11" x14ac:dyDescent="0.3">
      <c r="A1543" s="3" t="s">
        <v>1581</v>
      </c>
      <c r="B1543" s="3" t="s">
        <v>4041</v>
      </c>
      <c r="C1543" s="3" t="s">
        <v>18</v>
      </c>
      <c r="D1543" s="3" t="s">
        <v>25</v>
      </c>
      <c r="E1543" s="3" t="s">
        <v>19</v>
      </c>
      <c r="F1543" s="3">
        <v>58</v>
      </c>
      <c r="G1543" s="3">
        <v>69.819999999999993</v>
      </c>
      <c r="H1543" s="3">
        <v>25.4</v>
      </c>
      <c r="I1543" s="3">
        <v>37.4</v>
      </c>
      <c r="J1543" s="3">
        <v>154.80000000000001</v>
      </c>
      <c r="K1543" s="3">
        <v>1.2</v>
      </c>
    </row>
    <row r="1544" spans="1:11" x14ac:dyDescent="0.3">
      <c r="A1544" s="3" t="s">
        <v>1582</v>
      </c>
      <c r="B1544" s="3" t="s">
        <v>4042</v>
      </c>
      <c r="C1544" s="3" t="s">
        <v>29</v>
      </c>
      <c r="D1544" s="3" t="s">
        <v>14</v>
      </c>
      <c r="E1544" s="3" t="s">
        <v>26</v>
      </c>
      <c r="F1544" s="3">
        <v>6</v>
      </c>
      <c r="G1544" s="3">
        <v>144.72</v>
      </c>
      <c r="H1544" s="3">
        <v>23.7</v>
      </c>
      <c r="I1544" s="3">
        <v>54.9</v>
      </c>
      <c r="J1544" s="3">
        <v>101.6</v>
      </c>
      <c r="K1544" s="3">
        <v>24.12</v>
      </c>
    </row>
    <row r="1545" spans="1:11" x14ac:dyDescent="0.3">
      <c r="A1545" s="3" t="s">
        <v>1583</v>
      </c>
      <c r="B1545" s="3" t="s">
        <v>4041</v>
      </c>
      <c r="C1545" s="3" t="s">
        <v>13</v>
      </c>
      <c r="D1545" s="3" t="s">
        <v>25</v>
      </c>
      <c r="E1545" s="3" t="s">
        <v>26</v>
      </c>
      <c r="F1545" s="3">
        <v>1</v>
      </c>
      <c r="G1545" s="3">
        <v>93.92</v>
      </c>
      <c r="H1545" s="3">
        <v>25.2</v>
      </c>
      <c r="I1545" s="3">
        <v>79.400000000000006</v>
      </c>
      <c r="J1545" s="3">
        <v>69.400000000000006</v>
      </c>
      <c r="K1545" s="3">
        <v>93.92</v>
      </c>
    </row>
    <row r="1546" spans="1:11" x14ac:dyDescent="0.3">
      <c r="A1546" s="3" t="s">
        <v>1584</v>
      </c>
      <c r="B1546" s="3" t="s">
        <v>4041</v>
      </c>
      <c r="C1546" s="3" t="s">
        <v>29</v>
      </c>
      <c r="D1546" s="3" t="s">
        <v>14</v>
      </c>
      <c r="E1546" s="3" t="s">
        <v>15</v>
      </c>
      <c r="F1546" s="3">
        <v>31</v>
      </c>
      <c r="G1546" s="3">
        <v>20.89</v>
      </c>
      <c r="H1546" s="3">
        <v>28</v>
      </c>
      <c r="I1546" s="3">
        <v>50.5</v>
      </c>
      <c r="J1546" s="3">
        <v>68.5</v>
      </c>
      <c r="K1546" s="3">
        <v>0.67</v>
      </c>
    </row>
    <row r="1547" spans="1:11" x14ac:dyDescent="0.3">
      <c r="A1547" s="3" t="s">
        <v>1585</v>
      </c>
      <c r="B1547" s="3" t="s">
        <v>4041</v>
      </c>
      <c r="C1547" s="3" t="s">
        <v>13</v>
      </c>
      <c r="D1547" s="3" t="s">
        <v>30</v>
      </c>
      <c r="E1547" s="3" t="s">
        <v>41</v>
      </c>
      <c r="F1547" s="3">
        <v>25</v>
      </c>
      <c r="G1547" s="3">
        <v>112.15</v>
      </c>
      <c r="H1547" s="3">
        <v>29.4</v>
      </c>
      <c r="I1547" s="3">
        <v>43.5</v>
      </c>
      <c r="J1547" s="3">
        <v>42.9</v>
      </c>
      <c r="K1547" s="3">
        <v>4.49</v>
      </c>
    </row>
    <row r="1548" spans="1:11" x14ac:dyDescent="0.3">
      <c r="A1548" s="3" t="s">
        <v>1586</v>
      </c>
      <c r="B1548" s="3" t="s">
        <v>4043</v>
      </c>
      <c r="C1548" s="3" t="s">
        <v>29</v>
      </c>
      <c r="D1548" s="3" t="s">
        <v>25</v>
      </c>
      <c r="E1548" s="3" t="s">
        <v>49</v>
      </c>
      <c r="F1548" s="3">
        <v>47</v>
      </c>
      <c r="G1548" s="3">
        <v>22.52</v>
      </c>
      <c r="H1548" s="3">
        <v>20.6</v>
      </c>
      <c r="I1548" s="3">
        <v>33.700000000000003</v>
      </c>
      <c r="J1548" s="3">
        <v>74.599999999999994</v>
      </c>
      <c r="K1548" s="3">
        <v>0.48</v>
      </c>
    </row>
    <row r="1549" spans="1:11" x14ac:dyDescent="0.3">
      <c r="A1549" s="3" t="s">
        <v>1587</v>
      </c>
      <c r="B1549" s="3" t="s">
        <v>4043</v>
      </c>
      <c r="C1549" s="3" t="s">
        <v>18</v>
      </c>
      <c r="D1549" s="3" t="s">
        <v>14</v>
      </c>
      <c r="E1549" s="3" t="s">
        <v>26</v>
      </c>
      <c r="F1549" s="3">
        <v>35</v>
      </c>
      <c r="G1549" s="3">
        <v>96.93</v>
      </c>
      <c r="H1549" s="3">
        <v>35.5</v>
      </c>
      <c r="I1549" s="3">
        <v>80.099999999999994</v>
      </c>
      <c r="J1549" s="3">
        <v>42.1</v>
      </c>
      <c r="K1549" s="3">
        <v>2.77</v>
      </c>
    </row>
    <row r="1550" spans="1:11" x14ac:dyDescent="0.3">
      <c r="A1550" s="3" t="s">
        <v>1588</v>
      </c>
      <c r="B1550" s="3" t="s">
        <v>4040</v>
      </c>
      <c r="C1550" s="3" t="s">
        <v>13</v>
      </c>
      <c r="D1550" s="3" t="s">
        <v>25</v>
      </c>
      <c r="E1550" s="3" t="s">
        <v>41</v>
      </c>
      <c r="F1550" s="3">
        <v>57</v>
      </c>
      <c r="G1550" s="3">
        <v>106.69</v>
      </c>
      <c r="H1550" s="3">
        <v>15</v>
      </c>
      <c r="I1550" s="3">
        <v>50.8</v>
      </c>
      <c r="J1550" s="3">
        <v>66.5</v>
      </c>
      <c r="K1550" s="3">
        <v>1.87</v>
      </c>
    </row>
    <row r="1551" spans="1:11" x14ac:dyDescent="0.3">
      <c r="A1551" s="3" t="s">
        <v>1589</v>
      </c>
      <c r="B1551" s="3" t="s">
        <v>4044</v>
      </c>
      <c r="C1551" s="3" t="s">
        <v>29</v>
      </c>
      <c r="D1551" s="3" t="s">
        <v>30</v>
      </c>
      <c r="E1551" s="3" t="s">
        <v>19</v>
      </c>
      <c r="F1551" s="3">
        <v>59</v>
      </c>
      <c r="G1551" s="3">
        <v>139.69</v>
      </c>
      <c r="H1551" s="3">
        <v>33.4</v>
      </c>
      <c r="I1551" s="3">
        <v>76.400000000000006</v>
      </c>
      <c r="J1551" s="3">
        <v>153.80000000000001</v>
      </c>
      <c r="K1551" s="3">
        <v>2.37</v>
      </c>
    </row>
    <row r="1552" spans="1:11" x14ac:dyDescent="0.3">
      <c r="A1552" s="3" t="s">
        <v>1590</v>
      </c>
      <c r="B1552" s="3" t="s">
        <v>4044</v>
      </c>
      <c r="C1552" s="3" t="s">
        <v>18</v>
      </c>
      <c r="D1552" s="3" t="s">
        <v>30</v>
      </c>
      <c r="E1552" s="3" t="s">
        <v>15</v>
      </c>
      <c r="F1552" s="3">
        <v>10</v>
      </c>
      <c r="G1552" s="3">
        <v>19.22</v>
      </c>
      <c r="H1552" s="3">
        <v>30.1</v>
      </c>
      <c r="I1552" s="3">
        <v>61.3</v>
      </c>
      <c r="J1552" s="3">
        <v>64.5</v>
      </c>
      <c r="K1552" s="3">
        <v>1.92</v>
      </c>
    </row>
    <row r="1553" spans="1:11" x14ac:dyDescent="0.3">
      <c r="A1553" s="3" t="s">
        <v>1591</v>
      </c>
      <c r="B1553" s="3" t="s">
        <v>4041</v>
      </c>
      <c r="C1553" s="3" t="s">
        <v>18</v>
      </c>
      <c r="D1553" s="3" t="s">
        <v>30</v>
      </c>
      <c r="E1553" s="3" t="s">
        <v>15</v>
      </c>
      <c r="F1553" s="3">
        <v>55</v>
      </c>
      <c r="G1553" s="3">
        <v>32.979999999999997</v>
      </c>
      <c r="H1553" s="3">
        <v>28.3</v>
      </c>
      <c r="I1553" s="3">
        <v>60.2</v>
      </c>
      <c r="J1553" s="3">
        <v>174.1</v>
      </c>
      <c r="K1553" s="3">
        <v>0.6</v>
      </c>
    </row>
    <row r="1554" spans="1:11" x14ac:dyDescent="0.3">
      <c r="A1554" s="3" t="s">
        <v>1592</v>
      </c>
      <c r="B1554" s="3" t="s">
        <v>4042</v>
      </c>
      <c r="C1554" s="3" t="s">
        <v>24</v>
      </c>
      <c r="D1554" s="3" t="s">
        <v>25</v>
      </c>
      <c r="E1554" s="3" t="s">
        <v>19</v>
      </c>
      <c r="F1554" s="3">
        <v>26</v>
      </c>
      <c r="G1554" s="3">
        <v>57.19</v>
      </c>
      <c r="H1554" s="3">
        <v>39.299999999999997</v>
      </c>
      <c r="I1554" s="3">
        <v>55.6</v>
      </c>
      <c r="J1554" s="3">
        <v>32.6</v>
      </c>
      <c r="K1554" s="3">
        <v>2.2000000000000002</v>
      </c>
    </row>
    <row r="1555" spans="1:11" x14ac:dyDescent="0.3">
      <c r="A1555" s="3" t="s">
        <v>1593</v>
      </c>
      <c r="B1555" s="3" t="s">
        <v>4043</v>
      </c>
      <c r="C1555" s="3" t="s">
        <v>24</v>
      </c>
      <c r="D1555" s="3" t="s">
        <v>14</v>
      </c>
      <c r="E1555" s="3" t="s">
        <v>34</v>
      </c>
      <c r="F1555" s="3">
        <v>19</v>
      </c>
      <c r="G1555" s="3">
        <v>22.94</v>
      </c>
      <c r="H1555" s="3">
        <v>31.1</v>
      </c>
      <c r="I1555" s="3">
        <v>58</v>
      </c>
      <c r="J1555" s="3">
        <v>93.6</v>
      </c>
      <c r="K1555" s="3">
        <v>1.21</v>
      </c>
    </row>
    <row r="1556" spans="1:11" x14ac:dyDescent="0.3">
      <c r="A1556" s="3" t="s">
        <v>1594</v>
      </c>
      <c r="B1556" s="3" t="s">
        <v>4041</v>
      </c>
      <c r="C1556" s="3" t="s">
        <v>29</v>
      </c>
      <c r="D1556" s="3" t="s">
        <v>14</v>
      </c>
      <c r="E1556" s="3" t="s">
        <v>26</v>
      </c>
      <c r="F1556" s="3">
        <v>46</v>
      </c>
      <c r="G1556" s="3">
        <v>66.03</v>
      </c>
      <c r="H1556" s="3">
        <v>34.700000000000003</v>
      </c>
      <c r="I1556" s="3">
        <v>76.900000000000006</v>
      </c>
      <c r="J1556" s="3">
        <v>15.5</v>
      </c>
      <c r="K1556" s="3">
        <v>1.44</v>
      </c>
    </row>
    <row r="1557" spans="1:11" x14ac:dyDescent="0.3">
      <c r="A1557" s="3" t="s">
        <v>1595</v>
      </c>
      <c r="B1557" s="3" t="s">
        <v>4043</v>
      </c>
      <c r="C1557" s="3" t="s">
        <v>18</v>
      </c>
      <c r="D1557" s="3" t="s">
        <v>14</v>
      </c>
      <c r="E1557" s="3" t="s">
        <v>19</v>
      </c>
      <c r="F1557" s="3">
        <v>14</v>
      </c>
      <c r="G1557" s="3">
        <v>50.09</v>
      </c>
      <c r="H1557" s="3">
        <v>31.4</v>
      </c>
      <c r="I1557" s="3">
        <v>55</v>
      </c>
      <c r="J1557" s="3">
        <v>29.5</v>
      </c>
      <c r="K1557" s="3">
        <v>3.58</v>
      </c>
    </row>
    <row r="1558" spans="1:11" x14ac:dyDescent="0.3">
      <c r="A1558" s="3" t="s">
        <v>1596</v>
      </c>
      <c r="B1558" s="3" t="s">
        <v>4041</v>
      </c>
      <c r="C1558" s="3" t="s">
        <v>22</v>
      </c>
      <c r="D1558" s="3" t="s">
        <v>30</v>
      </c>
      <c r="E1558" s="3" t="s">
        <v>26</v>
      </c>
      <c r="F1558" s="3">
        <v>58</v>
      </c>
      <c r="G1558" s="3">
        <v>133.97999999999999</v>
      </c>
      <c r="H1558" s="3">
        <v>35.4</v>
      </c>
      <c r="I1558" s="3">
        <v>62.7</v>
      </c>
      <c r="J1558" s="3">
        <v>153.80000000000001</v>
      </c>
      <c r="K1558" s="3">
        <v>2.31</v>
      </c>
    </row>
    <row r="1559" spans="1:11" x14ac:dyDescent="0.3">
      <c r="A1559" s="3" t="s">
        <v>1597</v>
      </c>
      <c r="B1559" s="3" t="s">
        <v>4042</v>
      </c>
      <c r="C1559" s="3" t="s">
        <v>29</v>
      </c>
      <c r="D1559" s="3" t="s">
        <v>25</v>
      </c>
      <c r="E1559" s="3" t="s">
        <v>15</v>
      </c>
      <c r="F1559" s="3">
        <v>23</v>
      </c>
      <c r="G1559" s="3">
        <v>71.98</v>
      </c>
      <c r="H1559" s="3">
        <v>19.8</v>
      </c>
      <c r="I1559" s="3">
        <v>35.299999999999997</v>
      </c>
      <c r="J1559" s="3">
        <v>138.69999999999999</v>
      </c>
      <c r="K1559" s="3">
        <v>3.13</v>
      </c>
    </row>
    <row r="1560" spans="1:11" x14ac:dyDescent="0.3">
      <c r="A1560" s="3" t="s">
        <v>1598</v>
      </c>
      <c r="B1560" s="3" t="s">
        <v>4042</v>
      </c>
      <c r="C1560" s="3" t="s">
        <v>29</v>
      </c>
      <c r="D1560" s="3" t="s">
        <v>25</v>
      </c>
      <c r="E1560" s="3" t="s">
        <v>47</v>
      </c>
      <c r="F1560" s="3">
        <v>46</v>
      </c>
      <c r="G1560" s="3">
        <v>130.87</v>
      </c>
      <c r="H1560" s="3">
        <v>26</v>
      </c>
      <c r="I1560" s="3">
        <v>85.1</v>
      </c>
      <c r="J1560" s="3">
        <v>182.8</v>
      </c>
      <c r="K1560" s="3">
        <v>2.84</v>
      </c>
    </row>
    <row r="1561" spans="1:11" x14ac:dyDescent="0.3">
      <c r="A1561" s="3" t="s">
        <v>1599</v>
      </c>
      <c r="B1561" s="3" t="s">
        <v>4042</v>
      </c>
      <c r="C1561" s="3" t="s">
        <v>29</v>
      </c>
      <c r="D1561" s="3" t="s">
        <v>30</v>
      </c>
      <c r="E1561" s="3" t="s">
        <v>31</v>
      </c>
      <c r="F1561" s="3">
        <v>38</v>
      </c>
      <c r="G1561" s="3">
        <v>134.19</v>
      </c>
      <c r="H1561" s="3">
        <v>15.5</v>
      </c>
      <c r="I1561" s="3">
        <v>38.700000000000003</v>
      </c>
      <c r="J1561" s="3">
        <v>89.8</v>
      </c>
      <c r="K1561" s="3">
        <v>3.53</v>
      </c>
    </row>
    <row r="1562" spans="1:11" x14ac:dyDescent="0.3">
      <c r="A1562" s="3" t="s">
        <v>1600</v>
      </c>
      <c r="B1562" s="3" t="s">
        <v>4040</v>
      </c>
      <c r="C1562" s="3" t="s">
        <v>29</v>
      </c>
      <c r="D1562" s="3" t="s">
        <v>14</v>
      </c>
      <c r="E1562" s="3" t="s">
        <v>26</v>
      </c>
      <c r="F1562" s="3">
        <v>35</v>
      </c>
      <c r="G1562" s="3">
        <v>145.69</v>
      </c>
      <c r="H1562" s="3">
        <v>15.8</v>
      </c>
      <c r="I1562" s="3">
        <v>39.700000000000003</v>
      </c>
      <c r="J1562" s="3">
        <v>10.9</v>
      </c>
      <c r="K1562" s="3">
        <v>4.16</v>
      </c>
    </row>
    <row r="1563" spans="1:11" x14ac:dyDescent="0.3">
      <c r="A1563" s="3" t="s">
        <v>1601</v>
      </c>
      <c r="B1563" s="3" t="s">
        <v>4042</v>
      </c>
      <c r="C1563" s="3" t="s">
        <v>29</v>
      </c>
      <c r="D1563" s="3" t="s">
        <v>14</v>
      </c>
      <c r="E1563" s="3" t="s">
        <v>34</v>
      </c>
      <c r="F1563" s="3">
        <v>2</v>
      </c>
      <c r="G1563" s="3">
        <v>144.19999999999999</v>
      </c>
      <c r="H1563" s="3">
        <v>23</v>
      </c>
      <c r="I1563" s="3">
        <v>83.1</v>
      </c>
      <c r="J1563" s="3">
        <v>68.099999999999994</v>
      </c>
      <c r="K1563" s="3">
        <v>72.099999999999994</v>
      </c>
    </row>
    <row r="1564" spans="1:11" x14ac:dyDescent="0.3">
      <c r="A1564" s="3" t="s">
        <v>1602</v>
      </c>
      <c r="B1564" s="3" t="s">
        <v>4044</v>
      </c>
      <c r="C1564" s="3" t="s">
        <v>29</v>
      </c>
      <c r="D1564" s="3" t="s">
        <v>30</v>
      </c>
      <c r="E1564" s="3" t="s">
        <v>49</v>
      </c>
      <c r="F1564" s="3">
        <v>45</v>
      </c>
      <c r="G1564" s="3">
        <v>88.12</v>
      </c>
      <c r="H1564" s="3">
        <v>39.799999999999997</v>
      </c>
      <c r="I1564" s="3">
        <v>45.2</v>
      </c>
      <c r="J1564" s="3">
        <v>110.4</v>
      </c>
      <c r="K1564" s="3">
        <v>1.96</v>
      </c>
    </row>
    <row r="1565" spans="1:11" x14ac:dyDescent="0.3">
      <c r="A1565" s="3" t="s">
        <v>1603</v>
      </c>
      <c r="B1565" s="3" t="s">
        <v>4042</v>
      </c>
      <c r="C1565" s="3" t="s">
        <v>13</v>
      </c>
      <c r="D1565" s="3" t="s">
        <v>14</v>
      </c>
      <c r="E1565" s="3" t="s">
        <v>26</v>
      </c>
      <c r="F1565" s="3">
        <v>47</v>
      </c>
      <c r="G1565" s="3">
        <v>47.41</v>
      </c>
      <c r="H1565" s="3">
        <v>16.399999999999999</v>
      </c>
      <c r="I1565" s="3">
        <v>35</v>
      </c>
      <c r="J1565" s="3">
        <v>169.1</v>
      </c>
      <c r="K1565" s="3">
        <v>1.01</v>
      </c>
    </row>
    <row r="1566" spans="1:11" x14ac:dyDescent="0.3">
      <c r="A1566" s="3" t="s">
        <v>1604</v>
      </c>
      <c r="B1566" s="3" t="s">
        <v>4040</v>
      </c>
      <c r="C1566" s="3" t="s">
        <v>29</v>
      </c>
      <c r="D1566" s="3" t="s">
        <v>25</v>
      </c>
      <c r="E1566" s="3" t="s">
        <v>49</v>
      </c>
      <c r="F1566" s="3">
        <v>44</v>
      </c>
      <c r="G1566" s="3">
        <v>99.64</v>
      </c>
      <c r="H1566" s="3">
        <v>25.6</v>
      </c>
      <c r="I1566" s="3">
        <v>79.7</v>
      </c>
      <c r="J1566" s="3">
        <v>55.9</v>
      </c>
      <c r="K1566" s="3">
        <v>2.2599999999999998</v>
      </c>
    </row>
    <row r="1567" spans="1:11" x14ac:dyDescent="0.3">
      <c r="A1567" s="3" t="s">
        <v>1605</v>
      </c>
      <c r="B1567" s="3" t="s">
        <v>4042</v>
      </c>
      <c r="C1567" s="3" t="s">
        <v>24</v>
      </c>
      <c r="D1567" s="3" t="s">
        <v>14</v>
      </c>
      <c r="E1567" s="3" t="s">
        <v>15</v>
      </c>
      <c r="F1567" s="3">
        <v>10</v>
      </c>
      <c r="G1567" s="3">
        <v>121.84</v>
      </c>
      <c r="H1567" s="3">
        <v>21.2</v>
      </c>
      <c r="I1567" s="3">
        <v>77.5</v>
      </c>
      <c r="J1567" s="3">
        <v>138.9</v>
      </c>
      <c r="K1567" s="3">
        <v>12.18</v>
      </c>
    </row>
    <row r="1568" spans="1:11" x14ac:dyDescent="0.3">
      <c r="A1568" s="3" t="s">
        <v>1606</v>
      </c>
      <c r="B1568" s="3" t="s">
        <v>4044</v>
      </c>
      <c r="C1568" s="3" t="s">
        <v>24</v>
      </c>
      <c r="D1568" s="3" t="s">
        <v>30</v>
      </c>
      <c r="E1568" s="3" t="s">
        <v>15</v>
      </c>
      <c r="F1568" s="3">
        <v>31</v>
      </c>
      <c r="G1568" s="3">
        <v>26.41</v>
      </c>
      <c r="H1568" s="3">
        <v>27.6</v>
      </c>
      <c r="I1568" s="3">
        <v>81.7</v>
      </c>
      <c r="J1568" s="3">
        <v>53.9</v>
      </c>
      <c r="K1568" s="3">
        <v>0.85</v>
      </c>
    </row>
    <row r="1569" spans="1:11" x14ac:dyDescent="0.3">
      <c r="A1569" s="3" t="s">
        <v>1607</v>
      </c>
      <c r="B1569" s="3" t="s">
        <v>4040</v>
      </c>
      <c r="C1569" s="3" t="s">
        <v>18</v>
      </c>
      <c r="D1569" s="3" t="s">
        <v>25</v>
      </c>
      <c r="E1569" s="3" t="s">
        <v>26</v>
      </c>
      <c r="F1569" s="3">
        <v>30</v>
      </c>
      <c r="G1569" s="3">
        <v>141.22999999999999</v>
      </c>
      <c r="H1569" s="3">
        <v>22.3</v>
      </c>
      <c r="I1569" s="3">
        <v>51.9</v>
      </c>
      <c r="J1569" s="3">
        <v>163</v>
      </c>
      <c r="K1569" s="3">
        <v>4.71</v>
      </c>
    </row>
    <row r="1570" spans="1:11" x14ac:dyDescent="0.3">
      <c r="A1570" s="3" t="s">
        <v>1608</v>
      </c>
      <c r="B1570" s="3" t="s">
        <v>4044</v>
      </c>
      <c r="C1570" s="3" t="s">
        <v>13</v>
      </c>
      <c r="D1570" s="3" t="s">
        <v>30</v>
      </c>
      <c r="E1570" s="3" t="s">
        <v>49</v>
      </c>
      <c r="F1570" s="3">
        <v>42</v>
      </c>
      <c r="G1570" s="3">
        <v>117.98</v>
      </c>
      <c r="H1570" s="3">
        <v>18.7</v>
      </c>
      <c r="I1570" s="3">
        <v>69.5</v>
      </c>
      <c r="J1570" s="3">
        <v>155.5</v>
      </c>
      <c r="K1570" s="3">
        <v>2.81</v>
      </c>
    </row>
    <row r="1571" spans="1:11" x14ac:dyDescent="0.3">
      <c r="A1571" s="3" t="s">
        <v>1609</v>
      </c>
      <c r="B1571" s="3" t="s">
        <v>4042</v>
      </c>
      <c r="C1571" s="3" t="s">
        <v>22</v>
      </c>
      <c r="D1571" s="3" t="s">
        <v>30</v>
      </c>
      <c r="E1571" s="3" t="s">
        <v>34</v>
      </c>
      <c r="F1571" s="3">
        <v>21</v>
      </c>
      <c r="G1571" s="3">
        <v>8.23</v>
      </c>
      <c r="H1571" s="3">
        <v>26.2</v>
      </c>
      <c r="I1571" s="3">
        <v>32.4</v>
      </c>
      <c r="J1571" s="3">
        <v>161.69999999999999</v>
      </c>
      <c r="K1571" s="3">
        <v>0.39</v>
      </c>
    </row>
    <row r="1572" spans="1:11" x14ac:dyDescent="0.3">
      <c r="A1572" s="3" t="s">
        <v>1610</v>
      </c>
      <c r="B1572" s="3" t="s">
        <v>4041</v>
      </c>
      <c r="C1572" s="3" t="s">
        <v>29</v>
      </c>
      <c r="D1572" s="3" t="s">
        <v>30</v>
      </c>
      <c r="E1572" s="3" t="s">
        <v>34</v>
      </c>
      <c r="F1572" s="3">
        <v>54</v>
      </c>
      <c r="G1572" s="3">
        <v>7.8</v>
      </c>
      <c r="H1572" s="3">
        <v>21.3</v>
      </c>
      <c r="I1572" s="3">
        <v>40.5</v>
      </c>
      <c r="J1572" s="3">
        <v>147.30000000000001</v>
      </c>
      <c r="K1572" s="3">
        <v>0.14000000000000001</v>
      </c>
    </row>
    <row r="1573" spans="1:11" x14ac:dyDescent="0.3">
      <c r="A1573" s="3" t="s">
        <v>1611</v>
      </c>
      <c r="B1573" s="3" t="s">
        <v>4044</v>
      </c>
      <c r="C1573" s="3" t="s">
        <v>24</v>
      </c>
      <c r="D1573" s="3" t="s">
        <v>14</v>
      </c>
      <c r="E1573" s="3" t="s">
        <v>34</v>
      </c>
      <c r="F1573" s="3">
        <v>43</v>
      </c>
      <c r="G1573" s="3">
        <v>107.51</v>
      </c>
      <c r="H1573" s="3">
        <v>16.5</v>
      </c>
      <c r="I1573" s="3">
        <v>39.4</v>
      </c>
      <c r="J1573" s="3">
        <v>147.80000000000001</v>
      </c>
      <c r="K1573" s="3">
        <v>2.5</v>
      </c>
    </row>
    <row r="1574" spans="1:11" x14ac:dyDescent="0.3">
      <c r="A1574" s="3" t="s">
        <v>1612</v>
      </c>
      <c r="B1574" s="3" t="s">
        <v>4041</v>
      </c>
      <c r="C1574" s="3" t="s">
        <v>24</v>
      </c>
      <c r="D1574" s="3" t="s">
        <v>30</v>
      </c>
      <c r="E1574" s="3" t="s">
        <v>41</v>
      </c>
      <c r="F1574" s="3">
        <v>16</v>
      </c>
      <c r="G1574" s="3">
        <v>38.22</v>
      </c>
      <c r="H1574" s="3">
        <v>37.4</v>
      </c>
      <c r="I1574" s="3">
        <v>50.2</v>
      </c>
      <c r="J1574" s="3">
        <v>37.6</v>
      </c>
      <c r="K1574" s="3">
        <v>2.39</v>
      </c>
    </row>
    <row r="1575" spans="1:11" x14ac:dyDescent="0.3">
      <c r="A1575" s="3" t="s">
        <v>1613</v>
      </c>
      <c r="B1575" s="3" t="s">
        <v>4040</v>
      </c>
      <c r="C1575" s="3" t="s">
        <v>13</v>
      </c>
      <c r="D1575" s="3" t="s">
        <v>25</v>
      </c>
      <c r="E1575" s="3" t="s">
        <v>34</v>
      </c>
      <c r="F1575" s="3">
        <v>39</v>
      </c>
      <c r="G1575" s="3">
        <v>40.01</v>
      </c>
      <c r="H1575" s="3">
        <v>22.1</v>
      </c>
      <c r="I1575" s="3">
        <v>64.900000000000006</v>
      </c>
      <c r="J1575" s="3">
        <v>60.8</v>
      </c>
      <c r="K1575" s="3">
        <v>1.03</v>
      </c>
    </row>
    <row r="1576" spans="1:11" x14ac:dyDescent="0.3">
      <c r="A1576" s="3" t="s">
        <v>1614</v>
      </c>
      <c r="B1576" s="3" t="s">
        <v>4044</v>
      </c>
      <c r="C1576" s="3" t="s">
        <v>22</v>
      </c>
      <c r="D1576" s="3" t="s">
        <v>25</v>
      </c>
      <c r="E1576" s="3" t="s">
        <v>19</v>
      </c>
      <c r="F1576" s="3">
        <v>6</v>
      </c>
      <c r="G1576" s="3">
        <v>34.74</v>
      </c>
      <c r="H1576" s="3">
        <v>33.1</v>
      </c>
      <c r="I1576" s="3">
        <v>73.2</v>
      </c>
      <c r="J1576" s="3">
        <v>37.5</v>
      </c>
      <c r="K1576" s="3">
        <v>5.79</v>
      </c>
    </row>
    <row r="1577" spans="1:11" x14ac:dyDescent="0.3">
      <c r="A1577" s="3" t="s">
        <v>1615</v>
      </c>
      <c r="B1577" s="3" t="s">
        <v>4041</v>
      </c>
      <c r="C1577" s="3" t="s">
        <v>29</v>
      </c>
      <c r="D1577" s="3" t="s">
        <v>30</v>
      </c>
      <c r="E1577" s="3" t="s">
        <v>34</v>
      </c>
      <c r="F1577" s="3">
        <v>9</v>
      </c>
      <c r="G1577" s="3">
        <v>58.54</v>
      </c>
      <c r="H1577" s="3">
        <v>15.6</v>
      </c>
      <c r="I1577" s="3">
        <v>45.5</v>
      </c>
      <c r="J1577" s="3">
        <v>82.9</v>
      </c>
      <c r="K1577" s="3">
        <v>6.5</v>
      </c>
    </row>
    <row r="1578" spans="1:11" x14ac:dyDescent="0.3">
      <c r="A1578" s="3" t="s">
        <v>1616</v>
      </c>
      <c r="B1578" s="3" t="s">
        <v>4042</v>
      </c>
      <c r="C1578" s="3" t="s">
        <v>13</v>
      </c>
      <c r="D1578" s="3" t="s">
        <v>30</v>
      </c>
      <c r="E1578" s="3" t="s">
        <v>31</v>
      </c>
      <c r="F1578" s="3">
        <v>36</v>
      </c>
      <c r="G1578" s="3">
        <v>91.45</v>
      </c>
      <c r="H1578" s="3">
        <v>26.7</v>
      </c>
      <c r="I1578" s="3">
        <v>78.5</v>
      </c>
      <c r="J1578" s="3">
        <v>172.4</v>
      </c>
      <c r="K1578" s="3">
        <v>2.54</v>
      </c>
    </row>
    <row r="1579" spans="1:11" x14ac:dyDescent="0.3">
      <c r="A1579" s="3" t="s">
        <v>1617</v>
      </c>
      <c r="B1579" s="3" t="s">
        <v>4041</v>
      </c>
      <c r="C1579" s="3" t="s">
        <v>24</v>
      </c>
      <c r="D1579" s="3" t="s">
        <v>30</v>
      </c>
      <c r="E1579" s="3" t="s">
        <v>26</v>
      </c>
      <c r="F1579" s="3">
        <v>49</v>
      </c>
      <c r="G1579" s="3">
        <v>118.49</v>
      </c>
      <c r="H1579" s="3">
        <v>17.399999999999999</v>
      </c>
      <c r="I1579" s="3">
        <v>77.900000000000006</v>
      </c>
      <c r="J1579" s="3">
        <v>105.2</v>
      </c>
      <c r="K1579" s="3">
        <v>2.42</v>
      </c>
    </row>
    <row r="1580" spans="1:11" x14ac:dyDescent="0.3">
      <c r="A1580" s="3" t="s">
        <v>1618</v>
      </c>
      <c r="B1580" s="3" t="s">
        <v>4042</v>
      </c>
      <c r="C1580" s="3" t="s">
        <v>22</v>
      </c>
      <c r="D1580" s="3" t="s">
        <v>14</v>
      </c>
      <c r="E1580" s="3" t="s">
        <v>34</v>
      </c>
      <c r="F1580" s="3">
        <v>50</v>
      </c>
      <c r="G1580" s="3">
        <v>108.33</v>
      </c>
      <c r="H1580" s="3">
        <v>30.2</v>
      </c>
      <c r="I1580" s="3">
        <v>64.8</v>
      </c>
      <c r="J1580" s="3">
        <v>106.2</v>
      </c>
      <c r="K1580" s="3">
        <v>2.17</v>
      </c>
    </row>
    <row r="1581" spans="1:11" x14ac:dyDescent="0.3">
      <c r="A1581" s="3" t="s">
        <v>1619</v>
      </c>
      <c r="B1581" s="3" t="s">
        <v>4044</v>
      </c>
      <c r="C1581" s="3" t="s">
        <v>22</v>
      </c>
      <c r="D1581" s="3" t="s">
        <v>25</v>
      </c>
      <c r="E1581" s="3" t="s">
        <v>15</v>
      </c>
      <c r="F1581" s="3">
        <v>32</v>
      </c>
      <c r="G1581" s="3">
        <v>66.760000000000005</v>
      </c>
      <c r="H1581" s="3">
        <v>32.200000000000003</v>
      </c>
      <c r="I1581" s="3">
        <v>68.8</v>
      </c>
      <c r="J1581" s="3">
        <v>13</v>
      </c>
      <c r="K1581" s="3">
        <v>2.09</v>
      </c>
    </row>
    <row r="1582" spans="1:11" x14ac:dyDescent="0.3">
      <c r="A1582" s="3" t="s">
        <v>1620</v>
      </c>
      <c r="B1582" s="3" t="s">
        <v>4041</v>
      </c>
      <c r="C1582" s="3" t="s">
        <v>24</v>
      </c>
      <c r="D1582" s="3" t="s">
        <v>30</v>
      </c>
      <c r="E1582" s="3" t="s">
        <v>26</v>
      </c>
      <c r="F1582" s="3">
        <v>58</v>
      </c>
      <c r="G1582" s="3">
        <v>105.74</v>
      </c>
      <c r="H1582" s="3">
        <v>16.3</v>
      </c>
      <c r="I1582" s="3">
        <v>31.8</v>
      </c>
      <c r="J1582" s="3">
        <v>66.099999999999994</v>
      </c>
      <c r="K1582" s="3">
        <v>1.82</v>
      </c>
    </row>
    <row r="1583" spans="1:11" x14ac:dyDescent="0.3">
      <c r="A1583" s="3" t="s">
        <v>1621</v>
      </c>
      <c r="B1583" s="3" t="s">
        <v>4044</v>
      </c>
      <c r="C1583" s="3" t="s">
        <v>29</v>
      </c>
      <c r="D1583" s="3" t="s">
        <v>14</v>
      </c>
      <c r="E1583" s="3" t="s">
        <v>31</v>
      </c>
      <c r="F1583" s="3">
        <v>29</v>
      </c>
      <c r="G1583" s="3">
        <v>112.04</v>
      </c>
      <c r="H1583" s="3">
        <v>22.8</v>
      </c>
      <c r="I1583" s="3">
        <v>48.2</v>
      </c>
      <c r="J1583" s="3">
        <v>91</v>
      </c>
      <c r="K1583" s="3">
        <v>3.86</v>
      </c>
    </row>
    <row r="1584" spans="1:11" x14ac:dyDescent="0.3">
      <c r="A1584" s="3" t="s">
        <v>1622</v>
      </c>
      <c r="B1584" s="3" t="s">
        <v>4044</v>
      </c>
      <c r="C1584" s="3" t="s">
        <v>24</v>
      </c>
      <c r="D1584" s="3" t="s">
        <v>14</v>
      </c>
      <c r="E1584" s="3" t="s">
        <v>19</v>
      </c>
      <c r="F1584" s="3">
        <v>22</v>
      </c>
      <c r="G1584" s="3">
        <v>95.99</v>
      </c>
      <c r="H1584" s="3">
        <v>30.9</v>
      </c>
      <c r="I1584" s="3">
        <v>79.2</v>
      </c>
      <c r="J1584" s="3">
        <v>138.80000000000001</v>
      </c>
      <c r="K1584" s="3">
        <v>4.3600000000000003</v>
      </c>
    </row>
    <row r="1585" spans="1:11" x14ac:dyDescent="0.3">
      <c r="A1585" s="3" t="s">
        <v>1623</v>
      </c>
      <c r="B1585" s="3" t="s">
        <v>4041</v>
      </c>
      <c r="C1585" s="3" t="s">
        <v>22</v>
      </c>
      <c r="D1585" s="3" t="s">
        <v>30</v>
      </c>
      <c r="E1585" s="3" t="s">
        <v>49</v>
      </c>
      <c r="F1585" s="3">
        <v>18</v>
      </c>
      <c r="G1585" s="3">
        <v>69.77</v>
      </c>
      <c r="H1585" s="3">
        <v>27.7</v>
      </c>
      <c r="I1585" s="3">
        <v>54.6</v>
      </c>
      <c r="J1585" s="3">
        <v>145</v>
      </c>
      <c r="K1585" s="3">
        <v>3.88</v>
      </c>
    </row>
    <row r="1586" spans="1:11" x14ac:dyDescent="0.3">
      <c r="A1586" s="3" t="s">
        <v>1624</v>
      </c>
      <c r="B1586" s="3" t="s">
        <v>4040</v>
      </c>
      <c r="C1586" s="3" t="s">
        <v>13</v>
      </c>
      <c r="D1586" s="3" t="s">
        <v>30</v>
      </c>
      <c r="E1586" s="3" t="s">
        <v>26</v>
      </c>
      <c r="F1586" s="3">
        <v>25</v>
      </c>
      <c r="G1586" s="3">
        <v>21.96</v>
      </c>
      <c r="H1586" s="3">
        <v>25.3</v>
      </c>
      <c r="I1586" s="3">
        <v>41.8</v>
      </c>
      <c r="J1586" s="3">
        <v>86.3</v>
      </c>
      <c r="K1586" s="3">
        <v>0.88</v>
      </c>
    </row>
    <row r="1587" spans="1:11" x14ac:dyDescent="0.3">
      <c r="A1587" s="3" t="s">
        <v>1625</v>
      </c>
      <c r="B1587" s="3" t="s">
        <v>4041</v>
      </c>
      <c r="C1587" s="3" t="s">
        <v>29</v>
      </c>
      <c r="D1587" s="3" t="s">
        <v>30</v>
      </c>
      <c r="E1587" s="3" t="s">
        <v>19</v>
      </c>
      <c r="F1587" s="3">
        <v>33</v>
      </c>
      <c r="G1587" s="3">
        <v>85.2</v>
      </c>
      <c r="H1587" s="3">
        <v>38</v>
      </c>
      <c r="I1587" s="3">
        <v>75.7</v>
      </c>
      <c r="J1587" s="3">
        <v>31.3</v>
      </c>
      <c r="K1587" s="3">
        <v>2.58</v>
      </c>
    </row>
    <row r="1588" spans="1:11" x14ac:dyDescent="0.3">
      <c r="A1588" s="3" t="s">
        <v>1626</v>
      </c>
      <c r="B1588" s="3" t="s">
        <v>4042</v>
      </c>
      <c r="C1588" s="3" t="s">
        <v>22</v>
      </c>
      <c r="D1588" s="3" t="s">
        <v>25</v>
      </c>
      <c r="E1588" s="3" t="s">
        <v>19</v>
      </c>
      <c r="F1588" s="3">
        <v>12</v>
      </c>
      <c r="G1588" s="3">
        <v>45.7</v>
      </c>
      <c r="H1588" s="3">
        <v>32.6</v>
      </c>
      <c r="I1588" s="3">
        <v>56.1</v>
      </c>
      <c r="J1588" s="3">
        <v>126.8</v>
      </c>
      <c r="K1588" s="3">
        <v>3.81</v>
      </c>
    </row>
    <row r="1589" spans="1:11" x14ac:dyDescent="0.3">
      <c r="A1589" s="3" t="s">
        <v>1627</v>
      </c>
      <c r="B1589" s="3" t="s">
        <v>4041</v>
      </c>
      <c r="C1589" s="3" t="s">
        <v>24</v>
      </c>
      <c r="D1589" s="3" t="s">
        <v>14</v>
      </c>
      <c r="E1589" s="3" t="s">
        <v>19</v>
      </c>
      <c r="F1589" s="3">
        <v>41</v>
      </c>
      <c r="G1589" s="3">
        <v>67.64</v>
      </c>
      <c r="H1589" s="3">
        <v>35.4</v>
      </c>
      <c r="I1589" s="3">
        <v>48.5</v>
      </c>
      <c r="J1589" s="3">
        <v>188.3</v>
      </c>
      <c r="K1589" s="3">
        <v>1.65</v>
      </c>
    </row>
    <row r="1590" spans="1:11" x14ac:dyDescent="0.3">
      <c r="A1590" s="3" t="s">
        <v>1628</v>
      </c>
      <c r="B1590" s="3" t="s">
        <v>4041</v>
      </c>
      <c r="C1590" s="3" t="s">
        <v>22</v>
      </c>
      <c r="D1590" s="3" t="s">
        <v>25</v>
      </c>
      <c r="E1590" s="3" t="s">
        <v>19</v>
      </c>
      <c r="F1590" s="3">
        <v>51</v>
      </c>
      <c r="G1590" s="3">
        <v>96.98</v>
      </c>
      <c r="H1590" s="3">
        <v>36.700000000000003</v>
      </c>
      <c r="I1590" s="3">
        <v>50.6</v>
      </c>
      <c r="J1590" s="3">
        <v>72.8</v>
      </c>
      <c r="K1590" s="3">
        <v>1.9</v>
      </c>
    </row>
    <row r="1591" spans="1:11" x14ac:dyDescent="0.3">
      <c r="A1591" s="3" t="s">
        <v>1629</v>
      </c>
      <c r="B1591" s="3" t="s">
        <v>4042</v>
      </c>
      <c r="C1591" s="3" t="s">
        <v>18</v>
      </c>
      <c r="D1591" s="3" t="s">
        <v>25</v>
      </c>
      <c r="E1591" s="3" t="s">
        <v>26</v>
      </c>
      <c r="F1591" s="3">
        <v>3</v>
      </c>
      <c r="G1591" s="3">
        <v>116.23</v>
      </c>
      <c r="H1591" s="3">
        <v>37.5</v>
      </c>
      <c r="I1591" s="3">
        <v>74.8</v>
      </c>
      <c r="J1591" s="3">
        <v>188.9</v>
      </c>
      <c r="K1591" s="3">
        <v>38.74</v>
      </c>
    </row>
    <row r="1592" spans="1:11" x14ac:dyDescent="0.3">
      <c r="A1592" s="3" t="s">
        <v>1630</v>
      </c>
      <c r="B1592" s="3" t="s">
        <v>4041</v>
      </c>
      <c r="C1592" s="3" t="s">
        <v>13</v>
      </c>
      <c r="D1592" s="3" t="s">
        <v>25</v>
      </c>
      <c r="E1592" s="3" t="s">
        <v>47</v>
      </c>
      <c r="F1592" s="3">
        <v>20</v>
      </c>
      <c r="G1592" s="3">
        <v>146.58000000000001</v>
      </c>
      <c r="H1592" s="3">
        <v>24.8</v>
      </c>
      <c r="I1592" s="3">
        <v>65.599999999999994</v>
      </c>
      <c r="J1592" s="3">
        <v>105.4</v>
      </c>
      <c r="K1592" s="3">
        <v>7.33</v>
      </c>
    </row>
    <row r="1593" spans="1:11" x14ac:dyDescent="0.3">
      <c r="A1593" s="3" t="s">
        <v>1631</v>
      </c>
      <c r="B1593" s="3" t="s">
        <v>4041</v>
      </c>
      <c r="C1593" s="3" t="s">
        <v>18</v>
      </c>
      <c r="D1593" s="3" t="s">
        <v>14</v>
      </c>
      <c r="E1593" s="3" t="s">
        <v>26</v>
      </c>
      <c r="F1593" s="3">
        <v>40</v>
      </c>
      <c r="G1593" s="3">
        <v>82.93</v>
      </c>
      <c r="H1593" s="3">
        <v>38.1</v>
      </c>
      <c r="I1593" s="3">
        <v>66.400000000000006</v>
      </c>
      <c r="J1593" s="3">
        <v>44.7</v>
      </c>
      <c r="K1593" s="3">
        <v>2.0699999999999998</v>
      </c>
    </row>
    <row r="1594" spans="1:11" x14ac:dyDescent="0.3">
      <c r="A1594" s="3" t="s">
        <v>1632</v>
      </c>
      <c r="B1594" s="3" t="s">
        <v>4040</v>
      </c>
      <c r="C1594" s="3" t="s">
        <v>24</v>
      </c>
      <c r="D1594" s="3" t="s">
        <v>25</v>
      </c>
      <c r="E1594" s="3" t="s">
        <v>15</v>
      </c>
      <c r="F1594" s="3">
        <v>34</v>
      </c>
      <c r="G1594" s="3">
        <v>93.56</v>
      </c>
      <c r="H1594" s="3">
        <v>29.3</v>
      </c>
      <c r="I1594" s="3">
        <v>83.3</v>
      </c>
      <c r="J1594" s="3">
        <v>148</v>
      </c>
      <c r="K1594" s="3">
        <v>2.75</v>
      </c>
    </row>
    <row r="1595" spans="1:11" x14ac:dyDescent="0.3">
      <c r="A1595" s="3" t="s">
        <v>1633</v>
      </c>
      <c r="B1595" s="3" t="s">
        <v>4044</v>
      </c>
      <c r="C1595" s="3" t="s">
        <v>22</v>
      </c>
      <c r="D1595" s="3" t="s">
        <v>14</v>
      </c>
      <c r="E1595" s="3" t="s">
        <v>26</v>
      </c>
      <c r="F1595" s="3">
        <v>15</v>
      </c>
      <c r="G1595" s="3">
        <v>60.47</v>
      </c>
      <c r="H1595" s="3">
        <v>35.9</v>
      </c>
      <c r="I1595" s="3">
        <v>34.4</v>
      </c>
      <c r="J1595" s="3">
        <v>196.5</v>
      </c>
      <c r="K1595" s="3">
        <v>4.03</v>
      </c>
    </row>
    <row r="1596" spans="1:11" x14ac:dyDescent="0.3">
      <c r="A1596" s="3" t="s">
        <v>1634</v>
      </c>
      <c r="B1596" s="3" t="s">
        <v>4040</v>
      </c>
      <c r="C1596" s="3" t="s">
        <v>22</v>
      </c>
      <c r="D1596" s="3" t="s">
        <v>30</v>
      </c>
      <c r="E1596" s="3" t="s">
        <v>34</v>
      </c>
      <c r="F1596" s="3">
        <v>2</v>
      </c>
      <c r="G1596" s="3">
        <v>139.03</v>
      </c>
      <c r="H1596" s="3">
        <v>24.3</v>
      </c>
      <c r="I1596" s="3">
        <v>65.3</v>
      </c>
      <c r="J1596" s="3">
        <v>172.1</v>
      </c>
      <c r="K1596" s="3">
        <v>69.52</v>
      </c>
    </row>
    <row r="1597" spans="1:11" x14ac:dyDescent="0.3">
      <c r="A1597" s="3" t="s">
        <v>1635</v>
      </c>
      <c r="B1597" s="3" t="s">
        <v>4043</v>
      </c>
      <c r="C1597" s="3" t="s">
        <v>18</v>
      </c>
      <c r="D1597" s="3" t="s">
        <v>30</v>
      </c>
      <c r="E1597" s="3" t="s">
        <v>49</v>
      </c>
      <c r="F1597" s="3">
        <v>43</v>
      </c>
      <c r="G1597" s="3">
        <v>74.23</v>
      </c>
      <c r="H1597" s="3">
        <v>16.899999999999999</v>
      </c>
      <c r="I1597" s="3">
        <v>30.6</v>
      </c>
      <c r="J1597" s="3">
        <v>138</v>
      </c>
      <c r="K1597" s="3">
        <v>1.73</v>
      </c>
    </row>
    <row r="1598" spans="1:11" x14ac:dyDescent="0.3">
      <c r="A1598" s="3" t="s">
        <v>1636</v>
      </c>
      <c r="B1598" s="3" t="s">
        <v>4042</v>
      </c>
      <c r="C1598" s="3" t="s">
        <v>24</v>
      </c>
      <c r="D1598" s="3" t="s">
        <v>30</v>
      </c>
      <c r="E1598" s="3" t="s">
        <v>41</v>
      </c>
      <c r="F1598" s="3">
        <v>2</v>
      </c>
      <c r="G1598" s="3">
        <v>24.84</v>
      </c>
      <c r="H1598" s="3">
        <v>33.1</v>
      </c>
      <c r="I1598" s="3">
        <v>47.5</v>
      </c>
      <c r="J1598" s="3">
        <v>53.4</v>
      </c>
      <c r="K1598" s="3">
        <v>12.42</v>
      </c>
    </row>
    <row r="1599" spans="1:11" x14ac:dyDescent="0.3">
      <c r="A1599" s="3" t="s">
        <v>1637</v>
      </c>
      <c r="B1599" s="3" t="s">
        <v>4042</v>
      </c>
      <c r="C1599" s="3" t="s">
        <v>18</v>
      </c>
      <c r="D1599" s="3" t="s">
        <v>14</v>
      </c>
      <c r="E1599" s="3" t="s">
        <v>19</v>
      </c>
      <c r="F1599" s="3">
        <v>54</v>
      </c>
      <c r="G1599" s="3">
        <v>79.569999999999993</v>
      </c>
      <c r="H1599" s="3">
        <v>33.9</v>
      </c>
      <c r="I1599" s="3">
        <v>45.6</v>
      </c>
      <c r="J1599" s="3">
        <v>22.7</v>
      </c>
      <c r="K1599" s="3">
        <v>1.47</v>
      </c>
    </row>
    <row r="1600" spans="1:11" x14ac:dyDescent="0.3">
      <c r="A1600" s="3" t="s">
        <v>1638</v>
      </c>
      <c r="B1600" s="3" t="s">
        <v>4040</v>
      </c>
      <c r="C1600" s="3" t="s">
        <v>29</v>
      </c>
      <c r="D1600" s="3" t="s">
        <v>30</v>
      </c>
      <c r="E1600" s="3" t="s">
        <v>34</v>
      </c>
      <c r="F1600" s="3">
        <v>9</v>
      </c>
      <c r="G1600" s="3">
        <v>80.930000000000007</v>
      </c>
      <c r="H1600" s="3">
        <v>17.399999999999999</v>
      </c>
      <c r="I1600" s="3">
        <v>37.700000000000003</v>
      </c>
      <c r="J1600" s="3">
        <v>30.5</v>
      </c>
      <c r="K1600" s="3">
        <v>8.99</v>
      </c>
    </row>
    <row r="1601" spans="1:11" x14ac:dyDescent="0.3">
      <c r="A1601" s="3" t="s">
        <v>1639</v>
      </c>
      <c r="B1601" s="3" t="s">
        <v>4044</v>
      </c>
      <c r="C1601" s="3" t="s">
        <v>18</v>
      </c>
      <c r="D1601" s="3" t="s">
        <v>30</v>
      </c>
      <c r="E1601" s="3" t="s">
        <v>41</v>
      </c>
      <c r="F1601" s="3">
        <v>52</v>
      </c>
      <c r="G1601" s="3">
        <v>128.38999999999999</v>
      </c>
      <c r="H1601" s="3">
        <v>20.7</v>
      </c>
      <c r="I1601" s="3">
        <v>58.6</v>
      </c>
      <c r="J1601" s="3">
        <v>80.400000000000006</v>
      </c>
      <c r="K1601" s="3">
        <v>2.4700000000000002</v>
      </c>
    </row>
    <row r="1602" spans="1:11" x14ac:dyDescent="0.3">
      <c r="A1602" s="3" t="s">
        <v>1640</v>
      </c>
      <c r="B1602" s="3" t="s">
        <v>4043</v>
      </c>
      <c r="C1602" s="3" t="s">
        <v>29</v>
      </c>
      <c r="D1602" s="3" t="s">
        <v>30</v>
      </c>
      <c r="E1602" s="3" t="s">
        <v>19</v>
      </c>
      <c r="F1602" s="3">
        <v>51</v>
      </c>
      <c r="G1602" s="3">
        <v>8.16</v>
      </c>
      <c r="H1602" s="3">
        <v>27.4</v>
      </c>
      <c r="I1602" s="3">
        <v>40.6</v>
      </c>
      <c r="J1602" s="3">
        <v>149.30000000000001</v>
      </c>
      <c r="K1602" s="3">
        <v>0.16</v>
      </c>
    </row>
    <row r="1603" spans="1:11" x14ac:dyDescent="0.3">
      <c r="A1603" s="3" t="s">
        <v>1641</v>
      </c>
      <c r="B1603" s="3" t="s">
        <v>4040</v>
      </c>
      <c r="C1603" s="3" t="s">
        <v>13</v>
      </c>
      <c r="D1603" s="3" t="s">
        <v>25</v>
      </c>
      <c r="E1603" s="3" t="s">
        <v>41</v>
      </c>
      <c r="F1603" s="3">
        <v>35</v>
      </c>
      <c r="G1603" s="3">
        <v>41.88</v>
      </c>
      <c r="H1603" s="3">
        <v>28.4</v>
      </c>
      <c r="I1603" s="3">
        <v>43.7</v>
      </c>
      <c r="J1603" s="3">
        <v>35.1</v>
      </c>
      <c r="K1603" s="3">
        <v>1.2</v>
      </c>
    </row>
    <row r="1604" spans="1:11" x14ac:dyDescent="0.3">
      <c r="A1604" s="3" t="s">
        <v>1642</v>
      </c>
      <c r="B1604" s="3" t="s">
        <v>4044</v>
      </c>
      <c r="C1604" s="3" t="s">
        <v>29</v>
      </c>
      <c r="D1604" s="3" t="s">
        <v>14</v>
      </c>
      <c r="E1604" s="3" t="s">
        <v>34</v>
      </c>
      <c r="F1604" s="3">
        <v>31</v>
      </c>
      <c r="G1604" s="3">
        <v>146.38</v>
      </c>
      <c r="H1604" s="3">
        <v>17.399999999999999</v>
      </c>
      <c r="I1604" s="3">
        <v>46.9</v>
      </c>
      <c r="J1604" s="3">
        <v>100.2</v>
      </c>
      <c r="K1604" s="3">
        <v>4.72</v>
      </c>
    </row>
    <row r="1605" spans="1:11" x14ac:dyDescent="0.3">
      <c r="A1605" s="3" t="s">
        <v>1643</v>
      </c>
      <c r="B1605" s="3" t="s">
        <v>4041</v>
      </c>
      <c r="C1605" s="3" t="s">
        <v>29</v>
      </c>
      <c r="D1605" s="3" t="s">
        <v>25</v>
      </c>
      <c r="E1605" s="3" t="s">
        <v>41</v>
      </c>
      <c r="F1605" s="3">
        <v>57</v>
      </c>
      <c r="G1605" s="3">
        <v>72.05</v>
      </c>
      <c r="H1605" s="3">
        <v>25.2</v>
      </c>
      <c r="I1605" s="3">
        <v>62.1</v>
      </c>
      <c r="J1605" s="3">
        <v>112.1</v>
      </c>
      <c r="K1605" s="3">
        <v>1.26</v>
      </c>
    </row>
    <row r="1606" spans="1:11" x14ac:dyDescent="0.3">
      <c r="A1606" s="3" t="s">
        <v>1644</v>
      </c>
      <c r="B1606" s="3" t="s">
        <v>4041</v>
      </c>
      <c r="C1606" s="3" t="s">
        <v>22</v>
      </c>
      <c r="D1606" s="3" t="s">
        <v>30</v>
      </c>
      <c r="E1606" s="3" t="s">
        <v>34</v>
      </c>
      <c r="F1606" s="3">
        <v>7</v>
      </c>
      <c r="G1606" s="3">
        <v>24.22</v>
      </c>
      <c r="H1606" s="3">
        <v>33.9</v>
      </c>
      <c r="I1606" s="3">
        <v>78</v>
      </c>
      <c r="J1606" s="3">
        <v>45.5</v>
      </c>
      <c r="K1606" s="3">
        <v>3.46</v>
      </c>
    </row>
    <row r="1607" spans="1:11" x14ac:dyDescent="0.3">
      <c r="A1607" s="3" t="s">
        <v>1645</v>
      </c>
      <c r="B1607" s="3" t="s">
        <v>4043</v>
      </c>
      <c r="C1607" s="3" t="s">
        <v>18</v>
      </c>
      <c r="D1607" s="3" t="s">
        <v>14</v>
      </c>
      <c r="E1607" s="3" t="s">
        <v>34</v>
      </c>
      <c r="F1607" s="3">
        <v>10</v>
      </c>
      <c r="G1607" s="3">
        <v>10.029999999999999</v>
      </c>
      <c r="H1607" s="3">
        <v>18.5</v>
      </c>
      <c r="I1607" s="3">
        <v>82</v>
      </c>
      <c r="J1607" s="3">
        <v>49.8</v>
      </c>
      <c r="K1607" s="3">
        <v>1</v>
      </c>
    </row>
    <row r="1608" spans="1:11" x14ac:dyDescent="0.3">
      <c r="A1608" s="3" t="s">
        <v>1646</v>
      </c>
      <c r="B1608" s="3" t="s">
        <v>4040</v>
      </c>
      <c r="C1608" s="3" t="s">
        <v>13</v>
      </c>
      <c r="D1608" s="3" t="s">
        <v>25</v>
      </c>
      <c r="E1608" s="3" t="s">
        <v>15</v>
      </c>
      <c r="F1608" s="3">
        <v>57</v>
      </c>
      <c r="G1608" s="3">
        <v>16.329999999999998</v>
      </c>
      <c r="H1608" s="3">
        <v>25.6</v>
      </c>
      <c r="I1608" s="3">
        <v>47.7</v>
      </c>
      <c r="J1608" s="3">
        <v>120.3</v>
      </c>
      <c r="K1608" s="3">
        <v>0.28999999999999998</v>
      </c>
    </row>
    <row r="1609" spans="1:11" x14ac:dyDescent="0.3">
      <c r="A1609" s="3" t="s">
        <v>1647</v>
      </c>
      <c r="B1609" s="3" t="s">
        <v>4040</v>
      </c>
      <c r="C1609" s="3" t="s">
        <v>29</v>
      </c>
      <c r="D1609" s="3" t="s">
        <v>25</v>
      </c>
      <c r="E1609" s="3" t="s">
        <v>15</v>
      </c>
      <c r="F1609" s="3">
        <v>47</v>
      </c>
      <c r="G1609" s="3">
        <v>145.33000000000001</v>
      </c>
      <c r="H1609" s="3">
        <v>23.5</v>
      </c>
      <c r="I1609" s="3">
        <v>59.3</v>
      </c>
      <c r="J1609" s="3">
        <v>57.4</v>
      </c>
      <c r="K1609" s="3">
        <v>3.09</v>
      </c>
    </row>
    <row r="1610" spans="1:11" x14ac:dyDescent="0.3">
      <c r="A1610" s="3" t="s">
        <v>1648</v>
      </c>
      <c r="B1610" s="3" t="s">
        <v>4044</v>
      </c>
      <c r="C1610" s="3" t="s">
        <v>22</v>
      </c>
      <c r="D1610" s="3" t="s">
        <v>25</v>
      </c>
      <c r="E1610" s="3" t="s">
        <v>19</v>
      </c>
      <c r="F1610" s="3">
        <v>58</v>
      </c>
      <c r="G1610" s="3">
        <v>54.55</v>
      </c>
      <c r="H1610" s="3">
        <v>35.1</v>
      </c>
      <c r="I1610" s="3">
        <v>51</v>
      </c>
      <c r="J1610" s="3">
        <v>67</v>
      </c>
      <c r="K1610" s="3">
        <v>0.94</v>
      </c>
    </row>
    <row r="1611" spans="1:11" x14ac:dyDescent="0.3">
      <c r="A1611" s="3" t="s">
        <v>1649</v>
      </c>
      <c r="B1611" s="3" t="s">
        <v>4044</v>
      </c>
      <c r="C1611" s="3" t="s">
        <v>29</v>
      </c>
      <c r="D1611" s="3" t="s">
        <v>30</v>
      </c>
      <c r="E1611" s="3" t="s">
        <v>26</v>
      </c>
      <c r="F1611" s="3">
        <v>4</v>
      </c>
      <c r="G1611" s="3">
        <v>130.19999999999999</v>
      </c>
      <c r="H1611" s="3">
        <v>28</v>
      </c>
      <c r="I1611" s="3">
        <v>84.2</v>
      </c>
      <c r="J1611" s="3">
        <v>27.4</v>
      </c>
      <c r="K1611" s="3">
        <v>32.549999999999997</v>
      </c>
    </row>
    <row r="1612" spans="1:11" x14ac:dyDescent="0.3">
      <c r="A1612" s="3" t="s">
        <v>1650</v>
      </c>
      <c r="B1612" s="3" t="s">
        <v>4043</v>
      </c>
      <c r="C1612" s="3" t="s">
        <v>22</v>
      </c>
      <c r="D1612" s="3" t="s">
        <v>30</v>
      </c>
      <c r="E1612" s="3" t="s">
        <v>19</v>
      </c>
      <c r="F1612" s="3">
        <v>17</v>
      </c>
      <c r="G1612" s="3">
        <v>42.91</v>
      </c>
      <c r="H1612" s="3">
        <v>24.7</v>
      </c>
      <c r="I1612" s="3">
        <v>55.3</v>
      </c>
      <c r="J1612" s="3">
        <v>183</v>
      </c>
      <c r="K1612" s="3">
        <v>2.52</v>
      </c>
    </row>
    <row r="1613" spans="1:11" x14ac:dyDescent="0.3">
      <c r="A1613" s="3" t="s">
        <v>1651</v>
      </c>
      <c r="B1613" s="3" t="s">
        <v>4041</v>
      </c>
      <c r="C1613" s="3" t="s">
        <v>24</v>
      </c>
      <c r="D1613" s="3" t="s">
        <v>25</v>
      </c>
      <c r="E1613" s="3" t="s">
        <v>47</v>
      </c>
      <c r="F1613" s="3">
        <v>5</v>
      </c>
      <c r="G1613" s="3">
        <v>12.07</v>
      </c>
      <c r="H1613" s="3">
        <v>16.399999999999999</v>
      </c>
      <c r="I1613" s="3">
        <v>51.5</v>
      </c>
      <c r="J1613" s="3">
        <v>137</v>
      </c>
      <c r="K1613" s="3">
        <v>2.41</v>
      </c>
    </row>
    <row r="1614" spans="1:11" x14ac:dyDescent="0.3">
      <c r="A1614" s="3" t="s">
        <v>1652</v>
      </c>
      <c r="B1614" s="3" t="s">
        <v>4042</v>
      </c>
      <c r="C1614" s="3" t="s">
        <v>22</v>
      </c>
      <c r="D1614" s="3" t="s">
        <v>14</v>
      </c>
      <c r="E1614" s="3" t="s">
        <v>49</v>
      </c>
      <c r="F1614" s="3">
        <v>16</v>
      </c>
      <c r="G1614" s="3">
        <v>9.42</v>
      </c>
      <c r="H1614" s="3">
        <v>36.5</v>
      </c>
      <c r="I1614" s="3">
        <v>55.6</v>
      </c>
      <c r="J1614" s="3">
        <v>65.099999999999994</v>
      </c>
      <c r="K1614" s="3">
        <v>0.59</v>
      </c>
    </row>
    <row r="1615" spans="1:11" x14ac:dyDescent="0.3">
      <c r="A1615" s="3" t="s">
        <v>1653</v>
      </c>
      <c r="B1615" s="3" t="s">
        <v>4040</v>
      </c>
      <c r="C1615" s="3" t="s">
        <v>18</v>
      </c>
      <c r="D1615" s="3" t="s">
        <v>14</v>
      </c>
      <c r="E1615" s="3" t="s">
        <v>15</v>
      </c>
      <c r="F1615" s="3">
        <v>54</v>
      </c>
      <c r="G1615" s="3">
        <v>105</v>
      </c>
      <c r="H1615" s="3">
        <v>26.8</v>
      </c>
      <c r="I1615" s="3">
        <v>58.9</v>
      </c>
      <c r="J1615" s="3">
        <v>135.1</v>
      </c>
      <c r="K1615" s="3">
        <v>1.94</v>
      </c>
    </row>
    <row r="1616" spans="1:11" x14ac:dyDescent="0.3">
      <c r="A1616" s="3" t="s">
        <v>1654</v>
      </c>
      <c r="B1616" s="3" t="s">
        <v>4042</v>
      </c>
      <c r="C1616" s="3" t="s">
        <v>24</v>
      </c>
      <c r="D1616" s="3" t="s">
        <v>25</v>
      </c>
      <c r="E1616" s="3" t="s">
        <v>19</v>
      </c>
      <c r="F1616" s="3">
        <v>36</v>
      </c>
      <c r="G1616" s="3">
        <v>116.79</v>
      </c>
      <c r="H1616" s="3">
        <v>35.1</v>
      </c>
      <c r="I1616" s="3">
        <v>63.8</v>
      </c>
      <c r="J1616" s="3">
        <v>35</v>
      </c>
      <c r="K1616" s="3">
        <v>3.24</v>
      </c>
    </row>
    <row r="1617" spans="1:11" x14ac:dyDescent="0.3">
      <c r="A1617" s="3" t="s">
        <v>1655</v>
      </c>
      <c r="B1617" s="3" t="s">
        <v>4041</v>
      </c>
      <c r="C1617" s="3" t="s">
        <v>22</v>
      </c>
      <c r="D1617" s="3" t="s">
        <v>14</v>
      </c>
      <c r="E1617" s="3" t="s">
        <v>19</v>
      </c>
      <c r="F1617" s="3">
        <v>44</v>
      </c>
      <c r="G1617" s="3">
        <v>115.05</v>
      </c>
      <c r="H1617" s="3">
        <v>16.399999999999999</v>
      </c>
      <c r="I1617" s="3">
        <v>83.3</v>
      </c>
      <c r="J1617" s="3">
        <v>112.8</v>
      </c>
      <c r="K1617" s="3">
        <v>2.61</v>
      </c>
    </row>
    <row r="1618" spans="1:11" x14ac:dyDescent="0.3">
      <c r="A1618" s="3" t="s">
        <v>1656</v>
      </c>
      <c r="B1618" s="3" t="s">
        <v>4044</v>
      </c>
      <c r="C1618" s="3" t="s">
        <v>22</v>
      </c>
      <c r="D1618" s="3" t="s">
        <v>30</v>
      </c>
      <c r="E1618" s="3" t="s">
        <v>26</v>
      </c>
      <c r="F1618" s="3">
        <v>44</v>
      </c>
      <c r="G1618" s="3">
        <v>114.64</v>
      </c>
      <c r="H1618" s="3">
        <v>26</v>
      </c>
      <c r="I1618" s="3">
        <v>85.5</v>
      </c>
      <c r="J1618" s="3">
        <v>73.3</v>
      </c>
      <c r="K1618" s="3">
        <v>2.61</v>
      </c>
    </row>
    <row r="1619" spans="1:11" x14ac:dyDescent="0.3">
      <c r="A1619" s="3" t="s">
        <v>1657</v>
      </c>
      <c r="B1619" s="3" t="s">
        <v>4042</v>
      </c>
      <c r="C1619" s="3" t="s">
        <v>29</v>
      </c>
      <c r="D1619" s="3" t="s">
        <v>14</v>
      </c>
      <c r="E1619" s="3" t="s">
        <v>26</v>
      </c>
      <c r="F1619" s="3">
        <v>34</v>
      </c>
      <c r="G1619" s="3">
        <v>140.35</v>
      </c>
      <c r="H1619" s="3">
        <v>37.5</v>
      </c>
      <c r="I1619" s="3">
        <v>44.6</v>
      </c>
      <c r="J1619" s="3">
        <v>37.200000000000003</v>
      </c>
      <c r="K1619" s="3">
        <v>4.13</v>
      </c>
    </row>
    <row r="1620" spans="1:11" x14ac:dyDescent="0.3">
      <c r="A1620" s="3" t="s">
        <v>1658</v>
      </c>
      <c r="B1620" s="3" t="s">
        <v>4043</v>
      </c>
      <c r="C1620" s="3" t="s">
        <v>29</v>
      </c>
      <c r="D1620" s="3" t="s">
        <v>14</v>
      </c>
      <c r="E1620" s="3" t="s">
        <v>26</v>
      </c>
      <c r="F1620" s="3">
        <v>44</v>
      </c>
      <c r="G1620" s="3">
        <v>108.42</v>
      </c>
      <c r="H1620" s="3">
        <v>15.3</v>
      </c>
      <c r="I1620" s="3">
        <v>72.8</v>
      </c>
      <c r="J1620" s="3">
        <v>175.2</v>
      </c>
      <c r="K1620" s="3">
        <v>2.46</v>
      </c>
    </row>
    <row r="1621" spans="1:11" x14ac:dyDescent="0.3">
      <c r="A1621" s="3" t="s">
        <v>1659</v>
      </c>
      <c r="B1621" s="3" t="s">
        <v>4041</v>
      </c>
      <c r="C1621" s="3" t="s">
        <v>29</v>
      </c>
      <c r="D1621" s="3" t="s">
        <v>14</v>
      </c>
      <c r="E1621" s="3" t="s">
        <v>34</v>
      </c>
      <c r="F1621" s="3">
        <v>31</v>
      </c>
      <c r="G1621" s="3">
        <v>105.01</v>
      </c>
      <c r="H1621" s="3">
        <v>22.2</v>
      </c>
      <c r="I1621" s="3">
        <v>56.1</v>
      </c>
      <c r="J1621" s="3">
        <v>71.2</v>
      </c>
      <c r="K1621" s="3">
        <v>3.39</v>
      </c>
    </row>
    <row r="1622" spans="1:11" x14ac:dyDescent="0.3">
      <c r="A1622" s="3" t="s">
        <v>1660</v>
      </c>
      <c r="B1622" s="3" t="s">
        <v>4043</v>
      </c>
      <c r="C1622" s="3" t="s">
        <v>22</v>
      </c>
      <c r="D1622" s="3" t="s">
        <v>30</v>
      </c>
      <c r="E1622" s="3" t="s">
        <v>47</v>
      </c>
      <c r="F1622" s="3">
        <v>43</v>
      </c>
      <c r="G1622" s="3">
        <v>78.53</v>
      </c>
      <c r="H1622" s="3">
        <v>22.2</v>
      </c>
      <c r="I1622" s="3">
        <v>81.7</v>
      </c>
      <c r="J1622" s="3">
        <v>63.4</v>
      </c>
      <c r="K1622" s="3">
        <v>1.83</v>
      </c>
    </row>
    <row r="1623" spans="1:11" x14ac:dyDescent="0.3">
      <c r="A1623" s="3" t="s">
        <v>1661</v>
      </c>
      <c r="B1623" s="3" t="s">
        <v>4040</v>
      </c>
      <c r="C1623" s="3" t="s">
        <v>29</v>
      </c>
      <c r="D1623" s="3" t="s">
        <v>30</v>
      </c>
      <c r="E1623" s="3" t="s">
        <v>34</v>
      </c>
      <c r="F1623" s="3">
        <v>53</v>
      </c>
      <c r="G1623" s="3">
        <v>100.77</v>
      </c>
      <c r="H1623" s="3">
        <v>19.3</v>
      </c>
      <c r="I1623" s="3">
        <v>58.5</v>
      </c>
      <c r="J1623" s="3">
        <v>187.5</v>
      </c>
      <c r="K1623" s="3">
        <v>1.9</v>
      </c>
    </row>
    <row r="1624" spans="1:11" x14ac:dyDescent="0.3">
      <c r="A1624" s="3" t="s">
        <v>1662</v>
      </c>
      <c r="B1624" s="3" t="s">
        <v>4040</v>
      </c>
      <c r="C1624" s="3" t="s">
        <v>22</v>
      </c>
      <c r="D1624" s="3" t="s">
        <v>14</v>
      </c>
      <c r="E1624" s="3" t="s">
        <v>26</v>
      </c>
      <c r="F1624" s="3">
        <v>37</v>
      </c>
      <c r="G1624" s="3">
        <v>13.28</v>
      </c>
      <c r="H1624" s="3">
        <v>36.4</v>
      </c>
      <c r="I1624" s="3">
        <v>60.6</v>
      </c>
      <c r="J1624" s="3">
        <v>97.4</v>
      </c>
      <c r="K1624" s="3">
        <v>0.36</v>
      </c>
    </row>
    <row r="1625" spans="1:11" x14ac:dyDescent="0.3">
      <c r="A1625" s="3" t="s">
        <v>1663</v>
      </c>
      <c r="B1625" s="3" t="s">
        <v>4040</v>
      </c>
      <c r="C1625" s="3" t="s">
        <v>29</v>
      </c>
      <c r="D1625" s="3" t="s">
        <v>14</v>
      </c>
      <c r="E1625" s="3" t="s">
        <v>26</v>
      </c>
      <c r="F1625" s="3">
        <v>14</v>
      </c>
      <c r="G1625" s="3">
        <v>104.71</v>
      </c>
      <c r="H1625" s="3">
        <v>19.5</v>
      </c>
      <c r="I1625" s="3">
        <v>89.7</v>
      </c>
      <c r="J1625" s="3">
        <v>107.9</v>
      </c>
      <c r="K1625" s="3">
        <v>7.48</v>
      </c>
    </row>
    <row r="1626" spans="1:11" x14ac:dyDescent="0.3">
      <c r="A1626" s="3" t="s">
        <v>1664</v>
      </c>
      <c r="B1626" s="3" t="s">
        <v>4041</v>
      </c>
      <c r="C1626" s="3" t="s">
        <v>29</v>
      </c>
      <c r="D1626" s="3" t="s">
        <v>14</v>
      </c>
      <c r="E1626" s="3" t="s">
        <v>26</v>
      </c>
      <c r="F1626" s="3">
        <v>29</v>
      </c>
      <c r="G1626" s="3">
        <v>12.98</v>
      </c>
      <c r="H1626" s="3">
        <v>34.700000000000003</v>
      </c>
      <c r="I1626" s="3">
        <v>65.8</v>
      </c>
      <c r="J1626" s="3">
        <v>155.19999999999999</v>
      </c>
      <c r="K1626" s="3">
        <v>0.45</v>
      </c>
    </row>
    <row r="1627" spans="1:11" x14ac:dyDescent="0.3">
      <c r="A1627" s="3" t="s">
        <v>1665</v>
      </c>
      <c r="B1627" s="3" t="s">
        <v>4041</v>
      </c>
      <c r="C1627" s="3" t="s">
        <v>29</v>
      </c>
      <c r="D1627" s="3" t="s">
        <v>30</v>
      </c>
      <c r="E1627" s="3" t="s">
        <v>47</v>
      </c>
      <c r="F1627" s="3">
        <v>9</v>
      </c>
      <c r="G1627" s="3">
        <v>82.99</v>
      </c>
      <c r="H1627" s="3">
        <v>37.299999999999997</v>
      </c>
      <c r="I1627" s="3">
        <v>75.8</v>
      </c>
      <c r="J1627" s="3">
        <v>16.3</v>
      </c>
      <c r="K1627" s="3">
        <v>9.2200000000000006</v>
      </c>
    </row>
    <row r="1628" spans="1:11" x14ac:dyDescent="0.3">
      <c r="A1628" s="3" t="s">
        <v>1666</v>
      </c>
      <c r="B1628" s="3" t="s">
        <v>4043</v>
      </c>
      <c r="C1628" s="3" t="s">
        <v>24</v>
      </c>
      <c r="D1628" s="3" t="s">
        <v>30</v>
      </c>
      <c r="E1628" s="3" t="s">
        <v>26</v>
      </c>
      <c r="F1628" s="3">
        <v>59</v>
      </c>
      <c r="G1628" s="3">
        <v>93.98</v>
      </c>
      <c r="H1628" s="3">
        <v>21.7</v>
      </c>
      <c r="I1628" s="3">
        <v>77.7</v>
      </c>
      <c r="J1628" s="3">
        <v>86.5</v>
      </c>
      <c r="K1628" s="3">
        <v>1.59</v>
      </c>
    </row>
    <row r="1629" spans="1:11" x14ac:dyDescent="0.3">
      <c r="A1629" s="3" t="s">
        <v>1667</v>
      </c>
      <c r="B1629" s="3" t="s">
        <v>4044</v>
      </c>
      <c r="C1629" s="3" t="s">
        <v>24</v>
      </c>
      <c r="D1629" s="3" t="s">
        <v>30</v>
      </c>
      <c r="E1629" s="3" t="s">
        <v>49</v>
      </c>
      <c r="F1629" s="3">
        <v>26</v>
      </c>
      <c r="G1629" s="3">
        <v>41.41</v>
      </c>
      <c r="H1629" s="3">
        <v>16.899999999999999</v>
      </c>
      <c r="I1629" s="3">
        <v>80.5</v>
      </c>
      <c r="J1629" s="3">
        <v>98.9</v>
      </c>
      <c r="K1629" s="3">
        <v>1.59</v>
      </c>
    </row>
    <row r="1630" spans="1:11" x14ac:dyDescent="0.3">
      <c r="A1630" s="3" t="s">
        <v>1668</v>
      </c>
      <c r="B1630" s="3" t="s">
        <v>4044</v>
      </c>
      <c r="C1630" s="3" t="s">
        <v>13</v>
      </c>
      <c r="D1630" s="3" t="s">
        <v>14</v>
      </c>
      <c r="E1630" s="3" t="s">
        <v>15</v>
      </c>
      <c r="F1630" s="3">
        <v>1</v>
      </c>
      <c r="G1630" s="3">
        <v>69.7</v>
      </c>
      <c r="H1630" s="3">
        <v>34.6</v>
      </c>
      <c r="I1630" s="3">
        <v>65.900000000000006</v>
      </c>
      <c r="J1630" s="3">
        <v>148.30000000000001</v>
      </c>
      <c r="K1630" s="3">
        <v>69.7</v>
      </c>
    </row>
    <row r="1631" spans="1:11" x14ac:dyDescent="0.3">
      <c r="A1631" s="3" t="s">
        <v>1669</v>
      </c>
      <c r="B1631" s="3" t="s">
        <v>4040</v>
      </c>
      <c r="C1631" s="3" t="s">
        <v>24</v>
      </c>
      <c r="D1631" s="3" t="s">
        <v>14</v>
      </c>
      <c r="E1631" s="3" t="s">
        <v>31</v>
      </c>
      <c r="F1631" s="3">
        <v>5</v>
      </c>
      <c r="G1631" s="3">
        <v>139.91</v>
      </c>
      <c r="H1631" s="3">
        <v>32.9</v>
      </c>
      <c r="I1631" s="3">
        <v>63.2</v>
      </c>
      <c r="J1631" s="3">
        <v>155.19999999999999</v>
      </c>
      <c r="K1631" s="3">
        <v>27.98</v>
      </c>
    </row>
    <row r="1632" spans="1:11" x14ac:dyDescent="0.3">
      <c r="A1632" s="3" t="s">
        <v>1670</v>
      </c>
      <c r="B1632" s="3" t="s">
        <v>4043</v>
      </c>
      <c r="C1632" s="3" t="s">
        <v>24</v>
      </c>
      <c r="D1632" s="3" t="s">
        <v>25</v>
      </c>
      <c r="E1632" s="3" t="s">
        <v>19</v>
      </c>
      <c r="F1632" s="3">
        <v>54</v>
      </c>
      <c r="G1632" s="3">
        <v>134.38999999999999</v>
      </c>
      <c r="H1632" s="3">
        <v>32.299999999999997</v>
      </c>
      <c r="I1632" s="3">
        <v>83</v>
      </c>
      <c r="J1632" s="3">
        <v>194.9</v>
      </c>
      <c r="K1632" s="3">
        <v>2.4900000000000002</v>
      </c>
    </row>
    <row r="1633" spans="1:11" x14ac:dyDescent="0.3">
      <c r="A1633" s="3" t="s">
        <v>1671</v>
      </c>
      <c r="B1633" s="3" t="s">
        <v>4044</v>
      </c>
      <c r="C1633" s="3" t="s">
        <v>29</v>
      </c>
      <c r="D1633" s="3" t="s">
        <v>25</v>
      </c>
      <c r="E1633" s="3" t="s">
        <v>15</v>
      </c>
      <c r="F1633" s="3">
        <v>49</v>
      </c>
      <c r="G1633" s="3">
        <v>67.03</v>
      </c>
      <c r="H1633" s="3">
        <v>35.299999999999997</v>
      </c>
      <c r="I1633" s="3">
        <v>85.1</v>
      </c>
      <c r="J1633" s="3">
        <v>23</v>
      </c>
      <c r="K1633" s="3">
        <v>1.37</v>
      </c>
    </row>
    <row r="1634" spans="1:11" x14ac:dyDescent="0.3">
      <c r="A1634" s="3" t="s">
        <v>1672</v>
      </c>
      <c r="B1634" s="3" t="s">
        <v>4043</v>
      </c>
      <c r="C1634" s="3" t="s">
        <v>13</v>
      </c>
      <c r="D1634" s="3" t="s">
        <v>30</v>
      </c>
      <c r="E1634" s="3" t="s">
        <v>19</v>
      </c>
      <c r="F1634" s="3">
        <v>13</v>
      </c>
      <c r="G1634" s="3">
        <v>145.44</v>
      </c>
      <c r="H1634" s="3">
        <v>36.1</v>
      </c>
      <c r="I1634" s="3">
        <v>31.7</v>
      </c>
      <c r="J1634" s="3">
        <v>76.599999999999994</v>
      </c>
      <c r="K1634" s="3">
        <v>11.19</v>
      </c>
    </row>
    <row r="1635" spans="1:11" x14ac:dyDescent="0.3">
      <c r="A1635" s="3" t="s">
        <v>1673</v>
      </c>
      <c r="B1635" s="3" t="s">
        <v>4043</v>
      </c>
      <c r="C1635" s="3" t="s">
        <v>22</v>
      </c>
      <c r="D1635" s="3" t="s">
        <v>30</v>
      </c>
      <c r="E1635" s="3" t="s">
        <v>19</v>
      </c>
      <c r="F1635" s="3">
        <v>34</v>
      </c>
      <c r="G1635" s="3">
        <v>66.069999999999993</v>
      </c>
      <c r="H1635" s="3">
        <v>37.9</v>
      </c>
      <c r="I1635" s="3">
        <v>71</v>
      </c>
      <c r="J1635" s="3">
        <v>129</v>
      </c>
      <c r="K1635" s="3">
        <v>1.94</v>
      </c>
    </row>
    <row r="1636" spans="1:11" x14ac:dyDescent="0.3">
      <c r="A1636" s="3" t="s">
        <v>1674</v>
      </c>
      <c r="B1636" s="3" t="s">
        <v>4040</v>
      </c>
      <c r="C1636" s="3" t="s">
        <v>29</v>
      </c>
      <c r="D1636" s="3" t="s">
        <v>30</v>
      </c>
      <c r="E1636" s="3" t="s">
        <v>34</v>
      </c>
      <c r="F1636" s="3">
        <v>8</v>
      </c>
      <c r="G1636" s="3">
        <v>89.27</v>
      </c>
      <c r="H1636" s="3">
        <v>24.1</v>
      </c>
      <c r="I1636" s="3">
        <v>70.900000000000006</v>
      </c>
      <c r="J1636" s="3">
        <v>85.1</v>
      </c>
      <c r="K1636" s="3">
        <v>11.16</v>
      </c>
    </row>
    <row r="1637" spans="1:11" x14ac:dyDescent="0.3">
      <c r="A1637" s="3" t="s">
        <v>1675</v>
      </c>
      <c r="B1637" s="3" t="s">
        <v>4040</v>
      </c>
      <c r="C1637" s="3" t="s">
        <v>18</v>
      </c>
      <c r="D1637" s="3" t="s">
        <v>25</v>
      </c>
      <c r="E1637" s="3" t="s">
        <v>31</v>
      </c>
      <c r="F1637" s="3">
        <v>43</v>
      </c>
      <c r="G1637" s="3">
        <v>47.21</v>
      </c>
      <c r="H1637" s="3">
        <v>36.6</v>
      </c>
      <c r="I1637" s="3">
        <v>55.5</v>
      </c>
      <c r="J1637" s="3">
        <v>110.8</v>
      </c>
      <c r="K1637" s="3">
        <v>1.1000000000000001</v>
      </c>
    </row>
    <row r="1638" spans="1:11" x14ac:dyDescent="0.3">
      <c r="A1638" s="3" t="s">
        <v>1676</v>
      </c>
      <c r="B1638" s="3" t="s">
        <v>4040</v>
      </c>
      <c r="C1638" s="3" t="s">
        <v>13</v>
      </c>
      <c r="D1638" s="3" t="s">
        <v>14</v>
      </c>
      <c r="E1638" s="3" t="s">
        <v>47</v>
      </c>
      <c r="F1638" s="3">
        <v>27</v>
      </c>
      <c r="G1638" s="3">
        <v>30.8</v>
      </c>
      <c r="H1638" s="3">
        <v>33.9</v>
      </c>
      <c r="I1638" s="3">
        <v>37.799999999999997</v>
      </c>
      <c r="J1638" s="3">
        <v>25.4</v>
      </c>
      <c r="K1638" s="3">
        <v>1.1399999999999999</v>
      </c>
    </row>
    <row r="1639" spans="1:11" x14ac:dyDescent="0.3">
      <c r="A1639" s="3" t="s">
        <v>1677</v>
      </c>
      <c r="B1639" s="3" t="s">
        <v>4040</v>
      </c>
      <c r="C1639" s="3" t="s">
        <v>24</v>
      </c>
      <c r="D1639" s="3" t="s">
        <v>14</v>
      </c>
      <c r="E1639" s="3" t="s">
        <v>49</v>
      </c>
      <c r="F1639" s="3">
        <v>7</v>
      </c>
      <c r="G1639" s="3">
        <v>125.01</v>
      </c>
      <c r="H1639" s="3">
        <v>19.899999999999999</v>
      </c>
      <c r="I1639" s="3">
        <v>53.1</v>
      </c>
      <c r="J1639" s="3">
        <v>121.4</v>
      </c>
      <c r="K1639" s="3">
        <v>17.86</v>
      </c>
    </row>
    <row r="1640" spans="1:11" x14ac:dyDescent="0.3">
      <c r="A1640" s="3" t="s">
        <v>1678</v>
      </c>
      <c r="B1640" s="3" t="s">
        <v>4040</v>
      </c>
      <c r="C1640" s="3" t="s">
        <v>22</v>
      </c>
      <c r="D1640" s="3" t="s">
        <v>30</v>
      </c>
      <c r="E1640" s="3" t="s">
        <v>19</v>
      </c>
      <c r="F1640" s="3">
        <v>37</v>
      </c>
      <c r="G1640" s="3">
        <v>103.12</v>
      </c>
      <c r="H1640" s="3">
        <v>27</v>
      </c>
      <c r="I1640" s="3">
        <v>44.6</v>
      </c>
      <c r="J1640" s="3">
        <v>35.5</v>
      </c>
      <c r="K1640" s="3">
        <v>2.79</v>
      </c>
    </row>
    <row r="1641" spans="1:11" x14ac:dyDescent="0.3">
      <c r="A1641" s="3" t="s">
        <v>1679</v>
      </c>
      <c r="B1641" s="3" t="s">
        <v>4040</v>
      </c>
      <c r="C1641" s="3" t="s">
        <v>18</v>
      </c>
      <c r="D1641" s="3" t="s">
        <v>25</v>
      </c>
      <c r="E1641" s="3" t="s">
        <v>26</v>
      </c>
      <c r="F1641" s="3">
        <v>30</v>
      </c>
      <c r="G1641" s="3">
        <v>105.95</v>
      </c>
      <c r="H1641" s="3">
        <v>30.5</v>
      </c>
      <c r="I1641" s="3">
        <v>38.6</v>
      </c>
      <c r="J1641" s="3">
        <v>109.3</v>
      </c>
      <c r="K1641" s="3">
        <v>3.53</v>
      </c>
    </row>
    <row r="1642" spans="1:11" x14ac:dyDescent="0.3">
      <c r="A1642" s="3" t="s">
        <v>1680</v>
      </c>
      <c r="B1642" s="3" t="s">
        <v>4040</v>
      </c>
      <c r="C1642" s="3" t="s">
        <v>24</v>
      </c>
      <c r="D1642" s="3" t="s">
        <v>30</v>
      </c>
      <c r="E1642" s="3" t="s">
        <v>15</v>
      </c>
      <c r="F1642" s="3">
        <v>56</v>
      </c>
      <c r="G1642" s="3">
        <v>55.34</v>
      </c>
      <c r="H1642" s="3">
        <v>39.6</v>
      </c>
      <c r="I1642" s="3">
        <v>84.5</v>
      </c>
      <c r="J1642" s="3">
        <v>62.6</v>
      </c>
      <c r="K1642" s="3">
        <v>0.99</v>
      </c>
    </row>
    <row r="1643" spans="1:11" x14ac:dyDescent="0.3">
      <c r="A1643" s="3" t="s">
        <v>1681</v>
      </c>
      <c r="B1643" s="3" t="s">
        <v>4043</v>
      </c>
      <c r="C1643" s="3" t="s">
        <v>22</v>
      </c>
      <c r="D1643" s="3" t="s">
        <v>30</v>
      </c>
      <c r="E1643" s="3" t="s">
        <v>41</v>
      </c>
      <c r="F1643" s="3">
        <v>46</v>
      </c>
      <c r="G1643" s="3">
        <v>61.84</v>
      </c>
      <c r="H1643" s="3">
        <v>34</v>
      </c>
      <c r="I1643" s="3">
        <v>79.7</v>
      </c>
      <c r="J1643" s="3">
        <v>140.9</v>
      </c>
      <c r="K1643" s="3">
        <v>1.34</v>
      </c>
    </row>
    <row r="1644" spans="1:11" x14ac:dyDescent="0.3">
      <c r="A1644" s="3" t="s">
        <v>1682</v>
      </c>
      <c r="B1644" s="3" t="s">
        <v>4044</v>
      </c>
      <c r="C1644" s="3" t="s">
        <v>13</v>
      </c>
      <c r="D1644" s="3" t="s">
        <v>25</v>
      </c>
      <c r="E1644" s="3" t="s">
        <v>19</v>
      </c>
      <c r="F1644" s="3">
        <v>5</v>
      </c>
      <c r="G1644" s="3">
        <v>70.13</v>
      </c>
      <c r="H1644" s="3">
        <v>29.8</v>
      </c>
      <c r="I1644" s="3">
        <v>83.3</v>
      </c>
      <c r="J1644" s="3">
        <v>99.1</v>
      </c>
      <c r="K1644" s="3">
        <v>14.03</v>
      </c>
    </row>
    <row r="1645" spans="1:11" x14ac:dyDescent="0.3">
      <c r="A1645" s="3" t="s">
        <v>1683</v>
      </c>
      <c r="B1645" s="3" t="s">
        <v>4041</v>
      </c>
      <c r="C1645" s="3" t="s">
        <v>24</v>
      </c>
      <c r="D1645" s="3" t="s">
        <v>30</v>
      </c>
      <c r="E1645" s="3" t="s">
        <v>26</v>
      </c>
      <c r="F1645" s="3">
        <v>12</v>
      </c>
      <c r="G1645" s="3">
        <v>116.2</v>
      </c>
      <c r="H1645" s="3">
        <v>37.9</v>
      </c>
      <c r="I1645" s="3">
        <v>58.8</v>
      </c>
      <c r="J1645" s="3">
        <v>169.5</v>
      </c>
      <c r="K1645" s="3">
        <v>9.68</v>
      </c>
    </row>
    <row r="1646" spans="1:11" x14ac:dyDescent="0.3">
      <c r="A1646" s="3" t="s">
        <v>1684</v>
      </c>
      <c r="B1646" s="3" t="s">
        <v>4040</v>
      </c>
      <c r="C1646" s="3" t="s">
        <v>24</v>
      </c>
      <c r="D1646" s="3" t="s">
        <v>14</v>
      </c>
      <c r="E1646" s="3" t="s">
        <v>49</v>
      </c>
      <c r="F1646" s="3">
        <v>31</v>
      </c>
      <c r="G1646" s="3">
        <v>73.62</v>
      </c>
      <c r="H1646" s="3">
        <v>34</v>
      </c>
      <c r="I1646" s="3">
        <v>78.7</v>
      </c>
      <c r="J1646" s="3">
        <v>189</v>
      </c>
      <c r="K1646" s="3">
        <v>2.37</v>
      </c>
    </row>
    <row r="1647" spans="1:11" x14ac:dyDescent="0.3">
      <c r="A1647" s="3" t="s">
        <v>1685</v>
      </c>
      <c r="B1647" s="3" t="s">
        <v>4043</v>
      </c>
      <c r="C1647" s="3" t="s">
        <v>24</v>
      </c>
      <c r="D1647" s="3" t="s">
        <v>30</v>
      </c>
      <c r="E1647" s="3" t="s">
        <v>15</v>
      </c>
      <c r="F1647" s="3">
        <v>33</v>
      </c>
      <c r="G1647" s="3">
        <v>140.86000000000001</v>
      </c>
      <c r="H1647" s="3">
        <v>20.9</v>
      </c>
      <c r="I1647" s="3">
        <v>31.2</v>
      </c>
      <c r="J1647" s="3">
        <v>163.1</v>
      </c>
      <c r="K1647" s="3">
        <v>4.2699999999999996</v>
      </c>
    </row>
    <row r="1648" spans="1:11" x14ac:dyDescent="0.3">
      <c r="A1648" s="3" t="s">
        <v>1686</v>
      </c>
      <c r="B1648" s="3" t="s">
        <v>4043</v>
      </c>
      <c r="C1648" s="3" t="s">
        <v>22</v>
      </c>
      <c r="D1648" s="3" t="s">
        <v>25</v>
      </c>
      <c r="E1648" s="3" t="s">
        <v>34</v>
      </c>
      <c r="F1648" s="3">
        <v>34</v>
      </c>
      <c r="G1648" s="3">
        <v>62.39</v>
      </c>
      <c r="H1648" s="3">
        <v>15.6</v>
      </c>
      <c r="I1648" s="3">
        <v>84</v>
      </c>
      <c r="J1648" s="3">
        <v>60.7</v>
      </c>
      <c r="K1648" s="3">
        <v>1.84</v>
      </c>
    </row>
    <row r="1649" spans="1:11" x14ac:dyDescent="0.3">
      <c r="A1649" s="3" t="s">
        <v>1687</v>
      </c>
      <c r="B1649" s="3" t="s">
        <v>4041</v>
      </c>
      <c r="C1649" s="3" t="s">
        <v>29</v>
      </c>
      <c r="D1649" s="3" t="s">
        <v>30</v>
      </c>
      <c r="E1649" s="3" t="s">
        <v>15</v>
      </c>
      <c r="F1649" s="3">
        <v>51</v>
      </c>
      <c r="G1649" s="3">
        <v>115.55</v>
      </c>
      <c r="H1649" s="3">
        <v>36.9</v>
      </c>
      <c r="I1649" s="3">
        <v>68.900000000000006</v>
      </c>
      <c r="J1649" s="3">
        <v>99.5</v>
      </c>
      <c r="K1649" s="3">
        <v>2.27</v>
      </c>
    </row>
    <row r="1650" spans="1:11" x14ac:dyDescent="0.3">
      <c r="A1650" s="3" t="s">
        <v>1688</v>
      </c>
      <c r="B1650" s="3" t="s">
        <v>4040</v>
      </c>
      <c r="C1650" s="3" t="s">
        <v>13</v>
      </c>
      <c r="D1650" s="3" t="s">
        <v>14</v>
      </c>
      <c r="E1650" s="3" t="s">
        <v>15</v>
      </c>
      <c r="F1650" s="3">
        <v>14</v>
      </c>
      <c r="G1650" s="3">
        <v>17.010000000000002</v>
      </c>
      <c r="H1650" s="3">
        <v>17.600000000000001</v>
      </c>
      <c r="I1650" s="3">
        <v>45.7</v>
      </c>
      <c r="J1650" s="3">
        <v>108.1</v>
      </c>
      <c r="K1650" s="3">
        <v>1.22</v>
      </c>
    </row>
    <row r="1651" spans="1:11" x14ac:dyDescent="0.3">
      <c r="A1651" s="3" t="s">
        <v>1689</v>
      </c>
      <c r="B1651" s="3" t="s">
        <v>4044</v>
      </c>
      <c r="C1651" s="3" t="s">
        <v>24</v>
      </c>
      <c r="D1651" s="3" t="s">
        <v>14</v>
      </c>
      <c r="E1651" s="3" t="s">
        <v>15</v>
      </c>
      <c r="F1651" s="3">
        <v>8</v>
      </c>
      <c r="G1651" s="3">
        <v>13.93</v>
      </c>
      <c r="H1651" s="3">
        <v>16.2</v>
      </c>
      <c r="I1651" s="3">
        <v>35</v>
      </c>
      <c r="J1651" s="3">
        <v>168.1</v>
      </c>
      <c r="K1651" s="3">
        <v>1.74</v>
      </c>
    </row>
    <row r="1652" spans="1:11" x14ac:dyDescent="0.3">
      <c r="A1652" s="3" t="s">
        <v>1690</v>
      </c>
      <c r="B1652" s="3" t="s">
        <v>4043</v>
      </c>
      <c r="C1652" s="3" t="s">
        <v>29</v>
      </c>
      <c r="D1652" s="3" t="s">
        <v>25</v>
      </c>
      <c r="E1652" s="3" t="s">
        <v>47</v>
      </c>
      <c r="F1652" s="3">
        <v>56</v>
      </c>
      <c r="G1652" s="3">
        <v>47.75</v>
      </c>
      <c r="H1652" s="3">
        <v>22.5</v>
      </c>
      <c r="I1652" s="3">
        <v>52.9</v>
      </c>
      <c r="J1652" s="3">
        <v>182.6</v>
      </c>
      <c r="K1652" s="3">
        <v>0.85</v>
      </c>
    </row>
    <row r="1653" spans="1:11" x14ac:dyDescent="0.3">
      <c r="A1653" s="3" t="s">
        <v>1691</v>
      </c>
      <c r="B1653" s="3" t="s">
        <v>4042</v>
      </c>
      <c r="C1653" s="3" t="s">
        <v>24</v>
      </c>
      <c r="D1653" s="3" t="s">
        <v>25</v>
      </c>
      <c r="E1653" s="3" t="s">
        <v>26</v>
      </c>
      <c r="F1653" s="3">
        <v>48</v>
      </c>
      <c r="G1653" s="3">
        <v>82.29</v>
      </c>
      <c r="H1653" s="3">
        <v>15.3</v>
      </c>
      <c r="I1653" s="3">
        <v>69</v>
      </c>
      <c r="J1653" s="3">
        <v>165.1</v>
      </c>
      <c r="K1653" s="3">
        <v>1.71</v>
      </c>
    </row>
    <row r="1654" spans="1:11" x14ac:dyDescent="0.3">
      <c r="A1654" s="3" t="s">
        <v>1692</v>
      </c>
      <c r="B1654" s="3" t="s">
        <v>4041</v>
      </c>
      <c r="C1654" s="3" t="s">
        <v>22</v>
      </c>
      <c r="D1654" s="3" t="s">
        <v>30</v>
      </c>
      <c r="E1654" s="3" t="s">
        <v>34</v>
      </c>
      <c r="F1654" s="3">
        <v>34</v>
      </c>
      <c r="G1654" s="3">
        <v>57.52</v>
      </c>
      <c r="H1654" s="3">
        <v>34.5</v>
      </c>
      <c r="I1654" s="3">
        <v>70</v>
      </c>
      <c r="J1654" s="3">
        <v>55.5</v>
      </c>
      <c r="K1654" s="3">
        <v>1.69</v>
      </c>
    </row>
    <row r="1655" spans="1:11" x14ac:dyDescent="0.3">
      <c r="A1655" s="3" t="s">
        <v>1693</v>
      </c>
      <c r="B1655" s="3" t="s">
        <v>4040</v>
      </c>
      <c r="C1655" s="3" t="s">
        <v>13</v>
      </c>
      <c r="D1655" s="3" t="s">
        <v>30</v>
      </c>
      <c r="E1655" s="3" t="s">
        <v>26</v>
      </c>
      <c r="F1655" s="3">
        <v>39</v>
      </c>
      <c r="G1655" s="3">
        <v>149.97999999999999</v>
      </c>
      <c r="H1655" s="3">
        <v>31.3</v>
      </c>
      <c r="I1655" s="3">
        <v>34.200000000000003</v>
      </c>
      <c r="J1655" s="3">
        <v>69.2</v>
      </c>
      <c r="K1655" s="3">
        <v>3.85</v>
      </c>
    </row>
    <row r="1656" spans="1:11" x14ac:dyDescent="0.3">
      <c r="A1656" s="3" t="s">
        <v>1694</v>
      </c>
      <c r="B1656" s="3" t="s">
        <v>4041</v>
      </c>
      <c r="C1656" s="3" t="s">
        <v>24</v>
      </c>
      <c r="D1656" s="3" t="s">
        <v>14</v>
      </c>
      <c r="E1656" s="3" t="s">
        <v>34</v>
      </c>
      <c r="F1656" s="3">
        <v>47</v>
      </c>
      <c r="G1656" s="3">
        <v>19.52</v>
      </c>
      <c r="H1656" s="3">
        <v>27.1</v>
      </c>
      <c r="I1656" s="3">
        <v>30.2</v>
      </c>
      <c r="J1656" s="3">
        <v>68.099999999999994</v>
      </c>
      <c r="K1656" s="3">
        <v>0.42</v>
      </c>
    </row>
    <row r="1657" spans="1:11" x14ac:dyDescent="0.3">
      <c r="A1657" s="3" t="s">
        <v>1695</v>
      </c>
      <c r="B1657" s="3" t="s">
        <v>4043</v>
      </c>
      <c r="C1657" s="3" t="s">
        <v>13</v>
      </c>
      <c r="D1657" s="3" t="s">
        <v>14</v>
      </c>
      <c r="E1657" s="3" t="s">
        <v>19</v>
      </c>
      <c r="F1657" s="3">
        <v>53</v>
      </c>
      <c r="G1657" s="3">
        <v>88.08</v>
      </c>
      <c r="H1657" s="3">
        <v>19.899999999999999</v>
      </c>
      <c r="I1657" s="3">
        <v>31.6</v>
      </c>
      <c r="J1657" s="3">
        <v>72.400000000000006</v>
      </c>
      <c r="K1657" s="3">
        <v>1.66</v>
      </c>
    </row>
    <row r="1658" spans="1:11" x14ac:dyDescent="0.3">
      <c r="A1658" s="3" t="s">
        <v>1696</v>
      </c>
      <c r="B1658" s="3" t="s">
        <v>4042</v>
      </c>
      <c r="C1658" s="3" t="s">
        <v>13</v>
      </c>
      <c r="D1658" s="3" t="s">
        <v>14</v>
      </c>
      <c r="E1658" s="3" t="s">
        <v>34</v>
      </c>
      <c r="F1658" s="3">
        <v>59</v>
      </c>
      <c r="G1658" s="3">
        <v>56.43</v>
      </c>
      <c r="H1658" s="3">
        <v>38.5</v>
      </c>
      <c r="I1658" s="3">
        <v>71.099999999999994</v>
      </c>
      <c r="J1658" s="3">
        <v>173.4</v>
      </c>
      <c r="K1658" s="3">
        <v>0.96</v>
      </c>
    </row>
    <row r="1659" spans="1:11" x14ac:dyDescent="0.3">
      <c r="A1659" s="3" t="s">
        <v>1697</v>
      </c>
      <c r="B1659" s="3" t="s">
        <v>4044</v>
      </c>
      <c r="C1659" s="3" t="s">
        <v>29</v>
      </c>
      <c r="D1659" s="3" t="s">
        <v>30</v>
      </c>
      <c r="E1659" s="3" t="s">
        <v>15</v>
      </c>
      <c r="F1659" s="3">
        <v>29</v>
      </c>
      <c r="G1659" s="3">
        <v>69.52</v>
      </c>
      <c r="H1659" s="3">
        <v>29.9</v>
      </c>
      <c r="I1659" s="3">
        <v>46.5</v>
      </c>
      <c r="J1659" s="3">
        <v>75.2</v>
      </c>
      <c r="K1659" s="3">
        <v>2.4</v>
      </c>
    </row>
    <row r="1660" spans="1:11" x14ac:dyDescent="0.3">
      <c r="A1660" s="3" t="s">
        <v>1698</v>
      </c>
      <c r="B1660" s="3" t="s">
        <v>4042</v>
      </c>
      <c r="C1660" s="3" t="s">
        <v>29</v>
      </c>
      <c r="D1660" s="3" t="s">
        <v>30</v>
      </c>
      <c r="E1660" s="3" t="s">
        <v>15</v>
      </c>
      <c r="F1660" s="3">
        <v>8</v>
      </c>
      <c r="G1660" s="3">
        <v>94.97</v>
      </c>
      <c r="H1660" s="3">
        <v>19.600000000000001</v>
      </c>
      <c r="I1660" s="3">
        <v>35.299999999999997</v>
      </c>
      <c r="J1660" s="3">
        <v>32.799999999999997</v>
      </c>
      <c r="K1660" s="3">
        <v>11.87</v>
      </c>
    </row>
    <row r="1661" spans="1:11" x14ac:dyDescent="0.3">
      <c r="A1661" s="3" t="s">
        <v>1699</v>
      </c>
      <c r="B1661" s="3" t="s">
        <v>4042</v>
      </c>
      <c r="C1661" s="3" t="s">
        <v>29</v>
      </c>
      <c r="D1661" s="3" t="s">
        <v>14</v>
      </c>
      <c r="E1661" s="3" t="s">
        <v>15</v>
      </c>
      <c r="F1661" s="3">
        <v>49</v>
      </c>
      <c r="G1661" s="3">
        <v>80.5</v>
      </c>
      <c r="H1661" s="3">
        <v>30.7</v>
      </c>
      <c r="I1661" s="3">
        <v>49</v>
      </c>
      <c r="J1661" s="3">
        <v>157.30000000000001</v>
      </c>
      <c r="K1661" s="3">
        <v>1.64</v>
      </c>
    </row>
    <row r="1662" spans="1:11" x14ac:dyDescent="0.3">
      <c r="A1662" s="3" t="s">
        <v>1700</v>
      </c>
      <c r="B1662" s="3" t="s">
        <v>4043</v>
      </c>
      <c r="C1662" s="3" t="s">
        <v>29</v>
      </c>
      <c r="D1662" s="3" t="s">
        <v>30</v>
      </c>
      <c r="E1662" s="3" t="s">
        <v>34</v>
      </c>
      <c r="F1662" s="3">
        <v>49</v>
      </c>
      <c r="G1662" s="3">
        <v>5.88</v>
      </c>
      <c r="H1662" s="3">
        <v>16</v>
      </c>
      <c r="I1662" s="3">
        <v>85.4</v>
      </c>
      <c r="J1662" s="3">
        <v>60</v>
      </c>
      <c r="K1662" s="3">
        <v>0.12</v>
      </c>
    </row>
    <row r="1663" spans="1:11" x14ac:dyDescent="0.3">
      <c r="A1663" s="3" t="s">
        <v>1701</v>
      </c>
      <c r="B1663" s="3" t="s">
        <v>4040</v>
      </c>
      <c r="C1663" s="3" t="s">
        <v>13</v>
      </c>
      <c r="D1663" s="3" t="s">
        <v>30</v>
      </c>
      <c r="E1663" s="3" t="s">
        <v>34</v>
      </c>
      <c r="F1663" s="3">
        <v>11</v>
      </c>
      <c r="G1663" s="3">
        <v>147.27000000000001</v>
      </c>
      <c r="H1663" s="3">
        <v>26</v>
      </c>
      <c r="I1663" s="3">
        <v>37.4</v>
      </c>
      <c r="J1663" s="3">
        <v>190.9</v>
      </c>
      <c r="K1663" s="3">
        <v>13.39</v>
      </c>
    </row>
    <row r="1664" spans="1:11" x14ac:dyDescent="0.3">
      <c r="A1664" s="3" t="s">
        <v>1702</v>
      </c>
      <c r="B1664" s="3" t="s">
        <v>4044</v>
      </c>
      <c r="C1664" s="3" t="s">
        <v>22</v>
      </c>
      <c r="D1664" s="3" t="s">
        <v>25</v>
      </c>
      <c r="E1664" s="3" t="s">
        <v>15</v>
      </c>
      <c r="F1664" s="3">
        <v>57</v>
      </c>
      <c r="G1664" s="3">
        <v>40.29</v>
      </c>
      <c r="H1664" s="3">
        <v>35.9</v>
      </c>
      <c r="I1664" s="3">
        <v>69.900000000000006</v>
      </c>
      <c r="J1664" s="3">
        <v>199.2</v>
      </c>
      <c r="K1664" s="3">
        <v>0.71</v>
      </c>
    </row>
    <row r="1665" spans="1:11" x14ac:dyDescent="0.3">
      <c r="A1665" s="3" t="s">
        <v>1703</v>
      </c>
      <c r="B1665" s="3" t="s">
        <v>4041</v>
      </c>
      <c r="C1665" s="3" t="s">
        <v>18</v>
      </c>
      <c r="D1665" s="3" t="s">
        <v>30</v>
      </c>
      <c r="E1665" s="3" t="s">
        <v>15</v>
      </c>
      <c r="F1665" s="3">
        <v>14</v>
      </c>
      <c r="G1665" s="3">
        <v>113.03</v>
      </c>
      <c r="H1665" s="3">
        <v>32.5</v>
      </c>
      <c r="I1665" s="3">
        <v>51.4</v>
      </c>
      <c r="J1665" s="3">
        <v>145.1</v>
      </c>
      <c r="K1665" s="3">
        <v>8.07</v>
      </c>
    </row>
    <row r="1666" spans="1:11" x14ac:dyDescent="0.3">
      <c r="A1666" s="3" t="s">
        <v>1704</v>
      </c>
      <c r="B1666" s="3" t="s">
        <v>4044</v>
      </c>
      <c r="C1666" s="3" t="s">
        <v>13</v>
      </c>
      <c r="D1666" s="3" t="s">
        <v>30</v>
      </c>
      <c r="E1666" s="3" t="s">
        <v>34</v>
      </c>
      <c r="F1666" s="3">
        <v>12</v>
      </c>
      <c r="G1666" s="3">
        <v>14.62</v>
      </c>
      <c r="H1666" s="3">
        <v>38</v>
      </c>
      <c r="I1666" s="3">
        <v>66.7</v>
      </c>
      <c r="J1666" s="3">
        <v>104</v>
      </c>
      <c r="K1666" s="3">
        <v>1.22</v>
      </c>
    </row>
    <row r="1667" spans="1:11" x14ac:dyDescent="0.3">
      <c r="A1667" s="3" t="s">
        <v>1705</v>
      </c>
      <c r="B1667" s="3" t="s">
        <v>4040</v>
      </c>
      <c r="C1667" s="3" t="s">
        <v>13</v>
      </c>
      <c r="D1667" s="3" t="s">
        <v>14</v>
      </c>
      <c r="E1667" s="3" t="s">
        <v>34</v>
      </c>
      <c r="F1667" s="3">
        <v>7</v>
      </c>
      <c r="G1667" s="3">
        <v>136.85</v>
      </c>
      <c r="H1667" s="3">
        <v>23.5</v>
      </c>
      <c r="I1667" s="3">
        <v>84</v>
      </c>
      <c r="J1667" s="3">
        <v>18.5</v>
      </c>
      <c r="K1667" s="3">
        <v>19.55</v>
      </c>
    </row>
    <row r="1668" spans="1:11" x14ac:dyDescent="0.3">
      <c r="A1668" s="3" t="s">
        <v>1706</v>
      </c>
      <c r="B1668" s="3" t="s">
        <v>4042</v>
      </c>
      <c r="C1668" s="3" t="s">
        <v>22</v>
      </c>
      <c r="D1668" s="3" t="s">
        <v>25</v>
      </c>
      <c r="E1668" s="3" t="s">
        <v>19</v>
      </c>
      <c r="F1668" s="3">
        <v>48</v>
      </c>
      <c r="G1668" s="3">
        <v>69.5</v>
      </c>
      <c r="H1668" s="3">
        <v>35.200000000000003</v>
      </c>
      <c r="I1668" s="3">
        <v>75.3</v>
      </c>
      <c r="J1668" s="3">
        <v>101.1</v>
      </c>
      <c r="K1668" s="3">
        <v>1.45</v>
      </c>
    </row>
    <row r="1669" spans="1:11" x14ac:dyDescent="0.3">
      <c r="A1669" s="3" t="s">
        <v>1707</v>
      </c>
      <c r="B1669" s="3" t="s">
        <v>4043</v>
      </c>
      <c r="C1669" s="3" t="s">
        <v>22</v>
      </c>
      <c r="D1669" s="3" t="s">
        <v>30</v>
      </c>
      <c r="E1669" s="3" t="s">
        <v>26</v>
      </c>
      <c r="F1669" s="3">
        <v>9</v>
      </c>
      <c r="G1669" s="3">
        <v>64.27</v>
      </c>
      <c r="H1669" s="3">
        <v>25.6</v>
      </c>
      <c r="I1669" s="3">
        <v>37.1</v>
      </c>
      <c r="J1669" s="3">
        <v>68.5</v>
      </c>
      <c r="K1669" s="3">
        <v>7.14</v>
      </c>
    </row>
    <row r="1670" spans="1:11" x14ac:dyDescent="0.3">
      <c r="A1670" s="3" t="s">
        <v>1708</v>
      </c>
      <c r="B1670" s="3" t="s">
        <v>4044</v>
      </c>
      <c r="C1670" s="3" t="s">
        <v>24</v>
      </c>
      <c r="D1670" s="3" t="s">
        <v>14</v>
      </c>
      <c r="E1670" s="3" t="s">
        <v>15</v>
      </c>
      <c r="F1670" s="3">
        <v>8</v>
      </c>
      <c r="G1670" s="3">
        <v>100.21</v>
      </c>
      <c r="H1670" s="3">
        <v>25.3</v>
      </c>
      <c r="I1670" s="3">
        <v>73.099999999999994</v>
      </c>
      <c r="J1670" s="3">
        <v>97.4</v>
      </c>
      <c r="K1670" s="3">
        <v>12.53</v>
      </c>
    </row>
    <row r="1671" spans="1:11" x14ac:dyDescent="0.3">
      <c r="A1671" s="3" t="s">
        <v>1709</v>
      </c>
      <c r="B1671" s="3" t="s">
        <v>4041</v>
      </c>
      <c r="C1671" s="3" t="s">
        <v>29</v>
      </c>
      <c r="D1671" s="3" t="s">
        <v>30</v>
      </c>
      <c r="E1671" s="3" t="s">
        <v>34</v>
      </c>
      <c r="F1671" s="3">
        <v>27</v>
      </c>
      <c r="G1671" s="3">
        <v>8.66</v>
      </c>
      <c r="H1671" s="3">
        <v>22.4</v>
      </c>
      <c r="I1671" s="3">
        <v>41.3</v>
      </c>
      <c r="J1671" s="3">
        <v>131</v>
      </c>
      <c r="K1671" s="3">
        <v>0.32</v>
      </c>
    </row>
    <row r="1672" spans="1:11" x14ac:dyDescent="0.3">
      <c r="A1672" s="3" t="s">
        <v>1710</v>
      </c>
      <c r="B1672" s="3" t="s">
        <v>4040</v>
      </c>
      <c r="C1672" s="3" t="s">
        <v>24</v>
      </c>
      <c r="D1672" s="3" t="s">
        <v>14</v>
      </c>
      <c r="E1672" s="3" t="s">
        <v>34</v>
      </c>
      <c r="F1672" s="3">
        <v>59</v>
      </c>
      <c r="G1672" s="3">
        <v>27.31</v>
      </c>
      <c r="H1672" s="3">
        <v>17.399999999999999</v>
      </c>
      <c r="I1672" s="3">
        <v>44.8</v>
      </c>
      <c r="J1672" s="3">
        <v>168.7</v>
      </c>
      <c r="K1672" s="3">
        <v>0.46</v>
      </c>
    </row>
    <row r="1673" spans="1:11" x14ac:dyDescent="0.3">
      <c r="A1673" s="3" t="s">
        <v>1711</v>
      </c>
      <c r="B1673" s="3" t="s">
        <v>4043</v>
      </c>
      <c r="C1673" s="3" t="s">
        <v>13</v>
      </c>
      <c r="D1673" s="3" t="s">
        <v>30</v>
      </c>
      <c r="E1673" s="3" t="s">
        <v>26</v>
      </c>
      <c r="F1673" s="3">
        <v>50</v>
      </c>
      <c r="G1673" s="3">
        <v>28.97</v>
      </c>
      <c r="H1673" s="3">
        <v>29</v>
      </c>
      <c r="I1673" s="3">
        <v>80</v>
      </c>
      <c r="J1673" s="3">
        <v>176.8</v>
      </c>
      <c r="K1673" s="3">
        <v>0.57999999999999996</v>
      </c>
    </row>
    <row r="1674" spans="1:11" x14ac:dyDescent="0.3">
      <c r="A1674" s="3" t="s">
        <v>1712</v>
      </c>
      <c r="B1674" s="3" t="s">
        <v>4040</v>
      </c>
      <c r="C1674" s="3" t="s">
        <v>18</v>
      </c>
      <c r="D1674" s="3" t="s">
        <v>25</v>
      </c>
      <c r="E1674" s="3" t="s">
        <v>15</v>
      </c>
      <c r="F1674" s="3">
        <v>58</v>
      </c>
      <c r="G1674" s="3">
        <v>87.59</v>
      </c>
      <c r="H1674" s="3">
        <v>35.200000000000003</v>
      </c>
      <c r="I1674" s="3">
        <v>87.4</v>
      </c>
      <c r="J1674" s="3">
        <v>55.7</v>
      </c>
      <c r="K1674" s="3">
        <v>1.51</v>
      </c>
    </row>
    <row r="1675" spans="1:11" x14ac:dyDescent="0.3">
      <c r="A1675" s="3" t="s">
        <v>1713</v>
      </c>
      <c r="B1675" s="3" t="s">
        <v>4040</v>
      </c>
      <c r="C1675" s="3" t="s">
        <v>22</v>
      </c>
      <c r="D1675" s="3" t="s">
        <v>14</v>
      </c>
      <c r="E1675" s="3" t="s">
        <v>26</v>
      </c>
      <c r="F1675" s="3">
        <v>23</v>
      </c>
      <c r="G1675" s="3">
        <v>49.79</v>
      </c>
      <c r="H1675" s="3">
        <v>26.6</v>
      </c>
      <c r="I1675" s="3">
        <v>49.8</v>
      </c>
      <c r="J1675" s="3">
        <v>22</v>
      </c>
      <c r="K1675" s="3">
        <v>2.16</v>
      </c>
    </row>
    <row r="1676" spans="1:11" x14ac:dyDescent="0.3">
      <c r="A1676" s="3" t="s">
        <v>1714</v>
      </c>
      <c r="B1676" s="3" t="s">
        <v>4043</v>
      </c>
      <c r="C1676" s="3" t="s">
        <v>22</v>
      </c>
      <c r="D1676" s="3" t="s">
        <v>25</v>
      </c>
      <c r="E1676" s="3" t="s">
        <v>15</v>
      </c>
      <c r="F1676" s="3">
        <v>49</v>
      </c>
      <c r="G1676" s="3">
        <v>61.67</v>
      </c>
      <c r="H1676" s="3">
        <v>20.5</v>
      </c>
      <c r="I1676" s="3">
        <v>67.400000000000006</v>
      </c>
      <c r="J1676" s="3">
        <v>103.1</v>
      </c>
      <c r="K1676" s="3">
        <v>1.26</v>
      </c>
    </row>
    <row r="1677" spans="1:11" x14ac:dyDescent="0.3">
      <c r="A1677" s="3" t="s">
        <v>1715</v>
      </c>
      <c r="B1677" s="3" t="s">
        <v>4042</v>
      </c>
      <c r="C1677" s="3" t="s">
        <v>13</v>
      </c>
      <c r="D1677" s="3" t="s">
        <v>30</v>
      </c>
      <c r="E1677" s="3" t="s">
        <v>31</v>
      </c>
      <c r="F1677" s="3">
        <v>30</v>
      </c>
      <c r="G1677" s="3">
        <v>43.36</v>
      </c>
      <c r="H1677" s="3">
        <v>17.5</v>
      </c>
      <c r="I1677" s="3">
        <v>61</v>
      </c>
      <c r="J1677" s="3">
        <v>74.7</v>
      </c>
      <c r="K1677" s="3">
        <v>1.45</v>
      </c>
    </row>
    <row r="1678" spans="1:11" x14ac:dyDescent="0.3">
      <c r="A1678" s="3" t="s">
        <v>1716</v>
      </c>
      <c r="B1678" s="3" t="s">
        <v>4040</v>
      </c>
      <c r="C1678" s="3" t="s">
        <v>29</v>
      </c>
      <c r="D1678" s="3" t="s">
        <v>25</v>
      </c>
      <c r="E1678" s="3" t="s">
        <v>19</v>
      </c>
      <c r="F1678" s="3">
        <v>3</v>
      </c>
      <c r="G1678" s="3">
        <v>91.41</v>
      </c>
      <c r="H1678" s="3">
        <v>32.9</v>
      </c>
      <c r="I1678" s="3">
        <v>67.7</v>
      </c>
      <c r="J1678" s="3">
        <v>143.19999999999999</v>
      </c>
      <c r="K1678" s="3">
        <v>30.47</v>
      </c>
    </row>
    <row r="1679" spans="1:11" x14ac:dyDescent="0.3">
      <c r="A1679" s="3" t="s">
        <v>1717</v>
      </c>
      <c r="B1679" s="3" t="s">
        <v>4042</v>
      </c>
      <c r="C1679" s="3" t="s">
        <v>22</v>
      </c>
      <c r="D1679" s="3" t="s">
        <v>25</v>
      </c>
      <c r="E1679" s="3" t="s">
        <v>31</v>
      </c>
      <c r="F1679" s="3">
        <v>45</v>
      </c>
      <c r="G1679" s="3">
        <v>41.85</v>
      </c>
      <c r="H1679" s="3">
        <v>39.1</v>
      </c>
      <c r="I1679" s="3">
        <v>43.9</v>
      </c>
      <c r="J1679" s="3">
        <v>147.4</v>
      </c>
      <c r="K1679" s="3">
        <v>0.93</v>
      </c>
    </row>
    <row r="1680" spans="1:11" x14ac:dyDescent="0.3">
      <c r="A1680" s="3" t="s">
        <v>1718</v>
      </c>
      <c r="B1680" s="3" t="s">
        <v>4042</v>
      </c>
      <c r="C1680" s="3" t="s">
        <v>13</v>
      </c>
      <c r="D1680" s="3" t="s">
        <v>14</v>
      </c>
      <c r="E1680" s="3" t="s">
        <v>26</v>
      </c>
      <c r="F1680" s="3">
        <v>20</v>
      </c>
      <c r="G1680" s="3">
        <v>60.28</v>
      </c>
      <c r="H1680" s="3">
        <v>22.3</v>
      </c>
      <c r="I1680" s="3">
        <v>40.9</v>
      </c>
      <c r="J1680" s="3">
        <v>80.2</v>
      </c>
      <c r="K1680" s="3">
        <v>3.01</v>
      </c>
    </row>
    <row r="1681" spans="1:11" x14ac:dyDescent="0.3">
      <c r="A1681" s="3" t="s">
        <v>1719</v>
      </c>
      <c r="B1681" s="3" t="s">
        <v>4043</v>
      </c>
      <c r="C1681" s="3" t="s">
        <v>24</v>
      </c>
      <c r="D1681" s="3" t="s">
        <v>30</v>
      </c>
      <c r="E1681" s="3" t="s">
        <v>34</v>
      </c>
      <c r="F1681" s="3">
        <v>5</v>
      </c>
      <c r="G1681" s="3">
        <v>75.72</v>
      </c>
      <c r="H1681" s="3">
        <v>19.899999999999999</v>
      </c>
      <c r="I1681" s="3">
        <v>37.299999999999997</v>
      </c>
      <c r="J1681" s="3">
        <v>34.5</v>
      </c>
      <c r="K1681" s="3">
        <v>15.14</v>
      </c>
    </row>
    <row r="1682" spans="1:11" x14ac:dyDescent="0.3">
      <c r="A1682" s="3" t="s">
        <v>1720</v>
      </c>
      <c r="B1682" s="3" t="s">
        <v>4040</v>
      </c>
      <c r="C1682" s="3" t="s">
        <v>24</v>
      </c>
      <c r="D1682" s="3" t="s">
        <v>14</v>
      </c>
      <c r="E1682" s="3" t="s">
        <v>26</v>
      </c>
      <c r="F1682" s="3">
        <v>18</v>
      </c>
      <c r="G1682" s="3">
        <v>9.25</v>
      </c>
      <c r="H1682" s="3">
        <v>18.399999999999999</v>
      </c>
      <c r="I1682" s="3">
        <v>36.4</v>
      </c>
      <c r="J1682" s="3">
        <v>58.4</v>
      </c>
      <c r="K1682" s="3">
        <v>0.51</v>
      </c>
    </row>
    <row r="1683" spans="1:11" x14ac:dyDescent="0.3">
      <c r="A1683" s="3" t="s">
        <v>1721</v>
      </c>
      <c r="B1683" s="3" t="s">
        <v>4044</v>
      </c>
      <c r="C1683" s="3" t="s">
        <v>18</v>
      </c>
      <c r="D1683" s="3" t="s">
        <v>25</v>
      </c>
      <c r="E1683" s="3" t="s">
        <v>15</v>
      </c>
      <c r="F1683" s="3">
        <v>20</v>
      </c>
      <c r="G1683" s="3">
        <v>131.44999999999999</v>
      </c>
      <c r="H1683" s="3">
        <v>28.7</v>
      </c>
      <c r="I1683" s="3">
        <v>69.5</v>
      </c>
      <c r="J1683" s="3">
        <v>150.1</v>
      </c>
      <c r="K1683" s="3">
        <v>6.57</v>
      </c>
    </row>
    <row r="1684" spans="1:11" x14ac:dyDescent="0.3">
      <c r="A1684" s="3" t="s">
        <v>1722</v>
      </c>
      <c r="B1684" s="3" t="s">
        <v>4044</v>
      </c>
      <c r="C1684" s="3" t="s">
        <v>22</v>
      </c>
      <c r="D1684" s="3" t="s">
        <v>30</v>
      </c>
      <c r="E1684" s="3" t="s">
        <v>26</v>
      </c>
      <c r="F1684" s="3">
        <v>22</v>
      </c>
      <c r="G1684" s="3">
        <v>98.24</v>
      </c>
      <c r="H1684" s="3">
        <v>32.6</v>
      </c>
      <c r="I1684" s="3">
        <v>89.9</v>
      </c>
      <c r="J1684" s="3">
        <v>178.8</v>
      </c>
      <c r="K1684" s="3">
        <v>4.47</v>
      </c>
    </row>
    <row r="1685" spans="1:11" x14ac:dyDescent="0.3">
      <c r="A1685" s="3" t="s">
        <v>1723</v>
      </c>
      <c r="B1685" s="3" t="s">
        <v>4040</v>
      </c>
      <c r="C1685" s="3" t="s">
        <v>18</v>
      </c>
      <c r="D1685" s="3" t="s">
        <v>25</v>
      </c>
      <c r="E1685" s="3" t="s">
        <v>34</v>
      </c>
      <c r="F1685" s="3">
        <v>27</v>
      </c>
      <c r="G1685" s="3">
        <v>52.43</v>
      </c>
      <c r="H1685" s="3">
        <v>36.9</v>
      </c>
      <c r="I1685" s="3">
        <v>50.3</v>
      </c>
      <c r="J1685" s="3">
        <v>75.900000000000006</v>
      </c>
      <c r="K1685" s="3">
        <v>1.94</v>
      </c>
    </row>
    <row r="1686" spans="1:11" x14ac:dyDescent="0.3">
      <c r="A1686" s="3" t="s">
        <v>1724</v>
      </c>
      <c r="B1686" s="3" t="s">
        <v>4043</v>
      </c>
      <c r="C1686" s="3" t="s">
        <v>22</v>
      </c>
      <c r="D1686" s="3" t="s">
        <v>14</v>
      </c>
      <c r="E1686" s="3" t="s">
        <v>34</v>
      </c>
      <c r="F1686" s="3">
        <v>43</v>
      </c>
      <c r="G1686" s="3">
        <v>42.35</v>
      </c>
      <c r="H1686" s="3">
        <v>23.4</v>
      </c>
      <c r="I1686" s="3">
        <v>82.1</v>
      </c>
      <c r="J1686" s="3">
        <v>134.9</v>
      </c>
      <c r="K1686" s="3">
        <v>0.98</v>
      </c>
    </row>
    <row r="1687" spans="1:11" x14ac:dyDescent="0.3">
      <c r="A1687" s="3" t="s">
        <v>1725</v>
      </c>
      <c r="B1687" s="3" t="s">
        <v>4044</v>
      </c>
      <c r="C1687" s="3" t="s">
        <v>18</v>
      </c>
      <c r="D1687" s="3" t="s">
        <v>14</v>
      </c>
      <c r="E1687" s="3" t="s">
        <v>34</v>
      </c>
      <c r="F1687" s="3">
        <v>48</v>
      </c>
      <c r="G1687" s="3">
        <v>55.09</v>
      </c>
      <c r="H1687" s="3">
        <v>31.4</v>
      </c>
      <c r="I1687" s="3">
        <v>57.9</v>
      </c>
      <c r="J1687" s="3">
        <v>32.5</v>
      </c>
      <c r="K1687" s="3">
        <v>1.1499999999999999</v>
      </c>
    </row>
    <row r="1688" spans="1:11" x14ac:dyDescent="0.3">
      <c r="A1688" s="3" t="s">
        <v>1726</v>
      </c>
      <c r="B1688" s="3" t="s">
        <v>4044</v>
      </c>
      <c r="C1688" s="3" t="s">
        <v>13</v>
      </c>
      <c r="D1688" s="3" t="s">
        <v>14</v>
      </c>
      <c r="E1688" s="3" t="s">
        <v>19</v>
      </c>
      <c r="F1688" s="3">
        <v>5</v>
      </c>
      <c r="G1688" s="3">
        <v>102.34</v>
      </c>
      <c r="H1688" s="3">
        <v>21.5</v>
      </c>
      <c r="I1688" s="3">
        <v>82.7</v>
      </c>
      <c r="J1688" s="3">
        <v>72.400000000000006</v>
      </c>
      <c r="K1688" s="3">
        <v>20.47</v>
      </c>
    </row>
    <row r="1689" spans="1:11" x14ac:dyDescent="0.3">
      <c r="A1689" s="3" t="s">
        <v>1727</v>
      </c>
      <c r="B1689" s="3" t="s">
        <v>4042</v>
      </c>
      <c r="C1689" s="3" t="s">
        <v>18</v>
      </c>
      <c r="D1689" s="3" t="s">
        <v>25</v>
      </c>
      <c r="E1689" s="3" t="s">
        <v>41</v>
      </c>
      <c r="F1689" s="3">
        <v>27</v>
      </c>
      <c r="G1689" s="3">
        <v>91.22</v>
      </c>
      <c r="H1689" s="3">
        <v>20.100000000000001</v>
      </c>
      <c r="I1689" s="3">
        <v>72</v>
      </c>
      <c r="J1689" s="3">
        <v>171.1</v>
      </c>
      <c r="K1689" s="3">
        <v>3.38</v>
      </c>
    </row>
    <row r="1690" spans="1:11" x14ac:dyDescent="0.3">
      <c r="A1690" s="3" t="s">
        <v>1728</v>
      </c>
      <c r="B1690" s="3" t="s">
        <v>4042</v>
      </c>
      <c r="C1690" s="3" t="s">
        <v>13</v>
      </c>
      <c r="D1690" s="3" t="s">
        <v>30</v>
      </c>
      <c r="E1690" s="3" t="s">
        <v>34</v>
      </c>
      <c r="F1690" s="3">
        <v>49</v>
      </c>
      <c r="G1690" s="3">
        <v>52.89</v>
      </c>
      <c r="H1690" s="3">
        <v>25.4</v>
      </c>
      <c r="I1690" s="3">
        <v>60.8</v>
      </c>
      <c r="J1690" s="3">
        <v>104.2</v>
      </c>
      <c r="K1690" s="3">
        <v>1.08</v>
      </c>
    </row>
    <row r="1691" spans="1:11" x14ac:dyDescent="0.3">
      <c r="A1691" s="3" t="s">
        <v>1729</v>
      </c>
      <c r="B1691" s="3" t="s">
        <v>4044</v>
      </c>
      <c r="C1691" s="3" t="s">
        <v>24</v>
      </c>
      <c r="D1691" s="3" t="s">
        <v>30</v>
      </c>
      <c r="E1691" s="3" t="s">
        <v>34</v>
      </c>
      <c r="F1691" s="3">
        <v>5</v>
      </c>
      <c r="G1691" s="3">
        <v>87.96</v>
      </c>
      <c r="H1691" s="3">
        <v>29.8</v>
      </c>
      <c r="I1691" s="3">
        <v>30.3</v>
      </c>
      <c r="J1691" s="3">
        <v>103.5</v>
      </c>
      <c r="K1691" s="3">
        <v>17.59</v>
      </c>
    </row>
    <row r="1692" spans="1:11" x14ac:dyDescent="0.3">
      <c r="A1692" s="3" t="s">
        <v>1730</v>
      </c>
      <c r="B1692" s="3" t="s">
        <v>4042</v>
      </c>
      <c r="C1692" s="3" t="s">
        <v>18</v>
      </c>
      <c r="D1692" s="3" t="s">
        <v>14</v>
      </c>
      <c r="E1692" s="3" t="s">
        <v>19</v>
      </c>
      <c r="F1692" s="3">
        <v>24</v>
      </c>
      <c r="G1692" s="3">
        <v>119.45</v>
      </c>
      <c r="H1692" s="3">
        <v>29</v>
      </c>
      <c r="I1692" s="3">
        <v>65.900000000000006</v>
      </c>
      <c r="J1692" s="3">
        <v>120.4</v>
      </c>
      <c r="K1692" s="3">
        <v>4.9800000000000004</v>
      </c>
    </row>
    <row r="1693" spans="1:11" x14ac:dyDescent="0.3">
      <c r="A1693" s="3" t="s">
        <v>1731</v>
      </c>
      <c r="B1693" s="3" t="s">
        <v>4043</v>
      </c>
      <c r="C1693" s="3" t="s">
        <v>24</v>
      </c>
      <c r="D1693" s="3" t="s">
        <v>14</v>
      </c>
      <c r="E1693" s="3" t="s">
        <v>15</v>
      </c>
      <c r="F1693" s="3">
        <v>17</v>
      </c>
      <c r="G1693" s="3">
        <v>77.97</v>
      </c>
      <c r="H1693" s="3">
        <v>26.5</v>
      </c>
      <c r="I1693" s="3">
        <v>79.5</v>
      </c>
      <c r="J1693" s="3">
        <v>188.2</v>
      </c>
      <c r="K1693" s="3">
        <v>4.59</v>
      </c>
    </row>
    <row r="1694" spans="1:11" x14ac:dyDescent="0.3">
      <c r="A1694" s="3" t="s">
        <v>1732</v>
      </c>
      <c r="B1694" s="3" t="s">
        <v>4044</v>
      </c>
      <c r="C1694" s="3" t="s">
        <v>22</v>
      </c>
      <c r="D1694" s="3" t="s">
        <v>30</v>
      </c>
      <c r="E1694" s="3" t="s">
        <v>34</v>
      </c>
      <c r="F1694" s="3">
        <v>11</v>
      </c>
      <c r="G1694" s="3">
        <v>44.02</v>
      </c>
      <c r="H1694" s="3">
        <v>23</v>
      </c>
      <c r="I1694" s="3">
        <v>55.3</v>
      </c>
      <c r="J1694" s="3">
        <v>188.5</v>
      </c>
      <c r="K1694" s="3">
        <v>4</v>
      </c>
    </row>
    <row r="1695" spans="1:11" x14ac:dyDescent="0.3">
      <c r="A1695" s="3" t="s">
        <v>1733</v>
      </c>
      <c r="B1695" s="3" t="s">
        <v>4044</v>
      </c>
      <c r="C1695" s="3" t="s">
        <v>22</v>
      </c>
      <c r="D1695" s="3" t="s">
        <v>25</v>
      </c>
      <c r="E1695" s="3" t="s">
        <v>19</v>
      </c>
      <c r="F1695" s="3">
        <v>2</v>
      </c>
      <c r="G1695" s="3">
        <v>58.98</v>
      </c>
      <c r="H1695" s="3">
        <v>30.9</v>
      </c>
      <c r="I1695" s="3">
        <v>49.2</v>
      </c>
      <c r="J1695" s="3">
        <v>94</v>
      </c>
      <c r="K1695" s="3">
        <v>29.49</v>
      </c>
    </row>
    <row r="1696" spans="1:11" x14ac:dyDescent="0.3">
      <c r="A1696" s="3" t="s">
        <v>1734</v>
      </c>
      <c r="B1696" s="3" t="s">
        <v>4044</v>
      </c>
      <c r="C1696" s="3" t="s">
        <v>13</v>
      </c>
      <c r="D1696" s="3" t="s">
        <v>30</v>
      </c>
      <c r="E1696" s="3" t="s">
        <v>15</v>
      </c>
      <c r="F1696" s="3">
        <v>7</v>
      </c>
      <c r="G1696" s="3">
        <v>70.67</v>
      </c>
      <c r="H1696" s="3">
        <v>20.5</v>
      </c>
      <c r="I1696" s="3">
        <v>71.5</v>
      </c>
      <c r="J1696" s="3">
        <v>112.2</v>
      </c>
      <c r="K1696" s="3">
        <v>10.1</v>
      </c>
    </row>
    <row r="1697" spans="1:11" x14ac:dyDescent="0.3">
      <c r="A1697" s="3" t="s">
        <v>1735</v>
      </c>
      <c r="B1697" s="3" t="s">
        <v>4044</v>
      </c>
      <c r="C1697" s="3" t="s">
        <v>29</v>
      </c>
      <c r="D1697" s="3" t="s">
        <v>25</v>
      </c>
      <c r="E1697" s="3" t="s">
        <v>26</v>
      </c>
      <c r="F1697" s="3">
        <v>5</v>
      </c>
      <c r="G1697" s="3">
        <v>34.700000000000003</v>
      </c>
      <c r="H1697" s="3">
        <v>38.6</v>
      </c>
      <c r="I1697" s="3">
        <v>83.3</v>
      </c>
      <c r="J1697" s="3">
        <v>123.1</v>
      </c>
      <c r="K1697" s="3">
        <v>6.94</v>
      </c>
    </row>
    <row r="1698" spans="1:11" x14ac:dyDescent="0.3">
      <c r="A1698" s="3" t="s">
        <v>1736</v>
      </c>
      <c r="B1698" s="3" t="s">
        <v>4042</v>
      </c>
      <c r="C1698" s="3" t="s">
        <v>24</v>
      </c>
      <c r="D1698" s="3" t="s">
        <v>30</v>
      </c>
      <c r="E1698" s="3" t="s">
        <v>15</v>
      </c>
      <c r="F1698" s="3">
        <v>12</v>
      </c>
      <c r="G1698" s="3">
        <v>132.62</v>
      </c>
      <c r="H1698" s="3">
        <v>35.6</v>
      </c>
      <c r="I1698" s="3">
        <v>50.7</v>
      </c>
      <c r="J1698" s="3">
        <v>27.8</v>
      </c>
      <c r="K1698" s="3">
        <v>11.05</v>
      </c>
    </row>
    <row r="1699" spans="1:11" x14ac:dyDescent="0.3">
      <c r="A1699" s="3" t="s">
        <v>1737</v>
      </c>
      <c r="B1699" s="3" t="s">
        <v>4042</v>
      </c>
      <c r="C1699" s="3" t="s">
        <v>13</v>
      </c>
      <c r="D1699" s="3" t="s">
        <v>14</v>
      </c>
      <c r="E1699" s="3" t="s">
        <v>19</v>
      </c>
      <c r="F1699" s="3">
        <v>32</v>
      </c>
      <c r="G1699" s="3">
        <v>64.39</v>
      </c>
      <c r="H1699" s="3">
        <v>23.4</v>
      </c>
      <c r="I1699" s="3">
        <v>45.6</v>
      </c>
      <c r="J1699" s="3">
        <v>127</v>
      </c>
      <c r="K1699" s="3">
        <v>2.0099999999999998</v>
      </c>
    </row>
    <row r="1700" spans="1:11" x14ac:dyDescent="0.3">
      <c r="A1700" s="3" t="s">
        <v>1738</v>
      </c>
      <c r="B1700" s="3" t="s">
        <v>4040</v>
      </c>
      <c r="C1700" s="3" t="s">
        <v>13</v>
      </c>
      <c r="D1700" s="3" t="s">
        <v>14</v>
      </c>
      <c r="E1700" s="3" t="s">
        <v>47</v>
      </c>
      <c r="F1700" s="3">
        <v>48</v>
      </c>
      <c r="G1700" s="3">
        <v>115.73</v>
      </c>
      <c r="H1700" s="3">
        <v>27.7</v>
      </c>
      <c r="I1700" s="3">
        <v>73.8</v>
      </c>
      <c r="J1700" s="3">
        <v>14.9</v>
      </c>
      <c r="K1700" s="3">
        <v>2.41</v>
      </c>
    </row>
    <row r="1701" spans="1:11" x14ac:dyDescent="0.3">
      <c r="A1701" s="3" t="s">
        <v>1739</v>
      </c>
      <c r="B1701" s="3" t="s">
        <v>4042</v>
      </c>
      <c r="C1701" s="3" t="s">
        <v>13</v>
      </c>
      <c r="D1701" s="3" t="s">
        <v>14</v>
      </c>
      <c r="E1701" s="3" t="s">
        <v>49</v>
      </c>
      <c r="F1701" s="3">
        <v>38</v>
      </c>
      <c r="G1701" s="3">
        <v>76.34</v>
      </c>
      <c r="H1701" s="3">
        <v>37.4</v>
      </c>
      <c r="I1701" s="3">
        <v>36.299999999999997</v>
      </c>
      <c r="J1701" s="3">
        <v>14.4</v>
      </c>
      <c r="K1701" s="3">
        <v>2.0099999999999998</v>
      </c>
    </row>
    <row r="1702" spans="1:11" x14ac:dyDescent="0.3">
      <c r="A1702" s="3" t="s">
        <v>1740</v>
      </c>
      <c r="B1702" s="3" t="s">
        <v>4043</v>
      </c>
      <c r="C1702" s="3" t="s">
        <v>24</v>
      </c>
      <c r="D1702" s="3" t="s">
        <v>30</v>
      </c>
      <c r="E1702" s="3" t="s">
        <v>19</v>
      </c>
      <c r="F1702" s="3">
        <v>38</v>
      </c>
      <c r="G1702" s="3">
        <v>17.61</v>
      </c>
      <c r="H1702" s="3">
        <v>37.700000000000003</v>
      </c>
      <c r="I1702" s="3">
        <v>70.5</v>
      </c>
      <c r="J1702" s="3">
        <v>146.80000000000001</v>
      </c>
      <c r="K1702" s="3">
        <v>0.46</v>
      </c>
    </row>
    <row r="1703" spans="1:11" x14ac:dyDescent="0.3">
      <c r="A1703" s="3" t="s">
        <v>1741</v>
      </c>
      <c r="B1703" s="3" t="s">
        <v>4044</v>
      </c>
      <c r="C1703" s="3" t="s">
        <v>29</v>
      </c>
      <c r="D1703" s="3" t="s">
        <v>30</v>
      </c>
      <c r="E1703" s="3" t="s">
        <v>47</v>
      </c>
      <c r="F1703" s="3">
        <v>21</v>
      </c>
      <c r="G1703" s="3">
        <v>74.55</v>
      </c>
      <c r="H1703" s="3">
        <v>30</v>
      </c>
      <c r="I1703" s="3">
        <v>85</v>
      </c>
      <c r="J1703" s="3">
        <v>113.2</v>
      </c>
      <c r="K1703" s="3">
        <v>3.55</v>
      </c>
    </row>
    <row r="1704" spans="1:11" x14ac:dyDescent="0.3">
      <c r="A1704" s="3" t="s">
        <v>1742</v>
      </c>
      <c r="B1704" s="3" t="s">
        <v>4041</v>
      </c>
      <c r="C1704" s="3" t="s">
        <v>24</v>
      </c>
      <c r="D1704" s="3" t="s">
        <v>30</v>
      </c>
      <c r="E1704" s="3" t="s">
        <v>34</v>
      </c>
      <c r="F1704" s="3">
        <v>40</v>
      </c>
      <c r="G1704" s="3">
        <v>73.55</v>
      </c>
      <c r="H1704" s="3">
        <v>32.9</v>
      </c>
      <c r="I1704" s="3">
        <v>47.3</v>
      </c>
      <c r="J1704" s="3">
        <v>80.5</v>
      </c>
      <c r="K1704" s="3">
        <v>1.84</v>
      </c>
    </row>
    <row r="1705" spans="1:11" x14ac:dyDescent="0.3">
      <c r="A1705" s="3" t="s">
        <v>1743</v>
      </c>
      <c r="B1705" s="3" t="s">
        <v>4044</v>
      </c>
      <c r="C1705" s="3" t="s">
        <v>22</v>
      </c>
      <c r="D1705" s="3" t="s">
        <v>30</v>
      </c>
      <c r="E1705" s="3" t="s">
        <v>34</v>
      </c>
      <c r="F1705" s="3">
        <v>12</v>
      </c>
      <c r="G1705" s="3">
        <v>99.03</v>
      </c>
      <c r="H1705" s="3">
        <v>18.600000000000001</v>
      </c>
      <c r="I1705" s="3">
        <v>83.2</v>
      </c>
      <c r="J1705" s="3">
        <v>90.7</v>
      </c>
      <c r="K1705" s="3">
        <v>8.25</v>
      </c>
    </row>
    <row r="1706" spans="1:11" x14ac:dyDescent="0.3">
      <c r="A1706" s="3" t="s">
        <v>1744</v>
      </c>
      <c r="B1706" s="3" t="s">
        <v>4042</v>
      </c>
      <c r="C1706" s="3" t="s">
        <v>22</v>
      </c>
      <c r="D1706" s="3" t="s">
        <v>30</v>
      </c>
      <c r="E1706" s="3" t="s">
        <v>26</v>
      </c>
      <c r="F1706" s="3">
        <v>47</v>
      </c>
      <c r="G1706" s="3">
        <v>77.42</v>
      </c>
      <c r="H1706" s="3">
        <v>35.299999999999997</v>
      </c>
      <c r="I1706" s="3">
        <v>42.1</v>
      </c>
      <c r="J1706" s="3">
        <v>170.8</v>
      </c>
      <c r="K1706" s="3">
        <v>1.65</v>
      </c>
    </row>
    <row r="1707" spans="1:11" x14ac:dyDescent="0.3">
      <c r="A1707" s="3" t="s">
        <v>1745</v>
      </c>
      <c r="B1707" s="3" t="s">
        <v>4040</v>
      </c>
      <c r="C1707" s="3" t="s">
        <v>22</v>
      </c>
      <c r="D1707" s="3" t="s">
        <v>25</v>
      </c>
      <c r="E1707" s="3" t="s">
        <v>34</v>
      </c>
      <c r="F1707" s="3">
        <v>18</v>
      </c>
      <c r="G1707" s="3">
        <v>105.85</v>
      </c>
      <c r="H1707" s="3">
        <v>39.200000000000003</v>
      </c>
      <c r="I1707" s="3">
        <v>87.2</v>
      </c>
      <c r="J1707" s="3">
        <v>176.3</v>
      </c>
      <c r="K1707" s="3">
        <v>5.88</v>
      </c>
    </row>
    <row r="1708" spans="1:11" x14ac:dyDescent="0.3">
      <c r="A1708" s="3" t="s">
        <v>1746</v>
      </c>
      <c r="B1708" s="3" t="s">
        <v>4040</v>
      </c>
      <c r="C1708" s="3" t="s">
        <v>18</v>
      </c>
      <c r="D1708" s="3" t="s">
        <v>30</v>
      </c>
      <c r="E1708" s="3" t="s">
        <v>19</v>
      </c>
      <c r="F1708" s="3">
        <v>32</v>
      </c>
      <c r="G1708" s="3">
        <v>136.21</v>
      </c>
      <c r="H1708" s="3">
        <v>34</v>
      </c>
      <c r="I1708" s="3">
        <v>86.8</v>
      </c>
      <c r="J1708" s="3">
        <v>90.2</v>
      </c>
      <c r="K1708" s="3">
        <v>4.26</v>
      </c>
    </row>
    <row r="1709" spans="1:11" x14ac:dyDescent="0.3">
      <c r="A1709" s="3" t="s">
        <v>1747</v>
      </c>
      <c r="B1709" s="3" t="s">
        <v>4042</v>
      </c>
      <c r="C1709" s="3" t="s">
        <v>29</v>
      </c>
      <c r="D1709" s="3" t="s">
        <v>14</v>
      </c>
      <c r="E1709" s="3" t="s">
        <v>34</v>
      </c>
      <c r="F1709" s="3">
        <v>35</v>
      </c>
      <c r="G1709" s="3">
        <v>110.52</v>
      </c>
      <c r="H1709" s="3">
        <v>34.299999999999997</v>
      </c>
      <c r="I1709" s="3">
        <v>68.3</v>
      </c>
      <c r="J1709" s="3">
        <v>48.6</v>
      </c>
      <c r="K1709" s="3">
        <v>3.16</v>
      </c>
    </row>
    <row r="1710" spans="1:11" x14ac:dyDescent="0.3">
      <c r="A1710" s="3" t="s">
        <v>1748</v>
      </c>
      <c r="B1710" s="3" t="s">
        <v>4040</v>
      </c>
      <c r="C1710" s="3" t="s">
        <v>18</v>
      </c>
      <c r="D1710" s="3" t="s">
        <v>14</v>
      </c>
      <c r="E1710" s="3" t="s">
        <v>47</v>
      </c>
      <c r="F1710" s="3">
        <v>59</v>
      </c>
      <c r="G1710" s="3">
        <v>140.05000000000001</v>
      </c>
      <c r="H1710" s="3">
        <v>30.2</v>
      </c>
      <c r="I1710" s="3">
        <v>56.4</v>
      </c>
      <c r="J1710" s="3">
        <v>70.5</v>
      </c>
      <c r="K1710" s="3">
        <v>2.37</v>
      </c>
    </row>
    <row r="1711" spans="1:11" x14ac:dyDescent="0.3">
      <c r="A1711" s="3" t="s">
        <v>1749</v>
      </c>
      <c r="B1711" s="3" t="s">
        <v>4040</v>
      </c>
      <c r="C1711" s="3" t="s">
        <v>22</v>
      </c>
      <c r="D1711" s="3" t="s">
        <v>25</v>
      </c>
      <c r="E1711" s="3" t="s">
        <v>34</v>
      </c>
      <c r="F1711" s="3">
        <v>6</v>
      </c>
      <c r="G1711" s="3">
        <v>80.89</v>
      </c>
      <c r="H1711" s="3">
        <v>23.9</v>
      </c>
      <c r="I1711" s="3">
        <v>36.9</v>
      </c>
      <c r="J1711" s="3">
        <v>91.7</v>
      </c>
      <c r="K1711" s="3">
        <v>13.48</v>
      </c>
    </row>
    <row r="1712" spans="1:11" x14ac:dyDescent="0.3">
      <c r="A1712" s="3" t="s">
        <v>1750</v>
      </c>
      <c r="B1712" s="3" t="s">
        <v>4040</v>
      </c>
      <c r="C1712" s="3" t="s">
        <v>24</v>
      </c>
      <c r="D1712" s="3" t="s">
        <v>25</v>
      </c>
      <c r="E1712" s="3" t="s">
        <v>19</v>
      </c>
      <c r="F1712" s="3">
        <v>26</v>
      </c>
      <c r="G1712" s="3">
        <v>24.98</v>
      </c>
      <c r="H1712" s="3">
        <v>18.899999999999999</v>
      </c>
      <c r="I1712" s="3">
        <v>85.6</v>
      </c>
      <c r="J1712" s="3">
        <v>180.2</v>
      </c>
      <c r="K1712" s="3">
        <v>0.96</v>
      </c>
    </row>
    <row r="1713" spans="1:11" x14ac:dyDescent="0.3">
      <c r="A1713" s="3" t="s">
        <v>1751</v>
      </c>
      <c r="B1713" s="3" t="s">
        <v>4042</v>
      </c>
      <c r="C1713" s="3" t="s">
        <v>22</v>
      </c>
      <c r="D1713" s="3" t="s">
        <v>25</v>
      </c>
      <c r="E1713" s="3" t="s">
        <v>34</v>
      </c>
      <c r="F1713" s="3">
        <v>46</v>
      </c>
      <c r="G1713" s="3">
        <v>111.49</v>
      </c>
      <c r="H1713" s="3">
        <v>18</v>
      </c>
      <c r="I1713" s="3">
        <v>53.8</v>
      </c>
      <c r="J1713" s="3">
        <v>197.7</v>
      </c>
      <c r="K1713" s="3">
        <v>2.42</v>
      </c>
    </row>
    <row r="1714" spans="1:11" x14ac:dyDescent="0.3">
      <c r="A1714" s="3" t="s">
        <v>1752</v>
      </c>
      <c r="B1714" s="3" t="s">
        <v>4044</v>
      </c>
      <c r="C1714" s="3" t="s">
        <v>24</v>
      </c>
      <c r="D1714" s="3" t="s">
        <v>25</v>
      </c>
      <c r="E1714" s="3" t="s">
        <v>15</v>
      </c>
      <c r="F1714" s="3">
        <v>39</v>
      </c>
      <c r="G1714" s="3">
        <v>45.06</v>
      </c>
      <c r="H1714" s="3">
        <v>16.399999999999999</v>
      </c>
      <c r="I1714" s="3">
        <v>36.4</v>
      </c>
      <c r="J1714" s="3">
        <v>22.3</v>
      </c>
      <c r="K1714" s="3">
        <v>1.1599999999999999</v>
      </c>
    </row>
    <row r="1715" spans="1:11" x14ac:dyDescent="0.3">
      <c r="A1715" s="3" t="s">
        <v>1753</v>
      </c>
      <c r="B1715" s="3" t="s">
        <v>4043</v>
      </c>
      <c r="C1715" s="3" t="s">
        <v>22</v>
      </c>
      <c r="D1715" s="3" t="s">
        <v>25</v>
      </c>
      <c r="E1715" s="3" t="s">
        <v>34</v>
      </c>
      <c r="F1715" s="3">
        <v>22</v>
      </c>
      <c r="G1715" s="3">
        <v>31.06</v>
      </c>
      <c r="H1715" s="3">
        <v>32</v>
      </c>
      <c r="I1715" s="3">
        <v>89.7</v>
      </c>
      <c r="J1715" s="3">
        <v>126.4</v>
      </c>
      <c r="K1715" s="3">
        <v>1.41</v>
      </c>
    </row>
    <row r="1716" spans="1:11" x14ac:dyDescent="0.3">
      <c r="A1716" s="3" t="s">
        <v>1754</v>
      </c>
      <c r="B1716" s="3" t="s">
        <v>4043</v>
      </c>
      <c r="C1716" s="3" t="s">
        <v>13</v>
      </c>
      <c r="D1716" s="3" t="s">
        <v>30</v>
      </c>
      <c r="E1716" s="3" t="s">
        <v>19</v>
      </c>
      <c r="F1716" s="3">
        <v>51</v>
      </c>
      <c r="G1716" s="3">
        <v>113.75</v>
      </c>
      <c r="H1716" s="3">
        <v>26.6</v>
      </c>
      <c r="I1716" s="3">
        <v>30.8</v>
      </c>
      <c r="J1716" s="3">
        <v>51.8</v>
      </c>
      <c r="K1716" s="3">
        <v>2.23</v>
      </c>
    </row>
    <row r="1717" spans="1:11" x14ac:dyDescent="0.3">
      <c r="A1717" s="3" t="s">
        <v>1755</v>
      </c>
      <c r="B1717" s="3" t="s">
        <v>4044</v>
      </c>
      <c r="C1717" s="3" t="s">
        <v>22</v>
      </c>
      <c r="D1717" s="3" t="s">
        <v>30</v>
      </c>
      <c r="E1717" s="3" t="s">
        <v>26</v>
      </c>
      <c r="F1717" s="3">
        <v>24</v>
      </c>
      <c r="G1717" s="3">
        <v>57.91</v>
      </c>
      <c r="H1717" s="3">
        <v>30</v>
      </c>
      <c r="I1717" s="3">
        <v>34.6</v>
      </c>
      <c r="J1717" s="3">
        <v>174.2</v>
      </c>
      <c r="K1717" s="3">
        <v>2.41</v>
      </c>
    </row>
    <row r="1718" spans="1:11" x14ac:dyDescent="0.3">
      <c r="A1718" s="3" t="s">
        <v>1756</v>
      </c>
      <c r="B1718" s="3" t="s">
        <v>4040</v>
      </c>
      <c r="C1718" s="3" t="s">
        <v>13</v>
      </c>
      <c r="D1718" s="3" t="s">
        <v>14</v>
      </c>
      <c r="E1718" s="3" t="s">
        <v>19</v>
      </c>
      <c r="F1718" s="3">
        <v>18</v>
      </c>
      <c r="G1718" s="3">
        <v>32.049999999999997</v>
      </c>
      <c r="H1718" s="3">
        <v>25.9</v>
      </c>
      <c r="I1718" s="3">
        <v>30.3</v>
      </c>
      <c r="J1718" s="3">
        <v>58.8</v>
      </c>
      <c r="K1718" s="3">
        <v>1.78</v>
      </c>
    </row>
    <row r="1719" spans="1:11" x14ac:dyDescent="0.3">
      <c r="A1719" s="3" t="s">
        <v>1757</v>
      </c>
      <c r="B1719" s="3" t="s">
        <v>4042</v>
      </c>
      <c r="C1719" s="3" t="s">
        <v>24</v>
      </c>
      <c r="D1719" s="3" t="s">
        <v>30</v>
      </c>
      <c r="E1719" s="3" t="s">
        <v>49</v>
      </c>
      <c r="F1719" s="3">
        <v>31</v>
      </c>
      <c r="G1719" s="3">
        <v>100.76</v>
      </c>
      <c r="H1719" s="3">
        <v>36.1</v>
      </c>
      <c r="I1719" s="3">
        <v>48.2</v>
      </c>
      <c r="J1719" s="3">
        <v>41.5</v>
      </c>
      <c r="K1719" s="3">
        <v>3.25</v>
      </c>
    </row>
    <row r="1720" spans="1:11" x14ac:dyDescent="0.3">
      <c r="A1720" s="3" t="s">
        <v>1758</v>
      </c>
      <c r="B1720" s="3" t="s">
        <v>4044</v>
      </c>
      <c r="C1720" s="3" t="s">
        <v>29</v>
      </c>
      <c r="D1720" s="3" t="s">
        <v>30</v>
      </c>
      <c r="E1720" s="3" t="s">
        <v>26</v>
      </c>
      <c r="F1720" s="3">
        <v>55</v>
      </c>
      <c r="G1720" s="3">
        <v>111.4</v>
      </c>
      <c r="H1720" s="3">
        <v>28.6</v>
      </c>
      <c r="I1720" s="3">
        <v>41.5</v>
      </c>
      <c r="J1720" s="3">
        <v>162.30000000000001</v>
      </c>
      <c r="K1720" s="3">
        <v>2.0299999999999998</v>
      </c>
    </row>
    <row r="1721" spans="1:11" x14ac:dyDescent="0.3">
      <c r="A1721" s="3" t="s">
        <v>1759</v>
      </c>
      <c r="B1721" s="3" t="s">
        <v>4040</v>
      </c>
      <c r="C1721" s="3" t="s">
        <v>13</v>
      </c>
      <c r="D1721" s="3" t="s">
        <v>25</v>
      </c>
      <c r="E1721" s="3" t="s">
        <v>15</v>
      </c>
      <c r="F1721" s="3">
        <v>4</v>
      </c>
      <c r="G1721" s="3">
        <v>31.69</v>
      </c>
      <c r="H1721" s="3">
        <v>25.1</v>
      </c>
      <c r="I1721" s="3">
        <v>32.200000000000003</v>
      </c>
      <c r="J1721" s="3">
        <v>168.3</v>
      </c>
      <c r="K1721" s="3">
        <v>7.92</v>
      </c>
    </row>
    <row r="1722" spans="1:11" x14ac:dyDescent="0.3">
      <c r="A1722" s="3" t="s">
        <v>1760</v>
      </c>
      <c r="B1722" s="3" t="s">
        <v>4044</v>
      </c>
      <c r="C1722" s="3" t="s">
        <v>22</v>
      </c>
      <c r="D1722" s="3" t="s">
        <v>25</v>
      </c>
      <c r="E1722" s="3" t="s">
        <v>15</v>
      </c>
      <c r="F1722" s="3">
        <v>25</v>
      </c>
      <c r="G1722" s="3">
        <v>7.62</v>
      </c>
      <c r="H1722" s="3">
        <v>28.5</v>
      </c>
      <c r="I1722" s="3">
        <v>75.900000000000006</v>
      </c>
      <c r="J1722" s="3">
        <v>97.8</v>
      </c>
      <c r="K1722" s="3">
        <v>0.3</v>
      </c>
    </row>
    <row r="1723" spans="1:11" x14ac:dyDescent="0.3">
      <c r="A1723" s="3" t="s">
        <v>1761</v>
      </c>
      <c r="B1723" s="3" t="s">
        <v>4043</v>
      </c>
      <c r="C1723" s="3" t="s">
        <v>18</v>
      </c>
      <c r="D1723" s="3" t="s">
        <v>25</v>
      </c>
      <c r="E1723" s="3" t="s">
        <v>26</v>
      </c>
      <c r="F1723" s="3">
        <v>27</v>
      </c>
      <c r="G1723" s="3">
        <v>8.07</v>
      </c>
      <c r="H1723" s="3">
        <v>33.200000000000003</v>
      </c>
      <c r="I1723" s="3">
        <v>68.400000000000006</v>
      </c>
      <c r="J1723" s="3">
        <v>122.2</v>
      </c>
      <c r="K1723" s="3">
        <v>0.3</v>
      </c>
    </row>
    <row r="1724" spans="1:11" x14ac:dyDescent="0.3">
      <c r="A1724" s="3" t="s">
        <v>1762</v>
      </c>
      <c r="B1724" s="3" t="s">
        <v>4042</v>
      </c>
      <c r="C1724" s="3" t="s">
        <v>24</v>
      </c>
      <c r="D1724" s="3" t="s">
        <v>30</v>
      </c>
      <c r="E1724" s="3" t="s">
        <v>31</v>
      </c>
      <c r="F1724" s="3">
        <v>32</v>
      </c>
      <c r="G1724" s="3">
        <v>89.57</v>
      </c>
      <c r="H1724" s="3">
        <v>26.3</v>
      </c>
      <c r="I1724" s="3">
        <v>53.1</v>
      </c>
      <c r="J1724" s="3">
        <v>18.8</v>
      </c>
      <c r="K1724" s="3">
        <v>2.8</v>
      </c>
    </row>
    <row r="1725" spans="1:11" x14ac:dyDescent="0.3">
      <c r="A1725" s="3" t="s">
        <v>1763</v>
      </c>
      <c r="B1725" s="3" t="s">
        <v>4041</v>
      </c>
      <c r="C1725" s="3" t="s">
        <v>24</v>
      </c>
      <c r="D1725" s="3" t="s">
        <v>30</v>
      </c>
      <c r="E1725" s="3" t="s">
        <v>34</v>
      </c>
      <c r="F1725" s="3">
        <v>49</v>
      </c>
      <c r="G1725" s="3">
        <v>132.66</v>
      </c>
      <c r="H1725" s="3">
        <v>15.3</v>
      </c>
      <c r="I1725" s="3">
        <v>64.3</v>
      </c>
      <c r="J1725" s="3">
        <v>56.6</v>
      </c>
      <c r="K1725" s="3">
        <v>2.71</v>
      </c>
    </row>
    <row r="1726" spans="1:11" x14ac:dyDescent="0.3">
      <c r="A1726" s="3" t="s">
        <v>1764</v>
      </c>
      <c r="B1726" s="3" t="s">
        <v>4043</v>
      </c>
      <c r="C1726" s="3" t="s">
        <v>24</v>
      </c>
      <c r="D1726" s="3" t="s">
        <v>30</v>
      </c>
      <c r="E1726" s="3" t="s">
        <v>41</v>
      </c>
      <c r="F1726" s="3">
        <v>58</v>
      </c>
      <c r="G1726" s="3">
        <v>128.51</v>
      </c>
      <c r="H1726" s="3">
        <v>33.200000000000003</v>
      </c>
      <c r="I1726" s="3">
        <v>39.1</v>
      </c>
      <c r="J1726" s="3">
        <v>120.9</v>
      </c>
      <c r="K1726" s="3">
        <v>2.2200000000000002</v>
      </c>
    </row>
    <row r="1727" spans="1:11" x14ac:dyDescent="0.3">
      <c r="A1727" s="3" t="s">
        <v>1765</v>
      </c>
      <c r="B1727" s="3" t="s">
        <v>4044</v>
      </c>
      <c r="C1727" s="3" t="s">
        <v>13</v>
      </c>
      <c r="D1727" s="3" t="s">
        <v>25</v>
      </c>
      <c r="E1727" s="3" t="s">
        <v>15</v>
      </c>
      <c r="F1727" s="3">
        <v>26</v>
      </c>
      <c r="G1727" s="3">
        <v>59.62</v>
      </c>
      <c r="H1727" s="3">
        <v>17.8</v>
      </c>
      <c r="I1727" s="3">
        <v>57.2</v>
      </c>
      <c r="J1727" s="3">
        <v>170.5</v>
      </c>
      <c r="K1727" s="3">
        <v>2.29</v>
      </c>
    </row>
    <row r="1728" spans="1:11" x14ac:dyDescent="0.3">
      <c r="A1728" s="3" t="s">
        <v>1766</v>
      </c>
      <c r="B1728" s="3" t="s">
        <v>4040</v>
      </c>
      <c r="C1728" s="3" t="s">
        <v>18</v>
      </c>
      <c r="D1728" s="3" t="s">
        <v>25</v>
      </c>
      <c r="E1728" s="3" t="s">
        <v>15</v>
      </c>
      <c r="F1728" s="3">
        <v>17</v>
      </c>
      <c r="G1728" s="3">
        <v>9.92</v>
      </c>
      <c r="H1728" s="3">
        <v>16.7</v>
      </c>
      <c r="I1728" s="3">
        <v>73.900000000000006</v>
      </c>
      <c r="J1728" s="3">
        <v>173.4</v>
      </c>
      <c r="K1728" s="3">
        <v>0.57999999999999996</v>
      </c>
    </row>
    <row r="1729" spans="1:11" x14ac:dyDescent="0.3">
      <c r="A1729" s="3" t="s">
        <v>1767</v>
      </c>
      <c r="B1729" s="3" t="s">
        <v>4043</v>
      </c>
      <c r="C1729" s="3" t="s">
        <v>22</v>
      </c>
      <c r="D1729" s="3" t="s">
        <v>30</v>
      </c>
      <c r="E1729" s="3" t="s">
        <v>49</v>
      </c>
      <c r="F1729" s="3">
        <v>14</v>
      </c>
      <c r="G1729" s="3">
        <v>10.68</v>
      </c>
      <c r="H1729" s="3">
        <v>34.700000000000003</v>
      </c>
      <c r="I1729" s="3">
        <v>74.599999999999994</v>
      </c>
      <c r="J1729" s="3">
        <v>120.5</v>
      </c>
      <c r="K1729" s="3">
        <v>0.76</v>
      </c>
    </row>
    <row r="1730" spans="1:11" x14ac:dyDescent="0.3">
      <c r="A1730" s="3" t="s">
        <v>1768</v>
      </c>
      <c r="B1730" s="3" t="s">
        <v>4043</v>
      </c>
      <c r="C1730" s="3" t="s">
        <v>29</v>
      </c>
      <c r="D1730" s="3" t="s">
        <v>14</v>
      </c>
      <c r="E1730" s="3" t="s">
        <v>15</v>
      </c>
      <c r="F1730" s="3">
        <v>48</v>
      </c>
      <c r="G1730" s="3">
        <v>97.54</v>
      </c>
      <c r="H1730" s="3">
        <v>18.399999999999999</v>
      </c>
      <c r="I1730" s="3">
        <v>34.200000000000003</v>
      </c>
      <c r="J1730" s="3">
        <v>30.2</v>
      </c>
      <c r="K1730" s="3">
        <v>2.0299999999999998</v>
      </c>
    </row>
    <row r="1731" spans="1:11" x14ac:dyDescent="0.3">
      <c r="A1731" s="3" t="s">
        <v>1769</v>
      </c>
      <c r="B1731" s="3" t="s">
        <v>4042</v>
      </c>
      <c r="C1731" s="3" t="s">
        <v>29</v>
      </c>
      <c r="D1731" s="3" t="s">
        <v>25</v>
      </c>
      <c r="E1731" s="3" t="s">
        <v>34</v>
      </c>
      <c r="F1731" s="3">
        <v>23</v>
      </c>
      <c r="G1731" s="3">
        <v>134.02000000000001</v>
      </c>
      <c r="H1731" s="3">
        <v>36</v>
      </c>
      <c r="I1731" s="3">
        <v>62.6</v>
      </c>
      <c r="J1731" s="3">
        <v>33.5</v>
      </c>
      <c r="K1731" s="3">
        <v>5.83</v>
      </c>
    </row>
    <row r="1732" spans="1:11" x14ac:dyDescent="0.3">
      <c r="A1732" s="3" t="s">
        <v>1770</v>
      </c>
      <c r="B1732" s="3" t="s">
        <v>4041</v>
      </c>
      <c r="C1732" s="3" t="s">
        <v>13</v>
      </c>
      <c r="D1732" s="3" t="s">
        <v>30</v>
      </c>
      <c r="E1732" s="3" t="s">
        <v>15</v>
      </c>
      <c r="F1732" s="3">
        <v>13</v>
      </c>
      <c r="G1732" s="3">
        <v>147.62</v>
      </c>
      <c r="H1732" s="3">
        <v>17.7</v>
      </c>
      <c r="I1732" s="3">
        <v>39</v>
      </c>
      <c r="J1732" s="3">
        <v>141</v>
      </c>
      <c r="K1732" s="3">
        <v>11.36</v>
      </c>
    </row>
    <row r="1733" spans="1:11" x14ac:dyDescent="0.3">
      <c r="A1733" s="3" t="s">
        <v>1771</v>
      </c>
      <c r="B1733" s="3" t="s">
        <v>4041</v>
      </c>
      <c r="C1733" s="3" t="s">
        <v>22</v>
      </c>
      <c r="D1733" s="3" t="s">
        <v>25</v>
      </c>
      <c r="E1733" s="3" t="s">
        <v>15</v>
      </c>
      <c r="F1733" s="3">
        <v>9</v>
      </c>
      <c r="G1733" s="3">
        <v>144.19999999999999</v>
      </c>
      <c r="H1733" s="3">
        <v>25.2</v>
      </c>
      <c r="I1733" s="3">
        <v>50.6</v>
      </c>
      <c r="J1733" s="3">
        <v>92.5</v>
      </c>
      <c r="K1733" s="3">
        <v>16.02</v>
      </c>
    </row>
    <row r="1734" spans="1:11" x14ac:dyDescent="0.3">
      <c r="A1734" s="3" t="s">
        <v>1772</v>
      </c>
      <c r="B1734" s="3" t="s">
        <v>4040</v>
      </c>
      <c r="C1734" s="3" t="s">
        <v>22</v>
      </c>
      <c r="D1734" s="3" t="s">
        <v>30</v>
      </c>
      <c r="E1734" s="3" t="s">
        <v>49</v>
      </c>
      <c r="F1734" s="3">
        <v>16</v>
      </c>
      <c r="G1734" s="3">
        <v>77.94</v>
      </c>
      <c r="H1734" s="3">
        <v>23</v>
      </c>
      <c r="I1734" s="3">
        <v>72.900000000000006</v>
      </c>
      <c r="J1734" s="3">
        <v>36</v>
      </c>
      <c r="K1734" s="3">
        <v>4.87</v>
      </c>
    </row>
    <row r="1735" spans="1:11" x14ac:dyDescent="0.3">
      <c r="A1735" s="3" t="s">
        <v>1773</v>
      </c>
      <c r="B1735" s="3" t="s">
        <v>4044</v>
      </c>
      <c r="C1735" s="3" t="s">
        <v>18</v>
      </c>
      <c r="D1735" s="3" t="s">
        <v>14</v>
      </c>
      <c r="E1735" s="3" t="s">
        <v>15</v>
      </c>
      <c r="F1735" s="3">
        <v>47</v>
      </c>
      <c r="G1735" s="3">
        <v>59.63</v>
      </c>
      <c r="H1735" s="3">
        <v>16.399999999999999</v>
      </c>
      <c r="I1735" s="3">
        <v>81.3</v>
      </c>
      <c r="J1735" s="3">
        <v>80.3</v>
      </c>
      <c r="K1735" s="3">
        <v>1.27</v>
      </c>
    </row>
    <row r="1736" spans="1:11" x14ac:dyDescent="0.3">
      <c r="A1736" s="3" t="s">
        <v>1774</v>
      </c>
      <c r="B1736" s="3" t="s">
        <v>4044</v>
      </c>
      <c r="C1736" s="3" t="s">
        <v>29</v>
      </c>
      <c r="D1736" s="3" t="s">
        <v>25</v>
      </c>
      <c r="E1736" s="3" t="s">
        <v>15</v>
      </c>
      <c r="F1736" s="3">
        <v>4</v>
      </c>
      <c r="G1736" s="3">
        <v>119.03</v>
      </c>
      <c r="H1736" s="3">
        <v>35.700000000000003</v>
      </c>
      <c r="I1736" s="3">
        <v>67.400000000000006</v>
      </c>
      <c r="J1736" s="3">
        <v>193.8</v>
      </c>
      <c r="K1736" s="3">
        <v>29.76</v>
      </c>
    </row>
    <row r="1737" spans="1:11" x14ac:dyDescent="0.3">
      <c r="A1737" s="3" t="s">
        <v>1775</v>
      </c>
      <c r="B1737" s="3" t="s">
        <v>4043</v>
      </c>
      <c r="C1737" s="3" t="s">
        <v>18</v>
      </c>
      <c r="D1737" s="3" t="s">
        <v>14</v>
      </c>
      <c r="E1737" s="3" t="s">
        <v>26</v>
      </c>
      <c r="F1737" s="3">
        <v>11</v>
      </c>
      <c r="G1737" s="3">
        <v>43.51</v>
      </c>
      <c r="H1737" s="3">
        <v>34.1</v>
      </c>
      <c r="I1737" s="3">
        <v>39.4</v>
      </c>
      <c r="J1737" s="3">
        <v>114.8</v>
      </c>
      <c r="K1737" s="3">
        <v>3.96</v>
      </c>
    </row>
    <row r="1738" spans="1:11" x14ac:dyDescent="0.3">
      <c r="A1738" s="3" t="s">
        <v>1776</v>
      </c>
      <c r="B1738" s="3" t="s">
        <v>4042</v>
      </c>
      <c r="C1738" s="3" t="s">
        <v>24</v>
      </c>
      <c r="D1738" s="3" t="s">
        <v>30</v>
      </c>
      <c r="E1738" s="3" t="s">
        <v>34</v>
      </c>
      <c r="F1738" s="3">
        <v>2</v>
      </c>
      <c r="G1738" s="3">
        <v>21.23</v>
      </c>
      <c r="H1738" s="3">
        <v>29</v>
      </c>
      <c r="I1738" s="3">
        <v>69.5</v>
      </c>
      <c r="J1738" s="3">
        <v>123.4</v>
      </c>
      <c r="K1738" s="3">
        <v>10.62</v>
      </c>
    </row>
    <row r="1739" spans="1:11" x14ac:dyDescent="0.3">
      <c r="A1739" s="3" t="s">
        <v>1777</v>
      </c>
      <c r="B1739" s="3" t="s">
        <v>4043</v>
      </c>
      <c r="C1739" s="3" t="s">
        <v>22</v>
      </c>
      <c r="D1739" s="3" t="s">
        <v>14</v>
      </c>
      <c r="E1739" s="3" t="s">
        <v>26</v>
      </c>
      <c r="F1739" s="3">
        <v>45</v>
      </c>
      <c r="G1739" s="3">
        <v>134.68</v>
      </c>
      <c r="H1739" s="3">
        <v>36</v>
      </c>
      <c r="I1739" s="3">
        <v>68.400000000000006</v>
      </c>
      <c r="J1739" s="3">
        <v>47.7</v>
      </c>
      <c r="K1739" s="3">
        <v>2.99</v>
      </c>
    </row>
    <row r="1740" spans="1:11" x14ac:dyDescent="0.3">
      <c r="A1740" s="3" t="s">
        <v>1778</v>
      </c>
      <c r="B1740" s="3" t="s">
        <v>4040</v>
      </c>
      <c r="C1740" s="3" t="s">
        <v>24</v>
      </c>
      <c r="D1740" s="3" t="s">
        <v>14</v>
      </c>
      <c r="E1740" s="3" t="s">
        <v>26</v>
      </c>
      <c r="F1740" s="3">
        <v>19</v>
      </c>
      <c r="G1740" s="3">
        <v>79.400000000000006</v>
      </c>
      <c r="H1740" s="3">
        <v>31.5</v>
      </c>
      <c r="I1740" s="3">
        <v>60.6</v>
      </c>
      <c r="J1740" s="3">
        <v>55.3</v>
      </c>
      <c r="K1740" s="3">
        <v>4.18</v>
      </c>
    </row>
    <row r="1741" spans="1:11" x14ac:dyDescent="0.3">
      <c r="A1741" s="3" t="s">
        <v>1779</v>
      </c>
      <c r="B1741" s="3" t="s">
        <v>4042</v>
      </c>
      <c r="C1741" s="3" t="s">
        <v>18</v>
      </c>
      <c r="D1741" s="3" t="s">
        <v>25</v>
      </c>
      <c r="E1741" s="3" t="s">
        <v>26</v>
      </c>
      <c r="F1741" s="3">
        <v>16</v>
      </c>
      <c r="G1741" s="3">
        <v>131.65</v>
      </c>
      <c r="H1741" s="3">
        <v>39.9</v>
      </c>
      <c r="I1741" s="3">
        <v>31.1</v>
      </c>
      <c r="J1741" s="3">
        <v>101</v>
      </c>
      <c r="K1741" s="3">
        <v>8.23</v>
      </c>
    </row>
    <row r="1742" spans="1:11" x14ac:dyDescent="0.3">
      <c r="A1742" s="3" t="s">
        <v>1780</v>
      </c>
      <c r="B1742" s="3" t="s">
        <v>4042</v>
      </c>
      <c r="C1742" s="3" t="s">
        <v>13</v>
      </c>
      <c r="D1742" s="3" t="s">
        <v>25</v>
      </c>
      <c r="E1742" s="3" t="s">
        <v>15</v>
      </c>
      <c r="F1742" s="3">
        <v>26</v>
      </c>
      <c r="G1742" s="3">
        <v>96.24</v>
      </c>
      <c r="H1742" s="3">
        <v>24.9</v>
      </c>
      <c r="I1742" s="3">
        <v>58.2</v>
      </c>
      <c r="J1742" s="3">
        <v>72</v>
      </c>
      <c r="K1742" s="3">
        <v>3.7</v>
      </c>
    </row>
    <row r="1743" spans="1:11" x14ac:dyDescent="0.3">
      <c r="A1743" s="3" t="s">
        <v>1781</v>
      </c>
      <c r="B1743" s="3" t="s">
        <v>4043</v>
      </c>
      <c r="C1743" s="3" t="s">
        <v>22</v>
      </c>
      <c r="D1743" s="3" t="s">
        <v>30</v>
      </c>
      <c r="E1743" s="3" t="s">
        <v>15</v>
      </c>
      <c r="F1743" s="3">
        <v>16</v>
      </c>
      <c r="G1743" s="3">
        <v>122.73</v>
      </c>
      <c r="H1743" s="3">
        <v>39.4</v>
      </c>
      <c r="I1743" s="3">
        <v>44.2</v>
      </c>
      <c r="J1743" s="3">
        <v>138.19999999999999</v>
      </c>
      <c r="K1743" s="3">
        <v>7.67</v>
      </c>
    </row>
    <row r="1744" spans="1:11" x14ac:dyDescent="0.3">
      <c r="A1744" s="3" t="s">
        <v>1782</v>
      </c>
      <c r="B1744" s="3" t="s">
        <v>4040</v>
      </c>
      <c r="C1744" s="3" t="s">
        <v>18</v>
      </c>
      <c r="D1744" s="3" t="s">
        <v>25</v>
      </c>
      <c r="E1744" s="3" t="s">
        <v>15</v>
      </c>
      <c r="F1744" s="3">
        <v>53</v>
      </c>
      <c r="G1744" s="3">
        <v>120.54</v>
      </c>
      <c r="H1744" s="3">
        <v>20.8</v>
      </c>
      <c r="I1744" s="3">
        <v>35.5</v>
      </c>
      <c r="J1744" s="3">
        <v>76.7</v>
      </c>
      <c r="K1744" s="3">
        <v>2.27</v>
      </c>
    </row>
    <row r="1745" spans="1:11" x14ac:dyDescent="0.3">
      <c r="A1745" s="3" t="s">
        <v>1783</v>
      </c>
      <c r="B1745" s="3" t="s">
        <v>4044</v>
      </c>
      <c r="C1745" s="3" t="s">
        <v>13</v>
      </c>
      <c r="D1745" s="3" t="s">
        <v>30</v>
      </c>
      <c r="E1745" s="3" t="s">
        <v>19</v>
      </c>
      <c r="F1745" s="3">
        <v>18</v>
      </c>
      <c r="G1745" s="3">
        <v>144.52000000000001</v>
      </c>
      <c r="H1745" s="3">
        <v>21.2</v>
      </c>
      <c r="I1745" s="3">
        <v>53.2</v>
      </c>
      <c r="J1745" s="3">
        <v>54.5</v>
      </c>
      <c r="K1745" s="3">
        <v>8.0299999999999994</v>
      </c>
    </row>
    <row r="1746" spans="1:11" x14ac:dyDescent="0.3">
      <c r="A1746" s="3" t="s">
        <v>1784</v>
      </c>
      <c r="B1746" s="3" t="s">
        <v>4040</v>
      </c>
      <c r="C1746" s="3" t="s">
        <v>24</v>
      </c>
      <c r="D1746" s="3" t="s">
        <v>14</v>
      </c>
      <c r="E1746" s="3" t="s">
        <v>26</v>
      </c>
      <c r="F1746" s="3">
        <v>34</v>
      </c>
      <c r="G1746" s="3">
        <v>5.84</v>
      </c>
      <c r="H1746" s="3">
        <v>17.3</v>
      </c>
      <c r="I1746" s="3">
        <v>73.2</v>
      </c>
      <c r="J1746" s="3">
        <v>121.8</v>
      </c>
      <c r="K1746" s="3">
        <v>0.17</v>
      </c>
    </row>
    <row r="1747" spans="1:11" x14ac:dyDescent="0.3">
      <c r="A1747" s="3" t="s">
        <v>1785</v>
      </c>
      <c r="B1747" s="3" t="s">
        <v>4042</v>
      </c>
      <c r="C1747" s="3" t="s">
        <v>29</v>
      </c>
      <c r="D1747" s="3" t="s">
        <v>25</v>
      </c>
      <c r="E1747" s="3" t="s">
        <v>34</v>
      </c>
      <c r="F1747" s="3">
        <v>46</v>
      </c>
      <c r="G1747" s="3">
        <v>77.099999999999994</v>
      </c>
      <c r="H1747" s="3">
        <v>16.600000000000001</v>
      </c>
      <c r="I1747" s="3">
        <v>35.299999999999997</v>
      </c>
      <c r="J1747" s="3">
        <v>141.9</v>
      </c>
      <c r="K1747" s="3">
        <v>1.68</v>
      </c>
    </row>
    <row r="1748" spans="1:11" x14ac:dyDescent="0.3">
      <c r="A1748" s="3" t="s">
        <v>1786</v>
      </c>
      <c r="B1748" s="3" t="s">
        <v>4041</v>
      </c>
      <c r="C1748" s="3" t="s">
        <v>29</v>
      </c>
      <c r="D1748" s="3" t="s">
        <v>30</v>
      </c>
      <c r="E1748" s="3" t="s">
        <v>19</v>
      </c>
      <c r="F1748" s="3">
        <v>20</v>
      </c>
      <c r="G1748" s="3">
        <v>11.8</v>
      </c>
      <c r="H1748" s="3">
        <v>22.5</v>
      </c>
      <c r="I1748" s="3">
        <v>32.200000000000003</v>
      </c>
      <c r="J1748" s="3">
        <v>188.2</v>
      </c>
      <c r="K1748" s="3">
        <v>0.59</v>
      </c>
    </row>
    <row r="1749" spans="1:11" x14ac:dyDescent="0.3">
      <c r="A1749" s="3" t="s">
        <v>1787</v>
      </c>
      <c r="B1749" s="3" t="s">
        <v>4040</v>
      </c>
      <c r="C1749" s="3" t="s">
        <v>24</v>
      </c>
      <c r="D1749" s="3" t="s">
        <v>14</v>
      </c>
      <c r="E1749" s="3" t="s">
        <v>26</v>
      </c>
      <c r="F1749" s="3">
        <v>37</v>
      </c>
      <c r="G1749" s="3">
        <v>133.33000000000001</v>
      </c>
      <c r="H1749" s="3">
        <v>19.3</v>
      </c>
      <c r="I1749" s="3">
        <v>70.8</v>
      </c>
      <c r="J1749" s="3">
        <v>99.1</v>
      </c>
      <c r="K1749" s="3">
        <v>3.6</v>
      </c>
    </row>
    <row r="1750" spans="1:11" x14ac:dyDescent="0.3">
      <c r="A1750" s="3" t="s">
        <v>1788</v>
      </c>
      <c r="B1750" s="3" t="s">
        <v>4040</v>
      </c>
      <c r="C1750" s="3" t="s">
        <v>18</v>
      </c>
      <c r="D1750" s="3" t="s">
        <v>25</v>
      </c>
      <c r="E1750" s="3" t="s">
        <v>49</v>
      </c>
      <c r="F1750" s="3">
        <v>44</v>
      </c>
      <c r="G1750" s="3">
        <v>34.07</v>
      </c>
      <c r="H1750" s="3">
        <v>23.1</v>
      </c>
      <c r="I1750" s="3">
        <v>46.1</v>
      </c>
      <c r="J1750" s="3">
        <v>152.1</v>
      </c>
      <c r="K1750" s="3">
        <v>0.77</v>
      </c>
    </row>
    <row r="1751" spans="1:11" x14ac:dyDescent="0.3">
      <c r="A1751" s="3" t="s">
        <v>1789</v>
      </c>
      <c r="B1751" s="3" t="s">
        <v>4044</v>
      </c>
      <c r="C1751" s="3" t="s">
        <v>22</v>
      </c>
      <c r="D1751" s="3" t="s">
        <v>14</v>
      </c>
      <c r="E1751" s="3" t="s">
        <v>34</v>
      </c>
      <c r="F1751" s="3">
        <v>59</v>
      </c>
      <c r="G1751" s="3">
        <v>46.75</v>
      </c>
      <c r="H1751" s="3">
        <v>29.7</v>
      </c>
      <c r="I1751" s="3">
        <v>48.6</v>
      </c>
      <c r="J1751" s="3">
        <v>78.900000000000006</v>
      </c>
      <c r="K1751" s="3">
        <v>0.79</v>
      </c>
    </row>
    <row r="1752" spans="1:11" x14ac:dyDescent="0.3">
      <c r="A1752" s="3" t="s">
        <v>1790</v>
      </c>
      <c r="B1752" s="3" t="s">
        <v>4041</v>
      </c>
      <c r="C1752" s="3" t="s">
        <v>29</v>
      </c>
      <c r="D1752" s="3" t="s">
        <v>25</v>
      </c>
      <c r="E1752" s="3" t="s">
        <v>26</v>
      </c>
      <c r="F1752" s="3">
        <v>49</v>
      </c>
      <c r="G1752" s="3">
        <v>110.17</v>
      </c>
      <c r="H1752" s="3">
        <v>27.1</v>
      </c>
      <c r="I1752" s="3">
        <v>82.6</v>
      </c>
      <c r="J1752" s="3">
        <v>85.9</v>
      </c>
      <c r="K1752" s="3">
        <v>2.25</v>
      </c>
    </row>
    <row r="1753" spans="1:11" x14ac:dyDescent="0.3">
      <c r="A1753" s="3" t="s">
        <v>1791</v>
      </c>
      <c r="B1753" s="3" t="s">
        <v>4044</v>
      </c>
      <c r="C1753" s="3" t="s">
        <v>18</v>
      </c>
      <c r="D1753" s="3" t="s">
        <v>25</v>
      </c>
      <c r="E1753" s="3" t="s">
        <v>19</v>
      </c>
      <c r="F1753" s="3">
        <v>11</v>
      </c>
      <c r="G1753" s="3">
        <v>66.930000000000007</v>
      </c>
      <c r="H1753" s="3">
        <v>15</v>
      </c>
      <c r="I1753" s="3">
        <v>71.099999999999994</v>
      </c>
      <c r="J1753" s="3">
        <v>90.7</v>
      </c>
      <c r="K1753" s="3">
        <v>6.08</v>
      </c>
    </row>
    <row r="1754" spans="1:11" x14ac:dyDescent="0.3">
      <c r="A1754" s="3" t="s">
        <v>1792</v>
      </c>
      <c r="B1754" s="3" t="s">
        <v>4040</v>
      </c>
      <c r="C1754" s="3" t="s">
        <v>18</v>
      </c>
      <c r="D1754" s="3" t="s">
        <v>25</v>
      </c>
      <c r="E1754" s="3" t="s">
        <v>26</v>
      </c>
      <c r="F1754" s="3">
        <v>22</v>
      </c>
      <c r="G1754" s="3">
        <v>134.63</v>
      </c>
      <c r="H1754" s="3">
        <v>15.4</v>
      </c>
      <c r="I1754" s="3">
        <v>51.9</v>
      </c>
      <c r="J1754" s="3">
        <v>188.9</v>
      </c>
      <c r="K1754" s="3">
        <v>6.12</v>
      </c>
    </row>
    <row r="1755" spans="1:11" x14ac:dyDescent="0.3">
      <c r="A1755" s="3" t="s">
        <v>1793</v>
      </c>
      <c r="B1755" s="3" t="s">
        <v>4040</v>
      </c>
      <c r="C1755" s="3" t="s">
        <v>24</v>
      </c>
      <c r="D1755" s="3" t="s">
        <v>30</v>
      </c>
      <c r="E1755" s="3" t="s">
        <v>34</v>
      </c>
      <c r="F1755" s="3">
        <v>40</v>
      </c>
      <c r="G1755" s="3">
        <v>27.99</v>
      </c>
      <c r="H1755" s="3">
        <v>17.100000000000001</v>
      </c>
      <c r="I1755" s="3">
        <v>77.900000000000006</v>
      </c>
      <c r="J1755" s="3">
        <v>48.9</v>
      </c>
      <c r="K1755" s="3">
        <v>0.7</v>
      </c>
    </row>
    <row r="1756" spans="1:11" x14ac:dyDescent="0.3">
      <c r="A1756" s="3" t="s">
        <v>1794</v>
      </c>
      <c r="B1756" s="3" t="s">
        <v>4044</v>
      </c>
      <c r="C1756" s="3" t="s">
        <v>13</v>
      </c>
      <c r="D1756" s="3" t="s">
        <v>25</v>
      </c>
      <c r="E1756" s="3" t="s">
        <v>15</v>
      </c>
      <c r="F1756" s="3">
        <v>3</v>
      </c>
      <c r="G1756" s="3">
        <v>79.47</v>
      </c>
      <c r="H1756" s="3">
        <v>36.299999999999997</v>
      </c>
      <c r="I1756" s="3">
        <v>84</v>
      </c>
      <c r="J1756" s="3">
        <v>29</v>
      </c>
      <c r="K1756" s="3">
        <v>26.49</v>
      </c>
    </row>
    <row r="1757" spans="1:11" x14ac:dyDescent="0.3">
      <c r="A1757" s="3" t="s">
        <v>1795</v>
      </c>
      <c r="B1757" s="3" t="s">
        <v>4043</v>
      </c>
      <c r="C1757" s="3" t="s">
        <v>24</v>
      </c>
      <c r="D1757" s="3" t="s">
        <v>25</v>
      </c>
      <c r="E1757" s="3" t="s">
        <v>34</v>
      </c>
      <c r="F1757" s="3">
        <v>11</v>
      </c>
      <c r="G1757" s="3">
        <v>85.65</v>
      </c>
      <c r="H1757" s="3">
        <v>19.5</v>
      </c>
      <c r="I1757" s="3">
        <v>65.099999999999994</v>
      </c>
      <c r="J1757" s="3">
        <v>139.69999999999999</v>
      </c>
      <c r="K1757" s="3">
        <v>7.79</v>
      </c>
    </row>
    <row r="1758" spans="1:11" x14ac:dyDescent="0.3">
      <c r="A1758" s="3" t="s">
        <v>1796</v>
      </c>
      <c r="B1758" s="3" t="s">
        <v>4040</v>
      </c>
      <c r="C1758" s="3" t="s">
        <v>13</v>
      </c>
      <c r="D1758" s="3" t="s">
        <v>30</v>
      </c>
      <c r="E1758" s="3" t="s">
        <v>15</v>
      </c>
      <c r="F1758" s="3">
        <v>40</v>
      </c>
      <c r="G1758" s="3">
        <v>134.05000000000001</v>
      </c>
      <c r="H1758" s="3">
        <v>20</v>
      </c>
      <c r="I1758" s="3">
        <v>83.7</v>
      </c>
      <c r="J1758" s="3">
        <v>70.099999999999994</v>
      </c>
      <c r="K1758" s="3">
        <v>3.35</v>
      </c>
    </row>
    <row r="1759" spans="1:11" x14ac:dyDescent="0.3">
      <c r="A1759" s="3" t="s">
        <v>1797</v>
      </c>
      <c r="B1759" s="3" t="s">
        <v>4041</v>
      </c>
      <c r="C1759" s="3" t="s">
        <v>24</v>
      </c>
      <c r="D1759" s="3" t="s">
        <v>30</v>
      </c>
      <c r="E1759" s="3" t="s">
        <v>31</v>
      </c>
      <c r="F1759" s="3">
        <v>57</v>
      </c>
      <c r="G1759" s="3">
        <v>15.51</v>
      </c>
      <c r="H1759" s="3">
        <v>36.299999999999997</v>
      </c>
      <c r="I1759" s="3">
        <v>61.4</v>
      </c>
      <c r="J1759" s="3">
        <v>69.3</v>
      </c>
      <c r="K1759" s="3">
        <v>0.27</v>
      </c>
    </row>
    <row r="1760" spans="1:11" x14ac:dyDescent="0.3">
      <c r="A1760" s="3" t="s">
        <v>1798</v>
      </c>
      <c r="B1760" s="3" t="s">
        <v>4044</v>
      </c>
      <c r="C1760" s="3" t="s">
        <v>29</v>
      </c>
      <c r="D1760" s="3" t="s">
        <v>30</v>
      </c>
      <c r="E1760" s="3" t="s">
        <v>34</v>
      </c>
      <c r="F1760" s="3">
        <v>40</v>
      </c>
      <c r="G1760" s="3">
        <v>68.819999999999993</v>
      </c>
      <c r="H1760" s="3">
        <v>39</v>
      </c>
      <c r="I1760" s="3">
        <v>85.3</v>
      </c>
      <c r="J1760" s="3">
        <v>198.4</v>
      </c>
      <c r="K1760" s="3">
        <v>1.72</v>
      </c>
    </row>
    <row r="1761" spans="1:11" x14ac:dyDescent="0.3">
      <c r="A1761" s="3" t="s">
        <v>1799</v>
      </c>
      <c r="B1761" s="3" t="s">
        <v>4041</v>
      </c>
      <c r="C1761" s="3" t="s">
        <v>22</v>
      </c>
      <c r="D1761" s="3" t="s">
        <v>25</v>
      </c>
      <c r="E1761" s="3" t="s">
        <v>41</v>
      </c>
      <c r="F1761" s="3">
        <v>20</v>
      </c>
      <c r="G1761" s="3">
        <v>85.24</v>
      </c>
      <c r="H1761" s="3">
        <v>37.799999999999997</v>
      </c>
      <c r="I1761" s="3">
        <v>46.9</v>
      </c>
      <c r="J1761" s="3">
        <v>60.7</v>
      </c>
      <c r="K1761" s="3">
        <v>4.26</v>
      </c>
    </row>
    <row r="1762" spans="1:11" x14ac:dyDescent="0.3">
      <c r="A1762" s="3" t="s">
        <v>1800</v>
      </c>
      <c r="B1762" s="3" t="s">
        <v>4044</v>
      </c>
      <c r="C1762" s="3" t="s">
        <v>22</v>
      </c>
      <c r="D1762" s="3" t="s">
        <v>14</v>
      </c>
      <c r="E1762" s="3" t="s">
        <v>19</v>
      </c>
      <c r="F1762" s="3">
        <v>38</v>
      </c>
      <c r="G1762" s="3">
        <v>56.61</v>
      </c>
      <c r="H1762" s="3">
        <v>39.700000000000003</v>
      </c>
      <c r="I1762" s="3">
        <v>80</v>
      </c>
      <c r="J1762" s="3">
        <v>155.69999999999999</v>
      </c>
      <c r="K1762" s="3">
        <v>1.49</v>
      </c>
    </row>
    <row r="1763" spans="1:11" x14ac:dyDescent="0.3">
      <c r="A1763" s="3" t="s">
        <v>1801</v>
      </c>
      <c r="B1763" s="3" t="s">
        <v>4043</v>
      </c>
      <c r="C1763" s="3" t="s">
        <v>24</v>
      </c>
      <c r="D1763" s="3" t="s">
        <v>30</v>
      </c>
      <c r="E1763" s="3" t="s">
        <v>49</v>
      </c>
      <c r="F1763" s="3">
        <v>23</v>
      </c>
      <c r="G1763" s="3">
        <v>20.93</v>
      </c>
      <c r="H1763" s="3">
        <v>28.5</v>
      </c>
      <c r="I1763" s="3">
        <v>84.6</v>
      </c>
      <c r="J1763" s="3">
        <v>193.2</v>
      </c>
      <c r="K1763" s="3">
        <v>0.91</v>
      </c>
    </row>
    <row r="1764" spans="1:11" x14ac:dyDescent="0.3">
      <c r="A1764" s="3" t="s">
        <v>1802</v>
      </c>
      <c r="B1764" s="3" t="s">
        <v>4044</v>
      </c>
      <c r="C1764" s="3" t="s">
        <v>18</v>
      </c>
      <c r="D1764" s="3" t="s">
        <v>14</v>
      </c>
      <c r="E1764" s="3" t="s">
        <v>15</v>
      </c>
      <c r="F1764" s="3">
        <v>54</v>
      </c>
      <c r="G1764" s="3">
        <v>109.04</v>
      </c>
      <c r="H1764" s="3">
        <v>19.3</v>
      </c>
      <c r="I1764" s="3">
        <v>77.3</v>
      </c>
      <c r="J1764" s="3">
        <v>199.6</v>
      </c>
      <c r="K1764" s="3">
        <v>2.02</v>
      </c>
    </row>
    <row r="1765" spans="1:11" x14ac:dyDescent="0.3">
      <c r="A1765" s="3" t="s">
        <v>1803</v>
      </c>
      <c r="B1765" s="3" t="s">
        <v>4041</v>
      </c>
      <c r="C1765" s="3" t="s">
        <v>22</v>
      </c>
      <c r="D1765" s="3" t="s">
        <v>25</v>
      </c>
      <c r="E1765" s="3" t="s">
        <v>26</v>
      </c>
      <c r="F1765" s="3">
        <v>29</v>
      </c>
      <c r="G1765" s="3">
        <v>81.209999999999994</v>
      </c>
      <c r="H1765" s="3">
        <v>33.5</v>
      </c>
      <c r="I1765" s="3">
        <v>33.9</v>
      </c>
      <c r="J1765" s="3">
        <v>112.7</v>
      </c>
      <c r="K1765" s="3">
        <v>2.8</v>
      </c>
    </row>
    <row r="1766" spans="1:11" x14ac:dyDescent="0.3">
      <c r="A1766" s="3" t="s">
        <v>1804</v>
      </c>
      <c r="B1766" s="3" t="s">
        <v>4041</v>
      </c>
      <c r="C1766" s="3" t="s">
        <v>22</v>
      </c>
      <c r="D1766" s="3" t="s">
        <v>30</v>
      </c>
      <c r="E1766" s="3" t="s">
        <v>15</v>
      </c>
      <c r="F1766" s="3">
        <v>39</v>
      </c>
      <c r="G1766" s="3">
        <v>142.13999999999999</v>
      </c>
      <c r="H1766" s="3">
        <v>24.5</v>
      </c>
      <c r="I1766" s="3">
        <v>64.099999999999994</v>
      </c>
      <c r="J1766" s="3">
        <v>83.2</v>
      </c>
      <c r="K1766" s="3">
        <v>3.64</v>
      </c>
    </row>
    <row r="1767" spans="1:11" x14ac:dyDescent="0.3">
      <c r="A1767" s="3" t="s">
        <v>1805</v>
      </c>
      <c r="B1767" s="3" t="s">
        <v>4040</v>
      </c>
      <c r="C1767" s="3" t="s">
        <v>29</v>
      </c>
      <c r="D1767" s="3" t="s">
        <v>14</v>
      </c>
      <c r="E1767" s="3" t="s">
        <v>26</v>
      </c>
      <c r="F1767" s="3">
        <v>51</v>
      </c>
      <c r="G1767" s="3">
        <v>62.97</v>
      </c>
      <c r="H1767" s="3">
        <v>37.9</v>
      </c>
      <c r="I1767" s="3">
        <v>36.5</v>
      </c>
      <c r="J1767" s="3">
        <v>154.9</v>
      </c>
      <c r="K1767" s="3">
        <v>1.23</v>
      </c>
    </row>
    <row r="1768" spans="1:11" x14ac:dyDescent="0.3">
      <c r="A1768" s="3" t="s">
        <v>1806</v>
      </c>
      <c r="B1768" s="3" t="s">
        <v>4041</v>
      </c>
      <c r="C1768" s="3" t="s">
        <v>18</v>
      </c>
      <c r="D1768" s="3" t="s">
        <v>30</v>
      </c>
      <c r="E1768" s="3" t="s">
        <v>26</v>
      </c>
      <c r="F1768" s="3">
        <v>21</v>
      </c>
      <c r="G1768" s="3">
        <v>51.69</v>
      </c>
      <c r="H1768" s="3">
        <v>35.200000000000003</v>
      </c>
      <c r="I1768" s="3">
        <v>52.4</v>
      </c>
      <c r="J1768" s="3">
        <v>106.5</v>
      </c>
      <c r="K1768" s="3">
        <v>2.46</v>
      </c>
    </row>
    <row r="1769" spans="1:11" x14ac:dyDescent="0.3">
      <c r="A1769" s="3" t="s">
        <v>1807</v>
      </c>
      <c r="B1769" s="3" t="s">
        <v>4043</v>
      </c>
      <c r="C1769" s="3" t="s">
        <v>18</v>
      </c>
      <c r="D1769" s="3" t="s">
        <v>25</v>
      </c>
      <c r="E1769" s="3" t="s">
        <v>34</v>
      </c>
      <c r="F1769" s="3">
        <v>37</v>
      </c>
      <c r="G1769" s="3">
        <v>14.35</v>
      </c>
      <c r="H1769" s="3">
        <v>16</v>
      </c>
      <c r="I1769" s="3">
        <v>49.3</v>
      </c>
      <c r="J1769" s="3">
        <v>117.2</v>
      </c>
      <c r="K1769" s="3">
        <v>0.39</v>
      </c>
    </row>
    <row r="1770" spans="1:11" x14ac:dyDescent="0.3">
      <c r="A1770" s="3" t="s">
        <v>1808</v>
      </c>
      <c r="B1770" s="3" t="s">
        <v>4040</v>
      </c>
      <c r="C1770" s="3" t="s">
        <v>29</v>
      </c>
      <c r="D1770" s="3" t="s">
        <v>14</v>
      </c>
      <c r="E1770" s="3" t="s">
        <v>15</v>
      </c>
      <c r="F1770" s="3">
        <v>42</v>
      </c>
      <c r="G1770" s="3">
        <v>94.22</v>
      </c>
      <c r="H1770" s="3">
        <v>29.5</v>
      </c>
      <c r="I1770" s="3">
        <v>44.1</v>
      </c>
      <c r="J1770" s="3">
        <v>101.5</v>
      </c>
      <c r="K1770" s="3">
        <v>2.2400000000000002</v>
      </c>
    </row>
    <row r="1771" spans="1:11" x14ac:dyDescent="0.3">
      <c r="A1771" s="3" t="s">
        <v>1809</v>
      </c>
      <c r="B1771" s="3" t="s">
        <v>4040</v>
      </c>
      <c r="C1771" s="3" t="s">
        <v>13</v>
      </c>
      <c r="D1771" s="3" t="s">
        <v>25</v>
      </c>
      <c r="E1771" s="3" t="s">
        <v>47</v>
      </c>
      <c r="F1771" s="3">
        <v>20</v>
      </c>
      <c r="G1771" s="3">
        <v>87.96</v>
      </c>
      <c r="H1771" s="3">
        <v>17.2</v>
      </c>
      <c r="I1771" s="3">
        <v>69.599999999999994</v>
      </c>
      <c r="J1771" s="3">
        <v>79.599999999999994</v>
      </c>
      <c r="K1771" s="3">
        <v>4.4000000000000004</v>
      </c>
    </row>
    <row r="1772" spans="1:11" x14ac:dyDescent="0.3">
      <c r="A1772" s="3" t="s">
        <v>1810</v>
      </c>
      <c r="B1772" s="3" t="s">
        <v>4044</v>
      </c>
      <c r="C1772" s="3" t="s">
        <v>22</v>
      </c>
      <c r="D1772" s="3" t="s">
        <v>25</v>
      </c>
      <c r="E1772" s="3" t="s">
        <v>34</v>
      </c>
      <c r="F1772" s="3">
        <v>34</v>
      </c>
      <c r="G1772" s="3">
        <v>8.3699999999999992</v>
      </c>
      <c r="H1772" s="3">
        <v>35.299999999999997</v>
      </c>
      <c r="I1772" s="3">
        <v>61.9</v>
      </c>
      <c r="J1772" s="3">
        <v>136.1</v>
      </c>
      <c r="K1772" s="3">
        <v>0.25</v>
      </c>
    </row>
    <row r="1773" spans="1:11" x14ac:dyDescent="0.3">
      <c r="A1773" s="3" t="s">
        <v>1811</v>
      </c>
      <c r="B1773" s="3" t="s">
        <v>4043</v>
      </c>
      <c r="C1773" s="3" t="s">
        <v>24</v>
      </c>
      <c r="D1773" s="3" t="s">
        <v>14</v>
      </c>
      <c r="E1773" s="3" t="s">
        <v>19</v>
      </c>
      <c r="F1773" s="3">
        <v>30</v>
      </c>
      <c r="G1773" s="3">
        <v>89.2</v>
      </c>
      <c r="H1773" s="3">
        <v>26.2</v>
      </c>
      <c r="I1773" s="3">
        <v>55.4</v>
      </c>
      <c r="J1773" s="3">
        <v>27.6</v>
      </c>
      <c r="K1773" s="3">
        <v>2.97</v>
      </c>
    </row>
    <row r="1774" spans="1:11" x14ac:dyDescent="0.3">
      <c r="A1774" s="3" t="s">
        <v>1812</v>
      </c>
      <c r="B1774" s="3" t="s">
        <v>4042</v>
      </c>
      <c r="C1774" s="3" t="s">
        <v>24</v>
      </c>
      <c r="D1774" s="3" t="s">
        <v>30</v>
      </c>
      <c r="E1774" s="3" t="s">
        <v>49</v>
      </c>
      <c r="F1774" s="3">
        <v>21</v>
      </c>
      <c r="G1774" s="3">
        <v>141.21</v>
      </c>
      <c r="H1774" s="3">
        <v>31</v>
      </c>
      <c r="I1774" s="3">
        <v>59.8</v>
      </c>
      <c r="J1774" s="3">
        <v>85.9</v>
      </c>
      <c r="K1774" s="3">
        <v>6.72</v>
      </c>
    </row>
    <row r="1775" spans="1:11" x14ac:dyDescent="0.3">
      <c r="A1775" s="3" t="s">
        <v>1813</v>
      </c>
      <c r="B1775" s="3" t="s">
        <v>4044</v>
      </c>
      <c r="C1775" s="3" t="s">
        <v>24</v>
      </c>
      <c r="D1775" s="3" t="s">
        <v>25</v>
      </c>
      <c r="E1775" s="3" t="s">
        <v>47</v>
      </c>
      <c r="F1775" s="3">
        <v>59</v>
      </c>
      <c r="G1775" s="3">
        <v>72.92</v>
      </c>
      <c r="H1775" s="3">
        <v>32.1</v>
      </c>
      <c r="I1775" s="3">
        <v>82.5</v>
      </c>
      <c r="J1775" s="3">
        <v>88.1</v>
      </c>
      <c r="K1775" s="3">
        <v>1.24</v>
      </c>
    </row>
    <row r="1776" spans="1:11" x14ac:dyDescent="0.3">
      <c r="A1776" s="3" t="s">
        <v>1814</v>
      </c>
      <c r="B1776" s="3" t="s">
        <v>4042</v>
      </c>
      <c r="C1776" s="3" t="s">
        <v>29</v>
      </c>
      <c r="D1776" s="3" t="s">
        <v>25</v>
      </c>
      <c r="E1776" s="3" t="s">
        <v>41</v>
      </c>
      <c r="F1776" s="3">
        <v>18</v>
      </c>
      <c r="G1776" s="3">
        <v>129.54</v>
      </c>
      <c r="H1776" s="3">
        <v>24.1</v>
      </c>
      <c r="I1776" s="3">
        <v>77.8</v>
      </c>
      <c r="J1776" s="3">
        <v>47.3</v>
      </c>
      <c r="K1776" s="3">
        <v>7.2</v>
      </c>
    </row>
    <row r="1777" spans="1:11" x14ac:dyDescent="0.3">
      <c r="A1777" s="3" t="s">
        <v>1815</v>
      </c>
      <c r="B1777" s="3" t="s">
        <v>4042</v>
      </c>
      <c r="C1777" s="3" t="s">
        <v>22</v>
      </c>
      <c r="D1777" s="3" t="s">
        <v>30</v>
      </c>
      <c r="E1777" s="3" t="s">
        <v>15</v>
      </c>
      <c r="F1777" s="3">
        <v>31</v>
      </c>
      <c r="G1777" s="3">
        <v>33.33</v>
      </c>
      <c r="H1777" s="3">
        <v>22.7</v>
      </c>
      <c r="I1777" s="3">
        <v>73.3</v>
      </c>
      <c r="J1777" s="3">
        <v>160.1</v>
      </c>
      <c r="K1777" s="3">
        <v>1.08</v>
      </c>
    </row>
    <row r="1778" spans="1:11" x14ac:dyDescent="0.3">
      <c r="A1778" s="3" t="s">
        <v>1816</v>
      </c>
      <c r="B1778" s="3" t="s">
        <v>4040</v>
      </c>
      <c r="C1778" s="3" t="s">
        <v>24</v>
      </c>
      <c r="D1778" s="3" t="s">
        <v>14</v>
      </c>
      <c r="E1778" s="3" t="s">
        <v>34</v>
      </c>
      <c r="F1778" s="3">
        <v>53</v>
      </c>
      <c r="G1778" s="3">
        <v>49.61</v>
      </c>
      <c r="H1778" s="3">
        <v>25</v>
      </c>
      <c r="I1778" s="3">
        <v>41.6</v>
      </c>
      <c r="J1778" s="3">
        <v>142.5</v>
      </c>
      <c r="K1778" s="3">
        <v>0.94</v>
      </c>
    </row>
    <row r="1779" spans="1:11" x14ac:dyDescent="0.3">
      <c r="A1779" s="3" t="s">
        <v>1817</v>
      </c>
      <c r="B1779" s="3" t="s">
        <v>4040</v>
      </c>
      <c r="C1779" s="3" t="s">
        <v>22</v>
      </c>
      <c r="D1779" s="3" t="s">
        <v>25</v>
      </c>
      <c r="E1779" s="3" t="s">
        <v>49</v>
      </c>
      <c r="F1779" s="3">
        <v>15</v>
      </c>
      <c r="G1779" s="3">
        <v>44.09</v>
      </c>
      <c r="H1779" s="3">
        <v>25.2</v>
      </c>
      <c r="I1779" s="3">
        <v>45.9</v>
      </c>
      <c r="J1779" s="3">
        <v>106.7</v>
      </c>
      <c r="K1779" s="3">
        <v>2.94</v>
      </c>
    </row>
    <row r="1780" spans="1:11" x14ac:dyDescent="0.3">
      <c r="A1780" s="3" t="s">
        <v>1818</v>
      </c>
      <c r="B1780" s="3" t="s">
        <v>4042</v>
      </c>
      <c r="C1780" s="3" t="s">
        <v>18</v>
      </c>
      <c r="D1780" s="3" t="s">
        <v>14</v>
      </c>
      <c r="E1780" s="3" t="s">
        <v>15</v>
      </c>
      <c r="F1780" s="3">
        <v>40</v>
      </c>
      <c r="G1780" s="3">
        <v>131.74</v>
      </c>
      <c r="H1780" s="3">
        <v>17.3</v>
      </c>
      <c r="I1780" s="3">
        <v>59.8</v>
      </c>
      <c r="J1780" s="3">
        <v>112.7</v>
      </c>
      <c r="K1780" s="3">
        <v>3.29</v>
      </c>
    </row>
    <row r="1781" spans="1:11" x14ac:dyDescent="0.3">
      <c r="A1781" s="3" t="s">
        <v>1819</v>
      </c>
      <c r="B1781" s="3" t="s">
        <v>4041</v>
      </c>
      <c r="C1781" s="3" t="s">
        <v>13</v>
      </c>
      <c r="D1781" s="3" t="s">
        <v>25</v>
      </c>
      <c r="E1781" s="3" t="s">
        <v>49</v>
      </c>
      <c r="F1781" s="3">
        <v>48</v>
      </c>
      <c r="G1781" s="3">
        <v>31.72</v>
      </c>
      <c r="H1781" s="3">
        <v>16.5</v>
      </c>
      <c r="I1781" s="3">
        <v>44.5</v>
      </c>
      <c r="J1781" s="3">
        <v>145.69999999999999</v>
      </c>
      <c r="K1781" s="3">
        <v>0.66</v>
      </c>
    </row>
    <row r="1782" spans="1:11" x14ac:dyDescent="0.3">
      <c r="A1782" s="3" t="s">
        <v>1820</v>
      </c>
      <c r="B1782" s="3" t="s">
        <v>4042</v>
      </c>
      <c r="C1782" s="3" t="s">
        <v>22</v>
      </c>
      <c r="D1782" s="3" t="s">
        <v>14</v>
      </c>
      <c r="E1782" s="3" t="s">
        <v>26</v>
      </c>
      <c r="F1782" s="3">
        <v>2</v>
      </c>
      <c r="G1782" s="3">
        <v>5.74</v>
      </c>
      <c r="H1782" s="3">
        <v>28.7</v>
      </c>
      <c r="I1782" s="3">
        <v>88.5</v>
      </c>
      <c r="J1782" s="3">
        <v>125.2</v>
      </c>
      <c r="K1782" s="3">
        <v>2.87</v>
      </c>
    </row>
    <row r="1783" spans="1:11" x14ac:dyDescent="0.3">
      <c r="A1783" s="3" t="s">
        <v>1821</v>
      </c>
      <c r="B1783" s="3" t="s">
        <v>4040</v>
      </c>
      <c r="C1783" s="3" t="s">
        <v>29</v>
      </c>
      <c r="D1783" s="3" t="s">
        <v>25</v>
      </c>
      <c r="E1783" s="3" t="s">
        <v>41</v>
      </c>
      <c r="F1783" s="3">
        <v>43</v>
      </c>
      <c r="G1783" s="3">
        <v>146.22999999999999</v>
      </c>
      <c r="H1783" s="3">
        <v>33</v>
      </c>
      <c r="I1783" s="3">
        <v>67.2</v>
      </c>
      <c r="J1783" s="3">
        <v>138.30000000000001</v>
      </c>
      <c r="K1783" s="3">
        <v>3.4</v>
      </c>
    </row>
    <row r="1784" spans="1:11" x14ac:dyDescent="0.3">
      <c r="A1784" s="3" t="s">
        <v>1822</v>
      </c>
      <c r="B1784" s="3" t="s">
        <v>4042</v>
      </c>
      <c r="C1784" s="3" t="s">
        <v>24</v>
      </c>
      <c r="D1784" s="3" t="s">
        <v>14</v>
      </c>
      <c r="E1784" s="3" t="s">
        <v>26</v>
      </c>
      <c r="F1784" s="3">
        <v>25</v>
      </c>
      <c r="G1784" s="3">
        <v>110.97</v>
      </c>
      <c r="H1784" s="3">
        <v>30.3</v>
      </c>
      <c r="I1784" s="3">
        <v>56.5</v>
      </c>
      <c r="J1784" s="3">
        <v>140.80000000000001</v>
      </c>
      <c r="K1784" s="3">
        <v>4.4400000000000004</v>
      </c>
    </row>
    <row r="1785" spans="1:11" x14ac:dyDescent="0.3">
      <c r="A1785" s="3" t="s">
        <v>1823</v>
      </c>
      <c r="B1785" s="3" t="s">
        <v>4044</v>
      </c>
      <c r="C1785" s="3" t="s">
        <v>18</v>
      </c>
      <c r="D1785" s="3" t="s">
        <v>25</v>
      </c>
      <c r="E1785" s="3" t="s">
        <v>15</v>
      </c>
      <c r="F1785" s="3">
        <v>37</v>
      </c>
      <c r="G1785" s="3">
        <v>64.55</v>
      </c>
      <c r="H1785" s="3">
        <v>20.6</v>
      </c>
      <c r="I1785" s="3">
        <v>62.2</v>
      </c>
      <c r="J1785" s="3">
        <v>25.5</v>
      </c>
      <c r="K1785" s="3">
        <v>1.74</v>
      </c>
    </row>
    <row r="1786" spans="1:11" x14ac:dyDescent="0.3">
      <c r="A1786" s="3" t="s">
        <v>1824</v>
      </c>
      <c r="B1786" s="3" t="s">
        <v>4044</v>
      </c>
      <c r="C1786" s="3" t="s">
        <v>29</v>
      </c>
      <c r="D1786" s="3" t="s">
        <v>14</v>
      </c>
      <c r="E1786" s="3" t="s">
        <v>19</v>
      </c>
      <c r="F1786" s="3">
        <v>17</v>
      </c>
      <c r="G1786" s="3">
        <v>74.3</v>
      </c>
      <c r="H1786" s="3">
        <v>34.9</v>
      </c>
      <c r="I1786" s="3">
        <v>35.4</v>
      </c>
      <c r="J1786" s="3">
        <v>92.8</v>
      </c>
      <c r="K1786" s="3">
        <v>4.37</v>
      </c>
    </row>
    <row r="1787" spans="1:11" x14ac:dyDescent="0.3">
      <c r="A1787" s="3" t="s">
        <v>1825</v>
      </c>
      <c r="B1787" s="3" t="s">
        <v>4042</v>
      </c>
      <c r="C1787" s="3" t="s">
        <v>22</v>
      </c>
      <c r="D1787" s="3" t="s">
        <v>30</v>
      </c>
      <c r="E1787" s="3" t="s">
        <v>26</v>
      </c>
      <c r="F1787" s="3">
        <v>15</v>
      </c>
      <c r="G1787" s="3">
        <v>137.35</v>
      </c>
      <c r="H1787" s="3">
        <v>23.8</v>
      </c>
      <c r="I1787" s="3">
        <v>55</v>
      </c>
      <c r="J1787" s="3">
        <v>171.7</v>
      </c>
      <c r="K1787" s="3">
        <v>9.16</v>
      </c>
    </row>
    <row r="1788" spans="1:11" x14ac:dyDescent="0.3">
      <c r="A1788" s="3" t="s">
        <v>1826</v>
      </c>
      <c r="B1788" s="3" t="s">
        <v>4041</v>
      </c>
      <c r="C1788" s="3" t="s">
        <v>22</v>
      </c>
      <c r="D1788" s="3" t="s">
        <v>14</v>
      </c>
      <c r="E1788" s="3" t="s">
        <v>15</v>
      </c>
      <c r="F1788" s="3">
        <v>41</v>
      </c>
      <c r="G1788" s="3">
        <v>136.05000000000001</v>
      </c>
      <c r="H1788" s="3">
        <v>32.200000000000003</v>
      </c>
      <c r="I1788" s="3">
        <v>81.400000000000006</v>
      </c>
      <c r="J1788" s="3">
        <v>102.7</v>
      </c>
      <c r="K1788" s="3">
        <v>3.32</v>
      </c>
    </row>
    <row r="1789" spans="1:11" x14ac:dyDescent="0.3">
      <c r="A1789" s="3" t="s">
        <v>1827</v>
      </c>
      <c r="B1789" s="3" t="s">
        <v>4041</v>
      </c>
      <c r="C1789" s="3" t="s">
        <v>13</v>
      </c>
      <c r="D1789" s="3" t="s">
        <v>25</v>
      </c>
      <c r="E1789" s="3" t="s">
        <v>19</v>
      </c>
      <c r="F1789" s="3">
        <v>20</v>
      </c>
      <c r="G1789" s="3">
        <v>131.43</v>
      </c>
      <c r="H1789" s="3">
        <v>29.1</v>
      </c>
      <c r="I1789" s="3">
        <v>55.4</v>
      </c>
      <c r="J1789" s="3">
        <v>117.7</v>
      </c>
      <c r="K1789" s="3">
        <v>6.57</v>
      </c>
    </row>
    <row r="1790" spans="1:11" x14ac:dyDescent="0.3">
      <c r="A1790" s="3" t="s">
        <v>1828</v>
      </c>
      <c r="B1790" s="3" t="s">
        <v>4040</v>
      </c>
      <c r="C1790" s="3" t="s">
        <v>18</v>
      </c>
      <c r="D1790" s="3" t="s">
        <v>30</v>
      </c>
      <c r="E1790" s="3" t="s">
        <v>15</v>
      </c>
      <c r="F1790" s="3">
        <v>13</v>
      </c>
      <c r="G1790" s="3">
        <v>91.61</v>
      </c>
      <c r="H1790" s="3">
        <v>35.200000000000003</v>
      </c>
      <c r="I1790" s="3">
        <v>87.9</v>
      </c>
      <c r="J1790" s="3">
        <v>150.5</v>
      </c>
      <c r="K1790" s="3">
        <v>7.05</v>
      </c>
    </row>
    <row r="1791" spans="1:11" x14ac:dyDescent="0.3">
      <c r="A1791" s="3" t="s">
        <v>1829</v>
      </c>
      <c r="B1791" s="3" t="s">
        <v>4044</v>
      </c>
      <c r="C1791" s="3" t="s">
        <v>22</v>
      </c>
      <c r="D1791" s="3" t="s">
        <v>30</v>
      </c>
      <c r="E1791" s="3" t="s">
        <v>34</v>
      </c>
      <c r="F1791" s="3">
        <v>8</v>
      </c>
      <c r="G1791" s="3">
        <v>137.55000000000001</v>
      </c>
      <c r="H1791" s="3">
        <v>28.7</v>
      </c>
      <c r="I1791" s="3">
        <v>64.5</v>
      </c>
      <c r="J1791" s="3">
        <v>114.5</v>
      </c>
      <c r="K1791" s="3">
        <v>17.190000000000001</v>
      </c>
    </row>
    <row r="1792" spans="1:11" x14ac:dyDescent="0.3">
      <c r="A1792" s="3" t="s">
        <v>1830</v>
      </c>
      <c r="B1792" s="3" t="s">
        <v>4040</v>
      </c>
      <c r="C1792" s="3" t="s">
        <v>13</v>
      </c>
      <c r="D1792" s="3" t="s">
        <v>25</v>
      </c>
      <c r="E1792" s="3" t="s">
        <v>31</v>
      </c>
      <c r="F1792" s="3">
        <v>10</v>
      </c>
      <c r="G1792" s="3">
        <v>114.43</v>
      </c>
      <c r="H1792" s="3">
        <v>34.5</v>
      </c>
      <c r="I1792" s="3">
        <v>53.6</v>
      </c>
      <c r="J1792" s="3">
        <v>53.7</v>
      </c>
      <c r="K1792" s="3">
        <v>11.44</v>
      </c>
    </row>
    <row r="1793" spans="1:11" x14ac:dyDescent="0.3">
      <c r="A1793" s="3" t="s">
        <v>1831</v>
      </c>
      <c r="B1793" s="3" t="s">
        <v>4042</v>
      </c>
      <c r="C1793" s="3" t="s">
        <v>18</v>
      </c>
      <c r="D1793" s="3" t="s">
        <v>30</v>
      </c>
      <c r="E1793" s="3" t="s">
        <v>34</v>
      </c>
      <c r="F1793" s="3">
        <v>48</v>
      </c>
      <c r="G1793" s="3">
        <v>112.94</v>
      </c>
      <c r="H1793" s="3">
        <v>15.4</v>
      </c>
      <c r="I1793" s="3">
        <v>65</v>
      </c>
      <c r="J1793" s="3">
        <v>142.30000000000001</v>
      </c>
      <c r="K1793" s="3">
        <v>2.35</v>
      </c>
    </row>
    <row r="1794" spans="1:11" x14ac:dyDescent="0.3">
      <c r="A1794" s="3" t="s">
        <v>1832</v>
      </c>
      <c r="B1794" s="3" t="s">
        <v>4044</v>
      </c>
      <c r="C1794" s="3" t="s">
        <v>13</v>
      </c>
      <c r="D1794" s="3" t="s">
        <v>25</v>
      </c>
      <c r="E1794" s="3" t="s">
        <v>31</v>
      </c>
      <c r="F1794" s="3">
        <v>60</v>
      </c>
      <c r="G1794" s="3">
        <v>103.87</v>
      </c>
      <c r="H1794" s="3">
        <v>20.399999999999999</v>
      </c>
      <c r="I1794" s="3">
        <v>59.4</v>
      </c>
      <c r="J1794" s="3">
        <v>163.30000000000001</v>
      </c>
      <c r="K1794" s="3">
        <v>1.73</v>
      </c>
    </row>
    <row r="1795" spans="1:11" x14ac:dyDescent="0.3">
      <c r="A1795" s="3" t="s">
        <v>1833</v>
      </c>
      <c r="B1795" s="3" t="s">
        <v>4044</v>
      </c>
      <c r="C1795" s="3" t="s">
        <v>13</v>
      </c>
      <c r="D1795" s="3" t="s">
        <v>25</v>
      </c>
      <c r="E1795" s="3" t="s">
        <v>34</v>
      </c>
      <c r="F1795" s="3">
        <v>45</v>
      </c>
      <c r="G1795" s="3">
        <v>129.54</v>
      </c>
      <c r="H1795" s="3">
        <v>17.899999999999999</v>
      </c>
      <c r="I1795" s="3">
        <v>38.9</v>
      </c>
      <c r="J1795" s="3">
        <v>143</v>
      </c>
      <c r="K1795" s="3">
        <v>2.88</v>
      </c>
    </row>
    <row r="1796" spans="1:11" x14ac:dyDescent="0.3">
      <c r="A1796" s="3" t="s">
        <v>1834</v>
      </c>
      <c r="B1796" s="3" t="s">
        <v>4040</v>
      </c>
      <c r="C1796" s="3" t="s">
        <v>13</v>
      </c>
      <c r="D1796" s="3" t="s">
        <v>14</v>
      </c>
      <c r="E1796" s="3" t="s">
        <v>15</v>
      </c>
      <c r="F1796" s="3">
        <v>32</v>
      </c>
      <c r="G1796" s="3">
        <v>87.3</v>
      </c>
      <c r="H1796" s="3">
        <v>17.5</v>
      </c>
      <c r="I1796" s="3">
        <v>35.299999999999997</v>
      </c>
      <c r="J1796" s="3">
        <v>10.199999999999999</v>
      </c>
      <c r="K1796" s="3">
        <v>2.73</v>
      </c>
    </row>
    <row r="1797" spans="1:11" x14ac:dyDescent="0.3">
      <c r="A1797" s="3" t="s">
        <v>1835</v>
      </c>
      <c r="B1797" s="3" t="s">
        <v>4043</v>
      </c>
      <c r="C1797" s="3" t="s">
        <v>13</v>
      </c>
      <c r="D1797" s="3" t="s">
        <v>25</v>
      </c>
      <c r="E1797" s="3" t="s">
        <v>19</v>
      </c>
      <c r="F1797" s="3">
        <v>15</v>
      </c>
      <c r="G1797" s="3">
        <v>121.38</v>
      </c>
      <c r="H1797" s="3">
        <v>24.9</v>
      </c>
      <c r="I1797" s="3">
        <v>54.2</v>
      </c>
      <c r="J1797" s="3">
        <v>29.8</v>
      </c>
      <c r="K1797" s="3">
        <v>8.09</v>
      </c>
    </row>
    <row r="1798" spans="1:11" x14ac:dyDescent="0.3">
      <c r="A1798" s="3" t="s">
        <v>1836</v>
      </c>
      <c r="B1798" s="3" t="s">
        <v>4041</v>
      </c>
      <c r="C1798" s="3" t="s">
        <v>24</v>
      </c>
      <c r="D1798" s="3" t="s">
        <v>30</v>
      </c>
      <c r="E1798" s="3" t="s">
        <v>19</v>
      </c>
      <c r="F1798" s="3">
        <v>48</v>
      </c>
      <c r="G1798" s="3">
        <v>8.07</v>
      </c>
      <c r="H1798" s="3">
        <v>20.5</v>
      </c>
      <c r="I1798" s="3">
        <v>83.7</v>
      </c>
      <c r="J1798" s="3">
        <v>49</v>
      </c>
      <c r="K1798" s="3">
        <v>0.17</v>
      </c>
    </row>
    <row r="1799" spans="1:11" x14ac:dyDescent="0.3">
      <c r="A1799" s="3" t="s">
        <v>1837</v>
      </c>
      <c r="B1799" s="3" t="s">
        <v>4040</v>
      </c>
      <c r="C1799" s="3" t="s">
        <v>13</v>
      </c>
      <c r="D1799" s="3" t="s">
        <v>14</v>
      </c>
      <c r="E1799" s="3" t="s">
        <v>26</v>
      </c>
      <c r="F1799" s="3">
        <v>39</v>
      </c>
      <c r="G1799" s="3">
        <v>75.849999999999994</v>
      </c>
      <c r="H1799" s="3">
        <v>36.6</v>
      </c>
      <c r="I1799" s="3">
        <v>34.799999999999997</v>
      </c>
      <c r="J1799" s="3">
        <v>68.7</v>
      </c>
      <c r="K1799" s="3">
        <v>1.94</v>
      </c>
    </row>
    <row r="1800" spans="1:11" x14ac:dyDescent="0.3">
      <c r="A1800" s="3" t="s">
        <v>1838</v>
      </c>
      <c r="B1800" s="3" t="s">
        <v>4042</v>
      </c>
      <c r="C1800" s="3" t="s">
        <v>24</v>
      </c>
      <c r="D1800" s="3" t="s">
        <v>14</v>
      </c>
      <c r="E1800" s="3" t="s">
        <v>26</v>
      </c>
      <c r="F1800" s="3">
        <v>42</v>
      </c>
      <c r="G1800" s="3">
        <v>106.13</v>
      </c>
      <c r="H1800" s="3">
        <v>31.4</v>
      </c>
      <c r="I1800" s="3">
        <v>45.3</v>
      </c>
      <c r="J1800" s="3">
        <v>10.199999999999999</v>
      </c>
      <c r="K1800" s="3">
        <v>2.5299999999999998</v>
      </c>
    </row>
    <row r="1801" spans="1:11" x14ac:dyDescent="0.3">
      <c r="A1801" s="3" t="s">
        <v>1839</v>
      </c>
      <c r="B1801" s="3" t="s">
        <v>4043</v>
      </c>
      <c r="C1801" s="3" t="s">
        <v>24</v>
      </c>
      <c r="D1801" s="3" t="s">
        <v>30</v>
      </c>
      <c r="E1801" s="3" t="s">
        <v>26</v>
      </c>
      <c r="F1801" s="3">
        <v>40</v>
      </c>
      <c r="G1801" s="3">
        <v>54.31</v>
      </c>
      <c r="H1801" s="3">
        <v>15.4</v>
      </c>
      <c r="I1801" s="3">
        <v>47.5</v>
      </c>
      <c r="J1801" s="3">
        <v>90.9</v>
      </c>
      <c r="K1801" s="3">
        <v>1.36</v>
      </c>
    </row>
    <row r="1802" spans="1:11" x14ac:dyDescent="0.3">
      <c r="A1802" s="3" t="s">
        <v>1840</v>
      </c>
      <c r="B1802" s="3" t="s">
        <v>4044</v>
      </c>
      <c r="C1802" s="3" t="s">
        <v>24</v>
      </c>
      <c r="D1802" s="3" t="s">
        <v>25</v>
      </c>
      <c r="E1802" s="3" t="s">
        <v>19</v>
      </c>
      <c r="F1802" s="3">
        <v>24</v>
      </c>
      <c r="G1802" s="3">
        <v>91.77</v>
      </c>
      <c r="H1802" s="3">
        <v>31.3</v>
      </c>
      <c r="I1802" s="3">
        <v>87</v>
      </c>
      <c r="J1802" s="3">
        <v>95</v>
      </c>
      <c r="K1802" s="3">
        <v>3.82</v>
      </c>
    </row>
    <row r="1803" spans="1:11" x14ac:dyDescent="0.3">
      <c r="A1803" s="3" t="s">
        <v>1841</v>
      </c>
      <c r="B1803" s="3" t="s">
        <v>4040</v>
      </c>
      <c r="C1803" s="3" t="s">
        <v>24</v>
      </c>
      <c r="D1803" s="3" t="s">
        <v>14</v>
      </c>
      <c r="E1803" s="3" t="s">
        <v>41</v>
      </c>
      <c r="F1803" s="3">
        <v>31</v>
      </c>
      <c r="G1803" s="3">
        <v>119.14</v>
      </c>
      <c r="H1803" s="3">
        <v>17.600000000000001</v>
      </c>
      <c r="I1803" s="3">
        <v>71.2</v>
      </c>
      <c r="J1803" s="3">
        <v>95.2</v>
      </c>
      <c r="K1803" s="3">
        <v>3.84</v>
      </c>
    </row>
    <row r="1804" spans="1:11" x14ac:dyDescent="0.3">
      <c r="A1804" s="3" t="s">
        <v>1842</v>
      </c>
      <c r="B1804" s="3" t="s">
        <v>4041</v>
      </c>
      <c r="C1804" s="3" t="s">
        <v>24</v>
      </c>
      <c r="D1804" s="3" t="s">
        <v>14</v>
      </c>
      <c r="E1804" s="3" t="s">
        <v>34</v>
      </c>
      <c r="F1804" s="3">
        <v>49</v>
      </c>
      <c r="G1804" s="3">
        <v>109.98</v>
      </c>
      <c r="H1804" s="3">
        <v>15.4</v>
      </c>
      <c r="I1804" s="3">
        <v>60.3</v>
      </c>
      <c r="J1804" s="3">
        <v>36.1</v>
      </c>
      <c r="K1804" s="3">
        <v>2.2400000000000002</v>
      </c>
    </row>
    <row r="1805" spans="1:11" x14ac:dyDescent="0.3">
      <c r="A1805" s="3" t="s">
        <v>1843</v>
      </c>
      <c r="B1805" s="3" t="s">
        <v>4044</v>
      </c>
      <c r="C1805" s="3" t="s">
        <v>24</v>
      </c>
      <c r="D1805" s="3" t="s">
        <v>25</v>
      </c>
      <c r="E1805" s="3" t="s">
        <v>34</v>
      </c>
      <c r="F1805" s="3">
        <v>22</v>
      </c>
      <c r="G1805" s="3">
        <v>86.24</v>
      </c>
      <c r="H1805" s="3">
        <v>18.600000000000001</v>
      </c>
      <c r="I1805" s="3">
        <v>88</v>
      </c>
      <c r="J1805" s="3">
        <v>125.4</v>
      </c>
      <c r="K1805" s="3">
        <v>3.92</v>
      </c>
    </row>
    <row r="1806" spans="1:11" x14ac:dyDescent="0.3">
      <c r="A1806" s="3" t="s">
        <v>1844</v>
      </c>
      <c r="B1806" s="3" t="s">
        <v>4043</v>
      </c>
      <c r="C1806" s="3" t="s">
        <v>29</v>
      </c>
      <c r="D1806" s="3" t="s">
        <v>30</v>
      </c>
      <c r="E1806" s="3" t="s">
        <v>41</v>
      </c>
      <c r="F1806" s="3">
        <v>26</v>
      </c>
      <c r="G1806" s="3">
        <v>23.87</v>
      </c>
      <c r="H1806" s="3">
        <v>33.5</v>
      </c>
      <c r="I1806" s="3">
        <v>75.5</v>
      </c>
      <c r="J1806" s="3">
        <v>135.6</v>
      </c>
      <c r="K1806" s="3">
        <v>0.92</v>
      </c>
    </row>
    <row r="1807" spans="1:11" x14ac:dyDescent="0.3">
      <c r="A1807" s="3" t="s">
        <v>1845</v>
      </c>
      <c r="B1807" s="3" t="s">
        <v>4042</v>
      </c>
      <c r="C1807" s="3" t="s">
        <v>18</v>
      </c>
      <c r="D1807" s="3" t="s">
        <v>30</v>
      </c>
      <c r="E1807" s="3" t="s">
        <v>34</v>
      </c>
      <c r="F1807" s="3">
        <v>18</v>
      </c>
      <c r="G1807" s="3">
        <v>90.69</v>
      </c>
      <c r="H1807" s="3">
        <v>25.6</v>
      </c>
      <c r="I1807" s="3">
        <v>64.7</v>
      </c>
      <c r="J1807" s="3">
        <v>145.9</v>
      </c>
      <c r="K1807" s="3">
        <v>5.04</v>
      </c>
    </row>
    <row r="1808" spans="1:11" x14ac:dyDescent="0.3">
      <c r="A1808" s="3" t="s">
        <v>1846</v>
      </c>
      <c r="B1808" s="3" t="s">
        <v>4043</v>
      </c>
      <c r="C1808" s="3" t="s">
        <v>22</v>
      </c>
      <c r="D1808" s="3" t="s">
        <v>25</v>
      </c>
      <c r="E1808" s="3" t="s">
        <v>34</v>
      </c>
      <c r="F1808" s="3">
        <v>32</v>
      </c>
      <c r="G1808" s="3">
        <v>41.62</v>
      </c>
      <c r="H1808" s="3">
        <v>35.799999999999997</v>
      </c>
      <c r="I1808" s="3">
        <v>43.2</v>
      </c>
      <c r="J1808" s="3">
        <v>91.9</v>
      </c>
      <c r="K1808" s="3">
        <v>1.3</v>
      </c>
    </row>
    <row r="1809" spans="1:11" x14ac:dyDescent="0.3">
      <c r="A1809" s="3" t="s">
        <v>1847</v>
      </c>
      <c r="B1809" s="3" t="s">
        <v>4044</v>
      </c>
      <c r="C1809" s="3" t="s">
        <v>29</v>
      </c>
      <c r="D1809" s="3" t="s">
        <v>25</v>
      </c>
      <c r="E1809" s="3" t="s">
        <v>49</v>
      </c>
      <c r="F1809" s="3">
        <v>19</v>
      </c>
      <c r="G1809" s="3">
        <v>105.44</v>
      </c>
      <c r="H1809" s="3">
        <v>20.3</v>
      </c>
      <c r="I1809" s="3">
        <v>55.2</v>
      </c>
      <c r="J1809" s="3">
        <v>198.7</v>
      </c>
      <c r="K1809" s="3">
        <v>5.55</v>
      </c>
    </row>
    <row r="1810" spans="1:11" x14ac:dyDescent="0.3">
      <c r="A1810" s="3" t="s">
        <v>1848</v>
      </c>
      <c r="B1810" s="3" t="s">
        <v>4041</v>
      </c>
      <c r="C1810" s="3" t="s">
        <v>24</v>
      </c>
      <c r="D1810" s="3" t="s">
        <v>25</v>
      </c>
      <c r="E1810" s="3" t="s">
        <v>19</v>
      </c>
      <c r="F1810" s="3">
        <v>59</v>
      </c>
      <c r="G1810" s="3">
        <v>106.92</v>
      </c>
      <c r="H1810" s="3">
        <v>17.100000000000001</v>
      </c>
      <c r="I1810" s="3">
        <v>43.1</v>
      </c>
      <c r="J1810" s="3">
        <v>87.5</v>
      </c>
      <c r="K1810" s="3">
        <v>1.81</v>
      </c>
    </row>
    <row r="1811" spans="1:11" x14ac:dyDescent="0.3">
      <c r="A1811" s="3" t="s">
        <v>1849</v>
      </c>
      <c r="B1811" s="3" t="s">
        <v>4043</v>
      </c>
      <c r="C1811" s="3" t="s">
        <v>13</v>
      </c>
      <c r="D1811" s="3" t="s">
        <v>30</v>
      </c>
      <c r="E1811" s="3" t="s">
        <v>19</v>
      </c>
      <c r="F1811" s="3">
        <v>13</v>
      </c>
      <c r="G1811" s="3">
        <v>137.13</v>
      </c>
      <c r="H1811" s="3">
        <v>28.1</v>
      </c>
      <c r="I1811" s="3">
        <v>73.5</v>
      </c>
      <c r="J1811" s="3">
        <v>121</v>
      </c>
      <c r="K1811" s="3">
        <v>10.55</v>
      </c>
    </row>
    <row r="1812" spans="1:11" x14ac:dyDescent="0.3">
      <c r="A1812" s="3" t="s">
        <v>1850</v>
      </c>
      <c r="B1812" s="3" t="s">
        <v>4040</v>
      </c>
      <c r="C1812" s="3" t="s">
        <v>22</v>
      </c>
      <c r="D1812" s="3" t="s">
        <v>25</v>
      </c>
      <c r="E1812" s="3" t="s">
        <v>15</v>
      </c>
      <c r="F1812" s="3">
        <v>47</v>
      </c>
      <c r="G1812" s="3">
        <v>120.44</v>
      </c>
      <c r="H1812" s="3">
        <v>26.4</v>
      </c>
      <c r="I1812" s="3">
        <v>75.7</v>
      </c>
      <c r="J1812" s="3">
        <v>97.9</v>
      </c>
      <c r="K1812" s="3">
        <v>2.56</v>
      </c>
    </row>
    <row r="1813" spans="1:11" x14ac:dyDescent="0.3">
      <c r="A1813" s="3" t="s">
        <v>1851</v>
      </c>
      <c r="B1813" s="3" t="s">
        <v>4043</v>
      </c>
      <c r="C1813" s="3" t="s">
        <v>29</v>
      </c>
      <c r="D1813" s="3" t="s">
        <v>14</v>
      </c>
      <c r="E1813" s="3" t="s">
        <v>15</v>
      </c>
      <c r="F1813" s="3">
        <v>36</v>
      </c>
      <c r="G1813" s="3">
        <v>44.79</v>
      </c>
      <c r="H1813" s="3">
        <v>17</v>
      </c>
      <c r="I1813" s="3">
        <v>77.7</v>
      </c>
      <c r="J1813" s="3">
        <v>113.4</v>
      </c>
      <c r="K1813" s="3">
        <v>1.24</v>
      </c>
    </row>
    <row r="1814" spans="1:11" x14ac:dyDescent="0.3">
      <c r="A1814" s="3" t="s">
        <v>1852</v>
      </c>
      <c r="B1814" s="3" t="s">
        <v>4041</v>
      </c>
      <c r="C1814" s="3" t="s">
        <v>13</v>
      </c>
      <c r="D1814" s="3" t="s">
        <v>14</v>
      </c>
      <c r="E1814" s="3" t="s">
        <v>19</v>
      </c>
      <c r="F1814" s="3">
        <v>16</v>
      </c>
      <c r="G1814" s="3">
        <v>44.54</v>
      </c>
      <c r="H1814" s="3">
        <v>30.6</v>
      </c>
      <c r="I1814" s="3">
        <v>84.9</v>
      </c>
      <c r="J1814" s="3">
        <v>13.9</v>
      </c>
      <c r="K1814" s="3">
        <v>2.78</v>
      </c>
    </row>
    <row r="1815" spans="1:11" x14ac:dyDescent="0.3">
      <c r="A1815" s="3" t="s">
        <v>1853</v>
      </c>
      <c r="B1815" s="3" t="s">
        <v>4042</v>
      </c>
      <c r="C1815" s="3" t="s">
        <v>18</v>
      </c>
      <c r="D1815" s="3" t="s">
        <v>25</v>
      </c>
      <c r="E1815" s="3" t="s">
        <v>19</v>
      </c>
      <c r="F1815" s="3">
        <v>30</v>
      </c>
      <c r="G1815" s="3">
        <v>45.98</v>
      </c>
      <c r="H1815" s="3">
        <v>33.5</v>
      </c>
      <c r="I1815" s="3">
        <v>35.6</v>
      </c>
      <c r="J1815" s="3">
        <v>11.9</v>
      </c>
      <c r="K1815" s="3">
        <v>1.53</v>
      </c>
    </row>
    <row r="1816" spans="1:11" x14ac:dyDescent="0.3">
      <c r="A1816" s="3" t="s">
        <v>1854</v>
      </c>
      <c r="B1816" s="3" t="s">
        <v>4044</v>
      </c>
      <c r="C1816" s="3" t="s">
        <v>24</v>
      </c>
      <c r="D1816" s="3" t="s">
        <v>30</v>
      </c>
      <c r="E1816" s="3" t="s">
        <v>19</v>
      </c>
      <c r="F1816" s="3">
        <v>16</v>
      </c>
      <c r="G1816" s="3">
        <v>104.47</v>
      </c>
      <c r="H1816" s="3">
        <v>35.200000000000003</v>
      </c>
      <c r="I1816" s="3">
        <v>64.5</v>
      </c>
      <c r="J1816" s="3">
        <v>162.30000000000001</v>
      </c>
      <c r="K1816" s="3">
        <v>6.53</v>
      </c>
    </row>
    <row r="1817" spans="1:11" x14ac:dyDescent="0.3">
      <c r="A1817" s="3" t="s">
        <v>1855</v>
      </c>
      <c r="B1817" s="3" t="s">
        <v>4043</v>
      </c>
      <c r="C1817" s="3" t="s">
        <v>13</v>
      </c>
      <c r="D1817" s="3" t="s">
        <v>14</v>
      </c>
      <c r="E1817" s="3" t="s">
        <v>34</v>
      </c>
      <c r="F1817" s="3">
        <v>4</v>
      </c>
      <c r="G1817" s="3">
        <v>91.43</v>
      </c>
      <c r="H1817" s="3">
        <v>18.600000000000001</v>
      </c>
      <c r="I1817" s="3">
        <v>66.400000000000006</v>
      </c>
      <c r="J1817" s="3">
        <v>44.6</v>
      </c>
      <c r="K1817" s="3">
        <v>22.86</v>
      </c>
    </row>
    <row r="1818" spans="1:11" x14ac:dyDescent="0.3">
      <c r="A1818" s="3" t="s">
        <v>1856</v>
      </c>
      <c r="B1818" s="3" t="s">
        <v>4040</v>
      </c>
      <c r="C1818" s="3" t="s">
        <v>18</v>
      </c>
      <c r="D1818" s="3" t="s">
        <v>30</v>
      </c>
      <c r="E1818" s="3" t="s">
        <v>26</v>
      </c>
      <c r="F1818" s="3">
        <v>51</v>
      </c>
      <c r="G1818" s="3">
        <v>33.06</v>
      </c>
      <c r="H1818" s="3">
        <v>29.4</v>
      </c>
      <c r="I1818" s="3">
        <v>36.4</v>
      </c>
      <c r="J1818" s="3">
        <v>51.2</v>
      </c>
      <c r="K1818" s="3">
        <v>0.65</v>
      </c>
    </row>
    <row r="1819" spans="1:11" x14ac:dyDescent="0.3">
      <c r="A1819" s="3" t="s">
        <v>1857</v>
      </c>
      <c r="B1819" s="3" t="s">
        <v>4043</v>
      </c>
      <c r="C1819" s="3" t="s">
        <v>24</v>
      </c>
      <c r="D1819" s="3" t="s">
        <v>30</v>
      </c>
      <c r="E1819" s="3" t="s">
        <v>26</v>
      </c>
      <c r="F1819" s="3">
        <v>58</v>
      </c>
      <c r="G1819" s="3">
        <v>127.44</v>
      </c>
      <c r="H1819" s="3">
        <v>36.700000000000003</v>
      </c>
      <c r="I1819" s="3">
        <v>56.1</v>
      </c>
      <c r="J1819" s="3">
        <v>41.5</v>
      </c>
      <c r="K1819" s="3">
        <v>2.2000000000000002</v>
      </c>
    </row>
    <row r="1820" spans="1:11" x14ac:dyDescent="0.3">
      <c r="A1820" s="3" t="s">
        <v>1858</v>
      </c>
      <c r="B1820" s="3" t="s">
        <v>4043</v>
      </c>
      <c r="C1820" s="3" t="s">
        <v>18</v>
      </c>
      <c r="D1820" s="3" t="s">
        <v>14</v>
      </c>
      <c r="E1820" s="3" t="s">
        <v>19</v>
      </c>
      <c r="F1820" s="3">
        <v>41</v>
      </c>
      <c r="G1820" s="3">
        <v>104.46</v>
      </c>
      <c r="H1820" s="3">
        <v>17.2</v>
      </c>
      <c r="I1820" s="3">
        <v>45.3</v>
      </c>
      <c r="J1820" s="3">
        <v>55</v>
      </c>
      <c r="K1820" s="3">
        <v>2.5499999999999998</v>
      </c>
    </row>
    <row r="1821" spans="1:11" x14ac:dyDescent="0.3">
      <c r="A1821" s="3" t="s">
        <v>1859</v>
      </c>
      <c r="B1821" s="3" t="s">
        <v>4043</v>
      </c>
      <c r="C1821" s="3" t="s">
        <v>22</v>
      </c>
      <c r="D1821" s="3" t="s">
        <v>14</v>
      </c>
      <c r="E1821" s="3" t="s">
        <v>26</v>
      </c>
      <c r="F1821" s="3">
        <v>3</v>
      </c>
      <c r="G1821" s="3">
        <v>146.43</v>
      </c>
      <c r="H1821" s="3">
        <v>36.9</v>
      </c>
      <c r="I1821" s="3">
        <v>70.2</v>
      </c>
      <c r="J1821" s="3">
        <v>47.8</v>
      </c>
      <c r="K1821" s="3">
        <v>48.81</v>
      </c>
    </row>
    <row r="1822" spans="1:11" x14ac:dyDescent="0.3">
      <c r="A1822" s="3" t="s">
        <v>1860</v>
      </c>
      <c r="B1822" s="3" t="s">
        <v>4044</v>
      </c>
      <c r="C1822" s="3" t="s">
        <v>13</v>
      </c>
      <c r="D1822" s="3" t="s">
        <v>14</v>
      </c>
      <c r="E1822" s="3" t="s">
        <v>19</v>
      </c>
      <c r="F1822" s="3">
        <v>31</v>
      </c>
      <c r="G1822" s="3">
        <v>89.57</v>
      </c>
      <c r="H1822" s="3">
        <v>15.5</v>
      </c>
      <c r="I1822" s="3">
        <v>43.1</v>
      </c>
      <c r="J1822" s="3">
        <v>120.4</v>
      </c>
      <c r="K1822" s="3">
        <v>2.89</v>
      </c>
    </row>
    <row r="1823" spans="1:11" x14ac:dyDescent="0.3">
      <c r="A1823" s="3" t="s">
        <v>1861</v>
      </c>
      <c r="B1823" s="3" t="s">
        <v>4041</v>
      </c>
      <c r="C1823" s="3" t="s">
        <v>22</v>
      </c>
      <c r="D1823" s="3" t="s">
        <v>30</v>
      </c>
      <c r="E1823" s="3" t="s">
        <v>26</v>
      </c>
      <c r="F1823" s="3">
        <v>1</v>
      </c>
      <c r="G1823" s="3">
        <v>109.93</v>
      </c>
      <c r="H1823" s="3">
        <v>23.2</v>
      </c>
      <c r="I1823" s="3">
        <v>89.8</v>
      </c>
      <c r="J1823" s="3">
        <v>162.9</v>
      </c>
      <c r="K1823" s="3">
        <v>109.93</v>
      </c>
    </row>
    <row r="1824" spans="1:11" x14ac:dyDescent="0.3">
      <c r="A1824" s="3" t="s">
        <v>1862</v>
      </c>
      <c r="B1824" s="3" t="s">
        <v>4042</v>
      </c>
      <c r="C1824" s="3" t="s">
        <v>29</v>
      </c>
      <c r="D1824" s="3" t="s">
        <v>25</v>
      </c>
      <c r="E1824" s="3" t="s">
        <v>34</v>
      </c>
      <c r="F1824" s="3">
        <v>41</v>
      </c>
      <c r="G1824" s="3">
        <v>134.91999999999999</v>
      </c>
      <c r="H1824" s="3">
        <v>30.8</v>
      </c>
      <c r="I1824" s="3">
        <v>43.8</v>
      </c>
      <c r="J1824" s="3">
        <v>92.8</v>
      </c>
      <c r="K1824" s="3">
        <v>3.29</v>
      </c>
    </row>
    <row r="1825" spans="1:11" x14ac:dyDescent="0.3">
      <c r="A1825" s="3" t="s">
        <v>1863</v>
      </c>
      <c r="B1825" s="3" t="s">
        <v>4044</v>
      </c>
      <c r="C1825" s="3" t="s">
        <v>18</v>
      </c>
      <c r="D1825" s="3" t="s">
        <v>25</v>
      </c>
      <c r="E1825" s="3" t="s">
        <v>19</v>
      </c>
      <c r="F1825" s="3">
        <v>21</v>
      </c>
      <c r="G1825" s="3">
        <v>66.39</v>
      </c>
      <c r="H1825" s="3">
        <v>35.700000000000003</v>
      </c>
      <c r="I1825" s="3">
        <v>85.1</v>
      </c>
      <c r="J1825" s="3">
        <v>131.69999999999999</v>
      </c>
      <c r="K1825" s="3">
        <v>3.16</v>
      </c>
    </row>
    <row r="1826" spans="1:11" x14ac:dyDescent="0.3">
      <c r="A1826" s="3" t="s">
        <v>1864</v>
      </c>
      <c r="B1826" s="3" t="s">
        <v>4042</v>
      </c>
      <c r="C1826" s="3" t="s">
        <v>29</v>
      </c>
      <c r="D1826" s="3" t="s">
        <v>25</v>
      </c>
      <c r="E1826" s="3" t="s">
        <v>34</v>
      </c>
      <c r="F1826" s="3">
        <v>43</v>
      </c>
      <c r="G1826" s="3">
        <v>71.58</v>
      </c>
      <c r="H1826" s="3">
        <v>34.4</v>
      </c>
      <c r="I1826" s="3">
        <v>50.6</v>
      </c>
      <c r="J1826" s="3">
        <v>158.80000000000001</v>
      </c>
      <c r="K1826" s="3">
        <v>1.66</v>
      </c>
    </row>
    <row r="1827" spans="1:11" x14ac:dyDescent="0.3">
      <c r="A1827" s="3" t="s">
        <v>1865</v>
      </c>
      <c r="B1827" s="3" t="s">
        <v>4042</v>
      </c>
      <c r="C1827" s="3" t="s">
        <v>22</v>
      </c>
      <c r="D1827" s="3" t="s">
        <v>30</v>
      </c>
      <c r="E1827" s="3" t="s">
        <v>26</v>
      </c>
      <c r="F1827" s="3">
        <v>20</v>
      </c>
      <c r="G1827" s="3">
        <v>47.95</v>
      </c>
      <c r="H1827" s="3">
        <v>35.799999999999997</v>
      </c>
      <c r="I1827" s="3">
        <v>47.4</v>
      </c>
      <c r="J1827" s="3">
        <v>174.6</v>
      </c>
      <c r="K1827" s="3">
        <v>2.4</v>
      </c>
    </row>
    <row r="1828" spans="1:11" x14ac:dyDescent="0.3">
      <c r="A1828" s="3" t="s">
        <v>1866</v>
      </c>
      <c r="B1828" s="3" t="s">
        <v>4040</v>
      </c>
      <c r="C1828" s="3" t="s">
        <v>13</v>
      </c>
      <c r="D1828" s="3" t="s">
        <v>14</v>
      </c>
      <c r="E1828" s="3" t="s">
        <v>19</v>
      </c>
      <c r="F1828" s="3">
        <v>49</v>
      </c>
      <c r="G1828" s="3">
        <v>51.99</v>
      </c>
      <c r="H1828" s="3">
        <v>24.4</v>
      </c>
      <c r="I1828" s="3">
        <v>39.4</v>
      </c>
      <c r="J1828" s="3">
        <v>77.099999999999994</v>
      </c>
      <c r="K1828" s="3">
        <v>1.06</v>
      </c>
    </row>
    <row r="1829" spans="1:11" x14ac:dyDescent="0.3">
      <c r="A1829" s="3" t="s">
        <v>1867</v>
      </c>
      <c r="B1829" s="3" t="s">
        <v>4041</v>
      </c>
      <c r="C1829" s="3" t="s">
        <v>18</v>
      </c>
      <c r="D1829" s="3" t="s">
        <v>14</v>
      </c>
      <c r="E1829" s="3" t="s">
        <v>19</v>
      </c>
      <c r="F1829" s="3">
        <v>45</v>
      </c>
      <c r="G1829" s="3">
        <v>147.71</v>
      </c>
      <c r="H1829" s="3">
        <v>21.1</v>
      </c>
      <c r="I1829" s="3">
        <v>51.4</v>
      </c>
      <c r="J1829" s="3">
        <v>61.1</v>
      </c>
      <c r="K1829" s="3">
        <v>3.28</v>
      </c>
    </row>
    <row r="1830" spans="1:11" x14ac:dyDescent="0.3">
      <c r="A1830" s="3" t="s">
        <v>1868</v>
      </c>
      <c r="B1830" s="3" t="s">
        <v>4040</v>
      </c>
      <c r="C1830" s="3" t="s">
        <v>22</v>
      </c>
      <c r="D1830" s="3" t="s">
        <v>25</v>
      </c>
      <c r="E1830" s="3" t="s">
        <v>19</v>
      </c>
      <c r="F1830" s="3">
        <v>45</v>
      </c>
      <c r="G1830" s="3">
        <v>128.4</v>
      </c>
      <c r="H1830" s="3">
        <v>25.7</v>
      </c>
      <c r="I1830" s="3">
        <v>71.8</v>
      </c>
      <c r="J1830" s="3">
        <v>107.1</v>
      </c>
      <c r="K1830" s="3">
        <v>2.85</v>
      </c>
    </row>
    <row r="1831" spans="1:11" x14ac:dyDescent="0.3">
      <c r="A1831" s="3" t="s">
        <v>1869</v>
      </c>
      <c r="B1831" s="3" t="s">
        <v>4042</v>
      </c>
      <c r="C1831" s="3" t="s">
        <v>18</v>
      </c>
      <c r="D1831" s="3" t="s">
        <v>30</v>
      </c>
      <c r="E1831" s="3" t="s">
        <v>49</v>
      </c>
      <c r="F1831" s="3">
        <v>7</v>
      </c>
      <c r="G1831" s="3">
        <v>145.88999999999999</v>
      </c>
      <c r="H1831" s="3">
        <v>36.1</v>
      </c>
      <c r="I1831" s="3">
        <v>85.8</v>
      </c>
      <c r="J1831" s="3">
        <v>172.5</v>
      </c>
      <c r="K1831" s="3">
        <v>20.84</v>
      </c>
    </row>
    <row r="1832" spans="1:11" x14ac:dyDescent="0.3">
      <c r="A1832" s="3" t="s">
        <v>1870</v>
      </c>
      <c r="B1832" s="3" t="s">
        <v>4044</v>
      </c>
      <c r="C1832" s="3" t="s">
        <v>13</v>
      </c>
      <c r="D1832" s="3" t="s">
        <v>14</v>
      </c>
      <c r="E1832" s="3" t="s">
        <v>19</v>
      </c>
      <c r="F1832" s="3">
        <v>41</v>
      </c>
      <c r="G1832" s="3">
        <v>119.55</v>
      </c>
      <c r="H1832" s="3">
        <v>16.399999999999999</v>
      </c>
      <c r="I1832" s="3">
        <v>35.700000000000003</v>
      </c>
      <c r="J1832" s="3">
        <v>120.3</v>
      </c>
      <c r="K1832" s="3">
        <v>2.92</v>
      </c>
    </row>
    <row r="1833" spans="1:11" x14ac:dyDescent="0.3">
      <c r="A1833" s="3" t="s">
        <v>1871</v>
      </c>
      <c r="B1833" s="3" t="s">
        <v>4040</v>
      </c>
      <c r="C1833" s="3" t="s">
        <v>22</v>
      </c>
      <c r="D1833" s="3" t="s">
        <v>30</v>
      </c>
      <c r="E1833" s="3" t="s">
        <v>26</v>
      </c>
      <c r="F1833" s="3">
        <v>37</v>
      </c>
      <c r="G1833" s="3">
        <v>75.33</v>
      </c>
      <c r="H1833" s="3">
        <v>30.3</v>
      </c>
      <c r="I1833" s="3">
        <v>48.4</v>
      </c>
      <c r="J1833" s="3">
        <v>164.5</v>
      </c>
      <c r="K1833" s="3">
        <v>2.04</v>
      </c>
    </row>
    <row r="1834" spans="1:11" x14ac:dyDescent="0.3">
      <c r="A1834" s="3" t="s">
        <v>1872</v>
      </c>
      <c r="B1834" s="3" t="s">
        <v>4043</v>
      </c>
      <c r="C1834" s="3" t="s">
        <v>24</v>
      </c>
      <c r="D1834" s="3" t="s">
        <v>25</v>
      </c>
      <c r="E1834" s="3" t="s">
        <v>31</v>
      </c>
      <c r="F1834" s="3">
        <v>38</v>
      </c>
      <c r="G1834" s="3">
        <v>23.84</v>
      </c>
      <c r="H1834" s="3">
        <v>28.5</v>
      </c>
      <c r="I1834" s="3">
        <v>40.4</v>
      </c>
      <c r="J1834" s="3">
        <v>117</v>
      </c>
      <c r="K1834" s="3">
        <v>0.63</v>
      </c>
    </row>
    <row r="1835" spans="1:11" x14ac:dyDescent="0.3">
      <c r="A1835" s="3" t="s">
        <v>1873</v>
      </c>
      <c r="B1835" s="3" t="s">
        <v>4044</v>
      </c>
      <c r="C1835" s="3" t="s">
        <v>22</v>
      </c>
      <c r="D1835" s="3" t="s">
        <v>30</v>
      </c>
      <c r="E1835" s="3" t="s">
        <v>19</v>
      </c>
      <c r="F1835" s="3">
        <v>39</v>
      </c>
      <c r="G1835" s="3">
        <v>32.75</v>
      </c>
      <c r="H1835" s="3">
        <v>16</v>
      </c>
      <c r="I1835" s="3">
        <v>66.099999999999994</v>
      </c>
      <c r="J1835" s="3">
        <v>144.1</v>
      </c>
      <c r="K1835" s="3">
        <v>0.84</v>
      </c>
    </row>
    <row r="1836" spans="1:11" x14ac:dyDescent="0.3">
      <c r="A1836" s="3" t="s">
        <v>1874</v>
      </c>
      <c r="B1836" s="3" t="s">
        <v>4041</v>
      </c>
      <c r="C1836" s="3" t="s">
        <v>22</v>
      </c>
      <c r="D1836" s="3" t="s">
        <v>25</v>
      </c>
      <c r="E1836" s="3" t="s">
        <v>19</v>
      </c>
      <c r="F1836" s="3">
        <v>52</v>
      </c>
      <c r="G1836" s="3">
        <v>147.53</v>
      </c>
      <c r="H1836" s="3">
        <v>18</v>
      </c>
      <c r="I1836" s="3">
        <v>38</v>
      </c>
      <c r="J1836" s="3">
        <v>167.8</v>
      </c>
      <c r="K1836" s="3">
        <v>2.84</v>
      </c>
    </row>
    <row r="1837" spans="1:11" x14ac:dyDescent="0.3">
      <c r="A1837" s="3" t="s">
        <v>1875</v>
      </c>
      <c r="B1837" s="3" t="s">
        <v>4040</v>
      </c>
      <c r="C1837" s="3" t="s">
        <v>24</v>
      </c>
      <c r="D1837" s="3" t="s">
        <v>30</v>
      </c>
      <c r="E1837" s="3" t="s">
        <v>19</v>
      </c>
      <c r="F1837" s="3">
        <v>7</v>
      </c>
      <c r="G1837" s="3">
        <v>51.3</v>
      </c>
      <c r="H1837" s="3">
        <v>17.600000000000001</v>
      </c>
      <c r="I1837" s="3">
        <v>52.6</v>
      </c>
      <c r="J1837" s="3">
        <v>148.5</v>
      </c>
      <c r="K1837" s="3">
        <v>7.33</v>
      </c>
    </row>
    <row r="1838" spans="1:11" x14ac:dyDescent="0.3">
      <c r="A1838" s="3" t="s">
        <v>1876</v>
      </c>
      <c r="B1838" s="3" t="s">
        <v>4040</v>
      </c>
      <c r="C1838" s="3" t="s">
        <v>22</v>
      </c>
      <c r="D1838" s="3" t="s">
        <v>25</v>
      </c>
      <c r="E1838" s="3" t="s">
        <v>26</v>
      </c>
      <c r="F1838" s="3">
        <v>3</v>
      </c>
      <c r="G1838" s="3">
        <v>50.95</v>
      </c>
      <c r="H1838" s="3">
        <v>16.399999999999999</v>
      </c>
      <c r="I1838" s="3">
        <v>84.3</v>
      </c>
      <c r="J1838" s="3">
        <v>193.5</v>
      </c>
      <c r="K1838" s="3">
        <v>16.98</v>
      </c>
    </row>
    <row r="1839" spans="1:11" x14ac:dyDescent="0.3">
      <c r="A1839" s="3" t="s">
        <v>1877</v>
      </c>
      <c r="B1839" s="3" t="s">
        <v>4044</v>
      </c>
      <c r="C1839" s="3" t="s">
        <v>24</v>
      </c>
      <c r="D1839" s="3" t="s">
        <v>14</v>
      </c>
      <c r="E1839" s="3" t="s">
        <v>34</v>
      </c>
      <c r="F1839" s="3">
        <v>57</v>
      </c>
      <c r="G1839" s="3">
        <v>144.13999999999999</v>
      </c>
      <c r="H1839" s="3">
        <v>29.2</v>
      </c>
      <c r="I1839" s="3">
        <v>75.599999999999994</v>
      </c>
      <c r="J1839" s="3">
        <v>134.4</v>
      </c>
      <c r="K1839" s="3">
        <v>2.5299999999999998</v>
      </c>
    </row>
    <row r="1840" spans="1:11" x14ac:dyDescent="0.3">
      <c r="A1840" s="3" t="s">
        <v>1878</v>
      </c>
      <c r="B1840" s="3" t="s">
        <v>4043</v>
      </c>
      <c r="C1840" s="3" t="s">
        <v>22</v>
      </c>
      <c r="D1840" s="3" t="s">
        <v>25</v>
      </c>
      <c r="E1840" s="3" t="s">
        <v>34</v>
      </c>
      <c r="F1840" s="3">
        <v>8</v>
      </c>
      <c r="G1840" s="3">
        <v>13.97</v>
      </c>
      <c r="H1840" s="3">
        <v>20.5</v>
      </c>
      <c r="I1840" s="3">
        <v>34.6</v>
      </c>
      <c r="J1840" s="3">
        <v>197.2</v>
      </c>
      <c r="K1840" s="3">
        <v>1.75</v>
      </c>
    </row>
    <row r="1841" spans="1:11" x14ac:dyDescent="0.3">
      <c r="A1841" s="3" t="s">
        <v>1879</v>
      </c>
      <c r="B1841" s="3" t="s">
        <v>4042</v>
      </c>
      <c r="C1841" s="3" t="s">
        <v>24</v>
      </c>
      <c r="D1841" s="3" t="s">
        <v>14</v>
      </c>
      <c r="E1841" s="3" t="s">
        <v>19</v>
      </c>
      <c r="F1841" s="3">
        <v>57</v>
      </c>
      <c r="G1841" s="3">
        <v>87.3</v>
      </c>
      <c r="H1841" s="3">
        <v>38.5</v>
      </c>
      <c r="I1841" s="3">
        <v>42.7</v>
      </c>
      <c r="J1841" s="3">
        <v>105.7</v>
      </c>
      <c r="K1841" s="3">
        <v>1.53</v>
      </c>
    </row>
    <row r="1842" spans="1:11" x14ac:dyDescent="0.3">
      <c r="A1842" s="3" t="s">
        <v>1880</v>
      </c>
      <c r="B1842" s="3" t="s">
        <v>4042</v>
      </c>
      <c r="C1842" s="3" t="s">
        <v>29</v>
      </c>
      <c r="D1842" s="3" t="s">
        <v>30</v>
      </c>
      <c r="E1842" s="3" t="s">
        <v>41</v>
      </c>
      <c r="F1842" s="3">
        <v>29</v>
      </c>
      <c r="G1842" s="3">
        <v>124.31</v>
      </c>
      <c r="H1842" s="3">
        <v>34.799999999999997</v>
      </c>
      <c r="I1842" s="3">
        <v>84.9</v>
      </c>
      <c r="J1842" s="3">
        <v>77.599999999999994</v>
      </c>
      <c r="K1842" s="3">
        <v>4.29</v>
      </c>
    </row>
    <row r="1843" spans="1:11" x14ac:dyDescent="0.3">
      <c r="A1843" s="3" t="s">
        <v>1881</v>
      </c>
      <c r="B1843" s="3" t="s">
        <v>4040</v>
      </c>
      <c r="C1843" s="3" t="s">
        <v>29</v>
      </c>
      <c r="D1843" s="3" t="s">
        <v>25</v>
      </c>
      <c r="E1843" s="3" t="s">
        <v>26</v>
      </c>
      <c r="F1843" s="3">
        <v>26</v>
      </c>
      <c r="G1843" s="3">
        <v>43.73</v>
      </c>
      <c r="H1843" s="3">
        <v>25.1</v>
      </c>
      <c r="I1843" s="3">
        <v>39.4</v>
      </c>
      <c r="J1843" s="3">
        <v>191.5</v>
      </c>
      <c r="K1843" s="3">
        <v>1.68</v>
      </c>
    </row>
    <row r="1844" spans="1:11" x14ac:dyDescent="0.3">
      <c r="A1844" s="3" t="s">
        <v>1882</v>
      </c>
      <c r="B1844" s="3" t="s">
        <v>4041</v>
      </c>
      <c r="C1844" s="3" t="s">
        <v>29</v>
      </c>
      <c r="D1844" s="3" t="s">
        <v>30</v>
      </c>
      <c r="E1844" s="3" t="s">
        <v>19</v>
      </c>
      <c r="F1844" s="3">
        <v>1</v>
      </c>
      <c r="G1844" s="3">
        <v>122.58</v>
      </c>
      <c r="H1844" s="3">
        <v>23</v>
      </c>
      <c r="I1844" s="3">
        <v>66.599999999999994</v>
      </c>
      <c r="J1844" s="3">
        <v>99.1</v>
      </c>
      <c r="K1844" s="3">
        <v>122.58</v>
      </c>
    </row>
    <row r="1845" spans="1:11" x14ac:dyDescent="0.3">
      <c r="A1845" s="3" t="s">
        <v>1883</v>
      </c>
      <c r="B1845" s="3" t="s">
        <v>4040</v>
      </c>
      <c r="C1845" s="3" t="s">
        <v>18</v>
      </c>
      <c r="D1845" s="3" t="s">
        <v>25</v>
      </c>
      <c r="E1845" s="3" t="s">
        <v>19</v>
      </c>
      <c r="F1845" s="3">
        <v>17</v>
      </c>
      <c r="G1845" s="3">
        <v>42.42</v>
      </c>
      <c r="H1845" s="3">
        <v>25.1</v>
      </c>
      <c r="I1845" s="3">
        <v>35</v>
      </c>
      <c r="J1845" s="3">
        <v>31.7</v>
      </c>
      <c r="K1845" s="3">
        <v>2.5</v>
      </c>
    </row>
    <row r="1846" spans="1:11" x14ac:dyDescent="0.3">
      <c r="A1846" s="3" t="s">
        <v>1884</v>
      </c>
      <c r="B1846" s="3" t="s">
        <v>4043</v>
      </c>
      <c r="C1846" s="3" t="s">
        <v>18</v>
      </c>
      <c r="D1846" s="3" t="s">
        <v>25</v>
      </c>
      <c r="E1846" s="3" t="s">
        <v>19</v>
      </c>
      <c r="F1846" s="3">
        <v>19</v>
      </c>
      <c r="G1846" s="3">
        <v>89.02</v>
      </c>
      <c r="H1846" s="3">
        <v>32.1</v>
      </c>
      <c r="I1846" s="3">
        <v>75.5</v>
      </c>
      <c r="J1846" s="3">
        <v>160.4</v>
      </c>
      <c r="K1846" s="3">
        <v>4.6900000000000004</v>
      </c>
    </row>
    <row r="1847" spans="1:11" x14ac:dyDescent="0.3">
      <c r="A1847" s="3" t="s">
        <v>1885</v>
      </c>
      <c r="B1847" s="3" t="s">
        <v>4043</v>
      </c>
      <c r="C1847" s="3" t="s">
        <v>13</v>
      </c>
      <c r="D1847" s="3" t="s">
        <v>25</v>
      </c>
      <c r="E1847" s="3" t="s">
        <v>26</v>
      </c>
      <c r="F1847" s="3">
        <v>21</v>
      </c>
      <c r="G1847" s="3">
        <v>58.09</v>
      </c>
      <c r="H1847" s="3">
        <v>19.600000000000001</v>
      </c>
      <c r="I1847" s="3">
        <v>79.5</v>
      </c>
      <c r="J1847" s="3">
        <v>174.1</v>
      </c>
      <c r="K1847" s="3">
        <v>2.77</v>
      </c>
    </row>
    <row r="1848" spans="1:11" x14ac:dyDescent="0.3">
      <c r="A1848" s="3" t="s">
        <v>1886</v>
      </c>
      <c r="B1848" s="3" t="s">
        <v>4041</v>
      </c>
      <c r="C1848" s="3" t="s">
        <v>18</v>
      </c>
      <c r="D1848" s="3" t="s">
        <v>25</v>
      </c>
      <c r="E1848" s="3" t="s">
        <v>15</v>
      </c>
      <c r="F1848" s="3">
        <v>31</v>
      </c>
      <c r="G1848" s="3">
        <v>114.78</v>
      </c>
      <c r="H1848" s="3">
        <v>35.6</v>
      </c>
      <c r="I1848" s="3">
        <v>52.3</v>
      </c>
      <c r="J1848" s="3">
        <v>141.1</v>
      </c>
      <c r="K1848" s="3">
        <v>3.7</v>
      </c>
    </row>
    <row r="1849" spans="1:11" x14ac:dyDescent="0.3">
      <c r="A1849" s="3" t="s">
        <v>1887</v>
      </c>
      <c r="B1849" s="3" t="s">
        <v>4044</v>
      </c>
      <c r="C1849" s="3" t="s">
        <v>29</v>
      </c>
      <c r="D1849" s="3" t="s">
        <v>14</v>
      </c>
      <c r="E1849" s="3" t="s">
        <v>41</v>
      </c>
      <c r="F1849" s="3">
        <v>43</v>
      </c>
      <c r="G1849" s="3">
        <v>87.08</v>
      </c>
      <c r="H1849" s="3">
        <v>31.4</v>
      </c>
      <c r="I1849" s="3">
        <v>72.599999999999994</v>
      </c>
      <c r="J1849" s="3">
        <v>142.69999999999999</v>
      </c>
      <c r="K1849" s="3">
        <v>2.0299999999999998</v>
      </c>
    </row>
    <row r="1850" spans="1:11" x14ac:dyDescent="0.3">
      <c r="A1850" s="3" t="s">
        <v>1888</v>
      </c>
      <c r="B1850" s="3" t="s">
        <v>4041</v>
      </c>
      <c r="C1850" s="3" t="s">
        <v>22</v>
      </c>
      <c r="D1850" s="3" t="s">
        <v>14</v>
      </c>
      <c r="E1850" s="3" t="s">
        <v>34</v>
      </c>
      <c r="F1850" s="3">
        <v>34</v>
      </c>
      <c r="G1850" s="3">
        <v>111.58</v>
      </c>
      <c r="H1850" s="3">
        <v>27.9</v>
      </c>
      <c r="I1850" s="3">
        <v>89.5</v>
      </c>
      <c r="J1850" s="3">
        <v>95.5</v>
      </c>
      <c r="K1850" s="3">
        <v>3.28</v>
      </c>
    </row>
    <row r="1851" spans="1:11" x14ac:dyDescent="0.3">
      <c r="A1851" s="3" t="s">
        <v>1889</v>
      </c>
      <c r="B1851" s="3" t="s">
        <v>4042</v>
      </c>
      <c r="C1851" s="3" t="s">
        <v>29</v>
      </c>
      <c r="D1851" s="3" t="s">
        <v>25</v>
      </c>
      <c r="E1851" s="3" t="s">
        <v>26</v>
      </c>
      <c r="F1851" s="3">
        <v>38</v>
      </c>
      <c r="G1851" s="3">
        <v>47.36</v>
      </c>
      <c r="H1851" s="3">
        <v>35.9</v>
      </c>
      <c r="I1851" s="3">
        <v>53.9</v>
      </c>
      <c r="J1851" s="3">
        <v>89.3</v>
      </c>
      <c r="K1851" s="3">
        <v>1.25</v>
      </c>
    </row>
    <row r="1852" spans="1:11" x14ac:dyDescent="0.3">
      <c r="A1852" s="3" t="s">
        <v>1890</v>
      </c>
      <c r="B1852" s="3" t="s">
        <v>4043</v>
      </c>
      <c r="C1852" s="3" t="s">
        <v>18</v>
      </c>
      <c r="D1852" s="3" t="s">
        <v>25</v>
      </c>
      <c r="E1852" s="3" t="s">
        <v>47</v>
      </c>
      <c r="F1852" s="3">
        <v>22</v>
      </c>
      <c r="G1852" s="3">
        <v>13.43</v>
      </c>
      <c r="H1852" s="3">
        <v>18.399999999999999</v>
      </c>
      <c r="I1852" s="3">
        <v>72.2</v>
      </c>
      <c r="J1852" s="3">
        <v>68.900000000000006</v>
      </c>
      <c r="K1852" s="3">
        <v>0.61</v>
      </c>
    </row>
    <row r="1853" spans="1:11" x14ac:dyDescent="0.3">
      <c r="A1853" s="3" t="s">
        <v>1891</v>
      </c>
      <c r="B1853" s="3" t="s">
        <v>4043</v>
      </c>
      <c r="C1853" s="3" t="s">
        <v>24</v>
      </c>
      <c r="D1853" s="3" t="s">
        <v>25</v>
      </c>
      <c r="E1853" s="3" t="s">
        <v>15</v>
      </c>
      <c r="F1853" s="3">
        <v>15</v>
      </c>
      <c r="G1853" s="3">
        <v>123.29</v>
      </c>
      <c r="H1853" s="3">
        <v>37.700000000000003</v>
      </c>
      <c r="I1853" s="3">
        <v>60.6</v>
      </c>
      <c r="J1853" s="3">
        <v>123.1</v>
      </c>
      <c r="K1853" s="3">
        <v>8.2200000000000006</v>
      </c>
    </row>
    <row r="1854" spans="1:11" x14ac:dyDescent="0.3">
      <c r="A1854" s="3" t="s">
        <v>1892</v>
      </c>
      <c r="B1854" s="3" t="s">
        <v>4044</v>
      </c>
      <c r="C1854" s="3" t="s">
        <v>29</v>
      </c>
      <c r="D1854" s="3" t="s">
        <v>30</v>
      </c>
      <c r="E1854" s="3" t="s">
        <v>26</v>
      </c>
      <c r="F1854" s="3">
        <v>19</v>
      </c>
      <c r="G1854" s="3">
        <v>48.98</v>
      </c>
      <c r="H1854" s="3">
        <v>24.2</v>
      </c>
      <c r="I1854" s="3">
        <v>45.9</v>
      </c>
      <c r="J1854" s="3">
        <v>139.19999999999999</v>
      </c>
      <c r="K1854" s="3">
        <v>2.58</v>
      </c>
    </row>
    <row r="1855" spans="1:11" x14ac:dyDescent="0.3">
      <c r="A1855" s="3" t="s">
        <v>1893</v>
      </c>
      <c r="B1855" s="3" t="s">
        <v>4044</v>
      </c>
      <c r="C1855" s="3" t="s">
        <v>29</v>
      </c>
      <c r="D1855" s="3" t="s">
        <v>30</v>
      </c>
      <c r="E1855" s="3" t="s">
        <v>34</v>
      </c>
      <c r="F1855" s="3">
        <v>10</v>
      </c>
      <c r="G1855" s="3">
        <v>79.430000000000007</v>
      </c>
      <c r="H1855" s="3">
        <v>32.5</v>
      </c>
      <c r="I1855" s="3">
        <v>44.4</v>
      </c>
      <c r="J1855" s="3">
        <v>115.4</v>
      </c>
      <c r="K1855" s="3">
        <v>7.94</v>
      </c>
    </row>
    <row r="1856" spans="1:11" x14ac:dyDescent="0.3">
      <c r="A1856" s="3" t="s">
        <v>1894</v>
      </c>
      <c r="B1856" s="3" t="s">
        <v>4043</v>
      </c>
      <c r="C1856" s="3" t="s">
        <v>22</v>
      </c>
      <c r="D1856" s="3" t="s">
        <v>30</v>
      </c>
      <c r="E1856" s="3" t="s">
        <v>41</v>
      </c>
      <c r="F1856" s="3">
        <v>48</v>
      </c>
      <c r="G1856" s="3">
        <v>49.21</v>
      </c>
      <c r="H1856" s="3">
        <v>27.1</v>
      </c>
      <c r="I1856" s="3">
        <v>42.6</v>
      </c>
      <c r="J1856" s="3">
        <v>144.19999999999999</v>
      </c>
      <c r="K1856" s="3">
        <v>1.03</v>
      </c>
    </row>
    <row r="1857" spans="1:11" x14ac:dyDescent="0.3">
      <c r="A1857" s="3" t="s">
        <v>1895</v>
      </c>
      <c r="B1857" s="3" t="s">
        <v>4042</v>
      </c>
      <c r="C1857" s="3" t="s">
        <v>18</v>
      </c>
      <c r="D1857" s="3" t="s">
        <v>30</v>
      </c>
      <c r="E1857" s="3" t="s">
        <v>19</v>
      </c>
      <c r="F1857" s="3">
        <v>18</v>
      </c>
      <c r="G1857" s="3">
        <v>25.43</v>
      </c>
      <c r="H1857" s="3">
        <v>15.9</v>
      </c>
      <c r="I1857" s="3">
        <v>49.2</v>
      </c>
      <c r="J1857" s="3">
        <v>188.5</v>
      </c>
      <c r="K1857" s="3">
        <v>1.41</v>
      </c>
    </row>
    <row r="1858" spans="1:11" x14ac:dyDescent="0.3">
      <c r="A1858" s="3" t="s">
        <v>1896</v>
      </c>
      <c r="B1858" s="3" t="s">
        <v>4042</v>
      </c>
      <c r="C1858" s="3" t="s">
        <v>24</v>
      </c>
      <c r="D1858" s="3" t="s">
        <v>30</v>
      </c>
      <c r="E1858" s="3" t="s">
        <v>19</v>
      </c>
      <c r="F1858" s="3">
        <v>1</v>
      </c>
      <c r="G1858" s="3">
        <v>80.89</v>
      </c>
      <c r="H1858" s="3">
        <v>19</v>
      </c>
      <c r="I1858" s="3">
        <v>81.2</v>
      </c>
      <c r="J1858" s="3">
        <v>178.2</v>
      </c>
      <c r="K1858" s="3">
        <v>80.89</v>
      </c>
    </row>
    <row r="1859" spans="1:11" x14ac:dyDescent="0.3">
      <c r="A1859" s="3" t="s">
        <v>1897</v>
      </c>
      <c r="B1859" s="3" t="s">
        <v>4042</v>
      </c>
      <c r="C1859" s="3" t="s">
        <v>13</v>
      </c>
      <c r="D1859" s="3" t="s">
        <v>14</v>
      </c>
      <c r="E1859" s="3" t="s">
        <v>26</v>
      </c>
      <c r="F1859" s="3">
        <v>48</v>
      </c>
      <c r="G1859" s="3">
        <v>113.57</v>
      </c>
      <c r="H1859" s="3">
        <v>25</v>
      </c>
      <c r="I1859" s="3">
        <v>80.5</v>
      </c>
      <c r="J1859" s="3">
        <v>41.8</v>
      </c>
      <c r="K1859" s="3">
        <v>2.37</v>
      </c>
    </row>
    <row r="1860" spans="1:11" x14ac:dyDescent="0.3">
      <c r="A1860" s="3" t="s">
        <v>1898</v>
      </c>
      <c r="B1860" s="3" t="s">
        <v>4041</v>
      </c>
      <c r="C1860" s="3" t="s">
        <v>18</v>
      </c>
      <c r="D1860" s="3" t="s">
        <v>30</v>
      </c>
      <c r="E1860" s="3" t="s">
        <v>26</v>
      </c>
      <c r="F1860" s="3">
        <v>43</v>
      </c>
      <c r="G1860" s="3">
        <v>93.55</v>
      </c>
      <c r="H1860" s="3">
        <v>37</v>
      </c>
      <c r="I1860" s="3">
        <v>74.099999999999994</v>
      </c>
      <c r="J1860" s="3">
        <v>102.3</v>
      </c>
      <c r="K1860" s="3">
        <v>2.1800000000000002</v>
      </c>
    </row>
    <row r="1861" spans="1:11" x14ac:dyDescent="0.3">
      <c r="A1861" s="3" t="s">
        <v>1899</v>
      </c>
      <c r="B1861" s="3" t="s">
        <v>4040</v>
      </c>
      <c r="C1861" s="3" t="s">
        <v>18</v>
      </c>
      <c r="D1861" s="3" t="s">
        <v>30</v>
      </c>
      <c r="E1861" s="3" t="s">
        <v>15</v>
      </c>
      <c r="F1861" s="3">
        <v>9</v>
      </c>
      <c r="G1861" s="3">
        <v>78.05</v>
      </c>
      <c r="H1861" s="3">
        <v>17.5</v>
      </c>
      <c r="I1861" s="3">
        <v>86.8</v>
      </c>
      <c r="J1861" s="3">
        <v>187.5</v>
      </c>
      <c r="K1861" s="3">
        <v>8.67</v>
      </c>
    </row>
    <row r="1862" spans="1:11" x14ac:dyDescent="0.3">
      <c r="A1862" s="3" t="s">
        <v>1900</v>
      </c>
      <c r="B1862" s="3" t="s">
        <v>4042</v>
      </c>
      <c r="C1862" s="3" t="s">
        <v>18</v>
      </c>
      <c r="D1862" s="3" t="s">
        <v>25</v>
      </c>
      <c r="E1862" s="3" t="s">
        <v>34</v>
      </c>
      <c r="F1862" s="3">
        <v>59</v>
      </c>
      <c r="G1862" s="3">
        <v>101.01</v>
      </c>
      <c r="H1862" s="3">
        <v>17.2</v>
      </c>
      <c r="I1862" s="3">
        <v>52.7</v>
      </c>
      <c r="J1862" s="3">
        <v>20.7</v>
      </c>
      <c r="K1862" s="3">
        <v>1.71</v>
      </c>
    </row>
    <row r="1863" spans="1:11" x14ac:dyDescent="0.3">
      <c r="A1863" s="3" t="s">
        <v>1901</v>
      </c>
      <c r="B1863" s="3" t="s">
        <v>4044</v>
      </c>
      <c r="C1863" s="3" t="s">
        <v>13</v>
      </c>
      <c r="D1863" s="3" t="s">
        <v>30</v>
      </c>
      <c r="E1863" s="3" t="s">
        <v>15</v>
      </c>
      <c r="F1863" s="3">
        <v>13</v>
      </c>
      <c r="G1863" s="3">
        <v>55.23</v>
      </c>
      <c r="H1863" s="3">
        <v>16.8</v>
      </c>
      <c r="I1863" s="3">
        <v>33.799999999999997</v>
      </c>
      <c r="J1863" s="3">
        <v>27.5</v>
      </c>
      <c r="K1863" s="3">
        <v>4.25</v>
      </c>
    </row>
    <row r="1864" spans="1:11" x14ac:dyDescent="0.3">
      <c r="A1864" s="3" t="s">
        <v>1902</v>
      </c>
      <c r="B1864" s="3" t="s">
        <v>4040</v>
      </c>
      <c r="C1864" s="3" t="s">
        <v>18</v>
      </c>
      <c r="D1864" s="3" t="s">
        <v>14</v>
      </c>
      <c r="E1864" s="3" t="s">
        <v>49</v>
      </c>
      <c r="F1864" s="3">
        <v>59</v>
      </c>
      <c r="G1864" s="3">
        <v>29.46</v>
      </c>
      <c r="H1864" s="3">
        <v>24.1</v>
      </c>
      <c r="I1864" s="3">
        <v>49.9</v>
      </c>
      <c r="J1864" s="3">
        <v>121.1</v>
      </c>
      <c r="K1864" s="3">
        <v>0.5</v>
      </c>
    </row>
    <row r="1865" spans="1:11" x14ac:dyDescent="0.3">
      <c r="A1865" s="3" t="s">
        <v>1903</v>
      </c>
      <c r="B1865" s="3" t="s">
        <v>4040</v>
      </c>
      <c r="C1865" s="3" t="s">
        <v>22</v>
      </c>
      <c r="D1865" s="3" t="s">
        <v>14</v>
      </c>
      <c r="E1865" s="3" t="s">
        <v>47</v>
      </c>
      <c r="F1865" s="3">
        <v>14</v>
      </c>
      <c r="G1865" s="3">
        <v>104.74</v>
      </c>
      <c r="H1865" s="3">
        <v>29.4</v>
      </c>
      <c r="I1865" s="3">
        <v>75.900000000000006</v>
      </c>
      <c r="J1865" s="3">
        <v>174.2</v>
      </c>
      <c r="K1865" s="3">
        <v>7.48</v>
      </c>
    </row>
    <row r="1866" spans="1:11" x14ac:dyDescent="0.3">
      <c r="A1866" s="3" t="s">
        <v>1904</v>
      </c>
      <c r="B1866" s="3" t="s">
        <v>4041</v>
      </c>
      <c r="C1866" s="3" t="s">
        <v>29</v>
      </c>
      <c r="D1866" s="3" t="s">
        <v>25</v>
      </c>
      <c r="E1866" s="3" t="s">
        <v>26</v>
      </c>
      <c r="F1866" s="3">
        <v>39</v>
      </c>
      <c r="G1866" s="3">
        <v>121.97</v>
      </c>
      <c r="H1866" s="3">
        <v>40</v>
      </c>
      <c r="I1866" s="3">
        <v>31.1</v>
      </c>
      <c r="J1866" s="3">
        <v>39.6</v>
      </c>
      <c r="K1866" s="3">
        <v>3.13</v>
      </c>
    </row>
    <row r="1867" spans="1:11" x14ac:dyDescent="0.3">
      <c r="A1867" s="3" t="s">
        <v>1905</v>
      </c>
      <c r="B1867" s="3" t="s">
        <v>4044</v>
      </c>
      <c r="C1867" s="3" t="s">
        <v>18</v>
      </c>
      <c r="D1867" s="3" t="s">
        <v>14</v>
      </c>
      <c r="E1867" s="3" t="s">
        <v>19</v>
      </c>
      <c r="F1867" s="3">
        <v>45</v>
      </c>
      <c r="G1867" s="3">
        <v>77.209999999999994</v>
      </c>
      <c r="H1867" s="3">
        <v>20.100000000000001</v>
      </c>
      <c r="I1867" s="3">
        <v>74.7</v>
      </c>
      <c r="J1867" s="3">
        <v>129.80000000000001</v>
      </c>
      <c r="K1867" s="3">
        <v>1.72</v>
      </c>
    </row>
    <row r="1868" spans="1:11" x14ac:dyDescent="0.3">
      <c r="A1868" s="3" t="s">
        <v>1906</v>
      </c>
      <c r="B1868" s="3" t="s">
        <v>4044</v>
      </c>
      <c r="C1868" s="3" t="s">
        <v>18</v>
      </c>
      <c r="D1868" s="3" t="s">
        <v>30</v>
      </c>
      <c r="E1868" s="3" t="s">
        <v>26</v>
      </c>
      <c r="F1868" s="3">
        <v>27</v>
      </c>
      <c r="G1868" s="3">
        <v>17.16</v>
      </c>
      <c r="H1868" s="3">
        <v>21.7</v>
      </c>
      <c r="I1868" s="3">
        <v>78.2</v>
      </c>
      <c r="J1868" s="3">
        <v>83.5</v>
      </c>
      <c r="K1868" s="3">
        <v>0.64</v>
      </c>
    </row>
    <row r="1869" spans="1:11" x14ac:dyDescent="0.3">
      <c r="A1869" s="3" t="s">
        <v>1907</v>
      </c>
      <c r="B1869" s="3" t="s">
        <v>4044</v>
      </c>
      <c r="C1869" s="3" t="s">
        <v>29</v>
      </c>
      <c r="D1869" s="3" t="s">
        <v>25</v>
      </c>
      <c r="E1869" s="3" t="s">
        <v>15</v>
      </c>
      <c r="F1869" s="3">
        <v>51</v>
      </c>
      <c r="G1869" s="3">
        <v>38.4</v>
      </c>
      <c r="H1869" s="3">
        <v>19.899999999999999</v>
      </c>
      <c r="I1869" s="3">
        <v>31.9</v>
      </c>
      <c r="J1869" s="3">
        <v>109.4</v>
      </c>
      <c r="K1869" s="3">
        <v>0.75</v>
      </c>
    </row>
    <row r="1870" spans="1:11" x14ac:dyDescent="0.3">
      <c r="A1870" s="3" t="s">
        <v>1908</v>
      </c>
      <c r="B1870" s="3" t="s">
        <v>4044</v>
      </c>
      <c r="C1870" s="3" t="s">
        <v>24</v>
      </c>
      <c r="D1870" s="3" t="s">
        <v>30</v>
      </c>
      <c r="E1870" s="3" t="s">
        <v>34</v>
      </c>
      <c r="F1870" s="3">
        <v>42</v>
      </c>
      <c r="G1870" s="3">
        <v>145.15</v>
      </c>
      <c r="H1870" s="3">
        <v>29</v>
      </c>
      <c r="I1870" s="3">
        <v>41.7</v>
      </c>
      <c r="J1870" s="3">
        <v>58.2</v>
      </c>
      <c r="K1870" s="3">
        <v>3.46</v>
      </c>
    </row>
    <row r="1871" spans="1:11" x14ac:dyDescent="0.3">
      <c r="A1871" s="3" t="s">
        <v>1909</v>
      </c>
      <c r="B1871" s="3" t="s">
        <v>4042</v>
      </c>
      <c r="C1871" s="3" t="s">
        <v>18</v>
      </c>
      <c r="D1871" s="3" t="s">
        <v>25</v>
      </c>
      <c r="E1871" s="3" t="s">
        <v>47</v>
      </c>
      <c r="F1871" s="3">
        <v>22</v>
      </c>
      <c r="G1871" s="3">
        <v>62.19</v>
      </c>
      <c r="H1871" s="3">
        <v>39.5</v>
      </c>
      <c r="I1871" s="3">
        <v>65.2</v>
      </c>
      <c r="J1871" s="3">
        <v>132.19999999999999</v>
      </c>
      <c r="K1871" s="3">
        <v>2.83</v>
      </c>
    </row>
    <row r="1872" spans="1:11" x14ac:dyDescent="0.3">
      <c r="A1872" s="3" t="s">
        <v>1910</v>
      </c>
      <c r="B1872" s="3" t="s">
        <v>4041</v>
      </c>
      <c r="C1872" s="3" t="s">
        <v>29</v>
      </c>
      <c r="D1872" s="3" t="s">
        <v>30</v>
      </c>
      <c r="E1872" s="3" t="s">
        <v>26</v>
      </c>
      <c r="F1872" s="3">
        <v>21</v>
      </c>
      <c r="G1872" s="3">
        <v>18.5</v>
      </c>
      <c r="H1872" s="3">
        <v>32.6</v>
      </c>
      <c r="I1872" s="3">
        <v>36.4</v>
      </c>
      <c r="J1872" s="3">
        <v>157.6</v>
      </c>
      <c r="K1872" s="3">
        <v>0.88</v>
      </c>
    </row>
    <row r="1873" spans="1:11" x14ac:dyDescent="0.3">
      <c r="A1873" s="3" t="s">
        <v>1911</v>
      </c>
      <c r="B1873" s="3" t="s">
        <v>4040</v>
      </c>
      <c r="C1873" s="3" t="s">
        <v>18</v>
      </c>
      <c r="D1873" s="3" t="s">
        <v>30</v>
      </c>
      <c r="E1873" s="3" t="s">
        <v>34</v>
      </c>
      <c r="F1873" s="3">
        <v>31</v>
      </c>
      <c r="G1873" s="3">
        <v>107.17</v>
      </c>
      <c r="H1873" s="3">
        <v>29.9</v>
      </c>
      <c r="I1873" s="3">
        <v>74</v>
      </c>
      <c r="J1873" s="3">
        <v>97.8</v>
      </c>
      <c r="K1873" s="3">
        <v>3.46</v>
      </c>
    </row>
    <row r="1874" spans="1:11" x14ac:dyDescent="0.3">
      <c r="A1874" s="3" t="s">
        <v>1912</v>
      </c>
      <c r="B1874" s="3" t="s">
        <v>4040</v>
      </c>
      <c r="C1874" s="3" t="s">
        <v>18</v>
      </c>
      <c r="D1874" s="3" t="s">
        <v>14</v>
      </c>
      <c r="E1874" s="3" t="s">
        <v>26</v>
      </c>
      <c r="F1874" s="3">
        <v>58</v>
      </c>
      <c r="G1874" s="3">
        <v>141.63999999999999</v>
      </c>
      <c r="H1874" s="3">
        <v>38.1</v>
      </c>
      <c r="I1874" s="3">
        <v>71.099999999999994</v>
      </c>
      <c r="J1874" s="3">
        <v>12.6</v>
      </c>
      <c r="K1874" s="3">
        <v>2.44</v>
      </c>
    </row>
    <row r="1875" spans="1:11" x14ac:dyDescent="0.3">
      <c r="A1875" s="3" t="s">
        <v>1913</v>
      </c>
      <c r="B1875" s="3" t="s">
        <v>4042</v>
      </c>
      <c r="C1875" s="3" t="s">
        <v>18</v>
      </c>
      <c r="D1875" s="3" t="s">
        <v>30</v>
      </c>
      <c r="E1875" s="3" t="s">
        <v>26</v>
      </c>
      <c r="F1875" s="3">
        <v>50</v>
      </c>
      <c r="G1875" s="3">
        <v>144.38999999999999</v>
      </c>
      <c r="H1875" s="3">
        <v>16.899999999999999</v>
      </c>
      <c r="I1875" s="3">
        <v>86.1</v>
      </c>
      <c r="J1875" s="3">
        <v>87.8</v>
      </c>
      <c r="K1875" s="3">
        <v>2.89</v>
      </c>
    </row>
    <row r="1876" spans="1:11" x14ac:dyDescent="0.3">
      <c r="A1876" s="3" t="s">
        <v>1914</v>
      </c>
      <c r="B1876" s="3" t="s">
        <v>4044</v>
      </c>
      <c r="C1876" s="3" t="s">
        <v>18</v>
      </c>
      <c r="D1876" s="3" t="s">
        <v>25</v>
      </c>
      <c r="E1876" s="3" t="s">
        <v>49</v>
      </c>
      <c r="F1876" s="3">
        <v>28</v>
      </c>
      <c r="G1876" s="3">
        <v>107.69</v>
      </c>
      <c r="H1876" s="3">
        <v>18.3</v>
      </c>
      <c r="I1876" s="3">
        <v>84.1</v>
      </c>
      <c r="J1876" s="3">
        <v>154.69999999999999</v>
      </c>
      <c r="K1876" s="3">
        <v>3.85</v>
      </c>
    </row>
    <row r="1877" spans="1:11" x14ac:dyDescent="0.3">
      <c r="A1877" s="3" t="s">
        <v>1915</v>
      </c>
      <c r="B1877" s="3" t="s">
        <v>4042</v>
      </c>
      <c r="C1877" s="3" t="s">
        <v>13</v>
      </c>
      <c r="D1877" s="3" t="s">
        <v>14</v>
      </c>
      <c r="E1877" s="3" t="s">
        <v>41</v>
      </c>
      <c r="F1877" s="3">
        <v>30</v>
      </c>
      <c r="G1877" s="3">
        <v>89.8</v>
      </c>
      <c r="H1877" s="3">
        <v>33.5</v>
      </c>
      <c r="I1877" s="3">
        <v>72.900000000000006</v>
      </c>
      <c r="J1877" s="3">
        <v>190</v>
      </c>
      <c r="K1877" s="3">
        <v>2.99</v>
      </c>
    </row>
    <row r="1878" spans="1:11" x14ac:dyDescent="0.3">
      <c r="A1878" s="3" t="s">
        <v>1916</v>
      </c>
      <c r="B1878" s="3" t="s">
        <v>4040</v>
      </c>
      <c r="C1878" s="3" t="s">
        <v>18</v>
      </c>
      <c r="D1878" s="3" t="s">
        <v>25</v>
      </c>
      <c r="E1878" s="3" t="s">
        <v>19</v>
      </c>
      <c r="F1878" s="3">
        <v>47</v>
      </c>
      <c r="G1878" s="3">
        <v>123.25</v>
      </c>
      <c r="H1878" s="3">
        <v>39.5</v>
      </c>
      <c r="I1878" s="3">
        <v>77.099999999999994</v>
      </c>
      <c r="J1878" s="3">
        <v>191.3</v>
      </c>
      <c r="K1878" s="3">
        <v>2.62</v>
      </c>
    </row>
    <row r="1879" spans="1:11" x14ac:dyDescent="0.3">
      <c r="A1879" s="3" t="s">
        <v>1917</v>
      </c>
      <c r="B1879" s="3" t="s">
        <v>4040</v>
      </c>
      <c r="C1879" s="3" t="s">
        <v>18</v>
      </c>
      <c r="D1879" s="3" t="s">
        <v>30</v>
      </c>
      <c r="E1879" s="3" t="s">
        <v>26</v>
      </c>
      <c r="F1879" s="3">
        <v>60</v>
      </c>
      <c r="G1879" s="3">
        <v>77.16</v>
      </c>
      <c r="H1879" s="3">
        <v>19.600000000000001</v>
      </c>
      <c r="I1879" s="3">
        <v>63.5</v>
      </c>
      <c r="J1879" s="3">
        <v>139.5</v>
      </c>
      <c r="K1879" s="3">
        <v>1.29</v>
      </c>
    </row>
    <row r="1880" spans="1:11" x14ac:dyDescent="0.3">
      <c r="A1880" s="3" t="s">
        <v>1918</v>
      </c>
      <c r="B1880" s="3" t="s">
        <v>4040</v>
      </c>
      <c r="C1880" s="3" t="s">
        <v>18</v>
      </c>
      <c r="D1880" s="3" t="s">
        <v>30</v>
      </c>
      <c r="E1880" s="3" t="s">
        <v>19</v>
      </c>
      <c r="F1880" s="3">
        <v>11</v>
      </c>
      <c r="G1880" s="3">
        <v>129.97</v>
      </c>
      <c r="H1880" s="3">
        <v>29.6</v>
      </c>
      <c r="I1880" s="3">
        <v>69.7</v>
      </c>
      <c r="J1880" s="3">
        <v>137.1</v>
      </c>
      <c r="K1880" s="3">
        <v>11.82</v>
      </c>
    </row>
    <row r="1881" spans="1:11" x14ac:dyDescent="0.3">
      <c r="A1881" s="3" t="s">
        <v>1919</v>
      </c>
      <c r="B1881" s="3" t="s">
        <v>4040</v>
      </c>
      <c r="C1881" s="3" t="s">
        <v>13</v>
      </c>
      <c r="D1881" s="3" t="s">
        <v>25</v>
      </c>
      <c r="E1881" s="3" t="s">
        <v>31</v>
      </c>
      <c r="F1881" s="3">
        <v>31</v>
      </c>
      <c r="G1881" s="3">
        <v>83.44</v>
      </c>
      <c r="H1881" s="3">
        <v>38.1</v>
      </c>
      <c r="I1881" s="3">
        <v>45.4</v>
      </c>
      <c r="J1881" s="3">
        <v>85.1</v>
      </c>
      <c r="K1881" s="3">
        <v>2.69</v>
      </c>
    </row>
    <row r="1882" spans="1:11" x14ac:dyDescent="0.3">
      <c r="A1882" s="3" t="s">
        <v>1920</v>
      </c>
      <c r="B1882" s="3" t="s">
        <v>4044</v>
      </c>
      <c r="C1882" s="3" t="s">
        <v>18</v>
      </c>
      <c r="D1882" s="3" t="s">
        <v>14</v>
      </c>
      <c r="E1882" s="3" t="s">
        <v>19</v>
      </c>
      <c r="F1882" s="3">
        <v>41</v>
      </c>
      <c r="G1882" s="3">
        <v>89.08</v>
      </c>
      <c r="H1882" s="3">
        <v>26.1</v>
      </c>
      <c r="I1882" s="3">
        <v>55.8</v>
      </c>
      <c r="J1882" s="3">
        <v>186</v>
      </c>
      <c r="K1882" s="3">
        <v>2.17</v>
      </c>
    </row>
    <row r="1883" spans="1:11" x14ac:dyDescent="0.3">
      <c r="A1883" s="3" t="s">
        <v>1921</v>
      </c>
      <c r="B1883" s="3" t="s">
        <v>4042</v>
      </c>
      <c r="C1883" s="3" t="s">
        <v>24</v>
      </c>
      <c r="D1883" s="3" t="s">
        <v>14</v>
      </c>
      <c r="E1883" s="3" t="s">
        <v>26</v>
      </c>
      <c r="F1883" s="3">
        <v>23</v>
      </c>
      <c r="G1883" s="3">
        <v>42.47</v>
      </c>
      <c r="H1883" s="3">
        <v>32.1</v>
      </c>
      <c r="I1883" s="3">
        <v>83.3</v>
      </c>
      <c r="J1883" s="3">
        <v>26</v>
      </c>
      <c r="K1883" s="3">
        <v>1.85</v>
      </c>
    </row>
    <row r="1884" spans="1:11" x14ac:dyDescent="0.3">
      <c r="A1884" s="3" t="s">
        <v>1922</v>
      </c>
      <c r="B1884" s="3" t="s">
        <v>4043</v>
      </c>
      <c r="C1884" s="3" t="s">
        <v>13</v>
      </c>
      <c r="D1884" s="3" t="s">
        <v>25</v>
      </c>
      <c r="E1884" s="3" t="s">
        <v>15</v>
      </c>
      <c r="F1884" s="3">
        <v>33</v>
      </c>
      <c r="G1884" s="3">
        <v>86.8</v>
      </c>
      <c r="H1884" s="3">
        <v>30.3</v>
      </c>
      <c r="I1884" s="3">
        <v>69.400000000000006</v>
      </c>
      <c r="J1884" s="3">
        <v>175.9</v>
      </c>
      <c r="K1884" s="3">
        <v>2.63</v>
      </c>
    </row>
    <row r="1885" spans="1:11" x14ac:dyDescent="0.3">
      <c r="A1885" s="3" t="s">
        <v>1923</v>
      </c>
      <c r="B1885" s="3" t="s">
        <v>4042</v>
      </c>
      <c r="C1885" s="3" t="s">
        <v>29</v>
      </c>
      <c r="D1885" s="3" t="s">
        <v>14</v>
      </c>
      <c r="E1885" s="3" t="s">
        <v>34</v>
      </c>
      <c r="F1885" s="3">
        <v>50</v>
      </c>
      <c r="G1885" s="3">
        <v>66.09</v>
      </c>
      <c r="H1885" s="3">
        <v>19.2</v>
      </c>
      <c r="I1885" s="3">
        <v>46.8</v>
      </c>
      <c r="J1885" s="3">
        <v>191</v>
      </c>
      <c r="K1885" s="3">
        <v>1.32</v>
      </c>
    </row>
    <row r="1886" spans="1:11" x14ac:dyDescent="0.3">
      <c r="A1886" s="3" t="s">
        <v>1924</v>
      </c>
      <c r="B1886" s="3" t="s">
        <v>4042</v>
      </c>
      <c r="C1886" s="3" t="s">
        <v>18</v>
      </c>
      <c r="D1886" s="3" t="s">
        <v>30</v>
      </c>
      <c r="E1886" s="3" t="s">
        <v>34</v>
      </c>
      <c r="F1886" s="3">
        <v>44</v>
      </c>
      <c r="G1886" s="3">
        <v>81.58</v>
      </c>
      <c r="H1886" s="3">
        <v>16</v>
      </c>
      <c r="I1886" s="3">
        <v>41.9</v>
      </c>
      <c r="J1886" s="3">
        <v>120</v>
      </c>
      <c r="K1886" s="3">
        <v>1.85</v>
      </c>
    </row>
    <row r="1887" spans="1:11" x14ac:dyDescent="0.3">
      <c r="A1887" s="3" t="s">
        <v>1925</v>
      </c>
      <c r="B1887" s="3" t="s">
        <v>4042</v>
      </c>
      <c r="C1887" s="3" t="s">
        <v>29</v>
      </c>
      <c r="D1887" s="3" t="s">
        <v>30</v>
      </c>
      <c r="E1887" s="3" t="s">
        <v>34</v>
      </c>
      <c r="F1887" s="3">
        <v>17</v>
      </c>
      <c r="G1887" s="3">
        <v>56.49</v>
      </c>
      <c r="H1887" s="3">
        <v>28.2</v>
      </c>
      <c r="I1887" s="3">
        <v>39.4</v>
      </c>
      <c r="J1887" s="3">
        <v>76.2</v>
      </c>
      <c r="K1887" s="3">
        <v>3.32</v>
      </c>
    </row>
    <row r="1888" spans="1:11" x14ac:dyDescent="0.3">
      <c r="A1888" s="3" t="s">
        <v>1926</v>
      </c>
      <c r="B1888" s="3" t="s">
        <v>4042</v>
      </c>
      <c r="C1888" s="3" t="s">
        <v>22</v>
      </c>
      <c r="D1888" s="3" t="s">
        <v>25</v>
      </c>
      <c r="E1888" s="3" t="s">
        <v>26</v>
      </c>
      <c r="F1888" s="3">
        <v>2</v>
      </c>
      <c r="G1888" s="3">
        <v>107.75</v>
      </c>
      <c r="H1888" s="3">
        <v>22.5</v>
      </c>
      <c r="I1888" s="3">
        <v>75.099999999999994</v>
      </c>
      <c r="J1888" s="3">
        <v>26.8</v>
      </c>
      <c r="K1888" s="3">
        <v>53.88</v>
      </c>
    </row>
    <row r="1889" spans="1:11" x14ac:dyDescent="0.3">
      <c r="A1889" s="3" t="s">
        <v>1927</v>
      </c>
      <c r="B1889" s="3" t="s">
        <v>4040</v>
      </c>
      <c r="C1889" s="3" t="s">
        <v>24</v>
      </c>
      <c r="D1889" s="3" t="s">
        <v>14</v>
      </c>
      <c r="E1889" s="3" t="s">
        <v>26</v>
      </c>
      <c r="F1889" s="3">
        <v>45</v>
      </c>
      <c r="G1889" s="3">
        <v>81.89</v>
      </c>
      <c r="H1889" s="3">
        <v>31</v>
      </c>
      <c r="I1889" s="3">
        <v>60.4</v>
      </c>
      <c r="J1889" s="3">
        <v>20</v>
      </c>
      <c r="K1889" s="3">
        <v>1.82</v>
      </c>
    </row>
    <row r="1890" spans="1:11" x14ac:dyDescent="0.3">
      <c r="A1890" s="3" t="s">
        <v>1928</v>
      </c>
      <c r="B1890" s="3" t="s">
        <v>4044</v>
      </c>
      <c r="C1890" s="3" t="s">
        <v>22</v>
      </c>
      <c r="D1890" s="3" t="s">
        <v>25</v>
      </c>
      <c r="E1890" s="3" t="s">
        <v>15</v>
      </c>
      <c r="F1890" s="3">
        <v>27</v>
      </c>
      <c r="G1890" s="3">
        <v>58.73</v>
      </c>
      <c r="H1890" s="3">
        <v>31.1</v>
      </c>
      <c r="I1890" s="3">
        <v>70.099999999999994</v>
      </c>
      <c r="J1890" s="3">
        <v>99.7</v>
      </c>
      <c r="K1890" s="3">
        <v>2.1800000000000002</v>
      </c>
    </row>
    <row r="1891" spans="1:11" x14ac:dyDescent="0.3">
      <c r="A1891" s="3" t="s">
        <v>1929</v>
      </c>
      <c r="B1891" s="3" t="s">
        <v>4040</v>
      </c>
      <c r="C1891" s="3" t="s">
        <v>29</v>
      </c>
      <c r="D1891" s="3" t="s">
        <v>25</v>
      </c>
      <c r="E1891" s="3" t="s">
        <v>26</v>
      </c>
      <c r="F1891" s="3">
        <v>1</v>
      </c>
      <c r="G1891" s="3">
        <v>68.55</v>
      </c>
      <c r="H1891" s="3">
        <v>17.8</v>
      </c>
      <c r="I1891" s="3">
        <v>33.9</v>
      </c>
      <c r="J1891" s="3">
        <v>49</v>
      </c>
      <c r="K1891" s="3">
        <v>68.55</v>
      </c>
    </row>
    <row r="1892" spans="1:11" x14ac:dyDescent="0.3">
      <c r="A1892" s="3" t="s">
        <v>1930</v>
      </c>
      <c r="B1892" s="3" t="s">
        <v>4040</v>
      </c>
      <c r="C1892" s="3" t="s">
        <v>18</v>
      </c>
      <c r="D1892" s="3" t="s">
        <v>30</v>
      </c>
      <c r="E1892" s="3" t="s">
        <v>19</v>
      </c>
      <c r="F1892" s="3">
        <v>60</v>
      </c>
      <c r="G1892" s="3">
        <v>12.38</v>
      </c>
      <c r="H1892" s="3">
        <v>27.1</v>
      </c>
      <c r="I1892" s="3">
        <v>75.400000000000006</v>
      </c>
      <c r="J1892" s="3">
        <v>115.8</v>
      </c>
      <c r="K1892" s="3">
        <v>0.21</v>
      </c>
    </row>
    <row r="1893" spans="1:11" x14ac:dyDescent="0.3">
      <c r="A1893" s="3" t="s">
        <v>1931</v>
      </c>
      <c r="B1893" s="3" t="s">
        <v>4044</v>
      </c>
      <c r="C1893" s="3" t="s">
        <v>22</v>
      </c>
      <c r="D1893" s="3" t="s">
        <v>14</v>
      </c>
      <c r="E1893" s="3" t="s">
        <v>15</v>
      </c>
      <c r="F1893" s="3">
        <v>16</v>
      </c>
      <c r="G1893" s="3">
        <v>69.319999999999993</v>
      </c>
      <c r="H1893" s="3">
        <v>39.6</v>
      </c>
      <c r="I1893" s="3">
        <v>72.900000000000006</v>
      </c>
      <c r="J1893" s="3">
        <v>111.4</v>
      </c>
      <c r="K1893" s="3">
        <v>4.33</v>
      </c>
    </row>
    <row r="1894" spans="1:11" x14ac:dyDescent="0.3">
      <c r="A1894" s="3" t="s">
        <v>1932</v>
      </c>
      <c r="B1894" s="3" t="s">
        <v>4042</v>
      </c>
      <c r="C1894" s="3" t="s">
        <v>29</v>
      </c>
      <c r="D1894" s="3" t="s">
        <v>14</v>
      </c>
      <c r="E1894" s="3" t="s">
        <v>15</v>
      </c>
      <c r="F1894" s="3">
        <v>36</v>
      </c>
      <c r="G1894" s="3">
        <v>105.43</v>
      </c>
      <c r="H1894" s="3">
        <v>24.2</v>
      </c>
      <c r="I1894" s="3">
        <v>85.1</v>
      </c>
      <c r="J1894" s="3">
        <v>128.6</v>
      </c>
      <c r="K1894" s="3">
        <v>2.93</v>
      </c>
    </row>
    <row r="1895" spans="1:11" x14ac:dyDescent="0.3">
      <c r="A1895" s="3" t="s">
        <v>1933</v>
      </c>
      <c r="B1895" s="3" t="s">
        <v>4044</v>
      </c>
      <c r="C1895" s="3" t="s">
        <v>18</v>
      </c>
      <c r="D1895" s="3" t="s">
        <v>30</v>
      </c>
      <c r="E1895" s="3" t="s">
        <v>26</v>
      </c>
      <c r="F1895" s="3">
        <v>4</v>
      </c>
      <c r="G1895" s="3">
        <v>82.75</v>
      </c>
      <c r="H1895" s="3">
        <v>26.7</v>
      </c>
      <c r="I1895" s="3">
        <v>53.4</v>
      </c>
      <c r="J1895" s="3">
        <v>154.80000000000001</v>
      </c>
      <c r="K1895" s="3">
        <v>20.69</v>
      </c>
    </row>
    <row r="1896" spans="1:11" x14ac:dyDescent="0.3">
      <c r="A1896" s="3" t="s">
        <v>1934</v>
      </c>
      <c r="B1896" s="3" t="s">
        <v>4042</v>
      </c>
      <c r="C1896" s="3" t="s">
        <v>24</v>
      </c>
      <c r="D1896" s="3" t="s">
        <v>30</v>
      </c>
      <c r="E1896" s="3" t="s">
        <v>34</v>
      </c>
      <c r="F1896" s="3">
        <v>54</v>
      </c>
      <c r="G1896" s="3">
        <v>76.53</v>
      </c>
      <c r="H1896" s="3">
        <v>34.200000000000003</v>
      </c>
      <c r="I1896" s="3">
        <v>36.299999999999997</v>
      </c>
      <c r="J1896" s="3">
        <v>55.2</v>
      </c>
      <c r="K1896" s="3">
        <v>1.42</v>
      </c>
    </row>
    <row r="1897" spans="1:11" x14ac:dyDescent="0.3">
      <c r="A1897" s="3" t="s">
        <v>1935</v>
      </c>
      <c r="B1897" s="3" t="s">
        <v>4041</v>
      </c>
      <c r="C1897" s="3" t="s">
        <v>24</v>
      </c>
      <c r="D1897" s="3" t="s">
        <v>14</v>
      </c>
      <c r="E1897" s="3" t="s">
        <v>49</v>
      </c>
      <c r="F1897" s="3">
        <v>6</v>
      </c>
      <c r="G1897" s="3">
        <v>20.28</v>
      </c>
      <c r="H1897" s="3">
        <v>35.299999999999997</v>
      </c>
      <c r="I1897" s="3">
        <v>63.8</v>
      </c>
      <c r="J1897" s="3">
        <v>126.9</v>
      </c>
      <c r="K1897" s="3">
        <v>3.38</v>
      </c>
    </row>
    <row r="1898" spans="1:11" x14ac:dyDescent="0.3">
      <c r="A1898" s="3" t="s">
        <v>1936</v>
      </c>
      <c r="B1898" s="3" t="s">
        <v>4043</v>
      </c>
      <c r="C1898" s="3" t="s">
        <v>22</v>
      </c>
      <c r="D1898" s="3" t="s">
        <v>30</v>
      </c>
      <c r="E1898" s="3" t="s">
        <v>15</v>
      </c>
      <c r="F1898" s="3">
        <v>35</v>
      </c>
      <c r="G1898" s="3">
        <v>128.76</v>
      </c>
      <c r="H1898" s="3">
        <v>23</v>
      </c>
      <c r="I1898" s="3">
        <v>55.1</v>
      </c>
      <c r="J1898" s="3">
        <v>92.1</v>
      </c>
      <c r="K1898" s="3">
        <v>3.68</v>
      </c>
    </row>
    <row r="1899" spans="1:11" x14ac:dyDescent="0.3">
      <c r="A1899" s="3" t="s">
        <v>1937</v>
      </c>
      <c r="B1899" s="3" t="s">
        <v>4040</v>
      </c>
      <c r="C1899" s="3" t="s">
        <v>13</v>
      </c>
      <c r="D1899" s="3" t="s">
        <v>30</v>
      </c>
      <c r="E1899" s="3" t="s">
        <v>26</v>
      </c>
      <c r="F1899" s="3">
        <v>40</v>
      </c>
      <c r="G1899" s="3">
        <v>142.31</v>
      </c>
      <c r="H1899" s="3">
        <v>31.5</v>
      </c>
      <c r="I1899" s="3">
        <v>56.8</v>
      </c>
      <c r="J1899" s="3">
        <v>113</v>
      </c>
      <c r="K1899" s="3">
        <v>3.56</v>
      </c>
    </row>
    <row r="1900" spans="1:11" x14ac:dyDescent="0.3">
      <c r="A1900" s="3" t="s">
        <v>1938</v>
      </c>
      <c r="B1900" s="3" t="s">
        <v>4043</v>
      </c>
      <c r="C1900" s="3" t="s">
        <v>18</v>
      </c>
      <c r="D1900" s="3" t="s">
        <v>25</v>
      </c>
      <c r="E1900" s="3" t="s">
        <v>47</v>
      </c>
      <c r="F1900" s="3">
        <v>23</v>
      </c>
      <c r="G1900" s="3">
        <v>146.56</v>
      </c>
      <c r="H1900" s="3">
        <v>28.6</v>
      </c>
      <c r="I1900" s="3">
        <v>55.6</v>
      </c>
      <c r="J1900" s="3">
        <v>107.6</v>
      </c>
      <c r="K1900" s="3">
        <v>6.37</v>
      </c>
    </row>
    <row r="1901" spans="1:11" x14ac:dyDescent="0.3">
      <c r="A1901" s="3" t="s">
        <v>1939</v>
      </c>
      <c r="B1901" s="3" t="s">
        <v>4043</v>
      </c>
      <c r="C1901" s="3" t="s">
        <v>18</v>
      </c>
      <c r="D1901" s="3" t="s">
        <v>25</v>
      </c>
      <c r="E1901" s="3" t="s">
        <v>34</v>
      </c>
      <c r="F1901" s="3">
        <v>54</v>
      </c>
      <c r="G1901" s="3">
        <v>19.649999999999999</v>
      </c>
      <c r="H1901" s="3">
        <v>36.9</v>
      </c>
      <c r="I1901" s="3">
        <v>72.3</v>
      </c>
      <c r="J1901" s="3">
        <v>65.099999999999994</v>
      </c>
      <c r="K1901" s="3">
        <v>0.36</v>
      </c>
    </row>
    <row r="1902" spans="1:11" x14ac:dyDescent="0.3">
      <c r="A1902" s="3" t="s">
        <v>1940</v>
      </c>
      <c r="B1902" s="3" t="s">
        <v>4043</v>
      </c>
      <c r="C1902" s="3" t="s">
        <v>22</v>
      </c>
      <c r="D1902" s="3" t="s">
        <v>25</v>
      </c>
      <c r="E1902" s="3" t="s">
        <v>26</v>
      </c>
      <c r="F1902" s="3">
        <v>48</v>
      </c>
      <c r="G1902" s="3">
        <v>93.16</v>
      </c>
      <c r="H1902" s="3">
        <v>28.7</v>
      </c>
      <c r="I1902" s="3">
        <v>79.2</v>
      </c>
      <c r="J1902" s="3">
        <v>21.4</v>
      </c>
      <c r="K1902" s="3">
        <v>1.94</v>
      </c>
    </row>
    <row r="1903" spans="1:11" x14ac:dyDescent="0.3">
      <c r="A1903" s="3" t="s">
        <v>1941</v>
      </c>
      <c r="B1903" s="3" t="s">
        <v>4043</v>
      </c>
      <c r="C1903" s="3" t="s">
        <v>24</v>
      </c>
      <c r="D1903" s="3" t="s">
        <v>30</v>
      </c>
      <c r="E1903" s="3" t="s">
        <v>34</v>
      </c>
      <c r="F1903" s="3">
        <v>58</v>
      </c>
      <c r="G1903" s="3">
        <v>35.97</v>
      </c>
      <c r="H1903" s="3">
        <v>19.2</v>
      </c>
      <c r="I1903" s="3">
        <v>67.5</v>
      </c>
      <c r="J1903" s="3">
        <v>82.8</v>
      </c>
      <c r="K1903" s="3">
        <v>0.62</v>
      </c>
    </row>
    <row r="1904" spans="1:11" x14ac:dyDescent="0.3">
      <c r="A1904" s="3" t="s">
        <v>1942</v>
      </c>
      <c r="B1904" s="3" t="s">
        <v>4042</v>
      </c>
      <c r="C1904" s="3" t="s">
        <v>24</v>
      </c>
      <c r="D1904" s="3" t="s">
        <v>14</v>
      </c>
      <c r="E1904" s="3" t="s">
        <v>26</v>
      </c>
      <c r="F1904" s="3">
        <v>45</v>
      </c>
      <c r="G1904" s="3">
        <v>110.06</v>
      </c>
      <c r="H1904" s="3">
        <v>27.4</v>
      </c>
      <c r="I1904" s="3">
        <v>89.9</v>
      </c>
      <c r="J1904" s="3">
        <v>77.599999999999994</v>
      </c>
      <c r="K1904" s="3">
        <v>2.4500000000000002</v>
      </c>
    </row>
    <row r="1905" spans="1:11" x14ac:dyDescent="0.3">
      <c r="A1905" s="3" t="s">
        <v>1943</v>
      </c>
      <c r="B1905" s="3" t="s">
        <v>4041</v>
      </c>
      <c r="C1905" s="3" t="s">
        <v>13</v>
      </c>
      <c r="D1905" s="3" t="s">
        <v>14</v>
      </c>
      <c r="E1905" s="3" t="s">
        <v>26</v>
      </c>
      <c r="F1905" s="3">
        <v>44</v>
      </c>
      <c r="G1905" s="3">
        <v>144.38999999999999</v>
      </c>
      <c r="H1905" s="3">
        <v>31</v>
      </c>
      <c r="I1905" s="3">
        <v>83.1</v>
      </c>
      <c r="J1905" s="3">
        <v>125.9</v>
      </c>
      <c r="K1905" s="3">
        <v>3.28</v>
      </c>
    </row>
    <row r="1906" spans="1:11" x14ac:dyDescent="0.3">
      <c r="A1906" s="3" t="s">
        <v>1944</v>
      </c>
      <c r="B1906" s="3" t="s">
        <v>4041</v>
      </c>
      <c r="C1906" s="3" t="s">
        <v>24</v>
      </c>
      <c r="D1906" s="3" t="s">
        <v>25</v>
      </c>
      <c r="E1906" s="3" t="s">
        <v>19</v>
      </c>
      <c r="F1906" s="3">
        <v>11</v>
      </c>
      <c r="G1906" s="3">
        <v>33.270000000000003</v>
      </c>
      <c r="H1906" s="3">
        <v>25.5</v>
      </c>
      <c r="I1906" s="3">
        <v>64.599999999999994</v>
      </c>
      <c r="J1906" s="3">
        <v>187.8</v>
      </c>
      <c r="K1906" s="3">
        <v>3.02</v>
      </c>
    </row>
    <row r="1907" spans="1:11" x14ac:dyDescent="0.3">
      <c r="A1907" s="3" t="s">
        <v>1945</v>
      </c>
      <c r="B1907" s="3" t="s">
        <v>4042</v>
      </c>
      <c r="C1907" s="3" t="s">
        <v>13</v>
      </c>
      <c r="D1907" s="3" t="s">
        <v>30</v>
      </c>
      <c r="E1907" s="3" t="s">
        <v>26</v>
      </c>
      <c r="F1907" s="3">
        <v>14</v>
      </c>
      <c r="G1907" s="3">
        <v>11.01</v>
      </c>
      <c r="H1907" s="3">
        <v>26.2</v>
      </c>
      <c r="I1907" s="3">
        <v>84.8</v>
      </c>
      <c r="J1907" s="3">
        <v>115.4</v>
      </c>
      <c r="K1907" s="3">
        <v>0.79</v>
      </c>
    </row>
    <row r="1908" spans="1:11" x14ac:dyDescent="0.3">
      <c r="A1908" s="3" t="s">
        <v>1946</v>
      </c>
      <c r="B1908" s="3" t="s">
        <v>4041</v>
      </c>
      <c r="C1908" s="3" t="s">
        <v>18</v>
      </c>
      <c r="D1908" s="3" t="s">
        <v>14</v>
      </c>
      <c r="E1908" s="3" t="s">
        <v>41</v>
      </c>
      <c r="F1908" s="3">
        <v>50</v>
      </c>
      <c r="G1908" s="3">
        <v>106.79</v>
      </c>
      <c r="H1908" s="3">
        <v>30.9</v>
      </c>
      <c r="I1908" s="3">
        <v>75.599999999999994</v>
      </c>
      <c r="J1908" s="3">
        <v>181.4</v>
      </c>
      <c r="K1908" s="3">
        <v>2.14</v>
      </c>
    </row>
    <row r="1909" spans="1:11" x14ac:dyDescent="0.3">
      <c r="A1909" s="3" t="s">
        <v>1947</v>
      </c>
      <c r="B1909" s="3" t="s">
        <v>4044</v>
      </c>
      <c r="C1909" s="3" t="s">
        <v>29</v>
      </c>
      <c r="D1909" s="3" t="s">
        <v>25</v>
      </c>
      <c r="E1909" s="3" t="s">
        <v>34</v>
      </c>
      <c r="F1909" s="3">
        <v>11</v>
      </c>
      <c r="G1909" s="3">
        <v>136.35</v>
      </c>
      <c r="H1909" s="3">
        <v>36.6</v>
      </c>
      <c r="I1909" s="3">
        <v>41.1</v>
      </c>
      <c r="J1909" s="3">
        <v>141.1</v>
      </c>
      <c r="K1909" s="3">
        <v>12.4</v>
      </c>
    </row>
    <row r="1910" spans="1:11" x14ac:dyDescent="0.3">
      <c r="A1910" s="3" t="s">
        <v>1948</v>
      </c>
      <c r="B1910" s="3" t="s">
        <v>4041</v>
      </c>
      <c r="C1910" s="3" t="s">
        <v>22</v>
      </c>
      <c r="D1910" s="3" t="s">
        <v>30</v>
      </c>
      <c r="E1910" s="3" t="s">
        <v>26</v>
      </c>
      <c r="F1910" s="3">
        <v>12</v>
      </c>
      <c r="G1910" s="3">
        <v>147.49</v>
      </c>
      <c r="H1910" s="3">
        <v>29.4</v>
      </c>
      <c r="I1910" s="3">
        <v>73.900000000000006</v>
      </c>
      <c r="J1910" s="3">
        <v>134.4</v>
      </c>
      <c r="K1910" s="3">
        <v>12.29</v>
      </c>
    </row>
    <row r="1911" spans="1:11" x14ac:dyDescent="0.3">
      <c r="A1911" s="3" t="s">
        <v>1949</v>
      </c>
      <c r="B1911" s="3" t="s">
        <v>4044</v>
      </c>
      <c r="C1911" s="3" t="s">
        <v>29</v>
      </c>
      <c r="D1911" s="3" t="s">
        <v>30</v>
      </c>
      <c r="E1911" s="3" t="s">
        <v>15</v>
      </c>
      <c r="F1911" s="3">
        <v>5</v>
      </c>
      <c r="G1911" s="3">
        <v>52.28</v>
      </c>
      <c r="H1911" s="3">
        <v>36.6</v>
      </c>
      <c r="I1911" s="3">
        <v>39.1</v>
      </c>
      <c r="J1911" s="3">
        <v>111.3</v>
      </c>
      <c r="K1911" s="3">
        <v>10.46</v>
      </c>
    </row>
    <row r="1912" spans="1:11" x14ac:dyDescent="0.3">
      <c r="A1912" s="3" t="s">
        <v>1950</v>
      </c>
      <c r="B1912" s="3" t="s">
        <v>4042</v>
      </c>
      <c r="C1912" s="3" t="s">
        <v>29</v>
      </c>
      <c r="D1912" s="3" t="s">
        <v>14</v>
      </c>
      <c r="E1912" s="3" t="s">
        <v>26</v>
      </c>
      <c r="F1912" s="3">
        <v>19</v>
      </c>
      <c r="G1912" s="3">
        <v>128.87</v>
      </c>
      <c r="H1912" s="3">
        <v>29.4</v>
      </c>
      <c r="I1912" s="3">
        <v>36</v>
      </c>
      <c r="J1912" s="3">
        <v>47.6</v>
      </c>
      <c r="K1912" s="3">
        <v>6.78</v>
      </c>
    </row>
    <row r="1913" spans="1:11" x14ac:dyDescent="0.3">
      <c r="A1913" s="3" t="s">
        <v>1951</v>
      </c>
      <c r="B1913" s="3" t="s">
        <v>4041</v>
      </c>
      <c r="C1913" s="3" t="s">
        <v>18</v>
      </c>
      <c r="D1913" s="3" t="s">
        <v>25</v>
      </c>
      <c r="E1913" s="3" t="s">
        <v>47</v>
      </c>
      <c r="F1913" s="3">
        <v>41</v>
      </c>
      <c r="G1913" s="3">
        <v>51.96</v>
      </c>
      <c r="H1913" s="3">
        <v>39.700000000000003</v>
      </c>
      <c r="I1913" s="3">
        <v>53.2</v>
      </c>
      <c r="J1913" s="3">
        <v>130.6</v>
      </c>
      <c r="K1913" s="3">
        <v>1.27</v>
      </c>
    </row>
    <row r="1914" spans="1:11" x14ac:dyDescent="0.3">
      <c r="A1914" s="3" t="s">
        <v>1952</v>
      </c>
      <c r="B1914" s="3" t="s">
        <v>4042</v>
      </c>
      <c r="C1914" s="3" t="s">
        <v>18</v>
      </c>
      <c r="D1914" s="3" t="s">
        <v>14</v>
      </c>
      <c r="E1914" s="3" t="s">
        <v>15</v>
      </c>
      <c r="F1914" s="3">
        <v>48</v>
      </c>
      <c r="G1914" s="3">
        <v>139.61000000000001</v>
      </c>
      <c r="H1914" s="3">
        <v>19.7</v>
      </c>
      <c r="I1914" s="3">
        <v>54.2</v>
      </c>
      <c r="J1914" s="3">
        <v>69.2</v>
      </c>
      <c r="K1914" s="3">
        <v>2.91</v>
      </c>
    </row>
    <row r="1915" spans="1:11" x14ac:dyDescent="0.3">
      <c r="A1915" s="3" t="s">
        <v>1953</v>
      </c>
      <c r="B1915" s="3" t="s">
        <v>4043</v>
      </c>
      <c r="C1915" s="3" t="s">
        <v>18</v>
      </c>
      <c r="D1915" s="3" t="s">
        <v>25</v>
      </c>
      <c r="E1915" s="3" t="s">
        <v>15</v>
      </c>
      <c r="F1915" s="3">
        <v>40</v>
      </c>
      <c r="G1915" s="3">
        <v>118.63</v>
      </c>
      <c r="H1915" s="3">
        <v>31.9</v>
      </c>
      <c r="I1915" s="3">
        <v>78.099999999999994</v>
      </c>
      <c r="J1915" s="3">
        <v>81.8</v>
      </c>
      <c r="K1915" s="3">
        <v>2.97</v>
      </c>
    </row>
    <row r="1916" spans="1:11" x14ac:dyDescent="0.3">
      <c r="A1916" s="3" t="s">
        <v>1954</v>
      </c>
      <c r="B1916" s="3" t="s">
        <v>4041</v>
      </c>
      <c r="C1916" s="3" t="s">
        <v>13</v>
      </c>
      <c r="D1916" s="3" t="s">
        <v>30</v>
      </c>
      <c r="E1916" s="3" t="s">
        <v>31</v>
      </c>
      <c r="F1916" s="3">
        <v>6</v>
      </c>
      <c r="G1916" s="3">
        <v>78.92</v>
      </c>
      <c r="H1916" s="3">
        <v>39.6</v>
      </c>
      <c r="I1916" s="3">
        <v>45.4</v>
      </c>
      <c r="J1916" s="3">
        <v>67.900000000000006</v>
      </c>
      <c r="K1916" s="3">
        <v>13.15</v>
      </c>
    </row>
    <row r="1917" spans="1:11" x14ac:dyDescent="0.3">
      <c r="A1917" s="3" t="s">
        <v>1955</v>
      </c>
      <c r="B1917" s="3" t="s">
        <v>4041</v>
      </c>
      <c r="C1917" s="3" t="s">
        <v>18</v>
      </c>
      <c r="D1917" s="3" t="s">
        <v>14</v>
      </c>
      <c r="E1917" s="3" t="s">
        <v>31</v>
      </c>
      <c r="F1917" s="3">
        <v>16</v>
      </c>
      <c r="G1917" s="3">
        <v>40.32</v>
      </c>
      <c r="H1917" s="3">
        <v>26.8</v>
      </c>
      <c r="I1917" s="3">
        <v>40.200000000000003</v>
      </c>
      <c r="J1917" s="3">
        <v>141.4</v>
      </c>
      <c r="K1917" s="3">
        <v>2.52</v>
      </c>
    </row>
    <row r="1918" spans="1:11" x14ac:dyDescent="0.3">
      <c r="A1918" s="3" t="s">
        <v>1956</v>
      </c>
      <c r="B1918" s="3" t="s">
        <v>4042</v>
      </c>
      <c r="C1918" s="3" t="s">
        <v>18</v>
      </c>
      <c r="D1918" s="3" t="s">
        <v>14</v>
      </c>
      <c r="E1918" s="3" t="s">
        <v>34</v>
      </c>
      <c r="F1918" s="3">
        <v>47</v>
      </c>
      <c r="G1918" s="3">
        <v>121.61</v>
      </c>
      <c r="H1918" s="3">
        <v>37.799999999999997</v>
      </c>
      <c r="I1918" s="3">
        <v>82</v>
      </c>
      <c r="J1918" s="3">
        <v>47.7</v>
      </c>
      <c r="K1918" s="3">
        <v>2.59</v>
      </c>
    </row>
    <row r="1919" spans="1:11" x14ac:dyDescent="0.3">
      <c r="A1919" s="3" t="s">
        <v>1957</v>
      </c>
      <c r="B1919" s="3" t="s">
        <v>4044</v>
      </c>
      <c r="C1919" s="3" t="s">
        <v>22</v>
      </c>
      <c r="D1919" s="3" t="s">
        <v>14</v>
      </c>
      <c r="E1919" s="3" t="s">
        <v>26</v>
      </c>
      <c r="F1919" s="3">
        <v>29</v>
      </c>
      <c r="G1919" s="3">
        <v>70.87</v>
      </c>
      <c r="H1919" s="3">
        <v>26.9</v>
      </c>
      <c r="I1919" s="3">
        <v>42.3</v>
      </c>
      <c r="J1919" s="3">
        <v>11.2</v>
      </c>
      <c r="K1919" s="3">
        <v>2.44</v>
      </c>
    </row>
    <row r="1920" spans="1:11" x14ac:dyDescent="0.3">
      <c r="A1920" s="3" t="s">
        <v>1958</v>
      </c>
      <c r="B1920" s="3" t="s">
        <v>4044</v>
      </c>
      <c r="C1920" s="3" t="s">
        <v>29</v>
      </c>
      <c r="D1920" s="3" t="s">
        <v>14</v>
      </c>
      <c r="E1920" s="3" t="s">
        <v>34</v>
      </c>
      <c r="F1920" s="3">
        <v>35</v>
      </c>
      <c r="G1920" s="3">
        <v>121.37</v>
      </c>
      <c r="H1920" s="3">
        <v>15.4</v>
      </c>
      <c r="I1920" s="3">
        <v>38.299999999999997</v>
      </c>
      <c r="J1920" s="3">
        <v>73.900000000000006</v>
      </c>
      <c r="K1920" s="3">
        <v>3.47</v>
      </c>
    </row>
    <row r="1921" spans="1:11" x14ac:dyDescent="0.3">
      <c r="A1921" s="3" t="s">
        <v>1959</v>
      </c>
      <c r="B1921" s="3" t="s">
        <v>4044</v>
      </c>
      <c r="C1921" s="3" t="s">
        <v>24</v>
      </c>
      <c r="D1921" s="3" t="s">
        <v>25</v>
      </c>
      <c r="E1921" s="3" t="s">
        <v>26</v>
      </c>
      <c r="F1921" s="3">
        <v>57</v>
      </c>
      <c r="G1921" s="3">
        <v>117.74</v>
      </c>
      <c r="H1921" s="3">
        <v>22.2</v>
      </c>
      <c r="I1921" s="3">
        <v>36</v>
      </c>
      <c r="J1921" s="3">
        <v>188.4</v>
      </c>
      <c r="K1921" s="3">
        <v>2.0699999999999998</v>
      </c>
    </row>
    <row r="1922" spans="1:11" x14ac:dyDescent="0.3">
      <c r="A1922" s="3" t="s">
        <v>1960</v>
      </c>
      <c r="B1922" s="3" t="s">
        <v>4041</v>
      </c>
      <c r="C1922" s="3" t="s">
        <v>29</v>
      </c>
      <c r="D1922" s="3" t="s">
        <v>14</v>
      </c>
      <c r="E1922" s="3" t="s">
        <v>26</v>
      </c>
      <c r="F1922" s="3">
        <v>50</v>
      </c>
      <c r="G1922" s="3">
        <v>38.4</v>
      </c>
      <c r="H1922" s="3">
        <v>22.2</v>
      </c>
      <c r="I1922" s="3">
        <v>51.7</v>
      </c>
      <c r="J1922" s="3">
        <v>186.4</v>
      </c>
      <c r="K1922" s="3">
        <v>0.77</v>
      </c>
    </row>
    <row r="1923" spans="1:11" x14ac:dyDescent="0.3">
      <c r="A1923" s="3" t="s">
        <v>1961</v>
      </c>
      <c r="B1923" s="3" t="s">
        <v>4040</v>
      </c>
      <c r="C1923" s="3" t="s">
        <v>18</v>
      </c>
      <c r="D1923" s="3" t="s">
        <v>25</v>
      </c>
      <c r="E1923" s="3" t="s">
        <v>41</v>
      </c>
      <c r="F1923" s="3">
        <v>11</v>
      </c>
      <c r="G1923" s="3">
        <v>90.37</v>
      </c>
      <c r="H1923" s="3">
        <v>31.9</v>
      </c>
      <c r="I1923" s="3">
        <v>45.6</v>
      </c>
      <c r="J1923" s="3">
        <v>80.400000000000006</v>
      </c>
      <c r="K1923" s="3">
        <v>8.2200000000000006</v>
      </c>
    </row>
    <row r="1924" spans="1:11" x14ac:dyDescent="0.3">
      <c r="A1924" s="3" t="s">
        <v>1962</v>
      </c>
      <c r="B1924" s="3" t="s">
        <v>4044</v>
      </c>
      <c r="C1924" s="3" t="s">
        <v>29</v>
      </c>
      <c r="D1924" s="3" t="s">
        <v>25</v>
      </c>
      <c r="E1924" s="3" t="s">
        <v>15</v>
      </c>
      <c r="F1924" s="3">
        <v>59</v>
      </c>
      <c r="G1924" s="3">
        <v>16.96</v>
      </c>
      <c r="H1924" s="3">
        <v>24.1</v>
      </c>
      <c r="I1924" s="3">
        <v>85.2</v>
      </c>
      <c r="J1924" s="3">
        <v>32.299999999999997</v>
      </c>
      <c r="K1924" s="3">
        <v>0.28999999999999998</v>
      </c>
    </row>
    <row r="1925" spans="1:11" x14ac:dyDescent="0.3">
      <c r="A1925" s="3" t="s">
        <v>1963</v>
      </c>
      <c r="B1925" s="3" t="s">
        <v>4043</v>
      </c>
      <c r="C1925" s="3" t="s">
        <v>13</v>
      </c>
      <c r="D1925" s="3" t="s">
        <v>14</v>
      </c>
      <c r="E1925" s="3" t="s">
        <v>41</v>
      </c>
      <c r="F1925" s="3">
        <v>5</v>
      </c>
      <c r="G1925" s="3">
        <v>111.67</v>
      </c>
      <c r="H1925" s="3">
        <v>18.5</v>
      </c>
      <c r="I1925" s="3">
        <v>33.299999999999997</v>
      </c>
      <c r="J1925" s="3">
        <v>167.8</v>
      </c>
      <c r="K1925" s="3">
        <v>22.33</v>
      </c>
    </row>
    <row r="1926" spans="1:11" x14ac:dyDescent="0.3">
      <c r="A1926" s="3" t="s">
        <v>1964</v>
      </c>
      <c r="B1926" s="3" t="s">
        <v>4041</v>
      </c>
      <c r="C1926" s="3" t="s">
        <v>13</v>
      </c>
      <c r="D1926" s="3" t="s">
        <v>14</v>
      </c>
      <c r="E1926" s="3" t="s">
        <v>26</v>
      </c>
      <c r="F1926" s="3">
        <v>42</v>
      </c>
      <c r="G1926" s="3">
        <v>43.23</v>
      </c>
      <c r="H1926" s="3">
        <v>34.200000000000003</v>
      </c>
      <c r="I1926" s="3">
        <v>52</v>
      </c>
      <c r="J1926" s="3">
        <v>16.399999999999999</v>
      </c>
      <c r="K1926" s="3">
        <v>1.03</v>
      </c>
    </row>
    <row r="1927" spans="1:11" x14ac:dyDescent="0.3">
      <c r="A1927" s="3" t="s">
        <v>1965</v>
      </c>
      <c r="B1927" s="3" t="s">
        <v>4041</v>
      </c>
      <c r="C1927" s="3" t="s">
        <v>24</v>
      </c>
      <c r="D1927" s="3" t="s">
        <v>14</v>
      </c>
      <c r="E1927" s="3" t="s">
        <v>47</v>
      </c>
      <c r="F1927" s="3">
        <v>36</v>
      </c>
      <c r="G1927" s="3">
        <v>21.04</v>
      </c>
      <c r="H1927" s="3">
        <v>26.7</v>
      </c>
      <c r="I1927" s="3">
        <v>71.599999999999994</v>
      </c>
      <c r="J1927" s="3">
        <v>126.5</v>
      </c>
      <c r="K1927" s="3">
        <v>0.57999999999999996</v>
      </c>
    </row>
    <row r="1928" spans="1:11" x14ac:dyDescent="0.3">
      <c r="A1928" s="3" t="s">
        <v>1966</v>
      </c>
      <c r="B1928" s="3" t="s">
        <v>4042</v>
      </c>
      <c r="C1928" s="3" t="s">
        <v>24</v>
      </c>
      <c r="D1928" s="3" t="s">
        <v>14</v>
      </c>
      <c r="E1928" s="3" t="s">
        <v>34</v>
      </c>
      <c r="F1928" s="3">
        <v>1</v>
      </c>
      <c r="G1928" s="3">
        <v>76.209999999999994</v>
      </c>
      <c r="H1928" s="3">
        <v>32</v>
      </c>
      <c r="I1928" s="3">
        <v>87</v>
      </c>
      <c r="J1928" s="3">
        <v>48.4</v>
      </c>
      <c r="K1928" s="3">
        <v>76.209999999999994</v>
      </c>
    </row>
    <row r="1929" spans="1:11" x14ac:dyDescent="0.3">
      <c r="A1929" s="3" t="s">
        <v>1967</v>
      </c>
      <c r="B1929" s="3" t="s">
        <v>4043</v>
      </c>
      <c r="C1929" s="3" t="s">
        <v>18</v>
      </c>
      <c r="D1929" s="3" t="s">
        <v>25</v>
      </c>
      <c r="E1929" s="3" t="s">
        <v>34</v>
      </c>
      <c r="F1929" s="3">
        <v>52</v>
      </c>
      <c r="G1929" s="3">
        <v>120.99</v>
      </c>
      <c r="H1929" s="3">
        <v>21.5</v>
      </c>
      <c r="I1929" s="3">
        <v>61.7</v>
      </c>
      <c r="J1929" s="3">
        <v>63</v>
      </c>
      <c r="K1929" s="3">
        <v>2.33</v>
      </c>
    </row>
    <row r="1930" spans="1:11" x14ac:dyDescent="0.3">
      <c r="A1930" s="3" t="s">
        <v>1968</v>
      </c>
      <c r="B1930" s="3" t="s">
        <v>4042</v>
      </c>
      <c r="C1930" s="3" t="s">
        <v>13</v>
      </c>
      <c r="D1930" s="3" t="s">
        <v>25</v>
      </c>
      <c r="E1930" s="3" t="s">
        <v>15</v>
      </c>
      <c r="F1930" s="3">
        <v>44</v>
      </c>
      <c r="G1930" s="3">
        <v>51.12</v>
      </c>
      <c r="H1930" s="3">
        <v>23</v>
      </c>
      <c r="I1930" s="3">
        <v>67</v>
      </c>
      <c r="J1930" s="3">
        <v>45.9</v>
      </c>
      <c r="K1930" s="3">
        <v>1.1599999999999999</v>
      </c>
    </row>
    <row r="1931" spans="1:11" x14ac:dyDescent="0.3">
      <c r="A1931" s="3" t="s">
        <v>1969</v>
      </c>
      <c r="B1931" s="3" t="s">
        <v>4041</v>
      </c>
      <c r="C1931" s="3" t="s">
        <v>13</v>
      </c>
      <c r="D1931" s="3" t="s">
        <v>14</v>
      </c>
      <c r="E1931" s="3" t="s">
        <v>19</v>
      </c>
      <c r="F1931" s="3">
        <v>28</v>
      </c>
      <c r="G1931" s="3">
        <v>77.67</v>
      </c>
      <c r="H1931" s="3">
        <v>36</v>
      </c>
      <c r="I1931" s="3">
        <v>32.799999999999997</v>
      </c>
      <c r="J1931" s="3">
        <v>188.1</v>
      </c>
      <c r="K1931" s="3">
        <v>2.77</v>
      </c>
    </row>
    <row r="1932" spans="1:11" x14ac:dyDescent="0.3">
      <c r="A1932" s="3" t="s">
        <v>1970</v>
      </c>
      <c r="B1932" s="3" t="s">
        <v>4044</v>
      </c>
      <c r="C1932" s="3" t="s">
        <v>13</v>
      </c>
      <c r="D1932" s="3" t="s">
        <v>14</v>
      </c>
      <c r="E1932" s="3" t="s">
        <v>15</v>
      </c>
      <c r="F1932" s="3">
        <v>8</v>
      </c>
      <c r="G1932" s="3">
        <v>110.19</v>
      </c>
      <c r="H1932" s="3">
        <v>37</v>
      </c>
      <c r="I1932" s="3">
        <v>86.5</v>
      </c>
      <c r="J1932" s="3">
        <v>166.7</v>
      </c>
      <c r="K1932" s="3">
        <v>13.77</v>
      </c>
    </row>
    <row r="1933" spans="1:11" x14ac:dyDescent="0.3">
      <c r="A1933" s="3" t="s">
        <v>1971</v>
      </c>
      <c r="B1933" s="3" t="s">
        <v>4041</v>
      </c>
      <c r="C1933" s="3" t="s">
        <v>13</v>
      </c>
      <c r="D1933" s="3" t="s">
        <v>30</v>
      </c>
      <c r="E1933" s="3" t="s">
        <v>19</v>
      </c>
      <c r="F1933" s="3">
        <v>37</v>
      </c>
      <c r="G1933" s="3">
        <v>126.24</v>
      </c>
      <c r="H1933" s="3">
        <v>16.3</v>
      </c>
      <c r="I1933" s="3">
        <v>72.2</v>
      </c>
      <c r="J1933" s="3">
        <v>92.9</v>
      </c>
      <c r="K1933" s="3">
        <v>3.41</v>
      </c>
    </row>
    <row r="1934" spans="1:11" x14ac:dyDescent="0.3">
      <c r="A1934" s="3" t="s">
        <v>1972</v>
      </c>
      <c r="B1934" s="3" t="s">
        <v>4043</v>
      </c>
      <c r="C1934" s="3" t="s">
        <v>13</v>
      </c>
      <c r="D1934" s="3" t="s">
        <v>14</v>
      </c>
      <c r="E1934" s="3" t="s">
        <v>26</v>
      </c>
      <c r="F1934" s="3">
        <v>14</v>
      </c>
      <c r="G1934" s="3">
        <v>44.85</v>
      </c>
      <c r="H1934" s="3">
        <v>16.399999999999999</v>
      </c>
      <c r="I1934" s="3">
        <v>46.5</v>
      </c>
      <c r="J1934" s="3">
        <v>159.4</v>
      </c>
      <c r="K1934" s="3">
        <v>3.2</v>
      </c>
    </row>
    <row r="1935" spans="1:11" x14ac:dyDescent="0.3">
      <c r="A1935" s="3" t="s">
        <v>1973</v>
      </c>
      <c r="B1935" s="3" t="s">
        <v>4040</v>
      </c>
      <c r="C1935" s="3" t="s">
        <v>29</v>
      </c>
      <c r="D1935" s="3" t="s">
        <v>30</v>
      </c>
      <c r="E1935" s="3" t="s">
        <v>31</v>
      </c>
      <c r="F1935" s="3">
        <v>59</v>
      </c>
      <c r="G1935" s="3">
        <v>140.22999999999999</v>
      </c>
      <c r="H1935" s="3">
        <v>31.5</v>
      </c>
      <c r="I1935" s="3">
        <v>76.099999999999994</v>
      </c>
      <c r="J1935" s="3">
        <v>166.7</v>
      </c>
      <c r="K1935" s="3">
        <v>2.38</v>
      </c>
    </row>
    <row r="1936" spans="1:11" x14ac:dyDescent="0.3">
      <c r="A1936" s="3" t="s">
        <v>1974</v>
      </c>
      <c r="B1936" s="3" t="s">
        <v>4042</v>
      </c>
      <c r="C1936" s="3" t="s">
        <v>13</v>
      </c>
      <c r="D1936" s="3" t="s">
        <v>25</v>
      </c>
      <c r="E1936" s="3" t="s">
        <v>47</v>
      </c>
      <c r="F1936" s="3">
        <v>3</v>
      </c>
      <c r="G1936" s="3">
        <v>61.23</v>
      </c>
      <c r="H1936" s="3">
        <v>26.9</v>
      </c>
      <c r="I1936" s="3">
        <v>80.8</v>
      </c>
      <c r="J1936" s="3">
        <v>147.1</v>
      </c>
      <c r="K1936" s="3">
        <v>20.41</v>
      </c>
    </row>
    <row r="1937" spans="1:11" x14ac:dyDescent="0.3">
      <c r="A1937" s="3" t="s">
        <v>1975</v>
      </c>
      <c r="B1937" s="3" t="s">
        <v>4042</v>
      </c>
      <c r="C1937" s="3" t="s">
        <v>24</v>
      </c>
      <c r="D1937" s="3" t="s">
        <v>30</v>
      </c>
      <c r="E1937" s="3" t="s">
        <v>19</v>
      </c>
      <c r="F1937" s="3">
        <v>19</v>
      </c>
      <c r="G1937" s="3">
        <v>43.58</v>
      </c>
      <c r="H1937" s="3">
        <v>16.399999999999999</v>
      </c>
      <c r="I1937" s="3">
        <v>31.8</v>
      </c>
      <c r="J1937" s="3">
        <v>128.80000000000001</v>
      </c>
      <c r="K1937" s="3">
        <v>2.29</v>
      </c>
    </row>
    <row r="1938" spans="1:11" x14ac:dyDescent="0.3">
      <c r="A1938" s="3" t="s">
        <v>1976</v>
      </c>
      <c r="B1938" s="3" t="s">
        <v>4042</v>
      </c>
      <c r="C1938" s="3" t="s">
        <v>24</v>
      </c>
      <c r="D1938" s="3" t="s">
        <v>14</v>
      </c>
      <c r="E1938" s="3" t="s">
        <v>19</v>
      </c>
      <c r="F1938" s="3">
        <v>23</v>
      </c>
      <c r="G1938" s="3">
        <v>64.87</v>
      </c>
      <c r="H1938" s="3">
        <v>17.5</v>
      </c>
      <c r="I1938" s="3">
        <v>56.9</v>
      </c>
      <c r="J1938" s="3">
        <v>198.5</v>
      </c>
      <c r="K1938" s="3">
        <v>2.82</v>
      </c>
    </row>
    <row r="1939" spans="1:11" x14ac:dyDescent="0.3">
      <c r="A1939" s="3" t="s">
        <v>1977</v>
      </c>
      <c r="B1939" s="3" t="s">
        <v>4042</v>
      </c>
      <c r="C1939" s="3" t="s">
        <v>24</v>
      </c>
      <c r="D1939" s="3" t="s">
        <v>25</v>
      </c>
      <c r="E1939" s="3" t="s">
        <v>49</v>
      </c>
      <c r="F1939" s="3">
        <v>33</v>
      </c>
      <c r="G1939" s="3">
        <v>105.17</v>
      </c>
      <c r="H1939" s="3">
        <v>26.5</v>
      </c>
      <c r="I1939" s="3">
        <v>52.9</v>
      </c>
      <c r="J1939" s="3">
        <v>111.5</v>
      </c>
      <c r="K1939" s="3">
        <v>3.19</v>
      </c>
    </row>
    <row r="1940" spans="1:11" x14ac:dyDescent="0.3">
      <c r="A1940" s="3" t="s">
        <v>1978</v>
      </c>
      <c r="B1940" s="3" t="s">
        <v>4042</v>
      </c>
      <c r="C1940" s="3" t="s">
        <v>18</v>
      </c>
      <c r="D1940" s="3" t="s">
        <v>25</v>
      </c>
      <c r="E1940" s="3" t="s">
        <v>34</v>
      </c>
      <c r="F1940" s="3">
        <v>58</v>
      </c>
      <c r="G1940" s="3">
        <v>139.63</v>
      </c>
      <c r="H1940" s="3">
        <v>37</v>
      </c>
      <c r="I1940" s="3">
        <v>42.6</v>
      </c>
      <c r="J1940" s="3">
        <v>82</v>
      </c>
      <c r="K1940" s="3">
        <v>2.41</v>
      </c>
    </row>
    <row r="1941" spans="1:11" x14ac:dyDescent="0.3">
      <c r="A1941" s="3" t="s">
        <v>1979</v>
      </c>
      <c r="B1941" s="3" t="s">
        <v>4044</v>
      </c>
      <c r="C1941" s="3" t="s">
        <v>13</v>
      </c>
      <c r="D1941" s="3" t="s">
        <v>14</v>
      </c>
      <c r="E1941" s="3" t="s">
        <v>26</v>
      </c>
      <c r="F1941" s="3">
        <v>7</v>
      </c>
      <c r="G1941" s="3">
        <v>74.41</v>
      </c>
      <c r="H1941" s="3">
        <v>15.8</v>
      </c>
      <c r="I1941" s="3">
        <v>47.5</v>
      </c>
      <c r="J1941" s="3">
        <v>97.6</v>
      </c>
      <c r="K1941" s="3">
        <v>10.63</v>
      </c>
    </row>
    <row r="1942" spans="1:11" x14ac:dyDescent="0.3">
      <c r="A1942" s="3" t="s">
        <v>1980</v>
      </c>
      <c r="B1942" s="3" t="s">
        <v>4040</v>
      </c>
      <c r="C1942" s="3" t="s">
        <v>18</v>
      </c>
      <c r="D1942" s="3" t="s">
        <v>30</v>
      </c>
      <c r="E1942" s="3" t="s">
        <v>26</v>
      </c>
      <c r="F1942" s="3">
        <v>2</v>
      </c>
      <c r="G1942" s="3">
        <v>97.85</v>
      </c>
      <c r="H1942" s="3">
        <v>36.9</v>
      </c>
      <c r="I1942" s="3">
        <v>81.900000000000006</v>
      </c>
      <c r="J1942" s="3">
        <v>102.9</v>
      </c>
      <c r="K1942" s="3">
        <v>48.92</v>
      </c>
    </row>
    <row r="1943" spans="1:11" x14ac:dyDescent="0.3">
      <c r="A1943" s="3" t="s">
        <v>1981</v>
      </c>
      <c r="B1943" s="3" t="s">
        <v>4041</v>
      </c>
      <c r="C1943" s="3" t="s">
        <v>13</v>
      </c>
      <c r="D1943" s="3" t="s">
        <v>30</v>
      </c>
      <c r="E1943" s="3" t="s">
        <v>26</v>
      </c>
      <c r="F1943" s="3">
        <v>27</v>
      </c>
      <c r="G1943" s="3">
        <v>16.190000000000001</v>
      </c>
      <c r="H1943" s="3">
        <v>25.8</v>
      </c>
      <c r="I1943" s="3">
        <v>81.900000000000006</v>
      </c>
      <c r="J1943" s="3">
        <v>119.8</v>
      </c>
      <c r="K1943" s="3">
        <v>0.6</v>
      </c>
    </row>
    <row r="1944" spans="1:11" x14ac:dyDescent="0.3">
      <c r="A1944" s="3" t="s">
        <v>1982</v>
      </c>
      <c r="B1944" s="3" t="s">
        <v>4042</v>
      </c>
      <c r="C1944" s="3" t="s">
        <v>13</v>
      </c>
      <c r="D1944" s="3" t="s">
        <v>30</v>
      </c>
      <c r="E1944" s="3" t="s">
        <v>26</v>
      </c>
      <c r="F1944" s="3">
        <v>36</v>
      </c>
      <c r="G1944" s="3">
        <v>5.38</v>
      </c>
      <c r="H1944" s="3">
        <v>21.7</v>
      </c>
      <c r="I1944" s="3">
        <v>42.2</v>
      </c>
      <c r="J1944" s="3">
        <v>45.6</v>
      </c>
      <c r="K1944" s="3">
        <v>0.15</v>
      </c>
    </row>
    <row r="1945" spans="1:11" x14ac:dyDescent="0.3">
      <c r="A1945" s="3" t="s">
        <v>1983</v>
      </c>
      <c r="B1945" s="3" t="s">
        <v>4041</v>
      </c>
      <c r="C1945" s="3" t="s">
        <v>24</v>
      </c>
      <c r="D1945" s="3" t="s">
        <v>25</v>
      </c>
      <c r="E1945" s="3" t="s">
        <v>41</v>
      </c>
      <c r="F1945" s="3">
        <v>31</v>
      </c>
      <c r="G1945" s="3">
        <v>40.18</v>
      </c>
      <c r="H1945" s="3">
        <v>28.4</v>
      </c>
      <c r="I1945" s="3">
        <v>85.2</v>
      </c>
      <c r="J1945" s="3">
        <v>105.2</v>
      </c>
      <c r="K1945" s="3">
        <v>1.3</v>
      </c>
    </row>
    <row r="1946" spans="1:11" x14ac:dyDescent="0.3">
      <c r="A1946" s="3" t="s">
        <v>1984</v>
      </c>
      <c r="B1946" s="3" t="s">
        <v>4042</v>
      </c>
      <c r="C1946" s="3" t="s">
        <v>29</v>
      </c>
      <c r="D1946" s="3" t="s">
        <v>30</v>
      </c>
      <c r="E1946" s="3" t="s">
        <v>15</v>
      </c>
      <c r="F1946" s="3">
        <v>21</v>
      </c>
      <c r="G1946" s="3">
        <v>58.51</v>
      </c>
      <c r="H1946" s="3">
        <v>36.799999999999997</v>
      </c>
      <c r="I1946" s="3">
        <v>38.9</v>
      </c>
      <c r="J1946" s="3">
        <v>97.7</v>
      </c>
      <c r="K1946" s="3">
        <v>2.79</v>
      </c>
    </row>
    <row r="1947" spans="1:11" x14ac:dyDescent="0.3">
      <c r="A1947" s="3" t="s">
        <v>1985</v>
      </c>
      <c r="B1947" s="3" t="s">
        <v>4042</v>
      </c>
      <c r="C1947" s="3" t="s">
        <v>29</v>
      </c>
      <c r="D1947" s="3" t="s">
        <v>25</v>
      </c>
      <c r="E1947" s="3" t="s">
        <v>19</v>
      </c>
      <c r="F1947" s="3">
        <v>11</v>
      </c>
      <c r="G1947" s="3">
        <v>101.09</v>
      </c>
      <c r="H1947" s="3">
        <v>16.7</v>
      </c>
      <c r="I1947" s="3">
        <v>37.4</v>
      </c>
      <c r="J1947" s="3">
        <v>50.6</v>
      </c>
      <c r="K1947" s="3">
        <v>9.19</v>
      </c>
    </row>
    <row r="1948" spans="1:11" x14ac:dyDescent="0.3">
      <c r="A1948" s="3" t="s">
        <v>1986</v>
      </c>
      <c r="B1948" s="3" t="s">
        <v>4042</v>
      </c>
      <c r="C1948" s="3" t="s">
        <v>18</v>
      </c>
      <c r="D1948" s="3" t="s">
        <v>25</v>
      </c>
      <c r="E1948" s="3" t="s">
        <v>34</v>
      </c>
      <c r="F1948" s="3">
        <v>4</v>
      </c>
      <c r="G1948" s="3">
        <v>51.02</v>
      </c>
      <c r="H1948" s="3">
        <v>24</v>
      </c>
      <c r="I1948" s="3">
        <v>76.400000000000006</v>
      </c>
      <c r="J1948" s="3">
        <v>197.3</v>
      </c>
      <c r="K1948" s="3">
        <v>12.76</v>
      </c>
    </row>
    <row r="1949" spans="1:11" x14ac:dyDescent="0.3">
      <c r="A1949" s="3" t="s">
        <v>1987</v>
      </c>
      <c r="B1949" s="3" t="s">
        <v>4041</v>
      </c>
      <c r="C1949" s="3" t="s">
        <v>13</v>
      </c>
      <c r="D1949" s="3" t="s">
        <v>25</v>
      </c>
      <c r="E1949" s="3" t="s">
        <v>34</v>
      </c>
      <c r="F1949" s="3">
        <v>25</v>
      </c>
      <c r="G1949" s="3">
        <v>34.26</v>
      </c>
      <c r="H1949" s="3">
        <v>16.7</v>
      </c>
      <c r="I1949" s="3">
        <v>84.8</v>
      </c>
      <c r="J1949" s="3">
        <v>160.1</v>
      </c>
      <c r="K1949" s="3">
        <v>1.37</v>
      </c>
    </row>
    <row r="1950" spans="1:11" x14ac:dyDescent="0.3">
      <c r="A1950" s="3" t="s">
        <v>1988</v>
      </c>
      <c r="B1950" s="3" t="s">
        <v>4044</v>
      </c>
      <c r="C1950" s="3" t="s">
        <v>29</v>
      </c>
      <c r="D1950" s="3" t="s">
        <v>30</v>
      </c>
      <c r="E1950" s="3" t="s">
        <v>19</v>
      </c>
      <c r="F1950" s="3">
        <v>35</v>
      </c>
      <c r="G1950" s="3">
        <v>113.05</v>
      </c>
      <c r="H1950" s="3">
        <v>23.4</v>
      </c>
      <c r="I1950" s="3">
        <v>68.3</v>
      </c>
      <c r="J1950" s="3">
        <v>35.299999999999997</v>
      </c>
      <c r="K1950" s="3">
        <v>3.23</v>
      </c>
    </row>
    <row r="1951" spans="1:11" x14ac:dyDescent="0.3">
      <c r="A1951" s="3" t="s">
        <v>1989</v>
      </c>
      <c r="B1951" s="3" t="s">
        <v>4044</v>
      </c>
      <c r="C1951" s="3" t="s">
        <v>13</v>
      </c>
      <c r="D1951" s="3" t="s">
        <v>14</v>
      </c>
      <c r="E1951" s="3" t="s">
        <v>34</v>
      </c>
      <c r="F1951" s="3">
        <v>37</v>
      </c>
      <c r="G1951" s="3">
        <v>45.65</v>
      </c>
      <c r="H1951" s="3">
        <v>30.2</v>
      </c>
      <c r="I1951" s="3">
        <v>63.7</v>
      </c>
      <c r="J1951" s="3">
        <v>142.4</v>
      </c>
      <c r="K1951" s="3">
        <v>1.23</v>
      </c>
    </row>
    <row r="1952" spans="1:11" x14ac:dyDescent="0.3">
      <c r="A1952" s="3" t="s">
        <v>1990</v>
      </c>
      <c r="B1952" s="3" t="s">
        <v>4041</v>
      </c>
      <c r="C1952" s="3" t="s">
        <v>13</v>
      </c>
      <c r="D1952" s="3" t="s">
        <v>30</v>
      </c>
      <c r="E1952" s="3" t="s">
        <v>26</v>
      </c>
      <c r="F1952" s="3">
        <v>36</v>
      </c>
      <c r="G1952" s="3">
        <v>31.91</v>
      </c>
      <c r="H1952" s="3">
        <v>30.6</v>
      </c>
      <c r="I1952" s="3">
        <v>87</v>
      </c>
      <c r="J1952" s="3">
        <v>195.4</v>
      </c>
      <c r="K1952" s="3">
        <v>0.89</v>
      </c>
    </row>
    <row r="1953" spans="1:11" x14ac:dyDescent="0.3">
      <c r="A1953" s="3" t="s">
        <v>1991</v>
      </c>
      <c r="B1953" s="3" t="s">
        <v>4041</v>
      </c>
      <c r="C1953" s="3" t="s">
        <v>22</v>
      </c>
      <c r="D1953" s="3" t="s">
        <v>30</v>
      </c>
      <c r="E1953" s="3" t="s">
        <v>15</v>
      </c>
      <c r="F1953" s="3">
        <v>19</v>
      </c>
      <c r="G1953" s="3">
        <v>134.27000000000001</v>
      </c>
      <c r="H1953" s="3">
        <v>29.9</v>
      </c>
      <c r="I1953" s="3">
        <v>78.599999999999994</v>
      </c>
      <c r="J1953" s="3">
        <v>100.2</v>
      </c>
      <c r="K1953" s="3">
        <v>7.07</v>
      </c>
    </row>
    <row r="1954" spans="1:11" x14ac:dyDescent="0.3">
      <c r="A1954" s="3" t="s">
        <v>1992</v>
      </c>
      <c r="B1954" s="3" t="s">
        <v>4040</v>
      </c>
      <c r="C1954" s="3" t="s">
        <v>22</v>
      </c>
      <c r="D1954" s="3" t="s">
        <v>14</v>
      </c>
      <c r="E1954" s="3" t="s">
        <v>31</v>
      </c>
      <c r="F1954" s="3">
        <v>3</v>
      </c>
      <c r="G1954" s="3">
        <v>108.9</v>
      </c>
      <c r="H1954" s="3">
        <v>37.299999999999997</v>
      </c>
      <c r="I1954" s="3">
        <v>59.9</v>
      </c>
      <c r="J1954" s="3">
        <v>154.9</v>
      </c>
      <c r="K1954" s="3">
        <v>36.299999999999997</v>
      </c>
    </row>
    <row r="1955" spans="1:11" x14ac:dyDescent="0.3">
      <c r="A1955" s="3" t="s">
        <v>1993</v>
      </c>
      <c r="B1955" s="3" t="s">
        <v>4044</v>
      </c>
      <c r="C1955" s="3" t="s">
        <v>24</v>
      </c>
      <c r="D1955" s="3" t="s">
        <v>30</v>
      </c>
      <c r="E1955" s="3" t="s">
        <v>34</v>
      </c>
      <c r="F1955" s="3">
        <v>31</v>
      </c>
      <c r="G1955" s="3">
        <v>142.44999999999999</v>
      </c>
      <c r="H1955" s="3">
        <v>29.8</v>
      </c>
      <c r="I1955" s="3">
        <v>82.9</v>
      </c>
      <c r="J1955" s="3">
        <v>159.9</v>
      </c>
      <c r="K1955" s="3">
        <v>4.5999999999999996</v>
      </c>
    </row>
    <row r="1956" spans="1:11" x14ac:dyDescent="0.3">
      <c r="A1956" s="3" t="s">
        <v>1994</v>
      </c>
      <c r="B1956" s="3" t="s">
        <v>4041</v>
      </c>
      <c r="C1956" s="3" t="s">
        <v>13</v>
      </c>
      <c r="D1956" s="3" t="s">
        <v>25</v>
      </c>
      <c r="E1956" s="3" t="s">
        <v>26</v>
      </c>
      <c r="F1956" s="3">
        <v>39</v>
      </c>
      <c r="G1956" s="3">
        <v>67.22</v>
      </c>
      <c r="H1956" s="3">
        <v>18.3</v>
      </c>
      <c r="I1956" s="3">
        <v>80.099999999999994</v>
      </c>
      <c r="J1956" s="3">
        <v>105.8</v>
      </c>
      <c r="K1956" s="3">
        <v>1.72</v>
      </c>
    </row>
    <row r="1957" spans="1:11" x14ac:dyDescent="0.3">
      <c r="A1957" s="3" t="s">
        <v>1995</v>
      </c>
      <c r="B1957" s="3" t="s">
        <v>4043</v>
      </c>
      <c r="C1957" s="3" t="s">
        <v>22</v>
      </c>
      <c r="D1957" s="3" t="s">
        <v>14</v>
      </c>
      <c r="E1957" s="3" t="s">
        <v>26</v>
      </c>
      <c r="F1957" s="3">
        <v>31</v>
      </c>
      <c r="G1957" s="3">
        <v>126.17</v>
      </c>
      <c r="H1957" s="3">
        <v>28.7</v>
      </c>
      <c r="I1957" s="3">
        <v>55</v>
      </c>
      <c r="J1957" s="3">
        <v>161.30000000000001</v>
      </c>
      <c r="K1957" s="3">
        <v>4.07</v>
      </c>
    </row>
    <row r="1958" spans="1:11" x14ac:dyDescent="0.3">
      <c r="A1958" s="3" t="s">
        <v>1996</v>
      </c>
      <c r="B1958" s="3" t="s">
        <v>4043</v>
      </c>
      <c r="C1958" s="3" t="s">
        <v>22</v>
      </c>
      <c r="D1958" s="3" t="s">
        <v>25</v>
      </c>
      <c r="E1958" s="3" t="s">
        <v>26</v>
      </c>
      <c r="F1958" s="3">
        <v>42</v>
      </c>
      <c r="G1958" s="3">
        <v>97.26</v>
      </c>
      <c r="H1958" s="3">
        <v>26.5</v>
      </c>
      <c r="I1958" s="3">
        <v>42.5</v>
      </c>
      <c r="J1958" s="3">
        <v>93.1</v>
      </c>
      <c r="K1958" s="3">
        <v>2.3199999999999998</v>
      </c>
    </row>
    <row r="1959" spans="1:11" x14ac:dyDescent="0.3">
      <c r="A1959" s="3" t="s">
        <v>1997</v>
      </c>
      <c r="B1959" s="3" t="s">
        <v>4043</v>
      </c>
      <c r="C1959" s="3" t="s">
        <v>22</v>
      </c>
      <c r="D1959" s="3" t="s">
        <v>14</v>
      </c>
      <c r="E1959" s="3" t="s">
        <v>19</v>
      </c>
      <c r="F1959" s="3">
        <v>48</v>
      </c>
      <c r="G1959" s="3">
        <v>19.96</v>
      </c>
      <c r="H1959" s="3">
        <v>25.2</v>
      </c>
      <c r="I1959" s="3">
        <v>47.3</v>
      </c>
      <c r="J1959" s="3">
        <v>51.4</v>
      </c>
      <c r="K1959" s="3">
        <v>0.42</v>
      </c>
    </row>
    <row r="1960" spans="1:11" x14ac:dyDescent="0.3">
      <c r="A1960" s="3" t="s">
        <v>1998</v>
      </c>
      <c r="B1960" s="3" t="s">
        <v>4044</v>
      </c>
      <c r="C1960" s="3" t="s">
        <v>13</v>
      </c>
      <c r="D1960" s="3" t="s">
        <v>30</v>
      </c>
      <c r="E1960" s="3" t="s">
        <v>26</v>
      </c>
      <c r="F1960" s="3">
        <v>23</v>
      </c>
      <c r="G1960" s="3">
        <v>15.31</v>
      </c>
      <c r="H1960" s="3">
        <v>30</v>
      </c>
      <c r="I1960" s="3">
        <v>55.3</v>
      </c>
      <c r="J1960" s="3">
        <v>157.1</v>
      </c>
      <c r="K1960" s="3">
        <v>0.67</v>
      </c>
    </row>
    <row r="1961" spans="1:11" x14ac:dyDescent="0.3">
      <c r="A1961" s="3" t="s">
        <v>1999</v>
      </c>
      <c r="B1961" s="3" t="s">
        <v>4042</v>
      </c>
      <c r="C1961" s="3" t="s">
        <v>24</v>
      </c>
      <c r="D1961" s="3" t="s">
        <v>14</v>
      </c>
      <c r="E1961" s="3" t="s">
        <v>15</v>
      </c>
      <c r="F1961" s="3">
        <v>60</v>
      </c>
      <c r="G1961" s="3">
        <v>87.83</v>
      </c>
      <c r="H1961" s="3">
        <v>33.799999999999997</v>
      </c>
      <c r="I1961" s="3">
        <v>74.8</v>
      </c>
      <c r="J1961" s="3">
        <v>91</v>
      </c>
      <c r="K1961" s="3">
        <v>1.46</v>
      </c>
    </row>
    <row r="1962" spans="1:11" x14ac:dyDescent="0.3">
      <c r="A1962" s="3" t="s">
        <v>2000</v>
      </c>
      <c r="B1962" s="3" t="s">
        <v>4043</v>
      </c>
      <c r="C1962" s="3" t="s">
        <v>18</v>
      </c>
      <c r="D1962" s="3" t="s">
        <v>14</v>
      </c>
      <c r="E1962" s="3" t="s">
        <v>19</v>
      </c>
      <c r="F1962" s="3">
        <v>26</v>
      </c>
      <c r="G1962" s="3">
        <v>60.21</v>
      </c>
      <c r="H1962" s="3">
        <v>16.5</v>
      </c>
      <c r="I1962" s="3">
        <v>62.9</v>
      </c>
      <c r="J1962" s="3">
        <v>81.7</v>
      </c>
      <c r="K1962" s="3">
        <v>2.3199999999999998</v>
      </c>
    </row>
    <row r="1963" spans="1:11" x14ac:dyDescent="0.3">
      <c r="A1963" s="3" t="s">
        <v>2001</v>
      </c>
      <c r="B1963" s="3" t="s">
        <v>4042</v>
      </c>
      <c r="C1963" s="3" t="s">
        <v>29</v>
      </c>
      <c r="D1963" s="3" t="s">
        <v>14</v>
      </c>
      <c r="E1963" s="3" t="s">
        <v>15</v>
      </c>
      <c r="F1963" s="3">
        <v>25</v>
      </c>
      <c r="G1963" s="3">
        <v>8.26</v>
      </c>
      <c r="H1963" s="3">
        <v>28</v>
      </c>
      <c r="I1963" s="3">
        <v>89.1</v>
      </c>
      <c r="J1963" s="3">
        <v>69.5</v>
      </c>
      <c r="K1963" s="3">
        <v>0.33</v>
      </c>
    </row>
    <row r="1964" spans="1:11" x14ac:dyDescent="0.3">
      <c r="A1964" s="3" t="s">
        <v>2002</v>
      </c>
      <c r="B1964" s="3" t="s">
        <v>4041</v>
      </c>
      <c r="C1964" s="3" t="s">
        <v>22</v>
      </c>
      <c r="D1964" s="3" t="s">
        <v>25</v>
      </c>
      <c r="E1964" s="3" t="s">
        <v>34</v>
      </c>
      <c r="F1964" s="3">
        <v>12</v>
      </c>
      <c r="G1964" s="3">
        <v>11.95</v>
      </c>
      <c r="H1964" s="3">
        <v>15.3</v>
      </c>
      <c r="I1964" s="3">
        <v>85.2</v>
      </c>
      <c r="J1964" s="3">
        <v>109</v>
      </c>
      <c r="K1964" s="3">
        <v>1</v>
      </c>
    </row>
    <row r="1965" spans="1:11" x14ac:dyDescent="0.3">
      <c r="A1965" s="3" t="s">
        <v>2003</v>
      </c>
      <c r="B1965" s="3" t="s">
        <v>4044</v>
      </c>
      <c r="C1965" s="3" t="s">
        <v>18</v>
      </c>
      <c r="D1965" s="3" t="s">
        <v>25</v>
      </c>
      <c r="E1965" s="3" t="s">
        <v>15</v>
      </c>
      <c r="F1965" s="3">
        <v>60</v>
      </c>
      <c r="G1965" s="3">
        <v>145.13</v>
      </c>
      <c r="H1965" s="3">
        <v>26.4</v>
      </c>
      <c r="I1965" s="3">
        <v>30.3</v>
      </c>
      <c r="J1965" s="3">
        <v>27.8</v>
      </c>
      <c r="K1965" s="3">
        <v>2.42</v>
      </c>
    </row>
    <row r="1966" spans="1:11" x14ac:dyDescent="0.3">
      <c r="A1966" s="3" t="s">
        <v>2004</v>
      </c>
      <c r="B1966" s="3" t="s">
        <v>4043</v>
      </c>
      <c r="C1966" s="3" t="s">
        <v>29</v>
      </c>
      <c r="D1966" s="3" t="s">
        <v>30</v>
      </c>
      <c r="E1966" s="3" t="s">
        <v>34</v>
      </c>
      <c r="F1966" s="3">
        <v>35</v>
      </c>
      <c r="G1966" s="3">
        <v>19.7</v>
      </c>
      <c r="H1966" s="3">
        <v>17.600000000000001</v>
      </c>
      <c r="I1966" s="3">
        <v>62.3</v>
      </c>
      <c r="J1966" s="3">
        <v>123.4</v>
      </c>
      <c r="K1966" s="3">
        <v>0.56000000000000005</v>
      </c>
    </row>
    <row r="1967" spans="1:11" x14ac:dyDescent="0.3">
      <c r="A1967" s="3" t="s">
        <v>2005</v>
      </c>
      <c r="B1967" s="3" t="s">
        <v>4040</v>
      </c>
      <c r="C1967" s="3" t="s">
        <v>18</v>
      </c>
      <c r="D1967" s="3" t="s">
        <v>30</v>
      </c>
      <c r="E1967" s="3" t="s">
        <v>15</v>
      </c>
      <c r="F1967" s="3">
        <v>52</v>
      </c>
      <c r="G1967" s="3">
        <v>42.15</v>
      </c>
      <c r="H1967" s="3">
        <v>23.1</v>
      </c>
      <c r="I1967" s="3">
        <v>45.8</v>
      </c>
      <c r="J1967" s="3">
        <v>56.4</v>
      </c>
      <c r="K1967" s="3">
        <v>0.81</v>
      </c>
    </row>
    <row r="1968" spans="1:11" x14ac:dyDescent="0.3">
      <c r="A1968" s="3" t="s">
        <v>2006</v>
      </c>
      <c r="B1968" s="3" t="s">
        <v>4043</v>
      </c>
      <c r="C1968" s="3" t="s">
        <v>22</v>
      </c>
      <c r="D1968" s="3" t="s">
        <v>14</v>
      </c>
      <c r="E1968" s="3" t="s">
        <v>31</v>
      </c>
      <c r="F1968" s="3">
        <v>10</v>
      </c>
      <c r="G1968" s="3">
        <v>100.09</v>
      </c>
      <c r="H1968" s="3">
        <v>26.6</v>
      </c>
      <c r="I1968" s="3">
        <v>47.2</v>
      </c>
      <c r="J1968" s="3">
        <v>128.6</v>
      </c>
      <c r="K1968" s="3">
        <v>10.01</v>
      </c>
    </row>
    <row r="1969" spans="1:11" x14ac:dyDescent="0.3">
      <c r="A1969" s="3" t="s">
        <v>2007</v>
      </c>
      <c r="B1969" s="3" t="s">
        <v>4040</v>
      </c>
      <c r="C1969" s="3" t="s">
        <v>24</v>
      </c>
      <c r="D1969" s="3" t="s">
        <v>14</v>
      </c>
      <c r="E1969" s="3" t="s">
        <v>26</v>
      </c>
      <c r="F1969" s="3">
        <v>9</v>
      </c>
      <c r="G1969" s="3">
        <v>69.83</v>
      </c>
      <c r="H1969" s="3">
        <v>20.3</v>
      </c>
      <c r="I1969" s="3">
        <v>37.5</v>
      </c>
      <c r="J1969" s="3">
        <v>63.4</v>
      </c>
      <c r="K1969" s="3">
        <v>7.76</v>
      </c>
    </row>
    <row r="1970" spans="1:11" x14ac:dyDescent="0.3">
      <c r="A1970" s="3" t="s">
        <v>2008</v>
      </c>
      <c r="B1970" s="3" t="s">
        <v>4040</v>
      </c>
      <c r="C1970" s="3" t="s">
        <v>18</v>
      </c>
      <c r="D1970" s="3" t="s">
        <v>14</v>
      </c>
      <c r="E1970" s="3" t="s">
        <v>15</v>
      </c>
      <c r="F1970" s="3">
        <v>48</v>
      </c>
      <c r="G1970" s="3">
        <v>52.7</v>
      </c>
      <c r="H1970" s="3">
        <v>29.5</v>
      </c>
      <c r="I1970" s="3">
        <v>39.6</v>
      </c>
      <c r="J1970" s="3">
        <v>141.9</v>
      </c>
      <c r="K1970" s="3">
        <v>1.1000000000000001</v>
      </c>
    </row>
    <row r="1971" spans="1:11" x14ac:dyDescent="0.3">
      <c r="A1971" s="3" t="s">
        <v>2009</v>
      </c>
      <c r="B1971" s="3" t="s">
        <v>4042</v>
      </c>
      <c r="C1971" s="3" t="s">
        <v>24</v>
      </c>
      <c r="D1971" s="3" t="s">
        <v>25</v>
      </c>
      <c r="E1971" s="3" t="s">
        <v>34</v>
      </c>
      <c r="F1971" s="3">
        <v>29</v>
      </c>
      <c r="G1971" s="3">
        <v>141.79</v>
      </c>
      <c r="H1971" s="3">
        <v>18.100000000000001</v>
      </c>
      <c r="I1971" s="3">
        <v>80.400000000000006</v>
      </c>
      <c r="J1971" s="3">
        <v>103.5</v>
      </c>
      <c r="K1971" s="3">
        <v>4.8899999999999997</v>
      </c>
    </row>
    <row r="1972" spans="1:11" x14ac:dyDescent="0.3">
      <c r="A1972" s="3" t="s">
        <v>2010</v>
      </c>
      <c r="B1972" s="3" t="s">
        <v>4040</v>
      </c>
      <c r="C1972" s="3" t="s">
        <v>22</v>
      </c>
      <c r="D1972" s="3" t="s">
        <v>25</v>
      </c>
      <c r="E1972" s="3" t="s">
        <v>19</v>
      </c>
      <c r="F1972" s="3">
        <v>35</v>
      </c>
      <c r="G1972" s="3">
        <v>89.99</v>
      </c>
      <c r="H1972" s="3">
        <v>33.1</v>
      </c>
      <c r="I1972" s="3">
        <v>74.2</v>
      </c>
      <c r="J1972" s="3">
        <v>33</v>
      </c>
      <c r="K1972" s="3">
        <v>2.57</v>
      </c>
    </row>
    <row r="1973" spans="1:11" x14ac:dyDescent="0.3">
      <c r="A1973" s="3" t="s">
        <v>2011</v>
      </c>
      <c r="B1973" s="3" t="s">
        <v>4042</v>
      </c>
      <c r="C1973" s="3" t="s">
        <v>18</v>
      </c>
      <c r="D1973" s="3" t="s">
        <v>25</v>
      </c>
      <c r="E1973" s="3" t="s">
        <v>19</v>
      </c>
      <c r="F1973" s="3">
        <v>52</v>
      </c>
      <c r="G1973" s="3">
        <v>127.91</v>
      </c>
      <c r="H1973" s="3">
        <v>16</v>
      </c>
      <c r="I1973" s="3">
        <v>67.3</v>
      </c>
      <c r="J1973" s="3">
        <v>62.2</v>
      </c>
      <c r="K1973" s="3">
        <v>2.46</v>
      </c>
    </row>
    <row r="1974" spans="1:11" x14ac:dyDescent="0.3">
      <c r="A1974" s="3" t="s">
        <v>2012</v>
      </c>
      <c r="B1974" s="3" t="s">
        <v>4043</v>
      </c>
      <c r="C1974" s="3" t="s">
        <v>18</v>
      </c>
      <c r="D1974" s="3" t="s">
        <v>25</v>
      </c>
      <c r="E1974" s="3" t="s">
        <v>49</v>
      </c>
      <c r="F1974" s="3">
        <v>22</v>
      </c>
      <c r="G1974" s="3">
        <v>133.21</v>
      </c>
      <c r="H1974" s="3">
        <v>32.5</v>
      </c>
      <c r="I1974" s="3">
        <v>59.8</v>
      </c>
      <c r="J1974" s="3">
        <v>15.8</v>
      </c>
      <c r="K1974" s="3">
        <v>6.06</v>
      </c>
    </row>
    <row r="1975" spans="1:11" x14ac:dyDescent="0.3">
      <c r="A1975" s="3" t="s">
        <v>2013</v>
      </c>
      <c r="B1975" s="3" t="s">
        <v>4042</v>
      </c>
      <c r="C1975" s="3" t="s">
        <v>22</v>
      </c>
      <c r="D1975" s="3" t="s">
        <v>14</v>
      </c>
      <c r="E1975" s="3" t="s">
        <v>15</v>
      </c>
      <c r="F1975" s="3">
        <v>15</v>
      </c>
      <c r="G1975" s="3">
        <v>55.34</v>
      </c>
      <c r="H1975" s="3">
        <v>26.3</v>
      </c>
      <c r="I1975" s="3">
        <v>81.900000000000006</v>
      </c>
      <c r="J1975" s="3">
        <v>135.19999999999999</v>
      </c>
      <c r="K1975" s="3">
        <v>3.69</v>
      </c>
    </row>
    <row r="1976" spans="1:11" x14ac:dyDescent="0.3">
      <c r="A1976" s="3" t="s">
        <v>2014</v>
      </c>
      <c r="B1976" s="3" t="s">
        <v>4041</v>
      </c>
      <c r="C1976" s="3" t="s">
        <v>24</v>
      </c>
      <c r="D1976" s="3" t="s">
        <v>30</v>
      </c>
      <c r="E1976" s="3" t="s">
        <v>19</v>
      </c>
      <c r="F1976" s="3">
        <v>5</v>
      </c>
      <c r="G1976" s="3">
        <v>81.569999999999993</v>
      </c>
      <c r="H1976" s="3">
        <v>27.9</v>
      </c>
      <c r="I1976" s="3">
        <v>68.7</v>
      </c>
      <c r="J1976" s="3">
        <v>133.1</v>
      </c>
      <c r="K1976" s="3">
        <v>16.309999999999999</v>
      </c>
    </row>
    <row r="1977" spans="1:11" x14ac:dyDescent="0.3">
      <c r="A1977" s="3" t="s">
        <v>2015</v>
      </c>
      <c r="B1977" s="3" t="s">
        <v>4040</v>
      </c>
      <c r="C1977" s="3" t="s">
        <v>22</v>
      </c>
      <c r="D1977" s="3" t="s">
        <v>30</v>
      </c>
      <c r="E1977" s="3" t="s">
        <v>41</v>
      </c>
      <c r="F1977" s="3">
        <v>23</v>
      </c>
      <c r="G1977" s="3">
        <v>140.79</v>
      </c>
      <c r="H1977" s="3">
        <v>25.3</v>
      </c>
      <c r="I1977" s="3">
        <v>87.1</v>
      </c>
      <c r="J1977" s="3">
        <v>177.3</v>
      </c>
      <c r="K1977" s="3">
        <v>6.12</v>
      </c>
    </row>
    <row r="1978" spans="1:11" x14ac:dyDescent="0.3">
      <c r="A1978" s="3" t="s">
        <v>2016</v>
      </c>
      <c r="B1978" s="3" t="s">
        <v>4044</v>
      </c>
      <c r="C1978" s="3" t="s">
        <v>24</v>
      </c>
      <c r="D1978" s="3" t="s">
        <v>30</v>
      </c>
      <c r="E1978" s="3" t="s">
        <v>34</v>
      </c>
      <c r="F1978" s="3">
        <v>41</v>
      </c>
      <c r="G1978" s="3">
        <v>51.8</v>
      </c>
      <c r="H1978" s="3">
        <v>37.4</v>
      </c>
      <c r="I1978" s="3">
        <v>77.099999999999994</v>
      </c>
      <c r="J1978" s="3">
        <v>103.2</v>
      </c>
      <c r="K1978" s="3">
        <v>1.26</v>
      </c>
    </row>
    <row r="1979" spans="1:11" x14ac:dyDescent="0.3">
      <c r="A1979" s="3" t="s">
        <v>2017</v>
      </c>
      <c r="B1979" s="3" t="s">
        <v>4043</v>
      </c>
      <c r="C1979" s="3" t="s">
        <v>13</v>
      </c>
      <c r="D1979" s="3" t="s">
        <v>30</v>
      </c>
      <c r="E1979" s="3" t="s">
        <v>47</v>
      </c>
      <c r="F1979" s="3">
        <v>18</v>
      </c>
      <c r="G1979" s="3">
        <v>87.65</v>
      </c>
      <c r="H1979" s="3">
        <v>16.7</v>
      </c>
      <c r="I1979" s="3">
        <v>81.400000000000006</v>
      </c>
      <c r="J1979" s="3">
        <v>54.2</v>
      </c>
      <c r="K1979" s="3">
        <v>4.87</v>
      </c>
    </row>
    <row r="1980" spans="1:11" x14ac:dyDescent="0.3">
      <c r="A1980" s="3" t="s">
        <v>2018</v>
      </c>
      <c r="B1980" s="3" t="s">
        <v>4044</v>
      </c>
      <c r="C1980" s="3" t="s">
        <v>22</v>
      </c>
      <c r="D1980" s="3" t="s">
        <v>30</v>
      </c>
      <c r="E1980" s="3" t="s">
        <v>19</v>
      </c>
      <c r="F1980" s="3">
        <v>33</v>
      </c>
      <c r="G1980" s="3">
        <v>48.98</v>
      </c>
      <c r="H1980" s="3">
        <v>29</v>
      </c>
      <c r="I1980" s="3">
        <v>69.8</v>
      </c>
      <c r="J1980" s="3">
        <v>76.099999999999994</v>
      </c>
      <c r="K1980" s="3">
        <v>1.48</v>
      </c>
    </row>
    <row r="1981" spans="1:11" x14ac:dyDescent="0.3">
      <c r="A1981" s="3" t="s">
        <v>2019</v>
      </c>
      <c r="B1981" s="3" t="s">
        <v>4043</v>
      </c>
      <c r="C1981" s="3" t="s">
        <v>18</v>
      </c>
      <c r="D1981" s="3" t="s">
        <v>30</v>
      </c>
      <c r="E1981" s="3" t="s">
        <v>34</v>
      </c>
      <c r="F1981" s="3">
        <v>16</v>
      </c>
      <c r="G1981" s="3">
        <v>11.84</v>
      </c>
      <c r="H1981" s="3">
        <v>33.700000000000003</v>
      </c>
      <c r="I1981" s="3">
        <v>41.4</v>
      </c>
      <c r="J1981" s="3">
        <v>177.4</v>
      </c>
      <c r="K1981" s="3">
        <v>0.74</v>
      </c>
    </row>
    <row r="1982" spans="1:11" x14ac:dyDescent="0.3">
      <c r="A1982" s="3" t="s">
        <v>2020</v>
      </c>
      <c r="B1982" s="3" t="s">
        <v>4040</v>
      </c>
      <c r="C1982" s="3" t="s">
        <v>29</v>
      </c>
      <c r="D1982" s="3" t="s">
        <v>14</v>
      </c>
      <c r="E1982" s="3" t="s">
        <v>19</v>
      </c>
      <c r="F1982" s="3">
        <v>2</v>
      </c>
      <c r="G1982" s="3">
        <v>19.8</v>
      </c>
      <c r="H1982" s="3">
        <v>28.2</v>
      </c>
      <c r="I1982" s="3">
        <v>45.4</v>
      </c>
      <c r="J1982" s="3">
        <v>83.6</v>
      </c>
      <c r="K1982" s="3">
        <v>9.9</v>
      </c>
    </row>
    <row r="1983" spans="1:11" x14ac:dyDescent="0.3">
      <c r="A1983" s="3" t="s">
        <v>2021</v>
      </c>
      <c r="B1983" s="3" t="s">
        <v>4043</v>
      </c>
      <c r="C1983" s="3" t="s">
        <v>13</v>
      </c>
      <c r="D1983" s="3" t="s">
        <v>14</v>
      </c>
      <c r="E1983" s="3" t="s">
        <v>15</v>
      </c>
      <c r="F1983" s="3">
        <v>36</v>
      </c>
      <c r="G1983" s="3">
        <v>31.15</v>
      </c>
      <c r="H1983" s="3">
        <v>36.6</v>
      </c>
      <c r="I1983" s="3">
        <v>58.8</v>
      </c>
      <c r="J1983" s="3">
        <v>175.8</v>
      </c>
      <c r="K1983" s="3">
        <v>0.87</v>
      </c>
    </row>
    <row r="1984" spans="1:11" x14ac:dyDescent="0.3">
      <c r="A1984" s="3" t="s">
        <v>2022</v>
      </c>
      <c r="B1984" s="3" t="s">
        <v>4041</v>
      </c>
      <c r="C1984" s="3" t="s">
        <v>29</v>
      </c>
      <c r="D1984" s="3" t="s">
        <v>25</v>
      </c>
      <c r="E1984" s="3" t="s">
        <v>31</v>
      </c>
      <c r="F1984" s="3">
        <v>28</v>
      </c>
      <c r="G1984" s="3">
        <v>119.12</v>
      </c>
      <c r="H1984" s="3">
        <v>36</v>
      </c>
      <c r="I1984" s="3">
        <v>31.7</v>
      </c>
      <c r="J1984" s="3">
        <v>161.30000000000001</v>
      </c>
      <c r="K1984" s="3">
        <v>4.25</v>
      </c>
    </row>
    <row r="1985" spans="1:11" x14ac:dyDescent="0.3">
      <c r="A1985" s="3" t="s">
        <v>2023</v>
      </c>
      <c r="B1985" s="3" t="s">
        <v>4041</v>
      </c>
      <c r="C1985" s="3" t="s">
        <v>29</v>
      </c>
      <c r="D1985" s="3" t="s">
        <v>14</v>
      </c>
      <c r="E1985" s="3" t="s">
        <v>26</v>
      </c>
      <c r="F1985" s="3">
        <v>57</v>
      </c>
      <c r="G1985" s="3">
        <v>141.99</v>
      </c>
      <c r="H1985" s="3">
        <v>23.3</v>
      </c>
      <c r="I1985" s="3">
        <v>61</v>
      </c>
      <c r="J1985" s="3">
        <v>94.2</v>
      </c>
      <c r="K1985" s="3">
        <v>2.4900000000000002</v>
      </c>
    </row>
    <row r="1986" spans="1:11" x14ac:dyDescent="0.3">
      <c r="A1986" s="3" t="s">
        <v>2024</v>
      </c>
      <c r="B1986" s="3" t="s">
        <v>4044</v>
      </c>
      <c r="C1986" s="3" t="s">
        <v>29</v>
      </c>
      <c r="D1986" s="3" t="s">
        <v>25</v>
      </c>
      <c r="E1986" s="3" t="s">
        <v>15</v>
      </c>
      <c r="F1986" s="3">
        <v>32</v>
      </c>
      <c r="G1986" s="3">
        <v>122.4</v>
      </c>
      <c r="H1986" s="3">
        <v>28.6</v>
      </c>
      <c r="I1986" s="3">
        <v>46.8</v>
      </c>
      <c r="J1986" s="3">
        <v>151.4</v>
      </c>
      <c r="K1986" s="3">
        <v>3.82</v>
      </c>
    </row>
    <row r="1987" spans="1:11" x14ac:dyDescent="0.3">
      <c r="A1987" s="3" t="s">
        <v>2025</v>
      </c>
      <c r="B1987" s="3" t="s">
        <v>4042</v>
      </c>
      <c r="C1987" s="3" t="s">
        <v>22</v>
      </c>
      <c r="D1987" s="3" t="s">
        <v>30</v>
      </c>
      <c r="E1987" s="3" t="s">
        <v>19</v>
      </c>
      <c r="F1987" s="3">
        <v>14</v>
      </c>
      <c r="G1987" s="3">
        <v>133.59</v>
      </c>
      <c r="H1987" s="3">
        <v>27</v>
      </c>
      <c r="I1987" s="3">
        <v>31.5</v>
      </c>
      <c r="J1987" s="3">
        <v>12.6</v>
      </c>
      <c r="K1987" s="3">
        <v>9.5399999999999991</v>
      </c>
    </row>
    <row r="1988" spans="1:11" x14ac:dyDescent="0.3">
      <c r="A1988" s="3" t="s">
        <v>2026</v>
      </c>
      <c r="B1988" s="3" t="s">
        <v>4044</v>
      </c>
      <c r="C1988" s="3" t="s">
        <v>24</v>
      </c>
      <c r="D1988" s="3" t="s">
        <v>14</v>
      </c>
      <c r="E1988" s="3" t="s">
        <v>26</v>
      </c>
      <c r="F1988" s="3">
        <v>25</v>
      </c>
      <c r="G1988" s="3">
        <v>11.88</v>
      </c>
      <c r="H1988" s="3">
        <v>16.7</v>
      </c>
      <c r="I1988" s="3">
        <v>52.7</v>
      </c>
      <c r="J1988" s="3">
        <v>143.69999999999999</v>
      </c>
      <c r="K1988" s="3">
        <v>0.48</v>
      </c>
    </row>
    <row r="1989" spans="1:11" x14ac:dyDescent="0.3">
      <c r="A1989" s="3" t="s">
        <v>2027</v>
      </c>
      <c r="B1989" s="3" t="s">
        <v>4040</v>
      </c>
      <c r="C1989" s="3" t="s">
        <v>22</v>
      </c>
      <c r="D1989" s="3" t="s">
        <v>25</v>
      </c>
      <c r="E1989" s="3" t="s">
        <v>26</v>
      </c>
      <c r="F1989" s="3">
        <v>3</v>
      </c>
      <c r="G1989" s="3">
        <v>41.5</v>
      </c>
      <c r="H1989" s="3">
        <v>17.899999999999999</v>
      </c>
      <c r="I1989" s="3">
        <v>43.2</v>
      </c>
      <c r="J1989" s="3">
        <v>172</v>
      </c>
      <c r="K1989" s="3">
        <v>13.83</v>
      </c>
    </row>
    <row r="1990" spans="1:11" x14ac:dyDescent="0.3">
      <c r="A1990" s="3" t="s">
        <v>2028</v>
      </c>
      <c r="B1990" s="3" t="s">
        <v>4044</v>
      </c>
      <c r="C1990" s="3" t="s">
        <v>22</v>
      </c>
      <c r="D1990" s="3" t="s">
        <v>25</v>
      </c>
      <c r="E1990" s="3" t="s">
        <v>15</v>
      </c>
      <c r="F1990" s="3">
        <v>8</v>
      </c>
      <c r="G1990" s="3">
        <v>61.55</v>
      </c>
      <c r="H1990" s="3">
        <v>24.2</v>
      </c>
      <c r="I1990" s="3">
        <v>83.8</v>
      </c>
      <c r="J1990" s="3">
        <v>65.599999999999994</v>
      </c>
      <c r="K1990" s="3">
        <v>7.69</v>
      </c>
    </row>
    <row r="1991" spans="1:11" x14ac:dyDescent="0.3">
      <c r="A1991" s="3" t="s">
        <v>2029</v>
      </c>
      <c r="B1991" s="3" t="s">
        <v>4043</v>
      </c>
      <c r="C1991" s="3" t="s">
        <v>18</v>
      </c>
      <c r="D1991" s="3" t="s">
        <v>14</v>
      </c>
      <c r="E1991" s="3" t="s">
        <v>19</v>
      </c>
      <c r="F1991" s="3">
        <v>37</v>
      </c>
      <c r="G1991" s="3">
        <v>141.97</v>
      </c>
      <c r="H1991" s="3">
        <v>25.4</v>
      </c>
      <c r="I1991" s="3">
        <v>41.3</v>
      </c>
      <c r="J1991" s="3">
        <v>83.8</v>
      </c>
      <c r="K1991" s="3">
        <v>3.84</v>
      </c>
    </row>
    <row r="1992" spans="1:11" x14ac:dyDescent="0.3">
      <c r="A1992" s="3" t="s">
        <v>2030</v>
      </c>
      <c r="B1992" s="3" t="s">
        <v>4043</v>
      </c>
      <c r="C1992" s="3" t="s">
        <v>24</v>
      </c>
      <c r="D1992" s="3" t="s">
        <v>14</v>
      </c>
      <c r="E1992" s="3" t="s">
        <v>26</v>
      </c>
      <c r="F1992" s="3">
        <v>21</v>
      </c>
      <c r="G1992" s="3">
        <v>23.05</v>
      </c>
      <c r="H1992" s="3">
        <v>24.9</v>
      </c>
      <c r="I1992" s="3">
        <v>49.9</v>
      </c>
      <c r="J1992" s="3">
        <v>100.4</v>
      </c>
      <c r="K1992" s="3">
        <v>1.1000000000000001</v>
      </c>
    </row>
    <row r="1993" spans="1:11" x14ac:dyDescent="0.3">
      <c r="A1993" s="3" t="s">
        <v>2031</v>
      </c>
      <c r="B1993" s="3" t="s">
        <v>4044</v>
      </c>
      <c r="C1993" s="3" t="s">
        <v>18</v>
      </c>
      <c r="D1993" s="3" t="s">
        <v>14</v>
      </c>
      <c r="E1993" s="3" t="s">
        <v>34</v>
      </c>
      <c r="F1993" s="3">
        <v>16</v>
      </c>
      <c r="G1993" s="3">
        <v>31.27</v>
      </c>
      <c r="H1993" s="3">
        <v>28.6</v>
      </c>
      <c r="I1993" s="3">
        <v>62.1</v>
      </c>
      <c r="J1993" s="3">
        <v>26.7</v>
      </c>
      <c r="K1993" s="3">
        <v>1.95</v>
      </c>
    </row>
    <row r="1994" spans="1:11" x14ac:dyDescent="0.3">
      <c r="A1994" s="3" t="s">
        <v>2032</v>
      </c>
      <c r="B1994" s="3" t="s">
        <v>4042</v>
      </c>
      <c r="C1994" s="3" t="s">
        <v>18</v>
      </c>
      <c r="D1994" s="3" t="s">
        <v>25</v>
      </c>
      <c r="E1994" s="3" t="s">
        <v>15</v>
      </c>
      <c r="F1994" s="3">
        <v>9</v>
      </c>
      <c r="G1994" s="3">
        <v>126.85</v>
      </c>
      <c r="H1994" s="3">
        <v>29.4</v>
      </c>
      <c r="I1994" s="3">
        <v>84.4</v>
      </c>
      <c r="J1994" s="3">
        <v>42.4</v>
      </c>
      <c r="K1994" s="3">
        <v>14.09</v>
      </c>
    </row>
    <row r="1995" spans="1:11" x14ac:dyDescent="0.3">
      <c r="A1995" s="3" t="s">
        <v>2033</v>
      </c>
      <c r="B1995" s="3" t="s">
        <v>4041</v>
      </c>
      <c r="C1995" s="3" t="s">
        <v>13</v>
      </c>
      <c r="D1995" s="3" t="s">
        <v>25</v>
      </c>
      <c r="E1995" s="3" t="s">
        <v>26</v>
      </c>
      <c r="F1995" s="3">
        <v>5</v>
      </c>
      <c r="G1995" s="3">
        <v>41.33</v>
      </c>
      <c r="H1995" s="3">
        <v>30.9</v>
      </c>
      <c r="I1995" s="3">
        <v>52.1</v>
      </c>
      <c r="J1995" s="3">
        <v>105.6</v>
      </c>
      <c r="K1995" s="3">
        <v>8.27</v>
      </c>
    </row>
    <row r="1996" spans="1:11" x14ac:dyDescent="0.3">
      <c r="A1996" s="3" t="s">
        <v>2034</v>
      </c>
      <c r="B1996" s="3" t="s">
        <v>4044</v>
      </c>
      <c r="C1996" s="3" t="s">
        <v>24</v>
      </c>
      <c r="D1996" s="3" t="s">
        <v>25</v>
      </c>
      <c r="E1996" s="3" t="s">
        <v>19</v>
      </c>
      <c r="F1996" s="3">
        <v>25</v>
      </c>
      <c r="G1996" s="3">
        <v>62.09</v>
      </c>
      <c r="H1996" s="3">
        <v>22.3</v>
      </c>
      <c r="I1996" s="3">
        <v>47.5</v>
      </c>
      <c r="J1996" s="3">
        <v>163.9</v>
      </c>
      <c r="K1996" s="3">
        <v>2.48</v>
      </c>
    </row>
    <row r="1997" spans="1:11" x14ac:dyDescent="0.3">
      <c r="A1997" s="3" t="s">
        <v>2035</v>
      </c>
      <c r="B1997" s="3" t="s">
        <v>4043</v>
      </c>
      <c r="C1997" s="3" t="s">
        <v>24</v>
      </c>
      <c r="D1997" s="3" t="s">
        <v>30</v>
      </c>
      <c r="E1997" s="3" t="s">
        <v>26</v>
      </c>
      <c r="F1997" s="3">
        <v>38</v>
      </c>
      <c r="G1997" s="3">
        <v>98.31</v>
      </c>
      <c r="H1997" s="3">
        <v>39</v>
      </c>
      <c r="I1997" s="3">
        <v>30.2</v>
      </c>
      <c r="J1997" s="3">
        <v>94.3</v>
      </c>
      <c r="K1997" s="3">
        <v>2.59</v>
      </c>
    </row>
    <row r="1998" spans="1:11" x14ac:dyDescent="0.3">
      <c r="A1998" s="3" t="s">
        <v>2036</v>
      </c>
      <c r="B1998" s="3" t="s">
        <v>4042</v>
      </c>
      <c r="C1998" s="3" t="s">
        <v>18</v>
      </c>
      <c r="D1998" s="3" t="s">
        <v>30</v>
      </c>
      <c r="E1998" s="3" t="s">
        <v>34</v>
      </c>
      <c r="F1998" s="3">
        <v>30</v>
      </c>
      <c r="G1998" s="3">
        <v>43.07</v>
      </c>
      <c r="H1998" s="3">
        <v>31.4</v>
      </c>
      <c r="I1998" s="3">
        <v>32.200000000000003</v>
      </c>
      <c r="J1998" s="3">
        <v>107.8</v>
      </c>
      <c r="K1998" s="3">
        <v>1.44</v>
      </c>
    </row>
    <row r="1999" spans="1:11" x14ac:dyDescent="0.3">
      <c r="A1999" s="3" t="s">
        <v>2037</v>
      </c>
      <c r="B1999" s="3" t="s">
        <v>4043</v>
      </c>
      <c r="C1999" s="3" t="s">
        <v>22</v>
      </c>
      <c r="D1999" s="3" t="s">
        <v>25</v>
      </c>
      <c r="E1999" s="3" t="s">
        <v>34</v>
      </c>
      <c r="F1999" s="3">
        <v>16</v>
      </c>
      <c r="G1999" s="3">
        <v>58.33</v>
      </c>
      <c r="H1999" s="3">
        <v>20.6</v>
      </c>
      <c r="I1999" s="3">
        <v>49.2</v>
      </c>
      <c r="J1999" s="3">
        <v>101.6</v>
      </c>
      <c r="K1999" s="3">
        <v>3.65</v>
      </c>
    </row>
    <row r="2000" spans="1:11" x14ac:dyDescent="0.3">
      <c r="A2000" s="3" t="s">
        <v>2038</v>
      </c>
      <c r="B2000" s="3" t="s">
        <v>4044</v>
      </c>
      <c r="C2000" s="3" t="s">
        <v>22</v>
      </c>
      <c r="D2000" s="3" t="s">
        <v>25</v>
      </c>
      <c r="E2000" s="3" t="s">
        <v>19</v>
      </c>
      <c r="F2000" s="3">
        <v>35</v>
      </c>
      <c r="G2000" s="3">
        <v>77.849999999999994</v>
      </c>
      <c r="H2000" s="3">
        <v>23.5</v>
      </c>
      <c r="I2000" s="3">
        <v>66</v>
      </c>
      <c r="J2000" s="3">
        <v>101.7</v>
      </c>
      <c r="K2000" s="3">
        <v>2.2200000000000002</v>
      </c>
    </row>
    <row r="2001" spans="1:11" x14ac:dyDescent="0.3">
      <c r="A2001" s="3" t="s">
        <v>2039</v>
      </c>
      <c r="B2001" s="3" t="s">
        <v>4042</v>
      </c>
      <c r="C2001" s="3" t="s">
        <v>24</v>
      </c>
      <c r="D2001" s="3" t="s">
        <v>25</v>
      </c>
      <c r="E2001" s="3" t="s">
        <v>49</v>
      </c>
      <c r="F2001" s="3">
        <v>24</v>
      </c>
      <c r="G2001" s="3">
        <v>147.99</v>
      </c>
      <c r="H2001" s="3">
        <v>25.7</v>
      </c>
      <c r="I2001" s="3">
        <v>59.8</v>
      </c>
      <c r="J2001" s="3">
        <v>70.400000000000006</v>
      </c>
      <c r="K2001" s="3">
        <v>6.17</v>
      </c>
    </row>
    <row r="2002" spans="1:11" x14ac:dyDescent="0.3">
      <c r="A2002" s="3" t="s">
        <v>2040</v>
      </c>
      <c r="B2002" s="3" t="s">
        <v>4044</v>
      </c>
      <c r="C2002" s="3" t="s">
        <v>13</v>
      </c>
      <c r="D2002" s="3" t="s">
        <v>14</v>
      </c>
      <c r="E2002" s="3" t="s">
        <v>19</v>
      </c>
      <c r="F2002" s="3">
        <v>11</v>
      </c>
      <c r="G2002" s="3">
        <v>103.93</v>
      </c>
      <c r="H2002" s="3">
        <v>25</v>
      </c>
      <c r="I2002" s="3">
        <v>30.9</v>
      </c>
      <c r="J2002" s="3">
        <v>15.8</v>
      </c>
      <c r="K2002" s="3">
        <v>9.4499999999999993</v>
      </c>
    </row>
    <row r="2003" spans="1:11" x14ac:dyDescent="0.3">
      <c r="A2003" s="3" t="s">
        <v>2041</v>
      </c>
      <c r="B2003" s="3" t="s">
        <v>4040</v>
      </c>
      <c r="C2003" s="3" t="s">
        <v>18</v>
      </c>
      <c r="D2003" s="3" t="s">
        <v>25</v>
      </c>
      <c r="E2003" s="3" t="s">
        <v>19</v>
      </c>
      <c r="F2003" s="3">
        <v>43</v>
      </c>
      <c r="G2003" s="3">
        <v>48.09</v>
      </c>
      <c r="H2003" s="3">
        <v>36.1</v>
      </c>
      <c r="I2003" s="3">
        <v>81</v>
      </c>
      <c r="J2003" s="3">
        <v>95.4</v>
      </c>
      <c r="K2003" s="3">
        <v>1.1200000000000001</v>
      </c>
    </row>
    <row r="2004" spans="1:11" x14ac:dyDescent="0.3">
      <c r="A2004" s="3" t="s">
        <v>2042</v>
      </c>
      <c r="B2004" s="3" t="s">
        <v>4043</v>
      </c>
      <c r="C2004" s="3" t="s">
        <v>13</v>
      </c>
      <c r="D2004" s="3" t="s">
        <v>30</v>
      </c>
      <c r="E2004" s="3" t="s">
        <v>15</v>
      </c>
      <c r="F2004" s="3">
        <v>17</v>
      </c>
      <c r="G2004" s="3">
        <v>116.09</v>
      </c>
      <c r="H2004" s="3">
        <v>15.6</v>
      </c>
      <c r="I2004" s="3">
        <v>30.3</v>
      </c>
      <c r="J2004" s="3">
        <v>173.8</v>
      </c>
      <c r="K2004" s="3">
        <v>6.83</v>
      </c>
    </row>
    <row r="2005" spans="1:11" x14ac:dyDescent="0.3">
      <c r="A2005" s="3" t="s">
        <v>2043</v>
      </c>
      <c r="B2005" s="3" t="s">
        <v>4041</v>
      </c>
      <c r="C2005" s="3" t="s">
        <v>18</v>
      </c>
      <c r="D2005" s="3" t="s">
        <v>25</v>
      </c>
      <c r="E2005" s="3" t="s">
        <v>26</v>
      </c>
      <c r="F2005" s="3">
        <v>50</v>
      </c>
      <c r="G2005" s="3">
        <v>76.03</v>
      </c>
      <c r="H2005" s="3">
        <v>18.8</v>
      </c>
      <c r="I2005" s="3">
        <v>88.4</v>
      </c>
      <c r="J2005" s="3">
        <v>151.30000000000001</v>
      </c>
      <c r="K2005" s="3">
        <v>1.52</v>
      </c>
    </row>
    <row r="2006" spans="1:11" x14ac:dyDescent="0.3">
      <c r="A2006" s="3" t="s">
        <v>2044</v>
      </c>
      <c r="B2006" s="3" t="s">
        <v>4043</v>
      </c>
      <c r="C2006" s="3" t="s">
        <v>29</v>
      </c>
      <c r="D2006" s="3" t="s">
        <v>25</v>
      </c>
      <c r="E2006" s="3" t="s">
        <v>34</v>
      </c>
      <c r="F2006" s="3">
        <v>8</v>
      </c>
      <c r="G2006" s="3">
        <v>55.64</v>
      </c>
      <c r="H2006" s="3">
        <v>34.4</v>
      </c>
      <c r="I2006" s="3">
        <v>81.099999999999994</v>
      </c>
      <c r="J2006" s="3">
        <v>178.7</v>
      </c>
      <c r="K2006" s="3">
        <v>6.96</v>
      </c>
    </row>
    <row r="2007" spans="1:11" x14ac:dyDescent="0.3">
      <c r="A2007" s="3" t="s">
        <v>2045</v>
      </c>
      <c r="B2007" s="3" t="s">
        <v>4041</v>
      </c>
      <c r="C2007" s="3" t="s">
        <v>22</v>
      </c>
      <c r="D2007" s="3" t="s">
        <v>30</v>
      </c>
      <c r="E2007" s="3" t="s">
        <v>19</v>
      </c>
      <c r="F2007" s="3">
        <v>53</v>
      </c>
      <c r="G2007" s="3">
        <v>102.94</v>
      </c>
      <c r="H2007" s="3">
        <v>21.3</v>
      </c>
      <c r="I2007" s="3">
        <v>86.3</v>
      </c>
      <c r="J2007" s="3">
        <v>19.7</v>
      </c>
      <c r="K2007" s="3">
        <v>1.94</v>
      </c>
    </row>
    <row r="2008" spans="1:11" x14ac:dyDescent="0.3">
      <c r="A2008" s="3" t="s">
        <v>2046</v>
      </c>
      <c r="B2008" s="3" t="s">
        <v>4042</v>
      </c>
      <c r="C2008" s="3" t="s">
        <v>18</v>
      </c>
      <c r="D2008" s="3" t="s">
        <v>25</v>
      </c>
      <c r="E2008" s="3" t="s">
        <v>34</v>
      </c>
      <c r="F2008" s="3">
        <v>47</v>
      </c>
      <c r="G2008" s="3">
        <v>109.53</v>
      </c>
      <c r="H2008" s="3">
        <v>19.8</v>
      </c>
      <c r="I2008" s="3">
        <v>33.799999999999997</v>
      </c>
      <c r="J2008" s="3">
        <v>81.099999999999994</v>
      </c>
      <c r="K2008" s="3">
        <v>2.33</v>
      </c>
    </row>
    <row r="2009" spans="1:11" x14ac:dyDescent="0.3">
      <c r="A2009" s="3" t="s">
        <v>2047</v>
      </c>
      <c r="B2009" s="3" t="s">
        <v>4043</v>
      </c>
      <c r="C2009" s="3" t="s">
        <v>24</v>
      </c>
      <c r="D2009" s="3" t="s">
        <v>14</v>
      </c>
      <c r="E2009" s="3" t="s">
        <v>19</v>
      </c>
      <c r="F2009" s="3">
        <v>12</v>
      </c>
      <c r="G2009" s="3">
        <v>75.17</v>
      </c>
      <c r="H2009" s="3">
        <v>30.1</v>
      </c>
      <c r="I2009" s="3">
        <v>84.5</v>
      </c>
      <c r="J2009" s="3">
        <v>156</v>
      </c>
      <c r="K2009" s="3">
        <v>6.26</v>
      </c>
    </row>
    <row r="2010" spans="1:11" x14ac:dyDescent="0.3">
      <c r="A2010" s="3" t="s">
        <v>2048</v>
      </c>
      <c r="B2010" s="3" t="s">
        <v>4041</v>
      </c>
      <c r="C2010" s="3" t="s">
        <v>29</v>
      </c>
      <c r="D2010" s="3" t="s">
        <v>30</v>
      </c>
      <c r="E2010" s="3" t="s">
        <v>19</v>
      </c>
      <c r="F2010" s="3">
        <v>10</v>
      </c>
      <c r="G2010" s="3">
        <v>123.6</v>
      </c>
      <c r="H2010" s="3">
        <v>26.4</v>
      </c>
      <c r="I2010" s="3">
        <v>45.2</v>
      </c>
      <c r="J2010" s="3">
        <v>26.5</v>
      </c>
      <c r="K2010" s="3">
        <v>12.36</v>
      </c>
    </row>
    <row r="2011" spans="1:11" x14ac:dyDescent="0.3">
      <c r="A2011" s="3" t="s">
        <v>2049</v>
      </c>
      <c r="B2011" s="3" t="s">
        <v>4041</v>
      </c>
      <c r="C2011" s="3" t="s">
        <v>24</v>
      </c>
      <c r="D2011" s="3" t="s">
        <v>14</v>
      </c>
      <c r="E2011" s="3" t="s">
        <v>34</v>
      </c>
      <c r="F2011" s="3">
        <v>29</v>
      </c>
      <c r="G2011" s="3">
        <v>116.95</v>
      </c>
      <c r="H2011" s="3">
        <v>24.4</v>
      </c>
      <c r="I2011" s="3">
        <v>89</v>
      </c>
      <c r="J2011" s="3">
        <v>117.1</v>
      </c>
      <c r="K2011" s="3">
        <v>4.03</v>
      </c>
    </row>
    <row r="2012" spans="1:11" x14ac:dyDescent="0.3">
      <c r="A2012" s="3" t="s">
        <v>2050</v>
      </c>
      <c r="B2012" s="3" t="s">
        <v>4041</v>
      </c>
      <c r="C2012" s="3" t="s">
        <v>24</v>
      </c>
      <c r="D2012" s="3" t="s">
        <v>30</v>
      </c>
      <c r="E2012" s="3" t="s">
        <v>15</v>
      </c>
      <c r="F2012" s="3">
        <v>22</v>
      </c>
      <c r="G2012" s="3">
        <v>100.16</v>
      </c>
      <c r="H2012" s="3">
        <v>34.799999999999997</v>
      </c>
      <c r="I2012" s="3">
        <v>68.400000000000006</v>
      </c>
      <c r="J2012" s="3">
        <v>139.9</v>
      </c>
      <c r="K2012" s="3">
        <v>4.55</v>
      </c>
    </row>
    <row r="2013" spans="1:11" x14ac:dyDescent="0.3">
      <c r="A2013" s="3" t="s">
        <v>2051</v>
      </c>
      <c r="B2013" s="3" t="s">
        <v>4040</v>
      </c>
      <c r="C2013" s="3" t="s">
        <v>22</v>
      </c>
      <c r="D2013" s="3" t="s">
        <v>14</v>
      </c>
      <c r="E2013" s="3" t="s">
        <v>47</v>
      </c>
      <c r="F2013" s="3">
        <v>27</v>
      </c>
      <c r="G2013" s="3">
        <v>59.55</v>
      </c>
      <c r="H2013" s="3">
        <v>27.9</v>
      </c>
      <c r="I2013" s="3">
        <v>33.799999999999997</v>
      </c>
      <c r="J2013" s="3">
        <v>50.9</v>
      </c>
      <c r="K2013" s="3">
        <v>2.21</v>
      </c>
    </row>
    <row r="2014" spans="1:11" x14ac:dyDescent="0.3">
      <c r="A2014" s="3" t="s">
        <v>2052</v>
      </c>
      <c r="B2014" s="3" t="s">
        <v>4042</v>
      </c>
      <c r="C2014" s="3" t="s">
        <v>24</v>
      </c>
      <c r="D2014" s="3" t="s">
        <v>30</v>
      </c>
      <c r="E2014" s="3" t="s">
        <v>31</v>
      </c>
      <c r="F2014" s="3">
        <v>15</v>
      </c>
      <c r="G2014" s="3">
        <v>88.91</v>
      </c>
      <c r="H2014" s="3">
        <v>23.4</v>
      </c>
      <c r="I2014" s="3">
        <v>83.1</v>
      </c>
      <c r="J2014" s="3">
        <v>173.4</v>
      </c>
      <c r="K2014" s="3">
        <v>5.93</v>
      </c>
    </row>
    <row r="2015" spans="1:11" x14ac:dyDescent="0.3">
      <c r="A2015" s="3" t="s">
        <v>2053</v>
      </c>
      <c r="B2015" s="3" t="s">
        <v>4043</v>
      </c>
      <c r="C2015" s="3" t="s">
        <v>18</v>
      </c>
      <c r="D2015" s="3" t="s">
        <v>25</v>
      </c>
      <c r="E2015" s="3" t="s">
        <v>49</v>
      </c>
      <c r="F2015" s="3">
        <v>44</v>
      </c>
      <c r="G2015" s="3">
        <v>44.98</v>
      </c>
      <c r="H2015" s="3">
        <v>29.9</v>
      </c>
      <c r="I2015" s="3">
        <v>50.2</v>
      </c>
      <c r="J2015" s="3">
        <v>119.6</v>
      </c>
      <c r="K2015" s="3">
        <v>1.02</v>
      </c>
    </row>
    <row r="2016" spans="1:11" x14ac:dyDescent="0.3">
      <c r="A2016" s="3" t="s">
        <v>2054</v>
      </c>
      <c r="B2016" s="3" t="s">
        <v>4042</v>
      </c>
      <c r="C2016" s="3" t="s">
        <v>13</v>
      </c>
      <c r="D2016" s="3" t="s">
        <v>30</v>
      </c>
      <c r="E2016" s="3" t="s">
        <v>49</v>
      </c>
      <c r="F2016" s="3">
        <v>9</v>
      </c>
      <c r="G2016" s="3">
        <v>33.11</v>
      </c>
      <c r="H2016" s="3">
        <v>33</v>
      </c>
      <c r="I2016" s="3">
        <v>49.8</v>
      </c>
      <c r="J2016" s="3">
        <v>196.1</v>
      </c>
      <c r="K2016" s="3">
        <v>3.68</v>
      </c>
    </row>
    <row r="2017" spans="1:11" x14ac:dyDescent="0.3">
      <c r="A2017" s="3" t="s">
        <v>2055</v>
      </c>
      <c r="B2017" s="3" t="s">
        <v>4042</v>
      </c>
      <c r="C2017" s="3" t="s">
        <v>18</v>
      </c>
      <c r="D2017" s="3" t="s">
        <v>14</v>
      </c>
      <c r="E2017" s="3" t="s">
        <v>34</v>
      </c>
      <c r="F2017" s="3">
        <v>48</v>
      </c>
      <c r="G2017" s="3">
        <v>100.72</v>
      </c>
      <c r="H2017" s="3">
        <v>39.1</v>
      </c>
      <c r="I2017" s="3">
        <v>52.6</v>
      </c>
      <c r="J2017" s="3">
        <v>141.80000000000001</v>
      </c>
      <c r="K2017" s="3">
        <v>2.1</v>
      </c>
    </row>
    <row r="2018" spans="1:11" x14ac:dyDescent="0.3">
      <c r="A2018" s="3" t="s">
        <v>2056</v>
      </c>
      <c r="B2018" s="3" t="s">
        <v>4042</v>
      </c>
      <c r="C2018" s="3" t="s">
        <v>22</v>
      </c>
      <c r="D2018" s="3" t="s">
        <v>14</v>
      </c>
      <c r="E2018" s="3" t="s">
        <v>15</v>
      </c>
      <c r="F2018" s="3">
        <v>39</v>
      </c>
      <c r="G2018" s="3">
        <v>19.239999999999998</v>
      </c>
      <c r="H2018" s="3">
        <v>19.399999999999999</v>
      </c>
      <c r="I2018" s="3">
        <v>78.900000000000006</v>
      </c>
      <c r="J2018" s="3">
        <v>52.1</v>
      </c>
      <c r="K2018" s="3">
        <v>0.49</v>
      </c>
    </row>
    <row r="2019" spans="1:11" x14ac:dyDescent="0.3">
      <c r="A2019" s="3" t="s">
        <v>2057</v>
      </c>
      <c r="B2019" s="3" t="s">
        <v>4041</v>
      </c>
      <c r="C2019" s="3" t="s">
        <v>22</v>
      </c>
      <c r="D2019" s="3" t="s">
        <v>14</v>
      </c>
      <c r="E2019" s="3" t="s">
        <v>15</v>
      </c>
      <c r="F2019" s="3">
        <v>36</v>
      </c>
      <c r="G2019" s="3">
        <v>148.94</v>
      </c>
      <c r="H2019" s="3">
        <v>20.7</v>
      </c>
      <c r="I2019" s="3">
        <v>35.9</v>
      </c>
      <c r="J2019" s="3">
        <v>130</v>
      </c>
      <c r="K2019" s="3">
        <v>4.1399999999999997</v>
      </c>
    </row>
    <row r="2020" spans="1:11" x14ac:dyDescent="0.3">
      <c r="A2020" s="3" t="s">
        <v>2058</v>
      </c>
      <c r="B2020" s="3" t="s">
        <v>4040</v>
      </c>
      <c r="C2020" s="3" t="s">
        <v>24</v>
      </c>
      <c r="D2020" s="3" t="s">
        <v>25</v>
      </c>
      <c r="E2020" s="3" t="s">
        <v>49</v>
      </c>
      <c r="F2020" s="3">
        <v>11</v>
      </c>
      <c r="G2020" s="3">
        <v>116.28</v>
      </c>
      <c r="H2020" s="3">
        <v>25.5</v>
      </c>
      <c r="I2020" s="3">
        <v>65.2</v>
      </c>
      <c r="J2020" s="3">
        <v>14.9</v>
      </c>
      <c r="K2020" s="3">
        <v>10.57</v>
      </c>
    </row>
    <row r="2021" spans="1:11" x14ac:dyDescent="0.3">
      <c r="A2021" s="3" t="s">
        <v>2059</v>
      </c>
      <c r="B2021" s="3" t="s">
        <v>4041</v>
      </c>
      <c r="C2021" s="3" t="s">
        <v>24</v>
      </c>
      <c r="D2021" s="3" t="s">
        <v>14</v>
      </c>
      <c r="E2021" s="3" t="s">
        <v>31</v>
      </c>
      <c r="F2021" s="3">
        <v>7</v>
      </c>
      <c r="G2021" s="3">
        <v>86.79</v>
      </c>
      <c r="H2021" s="3">
        <v>25.5</v>
      </c>
      <c r="I2021" s="3">
        <v>88.2</v>
      </c>
      <c r="J2021" s="3">
        <v>81.3</v>
      </c>
      <c r="K2021" s="3">
        <v>12.4</v>
      </c>
    </row>
    <row r="2022" spans="1:11" x14ac:dyDescent="0.3">
      <c r="A2022" s="3" t="s">
        <v>2060</v>
      </c>
      <c r="B2022" s="3" t="s">
        <v>4043</v>
      </c>
      <c r="C2022" s="3" t="s">
        <v>24</v>
      </c>
      <c r="D2022" s="3" t="s">
        <v>30</v>
      </c>
      <c r="E2022" s="3" t="s">
        <v>15</v>
      </c>
      <c r="F2022" s="3">
        <v>12</v>
      </c>
      <c r="G2022" s="3">
        <v>42.83</v>
      </c>
      <c r="H2022" s="3">
        <v>33.799999999999997</v>
      </c>
      <c r="I2022" s="3">
        <v>48.7</v>
      </c>
      <c r="J2022" s="3">
        <v>17.7</v>
      </c>
      <c r="K2022" s="3">
        <v>3.57</v>
      </c>
    </row>
    <row r="2023" spans="1:11" x14ac:dyDescent="0.3">
      <c r="A2023" s="3" t="s">
        <v>2061</v>
      </c>
      <c r="B2023" s="3" t="s">
        <v>4043</v>
      </c>
      <c r="C2023" s="3" t="s">
        <v>24</v>
      </c>
      <c r="D2023" s="3" t="s">
        <v>25</v>
      </c>
      <c r="E2023" s="3" t="s">
        <v>19</v>
      </c>
      <c r="F2023" s="3">
        <v>46</v>
      </c>
      <c r="G2023" s="3">
        <v>25.8</v>
      </c>
      <c r="H2023" s="3">
        <v>20.5</v>
      </c>
      <c r="I2023" s="3">
        <v>30.2</v>
      </c>
      <c r="J2023" s="3">
        <v>24.7</v>
      </c>
      <c r="K2023" s="3">
        <v>0.56000000000000005</v>
      </c>
    </row>
    <row r="2024" spans="1:11" x14ac:dyDescent="0.3">
      <c r="A2024" s="3" t="s">
        <v>2062</v>
      </c>
      <c r="B2024" s="3" t="s">
        <v>4041</v>
      </c>
      <c r="C2024" s="3" t="s">
        <v>13</v>
      </c>
      <c r="D2024" s="3" t="s">
        <v>30</v>
      </c>
      <c r="E2024" s="3" t="s">
        <v>26</v>
      </c>
      <c r="F2024" s="3">
        <v>51</v>
      </c>
      <c r="G2024" s="3">
        <v>108.78</v>
      </c>
      <c r="H2024" s="3">
        <v>37.700000000000003</v>
      </c>
      <c r="I2024" s="3">
        <v>53.1</v>
      </c>
      <c r="J2024" s="3">
        <v>137.6</v>
      </c>
      <c r="K2024" s="3">
        <v>2.13</v>
      </c>
    </row>
    <row r="2025" spans="1:11" x14ac:dyDescent="0.3">
      <c r="A2025" s="3" t="s">
        <v>2063</v>
      </c>
      <c r="B2025" s="3" t="s">
        <v>4040</v>
      </c>
      <c r="C2025" s="3" t="s">
        <v>22</v>
      </c>
      <c r="D2025" s="3" t="s">
        <v>14</v>
      </c>
      <c r="E2025" s="3" t="s">
        <v>34</v>
      </c>
      <c r="F2025" s="3">
        <v>59</v>
      </c>
      <c r="G2025" s="3">
        <v>97.09</v>
      </c>
      <c r="H2025" s="3">
        <v>36.9</v>
      </c>
      <c r="I2025" s="3">
        <v>65.599999999999994</v>
      </c>
      <c r="J2025" s="3">
        <v>59.1</v>
      </c>
      <c r="K2025" s="3">
        <v>1.65</v>
      </c>
    </row>
    <row r="2026" spans="1:11" x14ac:dyDescent="0.3">
      <c r="A2026" s="3" t="s">
        <v>2064</v>
      </c>
      <c r="B2026" s="3" t="s">
        <v>4044</v>
      </c>
      <c r="C2026" s="3" t="s">
        <v>24</v>
      </c>
      <c r="D2026" s="3" t="s">
        <v>30</v>
      </c>
      <c r="E2026" s="3" t="s">
        <v>15</v>
      </c>
      <c r="F2026" s="3">
        <v>44</v>
      </c>
      <c r="G2026" s="3">
        <v>110.27</v>
      </c>
      <c r="H2026" s="3">
        <v>19.2</v>
      </c>
      <c r="I2026" s="3">
        <v>34.1</v>
      </c>
      <c r="J2026" s="3">
        <v>194.1</v>
      </c>
      <c r="K2026" s="3">
        <v>2.5099999999999998</v>
      </c>
    </row>
    <row r="2027" spans="1:11" x14ac:dyDescent="0.3">
      <c r="A2027" s="3" t="s">
        <v>2065</v>
      </c>
      <c r="B2027" s="3" t="s">
        <v>4042</v>
      </c>
      <c r="C2027" s="3" t="s">
        <v>29</v>
      </c>
      <c r="D2027" s="3" t="s">
        <v>25</v>
      </c>
      <c r="E2027" s="3" t="s">
        <v>15</v>
      </c>
      <c r="F2027" s="3">
        <v>27</v>
      </c>
      <c r="G2027" s="3">
        <v>32.200000000000003</v>
      </c>
      <c r="H2027" s="3">
        <v>16.899999999999999</v>
      </c>
      <c r="I2027" s="3">
        <v>81.400000000000006</v>
      </c>
      <c r="J2027" s="3">
        <v>21.5</v>
      </c>
      <c r="K2027" s="3">
        <v>1.19</v>
      </c>
    </row>
    <row r="2028" spans="1:11" x14ac:dyDescent="0.3">
      <c r="A2028" s="3" t="s">
        <v>2066</v>
      </c>
      <c r="B2028" s="3" t="s">
        <v>4041</v>
      </c>
      <c r="C2028" s="3" t="s">
        <v>13</v>
      </c>
      <c r="D2028" s="3" t="s">
        <v>30</v>
      </c>
      <c r="E2028" s="3" t="s">
        <v>34</v>
      </c>
      <c r="F2028" s="3">
        <v>31</v>
      </c>
      <c r="G2028" s="3">
        <v>72.010000000000005</v>
      </c>
      <c r="H2028" s="3">
        <v>23.6</v>
      </c>
      <c r="I2028" s="3">
        <v>65.900000000000006</v>
      </c>
      <c r="J2028" s="3">
        <v>126.1</v>
      </c>
      <c r="K2028" s="3">
        <v>2.3199999999999998</v>
      </c>
    </row>
    <row r="2029" spans="1:11" x14ac:dyDescent="0.3">
      <c r="A2029" s="3" t="s">
        <v>2067</v>
      </c>
      <c r="B2029" s="3" t="s">
        <v>4041</v>
      </c>
      <c r="C2029" s="3" t="s">
        <v>22</v>
      </c>
      <c r="D2029" s="3" t="s">
        <v>25</v>
      </c>
      <c r="E2029" s="3" t="s">
        <v>41</v>
      </c>
      <c r="F2029" s="3">
        <v>21</v>
      </c>
      <c r="G2029" s="3">
        <v>122.89</v>
      </c>
      <c r="H2029" s="3">
        <v>22.5</v>
      </c>
      <c r="I2029" s="3">
        <v>34.5</v>
      </c>
      <c r="J2029" s="3">
        <v>175</v>
      </c>
      <c r="K2029" s="3">
        <v>5.85</v>
      </c>
    </row>
    <row r="2030" spans="1:11" x14ac:dyDescent="0.3">
      <c r="A2030" s="3" t="s">
        <v>2068</v>
      </c>
      <c r="B2030" s="3" t="s">
        <v>4040</v>
      </c>
      <c r="C2030" s="3" t="s">
        <v>13</v>
      </c>
      <c r="D2030" s="3" t="s">
        <v>30</v>
      </c>
      <c r="E2030" s="3" t="s">
        <v>15</v>
      </c>
      <c r="F2030" s="3">
        <v>45</v>
      </c>
      <c r="G2030" s="3">
        <v>21.01</v>
      </c>
      <c r="H2030" s="3">
        <v>34.1</v>
      </c>
      <c r="I2030" s="3">
        <v>35.1</v>
      </c>
      <c r="J2030" s="3">
        <v>132.1</v>
      </c>
      <c r="K2030" s="3">
        <v>0.47</v>
      </c>
    </row>
    <row r="2031" spans="1:11" x14ac:dyDescent="0.3">
      <c r="A2031" s="3" t="s">
        <v>2069</v>
      </c>
      <c r="B2031" s="3" t="s">
        <v>4041</v>
      </c>
      <c r="C2031" s="3" t="s">
        <v>13</v>
      </c>
      <c r="D2031" s="3" t="s">
        <v>30</v>
      </c>
      <c r="E2031" s="3" t="s">
        <v>15</v>
      </c>
      <c r="F2031" s="3">
        <v>11</v>
      </c>
      <c r="G2031" s="3">
        <v>144.6</v>
      </c>
      <c r="H2031" s="3">
        <v>17</v>
      </c>
      <c r="I2031" s="3">
        <v>50.7</v>
      </c>
      <c r="J2031" s="3">
        <v>130.80000000000001</v>
      </c>
      <c r="K2031" s="3">
        <v>13.15</v>
      </c>
    </row>
    <row r="2032" spans="1:11" x14ac:dyDescent="0.3">
      <c r="A2032" s="3" t="s">
        <v>2070</v>
      </c>
      <c r="B2032" s="3" t="s">
        <v>4041</v>
      </c>
      <c r="C2032" s="3" t="s">
        <v>29</v>
      </c>
      <c r="D2032" s="3" t="s">
        <v>14</v>
      </c>
      <c r="E2032" s="3" t="s">
        <v>19</v>
      </c>
      <c r="F2032" s="3">
        <v>7</v>
      </c>
      <c r="G2032" s="3">
        <v>101.85</v>
      </c>
      <c r="H2032" s="3">
        <v>32.799999999999997</v>
      </c>
      <c r="I2032" s="3">
        <v>51</v>
      </c>
      <c r="J2032" s="3">
        <v>73.900000000000006</v>
      </c>
      <c r="K2032" s="3">
        <v>14.55</v>
      </c>
    </row>
    <row r="2033" spans="1:11" x14ac:dyDescent="0.3">
      <c r="A2033" s="3" t="s">
        <v>2071</v>
      </c>
      <c r="B2033" s="3" t="s">
        <v>4044</v>
      </c>
      <c r="C2033" s="3" t="s">
        <v>18</v>
      </c>
      <c r="D2033" s="3" t="s">
        <v>30</v>
      </c>
      <c r="E2033" s="3" t="s">
        <v>15</v>
      </c>
      <c r="F2033" s="3">
        <v>53</v>
      </c>
      <c r="G2033" s="3">
        <v>19.309999999999999</v>
      </c>
      <c r="H2033" s="3">
        <v>27.3</v>
      </c>
      <c r="I2033" s="3">
        <v>30.5</v>
      </c>
      <c r="J2033" s="3">
        <v>14.3</v>
      </c>
      <c r="K2033" s="3">
        <v>0.36</v>
      </c>
    </row>
    <row r="2034" spans="1:11" x14ac:dyDescent="0.3">
      <c r="A2034" s="3" t="s">
        <v>2072</v>
      </c>
      <c r="B2034" s="3" t="s">
        <v>4044</v>
      </c>
      <c r="C2034" s="3" t="s">
        <v>18</v>
      </c>
      <c r="D2034" s="3" t="s">
        <v>30</v>
      </c>
      <c r="E2034" s="3" t="s">
        <v>26</v>
      </c>
      <c r="F2034" s="3">
        <v>24</v>
      </c>
      <c r="G2034" s="3">
        <v>86.68</v>
      </c>
      <c r="H2034" s="3">
        <v>22.6</v>
      </c>
      <c r="I2034" s="3">
        <v>49.4</v>
      </c>
      <c r="J2034" s="3">
        <v>58.2</v>
      </c>
      <c r="K2034" s="3">
        <v>3.61</v>
      </c>
    </row>
    <row r="2035" spans="1:11" x14ac:dyDescent="0.3">
      <c r="A2035" s="3" t="s">
        <v>2073</v>
      </c>
      <c r="B2035" s="3" t="s">
        <v>4040</v>
      </c>
      <c r="C2035" s="3" t="s">
        <v>24</v>
      </c>
      <c r="D2035" s="3" t="s">
        <v>30</v>
      </c>
      <c r="E2035" s="3" t="s">
        <v>19</v>
      </c>
      <c r="F2035" s="3">
        <v>9</v>
      </c>
      <c r="G2035" s="3">
        <v>24.59</v>
      </c>
      <c r="H2035" s="3">
        <v>29.1</v>
      </c>
      <c r="I2035" s="3">
        <v>80.400000000000006</v>
      </c>
      <c r="J2035" s="3">
        <v>123.7</v>
      </c>
      <c r="K2035" s="3">
        <v>2.73</v>
      </c>
    </row>
    <row r="2036" spans="1:11" x14ac:dyDescent="0.3">
      <c r="A2036" s="3" t="s">
        <v>2074</v>
      </c>
      <c r="B2036" s="3" t="s">
        <v>4044</v>
      </c>
      <c r="C2036" s="3" t="s">
        <v>18</v>
      </c>
      <c r="D2036" s="3" t="s">
        <v>14</v>
      </c>
      <c r="E2036" s="3" t="s">
        <v>15</v>
      </c>
      <c r="F2036" s="3">
        <v>30</v>
      </c>
      <c r="G2036" s="3">
        <v>106.41</v>
      </c>
      <c r="H2036" s="3">
        <v>25.5</v>
      </c>
      <c r="I2036" s="3">
        <v>85.2</v>
      </c>
      <c r="J2036" s="3">
        <v>60.6</v>
      </c>
      <c r="K2036" s="3">
        <v>3.55</v>
      </c>
    </row>
    <row r="2037" spans="1:11" x14ac:dyDescent="0.3">
      <c r="A2037" s="3" t="s">
        <v>2075</v>
      </c>
      <c r="B2037" s="3" t="s">
        <v>4042</v>
      </c>
      <c r="C2037" s="3" t="s">
        <v>18</v>
      </c>
      <c r="D2037" s="3" t="s">
        <v>25</v>
      </c>
      <c r="E2037" s="3" t="s">
        <v>15</v>
      </c>
      <c r="F2037" s="3">
        <v>49</v>
      </c>
      <c r="G2037" s="3">
        <v>116.81</v>
      </c>
      <c r="H2037" s="3">
        <v>15.1</v>
      </c>
      <c r="I2037" s="3">
        <v>79.3</v>
      </c>
      <c r="J2037" s="3">
        <v>125.7</v>
      </c>
      <c r="K2037" s="3">
        <v>2.38</v>
      </c>
    </row>
    <row r="2038" spans="1:11" x14ac:dyDescent="0.3">
      <c r="A2038" s="3" t="s">
        <v>2076</v>
      </c>
      <c r="B2038" s="3" t="s">
        <v>4043</v>
      </c>
      <c r="C2038" s="3" t="s">
        <v>13</v>
      </c>
      <c r="D2038" s="3" t="s">
        <v>14</v>
      </c>
      <c r="E2038" s="3" t="s">
        <v>19</v>
      </c>
      <c r="F2038" s="3">
        <v>38</v>
      </c>
      <c r="G2038" s="3">
        <v>19.440000000000001</v>
      </c>
      <c r="H2038" s="3">
        <v>20</v>
      </c>
      <c r="I2038" s="3">
        <v>50.2</v>
      </c>
      <c r="J2038" s="3">
        <v>68.5</v>
      </c>
      <c r="K2038" s="3">
        <v>0.51</v>
      </c>
    </row>
    <row r="2039" spans="1:11" x14ac:dyDescent="0.3">
      <c r="A2039" s="3" t="s">
        <v>2077</v>
      </c>
      <c r="B2039" s="3" t="s">
        <v>4041</v>
      </c>
      <c r="C2039" s="3" t="s">
        <v>24</v>
      </c>
      <c r="D2039" s="3" t="s">
        <v>30</v>
      </c>
      <c r="E2039" s="3" t="s">
        <v>26</v>
      </c>
      <c r="F2039" s="3">
        <v>53</v>
      </c>
      <c r="G2039" s="3">
        <v>47.36</v>
      </c>
      <c r="H2039" s="3">
        <v>21.6</v>
      </c>
      <c r="I2039" s="3">
        <v>61.1</v>
      </c>
      <c r="J2039" s="3">
        <v>83</v>
      </c>
      <c r="K2039" s="3">
        <v>0.89</v>
      </c>
    </row>
    <row r="2040" spans="1:11" x14ac:dyDescent="0.3">
      <c r="A2040" s="3" t="s">
        <v>2078</v>
      </c>
      <c r="B2040" s="3" t="s">
        <v>4042</v>
      </c>
      <c r="C2040" s="3" t="s">
        <v>24</v>
      </c>
      <c r="D2040" s="3" t="s">
        <v>30</v>
      </c>
      <c r="E2040" s="3" t="s">
        <v>15</v>
      </c>
      <c r="F2040" s="3">
        <v>50</v>
      </c>
      <c r="G2040" s="3">
        <v>126.23</v>
      </c>
      <c r="H2040" s="3">
        <v>17.8</v>
      </c>
      <c r="I2040" s="3">
        <v>39.6</v>
      </c>
      <c r="J2040" s="3">
        <v>132.5</v>
      </c>
      <c r="K2040" s="3">
        <v>2.52</v>
      </c>
    </row>
    <row r="2041" spans="1:11" x14ac:dyDescent="0.3">
      <c r="A2041" s="3" t="s">
        <v>2079</v>
      </c>
      <c r="B2041" s="3" t="s">
        <v>4044</v>
      </c>
      <c r="C2041" s="3" t="s">
        <v>24</v>
      </c>
      <c r="D2041" s="3" t="s">
        <v>25</v>
      </c>
      <c r="E2041" s="3" t="s">
        <v>26</v>
      </c>
      <c r="F2041" s="3">
        <v>35</v>
      </c>
      <c r="G2041" s="3">
        <v>84.83</v>
      </c>
      <c r="H2041" s="3">
        <v>39</v>
      </c>
      <c r="I2041" s="3">
        <v>88.7</v>
      </c>
      <c r="J2041" s="3">
        <v>72</v>
      </c>
      <c r="K2041" s="3">
        <v>2.42</v>
      </c>
    </row>
    <row r="2042" spans="1:11" x14ac:dyDescent="0.3">
      <c r="A2042" s="3" t="s">
        <v>2080</v>
      </c>
      <c r="B2042" s="3" t="s">
        <v>4042</v>
      </c>
      <c r="C2042" s="3" t="s">
        <v>24</v>
      </c>
      <c r="D2042" s="3" t="s">
        <v>14</v>
      </c>
      <c r="E2042" s="3" t="s">
        <v>34</v>
      </c>
      <c r="F2042" s="3">
        <v>29</v>
      </c>
      <c r="G2042" s="3">
        <v>86.53</v>
      </c>
      <c r="H2042" s="3">
        <v>33.700000000000003</v>
      </c>
      <c r="I2042" s="3">
        <v>79</v>
      </c>
      <c r="J2042" s="3">
        <v>34.700000000000003</v>
      </c>
      <c r="K2042" s="3">
        <v>2.98</v>
      </c>
    </row>
    <row r="2043" spans="1:11" x14ac:dyDescent="0.3">
      <c r="A2043" s="3" t="s">
        <v>2081</v>
      </c>
      <c r="B2043" s="3" t="s">
        <v>4041</v>
      </c>
      <c r="C2043" s="3" t="s">
        <v>22</v>
      </c>
      <c r="D2043" s="3" t="s">
        <v>14</v>
      </c>
      <c r="E2043" s="3" t="s">
        <v>15</v>
      </c>
      <c r="F2043" s="3">
        <v>55</v>
      </c>
      <c r="G2043" s="3">
        <v>93.49</v>
      </c>
      <c r="H2043" s="3">
        <v>31.2</v>
      </c>
      <c r="I2043" s="3">
        <v>74.900000000000006</v>
      </c>
      <c r="J2043" s="3">
        <v>77.900000000000006</v>
      </c>
      <c r="K2043" s="3">
        <v>1.7</v>
      </c>
    </row>
    <row r="2044" spans="1:11" x14ac:dyDescent="0.3">
      <c r="A2044" s="3" t="s">
        <v>2082</v>
      </c>
      <c r="B2044" s="3" t="s">
        <v>4044</v>
      </c>
      <c r="C2044" s="3" t="s">
        <v>22</v>
      </c>
      <c r="D2044" s="3" t="s">
        <v>14</v>
      </c>
      <c r="E2044" s="3" t="s">
        <v>26</v>
      </c>
      <c r="F2044" s="3">
        <v>7</v>
      </c>
      <c r="G2044" s="3">
        <v>118.03</v>
      </c>
      <c r="H2044" s="3">
        <v>28.8</v>
      </c>
      <c r="I2044" s="3">
        <v>56.9</v>
      </c>
      <c r="J2044" s="3">
        <v>86.4</v>
      </c>
      <c r="K2044" s="3">
        <v>16.86</v>
      </c>
    </row>
    <row r="2045" spans="1:11" x14ac:dyDescent="0.3">
      <c r="A2045" s="3" t="s">
        <v>2083</v>
      </c>
      <c r="B2045" s="3" t="s">
        <v>4043</v>
      </c>
      <c r="C2045" s="3" t="s">
        <v>18</v>
      </c>
      <c r="D2045" s="3" t="s">
        <v>25</v>
      </c>
      <c r="E2045" s="3" t="s">
        <v>47</v>
      </c>
      <c r="F2045" s="3">
        <v>53</v>
      </c>
      <c r="G2045" s="3">
        <v>23.58</v>
      </c>
      <c r="H2045" s="3">
        <v>33.6</v>
      </c>
      <c r="I2045" s="3">
        <v>73.5</v>
      </c>
      <c r="J2045" s="3">
        <v>28.6</v>
      </c>
      <c r="K2045" s="3">
        <v>0.44</v>
      </c>
    </row>
    <row r="2046" spans="1:11" x14ac:dyDescent="0.3">
      <c r="A2046" s="3" t="s">
        <v>2084</v>
      </c>
      <c r="B2046" s="3" t="s">
        <v>4044</v>
      </c>
      <c r="C2046" s="3" t="s">
        <v>13</v>
      </c>
      <c r="D2046" s="3" t="s">
        <v>25</v>
      </c>
      <c r="E2046" s="3" t="s">
        <v>34</v>
      </c>
      <c r="F2046" s="3">
        <v>29</v>
      </c>
      <c r="G2046" s="3">
        <v>129.35</v>
      </c>
      <c r="H2046" s="3">
        <v>16.2</v>
      </c>
      <c r="I2046" s="3">
        <v>44.1</v>
      </c>
      <c r="J2046" s="3">
        <v>83.9</v>
      </c>
      <c r="K2046" s="3">
        <v>4.46</v>
      </c>
    </row>
    <row r="2047" spans="1:11" x14ac:dyDescent="0.3">
      <c r="A2047" s="3" t="s">
        <v>2085</v>
      </c>
      <c r="B2047" s="3" t="s">
        <v>4041</v>
      </c>
      <c r="C2047" s="3" t="s">
        <v>29</v>
      </c>
      <c r="D2047" s="3" t="s">
        <v>30</v>
      </c>
      <c r="E2047" s="3" t="s">
        <v>15</v>
      </c>
      <c r="F2047" s="3">
        <v>36</v>
      </c>
      <c r="G2047" s="3">
        <v>36.01</v>
      </c>
      <c r="H2047" s="3">
        <v>16.8</v>
      </c>
      <c r="I2047" s="3">
        <v>85.8</v>
      </c>
      <c r="J2047" s="3">
        <v>63.8</v>
      </c>
      <c r="K2047" s="3">
        <v>1</v>
      </c>
    </row>
    <row r="2048" spans="1:11" x14ac:dyDescent="0.3">
      <c r="A2048" s="3" t="s">
        <v>2086</v>
      </c>
      <c r="B2048" s="3" t="s">
        <v>4041</v>
      </c>
      <c r="C2048" s="3" t="s">
        <v>29</v>
      </c>
      <c r="D2048" s="3" t="s">
        <v>25</v>
      </c>
      <c r="E2048" s="3" t="s">
        <v>26</v>
      </c>
      <c r="F2048" s="3">
        <v>32</v>
      </c>
      <c r="G2048" s="3">
        <v>20.36</v>
      </c>
      <c r="H2048" s="3">
        <v>39.299999999999997</v>
      </c>
      <c r="I2048" s="3">
        <v>60</v>
      </c>
      <c r="J2048" s="3">
        <v>13.5</v>
      </c>
      <c r="K2048" s="3">
        <v>0.64</v>
      </c>
    </row>
    <row r="2049" spans="1:11" x14ac:dyDescent="0.3">
      <c r="A2049" s="3" t="s">
        <v>2087</v>
      </c>
      <c r="B2049" s="3" t="s">
        <v>4040</v>
      </c>
      <c r="C2049" s="3" t="s">
        <v>22</v>
      </c>
      <c r="D2049" s="3" t="s">
        <v>14</v>
      </c>
      <c r="E2049" s="3" t="s">
        <v>49</v>
      </c>
      <c r="F2049" s="3">
        <v>21</v>
      </c>
      <c r="G2049" s="3">
        <v>17.190000000000001</v>
      </c>
      <c r="H2049" s="3">
        <v>33.9</v>
      </c>
      <c r="I2049" s="3">
        <v>68.400000000000006</v>
      </c>
      <c r="J2049" s="3">
        <v>104.3</v>
      </c>
      <c r="K2049" s="3">
        <v>0.82</v>
      </c>
    </row>
    <row r="2050" spans="1:11" x14ac:dyDescent="0.3">
      <c r="A2050" s="3" t="s">
        <v>2088</v>
      </c>
      <c r="B2050" s="3" t="s">
        <v>4044</v>
      </c>
      <c r="C2050" s="3" t="s">
        <v>18</v>
      </c>
      <c r="D2050" s="3" t="s">
        <v>25</v>
      </c>
      <c r="E2050" s="3" t="s">
        <v>19</v>
      </c>
      <c r="F2050" s="3">
        <v>26</v>
      </c>
      <c r="G2050" s="3">
        <v>16.190000000000001</v>
      </c>
      <c r="H2050" s="3">
        <v>24.7</v>
      </c>
      <c r="I2050" s="3">
        <v>64</v>
      </c>
      <c r="J2050" s="3">
        <v>41.7</v>
      </c>
      <c r="K2050" s="3">
        <v>0.62</v>
      </c>
    </row>
    <row r="2051" spans="1:11" x14ac:dyDescent="0.3">
      <c r="A2051" s="3" t="s">
        <v>2089</v>
      </c>
      <c r="B2051" s="3" t="s">
        <v>4044</v>
      </c>
      <c r="C2051" s="3" t="s">
        <v>24</v>
      </c>
      <c r="D2051" s="3" t="s">
        <v>30</v>
      </c>
      <c r="E2051" s="3" t="s">
        <v>41</v>
      </c>
      <c r="F2051" s="3">
        <v>47</v>
      </c>
      <c r="G2051" s="3">
        <v>143</v>
      </c>
      <c r="H2051" s="3">
        <v>36.299999999999997</v>
      </c>
      <c r="I2051" s="3">
        <v>86.8</v>
      </c>
      <c r="J2051" s="3">
        <v>126.4</v>
      </c>
      <c r="K2051" s="3">
        <v>3.04</v>
      </c>
    </row>
    <row r="2052" spans="1:11" x14ac:dyDescent="0.3">
      <c r="A2052" s="3" t="s">
        <v>2090</v>
      </c>
      <c r="B2052" s="3" t="s">
        <v>4041</v>
      </c>
      <c r="C2052" s="3" t="s">
        <v>22</v>
      </c>
      <c r="D2052" s="3" t="s">
        <v>30</v>
      </c>
      <c r="E2052" s="3" t="s">
        <v>41</v>
      </c>
      <c r="F2052" s="3">
        <v>11</v>
      </c>
      <c r="G2052" s="3">
        <v>96.52</v>
      </c>
      <c r="H2052" s="3">
        <v>39.799999999999997</v>
      </c>
      <c r="I2052" s="3">
        <v>33.299999999999997</v>
      </c>
      <c r="J2052" s="3">
        <v>45.5</v>
      </c>
      <c r="K2052" s="3">
        <v>8.77</v>
      </c>
    </row>
    <row r="2053" spans="1:11" x14ac:dyDescent="0.3">
      <c r="A2053" s="3" t="s">
        <v>2091</v>
      </c>
      <c r="B2053" s="3" t="s">
        <v>4040</v>
      </c>
      <c r="C2053" s="3" t="s">
        <v>22</v>
      </c>
      <c r="D2053" s="3" t="s">
        <v>30</v>
      </c>
      <c r="E2053" s="3" t="s">
        <v>19</v>
      </c>
      <c r="F2053" s="3">
        <v>59</v>
      </c>
      <c r="G2053" s="3">
        <v>117.17</v>
      </c>
      <c r="H2053" s="3">
        <v>39</v>
      </c>
      <c r="I2053" s="3">
        <v>72.8</v>
      </c>
      <c r="J2053" s="3">
        <v>151.1</v>
      </c>
      <c r="K2053" s="3">
        <v>1.99</v>
      </c>
    </row>
    <row r="2054" spans="1:11" x14ac:dyDescent="0.3">
      <c r="A2054" s="3" t="s">
        <v>2092</v>
      </c>
      <c r="B2054" s="3" t="s">
        <v>4044</v>
      </c>
      <c r="C2054" s="3" t="s">
        <v>22</v>
      </c>
      <c r="D2054" s="3" t="s">
        <v>30</v>
      </c>
      <c r="E2054" s="3" t="s">
        <v>26</v>
      </c>
      <c r="F2054" s="3">
        <v>11</v>
      </c>
      <c r="G2054" s="3">
        <v>143.28</v>
      </c>
      <c r="H2054" s="3">
        <v>17.899999999999999</v>
      </c>
      <c r="I2054" s="3">
        <v>81.099999999999994</v>
      </c>
      <c r="J2054" s="3">
        <v>61.5</v>
      </c>
      <c r="K2054" s="3">
        <v>13.03</v>
      </c>
    </row>
    <row r="2055" spans="1:11" x14ac:dyDescent="0.3">
      <c r="A2055" s="3" t="s">
        <v>2093</v>
      </c>
      <c r="B2055" s="3" t="s">
        <v>4040</v>
      </c>
      <c r="C2055" s="3" t="s">
        <v>13</v>
      </c>
      <c r="D2055" s="3" t="s">
        <v>14</v>
      </c>
      <c r="E2055" s="3" t="s">
        <v>31</v>
      </c>
      <c r="F2055" s="3">
        <v>54</v>
      </c>
      <c r="G2055" s="3">
        <v>5.65</v>
      </c>
      <c r="H2055" s="3">
        <v>24.6</v>
      </c>
      <c r="I2055" s="3">
        <v>59.8</v>
      </c>
      <c r="J2055" s="3">
        <v>31.5</v>
      </c>
      <c r="K2055" s="3">
        <v>0.1</v>
      </c>
    </row>
    <row r="2056" spans="1:11" x14ac:dyDescent="0.3">
      <c r="A2056" s="3" t="s">
        <v>2094</v>
      </c>
      <c r="B2056" s="3" t="s">
        <v>4044</v>
      </c>
      <c r="C2056" s="3" t="s">
        <v>18</v>
      </c>
      <c r="D2056" s="3" t="s">
        <v>14</v>
      </c>
      <c r="E2056" s="3" t="s">
        <v>15</v>
      </c>
      <c r="F2056" s="3">
        <v>55</v>
      </c>
      <c r="G2056" s="3">
        <v>24.18</v>
      </c>
      <c r="H2056" s="3">
        <v>25.4</v>
      </c>
      <c r="I2056" s="3">
        <v>48.8</v>
      </c>
      <c r="J2056" s="3">
        <v>76.3</v>
      </c>
      <c r="K2056" s="3">
        <v>0.44</v>
      </c>
    </row>
    <row r="2057" spans="1:11" x14ac:dyDescent="0.3">
      <c r="A2057" s="3" t="s">
        <v>2095</v>
      </c>
      <c r="B2057" s="3" t="s">
        <v>4040</v>
      </c>
      <c r="C2057" s="3" t="s">
        <v>24</v>
      </c>
      <c r="D2057" s="3" t="s">
        <v>25</v>
      </c>
      <c r="E2057" s="3" t="s">
        <v>47</v>
      </c>
      <c r="F2057" s="3">
        <v>39</v>
      </c>
      <c r="G2057" s="3">
        <v>71.16</v>
      </c>
      <c r="H2057" s="3">
        <v>17.3</v>
      </c>
      <c r="I2057" s="3">
        <v>63.7</v>
      </c>
      <c r="J2057" s="3">
        <v>51.3</v>
      </c>
      <c r="K2057" s="3">
        <v>1.82</v>
      </c>
    </row>
    <row r="2058" spans="1:11" x14ac:dyDescent="0.3">
      <c r="A2058" s="3" t="s">
        <v>2096</v>
      </c>
      <c r="B2058" s="3" t="s">
        <v>4041</v>
      </c>
      <c r="C2058" s="3" t="s">
        <v>22</v>
      </c>
      <c r="D2058" s="3" t="s">
        <v>14</v>
      </c>
      <c r="E2058" s="3" t="s">
        <v>31</v>
      </c>
      <c r="F2058" s="3">
        <v>16</v>
      </c>
      <c r="G2058" s="3">
        <v>78.2</v>
      </c>
      <c r="H2058" s="3">
        <v>25.3</v>
      </c>
      <c r="I2058" s="3">
        <v>83.6</v>
      </c>
      <c r="J2058" s="3">
        <v>164.1</v>
      </c>
      <c r="K2058" s="3">
        <v>4.8899999999999997</v>
      </c>
    </row>
    <row r="2059" spans="1:11" x14ac:dyDescent="0.3">
      <c r="A2059" s="3" t="s">
        <v>2097</v>
      </c>
      <c r="B2059" s="3" t="s">
        <v>4043</v>
      </c>
      <c r="C2059" s="3" t="s">
        <v>18</v>
      </c>
      <c r="D2059" s="3" t="s">
        <v>14</v>
      </c>
      <c r="E2059" s="3" t="s">
        <v>26</v>
      </c>
      <c r="F2059" s="3">
        <v>24</v>
      </c>
      <c r="G2059" s="3">
        <v>47.1</v>
      </c>
      <c r="H2059" s="3">
        <v>35.1</v>
      </c>
      <c r="I2059" s="3">
        <v>74.900000000000006</v>
      </c>
      <c r="J2059" s="3">
        <v>162.5</v>
      </c>
      <c r="K2059" s="3">
        <v>1.96</v>
      </c>
    </row>
    <row r="2060" spans="1:11" x14ac:dyDescent="0.3">
      <c r="A2060" s="3" t="s">
        <v>2098</v>
      </c>
      <c r="B2060" s="3" t="s">
        <v>4040</v>
      </c>
      <c r="C2060" s="3" t="s">
        <v>13</v>
      </c>
      <c r="D2060" s="3" t="s">
        <v>14</v>
      </c>
      <c r="E2060" s="3" t="s">
        <v>15</v>
      </c>
      <c r="F2060" s="3">
        <v>24</v>
      </c>
      <c r="G2060" s="3">
        <v>49.46</v>
      </c>
      <c r="H2060" s="3">
        <v>18.2</v>
      </c>
      <c r="I2060" s="3">
        <v>84</v>
      </c>
      <c r="J2060" s="3">
        <v>31.4</v>
      </c>
      <c r="K2060" s="3">
        <v>2.06</v>
      </c>
    </row>
    <row r="2061" spans="1:11" x14ac:dyDescent="0.3">
      <c r="A2061" s="3" t="s">
        <v>2099</v>
      </c>
      <c r="B2061" s="3" t="s">
        <v>4043</v>
      </c>
      <c r="C2061" s="3" t="s">
        <v>24</v>
      </c>
      <c r="D2061" s="3" t="s">
        <v>25</v>
      </c>
      <c r="E2061" s="3" t="s">
        <v>41</v>
      </c>
      <c r="F2061" s="3">
        <v>23</v>
      </c>
      <c r="G2061" s="3">
        <v>13.99</v>
      </c>
      <c r="H2061" s="3">
        <v>30.1</v>
      </c>
      <c r="I2061" s="3">
        <v>53.7</v>
      </c>
      <c r="J2061" s="3">
        <v>45.4</v>
      </c>
      <c r="K2061" s="3">
        <v>0.61</v>
      </c>
    </row>
    <row r="2062" spans="1:11" x14ac:dyDescent="0.3">
      <c r="A2062" s="3" t="s">
        <v>2100</v>
      </c>
      <c r="B2062" s="3" t="s">
        <v>4040</v>
      </c>
      <c r="C2062" s="3" t="s">
        <v>24</v>
      </c>
      <c r="D2062" s="3" t="s">
        <v>30</v>
      </c>
      <c r="E2062" s="3" t="s">
        <v>19</v>
      </c>
      <c r="F2062" s="3">
        <v>10</v>
      </c>
      <c r="G2062" s="3">
        <v>115.39</v>
      </c>
      <c r="H2062" s="3">
        <v>38.4</v>
      </c>
      <c r="I2062" s="3">
        <v>39.299999999999997</v>
      </c>
      <c r="J2062" s="3">
        <v>26.8</v>
      </c>
      <c r="K2062" s="3">
        <v>11.54</v>
      </c>
    </row>
    <row r="2063" spans="1:11" x14ac:dyDescent="0.3">
      <c r="A2063" s="3" t="s">
        <v>2101</v>
      </c>
      <c r="B2063" s="3" t="s">
        <v>4040</v>
      </c>
      <c r="C2063" s="3" t="s">
        <v>22</v>
      </c>
      <c r="D2063" s="3" t="s">
        <v>30</v>
      </c>
      <c r="E2063" s="3" t="s">
        <v>15</v>
      </c>
      <c r="F2063" s="3">
        <v>27</v>
      </c>
      <c r="G2063" s="3">
        <v>36.81</v>
      </c>
      <c r="H2063" s="3">
        <v>29</v>
      </c>
      <c r="I2063" s="3">
        <v>80.5</v>
      </c>
      <c r="J2063" s="3">
        <v>173.2</v>
      </c>
      <c r="K2063" s="3">
        <v>1.36</v>
      </c>
    </row>
    <row r="2064" spans="1:11" x14ac:dyDescent="0.3">
      <c r="A2064" s="3" t="s">
        <v>2102</v>
      </c>
      <c r="B2064" s="3" t="s">
        <v>4043</v>
      </c>
      <c r="C2064" s="3" t="s">
        <v>24</v>
      </c>
      <c r="D2064" s="3" t="s">
        <v>30</v>
      </c>
      <c r="E2064" s="3" t="s">
        <v>19</v>
      </c>
      <c r="F2064" s="3">
        <v>25</v>
      </c>
      <c r="G2064" s="3">
        <v>124.39</v>
      </c>
      <c r="H2064" s="3">
        <v>36</v>
      </c>
      <c r="I2064" s="3">
        <v>77.599999999999994</v>
      </c>
      <c r="J2064" s="3">
        <v>117.9</v>
      </c>
      <c r="K2064" s="3">
        <v>4.9800000000000004</v>
      </c>
    </row>
    <row r="2065" spans="1:11" x14ac:dyDescent="0.3">
      <c r="A2065" s="3" t="s">
        <v>2103</v>
      </c>
      <c r="B2065" s="3" t="s">
        <v>4043</v>
      </c>
      <c r="C2065" s="3" t="s">
        <v>18</v>
      </c>
      <c r="D2065" s="3" t="s">
        <v>30</v>
      </c>
      <c r="E2065" s="3" t="s">
        <v>34</v>
      </c>
      <c r="F2065" s="3">
        <v>56</v>
      </c>
      <c r="G2065" s="3">
        <v>52.08</v>
      </c>
      <c r="H2065" s="3">
        <v>26.3</v>
      </c>
      <c r="I2065" s="3">
        <v>61.6</v>
      </c>
      <c r="J2065" s="3">
        <v>31.5</v>
      </c>
      <c r="K2065" s="3">
        <v>0.93</v>
      </c>
    </row>
    <row r="2066" spans="1:11" x14ac:dyDescent="0.3">
      <c r="A2066" s="3" t="s">
        <v>2104</v>
      </c>
      <c r="B2066" s="3" t="s">
        <v>4040</v>
      </c>
      <c r="C2066" s="3" t="s">
        <v>22</v>
      </c>
      <c r="D2066" s="3" t="s">
        <v>25</v>
      </c>
      <c r="E2066" s="3" t="s">
        <v>34</v>
      </c>
      <c r="F2066" s="3">
        <v>48</v>
      </c>
      <c r="G2066" s="3">
        <v>28.95</v>
      </c>
      <c r="H2066" s="3">
        <v>21.3</v>
      </c>
      <c r="I2066" s="3">
        <v>76.400000000000006</v>
      </c>
      <c r="J2066" s="3">
        <v>179.5</v>
      </c>
      <c r="K2066" s="3">
        <v>0.6</v>
      </c>
    </row>
    <row r="2067" spans="1:11" x14ac:dyDescent="0.3">
      <c r="A2067" s="3" t="s">
        <v>2105</v>
      </c>
      <c r="B2067" s="3" t="s">
        <v>4044</v>
      </c>
      <c r="C2067" s="3" t="s">
        <v>24</v>
      </c>
      <c r="D2067" s="3" t="s">
        <v>30</v>
      </c>
      <c r="E2067" s="3" t="s">
        <v>19</v>
      </c>
      <c r="F2067" s="3">
        <v>43</v>
      </c>
      <c r="G2067" s="3">
        <v>80.45</v>
      </c>
      <c r="H2067" s="3">
        <v>38.299999999999997</v>
      </c>
      <c r="I2067" s="3">
        <v>58.2</v>
      </c>
      <c r="J2067" s="3">
        <v>157.80000000000001</v>
      </c>
      <c r="K2067" s="3">
        <v>1.87</v>
      </c>
    </row>
    <row r="2068" spans="1:11" x14ac:dyDescent="0.3">
      <c r="A2068" s="3" t="s">
        <v>2106</v>
      </c>
      <c r="B2068" s="3" t="s">
        <v>4043</v>
      </c>
      <c r="C2068" s="3" t="s">
        <v>24</v>
      </c>
      <c r="D2068" s="3" t="s">
        <v>30</v>
      </c>
      <c r="E2068" s="3" t="s">
        <v>34</v>
      </c>
      <c r="F2068" s="3">
        <v>58</v>
      </c>
      <c r="G2068" s="3">
        <v>21.22</v>
      </c>
      <c r="H2068" s="3">
        <v>28.1</v>
      </c>
      <c r="I2068" s="3">
        <v>35.200000000000003</v>
      </c>
      <c r="J2068" s="3">
        <v>131.69999999999999</v>
      </c>
      <c r="K2068" s="3">
        <v>0.37</v>
      </c>
    </row>
    <row r="2069" spans="1:11" x14ac:dyDescent="0.3">
      <c r="A2069" s="3" t="s">
        <v>2107</v>
      </c>
      <c r="B2069" s="3" t="s">
        <v>4040</v>
      </c>
      <c r="C2069" s="3" t="s">
        <v>29</v>
      </c>
      <c r="D2069" s="3" t="s">
        <v>14</v>
      </c>
      <c r="E2069" s="3" t="s">
        <v>19</v>
      </c>
      <c r="F2069" s="3">
        <v>52</v>
      </c>
      <c r="G2069" s="3">
        <v>122.72</v>
      </c>
      <c r="H2069" s="3">
        <v>21.6</v>
      </c>
      <c r="I2069" s="3">
        <v>65.7</v>
      </c>
      <c r="J2069" s="3">
        <v>30.6</v>
      </c>
      <c r="K2069" s="3">
        <v>2.36</v>
      </c>
    </row>
    <row r="2070" spans="1:11" x14ac:dyDescent="0.3">
      <c r="A2070" s="3" t="s">
        <v>2108</v>
      </c>
      <c r="B2070" s="3" t="s">
        <v>4042</v>
      </c>
      <c r="C2070" s="3" t="s">
        <v>29</v>
      </c>
      <c r="D2070" s="3" t="s">
        <v>14</v>
      </c>
      <c r="E2070" s="3" t="s">
        <v>15</v>
      </c>
      <c r="F2070" s="3">
        <v>23</v>
      </c>
      <c r="G2070" s="3">
        <v>73.239999999999995</v>
      </c>
      <c r="H2070" s="3">
        <v>37.200000000000003</v>
      </c>
      <c r="I2070" s="3">
        <v>76.3</v>
      </c>
      <c r="J2070" s="3">
        <v>90.2</v>
      </c>
      <c r="K2070" s="3">
        <v>3.18</v>
      </c>
    </row>
    <row r="2071" spans="1:11" x14ac:dyDescent="0.3">
      <c r="A2071" s="3" t="s">
        <v>2109</v>
      </c>
      <c r="B2071" s="3" t="s">
        <v>4043</v>
      </c>
      <c r="C2071" s="3" t="s">
        <v>29</v>
      </c>
      <c r="D2071" s="3" t="s">
        <v>30</v>
      </c>
      <c r="E2071" s="3" t="s">
        <v>26</v>
      </c>
      <c r="F2071" s="3">
        <v>13</v>
      </c>
      <c r="G2071" s="3">
        <v>38.65</v>
      </c>
      <c r="H2071" s="3">
        <v>16.399999999999999</v>
      </c>
      <c r="I2071" s="3">
        <v>59.7</v>
      </c>
      <c r="J2071" s="3">
        <v>152.6</v>
      </c>
      <c r="K2071" s="3">
        <v>2.97</v>
      </c>
    </row>
    <row r="2072" spans="1:11" x14ac:dyDescent="0.3">
      <c r="A2072" s="3" t="s">
        <v>2110</v>
      </c>
      <c r="B2072" s="3" t="s">
        <v>4043</v>
      </c>
      <c r="C2072" s="3" t="s">
        <v>13</v>
      </c>
      <c r="D2072" s="3" t="s">
        <v>25</v>
      </c>
      <c r="E2072" s="3" t="s">
        <v>34</v>
      </c>
      <c r="F2072" s="3">
        <v>29</v>
      </c>
      <c r="G2072" s="3">
        <v>96.13</v>
      </c>
      <c r="H2072" s="3">
        <v>20.7</v>
      </c>
      <c r="I2072" s="3">
        <v>68.900000000000006</v>
      </c>
      <c r="J2072" s="3">
        <v>20.9</v>
      </c>
      <c r="K2072" s="3">
        <v>3.31</v>
      </c>
    </row>
    <row r="2073" spans="1:11" x14ac:dyDescent="0.3">
      <c r="A2073" s="3" t="s">
        <v>2111</v>
      </c>
      <c r="B2073" s="3" t="s">
        <v>4044</v>
      </c>
      <c r="C2073" s="3" t="s">
        <v>22</v>
      </c>
      <c r="D2073" s="3" t="s">
        <v>14</v>
      </c>
      <c r="E2073" s="3" t="s">
        <v>19</v>
      </c>
      <c r="F2073" s="3">
        <v>13</v>
      </c>
      <c r="G2073" s="3">
        <v>9.56</v>
      </c>
      <c r="H2073" s="3">
        <v>25.8</v>
      </c>
      <c r="I2073" s="3">
        <v>72.599999999999994</v>
      </c>
      <c r="J2073" s="3">
        <v>125.8</v>
      </c>
      <c r="K2073" s="3">
        <v>0.74</v>
      </c>
    </row>
    <row r="2074" spans="1:11" x14ac:dyDescent="0.3">
      <c r="A2074" s="3" t="s">
        <v>2112</v>
      </c>
      <c r="B2074" s="3" t="s">
        <v>4043</v>
      </c>
      <c r="C2074" s="3" t="s">
        <v>18</v>
      </c>
      <c r="D2074" s="3" t="s">
        <v>30</v>
      </c>
      <c r="E2074" s="3" t="s">
        <v>31</v>
      </c>
      <c r="F2074" s="3">
        <v>47</v>
      </c>
      <c r="G2074" s="3">
        <v>110.22</v>
      </c>
      <c r="H2074" s="3">
        <v>25.6</v>
      </c>
      <c r="I2074" s="3">
        <v>52</v>
      </c>
      <c r="J2074" s="3">
        <v>160.80000000000001</v>
      </c>
      <c r="K2074" s="3">
        <v>2.35</v>
      </c>
    </row>
    <row r="2075" spans="1:11" x14ac:dyDescent="0.3">
      <c r="A2075" s="3" t="s">
        <v>2113</v>
      </c>
      <c r="B2075" s="3" t="s">
        <v>4040</v>
      </c>
      <c r="C2075" s="3" t="s">
        <v>18</v>
      </c>
      <c r="D2075" s="3" t="s">
        <v>30</v>
      </c>
      <c r="E2075" s="3" t="s">
        <v>49</v>
      </c>
      <c r="F2075" s="3">
        <v>1</v>
      </c>
      <c r="G2075" s="3">
        <v>145.69999999999999</v>
      </c>
      <c r="H2075" s="3">
        <v>39.200000000000003</v>
      </c>
      <c r="I2075" s="3">
        <v>37</v>
      </c>
      <c r="J2075" s="3">
        <v>96.5</v>
      </c>
      <c r="K2075" s="3">
        <v>145.69999999999999</v>
      </c>
    </row>
    <row r="2076" spans="1:11" x14ac:dyDescent="0.3">
      <c r="A2076" s="3" t="s">
        <v>2114</v>
      </c>
      <c r="B2076" s="3" t="s">
        <v>4040</v>
      </c>
      <c r="C2076" s="3" t="s">
        <v>29</v>
      </c>
      <c r="D2076" s="3" t="s">
        <v>14</v>
      </c>
      <c r="E2076" s="3" t="s">
        <v>41</v>
      </c>
      <c r="F2076" s="3">
        <v>8</v>
      </c>
      <c r="G2076" s="3">
        <v>68.790000000000006</v>
      </c>
      <c r="H2076" s="3">
        <v>18.2</v>
      </c>
      <c r="I2076" s="3">
        <v>63.2</v>
      </c>
      <c r="J2076" s="3">
        <v>186.5</v>
      </c>
      <c r="K2076" s="3">
        <v>8.6</v>
      </c>
    </row>
    <row r="2077" spans="1:11" x14ac:dyDescent="0.3">
      <c r="A2077" s="3" t="s">
        <v>2115</v>
      </c>
      <c r="B2077" s="3" t="s">
        <v>4040</v>
      </c>
      <c r="C2077" s="3" t="s">
        <v>13</v>
      </c>
      <c r="D2077" s="3" t="s">
        <v>25</v>
      </c>
      <c r="E2077" s="3" t="s">
        <v>19</v>
      </c>
      <c r="F2077" s="3">
        <v>40</v>
      </c>
      <c r="G2077" s="3">
        <v>79.760000000000005</v>
      </c>
      <c r="H2077" s="3">
        <v>18.100000000000001</v>
      </c>
      <c r="I2077" s="3">
        <v>35.299999999999997</v>
      </c>
      <c r="J2077" s="3">
        <v>48.5</v>
      </c>
      <c r="K2077" s="3">
        <v>1.99</v>
      </c>
    </row>
    <row r="2078" spans="1:11" x14ac:dyDescent="0.3">
      <c r="A2078" s="3" t="s">
        <v>2116</v>
      </c>
      <c r="B2078" s="3" t="s">
        <v>4044</v>
      </c>
      <c r="C2078" s="3" t="s">
        <v>29</v>
      </c>
      <c r="D2078" s="3" t="s">
        <v>14</v>
      </c>
      <c r="E2078" s="3" t="s">
        <v>26</v>
      </c>
      <c r="F2078" s="3">
        <v>42</v>
      </c>
      <c r="G2078" s="3">
        <v>123.44</v>
      </c>
      <c r="H2078" s="3">
        <v>28.4</v>
      </c>
      <c r="I2078" s="3">
        <v>43.3</v>
      </c>
      <c r="J2078" s="3">
        <v>72.400000000000006</v>
      </c>
      <c r="K2078" s="3">
        <v>2.94</v>
      </c>
    </row>
    <row r="2079" spans="1:11" x14ac:dyDescent="0.3">
      <c r="A2079" s="3" t="s">
        <v>2117</v>
      </c>
      <c r="B2079" s="3" t="s">
        <v>4044</v>
      </c>
      <c r="C2079" s="3" t="s">
        <v>22</v>
      </c>
      <c r="D2079" s="3" t="s">
        <v>25</v>
      </c>
      <c r="E2079" s="3" t="s">
        <v>15</v>
      </c>
      <c r="F2079" s="3">
        <v>40</v>
      </c>
      <c r="G2079" s="3">
        <v>103.16</v>
      </c>
      <c r="H2079" s="3">
        <v>23.1</v>
      </c>
      <c r="I2079" s="3">
        <v>48.4</v>
      </c>
      <c r="J2079" s="3">
        <v>104.6</v>
      </c>
      <c r="K2079" s="3">
        <v>2.58</v>
      </c>
    </row>
    <row r="2080" spans="1:11" x14ac:dyDescent="0.3">
      <c r="A2080" s="3" t="s">
        <v>2118</v>
      </c>
      <c r="B2080" s="3" t="s">
        <v>4043</v>
      </c>
      <c r="C2080" s="3" t="s">
        <v>29</v>
      </c>
      <c r="D2080" s="3" t="s">
        <v>25</v>
      </c>
      <c r="E2080" s="3" t="s">
        <v>26</v>
      </c>
      <c r="F2080" s="3">
        <v>40</v>
      </c>
      <c r="G2080" s="3">
        <v>40</v>
      </c>
      <c r="H2080" s="3">
        <v>28.5</v>
      </c>
      <c r="I2080" s="3">
        <v>62.3</v>
      </c>
      <c r="J2080" s="3">
        <v>131</v>
      </c>
      <c r="K2080" s="3">
        <v>1</v>
      </c>
    </row>
    <row r="2081" spans="1:11" x14ac:dyDescent="0.3">
      <c r="A2081" s="3" t="s">
        <v>2119</v>
      </c>
      <c r="B2081" s="3" t="s">
        <v>4041</v>
      </c>
      <c r="C2081" s="3" t="s">
        <v>13</v>
      </c>
      <c r="D2081" s="3" t="s">
        <v>30</v>
      </c>
      <c r="E2081" s="3" t="s">
        <v>15</v>
      </c>
      <c r="F2081" s="3">
        <v>57</v>
      </c>
      <c r="G2081" s="3">
        <v>81.05</v>
      </c>
      <c r="H2081" s="3">
        <v>37.9</v>
      </c>
      <c r="I2081" s="3">
        <v>38.1</v>
      </c>
      <c r="J2081" s="3">
        <v>41.7</v>
      </c>
      <c r="K2081" s="3">
        <v>1.42</v>
      </c>
    </row>
    <row r="2082" spans="1:11" x14ac:dyDescent="0.3">
      <c r="A2082" s="3" t="s">
        <v>2120</v>
      </c>
      <c r="B2082" s="3" t="s">
        <v>4044</v>
      </c>
      <c r="C2082" s="3" t="s">
        <v>29</v>
      </c>
      <c r="D2082" s="3" t="s">
        <v>30</v>
      </c>
      <c r="E2082" s="3" t="s">
        <v>49</v>
      </c>
      <c r="F2082" s="3">
        <v>27</v>
      </c>
      <c r="G2082" s="3">
        <v>147.05000000000001</v>
      </c>
      <c r="H2082" s="3">
        <v>37.9</v>
      </c>
      <c r="I2082" s="3">
        <v>65.599999999999994</v>
      </c>
      <c r="J2082" s="3">
        <v>57.4</v>
      </c>
      <c r="K2082" s="3">
        <v>5.45</v>
      </c>
    </row>
    <row r="2083" spans="1:11" x14ac:dyDescent="0.3">
      <c r="A2083" s="3" t="s">
        <v>2121</v>
      </c>
      <c r="B2083" s="3" t="s">
        <v>4042</v>
      </c>
      <c r="C2083" s="3" t="s">
        <v>18</v>
      </c>
      <c r="D2083" s="3" t="s">
        <v>30</v>
      </c>
      <c r="E2083" s="3" t="s">
        <v>34</v>
      </c>
      <c r="F2083" s="3">
        <v>7</v>
      </c>
      <c r="G2083" s="3">
        <v>15.38</v>
      </c>
      <c r="H2083" s="3">
        <v>28.4</v>
      </c>
      <c r="I2083" s="3">
        <v>73.400000000000006</v>
      </c>
      <c r="J2083" s="3">
        <v>45</v>
      </c>
      <c r="K2083" s="3">
        <v>2.2000000000000002</v>
      </c>
    </row>
    <row r="2084" spans="1:11" x14ac:dyDescent="0.3">
      <c r="A2084" s="3" t="s">
        <v>2122</v>
      </c>
      <c r="B2084" s="3" t="s">
        <v>4041</v>
      </c>
      <c r="C2084" s="3" t="s">
        <v>22</v>
      </c>
      <c r="D2084" s="3" t="s">
        <v>14</v>
      </c>
      <c r="E2084" s="3" t="s">
        <v>19</v>
      </c>
      <c r="F2084" s="3">
        <v>12</v>
      </c>
      <c r="G2084" s="3">
        <v>68.72</v>
      </c>
      <c r="H2084" s="3">
        <v>20.6</v>
      </c>
      <c r="I2084" s="3">
        <v>30.5</v>
      </c>
      <c r="J2084" s="3">
        <v>114.3</v>
      </c>
      <c r="K2084" s="3">
        <v>5.73</v>
      </c>
    </row>
    <row r="2085" spans="1:11" x14ac:dyDescent="0.3">
      <c r="A2085" s="3" t="s">
        <v>2123</v>
      </c>
      <c r="B2085" s="3" t="s">
        <v>4040</v>
      </c>
      <c r="C2085" s="3" t="s">
        <v>18</v>
      </c>
      <c r="D2085" s="3" t="s">
        <v>25</v>
      </c>
      <c r="E2085" s="3" t="s">
        <v>47</v>
      </c>
      <c r="F2085" s="3">
        <v>3</v>
      </c>
      <c r="G2085" s="3">
        <v>36.04</v>
      </c>
      <c r="H2085" s="3">
        <v>39.799999999999997</v>
      </c>
      <c r="I2085" s="3">
        <v>85.1</v>
      </c>
      <c r="J2085" s="3">
        <v>84</v>
      </c>
      <c r="K2085" s="3">
        <v>12.01</v>
      </c>
    </row>
    <row r="2086" spans="1:11" x14ac:dyDescent="0.3">
      <c r="A2086" s="3" t="s">
        <v>2124</v>
      </c>
      <c r="B2086" s="3" t="s">
        <v>4043</v>
      </c>
      <c r="C2086" s="3" t="s">
        <v>22</v>
      </c>
      <c r="D2086" s="3" t="s">
        <v>30</v>
      </c>
      <c r="E2086" s="3" t="s">
        <v>15</v>
      </c>
      <c r="F2086" s="3">
        <v>12</v>
      </c>
      <c r="G2086" s="3">
        <v>48.2</v>
      </c>
      <c r="H2086" s="3">
        <v>34.1</v>
      </c>
      <c r="I2086" s="3">
        <v>54.1</v>
      </c>
      <c r="J2086" s="3">
        <v>87.9</v>
      </c>
      <c r="K2086" s="3">
        <v>4.0199999999999996</v>
      </c>
    </row>
    <row r="2087" spans="1:11" x14ac:dyDescent="0.3">
      <c r="A2087" s="3" t="s">
        <v>2125</v>
      </c>
      <c r="B2087" s="3" t="s">
        <v>4041</v>
      </c>
      <c r="C2087" s="3" t="s">
        <v>13</v>
      </c>
      <c r="D2087" s="3" t="s">
        <v>30</v>
      </c>
      <c r="E2087" s="3" t="s">
        <v>19</v>
      </c>
      <c r="F2087" s="3">
        <v>13</v>
      </c>
      <c r="G2087" s="3">
        <v>13.48</v>
      </c>
      <c r="H2087" s="3">
        <v>16.899999999999999</v>
      </c>
      <c r="I2087" s="3">
        <v>73.7</v>
      </c>
      <c r="J2087" s="3">
        <v>62.6</v>
      </c>
      <c r="K2087" s="3">
        <v>1.04</v>
      </c>
    </row>
    <row r="2088" spans="1:11" x14ac:dyDescent="0.3">
      <c r="A2088" s="3" t="s">
        <v>2126</v>
      </c>
      <c r="B2088" s="3" t="s">
        <v>4042</v>
      </c>
      <c r="C2088" s="3" t="s">
        <v>24</v>
      </c>
      <c r="D2088" s="3" t="s">
        <v>30</v>
      </c>
      <c r="E2088" s="3" t="s">
        <v>26</v>
      </c>
      <c r="F2088" s="3">
        <v>50</v>
      </c>
      <c r="G2088" s="3">
        <v>84.38</v>
      </c>
      <c r="H2088" s="3">
        <v>35.799999999999997</v>
      </c>
      <c r="I2088" s="3">
        <v>72.2</v>
      </c>
      <c r="J2088" s="3">
        <v>91.1</v>
      </c>
      <c r="K2088" s="3">
        <v>1.69</v>
      </c>
    </row>
    <row r="2089" spans="1:11" x14ac:dyDescent="0.3">
      <c r="A2089" s="3" t="s">
        <v>2127</v>
      </c>
      <c r="B2089" s="3" t="s">
        <v>4042</v>
      </c>
      <c r="C2089" s="3" t="s">
        <v>22</v>
      </c>
      <c r="D2089" s="3" t="s">
        <v>30</v>
      </c>
      <c r="E2089" s="3" t="s">
        <v>34</v>
      </c>
      <c r="F2089" s="3">
        <v>50</v>
      </c>
      <c r="G2089" s="3">
        <v>16.36</v>
      </c>
      <c r="H2089" s="3">
        <v>33.200000000000003</v>
      </c>
      <c r="I2089" s="3">
        <v>44.5</v>
      </c>
      <c r="J2089" s="3">
        <v>108.7</v>
      </c>
      <c r="K2089" s="3">
        <v>0.33</v>
      </c>
    </row>
    <row r="2090" spans="1:11" x14ac:dyDescent="0.3">
      <c r="A2090" s="3" t="s">
        <v>2128</v>
      </c>
      <c r="B2090" s="3" t="s">
        <v>4043</v>
      </c>
      <c r="C2090" s="3" t="s">
        <v>18</v>
      </c>
      <c r="D2090" s="3" t="s">
        <v>25</v>
      </c>
      <c r="E2090" s="3" t="s">
        <v>31</v>
      </c>
      <c r="F2090" s="3">
        <v>32</v>
      </c>
      <c r="G2090" s="3">
        <v>22.32</v>
      </c>
      <c r="H2090" s="3">
        <v>21.7</v>
      </c>
      <c r="I2090" s="3">
        <v>47.9</v>
      </c>
      <c r="J2090" s="3">
        <v>159.6</v>
      </c>
      <c r="K2090" s="3">
        <v>0.7</v>
      </c>
    </row>
    <row r="2091" spans="1:11" x14ac:dyDescent="0.3">
      <c r="A2091" s="3" t="s">
        <v>2129</v>
      </c>
      <c r="B2091" s="3" t="s">
        <v>4042</v>
      </c>
      <c r="C2091" s="3" t="s">
        <v>29</v>
      </c>
      <c r="D2091" s="3" t="s">
        <v>25</v>
      </c>
      <c r="E2091" s="3" t="s">
        <v>26</v>
      </c>
      <c r="F2091" s="3">
        <v>5</v>
      </c>
      <c r="G2091" s="3">
        <v>144.51</v>
      </c>
      <c r="H2091" s="3">
        <v>20.399999999999999</v>
      </c>
      <c r="I2091" s="3">
        <v>65.400000000000006</v>
      </c>
      <c r="J2091" s="3">
        <v>41.7</v>
      </c>
      <c r="K2091" s="3">
        <v>28.9</v>
      </c>
    </row>
    <row r="2092" spans="1:11" x14ac:dyDescent="0.3">
      <c r="A2092" s="3" t="s">
        <v>2130</v>
      </c>
      <c r="B2092" s="3" t="s">
        <v>4041</v>
      </c>
      <c r="C2092" s="3" t="s">
        <v>18</v>
      </c>
      <c r="D2092" s="3" t="s">
        <v>30</v>
      </c>
      <c r="E2092" s="3" t="s">
        <v>19</v>
      </c>
      <c r="F2092" s="3">
        <v>29</v>
      </c>
      <c r="G2092" s="3">
        <v>56.87</v>
      </c>
      <c r="H2092" s="3">
        <v>37.700000000000003</v>
      </c>
      <c r="I2092" s="3">
        <v>38.200000000000003</v>
      </c>
      <c r="J2092" s="3">
        <v>171.2</v>
      </c>
      <c r="K2092" s="3">
        <v>1.96</v>
      </c>
    </row>
    <row r="2093" spans="1:11" x14ac:dyDescent="0.3">
      <c r="A2093" s="3" t="s">
        <v>2131</v>
      </c>
      <c r="B2093" s="3" t="s">
        <v>4043</v>
      </c>
      <c r="C2093" s="3" t="s">
        <v>29</v>
      </c>
      <c r="D2093" s="3" t="s">
        <v>14</v>
      </c>
      <c r="E2093" s="3" t="s">
        <v>41</v>
      </c>
      <c r="F2093" s="3">
        <v>38</v>
      </c>
      <c r="G2093" s="3">
        <v>58.4</v>
      </c>
      <c r="H2093" s="3">
        <v>29.3</v>
      </c>
      <c r="I2093" s="3">
        <v>69.099999999999994</v>
      </c>
      <c r="J2093" s="3">
        <v>137</v>
      </c>
      <c r="K2093" s="3">
        <v>1.54</v>
      </c>
    </row>
    <row r="2094" spans="1:11" x14ac:dyDescent="0.3">
      <c r="A2094" s="3" t="s">
        <v>2132</v>
      </c>
      <c r="B2094" s="3" t="s">
        <v>4044</v>
      </c>
      <c r="C2094" s="3" t="s">
        <v>18</v>
      </c>
      <c r="D2094" s="3" t="s">
        <v>30</v>
      </c>
      <c r="E2094" s="3" t="s">
        <v>19</v>
      </c>
      <c r="F2094" s="3">
        <v>3</v>
      </c>
      <c r="G2094" s="3">
        <v>8.9600000000000009</v>
      </c>
      <c r="H2094" s="3">
        <v>37.299999999999997</v>
      </c>
      <c r="I2094" s="3">
        <v>52.1</v>
      </c>
      <c r="J2094" s="3">
        <v>136.6</v>
      </c>
      <c r="K2094" s="3">
        <v>2.99</v>
      </c>
    </row>
    <row r="2095" spans="1:11" x14ac:dyDescent="0.3">
      <c r="A2095" s="3" t="s">
        <v>2133</v>
      </c>
      <c r="B2095" s="3" t="s">
        <v>4044</v>
      </c>
      <c r="C2095" s="3" t="s">
        <v>18</v>
      </c>
      <c r="D2095" s="3" t="s">
        <v>14</v>
      </c>
      <c r="E2095" s="3" t="s">
        <v>34</v>
      </c>
      <c r="F2095" s="3">
        <v>42</v>
      </c>
      <c r="G2095" s="3">
        <v>79.08</v>
      </c>
      <c r="H2095" s="3">
        <v>29.4</v>
      </c>
      <c r="I2095" s="3">
        <v>55.6</v>
      </c>
      <c r="J2095" s="3">
        <v>138.9</v>
      </c>
      <c r="K2095" s="3">
        <v>1.88</v>
      </c>
    </row>
    <row r="2096" spans="1:11" x14ac:dyDescent="0.3">
      <c r="A2096" s="3" t="s">
        <v>2134</v>
      </c>
      <c r="B2096" s="3" t="s">
        <v>4041</v>
      </c>
      <c r="C2096" s="3" t="s">
        <v>13</v>
      </c>
      <c r="D2096" s="3" t="s">
        <v>14</v>
      </c>
      <c r="E2096" s="3" t="s">
        <v>34</v>
      </c>
      <c r="F2096" s="3">
        <v>38</v>
      </c>
      <c r="G2096" s="3">
        <v>92.62</v>
      </c>
      <c r="H2096" s="3">
        <v>36.299999999999997</v>
      </c>
      <c r="I2096" s="3">
        <v>81.599999999999994</v>
      </c>
      <c r="J2096" s="3">
        <v>106.8</v>
      </c>
      <c r="K2096" s="3">
        <v>2.44</v>
      </c>
    </row>
    <row r="2097" spans="1:11" x14ac:dyDescent="0.3">
      <c r="A2097" s="3" t="s">
        <v>2135</v>
      </c>
      <c r="B2097" s="3" t="s">
        <v>4040</v>
      </c>
      <c r="C2097" s="3" t="s">
        <v>13</v>
      </c>
      <c r="D2097" s="3" t="s">
        <v>14</v>
      </c>
      <c r="E2097" s="3" t="s">
        <v>34</v>
      </c>
      <c r="F2097" s="3">
        <v>22</v>
      </c>
      <c r="G2097" s="3">
        <v>11.37</v>
      </c>
      <c r="H2097" s="3">
        <v>34.9</v>
      </c>
      <c r="I2097" s="3">
        <v>38.6</v>
      </c>
      <c r="J2097" s="3">
        <v>167.4</v>
      </c>
      <c r="K2097" s="3">
        <v>0.52</v>
      </c>
    </row>
    <row r="2098" spans="1:11" x14ac:dyDescent="0.3">
      <c r="A2098" s="3" t="s">
        <v>2136</v>
      </c>
      <c r="B2098" s="3" t="s">
        <v>4040</v>
      </c>
      <c r="C2098" s="3" t="s">
        <v>29</v>
      </c>
      <c r="D2098" s="3" t="s">
        <v>14</v>
      </c>
      <c r="E2098" s="3" t="s">
        <v>34</v>
      </c>
      <c r="F2098" s="3">
        <v>38</v>
      </c>
      <c r="G2098" s="3">
        <v>17.52</v>
      </c>
      <c r="H2098" s="3">
        <v>35.1</v>
      </c>
      <c r="I2098" s="3">
        <v>53.3</v>
      </c>
      <c r="J2098" s="3">
        <v>99.5</v>
      </c>
      <c r="K2098" s="3">
        <v>0.46</v>
      </c>
    </row>
    <row r="2099" spans="1:11" x14ac:dyDescent="0.3">
      <c r="A2099" s="3" t="s">
        <v>2137</v>
      </c>
      <c r="B2099" s="3" t="s">
        <v>4042</v>
      </c>
      <c r="C2099" s="3" t="s">
        <v>18</v>
      </c>
      <c r="D2099" s="3" t="s">
        <v>25</v>
      </c>
      <c r="E2099" s="3" t="s">
        <v>26</v>
      </c>
      <c r="F2099" s="3">
        <v>34</v>
      </c>
      <c r="G2099" s="3">
        <v>18.95</v>
      </c>
      <c r="H2099" s="3">
        <v>21.8</v>
      </c>
      <c r="I2099" s="3">
        <v>53.4</v>
      </c>
      <c r="J2099" s="3">
        <v>163.30000000000001</v>
      </c>
      <c r="K2099" s="3">
        <v>0.56000000000000005</v>
      </c>
    </row>
    <row r="2100" spans="1:11" x14ac:dyDescent="0.3">
      <c r="A2100" s="3" t="s">
        <v>2138</v>
      </c>
      <c r="B2100" s="3" t="s">
        <v>4044</v>
      </c>
      <c r="C2100" s="3" t="s">
        <v>24</v>
      </c>
      <c r="D2100" s="3" t="s">
        <v>25</v>
      </c>
      <c r="E2100" s="3" t="s">
        <v>19</v>
      </c>
      <c r="F2100" s="3">
        <v>12</v>
      </c>
      <c r="G2100" s="3">
        <v>138</v>
      </c>
      <c r="H2100" s="3">
        <v>23</v>
      </c>
      <c r="I2100" s="3">
        <v>66.3</v>
      </c>
      <c r="J2100" s="3">
        <v>179.2</v>
      </c>
      <c r="K2100" s="3">
        <v>11.5</v>
      </c>
    </row>
    <row r="2101" spans="1:11" x14ac:dyDescent="0.3">
      <c r="A2101" s="3" t="s">
        <v>2139</v>
      </c>
      <c r="B2101" s="3" t="s">
        <v>4043</v>
      </c>
      <c r="C2101" s="3" t="s">
        <v>22</v>
      </c>
      <c r="D2101" s="3" t="s">
        <v>14</v>
      </c>
      <c r="E2101" s="3" t="s">
        <v>19</v>
      </c>
      <c r="F2101" s="3">
        <v>53</v>
      </c>
      <c r="G2101" s="3">
        <v>106.43</v>
      </c>
      <c r="H2101" s="3">
        <v>21.3</v>
      </c>
      <c r="I2101" s="3">
        <v>70.400000000000006</v>
      </c>
      <c r="J2101" s="3">
        <v>84.8</v>
      </c>
      <c r="K2101" s="3">
        <v>2.0099999999999998</v>
      </c>
    </row>
    <row r="2102" spans="1:11" x14ac:dyDescent="0.3">
      <c r="A2102" s="3" t="s">
        <v>2140</v>
      </c>
      <c r="B2102" s="3" t="s">
        <v>4042</v>
      </c>
      <c r="C2102" s="3" t="s">
        <v>24</v>
      </c>
      <c r="D2102" s="3" t="s">
        <v>25</v>
      </c>
      <c r="E2102" s="3" t="s">
        <v>15</v>
      </c>
      <c r="F2102" s="3">
        <v>41</v>
      </c>
      <c r="G2102" s="3">
        <v>86.22</v>
      </c>
      <c r="H2102" s="3">
        <v>26.3</v>
      </c>
      <c r="I2102" s="3">
        <v>68.400000000000006</v>
      </c>
      <c r="J2102" s="3">
        <v>137.9</v>
      </c>
      <c r="K2102" s="3">
        <v>2.1</v>
      </c>
    </row>
    <row r="2103" spans="1:11" x14ac:dyDescent="0.3">
      <c r="A2103" s="3" t="s">
        <v>2141</v>
      </c>
      <c r="B2103" s="3" t="s">
        <v>4043</v>
      </c>
      <c r="C2103" s="3" t="s">
        <v>18</v>
      </c>
      <c r="D2103" s="3" t="s">
        <v>14</v>
      </c>
      <c r="E2103" s="3" t="s">
        <v>19</v>
      </c>
      <c r="F2103" s="3">
        <v>49</v>
      </c>
      <c r="G2103" s="3">
        <v>25.44</v>
      </c>
      <c r="H2103" s="3">
        <v>28.3</v>
      </c>
      <c r="I2103" s="3">
        <v>88.8</v>
      </c>
      <c r="J2103" s="3">
        <v>134.5</v>
      </c>
      <c r="K2103" s="3">
        <v>0.52</v>
      </c>
    </row>
    <row r="2104" spans="1:11" x14ac:dyDescent="0.3">
      <c r="A2104" s="3" t="s">
        <v>2142</v>
      </c>
      <c r="B2104" s="3" t="s">
        <v>4040</v>
      </c>
      <c r="C2104" s="3" t="s">
        <v>13</v>
      </c>
      <c r="D2104" s="3" t="s">
        <v>30</v>
      </c>
      <c r="E2104" s="3" t="s">
        <v>15</v>
      </c>
      <c r="F2104" s="3">
        <v>38</v>
      </c>
      <c r="G2104" s="3">
        <v>123.37</v>
      </c>
      <c r="H2104" s="3">
        <v>37.1</v>
      </c>
      <c r="I2104" s="3">
        <v>48.1</v>
      </c>
      <c r="J2104" s="3">
        <v>110.7</v>
      </c>
      <c r="K2104" s="3">
        <v>3.25</v>
      </c>
    </row>
    <row r="2105" spans="1:11" x14ac:dyDescent="0.3">
      <c r="A2105" s="3" t="s">
        <v>2143</v>
      </c>
      <c r="B2105" s="3" t="s">
        <v>4042</v>
      </c>
      <c r="C2105" s="3" t="s">
        <v>29</v>
      </c>
      <c r="D2105" s="3" t="s">
        <v>25</v>
      </c>
      <c r="E2105" s="3" t="s">
        <v>19</v>
      </c>
      <c r="F2105" s="3">
        <v>23</v>
      </c>
      <c r="G2105" s="3">
        <v>41.57</v>
      </c>
      <c r="H2105" s="3">
        <v>27.4</v>
      </c>
      <c r="I2105" s="3">
        <v>70.900000000000006</v>
      </c>
      <c r="J2105" s="3">
        <v>24.1</v>
      </c>
      <c r="K2105" s="3">
        <v>1.81</v>
      </c>
    </row>
    <row r="2106" spans="1:11" x14ac:dyDescent="0.3">
      <c r="A2106" s="3" t="s">
        <v>2144</v>
      </c>
      <c r="B2106" s="3" t="s">
        <v>4044</v>
      </c>
      <c r="C2106" s="3" t="s">
        <v>13</v>
      </c>
      <c r="D2106" s="3" t="s">
        <v>30</v>
      </c>
      <c r="E2106" s="3" t="s">
        <v>19</v>
      </c>
      <c r="F2106" s="3">
        <v>10</v>
      </c>
      <c r="G2106" s="3">
        <v>139.02000000000001</v>
      </c>
      <c r="H2106" s="3">
        <v>39.200000000000003</v>
      </c>
      <c r="I2106" s="3">
        <v>87.6</v>
      </c>
      <c r="J2106" s="3">
        <v>60.3</v>
      </c>
      <c r="K2106" s="3">
        <v>13.9</v>
      </c>
    </row>
    <row r="2107" spans="1:11" x14ac:dyDescent="0.3">
      <c r="A2107" s="3" t="s">
        <v>2145</v>
      </c>
      <c r="B2107" s="3" t="s">
        <v>4041</v>
      </c>
      <c r="C2107" s="3" t="s">
        <v>13</v>
      </c>
      <c r="D2107" s="3" t="s">
        <v>25</v>
      </c>
      <c r="E2107" s="3" t="s">
        <v>26</v>
      </c>
      <c r="F2107" s="3">
        <v>46</v>
      </c>
      <c r="G2107" s="3">
        <v>39.99</v>
      </c>
      <c r="H2107" s="3">
        <v>26.6</v>
      </c>
      <c r="I2107" s="3">
        <v>88.5</v>
      </c>
      <c r="J2107" s="3">
        <v>83.2</v>
      </c>
      <c r="K2107" s="3">
        <v>0.87</v>
      </c>
    </row>
    <row r="2108" spans="1:11" x14ac:dyDescent="0.3">
      <c r="A2108" s="3" t="s">
        <v>2146</v>
      </c>
      <c r="B2108" s="3" t="s">
        <v>4041</v>
      </c>
      <c r="C2108" s="3" t="s">
        <v>24</v>
      </c>
      <c r="D2108" s="3" t="s">
        <v>25</v>
      </c>
      <c r="E2108" s="3" t="s">
        <v>34</v>
      </c>
      <c r="F2108" s="3">
        <v>17</v>
      </c>
      <c r="G2108" s="3">
        <v>55.4</v>
      </c>
      <c r="H2108" s="3">
        <v>28.3</v>
      </c>
      <c r="I2108" s="3">
        <v>54</v>
      </c>
      <c r="J2108" s="3">
        <v>129.4</v>
      </c>
      <c r="K2108" s="3">
        <v>3.26</v>
      </c>
    </row>
    <row r="2109" spans="1:11" x14ac:dyDescent="0.3">
      <c r="A2109" s="3" t="s">
        <v>2147</v>
      </c>
      <c r="B2109" s="3" t="s">
        <v>4043</v>
      </c>
      <c r="C2109" s="3" t="s">
        <v>13</v>
      </c>
      <c r="D2109" s="3" t="s">
        <v>14</v>
      </c>
      <c r="E2109" s="3" t="s">
        <v>34</v>
      </c>
      <c r="F2109" s="3">
        <v>18</v>
      </c>
      <c r="G2109" s="3">
        <v>89.27</v>
      </c>
      <c r="H2109" s="3">
        <v>38.5</v>
      </c>
      <c r="I2109" s="3">
        <v>46.3</v>
      </c>
      <c r="J2109" s="3">
        <v>42.6</v>
      </c>
      <c r="K2109" s="3">
        <v>4.96</v>
      </c>
    </row>
    <row r="2110" spans="1:11" x14ac:dyDescent="0.3">
      <c r="A2110" s="3" t="s">
        <v>2148</v>
      </c>
      <c r="B2110" s="3" t="s">
        <v>4042</v>
      </c>
      <c r="C2110" s="3" t="s">
        <v>13</v>
      </c>
      <c r="D2110" s="3" t="s">
        <v>25</v>
      </c>
      <c r="E2110" s="3" t="s">
        <v>15</v>
      </c>
      <c r="F2110" s="3">
        <v>52</v>
      </c>
      <c r="G2110" s="3">
        <v>68.900000000000006</v>
      </c>
      <c r="H2110" s="3">
        <v>29.9</v>
      </c>
      <c r="I2110" s="3">
        <v>77</v>
      </c>
      <c r="J2110" s="3">
        <v>191.6</v>
      </c>
      <c r="K2110" s="3">
        <v>1.33</v>
      </c>
    </row>
    <row r="2111" spans="1:11" x14ac:dyDescent="0.3">
      <c r="A2111" s="3" t="s">
        <v>2149</v>
      </c>
      <c r="B2111" s="3" t="s">
        <v>4040</v>
      </c>
      <c r="C2111" s="3" t="s">
        <v>13</v>
      </c>
      <c r="D2111" s="3" t="s">
        <v>25</v>
      </c>
      <c r="E2111" s="3" t="s">
        <v>49</v>
      </c>
      <c r="F2111" s="3">
        <v>45</v>
      </c>
      <c r="G2111" s="3">
        <v>17.22</v>
      </c>
      <c r="H2111" s="3">
        <v>28.5</v>
      </c>
      <c r="I2111" s="3">
        <v>51.5</v>
      </c>
      <c r="J2111" s="3">
        <v>97.2</v>
      </c>
      <c r="K2111" s="3">
        <v>0.38</v>
      </c>
    </row>
    <row r="2112" spans="1:11" x14ac:dyDescent="0.3">
      <c r="A2112" s="3" t="s">
        <v>2150</v>
      </c>
      <c r="B2112" s="3" t="s">
        <v>4043</v>
      </c>
      <c r="C2112" s="3" t="s">
        <v>18</v>
      </c>
      <c r="D2112" s="3" t="s">
        <v>30</v>
      </c>
      <c r="E2112" s="3" t="s">
        <v>34</v>
      </c>
      <c r="F2112" s="3">
        <v>31</v>
      </c>
      <c r="G2112" s="3">
        <v>100.92</v>
      </c>
      <c r="H2112" s="3">
        <v>37.5</v>
      </c>
      <c r="I2112" s="3">
        <v>62.2</v>
      </c>
      <c r="J2112" s="3">
        <v>86.7</v>
      </c>
      <c r="K2112" s="3">
        <v>3.26</v>
      </c>
    </row>
    <row r="2113" spans="1:11" x14ac:dyDescent="0.3">
      <c r="A2113" s="3" t="s">
        <v>2151</v>
      </c>
      <c r="B2113" s="3" t="s">
        <v>4043</v>
      </c>
      <c r="C2113" s="3" t="s">
        <v>18</v>
      </c>
      <c r="D2113" s="3" t="s">
        <v>14</v>
      </c>
      <c r="E2113" s="3" t="s">
        <v>49</v>
      </c>
      <c r="F2113" s="3">
        <v>43</v>
      </c>
      <c r="G2113" s="3">
        <v>64.42</v>
      </c>
      <c r="H2113" s="3">
        <v>36.700000000000003</v>
      </c>
      <c r="I2113" s="3">
        <v>66.400000000000006</v>
      </c>
      <c r="J2113" s="3">
        <v>88.5</v>
      </c>
      <c r="K2113" s="3">
        <v>1.5</v>
      </c>
    </row>
    <row r="2114" spans="1:11" x14ac:dyDescent="0.3">
      <c r="A2114" s="3" t="s">
        <v>2152</v>
      </c>
      <c r="B2114" s="3" t="s">
        <v>4041</v>
      </c>
      <c r="C2114" s="3" t="s">
        <v>18</v>
      </c>
      <c r="D2114" s="3" t="s">
        <v>30</v>
      </c>
      <c r="E2114" s="3" t="s">
        <v>47</v>
      </c>
      <c r="F2114" s="3">
        <v>35</v>
      </c>
      <c r="G2114" s="3">
        <v>67.66</v>
      </c>
      <c r="H2114" s="3">
        <v>35.6</v>
      </c>
      <c r="I2114" s="3">
        <v>81</v>
      </c>
      <c r="J2114" s="3">
        <v>74.8</v>
      </c>
      <c r="K2114" s="3">
        <v>1.93</v>
      </c>
    </row>
    <row r="2115" spans="1:11" x14ac:dyDescent="0.3">
      <c r="A2115" s="3" t="s">
        <v>2153</v>
      </c>
      <c r="B2115" s="3" t="s">
        <v>4040</v>
      </c>
      <c r="C2115" s="3" t="s">
        <v>24</v>
      </c>
      <c r="D2115" s="3" t="s">
        <v>25</v>
      </c>
      <c r="E2115" s="3" t="s">
        <v>34</v>
      </c>
      <c r="F2115" s="3">
        <v>15</v>
      </c>
      <c r="G2115" s="3">
        <v>73.39</v>
      </c>
      <c r="H2115" s="3">
        <v>26.1</v>
      </c>
      <c r="I2115" s="3">
        <v>40.299999999999997</v>
      </c>
      <c r="J2115" s="3">
        <v>38.5</v>
      </c>
      <c r="K2115" s="3">
        <v>4.8899999999999997</v>
      </c>
    </row>
    <row r="2116" spans="1:11" x14ac:dyDescent="0.3">
      <c r="A2116" s="3" t="s">
        <v>2154</v>
      </c>
      <c r="B2116" s="3" t="s">
        <v>4040</v>
      </c>
      <c r="C2116" s="3" t="s">
        <v>22</v>
      </c>
      <c r="D2116" s="3" t="s">
        <v>30</v>
      </c>
      <c r="E2116" s="3" t="s">
        <v>34</v>
      </c>
      <c r="F2116" s="3">
        <v>19</v>
      </c>
      <c r="G2116" s="3">
        <v>109.44</v>
      </c>
      <c r="H2116" s="3">
        <v>34.799999999999997</v>
      </c>
      <c r="I2116" s="3">
        <v>33.200000000000003</v>
      </c>
      <c r="J2116" s="3">
        <v>43.8</v>
      </c>
      <c r="K2116" s="3">
        <v>5.76</v>
      </c>
    </row>
    <row r="2117" spans="1:11" x14ac:dyDescent="0.3">
      <c r="A2117" s="3" t="s">
        <v>2155</v>
      </c>
      <c r="B2117" s="3" t="s">
        <v>4044</v>
      </c>
      <c r="C2117" s="3" t="s">
        <v>22</v>
      </c>
      <c r="D2117" s="3" t="s">
        <v>30</v>
      </c>
      <c r="E2117" s="3" t="s">
        <v>19</v>
      </c>
      <c r="F2117" s="3">
        <v>60</v>
      </c>
      <c r="G2117" s="3">
        <v>117.69</v>
      </c>
      <c r="H2117" s="3">
        <v>27.2</v>
      </c>
      <c r="I2117" s="3">
        <v>50.5</v>
      </c>
      <c r="J2117" s="3">
        <v>49.4</v>
      </c>
      <c r="K2117" s="3">
        <v>1.96</v>
      </c>
    </row>
    <row r="2118" spans="1:11" x14ac:dyDescent="0.3">
      <c r="A2118" s="3" t="s">
        <v>2156</v>
      </c>
      <c r="B2118" s="3" t="s">
        <v>4041</v>
      </c>
      <c r="C2118" s="3" t="s">
        <v>29</v>
      </c>
      <c r="D2118" s="3" t="s">
        <v>25</v>
      </c>
      <c r="E2118" s="3" t="s">
        <v>31</v>
      </c>
      <c r="F2118" s="3">
        <v>4</v>
      </c>
      <c r="G2118" s="3">
        <v>39.6</v>
      </c>
      <c r="H2118" s="3">
        <v>36.299999999999997</v>
      </c>
      <c r="I2118" s="3">
        <v>41.1</v>
      </c>
      <c r="J2118" s="3">
        <v>66</v>
      </c>
      <c r="K2118" s="3">
        <v>9.9</v>
      </c>
    </row>
    <row r="2119" spans="1:11" x14ac:dyDescent="0.3">
      <c r="A2119" s="3" t="s">
        <v>2157</v>
      </c>
      <c r="B2119" s="3" t="s">
        <v>4043</v>
      </c>
      <c r="C2119" s="3" t="s">
        <v>13</v>
      </c>
      <c r="D2119" s="3" t="s">
        <v>14</v>
      </c>
      <c r="E2119" s="3" t="s">
        <v>26</v>
      </c>
      <c r="F2119" s="3">
        <v>6</v>
      </c>
      <c r="G2119" s="3">
        <v>36.72</v>
      </c>
      <c r="H2119" s="3">
        <v>36.5</v>
      </c>
      <c r="I2119" s="3">
        <v>46.8</v>
      </c>
      <c r="J2119" s="3">
        <v>98.8</v>
      </c>
      <c r="K2119" s="3">
        <v>6.12</v>
      </c>
    </row>
    <row r="2120" spans="1:11" x14ac:dyDescent="0.3">
      <c r="A2120" s="3" t="s">
        <v>2158</v>
      </c>
      <c r="B2120" s="3" t="s">
        <v>4040</v>
      </c>
      <c r="C2120" s="3" t="s">
        <v>22</v>
      </c>
      <c r="D2120" s="3" t="s">
        <v>25</v>
      </c>
      <c r="E2120" s="3" t="s">
        <v>15</v>
      </c>
      <c r="F2120" s="3">
        <v>29</v>
      </c>
      <c r="G2120" s="3">
        <v>120.33</v>
      </c>
      <c r="H2120" s="3">
        <v>30.5</v>
      </c>
      <c r="I2120" s="3">
        <v>63.4</v>
      </c>
      <c r="J2120" s="3">
        <v>155</v>
      </c>
      <c r="K2120" s="3">
        <v>4.1500000000000004</v>
      </c>
    </row>
    <row r="2121" spans="1:11" x14ac:dyDescent="0.3">
      <c r="A2121" s="3" t="s">
        <v>2159</v>
      </c>
      <c r="B2121" s="3" t="s">
        <v>4044</v>
      </c>
      <c r="C2121" s="3" t="s">
        <v>22</v>
      </c>
      <c r="D2121" s="3" t="s">
        <v>14</v>
      </c>
      <c r="E2121" s="3" t="s">
        <v>34</v>
      </c>
      <c r="F2121" s="3">
        <v>60</v>
      </c>
      <c r="G2121" s="3">
        <v>103.63</v>
      </c>
      <c r="H2121" s="3">
        <v>30.6</v>
      </c>
      <c r="I2121" s="3">
        <v>61.8</v>
      </c>
      <c r="J2121" s="3">
        <v>58.7</v>
      </c>
      <c r="K2121" s="3">
        <v>1.73</v>
      </c>
    </row>
    <row r="2122" spans="1:11" x14ac:dyDescent="0.3">
      <c r="A2122" s="3" t="s">
        <v>2160</v>
      </c>
      <c r="B2122" s="3" t="s">
        <v>4041</v>
      </c>
      <c r="C2122" s="3" t="s">
        <v>13</v>
      </c>
      <c r="D2122" s="3" t="s">
        <v>30</v>
      </c>
      <c r="E2122" s="3" t="s">
        <v>26</v>
      </c>
      <c r="F2122" s="3">
        <v>3</v>
      </c>
      <c r="G2122" s="3">
        <v>46.13</v>
      </c>
      <c r="H2122" s="3">
        <v>22.1</v>
      </c>
      <c r="I2122" s="3">
        <v>84.2</v>
      </c>
      <c r="J2122" s="3">
        <v>36.9</v>
      </c>
      <c r="K2122" s="3">
        <v>15.38</v>
      </c>
    </row>
    <row r="2123" spans="1:11" x14ac:dyDescent="0.3">
      <c r="A2123" s="3" t="s">
        <v>2161</v>
      </c>
      <c r="B2123" s="3" t="s">
        <v>4041</v>
      </c>
      <c r="C2123" s="3" t="s">
        <v>24</v>
      </c>
      <c r="D2123" s="3" t="s">
        <v>25</v>
      </c>
      <c r="E2123" s="3" t="s">
        <v>15</v>
      </c>
      <c r="F2123" s="3">
        <v>50</v>
      </c>
      <c r="G2123" s="3">
        <v>143.99</v>
      </c>
      <c r="H2123" s="3">
        <v>16.3</v>
      </c>
      <c r="I2123" s="3">
        <v>58.2</v>
      </c>
      <c r="J2123" s="3">
        <v>190.3</v>
      </c>
      <c r="K2123" s="3">
        <v>2.88</v>
      </c>
    </row>
    <row r="2124" spans="1:11" x14ac:dyDescent="0.3">
      <c r="A2124" s="3" t="s">
        <v>2162</v>
      </c>
      <c r="B2124" s="3" t="s">
        <v>4040</v>
      </c>
      <c r="C2124" s="3" t="s">
        <v>18</v>
      </c>
      <c r="D2124" s="3" t="s">
        <v>30</v>
      </c>
      <c r="E2124" s="3" t="s">
        <v>41</v>
      </c>
      <c r="F2124" s="3">
        <v>43</v>
      </c>
      <c r="G2124" s="3">
        <v>36.200000000000003</v>
      </c>
      <c r="H2124" s="3">
        <v>34.4</v>
      </c>
      <c r="I2124" s="3">
        <v>81</v>
      </c>
      <c r="J2124" s="3">
        <v>155.5</v>
      </c>
      <c r="K2124" s="3">
        <v>0.84</v>
      </c>
    </row>
    <row r="2125" spans="1:11" x14ac:dyDescent="0.3">
      <c r="A2125" s="3" t="s">
        <v>2163</v>
      </c>
      <c r="B2125" s="3" t="s">
        <v>4044</v>
      </c>
      <c r="C2125" s="3" t="s">
        <v>18</v>
      </c>
      <c r="D2125" s="3" t="s">
        <v>30</v>
      </c>
      <c r="E2125" s="3" t="s">
        <v>15</v>
      </c>
      <c r="F2125" s="3">
        <v>50</v>
      </c>
      <c r="G2125" s="3">
        <v>102.92</v>
      </c>
      <c r="H2125" s="3">
        <v>34.799999999999997</v>
      </c>
      <c r="I2125" s="3">
        <v>72.400000000000006</v>
      </c>
      <c r="J2125" s="3">
        <v>200</v>
      </c>
      <c r="K2125" s="3">
        <v>2.06</v>
      </c>
    </row>
    <row r="2126" spans="1:11" x14ac:dyDescent="0.3">
      <c r="A2126" s="3" t="s">
        <v>2164</v>
      </c>
      <c r="B2126" s="3" t="s">
        <v>4044</v>
      </c>
      <c r="C2126" s="3" t="s">
        <v>13</v>
      </c>
      <c r="D2126" s="3" t="s">
        <v>30</v>
      </c>
      <c r="E2126" s="3" t="s">
        <v>19</v>
      </c>
      <c r="F2126" s="3">
        <v>4</v>
      </c>
      <c r="G2126" s="3">
        <v>112.32</v>
      </c>
      <c r="H2126" s="3">
        <v>36.4</v>
      </c>
      <c r="I2126" s="3">
        <v>64.599999999999994</v>
      </c>
      <c r="J2126" s="3">
        <v>150.5</v>
      </c>
      <c r="K2126" s="3">
        <v>28.08</v>
      </c>
    </row>
    <row r="2127" spans="1:11" x14ac:dyDescent="0.3">
      <c r="A2127" s="3" t="s">
        <v>2165</v>
      </c>
      <c r="B2127" s="3" t="s">
        <v>4040</v>
      </c>
      <c r="C2127" s="3" t="s">
        <v>22</v>
      </c>
      <c r="D2127" s="3" t="s">
        <v>25</v>
      </c>
      <c r="E2127" s="3" t="s">
        <v>19</v>
      </c>
      <c r="F2127" s="3">
        <v>26</v>
      </c>
      <c r="G2127" s="3">
        <v>36.479999999999997</v>
      </c>
      <c r="H2127" s="3">
        <v>38.4</v>
      </c>
      <c r="I2127" s="3">
        <v>62.6</v>
      </c>
      <c r="J2127" s="3">
        <v>95.4</v>
      </c>
      <c r="K2127" s="3">
        <v>1.4</v>
      </c>
    </row>
    <row r="2128" spans="1:11" x14ac:dyDescent="0.3">
      <c r="A2128" s="3" t="s">
        <v>2166</v>
      </c>
      <c r="B2128" s="3" t="s">
        <v>4041</v>
      </c>
      <c r="C2128" s="3" t="s">
        <v>18</v>
      </c>
      <c r="D2128" s="3" t="s">
        <v>14</v>
      </c>
      <c r="E2128" s="3" t="s">
        <v>47</v>
      </c>
      <c r="F2128" s="3">
        <v>42</v>
      </c>
      <c r="G2128" s="3">
        <v>62.48</v>
      </c>
      <c r="H2128" s="3">
        <v>28.3</v>
      </c>
      <c r="I2128" s="3">
        <v>35.200000000000003</v>
      </c>
      <c r="J2128" s="3">
        <v>128.6</v>
      </c>
      <c r="K2128" s="3">
        <v>1.49</v>
      </c>
    </row>
    <row r="2129" spans="1:11" x14ac:dyDescent="0.3">
      <c r="A2129" s="3" t="s">
        <v>2167</v>
      </c>
      <c r="B2129" s="3" t="s">
        <v>4044</v>
      </c>
      <c r="C2129" s="3" t="s">
        <v>24</v>
      </c>
      <c r="D2129" s="3" t="s">
        <v>14</v>
      </c>
      <c r="E2129" s="3" t="s">
        <v>19</v>
      </c>
      <c r="F2129" s="3">
        <v>41</v>
      </c>
      <c r="G2129" s="3">
        <v>63.91</v>
      </c>
      <c r="H2129" s="3">
        <v>24.1</v>
      </c>
      <c r="I2129" s="3">
        <v>71.099999999999994</v>
      </c>
      <c r="J2129" s="3">
        <v>23.7</v>
      </c>
      <c r="K2129" s="3">
        <v>1.56</v>
      </c>
    </row>
    <row r="2130" spans="1:11" x14ac:dyDescent="0.3">
      <c r="A2130" s="3" t="s">
        <v>2168</v>
      </c>
      <c r="B2130" s="3" t="s">
        <v>4040</v>
      </c>
      <c r="C2130" s="3" t="s">
        <v>13</v>
      </c>
      <c r="D2130" s="3" t="s">
        <v>25</v>
      </c>
      <c r="E2130" s="3" t="s">
        <v>26</v>
      </c>
      <c r="F2130" s="3">
        <v>40</v>
      </c>
      <c r="G2130" s="3">
        <v>21.44</v>
      </c>
      <c r="H2130" s="3">
        <v>26.9</v>
      </c>
      <c r="I2130" s="3">
        <v>46.3</v>
      </c>
      <c r="J2130" s="3">
        <v>198.5</v>
      </c>
      <c r="K2130" s="3">
        <v>0.54</v>
      </c>
    </row>
    <row r="2131" spans="1:11" x14ac:dyDescent="0.3">
      <c r="A2131" s="3" t="s">
        <v>2169</v>
      </c>
      <c r="B2131" s="3" t="s">
        <v>4044</v>
      </c>
      <c r="C2131" s="3" t="s">
        <v>29</v>
      </c>
      <c r="D2131" s="3" t="s">
        <v>14</v>
      </c>
      <c r="E2131" s="3" t="s">
        <v>19</v>
      </c>
      <c r="F2131" s="3">
        <v>20</v>
      </c>
      <c r="G2131" s="3">
        <v>70.430000000000007</v>
      </c>
      <c r="H2131" s="3">
        <v>21.2</v>
      </c>
      <c r="I2131" s="3">
        <v>68.3</v>
      </c>
      <c r="J2131" s="3">
        <v>185.3</v>
      </c>
      <c r="K2131" s="3">
        <v>3.52</v>
      </c>
    </row>
    <row r="2132" spans="1:11" x14ac:dyDescent="0.3">
      <c r="A2132" s="3" t="s">
        <v>2170</v>
      </c>
      <c r="B2132" s="3" t="s">
        <v>4040</v>
      </c>
      <c r="C2132" s="3" t="s">
        <v>22</v>
      </c>
      <c r="D2132" s="3" t="s">
        <v>14</v>
      </c>
      <c r="E2132" s="3" t="s">
        <v>34</v>
      </c>
      <c r="F2132" s="3">
        <v>38</v>
      </c>
      <c r="G2132" s="3">
        <v>95.74</v>
      </c>
      <c r="H2132" s="3">
        <v>23.3</v>
      </c>
      <c r="I2132" s="3">
        <v>52.4</v>
      </c>
      <c r="J2132" s="3">
        <v>121.4</v>
      </c>
      <c r="K2132" s="3">
        <v>2.52</v>
      </c>
    </row>
    <row r="2133" spans="1:11" x14ac:dyDescent="0.3">
      <c r="A2133" s="3" t="s">
        <v>2171</v>
      </c>
      <c r="B2133" s="3" t="s">
        <v>4041</v>
      </c>
      <c r="C2133" s="3" t="s">
        <v>29</v>
      </c>
      <c r="D2133" s="3" t="s">
        <v>14</v>
      </c>
      <c r="E2133" s="3" t="s">
        <v>49</v>
      </c>
      <c r="F2133" s="3">
        <v>29</v>
      </c>
      <c r="G2133" s="3">
        <v>79.319999999999993</v>
      </c>
      <c r="H2133" s="3">
        <v>20.6</v>
      </c>
      <c r="I2133" s="3">
        <v>71.599999999999994</v>
      </c>
      <c r="J2133" s="3">
        <v>97.7</v>
      </c>
      <c r="K2133" s="3">
        <v>2.74</v>
      </c>
    </row>
    <row r="2134" spans="1:11" x14ac:dyDescent="0.3">
      <c r="A2134" s="3" t="s">
        <v>2172</v>
      </c>
      <c r="B2134" s="3" t="s">
        <v>4041</v>
      </c>
      <c r="C2134" s="3" t="s">
        <v>24</v>
      </c>
      <c r="D2134" s="3" t="s">
        <v>30</v>
      </c>
      <c r="E2134" s="3" t="s">
        <v>34</v>
      </c>
      <c r="F2134" s="3">
        <v>55</v>
      </c>
      <c r="G2134" s="3">
        <v>74.8</v>
      </c>
      <c r="H2134" s="3">
        <v>31.7</v>
      </c>
      <c r="I2134" s="3">
        <v>70.599999999999994</v>
      </c>
      <c r="J2134" s="3">
        <v>33.6</v>
      </c>
      <c r="K2134" s="3">
        <v>1.36</v>
      </c>
    </row>
    <row r="2135" spans="1:11" x14ac:dyDescent="0.3">
      <c r="A2135" s="3" t="s">
        <v>2173</v>
      </c>
      <c r="B2135" s="3" t="s">
        <v>4043</v>
      </c>
      <c r="C2135" s="3" t="s">
        <v>18</v>
      </c>
      <c r="D2135" s="3" t="s">
        <v>30</v>
      </c>
      <c r="E2135" s="3" t="s">
        <v>34</v>
      </c>
      <c r="F2135" s="3">
        <v>26</v>
      </c>
      <c r="G2135" s="3">
        <v>26.8</v>
      </c>
      <c r="H2135" s="3">
        <v>20.6</v>
      </c>
      <c r="I2135" s="3">
        <v>78.8</v>
      </c>
      <c r="J2135" s="3">
        <v>175.1</v>
      </c>
      <c r="K2135" s="3">
        <v>1.03</v>
      </c>
    </row>
    <row r="2136" spans="1:11" x14ac:dyDescent="0.3">
      <c r="A2136" s="3" t="s">
        <v>2174</v>
      </c>
      <c r="B2136" s="3" t="s">
        <v>4041</v>
      </c>
      <c r="C2136" s="3" t="s">
        <v>22</v>
      </c>
      <c r="D2136" s="3" t="s">
        <v>30</v>
      </c>
      <c r="E2136" s="3" t="s">
        <v>34</v>
      </c>
      <c r="F2136" s="3">
        <v>38</v>
      </c>
      <c r="G2136" s="3">
        <v>15.28</v>
      </c>
      <c r="H2136" s="3">
        <v>37.299999999999997</v>
      </c>
      <c r="I2136" s="3">
        <v>65.099999999999994</v>
      </c>
      <c r="J2136" s="3">
        <v>181.3</v>
      </c>
      <c r="K2136" s="3">
        <v>0.4</v>
      </c>
    </row>
    <row r="2137" spans="1:11" x14ac:dyDescent="0.3">
      <c r="A2137" s="3" t="s">
        <v>2175</v>
      </c>
      <c r="B2137" s="3" t="s">
        <v>4044</v>
      </c>
      <c r="C2137" s="3" t="s">
        <v>24</v>
      </c>
      <c r="D2137" s="3" t="s">
        <v>14</v>
      </c>
      <c r="E2137" s="3" t="s">
        <v>19</v>
      </c>
      <c r="F2137" s="3">
        <v>1</v>
      </c>
      <c r="G2137" s="3">
        <v>66.56</v>
      </c>
      <c r="H2137" s="3">
        <v>31.1</v>
      </c>
      <c r="I2137" s="3">
        <v>56.5</v>
      </c>
      <c r="J2137" s="3">
        <v>124.3</v>
      </c>
      <c r="K2137" s="3">
        <v>66.56</v>
      </c>
    </row>
    <row r="2138" spans="1:11" x14ac:dyDescent="0.3">
      <c r="A2138" s="3" t="s">
        <v>2176</v>
      </c>
      <c r="B2138" s="3" t="s">
        <v>4040</v>
      </c>
      <c r="C2138" s="3" t="s">
        <v>22</v>
      </c>
      <c r="D2138" s="3" t="s">
        <v>30</v>
      </c>
      <c r="E2138" s="3" t="s">
        <v>49</v>
      </c>
      <c r="F2138" s="3">
        <v>40</v>
      </c>
      <c r="G2138" s="3">
        <v>29.54</v>
      </c>
      <c r="H2138" s="3">
        <v>20.5</v>
      </c>
      <c r="I2138" s="3">
        <v>69.599999999999994</v>
      </c>
      <c r="J2138" s="3">
        <v>138.1</v>
      </c>
      <c r="K2138" s="3">
        <v>0.74</v>
      </c>
    </row>
    <row r="2139" spans="1:11" x14ac:dyDescent="0.3">
      <c r="A2139" s="3" t="s">
        <v>2177</v>
      </c>
      <c r="B2139" s="3" t="s">
        <v>4043</v>
      </c>
      <c r="C2139" s="3" t="s">
        <v>18</v>
      </c>
      <c r="D2139" s="3" t="s">
        <v>14</v>
      </c>
      <c r="E2139" s="3" t="s">
        <v>41</v>
      </c>
      <c r="F2139" s="3">
        <v>20</v>
      </c>
      <c r="G2139" s="3">
        <v>105.04</v>
      </c>
      <c r="H2139" s="3">
        <v>24.1</v>
      </c>
      <c r="I2139" s="3">
        <v>74.7</v>
      </c>
      <c r="J2139" s="3">
        <v>123.1</v>
      </c>
      <c r="K2139" s="3">
        <v>5.25</v>
      </c>
    </row>
    <row r="2140" spans="1:11" x14ac:dyDescent="0.3">
      <c r="A2140" s="3" t="s">
        <v>2178</v>
      </c>
      <c r="B2140" s="3" t="s">
        <v>4041</v>
      </c>
      <c r="C2140" s="3" t="s">
        <v>18</v>
      </c>
      <c r="D2140" s="3" t="s">
        <v>14</v>
      </c>
      <c r="E2140" s="3" t="s">
        <v>19</v>
      </c>
      <c r="F2140" s="3">
        <v>40</v>
      </c>
      <c r="G2140" s="3">
        <v>5.34</v>
      </c>
      <c r="H2140" s="3">
        <v>17</v>
      </c>
      <c r="I2140" s="3">
        <v>46</v>
      </c>
      <c r="J2140" s="3">
        <v>101.4</v>
      </c>
      <c r="K2140" s="3">
        <v>0.13</v>
      </c>
    </row>
    <row r="2141" spans="1:11" x14ac:dyDescent="0.3">
      <c r="A2141" s="3" t="s">
        <v>2179</v>
      </c>
      <c r="B2141" s="3" t="s">
        <v>4040</v>
      </c>
      <c r="C2141" s="3" t="s">
        <v>18</v>
      </c>
      <c r="D2141" s="3" t="s">
        <v>14</v>
      </c>
      <c r="E2141" s="3" t="s">
        <v>26</v>
      </c>
      <c r="F2141" s="3">
        <v>52</v>
      </c>
      <c r="G2141" s="3">
        <v>123.42</v>
      </c>
      <c r="H2141" s="3">
        <v>19.899999999999999</v>
      </c>
      <c r="I2141" s="3">
        <v>31.4</v>
      </c>
      <c r="J2141" s="3">
        <v>191.7</v>
      </c>
      <c r="K2141" s="3">
        <v>2.37</v>
      </c>
    </row>
    <row r="2142" spans="1:11" x14ac:dyDescent="0.3">
      <c r="A2142" s="3" t="s">
        <v>2180</v>
      </c>
      <c r="B2142" s="3" t="s">
        <v>4042</v>
      </c>
      <c r="C2142" s="3" t="s">
        <v>24</v>
      </c>
      <c r="D2142" s="3" t="s">
        <v>30</v>
      </c>
      <c r="E2142" s="3" t="s">
        <v>34</v>
      </c>
      <c r="F2142" s="3">
        <v>40</v>
      </c>
      <c r="G2142" s="3">
        <v>75.83</v>
      </c>
      <c r="H2142" s="3">
        <v>34.1</v>
      </c>
      <c r="I2142" s="3">
        <v>40.9</v>
      </c>
      <c r="J2142" s="3">
        <v>51.4</v>
      </c>
      <c r="K2142" s="3">
        <v>1.9</v>
      </c>
    </row>
    <row r="2143" spans="1:11" x14ac:dyDescent="0.3">
      <c r="A2143" s="3" t="s">
        <v>2181</v>
      </c>
      <c r="B2143" s="3" t="s">
        <v>4042</v>
      </c>
      <c r="C2143" s="3" t="s">
        <v>18</v>
      </c>
      <c r="D2143" s="3" t="s">
        <v>14</v>
      </c>
      <c r="E2143" s="3" t="s">
        <v>26</v>
      </c>
      <c r="F2143" s="3">
        <v>26</v>
      </c>
      <c r="G2143" s="3">
        <v>5.39</v>
      </c>
      <c r="H2143" s="3">
        <v>17.7</v>
      </c>
      <c r="I2143" s="3">
        <v>69.2</v>
      </c>
      <c r="J2143" s="3">
        <v>24.9</v>
      </c>
      <c r="K2143" s="3">
        <v>0.21</v>
      </c>
    </row>
    <row r="2144" spans="1:11" x14ac:dyDescent="0.3">
      <c r="A2144" s="3" t="s">
        <v>2182</v>
      </c>
      <c r="B2144" s="3" t="s">
        <v>4043</v>
      </c>
      <c r="C2144" s="3" t="s">
        <v>13</v>
      </c>
      <c r="D2144" s="3" t="s">
        <v>25</v>
      </c>
      <c r="E2144" s="3" t="s">
        <v>19</v>
      </c>
      <c r="F2144" s="3">
        <v>38</v>
      </c>
      <c r="G2144" s="3">
        <v>137.51</v>
      </c>
      <c r="H2144" s="3">
        <v>31.2</v>
      </c>
      <c r="I2144" s="3">
        <v>78.3</v>
      </c>
      <c r="J2144" s="3">
        <v>37.799999999999997</v>
      </c>
      <c r="K2144" s="3">
        <v>3.62</v>
      </c>
    </row>
    <row r="2145" spans="1:11" x14ac:dyDescent="0.3">
      <c r="A2145" s="3" t="s">
        <v>2183</v>
      </c>
      <c r="B2145" s="3" t="s">
        <v>4043</v>
      </c>
      <c r="C2145" s="3" t="s">
        <v>29</v>
      </c>
      <c r="D2145" s="3" t="s">
        <v>14</v>
      </c>
      <c r="E2145" s="3" t="s">
        <v>41</v>
      </c>
      <c r="F2145" s="3">
        <v>9</v>
      </c>
      <c r="G2145" s="3">
        <v>11.88</v>
      </c>
      <c r="H2145" s="3">
        <v>17.600000000000001</v>
      </c>
      <c r="I2145" s="3">
        <v>33.700000000000003</v>
      </c>
      <c r="J2145" s="3">
        <v>164.7</v>
      </c>
      <c r="K2145" s="3">
        <v>1.32</v>
      </c>
    </row>
    <row r="2146" spans="1:11" x14ac:dyDescent="0.3">
      <c r="A2146" s="3" t="s">
        <v>2184</v>
      </c>
      <c r="B2146" s="3" t="s">
        <v>4043</v>
      </c>
      <c r="C2146" s="3" t="s">
        <v>18</v>
      </c>
      <c r="D2146" s="3" t="s">
        <v>30</v>
      </c>
      <c r="E2146" s="3" t="s">
        <v>15</v>
      </c>
      <c r="F2146" s="3">
        <v>25</v>
      </c>
      <c r="G2146" s="3">
        <v>114.31</v>
      </c>
      <c r="H2146" s="3">
        <v>36.1</v>
      </c>
      <c r="I2146" s="3">
        <v>51.1</v>
      </c>
      <c r="J2146" s="3">
        <v>49.7</v>
      </c>
      <c r="K2146" s="3">
        <v>4.57</v>
      </c>
    </row>
    <row r="2147" spans="1:11" x14ac:dyDescent="0.3">
      <c r="A2147" s="3" t="s">
        <v>2185</v>
      </c>
      <c r="B2147" s="3" t="s">
        <v>4043</v>
      </c>
      <c r="C2147" s="3" t="s">
        <v>13</v>
      </c>
      <c r="D2147" s="3" t="s">
        <v>25</v>
      </c>
      <c r="E2147" s="3" t="s">
        <v>19</v>
      </c>
      <c r="F2147" s="3">
        <v>4</v>
      </c>
      <c r="G2147" s="3">
        <v>38.630000000000003</v>
      </c>
      <c r="H2147" s="3">
        <v>17.5</v>
      </c>
      <c r="I2147" s="3">
        <v>34.299999999999997</v>
      </c>
      <c r="J2147" s="3">
        <v>80.599999999999994</v>
      </c>
      <c r="K2147" s="3">
        <v>9.66</v>
      </c>
    </row>
    <row r="2148" spans="1:11" x14ac:dyDescent="0.3">
      <c r="A2148" s="3" t="s">
        <v>2186</v>
      </c>
      <c r="B2148" s="3" t="s">
        <v>4041</v>
      </c>
      <c r="C2148" s="3" t="s">
        <v>18</v>
      </c>
      <c r="D2148" s="3" t="s">
        <v>14</v>
      </c>
      <c r="E2148" s="3" t="s">
        <v>19</v>
      </c>
      <c r="F2148" s="3">
        <v>59</v>
      </c>
      <c r="G2148" s="3">
        <v>7.64</v>
      </c>
      <c r="H2148" s="3">
        <v>15.8</v>
      </c>
      <c r="I2148" s="3">
        <v>69.7</v>
      </c>
      <c r="J2148" s="3">
        <v>41.2</v>
      </c>
      <c r="K2148" s="3">
        <v>0.13</v>
      </c>
    </row>
    <row r="2149" spans="1:11" x14ac:dyDescent="0.3">
      <c r="A2149" s="3" t="s">
        <v>2187</v>
      </c>
      <c r="B2149" s="3" t="s">
        <v>4042</v>
      </c>
      <c r="C2149" s="3" t="s">
        <v>29</v>
      </c>
      <c r="D2149" s="3" t="s">
        <v>30</v>
      </c>
      <c r="E2149" s="3" t="s">
        <v>34</v>
      </c>
      <c r="F2149" s="3">
        <v>2</v>
      </c>
      <c r="G2149" s="3">
        <v>57.03</v>
      </c>
      <c r="H2149" s="3">
        <v>19.399999999999999</v>
      </c>
      <c r="I2149" s="3">
        <v>64.900000000000006</v>
      </c>
      <c r="J2149" s="3">
        <v>173.4</v>
      </c>
      <c r="K2149" s="3">
        <v>28.52</v>
      </c>
    </row>
    <row r="2150" spans="1:11" x14ac:dyDescent="0.3">
      <c r="A2150" s="3" t="s">
        <v>2188</v>
      </c>
      <c r="B2150" s="3" t="s">
        <v>4043</v>
      </c>
      <c r="C2150" s="3" t="s">
        <v>18</v>
      </c>
      <c r="D2150" s="3" t="s">
        <v>25</v>
      </c>
      <c r="E2150" s="3" t="s">
        <v>26</v>
      </c>
      <c r="F2150" s="3">
        <v>53</v>
      </c>
      <c r="G2150" s="3">
        <v>40.659999999999997</v>
      </c>
      <c r="H2150" s="3">
        <v>19.5</v>
      </c>
      <c r="I2150" s="3">
        <v>38.6</v>
      </c>
      <c r="J2150" s="3">
        <v>49.3</v>
      </c>
      <c r="K2150" s="3">
        <v>0.77</v>
      </c>
    </row>
    <row r="2151" spans="1:11" x14ac:dyDescent="0.3">
      <c r="A2151" s="3" t="s">
        <v>2189</v>
      </c>
      <c r="B2151" s="3" t="s">
        <v>4044</v>
      </c>
      <c r="C2151" s="3" t="s">
        <v>29</v>
      </c>
      <c r="D2151" s="3" t="s">
        <v>30</v>
      </c>
      <c r="E2151" s="3" t="s">
        <v>26</v>
      </c>
      <c r="F2151" s="3">
        <v>41</v>
      </c>
      <c r="G2151" s="3">
        <v>60.51</v>
      </c>
      <c r="H2151" s="3">
        <v>18.7</v>
      </c>
      <c r="I2151" s="3">
        <v>46.4</v>
      </c>
      <c r="J2151" s="3">
        <v>191.3</v>
      </c>
      <c r="K2151" s="3">
        <v>1.48</v>
      </c>
    </row>
    <row r="2152" spans="1:11" x14ac:dyDescent="0.3">
      <c r="A2152" s="3" t="s">
        <v>2190</v>
      </c>
      <c r="B2152" s="3" t="s">
        <v>4042</v>
      </c>
      <c r="C2152" s="3" t="s">
        <v>22</v>
      </c>
      <c r="D2152" s="3" t="s">
        <v>25</v>
      </c>
      <c r="E2152" s="3" t="s">
        <v>15</v>
      </c>
      <c r="F2152" s="3">
        <v>31</v>
      </c>
      <c r="G2152" s="3">
        <v>111.01</v>
      </c>
      <c r="H2152" s="3">
        <v>37.799999999999997</v>
      </c>
      <c r="I2152" s="3">
        <v>47</v>
      </c>
      <c r="J2152" s="3">
        <v>104.2</v>
      </c>
      <c r="K2152" s="3">
        <v>3.58</v>
      </c>
    </row>
    <row r="2153" spans="1:11" x14ac:dyDescent="0.3">
      <c r="A2153" s="3" t="s">
        <v>2191</v>
      </c>
      <c r="B2153" s="3" t="s">
        <v>4040</v>
      </c>
      <c r="C2153" s="3" t="s">
        <v>29</v>
      </c>
      <c r="D2153" s="3" t="s">
        <v>25</v>
      </c>
      <c r="E2153" s="3" t="s">
        <v>19</v>
      </c>
      <c r="F2153" s="3">
        <v>49</v>
      </c>
      <c r="G2153" s="3">
        <v>16.91</v>
      </c>
      <c r="H2153" s="3">
        <v>16.399999999999999</v>
      </c>
      <c r="I2153" s="3">
        <v>62.5</v>
      </c>
      <c r="J2153" s="3">
        <v>93.8</v>
      </c>
      <c r="K2153" s="3">
        <v>0.35</v>
      </c>
    </row>
    <row r="2154" spans="1:11" x14ac:dyDescent="0.3">
      <c r="A2154" s="3" t="s">
        <v>2192</v>
      </c>
      <c r="B2154" s="3" t="s">
        <v>4040</v>
      </c>
      <c r="C2154" s="3" t="s">
        <v>18</v>
      </c>
      <c r="D2154" s="3" t="s">
        <v>30</v>
      </c>
      <c r="E2154" s="3" t="s">
        <v>15</v>
      </c>
      <c r="F2154" s="3">
        <v>38</v>
      </c>
      <c r="G2154" s="3">
        <v>139.79</v>
      </c>
      <c r="H2154" s="3">
        <v>20.7</v>
      </c>
      <c r="I2154" s="3">
        <v>86.5</v>
      </c>
      <c r="J2154" s="3">
        <v>56.1</v>
      </c>
      <c r="K2154" s="3">
        <v>3.68</v>
      </c>
    </row>
    <row r="2155" spans="1:11" x14ac:dyDescent="0.3">
      <c r="A2155" s="3" t="s">
        <v>2193</v>
      </c>
      <c r="B2155" s="3" t="s">
        <v>4041</v>
      </c>
      <c r="C2155" s="3" t="s">
        <v>29</v>
      </c>
      <c r="D2155" s="3" t="s">
        <v>25</v>
      </c>
      <c r="E2155" s="3" t="s">
        <v>26</v>
      </c>
      <c r="F2155" s="3">
        <v>32</v>
      </c>
      <c r="G2155" s="3">
        <v>136.97999999999999</v>
      </c>
      <c r="H2155" s="3">
        <v>20.7</v>
      </c>
      <c r="I2155" s="3">
        <v>63.2</v>
      </c>
      <c r="J2155" s="3">
        <v>193.8</v>
      </c>
      <c r="K2155" s="3">
        <v>4.28</v>
      </c>
    </row>
    <row r="2156" spans="1:11" x14ac:dyDescent="0.3">
      <c r="A2156" s="3" t="s">
        <v>2194</v>
      </c>
      <c r="B2156" s="3" t="s">
        <v>4041</v>
      </c>
      <c r="C2156" s="3" t="s">
        <v>24</v>
      </c>
      <c r="D2156" s="3" t="s">
        <v>25</v>
      </c>
      <c r="E2156" s="3" t="s">
        <v>47</v>
      </c>
      <c r="F2156" s="3">
        <v>25</v>
      </c>
      <c r="G2156" s="3">
        <v>63.46</v>
      </c>
      <c r="H2156" s="3">
        <v>39.5</v>
      </c>
      <c r="I2156" s="3">
        <v>55.1</v>
      </c>
      <c r="J2156" s="3">
        <v>158.19999999999999</v>
      </c>
      <c r="K2156" s="3">
        <v>2.54</v>
      </c>
    </row>
    <row r="2157" spans="1:11" x14ac:dyDescent="0.3">
      <c r="A2157" s="3" t="s">
        <v>2195</v>
      </c>
      <c r="B2157" s="3" t="s">
        <v>4043</v>
      </c>
      <c r="C2157" s="3" t="s">
        <v>29</v>
      </c>
      <c r="D2157" s="3" t="s">
        <v>25</v>
      </c>
      <c r="E2157" s="3" t="s">
        <v>15</v>
      </c>
      <c r="F2157" s="3">
        <v>45</v>
      </c>
      <c r="G2157" s="3">
        <v>134.13999999999999</v>
      </c>
      <c r="H2157" s="3">
        <v>19.7</v>
      </c>
      <c r="I2157" s="3">
        <v>42.8</v>
      </c>
      <c r="J2157" s="3">
        <v>144.5</v>
      </c>
      <c r="K2157" s="3">
        <v>2.98</v>
      </c>
    </row>
    <row r="2158" spans="1:11" x14ac:dyDescent="0.3">
      <c r="A2158" s="3" t="s">
        <v>2196</v>
      </c>
      <c r="B2158" s="3" t="s">
        <v>4040</v>
      </c>
      <c r="C2158" s="3" t="s">
        <v>13</v>
      </c>
      <c r="D2158" s="3" t="s">
        <v>30</v>
      </c>
      <c r="E2158" s="3" t="s">
        <v>49</v>
      </c>
      <c r="F2158" s="3">
        <v>8</v>
      </c>
      <c r="G2158" s="3">
        <v>66.03</v>
      </c>
      <c r="H2158" s="3">
        <v>15.8</v>
      </c>
      <c r="I2158" s="3">
        <v>56.2</v>
      </c>
      <c r="J2158" s="3">
        <v>157.30000000000001</v>
      </c>
      <c r="K2158" s="3">
        <v>8.25</v>
      </c>
    </row>
    <row r="2159" spans="1:11" x14ac:dyDescent="0.3">
      <c r="A2159" s="3" t="s">
        <v>2197</v>
      </c>
      <c r="B2159" s="3" t="s">
        <v>4041</v>
      </c>
      <c r="C2159" s="3" t="s">
        <v>29</v>
      </c>
      <c r="D2159" s="3" t="s">
        <v>25</v>
      </c>
      <c r="E2159" s="3" t="s">
        <v>34</v>
      </c>
      <c r="F2159" s="3">
        <v>32</v>
      </c>
      <c r="G2159" s="3">
        <v>75.819999999999993</v>
      </c>
      <c r="H2159" s="3">
        <v>18</v>
      </c>
      <c r="I2159" s="3">
        <v>80.3</v>
      </c>
      <c r="J2159" s="3">
        <v>23.1</v>
      </c>
      <c r="K2159" s="3">
        <v>2.37</v>
      </c>
    </row>
    <row r="2160" spans="1:11" x14ac:dyDescent="0.3">
      <c r="A2160" s="3" t="s">
        <v>2198</v>
      </c>
      <c r="B2160" s="3" t="s">
        <v>4044</v>
      </c>
      <c r="C2160" s="3" t="s">
        <v>22</v>
      </c>
      <c r="D2160" s="3" t="s">
        <v>30</v>
      </c>
      <c r="E2160" s="3" t="s">
        <v>34</v>
      </c>
      <c r="F2160" s="3">
        <v>27</v>
      </c>
      <c r="G2160" s="3">
        <v>94.59</v>
      </c>
      <c r="H2160" s="3">
        <v>22.1</v>
      </c>
      <c r="I2160" s="3">
        <v>74.099999999999994</v>
      </c>
      <c r="J2160" s="3">
        <v>162.5</v>
      </c>
      <c r="K2160" s="3">
        <v>3.5</v>
      </c>
    </row>
    <row r="2161" spans="1:11" x14ac:dyDescent="0.3">
      <c r="A2161" s="3" t="s">
        <v>2199</v>
      </c>
      <c r="B2161" s="3" t="s">
        <v>4044</v>
      </c>
      <c r="C2161" s="3" t="s">
        <v>18</v>
      </c>
      <c r="D2161" s="3" t="s">
        <v>30</v>
      </c>
      <c r="E2161" s="3" t="s">
        <v>19</v>
      </c>
      <c r="F2161" s="3">
        <v>1</v>
      </c>
      <c r="G2161" s="3">
        <v>66.180000000000007</v>
      </c>
      <c r="H2161" s="3">
        <v>19.5</v>
      </c>
      <c r="I2161" s="3">
        <v>86.3</v>
      </c>
      <c r="J2161" s="3">
        <v>72.099999999999994</v>
      </c>
      <c r="K2161" s="3">
        <v>66.180000000000007</v>
      </c>
    </row>
    <row r="2162" spans="1:11" x14ac:dyDescent="0.3">
      <c r="A2162" s="3" t="s">
        <v>2200</v>
      </c>
      <c r="B2162" s="3" t="s">
        <v>4042</v>
      </c>
      <c r="C2162" s="3" t="s">
        <v>29</v>
      </c>
      <c r="D2162" s="3" t="s">
        <v>25</v>
      </c>
      <c r="E2162" s="3" t="s">
        <v>15</v>
      </c>
      <c r="F2162" s="3">
        <v>2</v>
      </c>
      <c r="G2162" s="3">
        <v>51.39</v>
      </c>
      <c r="H2162" s="3">
        <v>29.5</v>
      </c>
      <c r="I2162" s="3">
        <v>71.7</v>
      </c>
      <c r="J2162" s="3">
        <v>105.6</v>
      </c>
      <c r="K2162" s="3">
        <v>25.7</v>
      </c>
    </row>
    <row r="2163" spans="1:11" x14ac:dyDescent="0.3">
      <c r="A2163" s="3" t="s">
        <v>2201</v>
      </c>
      <c r="B2163" s="3" t="s">
        <v>4044</v>
      </c>
      <c r="C2163" s="3" t="s">
        <v>22</v>
      </c>
      <c r="D2163" s="3" t="s">
        <v>14</v>
      </c>
      <c r="E2163" s="3" t="s">
        <v>15</v>
      </c>
      <c r="F2163" s="3">
        <v>8</v>
      </c>
      <c r="G2163" s="3">
        <v>103.29</v>
      </c>
      <c r="H2163" s="3">
        <v>30.6</v>
      </c>
      <c r="I2163" s="3">
        <v>67.2</v>
      </c>
      <c r="J2163" s="3">
        <v>49</v>
      </c>
      <c r="K2163" s="3">
        <v>12.91</v>
      </c>
    </row>
    <row r="2164" spans="1:11" x14ac:dyDescent="0.3">
      <c r="A2164" s="3" t="s">
        <v>2202</v>
      </c>
      <c r="B2164" s="3" t="s">
        <v>4044</v>
      </c>
      <c r="C2164" s="3" t="s">
        <v>29</v>
      </c>
      <c r="D2164" s="3" t="s">
        <v>14</v>
      </c>
      <c r="E2164" s="3" t="s">
        <v>41</v>
      </c>
      <c r="F2164" s="3">
        <v>24</v>
      </c>
      <c r="G2164" s="3">
        <v>99.74</v>
      </c>
      <c r="H2164" s="3">
        <v>18.2</v>
      </c>
      <c r="I2164" s="3">
        <v>61.2</v>
      </c>
      <c r="J2164" s="3">
        <v>169.7</v>
      </c>
      <c r="K2164" s="3">
        <v>4.16</v>
      </c>
    </row>
    <row r="2165" spans="1:11" x14ac:dyDescent="0.3">
      <c r="A2165" s="3" t="s">
        <v>2203</v>
      </c>
      <c r="B2165" s="3" t="s">
        <v>4044</v>
      </c>
      <c r="C2165" s="3" t="s">
        <v>18</v>
      </c>
      <c r="D2165" s="3" t="s">
        <v>14</v>
      </c>
      <c r="E2165" s="3" t="s">
        <v>15</v>
      </c>
      <c r="F2165" s="3">
        <v>36</v>
      </c>
      <c r="G2165" s="3">
        <v>11.53</v>
      </c>
      <c r="H2165" s="3">
        <v>33.700000000000003</v>
      </c>
      <c r="I2165" s="3">
        <v>62.4</v>
      </c>
      <c r="J2165" s="3">
        <v>28.2</v>
      </c>
      <c r="K2165" s="3">
        <v>0.32</v>
      </c>
    </row>
    <row r="2166" spans="1:11" x14ac:dyDescent="0.3">
      <c r="A2166" s="3" t="s">
        <v>2204</v>
      </c>
      <c r="B2166" s="3" t="s">
        <v>4041</v>
      </c>
      <c r="C2166" s="3" t="s">
        <v>13</v>
      </c>
      <c r="D2166" s="3" t="s">
        <v>14</v>
      </c>
      <c r="E2166" s="3" t="s">
        <v>26</v>
      </c>
      <c r="F2166" s="3">
        <v>2</v>
      </c>
      <c r="G2166" s="3">
        <v>59.52</v>
      </c>
      <c r="H2166" s="3">
        <v>19</v>
      </c>
      <c r="I2166" s="3">
        <v>68.3</v>
      </c>
      <c r="J2166" s="3">
        <v>83.5</v>
      </c>
      <c r="K2166" s="3">
        <v>29.76</v>
      </c>
    </row>
    <row r="2167" spans="1:11" x14ac:dyDescent="0.3">
      <c r="A2167" s="3" t="s">
        <v>2205</v>
      </c>
      <c r="B2167" s="3" t="s">
        <v>4041</v>
      </c>
      <c r="C2167" s="3" t="s">
        <v>22</v>
      </c>
      <c r="D2167" s="3" t="s">
        <v>14</v>
      </c>
      <c r="E2167" s="3" t="s">
        <v>34</v>
      </c>
      <c r="F2167" s="3">
        <v>47</v>
      </c>
      <c r="G2167" s="3">
        <v>145.52000000000001</v>
      </c>
      <c r="H2167" s="3">
        <v>22.3</v>
      </c>
      <c r="I2167" s="3">
        <v>64.599999999999994</v>
      </c>
      <c r="J2167" s="3">
        <v>30.9</v>
      </c>
      <c r="K2167" s="3">
        <v>3.1</v>
      </c>
    </row>
    <row r="2168" spans="1:11" x14ac:dyDescent="0.3">
      <c r="A2168" s="3" t="s">
        <v>2206</v>
      </c>
      <c r="B2168" s="3" t="s">
        <v>4041</v>
      </c>
      <c r="C2168" s="3" t="s">
        <v>29</v>
      </c>
      <c r="D2168" s="3" t="s">
        <v>25</v>
      </c>
      <c r="E2168" s="3" t="s">
        <v>19</v>
      </c>
      <c r="F2168" s="3">
        <v>50</v>
      </c>
      <c r="G2168" s="3">
        <v>137.47</v>
      </c>
      <c r="H2168" s="3">
        <v>27.2</v>
      </c>
      <c r="I2168" s="3">
        <v>70.3</v>
      </c>
      <c r="J2168" s="3">
        <v>114.1</v>
      </c>
      <c r="K2168" s="3">
        <v>2.75</v>
      </c>
    </row>
    <row r="2169" spans="1:11" x14ac:dyDescent="0.3">
      <c r="A2169" s="3" t="s">
        <v>2207</v>
      </c>
      <c r="B2169" s="3" t="s">
        <v>4044</v>
      </c>
      <c r="C2169" s="3" t="s">
        <v>29</v>
      </c>
      <c r="D2169" s="3" t="s">
        <v>25</v>
      </c>
      <c r="E2169" s="3" t="s">
        <v>34</v>
      </c>
      <c r="F2169" s="3">
        <v>48</v>
      </c>
      <c r="G2169" s="3">
        <v>20.98</v>
      </c>
      <c r="H2169" s="3">
        <v>23.4</v>
      </c>
      <c r="I2169" s="3">
        <v>33.1</v>
      </c>
      <c r="J2169" s="3">
        <v>190.5</v>
      </c>
      <c r="K2169" s="3">
        <v>0.44</v>
      </c>
    </row>
    <row r="2170" spans="1:11" x14ac:dyDescent="0.3">
      <c r="A2170" s="3" t="s">
        <v>2208</v>
      </c>
      <c r="B2170" s="3" t="s">
        <v>4041</v>
      </c>
      <c r="C2170" s="3" t="s">
        <v>18</v>
      </c>
      <c r="D2170" s="3" t="s">
        <v>25</v>
      </c>
      <c r="E2170" s="3" t="s">
        <v>26</v>
      </c>
      <c r="F2170" s="3">
        <v>8</v>
      </c>
      <c r="G2170" s="3">
        <v>53.34</v>
      </c>
      <c r="H2170" s="3">
        <v>39.200000000000003</v>
      </c>
      <c r="I2170" s="3">
        <v>84.9</v>
      </c>
      <c r="J2170" s="3">
        <v>114.7</v>
      </c>
      <c r="K2170" s="3">
        <v>6.67</v>
      </c>
    </row>
    <row r="2171" spans="1:11" x14ac:dyDescent="0.3">
      <c r="A2171" s="3" t="s">
        <v>2209</v>
      </c>
      <c r="B2171" s="3" t="s">
        <v>4043</v>
      </c>
      <c r="C2171" s="3" t="s">
        <v>29</v>
      </c>
      <c r="D2171" s="3" t="s">
        <v>30</v>
      </c>
      <c r="E2171" s="3" t="s">
        <v>19</v>
      </c>
      <c r="F2171" s="3">
        <v>36</v>
      </c>
      <c r="G2171" s="3">
        <v>13.57</v>
      </c>
      <c r="H2171" s="3">
        <v>16.5</v>
      </c>
      <c r="I2171" s="3">
        <v>85.4</v>
      </c>
      <c r="J2171" s="3">
        <v>84.3</v>
      </c>
      <c r="K2171" s="3">
        <v>0.38</v>
      </c>
    </row>
    <row r="2172" spans="1:11" x14ac:dyDescent="0.3">
      <c r="A2172" s="3" t="s">
        <v>2210</v>
      </c>
      <c r="B2172" s="3" t="s">
        <v>4044</v>
      </c>
      <c r="C2172" s="3" t="s">
        <v>13</v>
      </c>
      <c r="D2172" s="3" t="s">
        <v>14</v>
      </c>
      <c r="E2172" s="3" t="s">
        <v>19</v>
      </c>
      <c r="F2172" s="3">
        <v>36</v>
      </c>
      <c r="G2172" s="3">
        <v>77.45</v>
      </c>
      <c r="H2172" s="3">
        <v>39.299999999999997</v>
      </c>
      <c r="I2172" s="3">
        <v>70.2</v>
      </c>
      <c r="J2172" s="3">
        <v>59.6</v>
      </c>
      <c r="K2172" s="3">
        <v>2.15</v>
      </c>
    </row>
    <row r="2173" spans="1:11" x14ac:dyDescent="0.3">
      <c r="A2173" s="3" t="s">
        <v>2211</v>
      </c>
      <c r="B2173" s="3" t="s">
        <v>4044</v>
      </c>
      <c r="C2173" s="3" t="s">
        <v>29</v>
      </c>
      <c r="D2173" s="3" t="s">
        <v>30</v>
      </c>
      <c r="E2173" s="3" t="s">
        <v>34</v>
      </c>
      <c r="F2173" s="3">
        <v>7</v>
      </c>
      <c r="G2173" s="3">
        <v>89.81</v>
      </c>
      <c r="H2173" s="3">
        <v>17.5</v>
      </c>
      <c r="I2173" s="3">
        <v>34.9</v>
      </c>
      <c r="J2173" s="3">
        <v>77.400000000000006</v>
      </c>
      <c r="K2173" s="3">
        <v>12.83</v>
      </c>
    </row>
    <row r="2174" spans="1:11" x14ac:dyDescent="0.3">
      <c r="A2174" s="3" t="s">
        <v>2212</v>
      </c>
      <c r="B2174" s="3" t="s">
        <v>4043</v>
      </c>
      <c r="C2174" s="3" t="s">
        <v>18</v>
      </c>
      <c r="D2174" s="3" t="s">
        <v>30</v>
      </c>
      <c r="E2174" s="3" t="s">
        <v>26</v>
      </c>
      <c r="F2174" s="3">
        <v>48</v>
      </c>
      <c r="G2174" s="3">
        <v>16.489999999999998</v>
      </c>
      <c r="H2174" s="3">
        <v>24.6</v>
      </c>
      <c r="I2174" s="3">
        <v>48.8</v>
      </c>
      <c r="J2174" s="3">
        <v>96.5</v>
      </c>
      <c r="K2174" s="3">
        <v>0.34</v>
      </c>
    </row>
    <row r="2175" spans="1:11" x14ac:dyDescent="0.3">
      <c r="A2175" s="3" t="s">
        <v>2213</v>
      </c>
      <c r="B2175" s="3" t="s">
        <v>4041</v>
      </c>
      <c r="C2175" s="3" t="s">
        <v>29</v>
      </c>
      <c r="D2175" s="3" t="s">
        <v>14</v>
      </c>
      <c r="E2175" s="3" t="s">
        <v>15</v>
      </c>
      <c r="F2175" s="3">
        <v>24</v>
      </c>
      <c r="G2175" s="3">
        <v>23.31</v>
      </c>
      <c r="H2175" s="3">
        <v>38</v>
      </c>
      <c r="I2175" s="3">
        <v>41.1</v>
      </c>
      <c r="J2175" s="3">
        <v>151.5</v>
      </c>
      <c r="K2175" s="3">
        <v>0.97</v>
      </c>
    </row>
    <row r="2176" spans="1:11" x14ac:dyDescent="0.3">
      <c r="A2176" s="3" t="s">
        <v>2214</v>
      </c>
      <c r="B2176" s="3" t="s">
        <v>4041</v>
      </c>
      <c r="C2176" s="3" t="s">
        <v>24</v>
      </c>
      <c r="D2176" s="3" t="s">
        <v>30</v>
      </c>
      <c r="E2176" s="3" t="s">
        <v>34</v>
      </c>
      <c r="F2176" s="3">
        <v>40</v>
      </c>
      <c r="G2176" s="3">
        <v>28.25</v>
      </c>
      <c r="H2176" s="3">
        <v>30.5</v>
      </c>
      <c r="I2176" s="3">
        <v>57.4</v>
      </c>
      <c r="J2176" s="3">
        <v>62.2</v>
      </c>
      <c r="K2176" s="3">
        <v>0.71</v>
      </c>
    </row>
    <row r="2177" spans="1:11" x14ac:dyDescent="0.3">
      <c r="A2177" s="3" t="s">
        <v>2215</v>
      </c>
      <c r="B2177" s="3" t="s">
        <v>4044</v>
      </c>
      <c r="C2177" s="3" t="s">
        <v>18</v>
      </c>
      <c r="D2177" s="3" t="s">
        <v>14</v>
      </c>
      <c r="E2177" s="3" t="s">
        <v>15</v>
      </c>
      <c r="F2177" s="3">
        <v>18</v>
      </c>
      <c r="G2177" s="3">
        <v>17.38</v>
      </c>
      <c r="H2177" s="3">
        <v>17.8</v>
      </c>
      <c r="I2177" s="3">
        <v>86.2</v>
      </c>
      <c r="J2177" s="3">
        <v>17.600000000000001</v>
      </c>
      <c r="K2177" s="3">
        <v>0.97</v>
      </c>
    </row>
    <row r="2178" spans="1:11" x14ac:dyDescent="0.3">
      <c r="A2178" s="3" t="s">
        <v>2216</v>
      </c>
      <c r="B2178" s="3" t="s">
        <v>4043</v>
      </c>
      <c r="C2178" s="3" t="s">
        <v>22</v>
      </c>
      <c r="D2178" s="3" t="s">
        <v>30</v>
      </c>
      <c r="E2178" s="3" t="s">
        <v>47</v>
      </c>
      <c r="F2178" s="3">
        <v>33</v>
      </c>
      <c r="G2178" s="3">
        <v>61.24</v>
      </c>
      <c r="H2178" s="3">
        <v>26.8</v>
      </c>
      <c r="I2178" s="3">
        <v>78.7</v>
      </c>
      <c r="J2178" s="3">
        <v>154.1</v>
      </c>
      <c r="K2178" s="3">
        <v>1.86</v>
      </c>
    </row>
    <row r="2179" spans="1:11" x14ac:dyDescent="0.3">
      <c r="A2179" s="3" t="s">
        <v>2217</v>
      </c>
      <c r="B2179" s="3" t="s">
        <v>4043</v>
      </c>
      <c r="C2179" s="3" t="s">
        <v>18</v>
      </c>
      <c r="D2179" s="3" t="s">
        <v>30</v>
      </c>
      <c r="E2179" s="3" t="s">
        <v>15</v>
      </c>
      <c r="F2179" s="3">
        <v>34</v>
      </c>
      <c r="G2179" s="3">
        <v>79.489999999999995</v>
      </c>
      <c r="H2179" s="3">
        <v>32</v>
      </c>
      <c r="I2179" s="3">
        <v>72.599999999999994</v>
      </c>
      <c r="J2179" s="3">
        <v>112.6</v>
      </c>
      <c r="K2179" s="3">
        <v>2.34</v>
      </c>
    </row>
    <row r="2180" spans="1:11" x14ac:dyDescent="0.3">
      <c r="A2180" s="3" t="s">
        <v>2218</v>
      </c>
      <c r="B2180" s="3" t="s">
        <v>4044</v>
      </c>
      <c r="C2180" s="3" t="s">
        <v>13</v>
      </c>
      <c r="D2180" s="3" t="s">
        <v>14</v>
      </c>
      <c r="E2180" s="3" t="s">
        <v>34</v>
      </c>
      <c r="F2180" s="3">
        <v>39</v>
      </c>
      <c r="G2180" s="3">
        <v>145.15</v>
      </c>
      <c r="H2180" s="3">
        <v>28.3</v>
      </c>
      <c r="I2180" s="3">
        <v>56.1</v>
      </c>
      <c r="J2180" s="3">
        <v>114.3</v>
      </c>
      <c r="K2180" s="3">
        <v>3.72</v>
      </c>
    </row>
    <row r="2181" spans="1:11" x14ac:dyDescent="0.3">
      <c r="A2181" s="3" t="s">
        <v>2219</v>
      </c>
      <c r="B2181" s="3" t="s">
        <v>4044</v>
      </c>
      <c r="C2181" s="3" t="s">
        <v>22</v>
      </c>
      <c r="D2181" s="3" t="s">
        <v>30</v>
      </c>
      <c r="E2181" s="3" t="s">
        <v>26</v>
      </c>
      <c r="F2181" s="3">
        <v>6</v>
      </c>
      <c r="G2181" s="3">
        <v>42.98</v>
      </c>
      <c r="H2181" s="3">
        <v>40</v>
      </c>
      <c r="I2181" s="3">
        <v>70.3</v>
      </c>
      <c r="J2181" s="3">
        <v>82</v>
      </c>
      <c r="K2181" s="3">
        <v>7.16</v>
      </c>
    </row>
    <row r="2182" spans="1:11" x14ac:dyDescent="0.3">
      <c r="A2182" s="3" t="s">
        <v>2220</v>
      </c>
      <c r="B2182" s="3" t="s">
        <v>4044</v>
      </c>
      <c r="C2182" s="3" t="s">
        <v>24</v>
      </c>
      <c r="D2182" s="3" t="s">
        <v>25</v>
      </c>
      <c r="E2182" s="3" t="s">
        <v>15</v>
      </c>
      <c r="F2182" s="3">
        <v>7</v>
      </c>
      <c r="G2182" s="3">
        <v>37.86</v>
      </c>
      <c r="H2182" s="3">
        <v>16.899999999999999</v>
      </c>
      <c r="I2182" s="3">
        <v>66.2</v>
      </c>
      <c r="J2182" s="3">
        <v>156.19999999999999</v>
      </c>
      <c r="K2182" s="3">
        <v>5.41</v>
      </c>
    </row>
    <row r="2183" spans="1:11" x14ac:dyDescent="0.3">
      <c r="A2183" s="3" t="s">
        <v>2221</v>
      </c>
      <c r="B2183" s="3" t="s">
        <v>4042</v>
      </c>
      <c r="C2183" s="3" t="s">
        <v>24</v>
      </c>
      <c r="D2183" s="3" t="s">
        <v>30</v>
      </c>
      <c r="E2183" s="3" t="s">
        <v>34</v>
      </c>
      <c r="F2183" s="3">
        <v>24</v>
      </c>
      <c r="G2183" s="3">
        <v>97.19</v>
      </c>
      <c r="H2183" s="3">
        <v>20.5</v>
      </c>
      <c r="I2183" s="3">
        <v>87.3</v>
      </c>
      <c r="J2183" s="3">
        <v>94.7</v>
      </c>
      <c r="K2183" s="3">
        <v>4.05</v>
      </c>
    </row>
    <row r="2184" spans="1:11" x14ac:dyDescent="0.3">
      <c r="A2184" s="3" t="s">
        <v>2222</v>
      </c>
      <c r="B2184" s="3" t="s">
        <v>4044</v>
      </c>
      <c r="C2184" s="3" t="s">
        <v>13</v>
      </c>
      <c r="D2184" s="3" t="s">
        <v>14</v>
      </c>
      <c r="E2184" s="3" t="s">
        <v>34</v>
      </c>
      <c r="F2184" s="3">
        <v>48</v>
      </c>
      <c r="G2184" s="3">
        <v>119.07</v>
      </c>
      <c r="H2184" s="3">
        <v>27.1</v>
      </c>
      <c r="I2184" s="3">
        <v>79.2</v>
      </c>
      <c r="J2184" s="3">
        <v>47.9</v>
      </c>
      <c r="K2184" s="3">
        <v>2.48</v>
      </c>
    </row>
    <row r="2185" spans="1:11" x14ac:dyDescent="0.3">
      <c r="A2185" s="3" t="s">
        <v>2223</v>
      </c>
      <c r="B2185" s="3" t="s">
        <v>4041</v>
      </c>
      <c r="C2185" s="3" t="s">
        <v>18</v>
      </c>
      <c r="D2185" s="3" t="s">
        <v>14</v>
      </c>
      <c r="E2185" s="3" t="s">
        <v>15</v>
      </c>
      <c r="F2185" s="3">
        <v>38</v>
      </c>
      <c r="G2185" s="3">
        <v>27.66</v>
      </c>
      <c r="H2185" s="3">
        <v>31.8</v>
      </c>
      <c r="I2185" s="3">
        <v>35.4</v>
      </c>
      <c r="J2185" s="3">
        <v>37.700000000000003</v>
      </c>
      <c r="K2185" s="3">
        <v>0.73</v>
      </c>
    </row>
    <row r="2186" spans="1:11" x14ac:dyDescent="0.3">
      <c r="A2186" s="3" t="s">
        <v>2224</v>
      </c>
      <c r="B2186" s="3" t="s">
        <v>4043</v>
      </c>
      <c r="C2186" s="3" t="s">
        <v>22</v>
      </c>
      <c r="D2186" s="3" t="s">
        <v>25</v>
      </c>
      <c r="E2186" s="3" t="s">
        <v>41</v>
      </c>
      <c r="F2186" s="3">
        <v>31</v>
      </c>
      <c r="G2186" s="3">
        <v>100.86</v>
      </c>
      <c r="H2186" s="3">
        <v>18</v>
      </c>
      <c r="I2186" s="3">
        <v>78.400000000000006</v>
      </c>
      <c r="J2186" s="3">
        <v>78.400000000000006</v>
      </c>
      <c r="K2186" s="3">
        <v>3.25</v>
      </c>
    </row>
    <row r="2187" spans="1:11" x14ac:dyDescent="0.3">
      <c r="A2187" s="3" t="s">
        <v>2225</v>
      </c>
      <c r="B2187" s="3" t="s">
        <v>4040</v>
      </c>
      <c r="C2187" s="3" t="s">
        <v>24</v>
      </c>
      <c r="D2187" s="3" t="s">
        <v>14</v>
      </c>
      <c r="E2187" s="3" t="s">
        <v>26</v>
      </c>
      <c r="F2187" s="3">
        <v>46</v>
      </c>
      <c r="G2187" s="3">
        <v>5.91</v>
      </c>
      <c r="H2187" s="3">
        <v>25.5</v>
      </c>
      <c r="I2187" s="3">
        <v>56.9</v>
      </c>
      <c r="J2187" s="3">
        <v>195.1</v>
      </c>
      <c r="K2187" s="3">
        <v>0.13</v>
      </c>
    </row>
    <row r="2188" spans="1:11" x14ac:dyDescent="0.3">
      <c r="A2188" s="3" t="s">
        <v>2226</v>
      </c>
      <c r="B2188" s="3" t="s">
        <v>4040</v>
      </c>
      <c r="C2188" s="3" t="s">
        <v>24</v>
      </c>
      <c r="D2188" s="3" t="s">
        <v>14</v>
      </c>
      <c r="E2188" s="3" t="s">
        <v>19</v>
      </c>
      <c r="F2188" s="3">
        <v>11</v>
      </c>
      <c r="G2188" s="3">
        <v>8.39</v>
      </c>
      <c r="H2188" s="3">
        <v>17.100000000000001</v>
      </c>
      <c r="I2188" s="3">
        <v>80.400000000000006</v>
      </c>
      <c r="J2188" s="3">
        <v>43.7</v>
      </c>
      <c r="K2188" s="3">
        <v>0.76</v>
      </c>
    </row>
    <row r="2189" spans="1:11" x14ac:dyDescent="0.3">
      <c r="A2189" s="3" t="s">
        <v>2227</v>
      </c>
      <c r="B2189" s="3" t="s">
        <v>4044</v>
      </c>
      <c r="C2189" s="3" t="s">
        <v>13</v>
      </c>
      <c r="D2189" s="3" t="s">
        <v>30</v>
      </c>
      <c r="E2189" s="3" t="s">
        <v>19</v>
      </c>
      <c r="F2189" s="3">
        <v>32</v>
      </c>
      <c r="G2189" s="3">
        <v>49.44</v>
      </c>
      <c r="H2189" s="3">
        <v>27.5</v>
      </c>
      <c r="I2189" s="3">
        <v>67.2</v>
      </c>
      <c r="J2189" s="3">
        <v>160.69999999999999</v>
      </c>
      <c r="K2189" s="3">
        <v>1.54</v>
      </c>
    </row>
    <row r="2190" spans="1:11" x14ac:dyDescent="0.3">
      <c r="A2190" s="3" t="s">
        <v>2228</v>
      </c>
      <c r="B2190" s="3" t="s">
        <v>4044</v>
      </c>
      <c r="C2190" s="3" t="s">
        <v>24</v>
      </c>
      <c r="D2190" s="3" t="s">
        <v>25</v>
      </c>
      <c r="E2190" s="3" t="s">
        <v>19</v>
      </c>
      <c r="F2190" s="3">
        <v>13</v>
      </c>
      <c r="G2190" s="3">
        <v>95.45</v>
      </c>
      <c r="H2190" s="3">
        <v>25.1</v>
      </c>
      <c r="I2190" s="3">
        <v>73.3</v>
      </c>
      <c r="J2190" s="3">
        <v>114.6</v>
      </c>
      <c r="K2190" s="3">
        <v>7.34</v>
      </c>
    </row>
    <row r="2191" spans="1:11" x14ac:dyDescent="0.3">
      <c r="A2191" s="3" t="s">
        <v>2229</v>
      </c>
      <c r="B2191" s="3" t="s">
        <v>4042</v>
      </c>
      <c r="C2191" s="3" t="s">
        <v>24</v>
      </c>
      <c r="D2191" s="3" t="s">
        <v>30</v>
      </c>
      <c r="E2191" s="3" t="s">
        <v>15</v>
      </c>
      <c r="F2191" s="3">
        <v>15</v>
      </c>
      <c r="G2191" s="3">
        <v>13.91</v>
      </c>
      <c r="H2191" s="3">
        <v>34.299999999999997</v>
      </c>
      <c r="I2191" s="3">
        <v>68.400000000000006</v>
      </c>
      <c r="J2191" s="3">
        <v>141</v>
      </c>
      <c r="K2191" s="3">
        <v>0.93</v>
      </c>
    </row>
    <row r="2192" spans="1:11" x14ac:dyDescent="0.3">
      <c r="A2192" s="3" t="s">
        <v>2230</v>
      </c>
      <c r="B2192" s="3" t="s">
        <v>4040</v>
      </c>
      <c r="C2192" s="3" t="s">
        <v>29</v>
      </c>
      <c r="D2192" s="3" t="s">
        <v>30</v>
      </c>
      <c r="E2192" s="3" t="s">
        <v>34</v>
      </c>
      <c r="F2192" s="3">
        <v>13</v>
      </c>
      <c r="G2192" s="3">
        <v>61.05</v>
      </c>
      <c r="H2192" s="3">
        <v>30.2</v>
      </c>
      <c r="I2192" s="3">
        <v>74.8</v>
      </c>
      <c r="J2192" s="3">
        <v>46.3</v>
      </c>
      <c r="K2192" s="3">
        <v>4.7</v>
      </c>
    </row>
    <row r="2193" spans="1:11" x14ac:dyDescent="0.3">
      <c r="A2193" s="3" t="s">
        <v>2231</v>
      </c>
      <c r="B2193" s="3" t="s">
        <v>4042</v>
      </c>
      <c r="C2193" s="3" t="s">
        <v>24</v>
      </c>
      <c r="D2193" s="3" t="s">
        <v>30</v>
      </c>
      <c r="E2193" s="3" t="s">
        <v>34</v>
      </c>
      <c r="F2193" s="3">
        <v>21</v>
      </c>
      <c r="G2193" s="3">
        <v>137.32</v>
      </c>
      <c r="H2193" s="3">
        <v>34.200000000000003</v>
      </c>
      <c r="I2193" s="3">
        <v>82.5</v>
      </c>
      <c r="J2193" s="3">
        <v>43.9</v>
      </c>
      <c r="K2193" s="3">
        <v>6.54</v>
      </c>
    </row>
    <row r="2194" spans="1:11" x14ac:dyDescent="0.3">
      <c r="A2194" s="3" t="s">
        <v>2232</v>
      </c>
      <c r="B2194" s="3" t="s">
        <v>4042</v>
      </c>
      <c r="C2194" s="3" t="s">
        <v>29</v>
      </c>
      <c r="D2194" s="3" t="s">
        <v>30</v>
      </c>
      <c r="E2194" s="3" t="s">
        <v>34</v>
      </c>
      <c r="F2194" s="3">
        <v>21</v>
      </c>
      <c r="G2194" s="3">
        <v>114.64</v>
      </c>
      <c r="H2194" s="3">
        <v>38.9</v>
      </c>
      <c r="I2194" s="3">
        <v>87</v>
      </c>
      <c r="J2194" s="3">
        <v>62.6</v>
      </c>
      <c r="K2194" s="3">
        <v>5.46</v>
      </c>
    </row>
    <row r="2195" spans="1:11" x14ac:dyDescent="0.3">
      <c r="A2195" s="3" t="s">
        <v>2233</v>
      </c>
      <c r="B2195" s="3" t="s">
        <v>4040</v>
      </c>
      <c r="C2195" s="3" t="s">
        <v>18</v>
      </c>
      <c r="D2195" s="3" t="s">
        <v>14</v>
      </c>
      <c r="E2195" s="3" t="s">
        <v>19</v>
      </c>
      <c r="F2195" s="3">
        <v>29</v>
      </c>
      <c r="G2195" s="3">
        <v>61.02</v>
      </c>
      <c r="H2195" s="3">
        <v>21.8</v>
      </c>
      <c r="I2195" s="3">
        <v>56.4</v>
      </c>
      <c r="J2195" s="3">
        <v>168</v>
      </c>
      <c r="K2195" s="3">
        <v>2.1</v>
      </c>
    </row>
    <row r="2196" spans="1:11" x14ac:dyDescent="0.3">
      <c r="A2196" s="3" t="s">
        <v>2234</v>
      </c>
      <c r="B2196" s="3" t="s">
        <v>4044</v>
      </c>
      <c r="C2196" s="3" t="s">
        <v>24</v>
      </c>
      <c r="D2196" s="3" t="s">
        <v>25</v>
      </c>
      <c r="E2196" s="3" t="s">
        <v>19</v>
      </c>
      <c r="F2196" s="3">
        <v>13</v>
      </c>
      <c r="G2196" s="3">
        <v>110.4</v>
      </c>
      <c r="H2196" s="3">
        <v>39.5</v>
      </c>
      <c r="I2196" s="3">
        <v>72.5</v>
      </c>
      <c r="J2196" s="3">
        <v>34.4</v>
      </c>
      <c r="K2196" s="3">
        <v>8.49</v>
      </c>
    </row>
    <row r="2197" spans="1:11" x14ac:dyDescent="0.3">
      <c r="A2197" s="3" t="s">
        <v>2235</v>
      </c>
      <c r="B2197" s="3" t="s">
        <v>4043</v>
      </c>
      <c r="C2197" s="3" t="s">
        <v>22</v>
      </c>
      <c r="D2197" s="3" t="s">
        <v>30</v>
      </c>
      <c r="E2197" s="3" t="s">
        <v>41</v>
      </c>
      <c r="F2197" s="3">
        <v>55</v>
      </c>
      <c r="G2197" s="3">
        <v>94.89</v>
      </c>
      <c r="H2197" s="3">
        <v>29</v>
      </c>
      <c r="I2197" s="3">
        <v>47.2</v>
      </c>
      <c r="J2197" s="3">
        <v>80.8</v>
      </c>
      <c r="K2197" s="3">
        <v>1.73</v>
      </c>
    </row>
    <row r="2198" spans="1:11" x14ac:dyDescent="0.3">
      <c r="A2198" s="3" t="s">
        <v>2236</v>
      </c>
      <c r="B2198" s="3" t="s">
        <v>4044</v>
      </c>
      <c r="C2198" s="3" t="s">
        <v>13</v>
      </c>
      <c r="D2198" s="3" t="s">
        <v>14</v>
      </c>
      <c r="E2198" s="3" t="s">
        <v>31</v>
      </c>
      <c r="F2198" s="3">
        <v>18</v>
      </c>
      <c r="G2198" s="3">
        <v>86.77</v>
      </c>
      <c r="H2198" s="3">
        <v>18.7</v>
      </c>
      <c r="I2198" s="3">
        <v>36.1</v>
      </c>
      <c r="J2198" s="3">
        <v>10.8</v>
      </c>
      <c r="K2198" s="3">
        <v>4.82</v>
      </c>
    </row>
    <row r="2199" spans="1:11" x14ac:dyDescent="0.3">
      <c r="A2199" s="3" t="s">
        <v>2237</v>
      </c>
      <c r="B2199" s="3" t="s">
        <v>4041</v>
      </c>
      <c r="C2199" s="3" t="s">
        <v>18</v>
      </c>
      <c r="D2199" s="3" t="s">
        <v>25</v>
      </c>
      <c r="E2199" s="3" t="s">
        <v>47</v>
      </c>
      <c r="F2199" s="3">
        <v>24</v>
      </c>
      <c r="G2199" s="3">
        <v>137.12</v>
      </c>
      <c r="H2199" s="3">
        <v>25.9</v>
      </c>
      <c r="I2199" s="3">
        <v>73.2</v>
      </c>
      <c r="J2199" s="3">
        <v>51.9</v>
      </c>
      <c r="K2199" s="3">
        <v>5.71</v>
      </c>
    </row>
    <row r="2200" spans="1:11" x14ac:dyDescent="0.3">
      <c r="A2200" s="3" t="s">
        <v>2238</v>
      </c>
      <c r="B2200" s="3" t="s">
        <v>4043</v>
      </c>
      <c r="C2200" s="3" t="s">
        <v>24</v>
      </c>
      <c r="D2200" s="3" t="s">
        <v>14</v>
      </c>
      <c r="E2200" s="3" t="s">
        <v>47</v>
      </c>
      <c r="F2200" s="3">
        <v>12</v>
      </c>
      <c r="G2200" s="3">
        <v>96.59</v>
      </c>
      <c r="H2200" s="3">
        <v>28.2</v>
      </c>
      <c r="I2200" s="3">
        <v>70.099999999999994</v>
      </c>
      <c r="J2200" s="3">
        <v>104.7</v>
      </c>
      <c r="K2200" s="3">
        <v>8.0500000000000007</v>
      </c>
    </row>
    <row r="2201" spans="1:11" x14ac:dyDescent="0.3">
      <c r="A2201" s="3" t="s">
        <v>2239</v>
      </c>
      <c r="B2201" s="3" t="s">
        <v>4041</v>
      </c>
      <c r="C2201" s="3" t="s">
        <v>24</v>
      </c>
      <c r="D2201" s="3" t="s">
        <v>30</v>
      </c>
      <c r="E2201" s="3" t="s">
        <v>26</v>
      </c>
      <c r="F2201" s="3">
        <v>43</v>
      </c>
      <c r="G2201" s="3">
        <v>117.71</v>
      </c>
      <c r="H2201" s="3">
        <v>23.1</v>
      </c>
      <c r="I2201" s="3">
        <v>58.3</v>
      </c>
      <c r="J2201" s="3">
        <v>75.8</v>
      </c>
      <c r="K2201" s="3">
        <v>2.74</v>
      </c>
    </row>
    <row r="2202" spans="1:11" x14ac:dyDescent="0.3">
      <c r="A2202" s="3" t="s">
        <v>2240</v>
      </c>
      <c r="B2202" s="3" t="s">
        <v>4042</v>
      </c>
      <c r="C2202" s="3" t="s">
        <v>18</v>
      </c>
      <c r="D2202" s="3" t="s">
        <v>14</v>
      </c>
      <c r="E2202" s="3" t="s">
        <v>26</v>
      </c>
      <c r="F2202" s="3">
        <v>25</v>
      </c>
      <c r="G2202" s="3">
        <v>95.27</v>
      </c>
      <c r="H2202" s="3">
        <v>35</v>
      </c>
      <c r="I2202" s="3">
        <v>64.099999999999994</v>
      </c>
      <c r="J2202" s="3">
        <v>126.3</v>
      </c>
      <c r="K2202" s="3">
        <v>3.81</v>
      </c>
    </row>
    <row r="2203" spans="1:11" x14ac:dyDescent="0.3">
      <c r="A2203" s="3" t="s">
        <v>2241</v>
      </c>
      <c r="B2203" s="3" t="s">
        <v>4041</v>
      </c>
      <c r="C2203" s="3" t="s">
        <v>22</v>
      </c>
      <c r="D2203" s="3" t="s">
        <v>30</v>
      </c>
      <c r="E2203" s="3" t="s">
        <v>15</v>
      </c>
      <c r="F2203" s="3">
        <v>49</v>
      </c>
      <c r="G2203" s="3">
        <v>62.57</v>
      </c>
      <c r="H2203" s="3">
        <v>15.1</v>
      </c>
      <c r="I2203" s="3">
        <v>60.9</v>
      </c>
      <c r="J2203" s="3">
        <v>51</v>
      </c>
      <c r="K2203" s="3">
        <v>1.28</v>
      </c>
    </row>
    <row r="2204" spans="1:11" x14ac:dyDescent="0.3">
      <c r="A2204" s="3" t="s">
        <v>2242</v>
      </c>
      <c r="B2204" s="3" t="s">
        <v>4041</v>
      </c>
      <c r="C2204" s="3" t="s">
        <v>29</v>
      </c>
      <c r="D2204" s="3" t="s">
        <v>14</v>
      </c>
      <c r="E2204" s="3" t="s">
        <v>26</v>
      </c>
      <c r="F2204" s="3">
        <v>55</v>
      </c>
      <c r="G2204" s="3">
        <v>29.65</v>
      </c>
      <c r="H2204" s="3">
        <v>33.4</v>
      </c>
      <c r="I2204" s="3">
        <v>43.5</v>
      </c>
      <c r="J2204" s="3">
        <v>167</v>
      </c>
      <c r="K2204" s="3">
        <v>0.54</v>
      </c>
    </row>
    <row r="2205" spans="1:11" x14ac:dyDescent="0.3">
      <c r="A2205" s="3" t="s">
        <v>2243</v>
      </c>
      <c r="B2205" s="3" t="s">
        <v>4042</v>
      </c>
      <c r="C2205" s="3" t="s">
        <v>13</v>
      </c>
      <c r="D2205" s="3" t="s">
        <v>30</v>
      </c>
      <c r="E2205" s="3" t="s">
        <v>26</v>
      </c>
      <c r="F2205" s="3">
        <v>38</v>
      </c>
      <c r="G2205" s="3">
        <v>39.56</v>
      </c>
      <c r="H2205" s="3">
        <v>16.8</v>
      </c>
      <c r="I2205" s="3">
        <v>35.200000000000003</v>
      </c>
      <c r="J2205" s="3">
        <v>170.8</v>
      </c>
      <c r="K2205" s="3">
        <v>1.04</v>
      </c>
    </row>
    <row r="2206" spans="1:11" x14ac:dyDescent="0.3">
      <c r="A2206" s="3" t="s">
        <v>2244</v>
      </c>
      <c r="B2206" s="3" t="s">
        <v>4043</v>
      </c>
      <c r="C2206" s="3" t="s">
        <v>24</v>
      </c>
      <c r="D2206" s="3" t="s">
        <v>14</v>
      </c>
      <c r="E2206" s="3" t="s">
        <v>47</v>
      </c>
      <c r="F2206" s="3">
        <v>45</v>
      </c>
      <c r="G2206" s="3">
        <v>113.34</v>
      </c>
      <c r="H2206" s="3">
        <v>39.5</v>
      </c>
      <c r="I2206" s="3">
        <v>51.6</v>
      </c>
      <c r="J2206" s="3">
        <v>11.5</v>
      </c>
      <c r="K2206" s="3">
        <v>2.52</v>
      </c>
    </row>
    <row r="2207" spans="1:11" x14ac:dyDescent="0.3">
      <c r="A2207" s="3" t="s">
        <v>2245</v>
      </c>
      <c r="B2207" s="3" t="s">
        <v>4042</v>
      </c>
      <c r="C2207" s="3" t="s">
        <v>29</v>
      </c>
      <c r="D2207" s="3" t="s">
        <v>14</v>
      </c>
      <c r="E2207" s="3" t="s">
        <v>15</v>
      </c>
      <c r="F2207" s="3">
        <v>29</v>
      </c>
      <c r="G2207" s="3">
        <v>24.4</v>
      </c>
      <c r="H2207" s="3">
        <v>15.2</v>
      </c>
      <c r="I2207" s="3">
        <v>31.2</v>
      </c>
      <c r="J2207" s="3">
        <v>136.69999999999999</v>
      </c>
      <c r="K2207" s="3">
        <v>0.84</v>
      </c>
    </row>
    <row r="2208" spans="1:11" x14ac:dyDescent="0.3">
      <c r="A2208" s="3" t="s">
        <v>2246</v>
      </c>
      <c r="B2208" s="3" t="s">
        <v>4042</v>
      </c>
      <c r="C2208" s="3" t="s">
        <v>22</v>
      </c>
      <c r="D2208" s="3" t="s">
        <v>14</v>
      </c>
      <c r="E2208" s="3" t="s">
        <v>19</v>
      </c>
      <c r="F2208" s="3">
        <v>41</v>
      </c>
      <c r="G2208" s="3">
        <v>104.08</v>
      </c>
      <c r="H2208" s="3">
        <v>20.9</v>
      </c>
      <c r="I2208" s="3">
        <v>30.6</v>
      </c>
      <c r="J2208" s="3">
        <v>113.3</v>
      </c>
      <c r="K2208" s="3">
        <v>2.54</v>
      </c>
    </row>
    <row r="2209" spans="1:11" x14ac:dyDescent="0.3">
      <c r="A2209" s="3" t="s">
        <v>2247</v>
      </c>
      <c r="B2209" s="3" t="s">
        <v>4041</v>
      </c>
      <c r="C2209" s="3" t="s">
        <v>22</v>
      </c>
      <c r="D2209" s="3" t="s">
        <v>30</v>
      </c>
      <c r="E2209" s="3" t="s">
        <v>19</v>
      </c>
      <c r="F2209" s="3">
        <v>25</v>
      </c>
      <c r="G2209" s="3">
        <v>26.73</v>
      </c>
      <c r="H2209" s="3">
        <v>20.6</v>
      </c>
      <c r="I2209" s="3">
        <v>68.2</v>
      </c>
      <c r="J2209" s="3">
        <v>186.6</v>
      </c>
      <c r="K2209" s="3">
        <v>1.07</v>
      </c>
    </row>
    <row r="2210" spans="1:11" x14ac:dyDescent="0.3">
      <c r="A2210" s="3" t="s">
        <v>2248</v>
      </c>
      <c r="B2210" s="3" t="s">
        <v>4041</v>
      </c>
      <c r="C2210" s="3" t="s">
        <v>13</v>
      </c>
      <c r="D2210" s="3" t="s">
        <v>25</v>
      </c>
      <c r="E2210" s="3" t="s">
        <v>19</v>
      </c>
      <c r="F2210" s="3">
        <v>54</v>
      </c>
      <c r="G2210" s="3">
        <v>73.209999999999994</v>
      </c>
      <c r="H2210" s="3">
        <v>27.1</v>
      </c>
      <c r="I2210" s="3">
        <v>31.9</v>
      </c>
      <c r="J2210" s="3">
        <v>33.4</v>
      </c>
      <c r="K2210" s="3">
        <v>1.36</v>
      </c>
    </row>
    <row r="2211" spans="1:11" x14ac:dyDescent="0.3">
      <c r="A2211" s="3" t="s">
        <v>2249</v>
      </c>
      <c r="B2211" s="3" t="s">
        <v>4044</v>
      </c>
      <c r="C2211" s="3" t="s">
        <v>29</v>
      </c>
      <c r="D2211" s="3" t="s">
        <v>14</v>
      </c>
      <c r="E2211" s="3" t="s">
        <v>15</v>
      </c>
      <c r="F2211" s="3">
        <v>13</v>
      </c>
      <c r="G2211" s="3">
        <v>149.41</v>
      </c>
      <c r="H2211" s="3">
        <v>36.5</v>
      </c>
      <c r="I2211" s="3">
        <v>50.3</v>
      </c>
      <c r="J2211" s="3">
        <v>63.1</v>
      </c>
      <c r="K2211" s="3">
        <v>11.49</v>
      </c>
    </row>
    <row r="2212" spans="1:11" x14ac:dyDescent="0.3">
      <c r="A2212" s="3" t="s">
        <v>2250</v>
      </c>
      <c r="B2212" s="3" t="s">
        <v>4040</v>
      </c>
      <c r="C2212" s="3" t="s">
        <v>18</v>
      </c>
      <c r="D2212" s="3" t="s">
        <v>25</v>
      </c>
      <c r="E2212" s="3" t="s">
        <v>34</v>
      </c>
      <c r="F2212" s="3">
        <v>22</v>
      </c>
      <c r="G2212" s="3">
        <v>59.54</v>
      </c>
      <c r="H2212" s="3">
        <v>38.700000000000003</v>
      </c>
      <c r="I2212" s="3">
        <v>73.8</v>
      </c>
      <c r="J2212" s="3">
        <v>156.4</v>
      </c>
      <c r="K2212" s="3">
        <v>2.71</v>
      </c>
    </row>
    <row r="2213" spans="1:11" x14ac:dyDescent="0.3">
      <c r="A2213" s="3" t="s">
        <v>2251</v>
      </c>
      <c r="B2213" s="3" t="s">
        <v>4044</v>
      </c>
      <c r="C2213" s="3" t="s">
        <v>24</v>
      </c>
      <c r="D2213" s="3" t="s">
        <v>14</v>
      </c>
      <c r="E2213" s="3" t="s">
        <v>34</v>
      </c>
      <c r="F2213" s="3">
        <v>47</v>
      </c>
      <c r="G2213" s="3">
        <v>15.51</v>
      </c>
      <c r="H2213" s="3">
        <v>20.7</v>
      </c>
      <c r="I2213" s="3">
        <v>70.8</v>
      </c>
      <c r="J2213" s="3">
        <v>82.7</v>
      </c>
      <c r="K2213" s="3">
        <v>0.33</v>
      </c>
    </row>
    <row r="2214" spans="1:11" x14ac:dyDescent="0.3">
      <c r="A2214" s="3" t="s">
        <v>2252</v>
      </c>
      <c r="B2214" s="3" t="s">
        <v>4042</v>
      </c>
      <c r="C2214" s="3" t="s">
        <v>18</v>
      </c>
      <c r="D2214" s="3" t="s">
        <v>14</v>
      </c>
      <c r="E2214" s="3" t="s">
        <v>26</v>
      </c>
      <c r="F2214" s="3">
        <v>1</v>
      </c>
      <c r="G2214" s="3">
        <v>16.350000000000001</v>
      </c>
      <c r="H2214" s="3">
        <v>18.3</v>
      </c>
      <c r="I2214" s="3">
        <v>58.1</v>
      </c>
      <c r="J2214" s="3">
        <v>140.80000000000001</v>
      </c>
      <c r="K2214" s="3">
        <v>16.350000000000001</v>
      </c>
    </row>
    <row r="2215" spans="1:11" x14ac:dyDescent="0.3">
      <c r="A2215" s="3" t="s">
        <v>2253</v>
      </c>
      <c r="B2215" s="3" t="s">
        <v>4044</v>
      </c>
      <c r="C2215" s="3" t="s">
        <v>13</v>
      </c>
      <c r="D2215" s="3" t="s">
        <v>25</v>
      </c>
      <c r="E2215" s="3" t="s">
        <v>26</v>
      </c>
      <c r="F2215" s="3">
        <v>19</v>
      </c>
      <c r="G2215" s="3">
        <v>56.82</v>
      </c>
      <c r="H2215" s="3">
        <v>39.1</v>
      </c>
      <c r="I2215" s="3">
        <v>36.4</v>
      </c>
      <c r="J2215" s="3">
        <v>156.19999999999999</v>
      </c>
      <c r="K2215" s="3">
        <v>2.99</v>
      </c>
    </row>
    <row r="2216" spans="1:11" x14ac:dyDescent="0.3">
      <c r="A2216" s="3" t="s">
        <v>2254</v>
      </c>
      <c r="B2216" s="3" t="s">
        <v>4040</v>
      </c>
      <c r="C2216" s="3" t="s">
        <v>22</v>
      </c>
      <c r="D2216" s="3" t="s">
        <v>25</v>
      </c>
      <c r="E2216" s="3" t="s">
        <v>47</v>
      </c>
      <c r="F2216" s="3">
        <v>7</v>
      </c>
      <c r="G2216" s="3">
        <v>72.489999999999995</v>
      </c>
      <c r="H2216" s="3">
        <v>17</v>
      </c>
      <c r="I2216" s="3">
        <v>66.400000000000006</v>
      </c>
      <c r="J2216" s="3">
        <v>109.7</v>
      </c>
      <c r="K2216" s="3">
        <v>10.36</v>
      </c>
    </row>
    <row r="2217" spans="1:11" x14ac:dyDescent="0.3">
      <c r="A2217" s="3" t="s">
        <v>2255</v>
      </c>
      <c r="B2217" s="3" t="s">
        <v>4042</v>
      </c>
      <c r="C2217" s="3" t="s">
        <v>18</v>
      </c>
      <c r="D2217" s="3" t="s">
        <v>30</v>
      </c>
      <c r="E2217" s="3" t="s">
        <v>31</v>
      </c>
      <c r="F2217" s="3">
        <v>32</v>
      </c>
      <c r="G2217" s="3">
        <v>143.32</v>
      </c>
      <c r="H2217" s="3">
        <v>24.8</v>
      </c>
      <c r="I2217" s="3">
        <v>37.200000000000003</v>
      </c>
      <c r="J2217" s="3">
        <v>139.19999999999999</v>
      </c>
      <c r="K2217" s="3">
        <v>4.4800000000000004</v>
      </c>
    </row>
    <row r="2218" spans="1:11" x14ac:dyDescent="0.3">
      <c r="A2218" s="3" t="s">
        <v>2256</v>
      </c>
      <c r="B2218" s="3" t="s">
        <v>4040</v>
      </c>
      <c r="C2218" s="3" t="s">
        <v>22</v>
      </c>
      <c r="D2218" s="3" t="s">
        <v>25</v>
      </c>
      <c r="E2218" s="3" t="s">
        <v>47</v>
      </c>
      <c r="F2218" s="3">
        <v>23</v>
      </c>
      <c r="G2218" s="3">
        <v>38.270000000000003</v>
      </c>
      <c r="H2218" s="3">
        <v>32.700000000000003</v>
      </c>
      <c r="I2218" s="3">
        <v>71</v>
      </c>
      <c r="J2218" s="3">
        <v>20.5</v>
      </c>
      <c r="K2218" s="3">
        <v>1.66</v>
      </c>
    </row>
    <row r="2219" spans="1:11" x14ac:dyDescent="0.3">
      <c r="A2219" s="3" t="s">
        <v>2257</v>
      </c>
      <c r="B2219" s="3" t="s">
        <v>4041</v>
      </c>
      <c r="C2219" s="3" t="s">
        <v>22</v>
      </c>
      <c r="D2219" s="3" t="s">
        <v>25</v>
      </c>
      <c r="E2219" s="3" t="s">
        <v>34</v>
      </c>
      <c r="F2219" s="3">
        <v>58</v>
      </c>
      <c r="G2219" s="3">
        <v>15.69</v>
      </c>
      <c r="H2219" s="3">
        <v>21.6</v>
      </c>
      <c r="I2219" s="3">
        <v>32.9</v>
      </c>
      <c r="J2219" s="3">
        <v>50.2</v>
      </c>
      <c r="K2219" s="3">
        <v>0.27</v>
      </c>
    </row>
    <row r="2220" spans="1:11" x14ac:dyDescent="0.3">
      <c r="A2220" s="3" t="s">
        <v>2258</v>
      </c>
      <c r="B2220" s="3" t="s">
        <v>4040</v>
      </c>
      <c r="C2220" s="3" t="s">
        <v>13</v>
      </c>
      <c r="D2220" s="3" t="s">
        <v>30</v>
      </c>
      <c r="E2220" s="3" t="s">
        <v>26</v>
      </c>
      <c r="F2220" s="3">
        <v>20</v>
      </c>
      <c r="G2220" s="3">
        <v>31.66</v>
      </c>
      <c r="H2220" s="3">
        <v>17.8</v>
      </c>
      <c r="I2220" s="3">
        <v>47.3</v>
      </c>
      <c r="J2220" s="3">
        <v>162.80000000000001</v>
      </c>
      <c r="K2220" s="3">
        <v>1.58</v>
      </c>
    </row>
    <row r="2221" spans="1:11" x14ac:dyDescent="0.3">
      <c r="A2221" s="3" t="s">
        <v>2259</v>
      </c>
      <c r="B2221" s="3" t="s">
        <v>4040</v>
      </c>
      <c r="C2221" s="3" t="s">
        <v>13</v>
      </c>
      <c r="D2221" s="3" t="s">
        <v>30</v>
      </c>
      <c r="E2221" s="3" t="s">
        <v>34</v>
      </c>
      <c r="F2221" s="3">
        <v>56</v>
      </c>
      <c r="G2221" s="3">
        <v>87.5</v>
      </c>
      <c r="H2221" s="3">
        <v>35.4</v>
      </c>
      <c r="I2221" s="3">
        <v>41.7</v>
      </c>
      <c r="J2221" s="3">
        <v>198.4</v>
      </c>
      <c r="K2221" s="3">
        <v>1.56</v>
      </c>
    </row>
    <row r="2222" spans="1:11" x14ac:dyDescent="0.3">
      <c r="A2222" s="3" t="s">
        <v>2260</v>
      </c>
      <c r="B2222" s="3" t="s">
        <v>4040</v>
      </c>
      <c r="C2222" s="3" t="s">
        <v>24</v>
      </c>
      <c r="D2222" s="3" t="s">
        <v>30</v>
      </c>
      <c r="E2222" s="3" t="s">
        <v>26</v>
      </c>
      <c r="F2222" s="3">
        <v>17</v>
      </c>
      <c r="G2222" s="3">
        <v>18.73</v>
      </c>
      <c r="H2222" s="3">
        <v>17.2</v>
      </c>
      <c r="I2222" s="3">
        <v>47.6</v>
      </c>
      <c r="J2222" s="3">
        <v>59.9</v>
      </c>
      <c r="K2222" s="3">
        <v>1.1000000000000001</v>
      </c>
    </row>
    <row r="2223" spans="1:11" x14ac:dyDescent="0.3">
      <c r="A2223" s="3" t="s">
        <v>2261</v>
      </c>
      <c r="B2223" s="3" t="s">
        <v>4042</v>
      </c>
      <c r="C2223" s="3" t="s">
        <v>24</v>
      </c>
      <c r="D2223" s="3" t="s">
        <v>25</v>
      </c>
      <c r="E2223" s="3" t="s">
        <v>41</v>
      </c>
      <c r="F2223" s="3">
        <v>9</v>
      </c>
      <c r="G2223" s="3">
        <v>148.97</v>
      </c>
      <c r="H2223" s="3">
        <v>33.9</v>
      </c>
      <c r="I2223" s="3">
        <v>39.6</v>
      </c>
      <c r="J2223" s="3">
        <v>182.7</v>
      </c>
      <c r="K2223" s="3">
        <v>16.55</v>
      </c>
    </row>
    <row r="2224" spans="1:11" x14ac:dyDescent="0.3">
      <c r="A2224" s="3" t="s">
        <v>2262</v>
      </c>
      <c r="B2224" s="3" t="s">
        <v>4044</v>
      </c>
      <c r="C2224" s="3" t="s">
        <v>18</v>
      </c>
      <c r="D2224" s="3" t="s">
        <v>25</v>
      </c>
      <c r="E2224" s="3" t="s">
        <v>41</v>
      </c>
      <c r="F2224" s="3">
        <v>47</v>
      </c>
      <c r="G2224" s="3">
        <v>46.78</v>
      </c>
      <c r="H2224" s="3">
        <v>15.6</v>
      </c>
      <c r="I2224" s="3">
        <v>56.2</v>
      </c>
      <c r="J2224" s="3">
        <v>83.4</v>
      </c>
      <c r="K2224" s="3">
        <v>1</v>
      </c>
    </row>
    <row r="2225" spans="1:11" x14ac:dyDescent="0.3">
      <c r="A2225" s="3" t="s">
        <v>2263</v>
      </c>
      <c r="B2225" s="3" t="s">
        <v>4041</v>
      </c>
      <c r="C2225" s="3" t="s">
        <v>29</v>
      </c>
      <c r="D2225" s="3" t="s">
        <v>30</v>
      </c>
      <c r="E2225" s="3" t="s">
        <v>15</v>
      </c>
      <c r="F2225" s="3">
        <v>17</v>
      </c>
      <c r="G2225" s="3">
        <v>30.3</v>
      </c>
      <c r="H2225" s="3">
        <v>28.6</v>
      </c>
      <c r="I2225" s="3">
        <v>48.8</v>
      </c>
      <c r="J2225" s="3">
        <v>186.7</v>
      </c>
      <c r="K2225" s="3">
        <v>1.78</v>
      </c>
    </row>
    <row r="2226" spans="1:11" x14ac:dyDescent="0.3">
      <c r="A2226" s="3" t="s">
        <v>2264</v>
      </c>
      <c r="B2226" s="3" t="s">
        <v>4044</v>
      </c>
      <c r="C2226" s="3" t="s">
        <v>13</v>
      </c>
      <c r="D2226" s="3" t="s">
        <v>25</v>
      </c>
      <c r="E2226" s="3" t="s">
        <v>15</v>
      </c>
      <c r="F2226" s="3">
        <v>14</v>
      </c>
      <c r="G2226" s="3">
        <v>70.91</v>
      </c>
      <c r="H2226" s="3">
        <v>21.3</v>
      </c>
      <c r="I2226" s="3">
        <v>70.5</v>
      </c>
      <c r="J2226" s="3">
        <v>21.1</v>
      </c>
      <c r="K2226" s="3">
        <v>5.0599999999999996</v>
      </c>
    </row>
    <row r="2227" spans="1:11" x14ac:dyDescent="0.3">
      <c r="A2227" s="3" t="s">
        <v>2265</v>
      </c>
      <c r="B2227" s="3" t="s">
        <v>4042</v>
      </c>
      <c r="C2227" s="3" t="s">
        <v>18</v>
      </c>
      <c r="D2227" s="3" t="s">
        <v>30</v>
      </c>
      <c r="E2227" s="3" t="s">
        <v>47</v>
      </c>
      <c r="F2227" s="3">
        <v>56</v>
      </c>
      <c r="G2227" s="3">
        <v>73.87</v>
      </c>
      <c r="H2227" s="3">
        <v>38.6</v>
      </c>
      <c r="I2227" s="3">
        <v>66.2</v>
      </c>
      <c r="J2227" s="3">
        <v>66.599999999999994</v>
      </c>
      <c r="K2227" s="3">
        <v>1.32</v>
      </c>
    </row>
    <row r="2228" spans="1:11" x14ac:dyDescent="0.3">
      <c r="A2228" s="3" t="s">
        <v>2266</v>
      </c>
      <c r="B2228" s="3" t="s">
        <v>4043</v>
      </c>
      <c r="C2228" s="3" t="s">
        <v>29</v>
      </c>
      <c r="D2228" s="3" t="s">
        <v>30</v>
      </c>
      <c r="E2228" s="3" t="s">
        <v>15</v>
      </c>
      <c r="F2228" s="3">
        <v>3</v>
      </c>
      <c r="G2228" s="3">
        <v>135.41</v>
      </c>
      <c r="H2228" s="3">
        <v>23.6</v>
      </c>
      <c r="I2228" s="3">
        <v>67.3</v>
      </c>
      <c r="J2228" s="3">
        <v>166</v>
      </c>
      <c r="K2228" s="3">
        <v>45.14</v>
      </c>
    </row>
    <row r="2229" spans="1:11" x14ac:dyDescent="0.3">
      <c r="A2229" s="3" t="s">
        <v>2267</v>
      </c>
      <c r="B2229" s="3" t="s">
        <v>4044</v>
      </c>
      <c r="C2229" s="3" t="s">
        <v>22</v>
      </c>
      <c r="D2229" s="3" t="s">
        <v>30</v>
      </c>
      <c r="E2229" s="3" t="s">
        <v>15</v>
      </c>
      <c r="F2229" s="3">
        <v>53</v>
      </c>
      <c r="G2229" s="3">
        <v>143.87</v>
      </c>
      <c r="H2229" s="3">
        <v>26.1</v>
      </c>
      <c r="I2229" s="3">
        <v>88.5</v>
      </c>
      <c r="J2229" s="3">
        <v>151</v>
      </c>
      <c r="K2229" s="3">
        <v>2.71</v>
      </c>
    </row>
    <row r="2230" spans="1:11" x14ac:dyDescent="0.3">
      <c r="A2230" s="3" t="s">
        <v>2268</v>
      </c>
      <c r="B2230" s="3" t="s">
        <v>4044</v>
      </c>
      <c r="C2230" s="3" t="s">
        <v>24</v>
      </c>
      <c r="D2230" s="3" t="s">
        <v>14</v>
      </c>
      <c r="E2230" s="3" t="s">
        <v>15</v>
      </c>
      <c r="F2230" s="3">
        <v>16</v>
      </c>
      <c r="G2230" s="3">
        <v>72.63</v>
      </c>
      <c r="H2230" s="3">
        <v>27</v>
      </c>
      <c r="I2230" s="3">
        <v>71.400000000000006</v>
      </c>
      <c r="J2230" s="3">
        <v>117.1</v>
      </c>
      <c r="K2230" s="3">
        <v>4.54</v>
      </c>
    </row>
    <row r="2231" spans="1:11" x14ac:dyDescent="0.3">
      <c r="A2231" s="3" t="s">
        <v>2269</v>
      </c>
      <c r="B2231" s="3" t="s">
        <v>4042</v>
      </c>
      <c r="C2231" s="3" t="s">
        <v>22</v>
      </c>
      <c r="D2231" s="3" t="s">
        <v>25</v>
      </c>
      <c r="E2231" s="3" t="s">
        <v>26</v>
      </c>
      <c r="F2231" s="3">
        <v>48</v>
      </c>
      <c r="G2231" s="3">
        <v>17.53</v>
      </c>
      <c r="H2231" s="3">
        <v>26.4</v>
      </c>
      <c r="I2231" s="3">
        <v>35.4</v>
      </c>
      <c r="J2231" s="3">
        <v>104.8</v>
      </c>
      <c r="K2231" s="3">
        <v>0.37</v>
      </c>
    </row>
    <row r="2232" spans="1:11" x14ac:dyDescent="0.3">
      <c r="A2232" s="3" t="s">
        <v>2270</v>
      </c>
      <c r="B2232" s="3" t="s">
        <v>4044</v>
      </c>
      <c r="C2232" s="3" t="s">
        <v>24</v>
      </c>
      <c r="D2232" s="3" t="s">
        <v>14</v>
      </c>
      <c r="E2232" s="3" t="s">
        <v>15</v>
      </c>
      <c r="F2232" s="3">
        <v>28</v>
      </c>
      <c r="G2232" s="3">
        <v>118.76</v>
      </c>
      <c r="H2232" s="3">
        <v>33.9</v>
      </c>
      <c r="I2232" s="3">
        <v>66.099999999999994</v>
      </c>
      <c r="J2232" s="3">
        <v>116.9</v>
      </c>
      <c r="K2232" s="3">
        <v>4.24</v>
      </c>
    </row>
    <row r="2233" spans="1:11" x14ac:dyDescent="0.3">
      <c r="A2233" s="3" t="s">
        <v>2271</v>
      </c>
      <c r="B2233" s="3" t="s">
        <v>4041</v>
      </c>
      <c r="C2233" s="3" t="s">
        <v>24</v>
      </c>
      <c r="D2233" s="3" t="s">
        <v>25</v>
      </c>
      <c r="E2233" s="3" t="s">
        <v>26</v>
      </c>
      <c r="F2233" s="3">
        <v>10</v>
      </c>
      <c r="G2233" s="3">
        <v>131.68</v>
      </c>
      <c r="H2233" s="3">
        <v>24.9</v>
      </c>
      <c r="I2233" s="3">
        <v>67.2</v>
      </c>
      <c r="J2233" s="3">
        <v>40.700000000000003</v>
      </c>
      <c r="K2233" s="3">
        <v>13.17</v>
      </c>
    </row>
    <row r="2234" spans="1:11" x14ac:dyDescent="0.3">
      <c r="A2234" s="3" t="s">
        <v>2272</v>
      </c>
      <c r="B2234" s="3" t="s">
        <v>4042</v>
      </c>
      <c r="C2234" s="3" t="s">
        <v>18</v>
      </c>
      <c r="D2234" s="3" t="s">
        <v>30</v>
      </c>
      <c r="E2234" s="3" t="s">
        <v>26</v>
      </c>
      <c r="F2234" s="3">
        <v>2</v>
      </c>
      <c r="G2234" s="3">
        <v>129.91999999999999</v>
      </c>
      <c r="H2234" s="3">
        <v>20.5</v>
      </c>
      <c r="I2234" s="3">
        <v>76.599999999999994</v>
      </c>
      <c r="J2234" s="3">
        <v>13.9</v>
      </c>
      <c r="K2234" s="3">
        <v>64.959999999999994</v>
      </c>
    </row>
    <row r="2235" spans="1:11" x14ac:dyDescent="0.3">
      <c r="A2235" s="3" t="s">
        <v>2273</v>
      </c>
      <c r="B2235" s="3" t="s">
        <v>4040</v>
      </c>
      <c r="C2235" s="3" t="s">
        <v>18</v>
      </c>
      <c r="D2235" s="3" t="s">
        <v>25</v>
      </c>
      <c r="E2235" s="3" t="s">
        <v>49</v>
      </c>
      <c r="F2235" s="3">
        <v>45</v>
      </c>
      <c r="G2235" s="3">
        <v>136.56</v>
      </c>
      <c r="H2235" s="3">
        <v>27.4</v>
      </c>
      <c r="I2235" s="3">
        <v>36.799999999999997</v>
      </c>
      <c r="J2235" s="3">
        <v>114.3</v>
      </c>
      <c r="K2235" s="3">
        <v>3.03</v>
      </c>
    </row>
    <row r="2236" spans="1:11" x14ac:dyDescent="0.3">
      <c r="A2236" s="3" t="s">
        <v>2274</v>
      </c>
      <c r="B2236" s="3" t="s">
        <v>4042</v>
      </c>
      <c r="C2236" s="3" t="s">
        <v>22</v>
      </c>
      <c r="D2236" s="3" t="s">
        <v>25</v>
      </c>
      <c r="E2236" s="3" t="s">
        <v>15</v>
      </c>
      <c r="F2236" s="3">
        <v>35</v>
      </c>
      <c r="G2236" s="3">
        <v>137.88999999999999</v>
      </c>
      <c r="H2236" s="3">
        <v>22.6</v>
      </c>
      <c r="I2236" s="3">
        <v>48.8</v>
      </c>
      <c r="J2236" s="3">
        <v>102.4</v>
      </c>
      <c r="K2236" s="3">
        <v>3.94</v>
      </c>
    </row>
    <row r="2237" spans="1:11" x14ac:dyDescent="0.3">
      <c r="A2237" s="3" t="s">
        <v>2275</v>
      </c>
      <c r="B2237" s="3" t="s">
        <v>4040</v>
      </c>
      <c r="C2237" s="3" t="s">
        <v>24</v>
      </c>
      <c r="D2237" s="3" t="s">
        <v>25</v>
      </c>
      <c r="E2237" s="3" t="s">
        <v>19</v>
      </c>
      <c r="F2237" s="3">
        <v>47</v>
      </c>
      <c r="G2237" s="3">
        <v>18.940000000000001</v>
      </c>
      <c r="H2237" s="3">
        <v>27.2</v>
      </c>
      <c r="I2237" s="3">
        <v>90</v>
      </c>
      <c r="J2237" s="3">
        <v>79.2</v>
      </c>
      <c r="K2237" s="3">
        <v>0.4</v>
      </c>
    </row>
    <row r="2238" spans="1:11" x14ac:dyDescent="0.3">
      <c r="A2238" s="3" t="s">
        <v>2276</v>
      </c>
      <c r="B2238" s="3" t="s">
        <v>4044</v>
      </c>
      <c r="C2238" s="3" t="s">
        <v>22</v>
      </c>
      <c r="D2238" s="3" t="s">
        <v>14</v>
      </c>
      <c r="E2238" s="3" t="s">
        <v>19</v>
      </c>
      <c r="F2238" s="3">
        <v>42</v>
      </c>
      <c r="G2238" s="3">
        <v>89.5</v>
      </c>
      <c r="H2238" s="3">
        <v>24.8</v>
      </c>
      <c r="I2238" s="3">
        <v>32.700000000000003</v>
      </c>
      <c r="J2238" s="3">
        <v>105.4</v>
      </c>
      <c r="K2238" s="3">
        <v>2.13</v>
      </c>
    </row>
    <row r="2239" spans="1:11" x14ac:dyDescent="0.3">
      <c r="A2239" s="3" t="s">
        <v>2277</v>
      </c>
      <c r="B2239" s="3" t="s">
        <v>4040</v>
      </c>
      <c r="C2239" s="3" t="s">
        <v>29</v>
      </c>
      <c r="D2239" s="3" t="s">
        <v>30</v>
      </c>
      <c r="E2239" s="3" t="s">
        <v>31</v>
      </c>
      <c r="F2239" s="3">
        <v>13</v>
      </c>
      <c r="G2239" s="3">
        <v>80.459999999999994</v>
      </c>
      <c r="H2239" s="3">
        <v>37.5</v>
      </c>
      <c r="I2239" s="3">
        <v>65.7</v>
      </c>
      <c r="J2239" s="3">
        <v>152.9</v>
      </c>
      <c r="K2239" s="3">
        <v>6.19</v>
      </c>
    </row>
    <row r="2240" spans="1:11" x14ac:dyDescent="0.3">
      <c r="A2240" s="3" t="s">
        <v>2278</v>
      </c>
      <c r="B2240" s="3" t="s">
        <v>4042</v>
      </c>
      <c r="C2240" s="3" t="s">
        <v>18</v>
      </c>
      <c r="D2240" s="3" t="s">
        <v>30</v>
      </c>
      <c r="E2240" s="3" t="s">
        <v>15</v>
      </c>
      <c r="F2240" s="3">
        <v>2</v>
      </c>
      <c r="G2240" s="3">
        <v>62.54</v>
      </c>
      <c r="H2240" s="3">
        <v>30.9</v>
      </c>
      <c r="I2240" s="3">
        <v>64.5</v>
      </c>
      <c r="J2240" s="3">
        <v>51.8</v>
      </c>
      <c r="K2240" s="3">
        <v>31.27</v>
      </c>
    </row>
    <row r="2241" spans="1:11" x14ac:dyDescent="0.3">
      <c r="A2241" s="3" t="s">
        <v>2279</v>
      </c>
      <c r="B2241" s="3" t="s">
        <v>4041</v>
      </c>
      <c r="C2241" s="3" t="s">
        <v>29</v>
      </c>
      <c r="D2241" s="3" t="s">
        <v>25</v>
      </c>
      <c r="E2241" s="3" t="s">
        <v>26</v>
      </c>
      <c r="F2241" s="3">
        <v>13</v>
      </c>
      <c r="G2241" s="3">
        <v>6.16</v>
      </c>
      <c r="H2241" s="3">
        <v>29.8</v>
      </c>
      <c r="I2241" s="3">
        <v>73.900000000000006</v>
      </c>
      <c r="J2241" s="3">
        <v>166.6</v>
      </c>
      <c r="K2241" s="3">
        <v>0.47</v>
      </c>
    </row>
    <row r="2242" spans="1:11" x14ac:dyDescent="0.3">
      <c r="A2242" s="3" t="s">
        <v>2280</v>
      </c>
      <c r="B2242" s="3" t="s">
        <v>4040</v>
      </c>
      <c r="C2242" s="3" t="s">
        <v>29</v>
      </c>
      <c r="D2242" s="3" t="s">
        <v>30</v>
      </c>
      <c r="E2242" s="3" t="s">
        <v>34</v>
      </c>
      <c r="F2242" s="3">
        <v>33</v>
      </c>
      <c r="G2242" s="3">
        <v>119.95</v>
      </c>
      <c r="H2242" s="3">
        <v>27</v>
      </c>
      <c r="I2242" s="3">
        <v>42.4</v>
      </c>
      <c r="J2242" s="3">
        <v>199.5</v>
      </c>
      <c r="K2242" s="3">
        <v>3.63</v>
      </c>
    </row>
    <row r="2243" spans="1:11" x14ac:dyDescent="0.3">
      <c r="A2243" s="3" t="s">
        <v>2281</v>
      </c>
      <c r="B2243" s="3" t="s">
        <v>4042</v>
      </c>
      <c r="C2243" s="3" t="s">
        <v>29</v>
      </c>
      <c r="D2243" s="3" t="s">
        <v>30</v>
      </c>
      <c r="E2243" s="3" t="s">
        <v>26</v>
      </c>
      <c r="F2243" s="3">
        <v>28</v>
      </c>
      <c r="G2243" s="3">
        <v>32.369999999999997</v>
      </c>
      <c r="H2243" s="3">
        <v>28.6</v>
      </c>
      <c r="I2243" s="3">
        <v>45.3</v>
      </c>
      <c r="J2243" s="3">
        <v>179.2</v>
      </c>
      <c r="K2243" s="3">
        <v>1.1599999999999999</v>
      </c>
    </row>
    <row r="2244" spans="1:11" x14ac:dyDescent="0.3">
      <c r="A2244" s="3" t="s">
        <v>2282</v>
      </c>
      <c r="B2244" s="3" t="s">
        <v>4043</v>
      </c>
      <c r="C2244" s="3" t="s">
        <v>24</v>
      </c>
      <c r="D2244" s="3" t="s">
        <v>14</v>
      </c>
      <c r="E2244" s="3" t="s">
        <v>19</v>
      </c>
      <c r="F2244" s="3">
        <v>6</v>
      </c>
      <c r="G2244" s="3">
        <v>119.63</v>
      </c>
      <c r="H2244" s="3">
        <v>38.6</v>
      </c>
      <c r="I2244" s="3">
        <v>70.099999999999994</v>
      </c>
      <c r="J2244" s="3">
        <v>108.5</v>
      </c>
      <c r="K2244" s="3">
        <v>19.940000000000001</v>
      </c>
    </row>
    <row r="2245" spans="1:11" x14ac:dyDescent="0.3">
      <c r="A2245" s="3" t="s">
        <v>2283</v>
      </c>
      <c r="B2245" s="3" t="s">
        <v>4043</v>
      </c>
      <c r="C2245" s="3" t="s">
        <v>13</v>
      </c>
      <c r="D2245" s="3" t="s">
        <v>25</v>
      </c>
      <c r="E2245" s="3" t="s">
        <v>26</v>
      </c>
      <c r="F2245" s="3">
        <v>26</v>
      </c>
      <c r="G2245" s="3">
        <v>132.78</v>
      </c>
      <c r="H2245" s="3">
        <v>30.6</v>
      </c>
      <c r="I2245" s="3">
        <v>33.9</v>
      </c>
      <c r="J2245" s="3">
        <v>74.400000000000006</v>
      </c>
      <c r="K2245" s="3">
        <v>5.1100000000000003</v>
      </c>
    </row>
    <row r="2246" spans="1:11" x14ac:dyDescent="0.3">
      <c r="A2246" s="3" t="s">
        <v>2284</v>
      </c>
      <c r="B2246" s="3" t="s">
        <v>4040</v>
      </c>
      <c r="C2246" s="3" t="s">
        <v>29</v>
      </c>
      <c r="D2246" s="3" t="s">
        <v>14</v>
      </c>
      <c r="E2246" s="3" t="s">
        <v>26</v>
      </c>
      <c r="F2246" s="3">
        <v>51</v>
      </c>
      <c r="G2246" s="3">
        <v>39.96</v>
      </c>
      <c r="H2246" s="3">
        <v>28.1</v>
      </c>
      <c r="I2246" s="3">
        <v>86.1</v>
      </c>
      <c r="J2246" s="3">
        <v>128</v>
      </c>
      <c r="K2246" s="3">
        <v>0.78</v>
      </c>
    </row>
    <row r="2247" spans="1:11" x14ac:dyDescent="0.3">
      <c r="A2247" s="3" t="s">
        <v>2285</v>
      </c>
      <c r="B2247" s="3" t="s">
        <v>4041</v>
      </c>
      <c r="C2247" s="3" t="s">
        <v>29</v>
      </c>
      <c r="D2247" s="3" t="s">
        <v>25</v>
      </c>
      <c r="E2247" s="3" t="s">
        <v>34</v>
      </c>
      <c r="F2247" s="3">
        <v>52</v>
      </c>
      <c r="G2247" s="3">
        <v>113.96</v>
      </c>
      <c r="H2247" s="3">
        <v>25</v>
      </c>
      <c r="I2247" s="3">
        <v>84.8</v>
      </c>
      <c r="J2247" s="3">
        <v>123</v>
      </c>
      <c r="K2247" s="3">
        <v>2.19</v>
      </c>
    </row>
    <row r="2248" spans="1:11" x14ac:dyDescent="0.3">
      <c r="A2248" s="3" t="s">
        <v>2286</v>
      </c>
      <c r="B2248" s="3" t="s">
        <v>4040</v>
      </c>
      <c r="C2248" s="3" t="s">
        <v>24</v>
      </c>
      <c r="D2248" s="3" t="s">
        <v>14</v>
      </c>
      <c r="E2248" s="3" t="s">
        <v>15</v>
      </c>
      <c r="F2248" s="3">
        <v>6</v>
      </c>
      <c r="G2248" s="3">
        <v>22.07</v>
      </c>
      <c r="H2248" s="3">
        <v>18.5</v>
      </c>
      <c r="I2248" s="3">
        <v>50.2</v>
      </c>
      <c r="J2248" s="3">
        <v>77.599999999999994</v>
      </c>
      <c r="K2248" s="3">
        <v>3.68</v>
      </c>
    </row>
    <row r="2249" spans="1:11" x14ac:dyDescent="0.3">
      <c r="A2249" s="3" t="s">
        <v>2287</v>
      </c>
      <c r="B2249" s="3" t="s">
        <v>4041</v>
      </c>
      <c r="C2249" s="3" t="s">
        <v>22</v>
      </c>
      <c r="D2249" s="3" t="s">
        <v>25</v>
      </c>
      <c r="E2249" s="3" t="s">
        <v>19</v>
      </c>
      <c r="F2249" s="3">
        <v>10</v>
      </c>
      <c r="G2249" s="3">
        <v>68.069999999999993</v>
      </c>
      <c r="H2249" s="3">
        <v>37.1</v>
      </c>
      <c r="I2249" s="3">
        <v>72.099999999999994</v>
      </c>
      <c r="J2249" s="3">
        <v>134.69999999999999</v>
      </c>
      <c r="K2249" s="3">
        <v>6.81</v>
      </c>
    </row>
    <row r="2250" spans="1:11" x14ac:dyDescent="0.3">
      <c r="A2250" s="3" t="s">
        <v>2288</v>
      </c>
      <c r="B2250" s="3" t="s">
        <v>4044</v>
      </c>
      <c r="C2250" s="3" t="s">
        <v>22</v>
      </c>
      <c r="D2250" s="3" t="s">
        <v>14</v>
      </c>
      <c r="E2250" s="3" t="s">
        <v>41</v>
      </c>
      <c r="F2250" s="3">
        <v>57</v>
      </c>
      <c r="G2250" s="3">
        <v>60.14</v>
      </c>
      <c r="H2250" s="3">
        <v>15.9</v>
      </c>
      <c r="I2250" s="3">
        <v>59</v>
      </c>
      <c r="J2250" s="3">
        <v>59.1</v>
      </c>
      <c r="K2250" s="3">
        <v>1.06</v>
      </c>
    </row>
    <row r="2251" spans="1:11" x14ac:dyDescent="0.3">
      <c r="A2251" s="3" t="s">
        <v>2289</v>
      </c>
      <c r="B2251" s="3" t="s">
        <v>4041</v>
      </c>
      <c r="C2251" s="3" t="s">
        <v>24</v>
      </c>
      <c r="D2251" s="3" t="s">
        <v>14</v>
      </c>
      <c r="E2251" s="3" t="s">
        <v>19</v>
      </c>
      <c r="F2251" s="3">
        <v>39</v>
      </c>
      <c r="G2251" s="3">
        <v>81.02</v>
      </c>
      <c r="H2251" s="3">
        <v>31.4</v>
      </c>
      <c r="I2251" s="3">
        <v>87.1</v>
      </c>
      <c r="J2251" s="3">
        <v>16.7</v>
      </c>
      <c r="K2251" s="3">
        <v>2.08</v>
      </c>
    </row>
    <row r="2252" spans="1:11" x14ac:dyDescent="0.3">
      <c r="A2252" s="3" t="s">
        <v>2290</v>
      </c>
      <c r="B2252" s="3" t="s">
        <v>4041</v>
      </c>
      <c r="C2252" s="3" t="s">
        <v>22</v>
      </c>
      <c r="D2252" s="3" t="s">
        <v>25</v>
      </c>
      <c r="E2252" s="3" t="s">
        <v>19</v>
      </c>
      <c r="F2252" s="3">
        <v>18</v>
      </c>
      <c r="G2252" s="3">
        <v>134.54</v>
      </c>
      <c r="H2252" s="3">
        <v>27.1</v>
      </c>
      <c r="I2252" s="3">
        <v>33.299999999999997</v>
      </c>
      <c r="J2252" s="3">
        <v>21.6</v>
      </c>
      <c r="K2252" s="3">
        <v>7.47</v>
      </c>
    </row>
    <row r="2253" spans="1:11" x14ac:dyDescent="0.3">
      <c r="A2253" s="3" t="s">
        <v>2291</v>
      </c>
      <c r="B2253" s="3" t="s">
        <v>4040</v>
      </c>
      <c r="C2253" s="3" t="s">
        <v>29</v>
      </c>
      <c r="D2253" s="3" t="s">
        <v>30</v>
      </c>
      <c r="E2253" s="3" t="s">
        <v>34</v>
      </c>
      <c r="F2253" s="3">
        <v>2</v>
      </c>
      <c r="G2253" s="3">
        <v>149.22999999999999</v>
      </c>
      <c r="H2253" s="3">
        <v>35.200000000000003</v>
      </c>
      <c r="I2253" s="3">
        <v>49.5</v>
      </c>
      <c r="J2253" s="3">
        <v>184.2</v>
      </c>
      <c r="K2253" s="3">
        <v>74.61</v>
      </c>
    </row>
    <row r="2254" spans="1:11" x14ac:dyDescent="0.3">
      <c r="A2254" s="3" t="s">
        <v>2292</v>
      </c>
      <c r="B2254" s="3" t="s">
        <v>4040</v>
      </c>
      <c r="C2254" s="3" t="s">
        <v>24</v>
      </c>
      <c r="D2254" s="3" t="s">
        <v>25</v>
      </c>
      <c r="E2254" s="3" t="s">
        <v>34</v>
      </c>
      <c r="F2254" s="3">
        <v>11</v>
      </c>
      <c r="G2254" s="3">
        <v>133.47999999999999</v>
      </c>
      <c r="H2254" s="3">
        <v>38.6</v>
      </c>
      <c r="I2254" s="3">
        <v>30.6</v>
      </c>
      <c r="J2254" s="3">
        <v>187</v>
      </c>
      <c r="K2254" s="3">
        <v>12.13</v>
      </c>
    </row>
    <row r="2255" spans="1:11" x14ac:dyDescent="0.3">
      <c r="A2255" s="3" t="s">
        <v>2293</v>
      </c>
      <c r="B2255" s="3" t="s">
        <v>4040</v>
      </c>
      <c r="C2255" s="3" t="s">
        <v>29</v>
      </c>
      <c r="D2255" s="3" t="s">
        <v>14</v>
      </c>
      <c r="E2255" s="3" t="s">
        <v>15</v>
      </c>
      <c r="F2255" s="3">
        <v>49</v>
      </c>
      <c r="G2255" s="3">
        <v>38.58</v>
      </c>
      <c r="H2255" s="3">
        <v>26.4</v>
      </c>
      <c r="I2255" s="3">
        <v>78.599999999999994</v>
      </c>
      <c r="J2255" s="3">
        <v>199.6</v>
      </c>
      <c r="K2255" s="3">
        <v>0.79</v>
      </c>
    </row>
    <row r="2256" spans="1:11" x14ac:dyDescent="0.3">
      <c r="A2256" s="3" t="s">
        <v>2294</v>
      </c>
      <c r="B2256" s="3" t="s">
        <v>4040</v>
      </c>
      <c r="C2256" s="3" t="s">
        <v>29</v>
      </c>
      <c r="D2256" s="3" t="s">
        <v>30</v>
      </c>
      <c r="E2256" s="3" t="s">
        <v>26</v>
      </c>
      <c r="F2256" s="3">
        <v>22</v>
      </c>
      <c r="G2256" s="3">
        <v>8.09</v>
      </c>
      <c r="H2256" s="3">
        <v>30.4</v>
      </c>
      <c r="I2256" s="3">
        <v>87.1</v>
      </c>
      <c r="J2256" s="3">
        <v>49.2</v>
      </c>
      <c r="K2256" s="3">
        <v>0.37</v>
      </c>
    </row>
    <row r="2257" spans="1:11" x14ac:dyDescent="0.3">
      <c r="A2257" s="3" t="s">
        <v>2295</v>
      </c>
      <c r="B2257" s="3" t="s">
        <v>4043</v>
      </c>
      <c r="C2257" s="3" t="s">
        <v>29</v>
      </c>
      <c r="D2257" s="3" t="s">
        <v>25</v>
      </c>
      <c r="E2257" s="3" t="s">
        <v>49</v>
      </c>
      <c r="F2257" s="3">
        <v>27</v>
      </c>
      <c r="G2257" s="3">
        <v>38.54</v>
      </c>
      <c r="H2257" s="3">
        <v>30.3</v>
      </c>
      <c r="I2257" s="3">
        <v>73.7</v>
      </c>
      <c r="J2257" s="3">
        <v>66.8</v>
      </c>
      <c r="K2257" s="3">
        <v>1.43</v>
      </c>
    </row>
    <row r="2258" spans="1:11" x14ac:dyDescent="0.3">
      <c r="A2258" s="3" t="s">
        <v>2296</v>
      </c>
      <c r="B2258" s="3" t="s">
        <v>4043</v>
      </c>
      <c r="C2258" s="3" t="s">
        <v>18</v>
      </c>
      <c r="D2258" s="3" t="s">
        <v>30</v>
      </c>
      <c r="E2258" s="3" t="s">
        <v>49</v>
      </c>
      <c r="F2258" s="3">
        <v>6</v>
      </c>
      <c r="G2258" s="3">
        <v>80.28</v>
      </c>
      <c r="H2258" s="3">
        <v>25</v>
      </c>
      <c r="I2258" s="3">
        <v>54.5</v>
      </c>
      <c r="J2258" s="3">
        <v>74.3</v>
      </c>
      <c r="K2258" s="3">
        <v>13.38</v>
      </c>
    </row>
    <row r="2259" spans="1:11" x14ac:dyDescent="0.3">
      <c r="A2259" s="3" t="s">
        <v>2297</v>
      </c>
      <c r="B2259" s="3" t="s">
        <v>4044</v>
      </c>
      <c r="C2259" s="3" t="s">
        <v>29</v>
      </c>
      <c r="D2259" s="3" t="s">
        <v>30</v>
      </c>
      <c r="E2259" s="3" t="s">
        <v>34</v>
      </c>
      <c r="F2259" s="3">
        <v>40</v>
      </c>
      <c r="G2259" s="3">
        <v>48.81</v>
      </c>
      <c r="H2259" s="3">
        <v>15.3</v>
      </c>
      <c r="I2259" s="3">
        <v>32.9</v>
      </c>
      <c r="J2259" s="3">
        <v>104.4</v>
      </c>
      <c r="K2259" s="3">
        <v>1.22</v>
      </c>
    </row>
    <row r="2260" spans="1:11" x14ac:dyDescent="0.3">
      <c r="A2260" s="3" t="s">
        <v>2298</v>
      </c>
      <c r="B2260" s="3" t="s">
        <v>4042</v>
      </c>
      <c r="C2260" s="3" t="s">
        <v>18</v>
      </c>
      <c r="D2260" s="3" t="s">
        <v>14</v>
      </c>
      <c r="E2260" s="3" t="s">
        <v>41</v>
      </c>
      <c r="F2260" s="3">
        <v>9</v>
      </c>
      <c r="G2260" s="3">
        <v>47.2</v>
      </c>
      <c r="H2260" s="3">
        <v>35.299999999999997</v>
      </c>
      <c r="I2260" s="3">
        <v>57.8</v>
      </c>
      <c r="J2260" s="3">
        <v>194.5</v>
      </c>
      <c r="K2260" s="3">
        <v>5.24</v>
      </c>
    </row>
    <row r="2261" spans="1:11" x14ac:dyDescent="0.3">
      <c r="A2261" s="3" t="s">
        <v>2299</v>
      </c>
      <c r="B2261" s="3" t="s">
        <v>4043</v>
      </c>
      <c r="C2261" s="3" t="s">
        <v>29</v>
      </c>
      <c r="D2261" s="3" t="s">
        <v>30</v>
      </c>
      <c r="E2261" s="3" t="s">
        <v>34</v>
      </c>
      <c r="F2261" s="3">
        <v>4</v>
      </c>
      <c r="G2261" s="3">
        <v>14.42</v>
      </c>
      <c r="H2261" s="3">
        <v>22.7</v>
      </c>
      <c r="I2261" s="3">
        <v>32.299999999999997</v>
      </c>
      <c r="J2261" s="3">
        <v>45.1</v>
      </c>
      <c r="K2261" s="3">
        <v>3.6</v>
      </c>
    </row>
    <row r="2262" spans="1:11" x14ac:dyDescent="0.3">
      <c r="A2262" s="3" t="s">
        <v>2300</v>
      </c>
      <c r="B2262" s="3" t="s">
        <v>4042</v>
      </c>
      <c r="C2262" s="3" t="s">
        <v>13</v>
      </c>
      <c r="D2262" s="3" t="s">
        <v>25</v>
      </c>
      <c r="E2262" s="3" t="s">
        <v>15</v>
      </c>
      <c r="F2262" s="3">
        <v>35</v>
      </c>
      <c r="G2262" s="3">
        <v>100.75</v>
      </c>
      <c r="H2262" s="3">
        <v>29.8</v>
      </c>
      <c r="I2262" s="3">
        <v>36.9</v>
      </c>
      <c r="J2262" s="3">
        <v>196.4</v>
      </c>
      <c r="K2262" s="3">
        <v>2.88</v>
      </c>
    </row>
    <row r="2263" spans="1:11" x14ac:dyDescent="0.3">
      <c r="A2263" s="3" t="s">
        <v>2301</v>
      </c>
      <c r="B2263" s="3" t="s">
        <v>4043</v>
      </c>
      <c r="C2263" s="3" t="s">
        <v>18</v>
      </c>
      <c r="D2263" s="3" t="s">
        <v>14</v>
      </c>
      <c r="E2263" s="3" t="s">
        <v>26</v>
      </c>
      <c r="F2263" s="3">
        <v>32</v>
      </c>
      <c r="G2263" s="3">
        <v>50.11</v>
      </c>
      <c r="H2263" s="3">
        <v>27</v>
      </c>
      <c r="I2263" s="3">
        <v>82.7</v>
      </c>
      <c r="J2263" s="3">
        <v>73</v>
      </c>
      <c r="K2263" s="3">
        <v>1.57</v>
      </c>
    </row>
    <row r="2264" spans="1:11" x14ac:dyDescent="0.3">
      <c r="A2264" s="3" t="s">
        <v>2302</v>
      </c>
      <c r="B2264" s="3" t="s">
        <v>4044</v>
      </c>
      <c r="C2264" s="3" t="s">
        <v>18</v>
      </c>
      <c r="D2264" s="3" t="s">
        <v>30</v>
      </c>
      <c r="E2264" s="3" t="s">
        <v>26</v>
      </c>
      <c r="F2264" s="3">
        <v>38</v>
      </c>
      <c r="G2264" s="3">
        <v>44.48</v>
      </c>
      <c r="H2264" s="3">
        <v>30.3</v>
      </c>
      <c r="I2264" s="3">
        <v>44.4</v>
      </c>
      <c r="J2264" s="3">
        <v>161.5</v>
      </c>
      <c r="K2264" s="3">
        <v>1.17</v>
      </c>
    </row>
    <row r="2265" spans="1:11" x14ac:dyDescent="0.3">
      <c r="A2265" s="3" t="s">
        <v>2303</v>
      </c>
      <c r="B2265" s="3" t="s">
        <v>4043</v>
      </c>
      <c r="C2265" s="3" t="s">
        <v>29</v>
      </c>
      <c r="D2265" s="3" t="s">
        <v>25</v>
      </c>
      <c r="E2265" s="3" t="s">
        <v>26</v>
      </c>
      <c r="F2265" s="3">
        <v>41</v>
      </c>
      <c r="G2265" s="3">
        <v>18.41</v>
      </c>
      <c r="H2265" s="3">
        <v>26</v>
      </c>
      <c r="I2265" s="3">
        <v>42.1</v>
      </c>
      <c r="J2265" s="3">
        <v>164.1</v>
      </c>
      <c r="K2265" s="3">
        <v>0.45</v>
      </c>
    </row>
    <row r="2266" spans="1:11" x14ac:dyDescent="0.3">
      <c r="A2266" s="3" t="s">
        <v>2304</v>
      </c>
      <c r="B2266" s="3" t="s">
        <v>4041</v>
      </c>
      <c r="C2266" s="3" t="s">
        <v>13</v>
      </c>
      <c r="D2266" s="3" t="s">
        <v>25</v>
      </c>
      <c r="E2266" s="3" t="s">
        <v>34</v>
      </c>
      <c r="F2266" s="3">
        <v>5</v>
      </c>
      <c r="G2266" s="3">
        <v>124.54</v>
      </c>
      <c r="H2266" s="3">
        <v>22.1</v>
      </c>
      <c r="I2266" s="3">
        <v>66.7</v>
      </c>
      <c r="J2266" s="3">
        <v>138.9</v>
      </c>
      <c r="K2266" s="3">
        <v>24.91</v>
      </c>
    </row>
    <row r="2267" spans="1:11" x14ac:dyDescent="0.3">
      <c r="A2267" s="3" t="s">
        <v>2305</v>
      </c>
      <c r="B2267" s="3" t="s">
        <v>4043</v>
      </c>
      <c r="C2267" s="3" t="s">
        <v>29</v>
      </c>
      <c r="D2267" s="3" t="s">
        <v>14</v>
      </c>
      <c r="E2267" s="3" t="s">
        <v>34</v>
      </c>
      <c r="F2267" s="3">
        <v>5</v>
      </c>
      <c r="G2267" s="3">
        <v>137.63999999999999</v>
      </c>
      <c r="H2267" s="3">
        <v>37</v>
      </c>
      <c r="I2267" s="3">
        <v>32</v>
      </c>
      <c r="J2267" s="3">
        <v>50.1</v>
      </c>
      <c r="K2267" s="3">
        <v>27.53</v>
      </c>
    </row>
    <row r="2268" spans="1:11" x14ac:dyDescent="0.3">
      <c r="A2268" s="3" t="s">
        <v>2306</v>
      </c>
      <c r="B2268" s="3" t="s">
        <v>4041</v>
      </c>
      <c r="C2268" s="3" t="s">
        <v>22</v>
      </c>
      <c r="D2268" s="3" t="s">
        <v>30</v>
      </c>
      <c r="E2268" s="3" t="s">
        <v>47</v>
      </c>
      <c r="F2268" s="3">
        <v>14</v>
      </c>
      <c r="G2268" s="3">
        <v>98.74</v>
      </c>
      <c r="H2268" s="3">
        <v>35.9</v>
      </c>
      <c r="I2268" s="3">
        <v>72.400000000000006</v>
      </c>
      <c r="J2268" s="3">
        <v>101.2</v>
      </c>
      <c r="K2268" s="3">
        <v>7.05</v>
      </c>
    </row>
    <row r="2269" spans="1:11" x14ac:dyDescent="0.3">
      <c r="A2269" s="3" t="s">
        <v>2307</v>
      </c>
      <c r="B2269" s="3" t="s">
        <v>4041</v>
      </c>
      <c r="C2269" s="3" t="s">
        <v>22</v>
      </c>
      <c r="D2269" s="3" t="s">
        <v>25</v>
      </c>
      <c r="E2269" s="3" t="s">
        <v>26</v>
      </c>
      <c r="F2269" s="3">
        <v>47</v>
      </c>
      <c r="G2269" s="3">
        <v>88.54</v>
      </c>
      <c r="H2269" s="3">
        <v>18.8</v>
      </c>
      <c r="I2269" s="3">
        <v>39.1</v>
      </c>
      <c r="J2269" s="3">
        <v>79.3</v>
      </c>
      <c r="K2269" s="3">
        <v>1.88</v>
      </c>
    </row>
    <row r="2270" spans="1:11" x14ac:dyDescent="0.3">
      <c r="A2270" s="3" t="s">
        <v>2308</v>
      </c>
      <c r="B2270" s="3" t="s">
        <v>4042</v>
      </c>
      <c r="C2270" s="3" t="s">
        <v>13</v>
      </c>
      <c r="D2270" s="3" t="s">
        <v>30</v>
      </c>
      <c r="E2270" s="3" t="s">
        <v>15</v>
      </c>
      <c r="F2270" s="3">
        <v>56</v>
      </c>
      <c r="G2270" s="3">
        <v>107.72</v>
      </c>
      <c r="H2270" s="3">
        <v>36.700000000000003</v>
      </c>
      <c r="I2270" s="3">
        <v>48.9</v>
      </c>
      <c r="J2270" s="3">
        <v>131.4</v>
      </c>
      <c r="K2270" s="3">
        <v>1.92</v>
      </c>
    </row>
    <row r="2271" spans="1:11" x14ac:dyDescent="0.3">
      <c r="A2271" s="3" t="s">
        <v>2309</v>
      </c>
      <c r="B2271" s="3" t="s">
        <v>4043</v>
      </c>
      <c r="C2271" s="3" t="s">
        <v>22</v>
      </c>
      <c r="D2271" s="3" t="s">
        <v>25</v>
      </c>
      <c r="E2271" s="3" t="s">
        <v>26</v>
      </c>
      <c r="F2271" s="3">
        <v>30</v>
      </c>
      <c r="G2271" s="3">
        <v>120.29</v>
      </c>
      <c r="H2271" s="3">
        <v>20.100000000000001</v>
      </c>
      <c r="I2271" s="3">
        <v>39.6</v>
      </c>
      <c r="J2271" s="3">
        <v>121.7</v>
      </c>
      <c r="K2271" s="3">
        <v>4.01</v>
      </c>
    </row>
    <row r="2272" spans="1:11" x14ac:dyDescent="0.3">
      <c r="A2272" s="3" t="s">
        <v>2310</v>
      </c>
      <c r="B2272" s="3" t="s">
        <v>4044</v>
      </c>
      <c r="C2272" s="3" t="s">
        <v>13</v>
      </c>
      <c r="D2272" s="3" t="s">
        <v>30</v>
      </c>
      <c r="E2272" s="3" t="s">
        <v>47</v>
      </c>
      <c r="F2272" s="3">
        <v>39</v>
      </c>
      <c r="G2272" s="3">
        <v>70.3</v>
      </c>
      <c r="H2272" s="3">
        <v>27.1</v>
      </c>
      <c r="I2272" s="3">
        <v>48.4</v>
      </c>
      <c r="J2272" s="3">
        <v>113.8</v>
      </c>
      <c r="K2272" s="3">
        <v>1.8</v>
      </c>
    </row>
    <row r="2273" spans="1:11" x14ac:dyDescent="0.3">
      <c r="A2273" s="3" t="s">
        <v>2311</v>
      </c>
      <c r="B2273" s="3" t="s">
        <v>4043</v>
      </c>
      <c r="C2273" s="3" t="s">
        <v>29</v>
      </c>
      <c r="D2273" s="3" t="s">
        <v>25</v>
      </c>
      <c r="E2273" s="3" t="s">
        <v>49</v>
      </c>
      <c r="F2273" s="3">
        <v>52</v>
      </c>
      <c r="G2273" s="3">
        <v>52.4</v>
      </c>
      <c r="H2273" s="3">
        <v>26.7</v>
      </c>
      <c r="I2273" s="3">
        <v>55.6</v>
      </c>
      <c r="J2273" s="3">
        <v>36.299999999999997</v>
      </c>
      <c r="K2273" s="3">
        <v>1.01</v>
      </c>
    </row>
    <row r="2274" spans="1:11" x14ac:dyDescent="0.3">
      <c r="A2274" s="3" t="s">
        <v>2312</v>
      </c>
      <c r="B2274" s="3" t="s">
        <v>4044</v>
      </c>
      <c r="C2274" s="3" t="s">
        <v>24</v>
      </c>
      <c r="D2274" s="3" t="s">
        <v>14</v>
      </c>
      <c r="E2274" s="3" t="s">
        <v>26</v>
      </c>
      <c r="F2274" s="3">
        <v>31</v>
      </c>
      <c r="G2274" s="3">
        <v>13.24</v>
      </c>
      <c r="H2274" s="3">
        <v>36.6</v>
      </c>
      <c r="I2274" s="3">
        <v>44.9</v>
      </c>
      <c r="J2274" s="3">
        <v>172.2</v>
      </c>
      <c r="K2274" s="3">
        <v>0.43</v>
      </c>
    </row>
    <row r="2275" spans="1:11" x14ac:dyDescent="0.3">
      <c r="A2275" s="3" t="s">
        <v>2313</v>
      </c>
      <c r="B2275" s="3" t="s">
        <v>4043</v>
      </c>
      <c r="C2275" s="3" t="s">
        <v>13</v>
      </c>
      <c r="D2275" s="3" t="s">
        <v>30</v>
      </c>
      <c r="E2275" s="3" t="s">
        <v>34</v>
      </c>
      <c r="F2275" s="3">
        <v>23</v>
      </c>
      <c r="G2275" s="3">
        <v>129.53</v>
      </c>
      <c r="H2275" s="3">
        <v>33.299999999999997</v>
      </c>
      <c r="I2275" s="3">
        <v>39.799999999999997</v>
      </c>
      <c r="J2275" s="3">
        <v>31.1</v>
      </c>
      <c r="K2275" s="3">
        <v>5.63</v>
      </c>
    </row>
    <row r="2276" spans="1:11" x14ac:dyDescent="0.3">
      <c r="A2276" s="3" t="s">
        <v>2314</v>
      </c>
      <c r="B2276" s="3" t="s">
        <v>4040</v>
      </c>
      <c r="C2276" s="3" t="s">
        <v>18</v>
      </c>
      <c r="D2276" s="3" t="s">
        <v>14</v>
      </c>
      <c r="E2276" s="3" t="s">
        <v>19</v>
      </c>
      <c r="F2276" s="3">
        <v>16</v>
      </c>
      <c r="G2276" s="3">
        <v>21.33</v>
      </c>
      <c r="H2276" s="3">
        <v>31.6</v>
      </c>
      <c r="I2276" s="3">
        <v>76.400000000000006</v>
      </c>
      <c r="J2276" s="3">
        <v>182.5</v>
      </c>
      <c r="K2276" s="3">
        <v>1.33</v>
      </c>
    </row>
    <row r="2277" spans="1:11" x14ac:dyDescent="0.3">
      <c r="A2277" s="3" t="s">
        <v>2315</v>
      </c>
      <c r="B2277" s="3" t="s">
        <v>4044</v>
      </c>
      <c r="C2277" s="3" t="s">
        <v>22</v>
      </c>
      <c r="D2277" s="3" t="s">
        <v>14</v>
      </c>
      <c r="E2277" s="3" t="s">
        <v>41</v>
      </c>
      <c r="F2277" s="3">
        <v>48</v>
      </c>
      <c r="G2277" s="3">
        <v>135.04</v>
      </c>
      <c r="H2277" s="3">
        <v>30</v>
      </c>
      <c r="I2277" s="3">
        <v>30.2</v>
      </c>
      <c r="J2277" s="3">
        <v>34.700000000000003</v>
      </c>
      <c r="K2277" s="3">
        <v>2.81</v>
      </c>
    </row>
    <row r="2278" spans="1:11" x14ac:dyDescent="0.3">
      <c r="A2278" s="3" t="s">
        <v>2316</v>
      </c>
      <c r="B2278" s="3" t="s">
        <v>4042</v>
      </c>
      <c r="C2278" s="3" t="s">
        <v>13</v>
      </c>
      <c r="D2278" s="3" t="s">
        <v>25</v>
      </c>
      <c r="E2278" s="3" t="s">
        <v>49</v>
      </c>
      <c r="F2278" s="3">
        <v>26</v>
      </c>
      <c r="G2278" s="3">
        <v>26.35</v>
      </c>
      <c r="H2278" s="3">
        <v>17.7</v>
      </c>
      <c r="I2278" s="3">
        <v>43.3</v>
      </c>
      <c r="J2278" s="3">
        <v>158.30000000000001</v>
      </c>
      <c r="K2278" s="3">
        <v>1.01</v>
      </c>
    </row>
    <row r="2279" spans="1:11" x14ac:dyDescent="0.3">
      <c r="A2279" s="3" t="s">
        <v>2317</v>
      </c>
      <c r="B2279" s="3" t="s">
        <v>4040</v>
      </c>
      <c r="C2279" s="3" t="s">
        <v>24</v>
      </c>
      <c r="D2279" s="3" t="s">
        <v>14</v>
      </c>
      <c r="E2279" s="3" t="s">
        <v>31</v>
      </c>
      <c r="F2279" s="3">
        <v>60</v>
      </c>
      <c r="G2279" s="3">
        <v>88.46</v>
      </c>
      <c r="H2279" s="3">
        <v>23.8</v>
      </c>
      <c r="I2279" s="3">
        <v>31.2</v>
      </c>
      <c r="J2279" s="3">
        <v>25.9</v>
      </c>
      <c r="K2279" s="3">
        <v>1.47</v>
      </c>
    </row>
    <row r="2280" spans="1:11" x14ac:dyDescent="0.3">
      <c r="A2280" s="3" t="s">
        <v>2318</v>
      </c>
      <c r="B2280" s="3" t="s">
        <v>4041</v>
      </c>
      <c r="C2280" s="3" t="s">
        <v>24</v>
      </c>
      <c r="D2280" s="3" t="s">
        <v>25</v>
      </c>
      <c r="E2280" s="3" t="s">
        <v>26</v>
      </c>
      <c r="F2280" s="3">
        <v>23</v>
      </c>
      <c r="G2280" s="3">
        <v>140.77000000000001</v>
      </c>
      <c r="H2280" s="3" t="s">
        <v>939</v>
      </c>
      <c r="I2280" s="3">
        <v>74.099999999999994</v>
      </c>
      <c r="J2280" s="3">
        <v>150.19999999999999</v>
      </c>
      <c r="K2280" s="3">
        <v>6.12</v>
      </c>
    </row>
    <row r="2281" spans="1:11" x14ac:dyDescent="0.3">
      <c r="A2281" s="3" t="s">
        <v>2319</v>
      </c>
      <c r="B2281" s="3" t="s">
        <v>4040</v>
      </c>
      <c r="C2281" s="3" t="s">
        <v>18</v>
      </c>
      <c r="D2281" s="3" t="s">
        <v>25</v>
      </c>
      <c r="E2281" s="3" t="s">
        <v>49</v>
      </c>
      <c r="F2281" s="3">
        <v>29</v>
      </c>
      <c r="G2281" s="3">
        <v>26.12</v>
      </c>
      <c r="H2281" s="3">
        <v>31.3</v>
      </c>
      <c r="I2281" s="3">
        <v>82.2</v>
      </c>
      <c r="J2281" s="3">
        <v>50.8</v>
      </c>
      <c r="K2281" s="3">
        <v>0.9</v>
      </c>
    </row>
    <row r="2282" spans="1:11" x14ac:dyDescent="0.3">
      <c r="A2282" s="3" t="s">
        <v>2320</v>
      </c>
      <c r="B2282" s="3" t="s">
        <v>4044</v>
      </c>
      <c r="C2282" s="3" t="s">
        <v>22</v>
      </c>
      <c r="D2282" s="3" t="s">
        <v>14</v>
      </c>
      <c r="E2282" s="3" t="s">
        <v>15</v>
      </c>
      <c r="F2282" s="3">
        <v>4</v>
      </c>
      <c r="G2282" s="3">
        <v>135.06</v>
      </c>
      <c r="H2282" s="3">
        <v>34</v>
      </c>
      <c r="I2282" s="3">
        <v>89.6</v>
      </c>
      <c r="J2282" s="3">
        <v>72.3</v>
      </c>
      <c r="K2282" s="3">
        <v>33.76</v>
      </c>
    </row>
    <row r="2283" spans="1:11" x14ac:dyDescent="0.3">
      <c r="A2283" s="3" t="s">
        <v>2321</v>
      </c>
      <c r="B2283" s="3" t="s">
        <v>4044</v>
      </c>
      <c r="C2283" s="3" t="s">
        <v>24</v>
      </c>
      <c r="D2283" s="3" t="s">
        <v>30</v>
      </c>
      <c r="E2283" s="3" t="s">
        <v>41</v>
      </c>
      <c r="F2283" s="3">
        <v>33</v>
      </c>
      <c r="G2283" s="3">
        <v>70.84</v>
      </c>
      <c r="H2283" s="3">
        <v>17.600000000000001</v>
      </c>
      <c r="I2283" s="3">
        <v>69.599999999999994</v>
      </c>
      <c r="J2283" s="3">
        <v>69.8</v>
      </c>
      <c r="K2283" s="3">
        <v>2.15</v>
      </c>
    </row>
    <row r="2284" spans="1:11" x14ac:dyDescent="0.3">
      <c r="A2284" s="3" t="s">
        <v>2322</v>
      </c>
      <c r="B2284" s="3" t="s">
        <v>4043</v>
      </c>
      <c r="C2284" s="3" t="s">
        <v>29</v>
      </c>
      <c r="D2284" s="3" t="s">
        <v>14</v>
      </c>
      <c r="E2284" s="3" t="s">
        <v>34</v>
      </c>
      <c r="F2284" s="3">
        <v>4</v>
      </c>
      <c r="G2284" s="3">
        <v>78.05</v>
      </c>
      <c r="H2284" s="3">
        <v>32</v>
      </c>
      <c r="I2284" s="3">
        <v>72</v>
      </c>
      <c r="J2284" s="3">
        <v>79.900000000000006</v>
      </c>
      <c r="K2284" s="3">
        <v>19.510000000000002</v>
      </c>
    </row>
    <row r="2285" spans="1:11" x14ac:dyDescent="0.3">
      <c r="A2285" s="3" t="s">
        <v>2323</v>
      </c>
      <c r="B2285" s="3" t="s">
        <v>4041</v>
      </c>
      <c r="C2285" s="3" t="s">
        <v>18</v>
      </c>
      <c r="D2285" s="3" t="s">
        <v>30</v>
      </c>
      <c r="E2285" s="3" t="s">
        <v>34</v>
      </c>
      <c r="F2285" s="3">
        <v>8</v>
      </c>
      <c r="G2285" s="3">
        <v>124.27</v>
      </c>
      <c r="H2285" s="3">
        <v>36.1</v>
      </c>
      <c r="I2285" s="3">
        <v>66.2</v>
      </c>
      <c r="J2285" s="3">
        <v>166.1</v>
      </c>
      <c r="K2285" s="3">
        <v>15.53</v>
      </c>
    </row>
    <row r="2286" spans="1:11" x14ac:dyDescent="0.3">
      <c r="A2286" s="3" t="s">
        <v>2324</v>
      </c>
      <c r="B2286" s="3" t="s">
        <v>4044</v>
      </c>
      <c r="C2286" s="3" t="s">
        <v>18</v>
      </c>
      <c r="D2286" s="3" t="s">
        <v>30</v>
      </c>
      <c r="E2286" s="3" t="s">
        <v>34</v>
      </c>
      <c r="F2286" s="3">
        <v>47</v>
      </c>
      <c r="G2286" s="3">
        <v>128.30000000000001</v>
      </c>
      <c r="H2286" s="3">
        <v>36</v>
      </c>
      <c r="I2286" s="3">
        <v>51</v>
      </c>
      <c r="J2286" s="3">
        <v>131.6</v>
      </c>
      <c r="K2286" s="3">
        <v>2.73</v>
      </c>
    </row>
    <row r="2287" spans="1:11" x14ac:dyDescent="0.3">
      <c r="A2287" s="3" t="s">
        <v>2325</v>
      </c>
      <c r="B2287" s="3" t="s">
        <v>4041</v>
      </c>
      <c r="C2287" s="3" t="s">
        <v>18</v>
      </c>
      <c r="D2287" s="3" t="s">
        <v>25</v>
      </c>
      <c r="E2287" s="3" t="s">
        <v>15</v>
      </c>
      <c r="F2287" s="3">
        <v>25</v>
      </c>
      <c r="G2287" s="3">
        <v>28.87</v>
      </c>
      <c r="H2287" s="3">
        <v>23.4</v>
      </c>
      <c r="I2287" s="3">
        <v>31.6</v>
      </c>
      <c r="J2287" s="3">
        <v>110.6</v>
      </c>
      <c r="K2287" s="3">
        <v>1.1499999999999999</v>
      </c>
    </row>
    <row r="2288" spans="1:11" x14ac:dyDescent="0.3">
      <c r="A2288" s="3" t="s">
        <v>2326</v>
      </c>
      <c r="B2288" s="3" t="s">
        <v>4040</v>
      </c>
      <c r="C2288" s="3" t="s">
        <v>18</v>
      </c>
      <c r="D2288" s="3" t="s">
        <v>25</v>
      </c>
      <c r="E2288" s="3" t="s">
        <v>34</v>
      </c>
      <c r="F2288" s="3">
        <v>45</v>
      </c>
      <c r="G2288" s="3">
        <v>89.52</v>
      </c>
      <c r="H2288" s="3">
        <v>20.2</v>
      </c>
      <c r="I2288" s="3">
        <v>32.200000000000003</v>
      </c>
      <c r="J2288" s="3">
        <v>116.5</v>
      </c>
      <c r="K2288" s="3">
        <v>1.99</v>
      </c>
    </row>
    <row r="2289" spans="1:11" x14ac:dyDescent="0.3">
      <c r="A2289" s="3" t="s">
        <v>2327</v>
      </c>
      <c r="B2289" s="3" t="s">
        <v>4040</v>
      </c>
      <c r="C2289" s="3" t="s">
        <v>29</v>
      </c>
      <c r="D2289" s="3" t="s">
        <v>25</v>
      </c>
      <c r="E2289" s="3" t="s">
        <v>19</v>
      </c>
      <c r="F2289" s="3">
        <v>10</v>
      </c>
      <c r="G2289" s="3">
        <v>130.58000000000001</v>
      </c>
      <c r="H2289" s="3">
        <v>36.1</v>
      </c>
      <c r="I2289" s="3">
        <v>52.4</v>
      </c>
      <c r="J2289" s="3">
        <v>193.5</v>
      </c>
      <c r="K2289" s="3">
        <v>13.06</v>
      </c>
    </row>
    <row r="2290" spans="1:11" x14ac:dyDescent="0.3">
      <c r="A2290" s="3" t="s">
        <v>2328</v>
      </c>
      <c r="B2290" s="3" t="s">
        <v>4043</v>
      </c>
      <c r="C2290" s="3" t="s">
        <v>22</v>
      </c>
      <c r="D2290" s="3" t="s">
        <v>14</v>
      </c>
      <c r="E2290" s="3" t="s">
        <v>19</v>
      </c>
      <c r="F2290" s="3">
        <v>10</v>
      </c>
      <c r="G2290" s="3">
        <v>35.89</v>
      </c>
      <c r="H2290" s="3">
        <v>16.399999999999999</v>
      </c>
      <c r="I2290" s="3">
        <v>88.4</v>
      </c>
      <c r="J2290" s="3">
        <v>163</v>
      </c>
      <c r="K2290" s="3">
        <v>3.59</v>
      </c>
    </row>
    <row r="2291" spans="1:11" x14ac:dyDescent="0.3">
      <c r="A2291" s="3" t="s">
        <v>2329</v>
      </c>
      <c r="B2291" s="3" t="s">
        <v>4042</v>
      </c>
      <c r="C2291" s="3" t="s">
        <v>29</v>
      </c>
      <c r="D2291" s="3" t="s">
        <v>14</v>
      </c>
      <c r="E2291" s="3" t="s">
        <v>26</v>
      </c>
      <c r="F2291" s="3">
        <v>2</v>
      </c>
      <c r="G2291" s="3">
        <v>95.43</v>
      </c>
      <c r="H2291" s="3">
        <v>39.200000000000003</v>
      </c>
      <c r="I2291" s="3">
        <v>37</v>
      </c>
      <c r="J2291" s="3">
        <v>58.9</v>
      </c>
      <c r="K2291" s="3">
        <v>47.72</v>
      </c>
    </row>
    <row r="2292" spans="1:11" x14ac:dyDescent="0.3">
      <c r="A2292" s="3" t="s">
        <v>2330</v>
      </c>
      <c r="B2292" s="3" t="s">
        <v>4042</v>
      </c>
      <c r="C2292" s="3" t="s">
        <v>13</v>
      </c>
      <c r="D2292" s="3" t="s">
        <v>30</v>
      </c>
      <c r="E2292" s="3" t="s">
        <v>19</v>
      </c>
      <c r="F2292" s="3">
        <v>32</v>
      </c>
      <c r="G2292" s="3">
        <v>134.6</v>
      </c>
      <c r="H2292" s="3">
        <v>15.6</v>
      </c>
      <c r="I2292" s="3">
        <v>85.6</v>
      </c>
      <c r="J2292" s="3">
        <v>33.799999999999997</v>
      </c>
      <c r="K2292" s="3">
        <v>4.21</v>
      </c>
    </row>
    <row r="2293" spans="1:11" x14ac:dyDescent="0.3">
      <c r="A2293" s="3" t="s">
        <v>2331</v>
      </c>
      <c r="B2293" s="3" t="s">
        <v>4044</v>
      </c>
      <c r="C2293" s="3" t="s">
        <v>18</v>
      </c>
      <c r="D2293" s="3" t="s">
        <v>30</v>
      </c>
      <c r="E2293" s="3" t="s">
        <v>26</v>
      </c>
      <c r="F2293" s="3">
        <v>4</v>
      </c>
      <c r="G2293" s="3">
        <v>75.489999999999995</v>
      </c>
      <c r="H2293" s="3">
        <v>34.799999999999997</v>
      </c>
      <c r="I2293" s="3">
        <v>59.8</v>
      </c>
      <c r="J2293" s="3">
        <v>162</v>
      </c>
      <c r="K2293" s="3">
        <v>18.87</v>
      </c>
    </row>
    <row r="2294" spans="1:11" x14ac:dyDescent="0.3">
      <c r="A2294" s="3" t="s">
        <v>2332</v>
      </c>
      <c r="B2294" s="3" t="s">
        <v>4040</v>
      </c>
      <c r="C2294" s="3" t="s">
        <v>24</v>
      </c>
      <c r="D2294" s="3" t="s">
        <v>25</v>
      </c>
      <c r="E2294" s="3" t="s">
        <v>15</v>
      </c>
      <c r="F2294" s="3">
        <v>7</v>
      </c>
      <c r="G2294" s="3">
        <v>114.45</v>
      </c>
      <c r="H2294" s="3">
        <v>36.799999999999997</v>
      </c>
      <c r="I2294" s="3">
        <v>46.6</v>
      </c>
      <c r="J2294" s="3">
        <v>103.9</v>
      </c>
      <c r="K2294" s="3">
        <v>16.350000000000001</v>
      </c>
    </row>
    <row r="2295" spans="1:11" x14ac:dyDescent="0.3">
      <c r="A2295" s="3" t="s">
        <v>2333</v>
      </c>
      <c r="B2295" s="3" t="s">
        <v>4042</v>
      </c>
      <c r="C2295" s="3" t="s">
        <v>29</v>
      </c>
      <c r="D2295" s="3" t="s">
        <v>30</v>
      </c>
      <c r="E2295" s="3" t="s">
        <v>26</v>
      </c>
      <c r="F2295" s="3">
        <v>37</v>
      </c>
      <c r="G2295" s="3">
        <v>50.68</v>
      </c>
      <c r="H2295" s="3">
        <v>39.9</v>
      </c>
      <c r="I2295" s="3">
        <v>64.400000000000006</v>
      </c>
      <c r="J2295" s="3">
        <v>191.5</v>
      </c>
      <c r="K2295" s="3">
        <v>1.37</v>
      </c>
    </row>
    <row r="2296" spans="1:11" x14ac:dyDescent="0.3">
      <c r="A2296" s="3" t="s">
        <v>2334</v>
      </c>
      <c r="B2296" s="3" t="s">
        <v>4044</v>
      </c>
      <c r="C2296" s="3" t="s">
        <v>13</v>
      </c>
      <c r="D2296" s="3" t="s">
        <v>25</v>
      </c>
      <c r="E2296" s="3" t="s">
        <v>31</v>
      </c>
      <c r="F2296" s="3">
        <v>11</v>
      </c>
      <c r="G2296" s="3">
        <v>136.03</v>
      </c>
      <c r="H2296" s="3">
        <v>19.2</v>
      </c>
      <c r="I2296" s="3">
        <v>85.3</v>
      </c>
      <c r="J2296" s="3">
        <v>111.3</v>
      </c>
      <c r="K2296" s="3">
        <v>12.37</v>
      </c>
    </row>
    <row r="2297" spans="1:11" x14ac:dyDescent="0.3">
      <c r="A2297" s="3" t="s">
        <v>2335</v>
      </c>
      <c r="B2297" s="3" t="s">
        <v>4044</v>
      </c>
      <c r="C2297" s="3" t="s">
        <v>22</v>
      </c>
      <c r="D2297" s="3" t="s">
        <v>14</v>
      </c>
      <c r="E2297" s="3" t="s">
        <v>26</v>
      </c>
      <c r="F2297" s="3">
        <v>48</v>
      </c>
      <c r="G2297" s="3">
        <v>70.58</v>
      </c>
      <c r="H2297" s="3">
        <v>33.299999999999997</v>
      </c>
      <c r="I2297" s="3">
        <v>55.1</v>
      </c>
      <c r="J2297" s="3">
        <v>69.2</v>
      </c>
      <c r="K2297" s="3">
        <v>1.47</v>
      </c>
    </row>
    <row r="2298" spans="1:11" x14ac:dyDescent="0.3">
      <c r="A2298" s="3" t="s">
        <v>2336</v>
      </c>
      <c r="B2298" s="3" t="s">
        <v>4041</v>
      </c>
      <c r="C2298" s="3" t="s">
        <v>29</v>
      </c>
      <c r="D2298" s="3" t="s">
        <v>30</v>
      </c>
      <c r="E2298" s="3" t="s">
        <v>19</v>
      </c>
      <c r="F2298" s="3">
        <v>25</v>
      </c>
      <c r="G2298" s="3">
        <v>106.87</v>
      </c>
      <c r="H2298" s="3">
        <v>17.399999999999999</v>
      </c>
      <c r="I2298" s="3">
        <v>78.8</v>
      </c>
      <c r="J2298" s="3">
        <v>156.4</v>
      </c>
      <c r="K2298" s="3">
        <v>4.2699999999999996</v>
      </c>
    </row>
    <row r="2299" spans="1:11" x14ac:dyDescent="0.3">
      <c r="A2299" s="3" t="s">
        <v>2337</v>
      </c>
      <c r="B2299" s="3" t="s">
        <v>4041</v>
      </c>
      <c r="C2299" s="3" t="s">
        <v>24</v>
      </c>
      <c r="D2299" s="3" t="s">
        <v>25</v>
      </c>
      <c r="E2299" s="3" t="s">
        <v>49</v>
      </c>
      <c r="F2299" s="3">
        <v>53</v>
      </c>
      <c r="G2299" s="3">
        <v>70.040000000000006</v>
      </c>
      <c r="H2299" s="3">
        <v>35.200000000000003</v>
      </c>
      <c r="I2299" s="3">
        <v>72</v>
      </c>
      <c r="J2299" s="3">
        <v>100.3</v>
      </c>
      <c r="K2299" s="3">
        <v>1.32</v>
      </c>
    </row>
    <row r="2300" spans="1:11" x14ac:dyDescent="0.3">
      <c r="A2300" s="3" t="s">
        <v>2338</v>
      </c>
      <c r="B2300" s="3" t="s">
        <v>4041</v>
      </c>
      <c r="C2300" s="3" t="s">
        <v>18</v>
      </c>
      <c r="D2300" s="3" t="s">
        <v>25</v>
      </c>
      <c r="E2300" s="3" t="s">
        <v>26</v>
      </c>
      <c r="F2300" s="3">
        <v>3</v>
      </c>
      <c r="G2300" s="3">
        <v>72.510000000000005</v>
      </c>
      <c r="H2300" s="3">
        <v>25.4</v>
      </c>
      <c r="I2300" s="3">
        <v>36</v>
      </c>
      <c r="J2300" s="3">
        <v>42.1</v>
      </c>
      <c r="K2300" s="3">
        <v>24.17</v>
      </c>
    </row>
    <row r="2301" spans="1:11" x14ac:dyDescent="0.3">
      <c r="A2301" s="3" t="s">
        <v>2339</v>
      </c>
      <c r="B2301" s="3" t="s">
        <v>4043</v>
      </c>
      <c r="C2301" s="3" t="s">
        <v>18</v>
      </c>
      <c r="D2301" s="3" t="s">
        <v>14</v>
      </c>
      <c r="E2301" s="3" t="s">
        <v>15</v>
      </c>
      <c r="F2301" s="3">
        <v>13</v>
      </c>
      <c r="G2301" s="3">
        <v>110.74</v>
      </c>
      <c r="H2301" s="3">
        <v>37.6</v>
      </c>
      <c r="I2301" s="3">
        <v>38.9</v>
      </c>
      <c r="J2301" s="3">
        <v>173</v>
      </c>
      <c r="K2301" s="3">
        <v>8.52</v>
      </c>
    </row>
    <row r="2302" spans="1:11" x14ac:dyDescent="0.3">
      <c r="A2302" s="3" t="s">
        <v>2340</v>
      </c>
      <c r="B2302" s="3" t="s">
        <v>4041</v>
      </c>
      <c r="C2302" s="3" t="s">
        <v>29</v>
      </c>
      <c r="D2302" s="3" t="s">
        <v>25</v>
      </c>
      <c r="E2302" s="3" t="s">
        <v>31</v>
      </c>
      <c r="F2302" s="3">
        <v>23</v>
      </c>
      <c r="G2302" s="3">
        <v>148.46</v>
      </c>
      <c r="H2302" s="3">
        <v>24.6</v>
      </c>
      <c r="I2302" s="3">
        <v>84.6</v>
      </c>
      <c r="J2302" s="3">
        <v>154.9</v>
      </c>
      <c r="K2302" s="3">
        <v>6.45</v>
      </c>
    </row>
    <row r="2303" spans="1:11" x14ac:dyDescent="0.3">
      <c r="A2303" s="3" t="s">
        <v>2341</v>
      </c>
      <c r="B2303" s="3" t="s">
        <v>4040</v>
      </c>
      <c r="C2303" s="3" t="s">
        <v>29</v>
      </c>
      <c r="D2303" s="3" t="s">
        <v>30</v>
      </c>
      <c r="E2303" s="3" t="s">
        <v>49</v>
      </c>
      <c r="F2303" s="3">
        <v>11</v>
      </c>
      <c r="G2303" s="3">
        <v>149.63</v>
      </c>
      <c r="H2303" s="3">
        <v>18.8</v>
      </c>
      <c r="I2303" s="3">
        <v>42.3</v>
      </c>
      <c r="J2303" s="3">
        <v>151.6</v>
      </c>
      <c r="K2303" s="3">
        <v>13.6</v>
      </c>
    </row>
    <row r="2304" spans="1:11" x14ac:dyDescent="0.3">
      <c r="A2304" s="3" t="s">
        <v>2342</v>
      </c>
      <c r="B2304" s="3" t="s">
        <v>4043</v>
      </c>
      <c r="C2304" s="3" t="s">
        <v>22</v>
      </c>
      <c r="D2304" s="3" t="s">
        <v>30</v>
      </c>
      <c r="E2304" s="3" t="s">
        <v>34</v>
      </c>
      <c r="F2304" s="3">
        <v>13</v>
      </c>
      <c r="G2304" s="3">
        <v>73.3</v>
      </c>
      <c r="H2304" s="3">
        <v>29.5</v>
      </c>
      <c r="I2304" s="3">
        <v>87.2</v>
      </c>
      <c r="J2304" s="3">
        <v>90.1</v>
      </c>
      <c r="K2304" s="3">
        <v>5.64</v>
      </c>
    </row>
    <row r="2305" spans="1:11" x14ac:dyDescent="0.3">
      <c r="A2305" s="3" t="s">
        <v>2343</v>
      </c>
      <c r="B2305" s="3" t="s">
        <v>4043</v>
      </c>
      <c r="C2305" s="3" t="s">
        <v>22</v>
      </c>
      <c r="D2305" s="3" t="s">
        <v>30</v>
      </c>
      <c r="E2305" s="3" t="s">
        <v>34</v>
      </c>
      <c r="F2305" s="3">
        <v>16</v>
      </c>
      <c r="G2305" s="3">
        <v>13.73</v>
      </c>
      <c r="H2305" s="3">
        <v>32.700000000000003</v>
      </c>
      <c r="I2305" s="3">
        <v>84.6</v>
      </c>
      <c r="J2305" s="3">
        <v>114.5</v>
      </c>
      <c r="K2305" s="3">
        <v>0.86</v>
      </c>
    </row>
    <row r="2306" spans="1:11" x14ac:dyDescent="0.3">
      <c r="A2306" s="3" t="s">
        <v>2344</v>
      </c>
      <c r="B2306" s="3" t="s">
        <v>4041</v>
      </c>
      <c r="C2306" s="3" t="s">
        <v>22</v>
      </c>
      <c r="D2306" s="3" t="s">
        <v>14</v>
      </c>
      <c r="E2306" s="3" t="s">
        <v>34</v>
      </c>
      <c r="F2306" s="3">
        <v>38</v>
      </c>
      <c r="G2306" s="3">
        <v>38.159999999999997</v>
      </c>
      <c r="H2306" s="3">
        <v>16.600000000000001</v>
      </c>
      <c r="I2306" s="3">
        <v>64.5</v>
      </c>
      <c r="J2306" s="3">
        <v>196.2</v>
      </c>
      <c r="K2306" s="3">
        <v>1</v>
      </c>
    </row>
    <row r="2307" spans="1:11" x14ac:dyDescent="0.3">
      <c r="A2307" s="3" t="s">
        <v>2345</v>
      </c>
      <c r="B2307" s="3" t="s">
        <v>4043</v>
      </c>
      <c r="C2307" s="3" t="s">
        <v>29</v>
      </c>
      <c r="D2307" s="3" t="s">
        <v>14</v>
      </c>
      <c r="E2307" s="3" t="s">
        <v>34</v>
      </c>
      <c r="F2307" s="3">
        <v>29</v>
      </c>
      <c r="G2307" s="3">
        <v>148.69999999999999</v>
      </c>
      <c r="H2307" s="3">
        <v>23.9</v>
      </c>
      <c r="I2307" s="3">
        <v>50.7</v>
      </c>
      <c r="J2307" s="3">
        <v>104</v>
      </c>
      <c r="K2307" s="3">
        <v>5.13</v>
      </c>
    </row>
    <row r="2308" spans="1:11" x14ac:dyDescent="0.3">
      <c r="A2308" s="3" t="s">
        <v>2346</v>
      </c>
      <c r="B2308" s="3" t="s">
        <v>4040</v>
      </c>
      <c r="C2308" s="3" t="s">
        <v>13</v>
      </c>
      <c r="D2308" s="3" t="s">
        <v>30</v>
      </c>
      <c r="E2308" s="3" t="s">
        <v>31</v>
      </c>
      <c r="F2308" s="3">
        <v>20</v>
      </c>
      <c r="G2308" s="3">
        <v>128.31</v>
      </c>
      <c r="H2308" s="3">
        <v>29.8</v>
      </c>
      <c r="I2308" s="3">
        <v>48.2</v>
      </c>
      <c r="J2308" s="3">
        <v>139.9</v>
      </c>
      <c r="K2308" s="3">
        <v>6.42</v>
      </c>
    </row>
    <row r="2309" spans="1:11" x14ac:dyDescent="0.3">
      <c r="A2309" s="3" t="s">
        <v>2347</v>
      </c>
      <c r="B2309" s="3" t="s">
        <v>4043</v>
      </c>
      <c r="C2309" s="3" t="s">
        <v>22</v>
      </c>
      <c r="D2309" s="3" t="s">
        <v>25</v>
      </c>
      <c r="E2309" s="3" t="s">
        <v>41</v>
      </c>
      <c r="F2309" s="3">
        <v>30</v>
      </c>
      <c r="G2309" s="3">
        <v>105.8</v>
      </c>
      <c r="H2309" s="3">
        <v>32.4</v>
      </c>
      <c r="I2309" s="3">
        <v>47.2</v>
      </c>
      <c r="J2309" s="3">
        <v>81.7</v>
      </c>
      <c r="K2309" s="3">
        <v>3.53</v>
      </c>
    </row>
    <row r="2310" spans="1:11" x14ac:dyDescent="0.3">
      <c r="A2310" s="3" t="s">
        <v>2348</v>
      </c>
      <c r="B2310" s="3" t="s">
        <v>4044</v>
      </c>
      <c r="C2310" s="3" t="s">
        <v>29</v>
      </c>
      <c r="D2310" s="3" t="s">
        <v>14</v>
      </c>
      <c r="E2310" s="3" t="s">
        <v>26</v>
      </c>
      <c r="F2310" s="3">
        <v>45</v>
      </c>
      <c r="G2310" s="3">
        <v>116.43</v>
      </c>
      <c r="H2310" s="3">
        <v>29</v>
      </c>
      <c r="I2310" s="3">
        <v>89.7</v>
      </c>
      <c r="J2310" s="3">
        <v>134.69999999999999</v>
      </c>
      <c r="K2310" s="3">
        <v>2.59</v>
      </c>
    </row>
    <row r="2311" spans="1:11" x14ac:dyDescent="0.3">
      <c r="A2311" s="3" t="s">
        <v>2349</v>
      </c>
      <c r="B2311" s="3" t="s">
        <v>4043</v>
      </c>
      <c r="C2311" s="3" t="s">
        <v>13</v>
      </c>
      <c r="D2311" s="3" t="s">
        <v>30</v>
      </c>
      <c r="E2311" s="3" t="s">
        <v>47</v>
      </c>
      <c r="F2311" s="3">
        <v>31</v>
      </c>
      <c r="G2311" s="3">
        <v>135.88</v>
      </c>
      <c r="H2311" s="3">
        <v>32.9</v>
      </c>
      <c r="I2311" s="3">
        <v>68.5</v>
      </c>
      <c r="J2311" s="3">
        <v>199.8</v>
      </c>
      <c r="K2311" s="3">
        <v>4.38</v>
      </c>
    </row>
    <row r="2312" spans="1:11" x14ac:dyDescent="0.3">
      <c r="A2312" s="3" t="s">
        <v>2350</v>
      </c>
      <c r="B2312" s="3" t="s">
        <v>4041</v>
      </c>
      <c r="C2312" s="3" t="s">
        <v>24</v>
      </c>
      <c r="D2312" s="3" t="s">
        <v>25</v>
      </c>
      <c r="E2312" s="3" t="s">
        <v>15</v>
      </c>
      <c r="F2312" s="3">
        <v>45</v>
      </c>
      <c r="G2312" s="3">
        <v>27.32</v>
      </c>
      <c r="H2312" s="3">
        <v>22.9</v>
      </c>
      <c r="I2312" s="3">
        <v>30.9</v>
      </c>
      <c r="J2312" s="3">
        <v>36.200000000000003</v>
      </c>
      <c r="K2312" s="3">
        <v>0.61</v>
      </c>
    </row>
    <row r="2313" spans="1:11" x14ac:dyDescent="0.3">
      <c r="A2313" s="3" t="s">
        <v>2351</v>
      </c>
      <c r="B2313" s="3" t="s">
        <v>4043</v>
      </c>
      <c r="C2313" s="3" t="s">
        <v>29</v>
      </c>
      <c r="D2313" s="3" t="s">
        <v>14</v>
      </c>
      <c r="E2313" s="3" t="s">
        <v>26</v>
      </c>
      <c r="F2313" s="3">
        <v>40</v>
      </c>
      <c r="G2313" s="3">
        <v>129.33000000000001</v>
      </c>
      <c r="H2313" s="3">
        <v>32.5</v>
      </c>
      <c r="I2313" s="3">
        <v>68.900000000000006</v>
      </c>
      <c r="J2313" s="3">
        <v>177.2</v>
      </c>
      <c r="K2313" s="3">
        <v>3.23</v>
      </c>
    </row>
    <row r="2314" spans="1:11" x14ac:dyDescent="0.3">
      <c r="A2314" s="3" t="s">
        <v>2352</v>
      </c>
      <c r="B2314" s="3" t="s">
        <v>4040</v>
      </c>
      <c r="C2314" s="3" t="s">
        <v>24</v>
      </c>
      <c r="D2314" s="3" t="s">
        <v>14</v>
      </c>
      <c r="E2314" s="3" t="s">
        <v>15</v>
      </c>
      <c r="F2314" s="3">
        <v>35</v>
      </c>
      <c r="G2314" s="3">
        <v>96.35</v>
      </c>
      <c r="H2314" s="3">
        <v>28.2</v>
      </c>
      <c r="I2314" s="3">
        <v>76.7</v>
      </c>
      <c r="J2314" s="3">
        <v>192.4</v>
      </c>
      <c r="K2314" s="3">
        <v>2.75</v>
      </c>
    </row>
    <row r="2315" spans="1:11" x14ac:dyDescent="0.3">
      <c r="A2315" s="3" t="s">
        <v>2353</v>
      </c>
      <c r="B2315" s="3" t="s">
        <v>4043</v>
      </c>
      <c r="C2315" s="3" t="s">
        <v>13</v>
      </c>
      <c r="D2315" s="3" t="s">
        <v>30</v>
      </c>
      <c r="E2315" s="3" t="s">
        <v>26</v>
      </c>
      <c r="F2315" s="3">
        <v>39</v>
      </c>
      <c r="G2315" s="3">
        <v>101.22</v>
      </c>
      <c r="H2315" s="3">
        <v>36.4</v>
      </c>
      <c r="I2315" s="3">
        <v>38</v>
      </c>
      <c r="J2315" s="3">
        <v>25.6</v>
      </c>
      <c r="K2315" s="3">
        <v>2.6</v>
      </c>
    </row>
    <row r="2316" spans="1:11" x14ac:dyDescent="0.3">
      <c r="A2316" s="3" t="s">
        <v>2354</v>
      </c>
      <c r="B2316" s="3" t="s">
        <v>4043</v>
      </c>
      <c r="C2316" s="3" t="s">
        <v>13</v>
      </c>
      <c r="D2316" s="3" t="s">
        <v>14</v>
      </c>
      <c r="E2316" s="3" t="s">
        <v>41</v>
      </c>
      <c r="F2316" s="3">
        <v>35</v>
      </c>
      <c r="G2316" s="3">
        <v>114.88</v>
      </c>
      <c r="H2316" s="3">
        <v>26.2</v>
      </c>
      <c r="I2316" s="3">
        <v>70.7</v>
      </c>
      <c r="J2316" s="3">
        <v>133.5</v>
      </c>
      <c r="K2316" s="3">
        <v>3.28</v>
      </c>
    </row>
    <row r="2317" spans="1:11" x14ac:dyDescent="0.3">
      <c r="A2317" s="3" t="s">
        <v>2355</v>
      </c>
      <c r="B2317" s="3" t="s">
        <v>4040</v>
      </c>
      <c r="C2317" s="3" t="s">
        <v>24</v>
      </c>
      <c r="D2317" s="3" t="s">
        <v>14</v>
      </c>
      <c r="E2317" s="3" t="s">
        <v>34</v>
      </c>
      <c r="F2317" s="3">
        <v>22</v>
      </c>
      <c r="G2317" s="3">
        <v>99.18</v>
      </c>
      <c r="H2317" s="3">
        <v>34</v>
      </c>
      <c r="I2317" s="3">
        <v>47.8</v>
      </c>
      <c r="J2317" s="3">
        <v>13.2</v>
      </c>
      <c r="K2317" s="3">
        <v>4.51</v>
      </c>
    </row>
    <row r="2318" spans="1:11" x14ac:dyDescent="0.3">
      <c r="A2318" s="3" t="s">
        <v>2356</v>
      </c>
      <c r="B2318" s="3" t="s">
        <v>4042</v>
      </c>
      <c r="C2318" s="3" t="s">
        <v>22</v>
      </c>
      <c r="D2318" s="3" t="s">
        <v>14</v>
      </c>
      <c r="E2318" s="3" t="s">
        <v>19</v>
      </c>
      <c r="F2318" s="3">
        <v>55</v>
      </c>
      <c r="G2318" s="3">
        <v>29.13</v>
      </c>
      <c r="H2318" s="3">
        <v>26.4</v>
      </c>
      <c r="I2318" s="3">
        <v>58.1</v>
      </c>
      <c r="J2318" s="3">
        <v>142.9</v>
      </c>
      <c r="K2318" s="3">
        <v>0.53</v>
      </c>
    </row>
    <row r="2319" spans="1:11" x14ac:dyDescent="0.3">
      <c r="A2319" s="3" t="s">
        <v>2357</v>
      </c>
      <c r="B2319" s="3" t="s">
        <v>4042</v>
      </c>
      <c r="C2319" s="3" t="s">
        <v>22</v>
      </c>
      <c r="D2319" s="3" t="s">
        <v>25</v>
      </c>
      <c r="E2319" s="3" t="s">
        <v>31</v>
      </c>
      <c r="F2319" s="3">
        <v>47</v>
      </c>
      <c r="G2319" s="3">
        <v>9.76</v>
      </c>
      <c r="H2319" s="3">
        <v>25.4</v>
      </c>
      <c r="I2319" s="3">
        <v>47.7</v>
      </c>
      <c r="J2319" s="3">
        <v>102.6</v>
      </c>
      <c r="K2319" s="3">
        <v>0.21</v>
      </c>
    </row>
    <row r="2320" spans="1:11" x14ac:dyDescent="0.3">
      <c r="A2320" s="3" t="s">
        <v>2358</v>
      </c>
      <c r="B2320" s="3" t="s">
        <v>4044</v>
      </c>
      <c r="C2320" s="3" t="s">
        <v>22</v>
      </c>
      <c r="D2320" s="3" t="s">
        <v>25</v>
      </c>
      <c r="E2320" s="3" t="s">
        <v>26</v>
      </c>
      <c r="F2320" s="3">
        <v>45</v>
      </c>
      <c r="G2320" s="3">
        <v>44.09</v>
      </c>
      <c r="H2320" s="3">
        <v>17.399999999999999</v>
      </c>
      <c r="I2320" s="3">
        <v>57.6</v>
      </c>
      <c r="J2320" s="3">
        <v>80.3</v>
      </c>
      <c r="K2320" s="3">
        <v>0.98</v>
      </c>
    </row>
    <row r="2321" spans="1:11" x14ac:dyDescent="0.3">
      <c r="A2321" s="3" t="s">
        <v>2359</v>
      </c>
      <c r="B2321" s="3" t="s">
        <v>4043</v>
      </c>
      <c r="C2321" s="3" t="s">
        <v>18</v>
      </c>
      <c r="D2321" s="3" t="s">
        <v>14</v>
      </c>
      <c r="E2321" s="3" t="s">
        <v>47</v>
      </c>
      <c r="F2321" s="3">
        <v>55</v>
      </c>
      <c r="G2321" s="3">
        <v>85.99</v>
      </c>
      <c r="H2321" s="3">
        <v>22.6</v>
      </c>
      <c r="I2321" s="3">
        <v>42.7</v>
      </c>
      <c r="J2321" s="3">
        <v>36.1</v>
      </c>
      <c r="K2321" s="3">
        <v>1.56</v>
      </c>
    </row>
    <row r="2322" spans="1:11" x14ac:dyDescent="0.3">
      <c r="A2322" s="3" t="s">
        <v>2360</v>
      </c>
      <c r="B2322" s="3" t="s">
        <v>4040</v>
      </c>
      <c r="C2322" s="3" t="s">
        <v>13</v>
      </c>
      <c r="D2322" s="3" t="s">
        <v>14</v>
      </c>
      <c r="E2322" s="3" t="s">
        <v>19</v>
      </c>
      <c r="F2322" s="3">
        <v>49</v>
      </c>
      <c r="G2322" s="3">
        <v>68.239999999999995</v>
      </c>
      <c r="H2322" s="3">
        <v>38.200000000000003</v>
      </c>
      <c r="I2322" s="3">
        <v>64.099999999999994</v>
      </c>
      <c r="J2322" s="3">
        <v>164.1</v>
      </c>
      <c r="K2322" s="3">
        <v>1.39</v>
      </c>
    </row>
    <row r="2323" spans="1:11" x14ac:dyDescent="0.3">
      <c r="A2323" s="3" t="s">
        <v>2361</v>
      </c>
      <c r="B2323" s="3" t="s">
        <v>4044</v>
      </c>
      <c r="C2323" s="3" t="s">
        <v>13</v>
      </c>
      <c r="D2323" s="3" t="s">
        <v>14</v>
      </c>
      <c r="E2323" s="3" t="s">
        <v>19</v>
      </c>
      <c r="F2323" s="3">
        <v>27</v>
      </c>
      <c r="G2323" s="3">
        <v>6.09</v>
      </c>
      <c r="H2323" s="3">
        <v>39.200000000000003</v>
      </c>
      <c r="I2323" s="3">
        <v>63.9</v>
      </c>
      <c r="J2323" s="3">
        <v>93.8</v>
      </c>
      <c r="K2323" s="3">
        <v>0.23</v>
      </c>
    </row>
    <row r="2324" spans="1:11" x14ac:dyDescent="0.3">
      <c r="A2324" s="3" t="s">
        <v>2362</v>
      </c>
      <c r="B2324" s="3" t="s">
        <v>4041</v>
      </c>
      <c r="C2324" s="3" t="s">
        <v>22</v>
      </c>
      <c r="D2324" s="3" t="s">
        <v>25</v>
      </c>
      <c r="E2324" s="3" t="s">
        <v>19</v>
      </c>
      <c r="F2324" s="3">
        <v>31</v>
      </c>
      <c r="G2324" s="3">
        <v>11.53</v>
      </c>
      <c r="H2324" s="3">
        <v>34.1</v>
      </c>
      <c r="I2324" s="3">
        <v>52.9</v>
      </c>
      <c r="J2324" s="3">
        <v>44.5</v>
      </c>
      <c r="K2324" s="3">
        <v>0.37</v>
      </c>
    </row>
    <row r="2325" spans="1:11" x14ac:dyDescent="0.3">
      <c r="A2325" s="3" t="s">
        <v>2363</v>
      </c>
      <c r="B2325" s="3" t="s">
        <v>4042</v>
      </c>
      <c r="C2325" s="3" t="s">
        <v>24</v>
      </c>
      <c r="D2325" s="3" t="s">
        <v>25</v>
      </c>
      <c r="E2325" s="3" t="s">
        <v>34</v>
      </c>
      <c r="F2325" s="3">
        <v>11</v>
      </c>
      <c r="G2325" s="3">
        <v>104.14</v>
      </c>
      <c r="H2325" s="3">
        <v>27.9</v>
      </c>
      <c r="I2325" s="3">
        <v>59.1</v>
      </c>
      <c r="J2325" s="3">
        <v>14.5</v>
      </c>
      <c r="K2325" s="3">
        <v>9.4700000000000006</v>
      </c>
    </row>
    <row r="2326" spans="1:11" x14ac:dyDescent="0.3">
      <c r="A2326" s="3" t="s">
        <v>2364</v>
      </c>
      <c r="B2326" s="3" t="s">
        <v>4044</v>
      </c>
      <c r="C2326" s="3" t="s">
        <v>29</v>
      </c>
      <c r="D2326" s="3" t="s">
        <v>30</v>
      </c>
      <c r="E2326" s="3" t="s">
        <v>15</v>
      </c>
      <c r="F2326" s="3">
        <v>44</v>
      </c>
      <c r="G2326" s="3">
        <v>98.77</v>
      </c>
      <c r="H2326" s="3">
        <v>24.4</v>
      </c>
      <c r="I2326" s="3">
        <v>76.3</v>
      </c>
      <c r="J2326" s="3">
        <v>80.099999999999994</v>
      </c>
      <c r="K2326" s="3">
        <v>2.2400000000000002</v>
      </c>
    </row>
    <row r="2327" spans="1:11" x14ac:dyDescent="0.3">
      <c r="A2327" s="3" t="s">
        <v>2365</v>
      </c>
      <c r="B2327" s="3" t="s">
        <v>4042</v>
      </c>
      <c r="C2327" s="3" t="s">
        <v>18</v>
      </c>
      <c r="D2327" s="3" t="s">
        <v>30</v>
      </c>
      <c r="E2327" s="3" t="s">
        <v>26</v>
      </c>
      <c r="F2327" s="3">
        <v>38</v>
      </c>
      <c r="G2327" s="3">
        <v>24.1</v>
      </c>
      <c r="H2327" s="3">
        <v>39.799999999999997</v>
      </c>
      <c r="I2327" s="3">
        <v>83.7</v>
      </c>
      <c r="J2327" s="3">
        <v>61.3</v>
      </c>
      <c r="K2327" s="3">
        <v>0.63</v>
      </c>
    </row>
    <row r="2328" spans="1:11" x14ac:dyDescent="0.3">
      <c r="A2328" s="3" t="s">
        <v>2366</v>
      </c>
      <c r="B2328" s="3" t="s">
        <v>4040</v>
      </c>
      <c r="C2328" s="3" t="s">
        <v>29</v>
      </c>
      <c r="D2328" s="3" t="s">
        <v>30</v>
      </c>
      <c r="E2328" s="3" t="s">
        <v>19</v>
      </c>
      <c r="F2328" s="3">
        <v>15</v>
      </c>
      <c r="G2328" s="3">
        <v>132.33000000000001</v>
      </c>
      <c r="H2328" s="3">
        <v>16.899999999999999</v>
      </c>
      <c r="I2328" s="3">
        <v>73.7</v>
      </c>
      <c r="J2328" s="3">
        <v>156.5</v>
      </c>
      <c r="K2328" s="3">
        <v>8.82</v>
      </c>
    </row>
    <row r="2329" spans="1:11" x14ac:dyDescent="0.3">
      <c r="A2329" s="3" t="s">
        <v>2367</v>
      </c>
      <c r="B2329" s="3" t="s">
        <v>4043</v>
      </c>
      <c r="C2329" s="3" t="s">
        <v>24</v>
      </c>
      <c r="D2329" s="3" t="s">
        <v>14</v>
      </c>
      <c r="E2329" s="3" t="s">
        <v>26</v>
      </c>
      <c r="F2329" s="3">
        <v>28</v>
      </c>
      <c r="G2329" s="3">
        <v>80.27</v>
      </c>
      <c r="H2329" s="3">
        <v>15</v>
      </c>
      <c r="I2329" s="3">
        <v>55.8</v>
      </c>
      <c r="J2329" s="3">
        <v>70.2</v>
      </c>
      <c r="K2329" s="3">
        <v>2.87</v>
      </c>
    </row>
    <row r="2330" spans="1:11" x14ac:dyDescent="0.3">
      <c r="A2330" s="3" t="s">
        <v>2368</v>
      </c>
      <c r="B2330" s="3" t="s">
        <v>4041</v>
      </c>
      <c r="C2330" s="3" t="s">
        <v>13</v>
      </c>
      <c r="D2330" s="3" t="s">
        <v>30</v>
      </c>
      <c r="E2330" s="3" t="s">
        <v>34</v>
      </c>
      <c r="F2330" s="3">
        <v>55</v>
      </c>
      <c r="G2330" s="3">
        <v>9</v>
      </c>
      <c r="H2330" s="3">
        <v>35.299999999999997</v>
      </c>
      <c r="I2330" s="3">
        <v>38.4</v>
      </c>
      <c r="J2330" s="3">
        <v>187</v>
      </c>
      <c r="K2330" s="3">
        <v>0.16</v>
      </c>
    </row>
    <row r="2331" spans="1:11" x14ac:dyDescent="0.3">
      <c r="A2331" s="3" t="s">
        <v>2369</v>
      </c>
      <c r="B2331" s="3" t="s">
        <v>4041</v>
      </c>
      <c r="C2331" s="3" t="s">
        <v>18</v>
      </c>
      <c r="D2331" s="3" t="s">
        <v>14</v>
      </c>
      <c r="E2331" s="3" t="s">
        <v>49</v>
      </c>
      <c r="F2331" s="3">
        <v>25</v>
      </c>
      <c r="G2331" s="3">
        <v>94.98</v>
      </c>
      <c r="H2331" s="3">
        <v>31.7</v>
      </c>
      <c r="I2331" s="3">
        <v>33.1</v>
      </c>
      <c r="J2331" s="3">
        <v>72.599999999999994</v>
      </c>
      <c r="K2331" s="3">
        <v>3.8</v>
      </c>
    </row>
    <row r="2332" spans="1:11" x14ac:dyDescent="0.3">
      <c r="A2332" s="3" t="s">
        <v>2370</v>
      </c>
      <c r="B2332" s="3" t="s">
        <v>4042</v>
      </c>
      <c r="C2332" s="3" t="s">
        <v>24</v>
      </c>
      <c r="D2332" s="3" t="s">
        <v>14</v>
      </c>
      <c r="E2332" s="3" t="s">
        <v>19</v>
      </c>
      <c r="F2332" s="3">
        <v>24</v>
      </c>
      <c r="G2332" s="3">
        <v>135.82</v>
      </c>
      <c r="H2332" s="3">
        <v>32.4</v>
      </c>
      <c r="I2332" s="3">
        <v>57.6</v>
      </c>
      <c r="J2332" s="3">
        <v>182.3</v>
      </c>
      <c r="K2332" s="3">
        <v>5.66</v>
      </c>
    </row>
    <row r="2333" spans="1:11" x14ac:dyDescent="0.3">
      <c r="A2333" s="3" t="s">
        <v>2371</v>
      </c>
      <c r="B2333" s="3" t="s">
        <v>4041</v>
      </c>
      <c r="C2333" s="3" t="s">
        <v>24</v>
      </c>
      <c r="D2333" s="3" t="s">
        <v>30</v>
      </c>
      <c r="E2333" s="3" t="s">
        <v>49</v>
      </c>
      <c r="F2333" s="3">
        <v>51</v>
      </c>
      <c r="G2333" s="3">
        <v>23.47</v>
      </c>
      <c r="H2333" s="3">
        <v>36.299999999999997</v>
      </c>
      <c r="I2333" s="3">
        <v>58.8</v>
      </c>
      <c r="J2333" s="3">
        <v>42.9</v>
      </c>
      <c r="K2333" s="3">
        <v>0.46</v>
      </c>
    </row>
    <row r="2334" spans="1:11" x14ac:dyDescent="0.3">
      <c r="A2334" s="3" t="s">
        <v>2372</v>
      </c>
      <c r="B2334" s="3" t="s">
        <v>4041</v>
      </c>
      <c r="C2334" s="3" t="s">
        <v>18</v>
      </c>
      <c r="D2334" s="3" t="s">
        <v>14</v>
      </c>
      <c r="E2334" s="3" t="s">
        <v>19</v>
      </c>
      <c r="F2334" s="3">
        <v>15</v>
      </c>
      <c r="G2334" s="3">
        <v>122.87</v>
      </c>
      <c r="H2334" s="3">
        <v>37</v>
      </c>
      <c r="I2334" s="3">
        <v>43.9</v>
      </c>
      <c r="J2334" s="3">
        <v>155.9</v>
      </c>
      <c r="K2334" s="3">
        <v>8.19</v>
      </c>
    </row>
    <row r="2335" spans="1:11" x14ac:dyDescent="0.3">
      <c r="A2335" s="3" t="s">
        <v>2373</v>
      </c>
      <c r="B2335" s="3" t="s">
        <v>4040</v>
      </c>
      <c r="C2335" s="3" t="s">
        <v>13</v>
      </c>
      <c r="D2335" s="3" t="s">
        <v>25</v>
      </c>
      <c r="E2335" s="3" t="s">
        <v>31</v>
      </c>
      <c r="F2335" s="3">
        <v>57</v>
      </c>
      <c r="G2335" s="3">
        <v>103.66</v>
      </c>
      <c r="H2335" s="3">
        <v>17.5</v>
      </c>
      <c r="I2335" s="3">
        <v>37.4</v>
      </c>
      <c r="J2335" s="3">
        <v>60.5</v>
      </c>
      <c r="K2335" s="3">
        <v>1.82</v>
      </c>
    </row>
    <row r="2336" spans="1:11" x14ac:dyDescent="0.3">
      <c r="A2336" s="3" t="s">
        <v>2374</v>
      </c>
      <c r="B2336" s="3" t="s">
        <v>4042</v>
      </c>
      <c r="C2336" s="3" t="s">
        <v>24</v>
      </c>
      <c r="D2336" s="3" t="s">
        <v>14</v>
      </c>
      <c r="E2336" s="3" t="s">
        <v>19</v>
      </c>
      <c r="F2336" s="3">
        <v>17</v>
      </c>
      <c r="G2336" s="3">
        <v>38.450000000000003</v>
      </c>
      <c r="H2336" s="3">
        <v>27.5</v>
      </c>
      <c r="I2336" s="3">
        <v>31.6</v>
      </c>
      <c r="J2336" s="3">
        <v>18.3</v>
      </c>
      <c r="K2336" s="3">
        <v>2.2599999999999998</v>
      </c>
    </row>
    <row r="2337" spans="1:11" x14ac:dyDescent="0.3">
      <c r="A2337" s="3" t="s">
        <v>2375</v>
      </c>
      <c r="B2337" s="3" t="s">
        <v>4042</v>
      </c>
      <c r="C2337" s="3" t="s">
        <v>13</v>
      </c>
      <c r="D2337" s="3" t="s">
        <v>14</v>
      </c>
      <c r="E2337" s="3" t="s">
        <v>34</v>
      </c>
      <c r="F2337" s="3">
        <v>24</v>
      </c>
      <c r="G2337" s="3">
        <v>8.9700000000000006</v>
      </c>
      <c r="H2337" s="3">
        <v>32.6</v>
      </c>
      <c r="I2337" s="3">
        <v>75</v>
      </c>
      <c r="J2337" s="3">
        <v>55.9</v>
      </c>
      <c r="K2337" s="3">
        <v>0.37</v>
      </c>
    </row>
    <row r="2338" spans="1:11" x14ac:dyDescent="0.3">
      <c r="A2338" s="3" t="s">
        <v>2376</v>
      </c>
      <c r="B2338" s="3" t="s">
        <v>4043</v>
      </c>
      <c r="C2338" s="3" t="s">
        <v>18</v>
      </c>
      <c r="D2338" s="3" t="s">
        <v>25</v>
      </c>
      <c r="E2338" s="3" t="s">
        <v>15</v>
      </c>
      <c r="F2338" s="3">
        <v>5</v>
      </c>
      <c r="G2338" s="3">
        <v>139.63</v>
      </c>
      <c r="H2338" s="3">
        <v>39.799999999999997</v>
      </c>
      <c r="I2338" s="3">
        <v>86.4</v>
      </c>
      <c r="J2338" s="3">
        <v>67.099999999999994</v>
      </c>
      <c r="K2338" s="3">
        <v>27.93</v>
      </c>
    </row>
    <row r="2339" spans="1:11" x14ac:dyDescent="0.3">
      <c r="A2339" s="3" t="s">
        <v>2377</v>
      </c>
      <c r="B2339" s="3" t="s">
        <v>4041</v>
      </c>
      <c r="C2339" s="3" t="s">
        <v>13</v>
      </c>
      <c r="D2339" s="3" t="s">
        <v>30</v>
      </c>
      <c r="E2339" s="3" t="s">
        <v>34</v>
      </c>
      <c r="F2339" s="3">
        <v>40</v>
      </c>
      <c r="G2339" s="3">
        <v>67.540000000000006</v>
      </c>
      <c r="H2339" s="3">
        <v>15.6</v>
      </c>
      <c r="I2339" s="3">
        <v>89.8</v>
      </c>
      <c r="J2339" s="3">
        <v>104.8</v>
      </c>
      <c r="K2339" s="3">
        <v>1.69</v>
      </c>
    </row>
    <row r="2340" spans="1:11" x14ac:dyDescent="0.3">
      <c r="A2340" s="3" t="s">
        <v>2378</v>
      </c>
      <c r="B2340" s="3" t="s">
        <v>4043</v>
      </c>
      <c r="C2340" s="3" t="s">
        <v>22</v>
      </c>
      <c r="D2340" s="3" t="s">
        <v>25</v>
      </c>
      <c r="E2340" s="3" t="s">
        <v>34</v>
      </c>
      <c r="F2340" s="3">
        <v>44</v>
      </c>
      <c r="G2340" s="3">
        <v>79.89</v>
      </c>
      <c r="H2340" s="3">
        <v>30.8</v>
      </c>
      <c r="I2340" s="3">
        <v>52.7</v>
      </c>
      <c r="J2340" s="3">
        <v>157.6</v>
      </c>
      <c r="K2340" s="3">
        <v>1.82</v>
      </c>
    </row>
    <row r="2341" spans="1:11" x14ac:dyDescent="0.3">
      <c r="A2341" s="3" t="s">
        <v>2379</v>
      </c>
      <c r="B2341" s="3" t="s">
        <v>4041</v>
      </c>
      <c r="C2341" s="3" t="s">
        <v>29</v>
      </c>
      <c r="D2341" s="3" t="s">
        <v>30</v>
      </c>
      <c r="E2341" s="3" t="s">
        <v>34</v>
      </c>
      <c r="F2341" s="3">
        <v>58</v>
      </c>
      <c r="G2341" s="3">
        <v>29.6</v>
      </c>
      <c r="H2341" s="3">
        <v>16.600000000000001</v>
      </c>
      <c r="I2341" s="3">
        <v>49.8</v>
      </c>
      <c r="J2341" s="3">
        <v>13.5</v>
      </c>
      <c r="K2341" s="3">
        <v>0.51</v>
      </c>
    </row>
    <row r="2342" spans="1:11" x14ac:dyDescent="0.3">
      <c r="A2342" s="3" t="s">
        <v>2380</v>
      </c>
      <c r="B2342" s="3" t="s">
        <v>4041</v>
      </c>
      <c r="C2342" s="3" t="s">
        <v>29</v>
      </c>
      <c r="D2342" s="3" t="s">
        <v>30</v>
      </c>
      <c r="E2342" s="3" t="s">
        <v>26</v>
      </c>
      <c r="F2342" s="3">
        <v>7</v>
      </c>
      <c r="G2342" s="3">
        <v>23.19</v>
      </c>
      <c r="H2342" s="3">
        <v>38.799999999999997</v>
      </c>
      <c r="I2342" s="3">
        <v>68.400000000000006</v>
      </c>
      <c r="J2342" s="3">
        <v>44.7</v>
      </c>
      <c r="K2342" s="3">
        <v>3.31</v>
      </c>
    </row>
    <row r="2343" spans="1:11" x14ac:dyDescent="0.3">
      <c r="A2343" s="3" t="s">
        <v>2381</v>
      </c>
      <c r="B2343" s="3" t="s">
        <v>4043</v>
      </c>
      <c r="C2343" s="3" t="s">
        <v>18</v>
      </c>
      <c r="D2343" s="3" t="s">
        <v>25</v>
      </c>
      <c r="E2343" s="3" t="s">
        <v>19</v>
      </c>
      <c r="F2343" s="3">
        <v>22</v>
      </c>
      <c r="G2343" s="3">
        <v>147.21</v>
      </c>
      <c r="H2343" s="3">
        <v>26.8</v>
      </c>
      <c r="I2343" s="3">
        <v>49.2</v>
      </c>
      <c r="J2343" s="3">
        <v>15.2</v>
      </c>
      <c r="K2343" s="3">
        <v>6.69</v>
      </c>
    </row>
    <row r="2344" spans="1:11" x14ac:dyDescent="0.3">
      <c r="A2344" s="3" t="s">
        <v>2382</v>
      </c>
      <c r="B2344" s="3" t="s">
        <v>4044</v>
      </c>
      <c r="C2344" s="3" t="s">
        <v>24</v>
      </c>
      <c r="D2344" s="3" t="s">
        <v>30</v>
      </c>
      <c r="E2344" s="3" t="s">
        <v>26</v>
      </c>
      <c r="F2344" s="3">
        <v>33</v>
      </c>
      <c r="G2344" s="3">
        <v>30.77</v>
      </c>
      <c r="H2344" s="3">
        <v>23.9</v>
      </c>
      <c r="I2344" s="3">
        <v>74.599999999999994</v>
      </c>
      <c r="J2344" s="3">
        <v>130.80000000000001</v>
      </c>
      <c r="K2344" s="3">
        <v>0.93</v>
      </c>
    </row>
    <row r="2345" spans="1:11" x14ac:dyDescent="0.3">
      <c r="A2345" s="3" t="s">
        <v>2383</v>
      </c>
      <c r="B2345" s="3" t="s">
        <v>4041</v>
      </c>
      <c r="C2345" s="3" t="s">
        <v>18</v>
      </c>
      <c r="D2345" s="3" t="s">
        <v>14</v>
      </c>
      <c r="E2345" s="3" t="s">
        <v>19</v>
      </c>
      <c r="F2345" s="3">
        <v>56</v>
      </c>
      <c r="G2345" s="3">
        <v>22.11</v>
      </c>
      <c r="H2345" s="3">
        <v>36.9</v>
      </c>
      <c r="I2345" s="3">
        <v>65.900000000000006</v>
      </c>
      <c r="J2345" s="3">
        <v>60.5</v>
      </c>
      <c r="K2345" s="3">
        <v>0.39</v>
      </c>
    </row>
    <row r="2346" spans="1:11" x14ac:dyDescent="0.3">
      <c r="A2346" s="3" t="s">
        <v>2384</v>
      </c>
      <c r="B2346" s="3" t="s">
        <v>4043</v>
      </c>
      <c r="C2346" s="3" t="s">
        <v>24</v>
      </c>
      <c r="D2346" s="3" t="s">
        <v>25</v>
      </c>
      <c r="E2346" s="3" t="s">
        <v>26</v>
      </c>
      <c r="F2346" s="3">
        <v>21</v>
      </c>
      <c r="G2346" s="3">
        <v>130.84</v>
      </c>
      <c r="H2346" s="3">
        <v>30.6</v>
      </c>
      <c r="I2346" s="3">
        <v>69.5</v>
      </c>
      <c r="J2346" s="3">
        <v>193.8</v>
      </c>
      <c r="K2346" s="3">
        <v>6.23</v>
      </c>
    </row>
    <row r="2347" spans="1:11" x14ac:dyDescent="0.3">
      <c r="A2347" s="3" t="s">
        <v>2385</v>
      </c>
      <c r="B2347" s="3" t="s">
        <v>4043</v>
      </c>
      <c r="C2347" s="3" t="s">
        <v>13</v>
      </c>
      <c r="D2347" s="3" t="s">
        <v>30</v>
      </c>
      <c r="E2347" s="3" t="s">
        <v>15</v>
      </c>
      <c r="F2347" s="3">
        <v>15</v>
      </c>
      <c r="G2347" s="3">
        <v>144.97999999999999</v>
      </c>
      <c r="H2347" s="3">
        <v>16.8</v>
      </c>
      <c r="I2347" s="3">
        <v>42.6</v>
      </c>
      <c r="J2347" s="3">
        <v>65.599999999999994</v>
      </c>
      <c r="K2347" s="3">
        <v>9.67</v>
      </c>
    </row>
    <row r="2348" spans="1:11" x14ac:dyDescent="0.3">
      <c r="A2348" s="3" t="s">
        <v>2386</v>
      </c>
      <c r="B2348" s="3" t="s">
        <v>4044</v>
      </c>
      <c r="C2348" s="3" t="s">
        <v>18</v>
      </c>
      <c r="D2348" s="3" t="s">
        <v>14</v>
      </c>
      <c r="E2348" s="3" t="s">
        <v>26</v>
      </c>
      <c r="F2348" s="3">
        <v>27</v>
      </c>
      <c r="G2348" s="3">
        <v>82.17</v>
      </c>
      <c r="H2348" s="3">
        <v>34.799999999999997</v>
      </c>
      <c r="I2348" s="3">
        <v>54</v>
      </c>
      <c r="J2348" s="3">
        <v>188.8</v>
      </c>
      <c r="K2348" s="3">
        <v>3.04</v>
      </c>
    </row>
    <row r="2349" spans="1:11" x14ac:dyDescent="0.3">
      <c r="A2349" s="3" t="s">
        <v>2387</v>
      </c>
      <c r="B2349" s="3" t="s">
        <v>4040</v>
      </c>
      <c r="C2349" s="3" t="s">
        <v>24</v>
      </c>
      <c r="D2349" s="3" t="s">
        <v>14</v>
      </c>
      <c r="E2349" s="3" t="s">
        <v>47</v>
      </c>
      <c r="F2349" s="3">
        <v>46</v>
      </c>
      <c r="G2349" s="3">
        <v>107.2</v>
      </c>
      <c r="H2349" s="3">
        <v>22.3</v>
      </c>
      <c r="I2349" s="3">
        <v>62</v>
      </c>
      <c r="J2349" s="3">
        <v>59.9</v>
      </c>
      <c r="K2349" s="3">
        <v>2.33</v>
      </c>
    </row>
    <row r="2350" spans="1:11" x14ac:dyDescent="0.3">
      <c r="A2350" s="3" t="s">
        <v>2388</v>
      </c>
      <c r="B2350" s="3" t="s">
        <v>4043</v>
      </c>
      <c r="C2350" s="3" t="s">
        <v>13</v>
      </c>
      <c r="D2350" s="3" t="s">
        <v>14</v>
      </c>
      <c r="E2350" s="3" t="s">
        <v>26</v>
      </c>
      <c r="F2350" s="3">
        <v>25</v>
      </c>
      <c r="G2350" s="3">
        <v>140.53</v>
      </c>
      <c r="H2350" s="3">
        <v>21</v>
      </c>
      <c r="I2350" s="3">
        <v>32.5</v>
      </c>
      <c r="J2350" s="3">
        <v>48</v>
      </c>
      <c r="K2350" s="3">
        <v>5.62</v>
      </c>
    </row>
    <row r="2351" spans="1:11" x14ac:dyDescent="0.3">
      <c r="A2351" s="3" t="s">
        <v>2389</v>
      </c>
      <c r="B2351" s="3" t="s">
        <v>4042</v>
      </c>
      <c r="C2351" s="3" t="s">
        <v>22</v>
      </c>
      <c r="D2351" s="3" t="s">
        <v>14</v>
      </c>
      <c r="E2351" s="3" t="s">
        <v>26</v>
      </c>
      <c r="F2351" s="3">
        <v>19</v>
      </c>
      <c r="G2351" s="3">
        <v>24.23</v>
      </c>
      <c r="H2351" s="3">
        <v>34.4</v>
      </c>
      <c r="I2351" s="3">
        <v>49.8</v>
      </c>
      <c r="J2351" s="3">
        <v>40.4</v>
      </c>
      <c r="K2351" s="3">
        <v>1.28</v>
      </c>
    </row>
    <row r="2352" spans="1:11" x14ac:dyDescent="0.3">
      <c r="A2352" s="3" t="s">
        <v>2390</v>
      </c>
      <c r="B2352" s="3" t="s">
        <v>4042</v>
      </c>
      <c r="C2352" s="3" t="s">
        <v>29</v>
      </c>
      <c r="D2352" s="3" t="s">
        <v>14</v>
      </c>
      <c r="E2352" s="3" t="s">
        <v>34</v>
      </c>
      <c r="F2352" s="3">
        <v>34</v>
      </c>
      <c r="G2352" s="3">
        <v>7.58</v>
      </c>
      <c r="H2352" s="3">
        <v>37.799999999999997</v>
      </c>
      <c r="I2352" s="3">
        <v>76.3</v>
      </c>
      <c r="J2352" s="3">
        <v>123.8</v>
      </c>
      <c r="K2352" s="3">
        <v>0.22</v>
      </c>
    </row>
    <row r="2353" spans="1:11" x14ac:dyDescent="0.3">
      <c r="A2353" s="3" t="s">
        <v>2391</v>
      </c>
      <c r="B2353" s="3" t="s">
        <v>4041</v>
      </c>
      <c r="C2353" s="3" t="s">
        <v>13</v>
      </c>
      <c r="D2353" s="3" t="s">
        <v>30</v>
      </c>
      <c r="E2353" s="3" t="s">
        <v>34</v>
      </c>
      <c r="F2353" s="3">
        <v>5</v>
      </c>
      <c r="G2353" s="3">
        <v>23.8</v>
      </c>
      <c r="H2353" s="3">
        <v>15.3</v>
      </c>
      <c r="I2353" s="3">
        <v>31.4</v>
      </c>
      <c r="J2353" s="3">
        <v>19.5</v>
      </c>
      <c r="K2353" s="3">
        <v>4.76</v>
      </c>
    </row>
    <row r="2354" spans="1:11" x14ac:dyDescent="0.3">
      <c r="A2354" s="3" t="s">
        <v>2392</v>
      </c>
      <c r="B2354" s="3" t="s">
        <v>4044</v>
      </c>
      <c r="C2354" s="3" t="s">
        <v>29</v>
      </c>
      <c r="D2354" s="3" t="s">
        <v>30</v>
      </c>
      <c r="E2354" s="3" t="s">
        <v>34</v>
      </c>
      <c r="F2354" s="3">
        <v>32</v>
      </c>
      <c r="G2354" s="3">
        <v>128.33000000000001</v>
      </c>
      <c r="H2354" s="3">
        <v>31</v>
      </c>
      <c r="I2354" s="3">
        <v>59.7</v>
      </c>
      <c r="J2354" s="3">
        <v>167.1</v>
      </c>
      <c r="K2354" s="3">
        <v>4.01</v>
      </c>
    </row>
    <row r="2355" spans="1:11" x14ac:dyDescent="0.3">
      <c r="A2355" s="3" t="s">
        <v>2393</v>
      </c>
      <c r="B2355" s="3" t="s">
        <v>4042</v>
      </c>
      <c r="C2355" s="3" t="s">
        <v>24</v>
      </c>
      <c r="D2355" s="3" t="s">
        <v>30</v>
      </c>
      <c r="E2355" s="3" t="s">
        <v>34</v>
      </c>
      <c r="F2355" s="3">
        <v>31</v>
      </c>
      <c r="G2355" s="3">
        <v>56.11</v>
      </c>
      <c r="H2355" s="3">
        <v>32</v>
      </c>
      <c r="I2355" s="3">
        <v>70.5</v>
      </c>
      <c r="J2355" s="3">
        <v>85.7</v>
      </c>
      <c r="K2355" s="3">
        <v>1.81</v>
      </c>
    </row>
    <row r="2356" spans="1:11" x14ac:dyDescent="0.3">
      <c r="A2356" s="3" t="s">
        <v>2394</v>
      </c>
      <c r="B2356" s="3" t="s">
        <v>4041</v>
      </c>
      <c r="C2356" s="3" t="s">
        <v>18</v>
      </c>
      <c r="D2356" s="3" t="s">
        <v>30</v>
      </c>
      <c r="E2356" s="3" t="s">
        <v>31</v>
      </c>
      <c r="F2356" s="3">
        <v>55</v>
      </c>
      <c r="G2356" s="3">
        <v>127.08</v>
      </c>
      <c r="H2356" s="3">
        <v>28.2</v>
      </c>
      <c r="I2356" s="3">
        <v>86.3</v>
      </c>
      <c r="J2356" s="3">
        <v>12.7</v>
      </c>
      <c r="K2356" s="3">
        <v>2.31</v>
      </c>
    </row>
    <row r="2357" spans="1:11" x14ac:dyDescent="0.3">
      <c r="A2357" s="3" t="s">
        <v>2395</v>
      </c>
      <c r="B2357" s="3" t="s">
        <v>4043</v>
      </c>
      <c r="C2357" s="3" t="s">
        <v>13</v>
      </c>
      <c r="D2357" s="3" t="s">
        <v>30</v>
      </c>
      <c r="E2357" s="3" t="s">
        <v>15</v>
      </c>
      <c r="F2357" s="3">
        <v>40</v>
      </c>
      <c r="G2357" s="3">
        <v>56.06</v>
      </c>
      <c r="H2357" s="3">
        <v>34.1</v>
      </c>
      <c r="I2357" s="3">
        <v>83.2</v>
      </c>
      <c r="J2357" s="3">
        <v>159.19999999999999</v>
      </c>
      <c r="K2357" s="3">
        <v>1.4</v>
      </c>
    </row>
    <row r="2358" spans="1:11" x14ac:dyDescent="0.3">
      <c r="A2358" s="3" t="s">
        <v>2396</v>
      </c>
      <c r="B2358" s="3" t="s">
        <v>4041</v>
      </c>
      <c r="C2358" s="3" t="s">
        <v>24</v>
      </c>
      <c r="D2358" s="3" t="s">
        <v>30</v>
      </c>
      <c r="E2358" s="3" t="s">
        <v>15</v>
      </c>
      <c r="F2358" s="3">
        <v>15</v>
      </c>
      <c r="G2358" s="3">
        <v>18.28</v>
      </c>
      <c r="H2358" s="3">
        <v>34.6</v>
      </c>
      <c r="I2358" s="3">
        <v>46.9</v>
      </c>
      <c r="J2358" s="3">
        <v>50.6</v>
      </c>
      <c r="K2358" s="3">
        <v>1.22</v>
      </c>
    </row>
    <row r="2359" spans="1:11" x14ac:dyDescent="0.3">
      <c r="A2359" s="3" t="s">
        <v>2397</v>
      </c>
      <c r="B2359" s="3" t="s">
        <v>4043</v>
      </c>
      <c r="C2359" s="3" t="s">
        <v>18</v>
      </c>
      <c r="D2359" s="3" t="s">
        <v>25</v>
      </c>
      <c r="E2359" s="3" t="s">
        <v>19</v>
      </c>
      <c r="F2359" s="3">
        <v>54</v>
      </c>
      <c r="G2359" s="3">
        <v>68.31</v>
      </c>
      <c r="H2359" s="3">
        <v>24.7</v>
      </c>
      <c r="I2359" s="3">
        <v>55.9</v>
      </c>
      <c r="J2359" s="3">
        <v>85.1</v>
      </c>
      <c r="K2359" s="3">
        <v>1.27</v>
      </c>
    </row>
    <row r="2360" spans="1:11" x14ac:dyDescent="0.3">
      <c r="A2360" s="3" t="s">
        <v>2398</v>
      </c>
      <c r="B2360" s="3" t="s">
        <v>4043</v>
      </c>
      <c r="C2360" s="3" t="s">
        <v>29</v>
      </c>
      <c r="D2360" s="3" t="s">
        <v>14</v>
      </c>
      <c r="E2360" s="3" t="s">
        <v>19</v>
      </c>
      <c r="F2360" s="3">
        <v>47</v>
      </c>
      <c r="G2360" s="3">
        <v>92.44</v>
      </c>
      <c r="H2360" s="3">
        <v>28.5</v>
      </c>
      <c r="I2360" s="3">
        <v>57.8</v>
      </c>
      <c r="J2360" s="3">
        <v>32.200000000000003</v>
      </c>
      <c r="K2360" s="3">
        <v>1.97</v>
      </c>
    </row>
    <row r="2361" spans="1:11" x14ac:dyDescent="0.3">
      <c r="A2361" s="3" t="s">
        <v>2399</v>
      </c>
      <c r="B2361" s="3" t="s">
        <v>4042</v>
      </c>
      <c r="C2361" s="3" t="s">
        <v>24</v>
      </c>
      <c r="D2361" s="3" t="s">
        <v>30</v>
      </c>
      <c r="E2361" s="3" t="s">
        <v>41</v>
      </c>
      <c r="F2361" s="3">
        <v>26</v>
      </c>
      <c r="G2361" s="3">
        <v>107.55</v>
      </c>
      <c r="H2361" s="3">
        <v>22.8</v>
      </c>
      <c r="I2361" s="3">
        <v>52.9</v>
      </c>
      <c r="J2361" s="3">
        <v>198.9</v>
      </c>
      <c r="K2361" s="3">
        <v>4.1399999999999997</v>
      </c>
    </row>
    <row r="2362" spans="1:11" x14ac:dyDescent="0.3">
      <c r="A2362" s="3" t="s">
        <v>2400</v>
      </c>
      <c r="B2362" s="3" t="s">
        <v>4044</v>
      </c>
      <c r="C2362" s="3" t="s">
        <v>29</v>
      </c>
      <c r="D2362" s="3" t="s">
        <v>30</v>
      </c>
      <c r="E2362" s="3" t="s">
        <v>15</v>
      </c>
      <c r="F2362" s="3">
        <v>5</v>
      </c>
      <c r="G2362" s="3">
        <v>65.23</v>
      </c>
      <c r="H2362" s="3">
        <v>24.1</v>
      </c>
      <c r="I2362" s="3">
        <v>54.2</v>
      </c>
      <c r="J2362" s="3">
        <v>175.6</v>
      </c>
      <c r="K2362" s="3">
        <v>13.05</v>
      </c>
    </row>
    <row r="2363" spans="1:11" x14ac:dyDescent="0.3">
      <c r="A2363" s="3" t="s">
        <v>2401</v>
      </c>
      <c r="B2363" s="3" t="s">
        <v>4044</v>
      </c>
      <c r="C2363" s="3" t="s">
        <v>22</v>
      </c>
      <c r="D2363" s="3" t="s">
        <v>14</v>
      </c>
      <c r="E2363" s="3" t="s">
        <v>34</v>
      </c>
      <c r="F2363" s="3">
        <v>59</v>
      </c>
      <c r="G2363" s="3">
        <v>117.81</v>
      </c>
      <c r="H2363" s="3">
        <v>34.700000000000003</v>
      </c>
      <c r="I2363" s="3">
        <v>68.099999999999994</v>
      </c>
      <c r="J2363" s="3">
        <v>93.9</v>
      </c>
      <c r="K2363" s="3">
        <v>2</v>
      </c>
    </row>
    <row r="2364" spans="1:11" x14ac:dyDescent="0.3">
      <c r="A2364" s="3" t="s">
        <v>2402</v>
      </c>
      <c r="B2364" s="3" t="s">
        <v>4043</v>
      </c>
      <c r="C2364" s="3" t="s">
        <v>18</v>
      </c>
      <c r="D2364" s="3" t="s">
        <v>25</v>
      </c>
      <c r="E2364" s="3" t="s">
        <v>47</v>
      </c>
      <c r="F2364" s="3">
        <v>4</v>
      </c>
      <c r="G2364" s="3">
        <v>6.51</v>
      </c>
      <c r="H2364" s="3">
        <v>18.3</v>
      </c>
      <c r="I2364" s="3">
        <v>87.7</v>
      </c>
      <c r="J2364" s="3">
        <v>162.80000000000001</v>
      </c>
      <c r="K2364" s="3">
        <v>1.63</v>
      </c>
    </row>
    <row r="2365" spans="1:11" x14ac:dyDescent="0.3">
      <c r="A2365" s="3" t="s">
        <v>2403</v>
      </c>
      <c r="B2365" s="3" t="s">
        <v>4043</v>
      </c>
      <c r="C2365" s="3" t="s">
        <v>13</v>
      </c>
      <c r="D2365" s="3" t="s">
        <v>14</v>
      </c>
      <c r="E2365" s="3" t="s">
        <v>15</v>
      </c>
      <c r="F2365" s="3">
        <v>8</v>
      </c>
      <c r="G2365" s="3">
        <v>91.67</v>
      </c>
      <c r="H2365" s="3">
        <v>36.6</v>
      </c>
      <c r="I2365" s="3">
        <v>47.9</v>
      </c>
      <c r="J2365" s="3">
        <v>196.3</v>
      </c>
      <c r="K2365" s="3">
        <v>11.46</v>
      </c>
    </row>
    <row r="2366" spans="1:11" x14ac:dyDescent="0.3">
      <c r="A2366" s="3" t="s">
        <v>2404</v>
      </c>
      <c r="B2366" s="3" t="s">
        <v>4041</v>
      </c>
      <c r="C2366" s="3" t="s">
        <v>29</v>
      </c>
      <c r="D2366" s="3" t="s">
        <v>25</v>
      </c>
      <c r="E2366" s="3" t="s">
        <v>34</v>
      </c>
      <c r="F2366" s="3">
        <v>18</v>
      </c>
      <c r="G2366" s="3">
        <v>145.1</v>
      </c>
      <c r="H2366" s="3">
        <v>36.5</v>
      </c>
      <c r="I2366" s="3">
        <v>30.1</v>
      </c>
      <c r="J2366" s="3">
        <v>127.9</v>
      </c>
      <c r="K2366" s="3">
        <v>8.06</v>
      </c>
    </row>
    <row r="2367" spans="1:11" x14ac:dyDescent="0.3">
      <c r="A2367" s="3" t="s">
        <v>2405</v>
      </c>
      <c r="B2367" s="3" t="s">
        <v>4044</v>
      </c>
      <c r="C2367" s="3" t="s">
        <v>24</v>
      </c>
      <c r="D2367" s="3" t="s">
        <v>25</v>
      </c>
      <c r="E2367" s="3" t="s">
        <v>15</v>
      </c>
      <c r="F2367" s="3">
        <v>47</v>
      </c>
      <c r="G2367" s="3">
        <v>52.36</v>
      </c>
      <c r="H2367" s="3">
        <v>16.2</v>
      </c>
      <c r="I2367" s="3">
        <v>40.1</v>
      </c>
      <c r="J2367" s="3">
        <v>44.4</v>
      </c>
      <c r="K2367" s="3">
        <v>1.1100000000000001</v>
      </c>
    </row>
    <row r="2368" spans="1:11" x14ac:dyDescent="0.3">
      <c r="A2368" s="3" t="s">
        <v>2406</v>
      </c>
      <c r="B2368" s="3" t="s">
        <v>4040</v>
      </c>
      <c r="C2368" s="3" t="s">
        <v>24</v>
      </c>
      <c r="D2368" s="3" t="s">
        <v>14</v>
      </c>
      <c r="E2368" s="3" t="s">
        <v>26</v>
      </c>
      <c r="F2368" s="3">
        <v>12</v>
      </c>
      <c r="G2368" s="3">
        <v>23.14</v>
      </c>
      <c r="H2368" s="3">
        <v>15.8</v>
      </c>
      <c r="I2368" s="3">
        <v>34.4</v>
      </c>
      <c r="J2368" s="3">
        <v>198.4</v>
      </c>
      <c r="K2368" s="3">
        <v>1.93</v>
      </c>
    </row>
    <row r="2369" spans="1:11" x14ac:dyDescent="0.3">
      <c r="A2369" s="3" t="s">
        <v>2407</v>
      </c>
      <c r="B2369" s="3" t="s">
        <v>4040</v>
      </c>
      <c r="C2369" s="3" t="s">
        <v>18</v>
      </c>
      <c r="D2369" s="3" t="s">
        <v>25</v>
      </c>
      <c r="E2369" s="3" t="s">
        <v>19</v>
      </c>
      <c r="F2369" s="3">
        <v>23</v>
      </c>
      <c r="G2369" s="3">
        <v>78.84</v>
      </c>
      <c r="H2369" s="3">
        <v>23.4</v>
      </c>
      <c r="I2369" s="3">
        <v>87.1</v>
      </c>
      <c r="J2369" s="3">
        <v>123.3</v>
      </c>
      <c r="K2369" s="3">
        <v>3.43</v>
      </c>
    </row>
    <row r="2370" spans="1:11" x14ac:dyDescent="0.3">
      <c r="A2370" s="3" t="s">
        <v>2408</v>
      </c>
      <c r="B2370" s="3" t="s">
        <v>4042</v>
      </c>
      <c r="C2370" s="3" t="s">
        <v>29</v>
      </c>
      <c r="D2370" s="3" t="s">
        <v>25</v>
      </c>
      <c r="E2370" s="3" t="s">
        <v>49</v>
      </c>
      <c r="F2370" s="3">
        <v>9</v>
      </c>
      <c r="G2370" s="3">
        <v>101.15</v>
      </c>
      <c r="H2370" s="3">
        <v>38.9</v>
      </c>
      <c r="I2370" s="3">
        <v>56.2</v>
      </c>
      <c r="J2370" s="3">
        <v>65.2</v>
      </c>
      <c r="K2370" s="3">
        <v>11.24</v>
      </c>
    </row>
    <row r="2371" spans="1:11" x14ac:dyDescent="0.3">
      <c r="A2371" s="3" t="s">
        <v>2409</v>
      </c>
      <c r="B2371" s="3" t="s">
        <v>4042</v>
      </c>
      <c r="C2371" s="3" t="s">
        <v>13</v>
      </c>
      <c r="D2371" s="3" t="s">
        <v>25</v>
      </c>
      <c r="E2371" s="3" t="s">
        <v>47</v>
      </c>
      <c r="F2371" s="3">
        <v>48</v>
      </c>
      <c r="G2371" s="3">
        <v>118.1</v>
      </c>
      <c r="H2371" s="3">
        <v>35.299999999999997</v>
      </c>
      <c r="I2371" s="3">
        <v>86</v>
      </c>
      <c r="J2371" s="3">
        <v>50</v>
      </c>
      <c r="K2371" s="3">
        <v>2.46</v>
      </c>
    </row>
    <row r="2372" spans="1:11" x14ac:dyDescent="0.3">
      <c r="A2372" s="3" t="s">
        <v>2410</v>
      </c>
      <c r="B2372" s="3" t="s">
        <v>4043</v>
      </c>
      <c r="C2372" s="3" t="s">
        <v>29</v>
      </c>
      <c r="D2372" s="3" t="s">
        <v>30</v>
      </c>
      <c r="E2372" s="3" t="s">
        <v>19</v>
      </c>
      <c r="F2372" s="3">
        <v>36</v>
      </c>
      <c r="G2372" s="3">
        <v>139.29</v>
      </c>
      <c r="H2372" s="3">
        <v>25.6</v>
      </c>
      <c r="I2372" s="3">
        <v>60.6</v>
      </c>
      <c r="J2372" s="3">
        <v>85</v>
      </c>
      <c r="K2372" s="3">
        <v>3.87</v>
      </c>
    </row>
    <row r="2373" spans="1:11" x14ac:dyDescent="0.3">
      <c r="A2373" s="3" t="s">
        <v>2411</v>
      </c>
      <c r="B2373" s="3" t="s">
        <v>4040</v>
      </c>
      <c r="C2373" s="3" t="s">
        <v>29</v>
      </c>
      <c r="D2373" s="3" t="s">
        <v>25</v>
      </c>
      <c r="E2373" s="3" t="s">
        <v>19</v>
      </c>
      <c r="F2373" s="3">
        <v>23</v>
      </c>
      <c r="G2373" s="3">
        <v>116.19</v>
      </c>
      <c r="H2373" s="3">
        <v>28.2</v>
      </c>
      <c r="I2373" s="3">
        <v>50.6</v>
      </c>
      <c r="J2373" s="3">
        <v>32.5</v>
      </c>
      <c r="K2373" s="3">
        <v>5.05</v>
      </c>
    </row>
    <row r="2374" spans="1:11" x14ac:dyDescent="0.3">
      <c r="A2374" s="3" t="s">
        <v>2412</v>
      </c>
      <c r="B2374" s="3" t="s">
        <v>4043</v>
      </c>
      <c r="C2374" s="3" t="s">
        <v>18</v>
      </c>
      <c r="D2374" s="3" t="s">
        <v>30</v>
      </c>
      <c r="E2374" s="3" t="s">
        <v>15</v>
      </c>
      <c r="F2374" s="3">
        <v>17</v>
      </c>
      <c r="G2374" s="3">
        <v>23.12</v>
      </c>
      <c r="H2374" s="3">
        <v>17.100000000000001</v>
      </c>
      <c r="I2374" s="3">
        <v>76.8</v>
      </c>
      <c r="J2374" s="3">
        <v>60.1</v>
      </c>
      <c r="K2374" s="3">
        <v>1.36</v>
      </c>
    </row>
    <row r="2375" spans="1:11" x14ac:dyDescent="0.3">
      <c r="A2375" s="3" t="s">
        <v>2413</v>
      </c>
      <c r="B2375" s="3" t="s">
        <v>4042</v>
      </c>
      <c r="C2375" s="3" t="s">
        <v>13</v>
      </c>
      <c r="D2375" s="3" t="s">
        <v>14</v>
      </c>
      <c r="E2375" s="3" t="s">
        <v>49</v>
      </c>
      <c r="F2375" s="3">
        <v>27</v>
      </c>
      <c r="G2375" s="3">
        <v>103</v>
      </c>
      <c r="H2375" s="3">
        <v>24.8</v>
      </c>
      <c r="I2375" s="3">
        <v>34.700000000000003</v>
      </c>
      <c r="J2375" s="3">
        <v>68.5</v>
      </c>
      <c r="K2375" s="3">
        <v>3.81</v>
      </c>
    </row>
    <row r="2376" spans="1:11" x14ac:dyDescent="0.3">
      <c r="A2376" s="3" t="s">
        <v>2414</v>
      </c>
      <c r="B2376" s="3" t="s">
        <v>4042</v>
      </c>
      <c r="C2376" s="3" t="s">
        <v>13</v>
      </c>
      <c r="D2376" s="3" t="s">
        <v>25</v>
      </c>
      <c r="E2376" s="3" t="s">
        <v>41</v>
      </c>
      <c r="F2376" s="3">
        <v>20</v>
      </c>
      <c r="G2376" s="3">
        <v>97.95</v>
      </c>
      <c r="H2376" s="3">
        <v>21.6</v>
      </c>
      <c r="I2376" s="3">
        <v>72.400000000000006</v>
      </c>
      <c r="J2376" s="3">
        <v>118.2</v>
      </c>
      <c r="K2376" s="3">
        <v>4.9000000000000004</v>
      </c>
    </row>
    <row r="2377" spans="1:11" x14ac:dyDescent="0.3">
      <c r="A2377" s="3" t="s">
        <v>2415</v>
      </c>
      <c r="B2377" s="3" t="s">
        <v>4044</v>
      </c>
      <c r="C2377" s="3" t="s">
        <v>24</v>
      </c>
      <c r="D2377" s="3" t="s">
        <v>25</v>
      </c>
      <c r="E2377" s="3" t="s">
        <v>34</v>
      </c>
      <c r="F2377" s="3">
        <v>37</v>
      </c>
      <c r="G2377" s="3">
        <v>127.87</v>
      </c>
      <c r="H2377" s="3">
        <v>20</v>
      </c>
      <c r="I2377" s="3">
        <v>63.2</v>
      </c>
      <c r="J2377" s="3">
        <v>191.8</v>
      </c>
      <c r="K2377" s="3">
        <v>3.46</v>
      </c>
    </row>
    <row r="2378" spans="1:11" x14ac:dyDescent="0.3">
      <c r="A2378" s="3" t="s">
        <v>2416</v>
      </c>
      <c r="B2378" s="3" t="s">
        <v>4041</v>
      </c>
      <c r="C2378" s="3" t="s">
        <v>18</v>
      </c>
      <c r="D2378" s="3" t="s">
        <v>14</v>
      </c>
      <c r="E2378" s="3" t="s">
        <v>41</v>
      </c>
      <c r="F2378" s="3">
        <v>41</v>
      </c>
      <c r="G2378" s="3">
        <v>14.27</v>
      </c>
      <c r="H2378" s="3">
        <v>37</v>
      </c>
      <c r="I2378" s="3">
        <v>85.6</v>
      </c>
      <c r="J2378" s="3">
        <v>131.9</v>
      </c>
      <c r="K2378" s="3">
        <v>0.35</v>
      </c>
    </row>
    <row r="2379" spans="1:11" x14ac:dyDescent="0.3">
      <c r="A2379" s="3" t="s">
        <v>2417</v>
      </c>
      <c r="B2379" s="3" t="s">
        <v>4042</v>
      </c>
      <c r="C2379" s="3" t="s">
        <v>18</v>
      </c>
      <c r="D2379" s="3" t="s">
        <v>25</v>
      </c>
      <c r="E2379" s="3" t="s">
        <v>47</v>
      </c>
      <c r="F2379" s="3">
        <v>10</v>
      </c>
      <c r="G2379" s="3">
        <v>10.97</v>
      </c>
      <c r="H2379" s="3">
        <v>35.6</v>
      </c>
      <c r="I2379" s="3">
        <v>74.5</v>
      </c>
      <c r="J2379" s="3">
        <v>184.4</v>
      </c>
      <c r="K2379" s="3">
        <v>1.1000000000000001</v>
      </c>
    </row>
    <row r="2380" spans="1:11" x14ac:dyDescent="0.3">
      <c r="A2380" s="3" t="s">
        <v>2418</v>
      </c>
      <c r="B2380" s="3" t="s">
        <v>4043</v>
      </c>
      <c r="C2380" s="3" t="s">
        <v>29</v>
      </c>
      <c r="D2380" s="3" t="s">
        <v>14</v>
      </c>
      <c r="E2380" s="3" t="s">
        <v>26</v>
      </c>
      <c r="F2380" s="3">
        <v>32</v>
      </c>
      <c r="G2380" s="3">
        <v>47.69</v>
      </c>
      <c r="H2380" s="3">
        <v>32.700000000000003</v>
      </c>
      <c r="I2380" s="3">
        <v>32.1</v>
      </c>
      <c r="J2380" s="3">
        <v>43.7</v>
      </c>
      <c r="K2380" s="3">
        <v>1.49</v>
      </c>
    </row>
    <row r="2381" spans="1:11" x14ac:dyDescent="0.3">
      <c r="A2381" s="3" t="s">
        <v>2419</v>
      </c>
      <c r="B2381" s="3" t="s">
        <v>4041</v>
      </c>
      <c r="C2381" s="3" t="s">
        <v>22</v>
      </c>
      <c r="D2381" s="3" t="s">
        <v>30</v>
      </c>
      <c r="E2381" s="3" t="s">
        <v>26</v>
      </c>
      <c r="F2381" s="3">
        <v>35</v>
      </c>
      <c r="G2381" s="3">
        <v>109.51</v>
      </c>
      <c r="H2381" s="3">
        <v>33.9</v>
      </c>
      <c r="I2381" s="3">
        <v>52.8</v>
      </c>
      <c r="J2381" s="3">
        <v>42.9</v>
      </c>
      <c r="K2381" s="3">
        <v>3.13</v>
      </c>
    </row>
    <row r="2382" spans="1:11" x14ac:dyDescent="0.3">
      <c r="A2382" s="3" t="s">
        <v>2420</v>
      </c>
      <c r="B2382" s="3" t="s">
        <v>4044</v>
      </c>
      <c r="C2382" s="3" t="s">
        <v>13</v>
      </c>
      <c r="D2382" s="3" t="s">
        <v>25</v>
      </c>
      <c r="E2382" s="3" t="s">
        <v>34</v>
      </c>
      <c r="F2382" s="3">
        <v>39</v>
      </c>
      <c r="G2382" s="3">
        <v>126.47</v>
      </c>
      <c r="H2382" s="3">
        <v>30.7</v>
      </c>
      <c r="I2382" s="3">
        <v>65</v>
      </c>
      <c r="J2382" s="3">
        <v>81.400000000000006</v>
      </c>
      <c r="K2382" s="3">
        <v>3.24</v>
      </c>
    </row>
    <row r="2383" spans="1:11" x14ac:dyDescent="0.3">
      <c r="A2383" s="3" t="s">
        <v>2421</v>
      </c>
      <c r="B2383" s="3" t="s">
        <v>4042</v>
      </c>
      <c r="C2383" s="3" t="s">
        <v>18</v>
      </c>
      <c r="D2383" s="3" t="s">
        <v>30</v>
      </c>
      <c r="E2383" s="3" t="s">
        <v>15</v>
      </c>
      <c r="F2383" s="3">
        <v>15</v>
      </c>
      <c r="G2383" s="3">
        <v>120.03</v>
      </c>
      <c r="H2383" s="3">
        <v>31.2</v>
      </c>
      <c r="I2383" s="3">
        <v>54.1</v>
      </c>
      <c r="J2383" s="3">
        <v>158.19999999999999</v>
      </c>
      <c r="K2383" s="3">
        <v>8</v>
      </c>
    </row>
    <row r="2384" spans="1:11" x14ac:dyDescent="0.3">
      <c r="A2384" s="3" t="s">
        <v>2422</v>
      </c>
      <c r="B2384" s="3" t="s">
        <v>4043</v>
      </c>
      <c r="C2384" s="3" t="s">
        <v>22</v>
      </c>
      <c r="D2384" s="3" t="s">
        <v>14</v>
      </c>
      <c r="E2384" s="3" t="s">
        <v>31</v>
      </c>
      <c r="F2384" s="3">
        <v>23</v>
      </c>
      <c r="G2384" s="3">
        <v>55.55</v>
      </c>
      <c r="H2384" s="3">
        <v>32.6</v>
      </c>
      <c r="I2384" s="3">
        <v>88.5</v>
      </c>
      <c r="J2384" s="3">
        <v>131.19999999999999</v>
      </c>
      <c r="K2384" s="3">
        <v>2.42</v>
      </c>
    </row>
    <row r="2385" spans="1:11" x14ac:dyDescent="0.3">
      <c r="A2385" s="3" t="s">
        <v>2423</v>
      </c>
      <c r="B2385" s="3" t="s">
        <v>4041</v>
      </c>
      <c r="C2385" s="3" t="s">
        <v>22</v>
      </c>
      <c r="D2385" s="3" t="s">
        <v>14</v>
      </c>
      <c r="E2385" s="3" t="s">
        <v>34</v>
      </c>
      <c r="F2385" s="3">
        <v>35</v>
      </c>
      <c r="G2385" s="3">
        <v>44.24</v>
      </c>
      <c r="H2385" s="3">
        <v>21.8</v>
      </c>
      <c r="I2385" s="3">
        <v>37.4</v>
      </c>
      <c r="J2385" s="3">
        <v>198.5</v>
      </c>
      <c r="K2385" s="3">
        <v>1.26</v>
      </c>
    </row>
    <row r="2386" spans="1:11" x14ac:dyDescent="0.3">
      <c r="A2386" s="3" t="s">
        <v>2424</v>
      </c>
      <c r="B2386" s="3" t="s">
        <v>4044</v>
      </c>
      <c r="C2386" s="3" t="s">
        <v>13</v>
      </c>
      <c r="D2386" s="3" t="s">
        <v>14</v>
      </c>
      <c r="E2386" s="3" t="s">
        <v>15</v>
      </c>
      <c r="F2386" s="3">
        <v>6</v>
      </c>
      <c r="G2386" s="3">
        <v>65.47</v>
      </c>
      <c r="H2386" s="3">
        <v>37.6</v>
      </c>
      <c r="I2386" s="3">
        <v>81.2</v>
      </c>
      <c r="J2386" s="3">
        <v>191.5</v>
      </c>
      <c r="K2386" s="3">
        <v>10.91</v>
      </c>
    </row>
    <row r="2387" spans="1:11" x14ac:dyDescent="0.3">
      <c r="A2387" s="3" t="s">
        <v>2425</v>
      </c>
      <c r="B2387" s="3" t="s">
        <v>4041</v>
      </c>
      <c r="C2387" s="3" t="s">
        <v>22</v>
      </c>
      <c r="D2387" s="3" t="s">
        <v>30</v>
      </c>
      <c r="E2387" s="3" t="s">
        <v>26</v>
      </c>
      <c r="F2387" s="3">
        <v>29</v>
      </c>
      <c r="G2387" s="3">
        <v>94.98</v>
      </c>
      <c r="H2387" s="3">
        <v>39.700000000000003</v>
      </c>
      <c r="I2387" s="3">
        <v>35.4</v>
      </c>
      <c r="J2387" s="3">
        <v>199.9</v>
      </c>
      <c r="K2387" s="3">
        <v>3.28</v>
      </c>
    </row>
    <row r="2388" spans="1:11" x14ac:dyDescent="0.3">
      <c r="A2388" s="3" t="s">
        <v>2426</v>
      </c>
      <c r="B2388" s="3" t="s">
        <v>4043</v>
      </c>
      <c r="C2388" s="3" t="s">
        <v>24</v>
      </c>
      <c r="D2388" s="3" t="s">
        <v>30</v>
      </c>
      <c r="E2388" s="3" t="s">
        <v>19</v>
      </c>
      <c r="F2388" s="3">
        <v>3</v>
      </c>
      <c r="G2388" s="3">
        <v>38.78</v>
      </c>
      <c r="H2388" s="3">
        <v>39.700000000000003</v>
      </c>
      <c r="I2388" s="3">
        <v>62.4</v>
      </c>
      <c r="J2388" s="3">
        <v>147.19999999999999</v>
      </c>
      <c r="K2388" s="3">
        <v>12.93</v>
      </c>
    </row>
    <row r="2389" spans="1:11" x14ac:dyDescent="0.3">
      <c r="A2389" s="3" t="s">
        <v>2427</v>
      </c>
      <c r="B2389" s="3" t="s">
        <v>4040</v>
      </c>
      <c r="C2389" s="3" t="s">
        <v>29</v>
      </c>
      <c r="D2389" s="3" t="s">
        <v>25</v>
      </c>
      <c r="E2389" s="3" t="s">
        <v>34</v>
      </c>
      <c r="F2389" s="3">
        <v>38</v>
      </c>
      <c r="G2389" s="3">
        <v>51.99</v>
      </c>
      <c r="H2389" s="3">
        <v>27.3</v>
      </c>
      <c r="I2389" s="3">
        <v>81.2</v>
      </c>
      <c r="J2389" s="3">
        <v>162.19999999999999</v>
      </c>
      <c r="K2389" s="3">
        <v>1.37</v>
      </c>
    </row>
    <row r="2390" spans="1:11" x14ac:dyDescent="0.3">
      <c r="A2390" s="3" t="s">
        <v>2428</v>
      </c>
      <c r="B2390" s="3" t="s">
        <v>4042</v>
      </c>
      <c r="C2390" s="3" t="s">
        <v>18</v>
      </c>
      <c r="D2390" s="3" t="s">
        <v>25</v>
      </c>
      <c r="E2390" s="3" t="s">
        <v>49</v>
      </c>
      <c r="F2390" s="3">
        <v>26</v>
      </c>
      <c r="G2390" s="3">
        <v>85.61</v>
      </c>
      <c r="H2390" s="3">
        <v>32.200000000000003</v>
      </c>
      <c r="I2390" s="3">
        <v>50.1</v>
      </c>
      <c r="J2390" s="3">
        <v>150.30000000000001</v>
      </c>
      <c r="K2390" s="3">
        <v>3.29</v>
      </c>
    </row>
    <row r="2391" spans="1:11" x14ac:dyDescent="0.3">
      <c r="A2391" s="3" t="s">
        <v>2429</v>
      </c>
      <c r="B2391" s="3" t="s">
        <v>4043</v>
      </c>
      <c r="C2391" s="3" t="s">
        <v>29</v>
      </c>
      <c r="D2391" s="3" t="s">
        <v>14</v>
      </c>
      <c r="E2391" s="3" t="s">
        <v>15</v>
      </c>
      <c r="F2391" s="3">
        <v>59</v>
      </c>
      <c r="G2391" s="3">
        <v>138.08000000000001</v>
      </c>
      <c r="H2391" s="3">
        <v>20.3</v>
      </c>
      <c r="I2391" s="3">
        <v>47</v>
      </c>
      <c r="J2391" s="3">
        <v>135.30000000000001</v>
      </c>
      <c r="K2391" s="3">
        <v>2.34</v>
      </c>
    </row>
    <row r="2392" spans="1:11" x14ac:dyDescent="0.3">
      <c r="A2392" s="3" t="s">
        <v>2430</v>
      </c>
      <c r="B2392" s="3" t="s">
        <v>4043</v>
      </c>
      <c r="C2392" s="3" t="s">
        <v>24</v>
      </c>
      <c r="D2392" s="3" t="s">
        <v>14</v>
      </c>
      <c r="E2392" s="3" t="s">
        <v>15</v>
      </c>
      <c r="F2392" s="3">
        <v>26</v>
      </c>
      <c r="G2392" s="3">
        <v>6.76</v>
      </c>
      <c r="H2392" s="3">
        <v>33</v>
      </c>
      <c r="I2392" s="3">
        <v>53.5</v>
      </c>
      <c r="J2392" s="3">
        <v>122.9</v>
      </c>
      <c r="K2392" s="3">
        <v>0.26</v>
      </c>
    </row>
    <row r="2393" spans="1:11" x14ac:dyDescent="0.3">
      <c r="A2393" s="3" t="s">
        <v>2431</v>
      </c>
      <c r="B2393" s="3" t="s">
        <v>4043</v>
      </c>
      <c r="C2393" s="3" t="s">
        <v>13</v>
      </c>
      <c r="D2393" s="3" t="s">
        <v>25</v>
      </c>
      <c r="E2393" s="3" t="s">
        <v>26</v>
      </c>
      <c r="F2393" s="3">
        <v>21</v>
      </c>
      <c r="G2393" s="3">
        <v>111.68</v>
      </c>
      <c r="H2393" s="3">
        <v>34</v>
      </c>
      <c r="I2393" s="3">
        <v>46.2</v>
      </c>
      <c r="J2393" s="3">
        <v>29.6</v>
      </c>
      <c r="K2393" s="3">
        <v>5.32</v>
      </c>
    </row>
    <row r="2394" spans="1:11" x14ac:dyDescent="0.3">
      <c r="A2394" s="3" t="s">
        <v>2432</v>
      </c>
      <c r="B2394" s="3" t="s">
        <v>4042</v>
      </c>
      <c r="C2394" s="3" t="s">
        <v>13</v>
      </c>
      <c r="D2394" s="3" t="s">
        <v>25</v>
      </c>
      <c r="E2394" s="3" t="s">
        <v>31</v>
      </c>
      <c r="F2394" s="3">
        <v>22</v>
      </c>
      <c r="G2394" s="3">
        <v>136.61000000000001</v>
      </c>
      <c r="H2394" s="3">
        <v>20.6</v>
      </c>
      <c r="I2394" s="3">
        <v>70.099999999999994</v>
      </c>
      <c r="J2394" s="3">
        <v>47.6</v>
      </c>
      <c r="K2394" s="3">
        <v>6.21</v>
      </c>
    </row>
    <row r="2395" spans="1:11" x14ac:dyDescent="0.3">
      <c r="A2395" s="3" t="s">
        <v>2433</v>
      </c>
      <c r="B2395" s="3" t="s">
        <v>4041</v>
      </c>
      <c r="C2395" s="3" t="s">
        <v>22</v>
      </c>
      <c r="D2395" s="3" t="s">
        <v>30</v>
      </c>
      <c r="E2395" s="3" t="s">
        <v>34</v>
      </c>
      <c r="F2395" s="3">
        <v>30</v>
      </c>
      <c r="G2395" s="3">
        <v>136.09</v>
      </c>
      <c r="H2395" s="3">
        <v>40</v>
      </c>
      <c r="I2395" s="3">
        <v>64.400000000000006</v>
      </c>
      <c r="J2395" s="3">
        <v>73.8</v>
      </c>
      <c r="K2395" s="3">
        <v>4.54</v>
      </c>
    </row>
    <row r="2396" spans="1:11" x14ac:dyDescent="0.3">
      <c r="A2396" s="3" t="s">
        <v>2434</v>
      </c>
      <c r="B2396" s="3" t="s">
        <v>4041</v>
      </c>
      <c r="C2396" s="3" t="s">
        <v>13</v>
      </c>
      <c r="D2396" s="3" t="s">
        <v>25</v>
      </c>
      <c r="E2396" s="3" t="s">
        <v>34</v>
      </c>
      <c r="F2396" s="3">
        <v>41</v>
      </c>
      <c r="G2396" s="3">
        <v>123.83</v>
      </c>
      <c r="H2396" s="3">
        <v>20.9</v>
      </c>
      <c r="I2396" s="3">
        <v>58.4</v>
      </c>
      <c r="J2396" s="3">
        <v>127.2</v>
      </c>
      <c r="K2396" s="3">
        <v>3.02</v>
      </c>
    </row>
    <row r="2397" spans="1:11" x14ac:dyDescent="0.3">
      <c r="A2397" s="3" t="s">
        <v>2435</v>
      </c>
      <c r="B2397" s="3" t="s">
        <v>4043</v>
      </c>
      <c r="C2397" s="3" t="s">
        <v>24</v>
      </c>
      <c r="D2397" s="3" t="s">
        <v>30</v>
      </c>
      <c r="E2397" s="3" t="s">
        <v>19</v>
      </c>
      <c r="F2397" s="3">
        <v>43</v>
      </c>
      <c r="G2397" s="3">
        <v>115.03</v>
      </c>
      <c r="H2397" s="3">
        <v>23.1</v>
      </c>
      <c r="I2397" s="3">
        <v>52.3</v>
      </c>
      <c r="J2397" s="3">
        <v>103.4</v>
      </c>
      <c r="K2397" s="3">
        <v>2.68</v>
      </c>
    </row>
    <row r="2398" spans="1:11" x14ac:dyDescent="0.3">
      <c r="A2398" s="3" t="s">
        <v>2436</v>
      </c>
      <c r="B2398" s="3" t="s">
        <v>4042</v>
      </c>
      <c r="C2398" s="3" t="s">
        <v>24</v>
      </c>
      <c r="D2398" s="3" t="s">
        <v>25</v>
      </c>
      <c r="E2398" s="3" t="s">
        <v>34</v>
      </c>
      <c r="F2398" s="3">
        <v>3</v>
      </c>
      <c r="G2398" s="3">
        <v>37.880000000000003</v>
      </c>
      <c r="H2398" s="3">
        <v>28.5</v>
      </c>
      <c r="I2398" s="3">
        <v>66.2</v>
      </c>
      <c r="J2398" s="3">
        <v>186.5</v>
      </c>
      <c r="K2398" s="3">
        <v>12.63</v>
      </c>
    </row>
    <row r="2399" spans="1:11" x14ac:dyDescent="0.3">
      <c r="A2399" s="3" t="s">
        <v>2437</v>
      </c>
      <c r="B2399" s="3" t="s">
        <v>4044</v>
      </c>
      <c r="C2399" s="3" t="s">
        <v>24</v>
      </c>
      <c r="D2399" s="3" t="s">
        <v>25</v>
      </c>
      <c r="E2399" s="3" t="s">
        <v>34</v>
      </c>
      <c r="F2399" s="3">
        <v>16</v>
      </c>
      <c r="G2399" s="3">
        <v>114.71</v>
      </c>
      <c r="H2399" s="3">
        <v>32.700000000000003</v>
      </c>
      <c r="I2399" s="3">
        <v>75.099999999999994</v>
      </c>
      <c r="J2399" s="3">
        <v>82.4</v>
      </c>
      <c r="K2399" s="3">
        <v>7.17</v>
      </c>
    </row>
    <row r="2400" spans="1:11" x14ac:dyDescent="0.3">
      <c r="A2400" s="3" t="s">
        <v>2438</v>
      </c>
      <c r="B2400" s="3" t="s">
        <v>4044</v>
      </c>
      <c r="C2400" s="3" t="s">
        <v>13</v>
      </c>
      <c r="D2400" s="3" t="s">
        <v>30</v>
      </c>
      <c r="E2400" s="3" t="s">
        <v>34</v>
      </c>
      <c r="F2400" s="3">
        <v>1</v>
      </c>
      <c r="G2400" s="3">
        <v>55.68</v>
      </c>
      <c r="H2400" s="3">
        <v>33</v>
      </c>
      <c r="I2400" s="3">
        <v>53.5</v>
      </c>
      <c r="J2400" s="3">
        <v>106.3</v>
      </c>
      <c r="K2400" s="3">
        <v>55.68</v>
      </c>
    </row>
    <row r="2401" spans="1:11" x14ac:dyDescent="0.3">
      <c r="A2401" s="3" t="s">
        <v>2439</v>
      </c>
      <c r="B2401" s="3" t="s">
        <v>4043</v>
      </c>
      <c r="C2401" s="3" t="s">
        <v>22</v>
      </c>
      <c r="D2401" s="3" t="s">
        <v>14</v>
      </c>
      <c r="E2401" s="3" t="s">
        <v>19</v>
      </c>
      <c r="F2401" s="3">
        <v>23</v>
      </c>
      <c r="G2401" s="3">
        <v>140.27000000000001</v>
      </c>
      <c r="H2401" s="3">
        <v>29.8</v>
      </c>
      <c r="I2401" s="3">
        <v>31.5</v>
      </c>
      <c r="J2401" s="3">
        <v>86.4</v>
      </c>
      <c r="K2401" s="3">
        <v>6.1</v>
      </c>
    </row>
    <row r="2402" spans="1:11" x14ac:dyDescent="0.3">
      <c r="A2402" s="3" t="s">
        <v>2440</v>
      </c>
      <c r="B2402" s="3" t="s">
        <v>4040</v>
      </c>
      <c r="C2402" s="3" t="s">
        <v>18</v>
      </c>
      <c r="D2402" s="3" t="s">
        <v>25</v>
      </c>
      <c r="E2402" s="3" t="s">
        <v>26</v>
      </c>
      <c r="F2402" s="3">
        <v>15</v>
      </c>
      <c r="G2402" s="3">
        <v>28.51</v>
      </c>
      <c r="H2402" s="3">
        <v>29.6</v>
      </c>
      <c r="I2402" s="3">
        <v>64.5</v>
      </c>
      <c r="J2402" s="3">
        <v>89.2</v>
      </c>
      <c r="K2402" s="3">
        <v>1.9</v>
      </c>
    </row>
    <row r="2403" spans="1:11" x14ac:dyDescent="0.3">
      <c r="A2403" s="3" t="s">
        <v>2441</v>
      </c>
      <c r="B2403" s="3" t="s">
        <v>4043</v>
      </c>
      <c r="C2403" s="3" t="s">
        <v>22</v>
      </c>
      <c r="D2403" s="3" t="s">
        <v>30</v>
      </c>
      <c r="E2403" s="3" t="s">
        <v>41</v>
      </c>
      <c r="F2403" s="3">
        <v>33</v>
      </c>
      <c r="G2403" s="3">
        <v>143.82</v>
      </c>
      <c r="H2403" s="3">
        <v>28</v>
      </c>
      <c r="I2403" s="3">
        <v>43.7</v>
      </c>
      <c r="J2403" s="3">
        <v>101</v>
      </c>
      <c r="K2403" s="3">
        <v>4.3600000000000003</v>
      </c>
    </row>
    <row r="2404" spans="1:11" x14ac:dyDescent="0.3">
      <c r="A2404" s="3" t="s">
        <v>2442</v>
      </c>
      <c r="B2404" s="3" t="s">
        <v>4041</v>
      </c>
      <c r="C2404" s="3" t="s">
        <v>29</v>
      </c>
      <c r="D2404" s="3" t="s">
        <v>30</v>
      </c>
      <c r="E2404" s="3" t="s">
        <v>41</v>
      </c>
      <c r="F2404" s="3">
        <v>22</v>
      </c>
      <c r="G2404" s="3">
        <v>108.02</v>
      </c>
      <c r="H2404" s="3">
        <v>28.6</v>
      </c>
      <c r="I2404" s="3">
        <v>50</v>
      </c>
      <c r="J2404" s="3">
        <v>139.5</v>
      </c>
      <c r="K2404" s="3">
        <v>4.91</v>
      </c>
    </row>
    <row r="2405" spans="1:11" x14ac:dyDescent="0.3">
      <c r="A2405" s="3" t="s">
        <v>2443</v>
      </c>
      <c r="B2405" s="3" t="s">
        <v>4042</v>
      </c>
      <c r="C2405" s="3" t="s">
        <v>24</v>
      </c>
      <c r="D2405" s="3" t="s">
        <v>30</v>
      </c>
      <c r="E2405" s="3" t="s">
        <v>34</v>
      </c>
      <c r="F2405" s="3">
        <v>42</v>
      </c>
      <c r="G2405" s="3">
        <v>77.2</v>
      </c>
      <c r="H2405" s="3">
        <v>38</v>
      </c>
      <c r="I2405" s="3">
        <v>37.799999999999997</v>
      </c>
      <c r="J2405" s="3">
        <v>176</v>
      </c>
      <c r="K2405" s="3">
        <v>1.84</v>
      </c>
    </row>
    <row r="2406" spans="1:11" x14ac:dyDescent="0.3">
      <c r="A2406" s="3" t="s">
        <v>2444</v>
      </c>
      <c r="B2406" s="3" t="s">
        <v>4041</v>
      </c>
      <c r="C2406" s="3" t="s">
        <v>29</v>
      </c>
      <c r="D2406" s="3" t="s">
        <v>30</v>
      </c>
      <c r="E2406" s="3" t="s">
        <v>26</v>
      </c>
      <c r="F2406" s="3">
        <v>11</v>
      </c>
      <c r="G2406" s="3">
        <v>46.01</v>
      </c>
      <c r="H2406" s="3">
        <v>22.8</v>
      </c>
      <c r="I2406" s="3">
        <v>46.5</v>
      </c>
      <c r="J2406" s="3">
        <v>108.8</v>
      </c>
      <c r="K2406" s="3">
        <v>4.18</v>
      </c>
    </row>
    <row r="2407" spans="1:11" x14ac:dyDescent="0.3">
      <c r="A2407" s="3" t="s">
        <v>2445</v>
      </c>
      <c r="B2407" s="3" t="s">
        <v>4044</v>
      </c>
      <c r="C2407" s="3" t="s">
        <v>24</v>
      </c>
      <c r="D2407" s="3" t="s">
        <v>14</v>
      </c>
      <c r="E2407" s="3" t="s">
        <v>15</v>
      </c>
      <c r="F2407" s="3">
        <v>18</v>
      </c>
      <c r="G2407" s="3">
        <v>68.47</v>
      </c>
      <c r="H2407" s="3">
        <v>28.5</v>
      </c>
      <c r="I2407" s="3">
        <v>66.5</v>
      </c>
      <c r="J2407" s="3">
        <v>128.1</v>
      </c>
      <c r="K2407" s="3">
        <v>3.8</v>
      </c>
    </row>
    <row r="2408" spans="1:11" x14ac:dyDescent="0.3">
      <c r="A2408" s="3" t="s">
        <v>2446</v>
      </c>
      <c r="B2408" s="3" t="s">
        <v>4044</v>
      </c>
      <c r="C2408" s="3" t="s">
        <v>24</v>
      </c>
      <c r="D2408" s="3" t="s">
        <v>14</v>
      </c>
      <c r="E2408" s="3" t="s">
        <v>41</v>
      </c>
      <c r="F2408" s="3">
        <v>45</v>
      </c>
      <c r="G2408" s="3">
        <v>72.16</v>
      </c>
      <c r="H2408" s="3">
        <v>37.299999999999997</v>
      </c>
      <c r="I2408" s="3">
        <v>82.7</v>
      </c>
      <c r="J2408" s="3">
        <v>128.6</v>
      </c>
      <c r="K2408" s="3">
        <v>1.6</v>
      </c>
    </row>
    <row r="2409" spans="1:11" x14ac:dyDescent="0.3">
      <c r="A2409" s="3" t="s">
        <v>2447</v>
      </c>
      <c r="B2409" s="3" t="s">
        <v>4043</v>
      </c>
      <c r="C2409" s="3" t="s">
        <v>22</v>
      </c>
      <c r="D2409" s="3" t="s">
        <v>14</v>
      </c>
      <c r="E2409" s="3" t="s">
        <v>15</v>
      </c>
      <c r="F2409" s="3">
        <v>13</v>
      </c>
      <c r="G2409" s="3">
        <v>43.38</v>
      </c>
      <c r="H2409" s="3">
        <v>33.5</v>
      </c>
      <c r="I2409" s="3">
        <v>64.5</v>
      </c>
      <c r="J2409" s="3">
        <v>19.899999999999999</v>
      </c>
      <c r="K2409" s="3">
        <v>3.34</v>
      </c>
    </row>
    <row r="2410" spans="1:11" x14ac:dyDescent="0.3">
      <c r="A2410" s="3" t="s">
        <v>2448</v>
      </c>
      <c r="B2410" s="3" t="s">
        <v>4043</v>
      </c>
      <c r="C2410" s="3" t="s">
        <v>29</v>
      </c>
      <c r="D2410" s="3" t="s">
        <v>25</v>
      </c>
      <c r="E2410" s="3" t="s">
        <v>26</v>
      </c>
      <c r="F2410" s="3">
        <v>34</v>
      </c>
      <c r="G2410" s="3">
        <v>71.55</v>
      </c>
      <c r="H2410" s="3">
        <v>18.399999999999999</v>
      </c>
      <c r="I2410" s="3">
        <v>47.5</v>
      </c>
      <c r="J2410" s="3">
        <v>147.80000000000001</v>
      </c>
      <c r="K2410" s="3">
        <v>2.1</v>
      </c>
    </row>
    <row r="2411" spans="1:11" x14ac:dyDescent="0.3">
      <c r="A2411" s="3" t="s">
        <v>2449</v>
      </c>
      <c r="B2411" s="3" t="s">
        <v>4041</v>
      </c>
      <c r="C2411" s="3" t="s">
        <v>22</v>
      </c>
      <c r="D2411" s="3" t="s">
        <v>25</v>
      </c>
      <c r="E2411" s="3" t="s">
        <v>41</v>
      </c>
      <c r="F2411" s="3">
        <v>51</v>
      </c>
      <c r="G2411" s="3">
        <v>91.29</v>
      </c>
      <c r="H2411" s="3">
        <v>32.700000000000003</v>
      </c>
      <c r="I2411" s="3">
        <v>68.7</v>
      </c>
      <c r="J2411" s="3">
        <v>177.5</v>
      </c>
      <c r="K2411" s="3">
        <v>1.79</v>
      </c>
    </row>
    <row r="2412" spans="1:11" x14ac:dyDescent="0.3">
      <c r="A2412" s="3" t="s">
        <v>2450</v>
      </c>
      <c r="B2412" s="3" t="s">
        <v>4041</v>
      </c>
      <c r="C2412" s="3" t="s">
        <v>18</v>
      </c>
      <c r="D2412" s="3" t="s">
        <v>25</v>
      </c>
      <c r="E2412" s="3" t="s">
        <v>26</v>
      </c>
      <c r="F2412" s="3">
        <v>3</v>
      </c>
      <c r="G2412" s="3">
        <v>125.34</v>
      </c>
      <c r="H2412" s="3">
        <v>18.899999999999999</v>
      </c>
      <c r="I2412" s="3">
        <v>51.6</v>
      </c>
      <c r="J2412" s="3">
        <v>161.1</v>
      </c>
      <c r="K2412" s="3">
        <v>41.78</v>
      </c>
    </row>
    <row r="2413" spans="1:11" x14ac:dyDescent="0.3">
      <c r="A2413" s="3" t="s">
        <v>2451</v>
      </c>
      <c r="B2413" s="3" t="s">
        <v>4044</v>
      </c>
      <c r="C2413" s="3" t="s">
        <v>18</v>
      </c>
      <c r="D2413" s="3" t="s">
        <v>25</v>
      </c>
      <c r="E2413" s="3" t="s">
        <v>26</v>
      </c>
      <c r="F2413" s="3">
        <v>12</v>
      </c>
      <c r="G2413" s="3">
        <v>30.55</v>
      </c>
      <c r="H2413" s="3">
        <v>22.4</v>
      </c>
      <c r="I2413" s="3">
        <v>50.4</v>
      </c>
      <c r="J2413" s="3">
        <v>40.299999999999997</v>
      </c>
      <c r="K2413" s="3">
        <v>2.5499999999999998</v>
      </c>
    </row>
    <row r="2414" spans="1:11" x14ac:dyDescent="0.3">
      <c r="A2414" s="3" t="s">
        <v>2452</v>
      </c>
      <c r="B2414" s="3" t="s">
        <v>4042</v>
      </c>
      <c r="C2414" s="3" t="s">
        <v>13</v>
      </c>
      <c r="D2414" s="3" t="s">
        <v>25</v>
      </c>
      <c r="E2414" s="3" t="s">
        <v>34</v>
      </c>
      <c r="F2414" s="3">
        <v>55</v>
      </c>
      <c r="G2414" s="3">
        <v>59.52</v>
      </c>
      <c r="H2414" s="3">
        <v>36.200000000000003</v>
      </c>
      <c r="I2414" s="3">
        <v>52.2</v>
      </c>
      <c r="J2414" s="3">
        <v>43.4</v>
      </c>
      <c r="K2414" s="3">
        <v>1.08</v>
      </c>
    </row>
    <row r="2415" spans="1:11" x14ac:dyDescent="0.3">
      <c r="A2415" s="3" t="s">
        <v>2453</v>
      </c>
      <c r="B2415" s="3" t="s">
        <v>4040</v>
      </c>
      <c r="C2415" s="3" t="s">
        <v>18</v>
      </c>
      <c r="D2415" s="3" t="s">
        <v>14</v>
      </c>
      <c r="E2415" s="3" t="s">
        <v>26</v>
      </c>
      <c r="F2415" s="3">
        <v>34</v>
      </c>
      <c r="G2415" s="3">
        <v>136.19</v>
      </c>
      <c r="H2415" s="3">
        <v>38.6</v>
      </c>
      <c r="I2415" s="3">
        <v>54.8</v>
      </c>
      <c r="J2415" s="3">
        <v>34.1</v>
      </c>
      <c r="K2415" s="3">
        <v>4.01</v>
      </c>
    </row>
    <row r="2416" spans="1:11" x14ac:dyDescent="0.3">
      <c r="A2416" s="3" t="s">
        <v>2454</v>
      </c>
      <c r="B2416" s="3" t="s">
        <v>4041</v>
      </c>
      <c r="C2416" s="3" t="s">
        <v>13</v>
      </c>
      <c r="D2416" s="3" t="s">
        <v>30</v>
      </c>
      <c r="E2416" s="3" t="s">
        <v>41</v>
      </c>
      <c r="F2416" s="3">
        <v>36</v>
      </c>
      <c r="G2416" s="3">
        <v>24.17</v>
      </c>
      <c r="H2416" s="3">
        <v>16.8</v>
      </c>
      <c r="I2416" s="3">
        <v>75.7</v>
      </c>
      <c r="J2416" s="3">
        <v>87.6</v>
      </c>
      <c r="K2416" s="3">
        <v>0.67</v>
      </c>
    </row>
    <row r="2417" spans="1:11" x14ac:dyDescent="0.3">
      <c r="A2417" s="3" t="s">
        <v>2455</v>
      </c>
      <c r="B2417" s="3" t="s">
        <v>4044</v>
      </c>
      <c r="C2417" s="3" t="s">
        <v>24</v>
      </c>
      <c r="D2417" s="3" t="s">
        <v>25</v>
      </c>
      <c r="E2417" s="3" t="s">
        <v>34</v>
      </c>
      <c r="F2417" s="3">
        <v>57</v>
      </c>
      <c r="G2417" s="3">
        <v>50.6</v>
      </c>
      <c r="H2417" s="3">
        <v>18.7</v>
      </c>
      <c r="I2417" s="3">
        <v>78.2</v>
      </c>
      <c r="J2417" s="3">
        <v>27.1</v>
      </c>
      <c r="K2417" s="3">
        <v>0.89</v>
      </c>
    </row>
    <row r="2418" spans="1:11" x14ac:dyDescent="0.3">
      <c r="A2418" s="3" t="s">
        <v>2456</v>
      </c>
      <c r="B2418" s="3" t="s">
        <v>4041</v>
      </c>
      <c r="C2418" s="3" t="s">
        <v>24</v>
      </c>
      <c r="D2418" s="3" t="s">
        <v>30</v>
      </c>
      <c r="E2418" s="3" t="s">
        <v>19</v>
      </c>
      <c r="F2418" s="3">
        <v>31</v>
      </c>
      <c r="G2418" s="3">
        <v>142.29</v>
      </c>
      <c r="H2418" s="3">
        <v>30.7</v>
      </c>
      <c r="I2418" s="3">
        <v>66.5</v>
      </c>
      <c r="J2418" s="3">
        <v>182.3</v>
      </c>
      <c r="K2418" s="3">
        <v>4.59</v>
      </c>
    </row>
    <row r="2419" spans="1:11" x14ac:dyDescent="0.3">
      <c r="A2419" s="3" t="s">
        <v>2457</v>
      </c>
      <c r="B2419" s="3" t="s">
        <v>4041</v>
      </c>
      <c r="C2419" s="3" t="s">
        <v>24</v>
      </c>
      <c r="D2419" s="3" t="s">
        <v>25</v>
      </c>
      <c r="E2419" s="3" t="s">
        <v>19</v>
      </c>
      <c r="F2419" s="3">
        <v>27</v>
      </c>
      <c r="G2419" s="3">
        <v>90.31</v>
      </c>
      <c r="H2419" s="3">
        <v>28.2</v>
      </c>
      <c r="I2419" s="3">
        <v>45.2</v>
      </c>
      <c r="J2419" s="3">
        <v>33</v>
      </c>
      <c r="K2419" s="3">
        <v>3.34</v>
      </c>
    </row>
    <row r="2420" spans="1:11" x14ac:dyDescent="0.3">
      <c r="A2420" s="3" t="s">
        <v>2458</v>
      </c>
      <c r="B2420" s="3" t="s">
        <v>4042</v>
      </c>
      <c r="C2420" s="3" t="s">
        <v>18</v>
      </c>
      <c r="D2420" s="3" t="s">
        <v>30</v>
      </c>
      <c r="E2420" s="3" t="s">
        <v>15</v>
      </c>
      <c r="F2420" s="3">
        <v>31</v>
      </c>
      <c r="G2420" s="3">
        <v>15.99</v>
      </c>
      <c r="H2420" s="3">
        <v>24.1</v>
      </c>
      <c r="I2420" s="3">
        <v>65.900000000000006</v>
      </c>
      <c r="J2420" s="3">
        <v>38.700000000000003</v>
      </c>
      <c r="K2420" s="3">
        <v>0.52</v>
      </c>
    </row>
    <row r="2421" spans="1:11" x14ac:dyDescent="0.3">
      <c r="A2421" s="3" t="s">
        <v>2459</v>
      </c>
      <c r="B2421" s="3" t="s">
        <v>4040</v>
      </c>
      <c r="C2421" s="3" t="s">
        <v>18</v>
      </c>
      <c r="D2421" s="3" t="s">
        <v>25</v>
      </c>
      <c r="E2421" s="3" t="s">
        <v>26</v>
      </c>
      <c r="F2421" s="3">
        <v>38</v>
      </c>
      <c r="G2421" s="3">
        <v>56.7</v>
      </c>
      <c r="H2421" s="3">
        <v>17.7</v>
      </c>
      <c r="I2421" s="3">
        <v>54.1</v>
      </c>
      <c r="J2421" s="3">
        <v>164.3</v>
      </c>
      <c r="K2421" s="3">
        <v>1.49</v>
      </c>
    </row>
    <row r="2422" spans="1:11" x14ac:dyDescent="0.3">
      <c r="A2422" s="3" t="s">
        <v>2460</v>
      </c>
      <c r="B2422" s="3" t="s">
        <v>4040</v>
      </c>
      <c r="C2422" s="3" t="s">
        <v>24</v>
      </c>
      <c r="D2422" s="3" t="s">
        <v>30</v>
      </c>
      <c r="E2422" s="3" t="s">
        <v>31</v>
      </c>
      <c r="F2422" s="3">
        <v>60</v>
      </c>
      <c r="G2422" s="3">
        <v>113.29</v>
      </c>
      <c r="H2422" s="3">
        <v>23.9</v>
      </c>
      <c r="I2422" s="3">
        <v>87.5</v>
      </c>
      <c r="J2422" s="3">
        <v>189.8</v>
      </c>
      <c r="K2422" s="3">
        <v>1.89</v>
      </c>
    </row>
    <row r="2423" spans="1:11" x14ac:dyDescent="0.3">
      <c r="A2423" s="3" t="s">
        <v>2461</v>
      </c>
      <c r="B2423" s="3" t="s">
        <v>4043</v>
      </c>
      <c r="C2423" s="3" t="s">
        <v>29</v>
      </c>
      <c r="D2423" s="3" t="s">
        <v>25</v>
      </c>
      <c r="E2423" s="3" t="s">
        <v>34</v>
      </c>
      <c r="F2423" s="3">
        <v>33</v>
      </c>
      <c r="G2423" s="3">
        <v>97.6</v>
      </c>
      <c r="H2423" s="3">
        <v>27.3</v>
      </c>
      <c r="I2423" s="3">
        <v>66.400000000000006</v>
      </c>
      <c r="J2423" s="3">
        <v>188.4</v>
      </c>
      <c r="K2423" s="3">
        <v>2.96</v>
      </c>
    </row>
    <row r="2424" spans="1:11" x14ac:dyDescent="0.3">
      <c r="A2424" s="3" t="s">
        <v>2462</v>
      </c>
      <c r="B2424" s="3" t="s">
        <v>4040</v>
      </c>
      <c r="C2424" s="3" t="s">
        <v>13</v>
      </c>
      <c r="D2424" s="3" t="s">
        <v>25</v>
      </c>
      <c r="E2424" s="3" t="s">
        <v>26</v>
      </c>
      <c r="F2424" s="3">
        <v>33</v>
      </c>
      <c r="G2424" s="3">
        <v>20.36</v>
      </c>
      <c r="H2424" s="3">
        <v>22.8</v>
      </c>
      <c r="I2424" s="3">
        <v>38.299999999999997</v>
      </c>
      <c r="J2424" s="3">
        <v>19.899999999999999</v>
      </c>
      <c r="K2424" s="3">
        <v>0.62</v>
      </c>
    </row>
    <row r="2425" spans="1:11" x14ac:dyDescent="0.3">
      <c r="A2425" s="3" t="s">
        <v>2463</v>
      </c>
      <c r="B2425" s="3" t="s">
        <v>4042</v>
      </c>
      <c r="C2425" s="3" t="s">
        <v>22</v>
      </c>
      <c r="D2425" s="3" t="s">
        <v>30</v>
      </c>
      <c r="E2425" s="3" t="s">
        <v>19</v>
      </c>
      <c r="F2425" s="3">
        <v>45</v>
      </c>
      <c r="G2425" s="3">
        <v>17.579999999999998</v>
      </c>
      <c r="H2425" s="3">
        <v>17.899999999999999</v>
      </c>
      <c r="I2425" s="3">
        <v>53.9</v>
      </c>
      <c r="J2425" s="3">
        <v>25</v>
      </c>
      <c r="K2425" s="3">
        <v>0.39</v>
      </c>
    </row>
    <row r="2426" spans="1:11" x14ac:dyDescent="0.3">
      <c r="A2426" s="3" t="s">
        <v>2464</v>
      </c>
      <c r="B2426" s="3" t="s">
        <v>4044</v>
      </c>
      <c r="C2426" s="3" t="s">
        <v>22</v>
      </c>
      <c r="D2426" s="3" t="s">
        <v>25</v>
      </c>
      <c r="E2426" s="3" t="s">
        <v>31</v>
      </c>
      <c r="F2426" s="3">
        <v>31</v>
      </c>
      <c r="G2426" s="3">
        <v>58.18</v>
      </c>
      <c r="H2426" s="3">
        <v>23.2</v>
      </c>
      <c r="I2426" s="3">
        <v>31.7</v>
      </c>
      <c r="J2426" s="3">
        <v>84</v>
      </c>
      <c r="K2426" s="3">
        <v>1.88</v>
      </c>
    </row>
    <row r="2427" spans="1:11" x14ac:dyDescent="0.3">
      <c r="A2427" s="3" t="s">
        <v>2465</v>
      </c>
      <c r="B2427" s="3" t="s">
        <v>4044</v>
      </c>
      <c r="C2427" s="3" t="s">
        <v>22</v>
      </c>
      <c r="D2427" s="3" t="s">
        <v>25</v>
      </c>
      <c r="E2427" s="3" t="s">
        <v>19</v>
      </c>
      <c r="F2427" s="3">
        <v>15</v>
      </c>
      <c r="G2427" s="3">
        <v>109.29</v>
      </c>
      <c r="H2427" s="3">
        <v>16.8</v>
      </c>
      <c r="I2427" s="3">
        <v>32.1</v>
      </c>
      <c r="J2427" s="3">
        <v>138.1</v>
      </c>
      <c r="K2427" s="3">
        <v>7.29</v>
      </c>
    </row>
    <row r="2428" spans="1:11" x14ac:dyDescent="0.3">
      <c r="A2428" s="3" t="s">
        <v>2466</v>
      </c>
      <c r="B2428" s="3" t="s">
        <v>4043</v>
      </c>
      <c r="C2428" s="3" t="s">
        <v>22</v>
      </c>
      <c r="D2428" s="3" t="s">
        <v>25</v>
      </c>
      <c r="E2428" s="3" t="s">
        <v>26</v>
      </c>
      <c r="F2428" s="3">
        <v>22</v>
      </c>
      <c r="G2428" s="3">
        <v>141.71</v>
      </c>
      <c r="H2428" s="3">
        <v>28.8</v>
      </c>
      <c r="I2428" s="3">
        <v>65.2</v>
      </c>
      <c r="J2428" s="3">
        <v>40.4</v>
      </c>
      <c r="K2428" s="3">
        <v>6.44</v>
      </c>
    </row>
    <row r="2429" spans="1:11" x14ac:dyDescent="0.3">
      <c r="A2429" s="3" t="s">
        <v>2467</v>
      </c>
      <c r="B2429" s="3" t="s">
        <v>4041</v>
      </c>
      <c r="C2429" s="3" t="s">
        <v>29</v>
      </c>
      <c r="D2429" s="3" t="s">
        <v>30</v>
      </c>
      <c r="E2429" s="3" t="s">
        <v>19</v>
      </c>
      <c r="F2429" s="3">
        <v>50</v>
      </c>
      <c r="G2429" s="3">
        <v>79.63</v>
      </c>
      <c r="H2429" s="3">
        <v>20.5</v>
      </c>
      <c r="I2429" s="3">
        <v>78.8</v>
      </c>
      <c r="J2429" s="3">
        <v>57.2</v>
      </c>
      <c r="K2429" s="3">
        <v>1.59</v>
      </c>
    </row>
    <row r="2430" spans="1:11" x14ac:dyDescent="0.3">
      <c r="A2430" s="3" t="s">
        <v>2468</v>
      </c>
      <c r="B2430" s="3" t="s">
        <v>4041</v>
      </c>
      <c r="C2430" s="3" t="s">
        <v>29</v>
      </c>
      <c r="D2430" s="3" t="s">
        <v>25</v>
      </c>
      <c r="E2430" s="3" t="s">
        <v>19</v>
      </c>
      <c r="F2430" s="3">
        <v>11</v>
      </c>
      <c r="G2430" s="3">
        <v>75.42</v>
      </c>
      <c r="H2430" s="3">
        <v>35.6</v>
      </c>
      <c r="I2430" s="3">
        <v>43.3</v>
      </c>
      <c r="J2430" s="3">
        <v>145.30000000000001</v>
      </c>
      <c r="K2430" s="3">
        <v>6.86</v>
      </c>
    </row>
    <row r="2431" spans="1:11" x14ac:dyDescent="0.3">
      <c r="A2431" s="3" t="s">
        <v>2469</v>
      </c>
      <c r="B2431" s="3" t="s">
        <v>4042</v>
      </c>
      <c r="C2431" s="3" t="s">
        <v>24</v>
      </c>
      <c r="D2431" s="3" t="s">
        <v>14</v>
      </c>
      <c r="E2431" s="3" t="s">
        <v>31</v>
      </c>
      <c r="F2431" s="3">
        <v>23</v>
      </c>
      <c r="G2431" s="3">
        <v>109.73</v>
      </c>
      <c r="H2431" s="3">
        <v>19.5</v>
      </c>
      <c r="I2431" s="3">
        <v>47.1</v>
      </c>
      <c r="J2431" s="3">
        <v>151.9</v>
      </c>
      <c r="K2431" s="3">
        <v>4.7699999999999996</v>
      </c>
    </row>
    <row r="2432" spans="1:11" x14ac:dyDescent="0.3">
      <c r="A2432" s="3" t="s">
        <v>2470</v>
      </c>
      <c r="B2432" s="3" t="s">
        <v>4040</v>
      </c>
      <c r="C2432" s="3" t="s">
        <v>22</v>
      </c>
      <c r="D2432" s="3" t="s">
        <v>30</v>
      </c>
      <c r="E2432" s="3" t="s">
        <v>15</v>
      </c>
      <c r="F2432" s="3">
        <v>27</v>
      </c>
      <c r="G2432" s="3">
        <v>117.45</v>
      </c>
      <c r="H2432" s="3">
        <v>19.3</v>
      </c>
      <c r="I2432" s="3">
        <v>47.1</v>
      </c>
      <c r="J2432" s="3">
        <v>164.2</v>
      </c>
      <c r="K2432" s="3">
        <v>4.3499999999999996</v>
      </c>
    </row>
    <row r="2433" spans="1:11" x14ac:dyDescent="0.3">
      <c r="A2433" s="3" t="s">
        <v>2471</v>
      </c>
      <c r="B2433" s="3" t="s">
        <v>4041</v>
      </c>
      <c r="C2433" s="3" t="s">
        <v>29</v>
      </c>
      <c r="D2433" s="3" t="s">
        <v>30</v>
      </c>
      <c r="E2433" s="3" t="s">
        <v>34</v>
      </c>
      <c r="F2433" s="3">
        <v>14</v>
      </c>
      <c r="G2433" s="3">
        <v>137.75</v>
      </c>
      <c r="H2433" s="3">
        <v>20.9</v>
      </c>
      <c r="I2433" s="3">
        <v>49.4</v>
      </c>
      <c r="J2433" s="3">
        <v>34.4</v>
      </c>
      <c r="K2433" s="3">
        <v>9.84</v>
      </c>
    </row>
    <row r="2434" spans="1:11" x14ac:dyDescent="0.3">
      <c r="A2434" s="3" t="s">
        <v>2472</v>
      </c>
      <c r="B2434" s="3" t="s">
        <v>4040</v>
      </c>
      <c r="C2434" s="3" t="s">
        <v>18</v>
      </c>
      <c r="D2434" s="3" t="s">
        <v>14</v>
      </c>
      <c r="E2434" s="3" t="s">
        <v>47</v>
      </c>
      <c r="F2434" s="3">
        <v>40</v>
      </c>
      <c r="G2434" s="3">
        <v>136.63</v>
      </c>
      <c r="H2434" s="3">
        <v>27.4</v>
      </c>
      <c r="I2434" s="3">
        <v>58.1</v>
      </c>
      <c r="J2434" s="3">
        <v>195.4</v>
      </c>
      <c r="K2434" s="3">
        <v>3.42</v>
      </c>
    </row>
    <row r="2435" spans="1:11" x14ac:dyDescent="0.3">
      <c r="A2435" s="3" t="s">
        <v>2473</v>
      </c>
      <c r="B2435" s="3" t="s">
        <v>4041</v>
      </c>
      <c r="C2435" s="3" t="s">
        <v>24</v>
      </c>
      <c r="D2435" s="3" t="s">
        <v>25</v>
      </c>
      <c r="E2435" s="3" t="s">
        <v>15</v>
      </c>
      <c r="F2435" s="3">
        <v>27</v>
      </c>
      <c r="G2435" s="3">
        <v>136.62</v>
      </c>
      <c r="H2435" s="3">
        <v>17.399999999999999</v>
      </c>
      <c r="I2435" s="3">
        <v>43.6</v>
      </c>
      <c r="J2435" s="3">
        <v>164.8</v>
      </c>
      <c r="K2435" s="3">
        <v>5.0599999999999996</v>
      </c>
    </row>
    <row r="2436" spans="1:11" x14ac:dyDescent="0.3">
      <c r="A2436" s="3" t="s">
        <v>2474</v>
      </c>
      <c r="B2436" s="3" t="s">
        <v>4042</v>
      </c>
      <c r="C2436" s="3" t="s">
        <v>13</v>
      </c>
      <c r="D2436" s="3" t="s">
        <v>14</v>
      </c>
      <c r="E2436" s="3" t="s">
        <v>41</v>
      </c>
      <c r="F2436" s="3">
        <v>46</v>
      </c>
      <c r="G2436" s="3">
        <v>96.16</v>
      </c>
      <c r="H2436" s="3">
        <v>19.8</v>
      </c>
      <c r="I2436" s="3">
        <v>81.2</v>
      </c>
      <c r="J2436" s="3">
        <v>17</v>
      </c>
      <c r="K2436" s="3">
        <v>2.09</v>
      </c>
    </row>
    <row r="2437" spans="1:11" x14ac:dyDescent="0.3">
      <c r="A2437" s="3" t="s">
        <v>2475</v>
      </c>
      <c r="B2437" s="3" t="s">
        <v>4040</v>
      </c>
      <c r="C2437" s="3" t="s">
        <v>24</v>
      </c>
      <c r="D2437" s="3" t="s">
        <v>14</v>
      </c>
      <c r="E2437" s="3" t="s">
        <v>15</v>
      </c>
      <c r="F2437" s="3">
        <v>28</v>
      </c>
      <c r="G2437" s="3">
        <v>44.86</v>
      </c>
      <c r="H2437" s="3">
        <v>35.799999999999997</v>
      </c>
      <c r="I2437" s="3">
        <v>77.400000000000006</v>
      </c>
      <c r="J2437" s="3">
        <v>191.6</v>
      </c>
      <c r="K2437" s="3">
        <v>1.6</v>
      </c>
    </row>
    <row r="2438" spans="1:11" x14ac:dyDescent="0.3">
      <c r="A2438" s="3" t="s">
        <v>2476</v>
      </c>
      <c r="B2438" s="3" t="s">
        <v>4043</v>
      </c>
      <c r="C2438" s="3" t="s">
        <v>24</v>
      </c>
      <c r="D2438" s="3" t="s">
        <v>25</v>
      </c>
      <c r="E2438" s="3" t="s">
        <v>41</v>
      </c>
      <c r="F2438" s="3">
        <v>51</v>
      </c>
      <c r="G2438" s="3">
        <v>78.09</v>
      </c>
      <c r="H2438" s="3">
        <v>32.299999999999997</v>
      </c>
      <c r="I2438" s="3">
        <v>73.900000000000006</v>
      </c>
      <c r="J2438" s="3">
        <v>67.7</v>
      </c>
      <c r="K2438" s="3">
        <v>1.53</v>
      </c>
    </row>
    <row r="2439" spans="1:11" x14ac:dyDescent="0.3">
      <c r="A2439" s="3" t="s">
        <v>2477</v>
      </c>
      <c r="B2439" s="3" t="s">
        <v>4043</v>
      </c>
      <c r="C2439" s="3" t="s">
        <v>13</v>
      </c>
      <c r="D2439" s="3" t="s">
        <v>25</v>
      </c>
      <c r="E2439" s="3" t="s">
        <v>34</v>
      </c>
      <c r="F2439" s="3">
        <v>44</v>
      </c>
      <c r="G2439" s="3">
        <v>13.52</v>
      </c>
      <c r="H2439" s="3">
        <v>16.899999999999999</v>
      </c>
      <c r="I2439" s="3">
        <v>44.3</v>
      </c>
      <c r="J2439" s="3">
        <v>174.9</v>
      </c>
      <c r="K2439" s="3">
        <v>0.31</v>
      </c>
    </row>
    <row r="2440" spans="1:11" x14ac:dyDescent="0.3">
      <c r="A2440" s="3" t="s">
        <v>2478</v>
      </c>
      <c r="B2440" s="3" t="s">
        <v>4043</v>
      </c>
      <c r="C2440" s="3" t="s">
        <v>22</v>
      </c>
      <c r="D2440" s="3" t="s">
        <v>30</v>
      </c>
      <c r="E2440" s="3" t="s">
        <v>19</v>
      </c>
      <c r="F2440" s="3">
        <v>13</v>
      </c>
      <c r="G2440" s="3">
        <v>131.13999999999999</v>
      </c>
      <c r="H2440" s="3">
        <v>19.2</v>
      </c>
      <c r="I2440" s="3">
        <v>56.2</v>
      </c>
      <c r="J2440" s="3">
        <v>125.1</v>
      </c>
      <c r="K2440" s="3">
        <v>10.09</v>
      </c>
    </row>
    <row r="2441" spans="1:11" x14ac:dyDescent="0.3">
      <c r="A2441" s="3" t="s">
        <v>2479</v>
      </c>
      <c r="B2441" s="3" t="s">
        <v>4042</v>
      </c>
      <c r="C2441" s="3" t="s">
        <v>18</v>
      </c>
      <c r="D2441" s="3" t="s">
        <v>25</v>
      </c>
      <c r="E2441" s="3" t="s">
        <v>34</v>
      </c>
      <c r="F2441" s="3">
        <v>2</v>
      </c>
      <c r="G2441" s="3">
        <v>8.8000000000000007</v>
      </c>
      <c r="H2441" s="3">
        <v>21.8</v>
      </c>
      <c r="I2441" s="3">
        <v>80.8</v>
      </c>
      <c r="J2441" s="3">
        <v>152.9</v>
      </c>
      <c r="K2441" s="3">
        <v>4.4000000000000004</v>
      </c>
    </row>
    <row r="2442" spans="1:11" x14ac:dyDescent="0.3">
      <c r="A2442" s="3" t="s">
        <v>2480</v>
      </c>
      <c r="B2442" s="3" t="s">
        <v>4041</v>
      </c>
      <c r="C2442" s="3" t="s">
        <v>29</v>
      </c>
      <c r="D2442" s="3" t="s">
        <v>14</v>
      </c>
      <c r="E2442" s="3" t="s">
        <v>26</v>
      </c>
      <c r="F2442" s="3">
        <v>38</v>
      </c>
      <c r="G2442" s="3">
        <v>102.11</v>
      </c>
      <c r="H2442" s="3">
        <v>25.9</v>
      </c>
      <c r="I2442" s="3">
        <v>80.900000000000006</v>
      </c>
      <c r="J2442" s="3">
        <v>65.099999999999994</v>
      </c>
      <c r="K2442" s="3">
        <v>2.69</v>
      </c>
    </row>
    <row r="2443" spans="1:11" x14ac:dyDescent="0.3">
      <c r="A2443" s="3" t="s">
        <v>2481</v>
      </c>
      <c r="B2443" s="3" t="s">
        <v>4043</v>
      </c>
      <c r="C2443" s="3" t="s">
        <v>18</v>
      </c>
      <c r="D2443" s="3" t="s">
        <v>14</v>
      </c>
      <c r="E2443" s="3" t="s">
        <v>34</v>
      </c>
      <c r="F2443" s="3">
        <v>22</v>
      </c>
      <c r="G2443" s="3">
        <v>98.6</v>
      </c>
      <c r="H2443" s="3">
        <v>36.700000000000003</v>
      </c>
      <c r="I2443" s="3">
        <v>46.5</v>
      </c>
      <c r="J2443" s="3">
        <v>34.5</v>
      </c>
      <c r="K2443" s="3">
        <v>4.4800000000000004</v>
      </c>
    </row>
    <row r="2444" spans="1:11" x14ac:dyDescent="0.3">
      <c r="A2444" s="3" t="s">
        <v>2482</v>
      </c>
      <c r="B2444" s="3" t="s">
        <v>4040</v>
      </c>
      <c r="C2444" s="3" t="s">
        <v>18</v>
      </c>
      <c r="D2444" s="3" t="s">
        <v>25</v>
      </c>
      <c r="E2444" s="3" t="s">
        <v>34</v>
      </c>
      <c r="F2444" s="3">
        <v>33</v>
      </c>
      <c r="G2444" s="3">
        <v>132.16999999999999</v>
      </c>
      <c r="H2444" s="3">
        <v>19.2</v>
      </c>
      <c r="I2444" s="3">
        <v>69</v>
      </c>
      <c r="J2444" s="3">
        <v>169.6</v>
      </c>
      <c r="K2444" s="3">
        <v>4.01</v>
      </c>
    </row>
    <row r="2445" spans="1:11" x14ac:dyDescent="0.3">
      <c r="A2445" s="3" t="s">
        <v>2483</v>
      </c>
      <c r="B2445" s="3" t="s">
        <v>4042</v>
      </c>
      <c r="C2445" s="3" t="s">
        <v>22</v>
      </c>
      <c r="D2445" s="3" t="s">
        <v>14</v>
      </c>
      <c r="E2445" s="3" t="s">
        <v>34</v>
      </c>
      <c r="F2445" s="3">
        <v>8</v>
      </c>
      <c r="G2445" s="3">
        <v>56.74</v>
      </c>
      <c r="H2445" s="3">
        <v>26.7</v>
      </c>
      <c r="I2445" s="3">
        <v>41</v>
      </c>
      <c r="J2445" s="3">
        <v>54.4</v>
      </c>
      <c r="K2445" s="3">
        <v>7.09</v>
      </c>
    </row>
    <row r="2446" spans="1:11" x14ac:dyDescent="0.3">
      <c r="A2446" s="3" t="s">
        <v>2484</v>
      </c>
      <c r="B2446" s="3" t="s">
        <v>4044</v>
      </c>
      <c r="C2446" s="3" t="s">
        <v>29</v>
      </c>
      <c r="D2446" s="3" t="s">
        <v>25</v>
      </c>
      <c r="E2446" s="3" t="s">
        <v>34</v>
      </c>
      <c r="F2446" s="3">
        <v>22</v>
      </c>
      <c r="G2446" s="3">
        <v>32.33</v>
      </c>
      <c r="H2446" s="3">
        <v>26</v>
      </c>
      <c r="I2446" s="3">
        <v>80</v>
      </c>
      <c r="J2446" s="3">
        <v>198.8</v>
      </c>
      <c r="K2446" s="3">
        <v>1.47</v>
      </c>
    </row>
    <row r="2447" spans="1:11" x14ac:dyDescent="0.3">
      <c r="A2447" s="3" t="s">
        <v>2485</v>
      </c>
      <c r="B2447" s="3" t="s">
        <v>4044</v>
      </c>
      <c r="C2447" s="3" t="s">
        <v>29</v>
      </c>
      <c r="D2447" s="3" t="s">
        <v>25</v>
      </c>
      <c r="E2447" s="3" t="s">
        <v>41</v>
      </c>
      <c r="F2447" s="3">
        <v>57</v>
      </c>
      <c r="G2447" s="3">
        <v>122.12</v>
      </c>
      <c r="H2447" s="3">
        <v>19.5</v>
      </c>
      <c r="I2447" s="3">
        <v>30.7</v>
      </c>
      <c r="J2447" s="3">
        <v>190.2</v>
      </c>
      <c r="K2447" s="3">
        <v>2.14</v>
      </c>
    </row>
    <row r="2448" spans="1:11" x14ac:dyDescent="0.3">
      <c r="A2448" s="3" t="s">
        <v>2486</v>
      </c>
      <c r="B2448" s="3" t="s">
        <v>4043</v>
      </c>
      <c r="C2448" s="3" t="s">
        <v>29</v>
      </c>
      <c r="D2448" s="3" t="s">
        <v>14</v>
      </c>
      <c r="E2448" s="3" t="s">
        <v>47</v>
      </c>
      <c r="F2448" s="3">
        <v>56</v>
      </c>
      <c r="G2448" s="3">
        <v>134.9</v>
      </c>
      <c r="H2448" s="3">
        <v>20.3</v>
      </c>
      <c r="I2448" s="3">
        <v>76.099999999999994</v>
      </c>
      <c r="J2448" s="3">
        <v>162.69999999999999</v>
      </c>
      <c r="K2448" s="3">
        <v>2.41</v>
      </c>
    </row>
    <row r="2449" spans="1:11" x14ac:dyDescent="0.3">
      <c r="A2449" s="3" t="s">
        <v>2487</v>
      </c>
      <c r="B2449" s="3" t="s">
        <v>4044</v>
      </c>
      <c r="C2449" s="3" t="s">
        <v>18</v>
      </c>
      <c r="D2449" s="3" t="s">
        <v>25</v>
      </c>
      <c r="E2449" s="3" t="s">
        <v>49</v>
      </c>
      <c r="F2449" s="3">
        <v>26</v>
      </c>
      <c r="G2449" s="3">
        <v>133.57</v>
      </c>
      <c r="H2449" s="3">
        <v>24.2</v>
      </c>
      <c r="I2449" s="3">
        <v>69</v>
      </c>
      <c r="J2449" s="3">
        <v>173.9</v>
      </c>
      <c r="K2449" s="3">
        <v>5.14</v>
      </c>
    </row>
    <row r="2450" spans="1:11" x14ac:dyDescent="0.3">
      <c r="A2450" s="3" t="s">
        <v>2488</v>
      </c>
      <c r="B2450" s="3" t="s">
        <v>4043</v>
      </c>
      <c r="C2450" s="3" t="s">
        <v>22</v>
      </c>
      <c r="D2450" s="3" t="s">
        <v>14</v>
      </c>
      <c r="E2450" s="3" t="s">
        <v>34</v>
      </c>
      <c r="F2450" s="3">
        <v>8</v>
      </c>
      <c r="G2450" s="3">
        <v>56.73</v>
      </c>
      <c r="H2450" s="3">
        <v>32.5</v>
      </c>
      <c r="I2450" s="3">
        <v>42.8</v>
      </c>
      <c r="J2450" s="3">
        <v>158.6</v>
      </c>
      <c r="K2450" s="3">
        <v>7.09</v>
      </c>
    </row>
    <row r="2451" spans="1:11" x14ac:dyDescent="0.3">
      <c r="A2451" s="3" t="s">
        <v>2489</v>
      </c>
      <c r="B2451" s="3" t="s">
        <v>4040</v>
      </c>
      <c r="C2451" s="3" t="s">
        <v>29</v>
      </c>
      <c r="D2451" s="3" t="s">
        <v>30</v>
      </c>
      <c r="E2451" s="3" t="s">
        <v>26</v>
      </c>
      <c r="F2451" s="3">
        <v>4</v>
      </c>
      <c r="G2451" s="3">
        <v>8.75</v>
      </c>
      <c r="H2451" s="3">
        <v>23.7</v>
      </c>
      <c r="I2451" s="3">
        <v>50.3</v>
      </c>
      <c r="J2451" s="3">
        <v>42.2</v>
      </c>
      <c r="K2451" s="3">
        <v>2.19</v>
      </c>
    </row>
    <row r="2452" spans="1:11" x14ac:dyDescent="0.3">
      <c r="A2452" s="3" t="s">
        <v>2490</v>
      </c>
      <c r="B2452" s="3" t="s">
        <v>4044</v>
      </c>
      <c r="C2452" s="3" t="s">
        <v>24</v>
      </c>
      <c r="D2452" s="3" t="s">
        <v>30</v>
      </c>
      <c r="E2452" s="3" t="s">
        <v>34</v>
      </c>
      <c r="F2452" s="3">
        <v>26</v>
      </c>
      <c r="G2452" s="3">
        <v>142.1</v>
      </c>
      <c r="H2452" s="3">
        <v>22.2</v>
      </c>
      <c r="I2452" s="3">
        <v>51.3</v>
      </c>
      <c r="J2452" s="3">
        <v>137.6</v>
      </c>
      <c r="K2452" s="3">
        <v>5.47</v>
      </c>
    </row>
    <row r="2453" spans="1:11" x14ac:dyDescent="0.3">
      <c r="A2453" s="3" t="s">
        <v>2491</v>
      </c>
      <c r="B2453" s="3" t="s">
        <v>4043</v>
      </c>
      <c r="C2453" s="3" t="s">
        <v>22</v>
      </c>
      <c r="D2453" s="3" t="s">
        <v>25</v>
      </c>
      <c r="E2453" s="3" t="s">
        <v>19</v>
      </c>
      <c r="F2453" s="3">
        <v>34</v>
      </c>
      <c r="G2453" s="3">
        <v>70.53</v>
      </c>
      <c r="H2453" s="3">
        <v>16.2</v>
      </c>
      <c r="I2453" s="3">
        <v>78.5</v>
      </c>
      <c r="J2453" s="3">
        <v>141.6</v>
      </c>
      <c r="K2453" s="3">
        <v>2.0699999999999998</v>
      </c>
    </row>
    <row r="2454" spans="1:11" x14ac:dyDescent="0.3">
      <c r="A2454" s="3" t="s">
        <v>2492</v>
      </c>
      <c r="B2454" s="3" t="s">
        <v>4041</v>
      </c>
      <c r="C2454" s="3" t="s">
        <v>29</v>
      </c>
      <c r="D2454" s="3" t="s">
        <v>30</v>
      </c>
      <c r="E2454" s="3" t="s">
        <v>34</v>
      </c>
      <c r="F2454" s="3">
        <v>21</v>
      </c>
      <c r="G2454" s="3">
        <v>97.04</v>
      </c>
      <c r="H2454" s="3">
        <v>39.299999999999997</v>
      </c>
      <c r="I2454" s="3">
        <v>61.4</v>
      </c>
      <c r="J2454" s="3">
        <v>148.9</v>
      </c>
      <c r="K2454" s="3">
        <v>4.62</v>
      </c>
    </row>
    <row r="2455" spans="1:11" x14ac:dyDescent="0.3">
      <c r="A2455" s="3" t="s">
        <v>2493</v>
      </c>
      <c r="B2455" s="3" t="s">
        <v>4041</v>
      </c>
      <c r="C2455" s="3" t="s">
        <v>24</v>
      </c>
      <c r="D2455" s="3" t="s">
        <v>14</v>
      </c>
      <c r="E2455" s="3" t="s">
        <v>26</v>
      </c>
      <c r="F2455" s="3">
        <v>3</v>
      </c>
      <c r="G2455" s="3">
        <v>27.56</v>
      </c>
      <c r="H2455" s="3">
        <v>19.899999999999999</v>
      </c>
      <c r="I2455" s="3">
        <v>35.9</v>
      </c>
      <c r="J2455" s="3">
        <v>106</v>
      </c>
      <c r="K2455" s="3">
        <v>9.19</v>
      </c>
    </row>
    <row r="2456" spans="1:11" x14ac:dyDescent="0.3">
      <c r="A2456" s="3" t="s">
        <v>2494</v>
      </c>
      <c r="B2456" s="3" t="s">
        <v>4041</v>
      </c>
      <c r="C2456" s="3" t="s">
        <v>24</v>
      </c>
      <c r="D2456" s="3" t="s">
        <v>30</v>
      </c>
      <c r="E2456" s="3" t="s">
        <v>49</v>
      </c>
      <c r="F2456" s="3">
        <v>31</v>
      </c>
      <c r="G2456" s="3">
        <v>63.93</v>
      </c>
      <c r="H2456" s="3">
        <v>18.899999999999999</v>
      </c>
      <c r="I2456" s="3">
        <v>64.400000000000006</v>
      </c>
      <c r="J2456" s="3">
        <v>66.099999999999994</v>
      </c>
      <c r="K2456" s="3">
        <v>2.06</v>
      </c>
    </row>
    <row r="2457" spans="1:11" x14ac:dyDescent="0.3">
      <c r="A2457" s="3" t="s">
        <v>2495</v>
      </c>
      <c r="B2457" s="3" t="s">
        <v>4044</v>
      </c>
      <c r="C2457" s="3" t="s">
        <v>29</v>
      </c>
      <c r="D2457" s="3" t="s">
        <v>30</v>
      </c>
      <c r="E2457" s="3" t="s">
        <v>19</v>
      </c>
      <c r="F2457" s="3">
        <v>27</v>
      </c>
      <c r="G2457" s="3">
        <v>9.51</v>
      </c>
      <c r="H2457" s="3">
        <v>26.3</v>
      </c>
      <c r="I2457" s="3">
        <v>36.5</v>
      </c>
      <c r="J2457" s="3">
        <v>46.4</v>
      </c>
      <c r="K2457" s="3">
        <v>0.35</v>
      </c>
    </row>
    <row r="2458" spans="1:11" x14ac:dyDescent="0.3">
      <c r="A2458" s="3" t="s">
        <v>2496</v>
      </c>
      <c r="B2458" s="3" t="s">
        <v>4040</v>
      </c>
      <c r="C2458" s="3" t="s">
        <v>22</v>
      </c>
      <c r="D2458" s="3" t="s">
        <v>25</v>
      </c>
      <c r="E2458" s="3" t="s">
        <v>31</v>
      </c>
      <c r="F2458" s="3">
        <v>32</v>
      </c>
      <c r="G2458" s="3">
        <v>52.57</v>
      </c>
      <c r="H2458" s="3">
        <v>17.8</v>
      </c>
      <c r="I2458" s="3">
        <v>83.5</v>
      </c>
      <c r="J2458" s="3">
        <v>132.19999999999999</v>
      </c>
      <c r="K2458" s="3">
        <v>1.64</v>
      </c>
    </row>
    <row r="2459" spans="1:11" x14ac:dyDescent="0.3">
      <c r="A2459" s="3" t="s">
        <v>2497</v>
      </c>
      <c r="B2459" s="3" t="s">
        <v>4044</v>
      </c>
      <c r="C2459" s="3" t="s">
        <v>13</v>
      </c>
      <c r="D2459" s="3" t="s">
        <v>30</v>
      </c>
      <c r="E2459" s="3" t="s">
        <v>19</v>
      </c>
      <c r="F2459" s="3">
        <v>48</v>
      </c>
      <c r="G2459" s="3">
        <v>56.06</v>
      </c>
      <c r="H2459" s="3">
        <v>37.700000000000003</v>
      </c>
      <c r="I2459" s="3">
        <v>55.5</v>
      </c>
      <c r="J2459" s="3">
        <v>141.4</v>
      </c>
      <c r="K2459" s="3">
        <v>1.17</v>
      </c>
    </row>
    <row r="2460" spans="1:11" x14ac:dyDescent="0.3">
      <c r="A2460" s="3" t="s">
        <v>2498</v>
      </c>
      <c r="B2460" s="3" t="s">
        <v>4043</v>
      </c>
      <c r="C2460" s="3" t="s">
        <v>29</v>
      </c>
      <c r="D2460" s="3" t="s">
        <v>14</v>
      </c>
      <c r="E2460" s="3" t="s">
        <v>34</v>
      </c>
      <c r="F2460" s="3">
        <v>58</v>
      </c>
      <c r="G2460" s="3">
        <v>96.6</v>
      </c>
      <c r="H2460" s="3">
        <v>16.8</v>
      </c>
      <c r="I2460" s="3">
        <v>84.4</v>
      </c>
      <c r="J2460" s="3">
        <v>112.9</v>
      </c>
      <c r="K2460" s="3">
        <v>1.67</v>
      </c>
    </row>
    <row r="2461" spans="1:11" x14ac:dyDescent="0.3">
      <c r="A2461" s="3" t="s">
        <v>2499</v>
      </c>
      <c r="B2461" s="3" t="s">
        <v>4040</v>
      </c>
      <c r="C2461" s="3" t="s">
        <v>22</v>
      </c>
      <c r="D2461" s="3" t="s">
        <v>25</v>
      </c>
      <c r="E2461" s="3" t="s">
        <v>34</v>
      </c>
      <c r="F2461" s="3">
        <v>21</v>
      </c>
      <c r="G2461" s="3">
        <v>31.16</v>
      </c>
      <c r="H2461" s="3">
        <v>32.299999999999997</v>
      </c>
      <c r="I2461" s="3">
        <v>73.400000000000006</v>
      </c>
      <c r="J2461" s="3">
        <v>138.1</v>
      </c>
      <c r="K2461" s="3">
        <v>1.48</v>
      </c>
    </row>
    <row r="2462" spans="1:11" x14ac:dyDescent="0.3">
      <c r="A2462" s="3" t="s">
        <v>2500</v>
      </c>
      <c r="B2462" s="3" t="s">
        <v>4041</v>
      </c>
      <c r="C2462" s="3" t="s">
        <v>18</v>
      </c>
      <c r="D2462" s="3" t="s">
        <v>14</v>
      </c>
      <c r="E2462" s="3" t="s">
        <v>19</v>
      </c>
      <c r="F2462" s="3">
        <v>2</v>
      </c>
      <c r="G2462" s="3">
        <v>29.49</v>
      </c>
      <c r="H2462" s="3">
        <v>34.799999999999997</v>
      </c>
      <c r="I2462" s="3">
        <v>78.599999999999994</v>
      </c>
      <c r="J2462" s="3">
        <v>58.1</v>
      </c>
      <c r="K2462" s="3">
        <v>14.74</v>
      </c>
    </row>
    <row r="2463" spans="1:11" x14ac:dyDescent="0.3">
      <c r="A2463" s="3" t="s">
        <v>2501</v>
      </c>
      <c r="B2463" s="3" t="s">
        <v>4042</v>
      </c>
      <c r="C2463" s="3" t="s">
        <v>13</v>
      </c>
      <c r="D2463" s="3" t="s">
        <v>14</v>
      </c>
      <c r="E2463" s="3" t="s">
        <v>19</v>
      </c>
      <c r="F2463" s="3">
        <v>60</v>
      </c>
      <c r="G2463" s="3">
        <v>132.13999999999999</v>
      </c>
      <c r="H2463" s="3">
        <v>32.1</v>
      </c>
      <c r="I2463" s="3">
        <v>85.2</v>
      </c>
      <c r="J2463" s="3">
        <v>50.5</v>
      </c>
      <c r="K2463" s="3">
        <v>2.2000000000000002</v>
      </c>
    </row>
    <row r="2464" spans="1:11" x14ac:dyDescent="0.3">
      <c r="A2464" s="3" t="s">
        <v>2502</v>
      </c>
      <c r="B2464" s="3" t="s">
        <v>4042</v>
      </c>
      <c r="C2464" s="3" t="s">
        <v>24</v>
      </c>
      <c r="D2464" s="3" t="s">
        <v>25</v>
      </c>
      <c r="E2464" s="3" t="s">
        <v>34</v>
      </c>
      <c r="F2464" s="3">
        <v>35</v>
      </c>
      <c r="G2464" s="3">
        <v>87.92</v>
      </c>
      <c r="H2464" s="3">
        <v>23</v>
      </c>
      <c r="I2464" s="3">
        <v>85.8</v>
      </c>
      <c r="J2464" s="3">
        <v>44</v>
      </c>
      <c r="K2464" s="3">
        <v>2.5099999999999998</v>
      </c>
    </row>
    <row r="2465" spans="1:11" x14ac:dyDescent="0.3">
      <c r="A2465" s="3" t="s">
        <v>2503</v>
      </c>
      <c r="B2465" s="3" t="s">
        <v>4042</v>
      </c>
      <c r="C2465" s="3" t="s">
        <v>24</v>
      </c>
      <c r="D2465" s="3" t="s">
        <v>14</v>
      </c>
      <c r="E2465" s="3" t="s">
        <v>34</v>
      </c>
      <c r="F2465" s="3">
        <v>20</v>
      </c>
      <c r="G2465" s="3">
        <v>145.47</v>
      </c>
      <c r="H2465" s="3">
        <v>23.5</v>
      </c>
      <c r="I2465" s="3">
        <v>75.400000000000006</v>
      </c>
      <c r="J2465" s="3">
        <v>56.8</v>
      </c>
      <c r="K2465" s="3">
        <v>7.27</v>
      </c>
    </row>
    <row r="2466" spans="1:11" x14ac:dyDescent="0.3">
      <c r="A2466" s="3" t="s">
        <v>2504</v>
      </c>
      <c r="B2466" s="3" t="s">
        <v>4042</v>
      </c>
      <c r="C2466" s="3" t="s">
        <v>29</v>
      </c>
      <c r="D2466" s="3" t="s">
        <v>25</v>
      </c>
      <c r="E2466" s="3" t="s">
        <v>19</v>
      </c>
      <c r="F2466" s="3">
        <v>58</v>
      </c>
      <c r="G2466" s="3">
        <v>32.75</v>
      </c>
      <c r="H2466" s="3">
        <v>38.5</v>
      </c>
      <c r="I2466" s="3">
        <v>35.5</v>
      </c>
      <c r="J2466" s="3">
        <v>100.7</v>
      </c>
      <c r="K2466" s="3">
        <v>0.56000000000000005</v>
      </c>
    </row>
    <row r="2467" spans="1:11" x14ac:dyDescent="0.3">
      <c r="A2467" s="3" t="s">
        <v>2505</v>
      </c>
      <c r="B2467" s="3" t="s">
        <v>4040</v>
      </c>
      <c r="C2467" s="3" t="s">
        <v>22</v>
      </c>
      <c r="D2467" s="3" t="s">
        <v>25</v>
      </c>
      <c r="E2467" s="3" t="s">
        <v>19</v>
      </c>
      <c r="F2467" s="3">
        <v>11</v>
      </c>
      <c r="G2467" s="3">
        <v>99.79</v>
      </c>
      <c r="H2467" s="3">
        <v>21.2</v>
      </c>
      <c r="I2467" s="3">
        <v>84.3</v>
      </c>
      <c r="J2467" s="3">
        <v>75.3</v>
      </c>
      <c r="K2467" s="3">
        <v>9.07</v>
      </c>
    </row>
    <row r="2468" spans="1:11" x14ac:dyDescent="0.3">
      <c r="A2468" s="3" t="s">
        <v>2506</v>
      </c>
      <c r="B2468" s="3" t="s">
        <v>4043</v>
      </c>
      <c r="C2468" s="3" t="s">
        <v>22</v>
      </c>
      <c r="D2468" s="3" t="s">
        <v>14</v>
      </c>
      <c r="E2468" s="3" t="s">
        <v>15</v>
      </c>
      <c r="F2468" s="3">
        <v>28</v>
      </c>
      <c r="G2468" s="3">
        <v>27.54</v>
      </c>
      <c r="H2468" s="3">
        <v>36.9</v>
      </c>
      <c r="I2468" s="3">
        <v>59.7</v>
      </c>
      <c r="J2468" s="3">
        <v>124.8</v>
      </c>
      <c r="K2468" s="3">
        <v>0.98</v>
      </c>
    </row>
    <row r="2469" spans="1:11" x14ac:dyDescent="0.3">
      <c r="A2469" s="3" t="s">
        <v>2507</v>
      </c>
      <c r="B2469" s="3" t="s">
        <v>4043</v>
      </c>
      <c r="C2469" s="3" t="s">
        <v>29</v>
      </c>
      <c r="D2469" s="3" t="s">
        <v>14</v>
      </c>
      <c r="E2469" s="3" t="s">
        <v>49</v>
      </c>
      <c r="F2469" s="3">
        <v>8</v>
      </c>
      <c r="G2469" s="3">
        <v>46.4</v>
      </c>
      <c r="H2469" s="3">
        <v>28.8</v>
      </c>
      <c r="I2469" s="3">
        <v>56.8</v>
      </c>
      <c r="J2469" s="3">
        <v>42</v>
      </c>
      <c r="K2469" s="3">
        <v>5.8</v>
      </c>
    </row>
    <row r="2470" spans="1:11" x14ac:dyDescent="0.3">
      <c r="A2470" s="3" t="s">
        <v>2508</v>
      </c>
      <c r="B2470" s="3" t="s">
        <v>4044</v>
      </c>
      <c r="C2470" s="3" t="s">
        <v>22</v>
      </c>
      <c r="D2470" s="3" t="s">
        <v>30</v>
      </c>
      <c r="E2470" s="3" t="s">
        <v>26</v>
      </c>
      <c r="F2470" s="3">
        <v>20</v>
      </c>
      <c r="G2470" s="3">
        <v>50.59</v>
      </c>
      <c r="H2470" s="3">
        <v>36.4</v>
      </c>
      <c r="I2470" s="3">
        <v>49.8</v>
      </c>
      <c r="J2470" s="3">
        <v>116.3</v>
      </c>
      <c r="K2470" s="3">
        <v>2.5299999999999998</v>
      </c>
    </row>
    <row r="2471" spans="1:11" x14ac:dyDescent="0.3">
      <c r="A2471" s="3" t="s">
        <v>2509</v>
      </c>
      <c r="B2471" s="3" t="s">
        <v>4040</v>
      </c>
      <c r="C2471" s="3" t="s">
        <v>22</v>
      </c>
      <c r="D2471" s="3" t="s">
        <v>30</v>
      </c>
      <c r="E2471" s="3" t="s">
        <v>34</v>
      </c>
      <c r="F2471" s="3">
        <v>11</v>
      </c>
      <c r="G2471" s="3">
        <v>70.2</v>
      </c>
      <c r="H2471" s="3">
        <v>28.9</v>
      </c>
      <c r="I2471" s="3">
        <v>50.5</v>
      </c>
      <c r="J2471" s="3">
        <v>29.9</v>
      </c>
      <c r="K2471" s="3">
        <v>6.38</v>
      </c>
    </row>
    <row r="2472" spans="1:11" x14ac:dyDescent="0.3">
      <c r="A2472" s="3" t="s">
        <v>2510</v>
      </c>
      <c r="B2472" s="3" t="s">
        <v>4041</v>
      </c>
      <c r="C2472" s="3" t="s">
        <v>22</v>
      </c>
      <c r="D2472" s="3" t="s">
        <v>14</v>
      </c>
      <c r="E2472" s="3" t="s">
        <v>34</v>
      </c>
      <c r="F2472" s="3">
        <v>27</v>
      </c>
      <c r="G2472" s="3">
        <v>127.59</v>
      </c>
      <c r="H2472" s="3">
        <v>17</v>
      </c>
      <c r="I2472" s="3">
        <v>84.8</v>
      </c>
      <c r="J2472" s="3">
        <v>148.69999999999999</v>
      </c>
      <c r="K2472" s="3">
        <v>4.7300000000000004</v>
      </c>
    </row>
    <row r="2473" spans="1:11" x14ac:dyDescent="0.3">
      <c r="A2473" s="3" t="s">
        <v>2511</v>
      </c>
      <c r="B2473" s="3" t="s">
        <v>4040</v>
      </c>
      <c r="C2473" s="3" t="s">
        <v>13</v>
      </c>
      <c r="D2473" s="3" t="s">
        <v>30</v>
      </c>
      <c r="E2473" s="3" t="s">
        <v>31</v>
      </c>
      <c r="F2473" s="3">
        <v>48</v>
      </c>
      <c r="G2473" s="3">
        <v>128.15</v>
      </c>
      <c r="H2473" s="3">
        <v>36</v>
      </c>
      <c r="I2473" s="3">
        <v>37.700000000000003</v>
      </c>
      <c r="J2473" s="3">
        <v>84.1</v>
      </c>
      <c r="K2473" s="3">
        <v>2.67</v>
      </c>
    </row>
    <row r="2474" spans="1:11" x14ac:dyDescent="0.3">
      <c r="A2474" s="3" t="s">
        <v>2512</v>
      </c>
      <c r="B2474" s="3" t="s">
        <v>4040</v>
      </c>
      <c r="C2474" s="3" t="s">
        <v>22</v>
      </c>
      <c r="D2474" s="3" t="s">
        <v>25</v>
      </c>
      <c r="E2474" s="3" t="s">
        <v>34</v>
      </c>
      <c r="F2474" s="3">
        <v>26</v>
      </c>
      <c r="G2474" s="3">
        <v>81.709999999999994</v>
      </c>
      <c r="H2474" s="3">
        <v>29.7</v>
      </c>
      <c r="I2474" s="3">
        <v>72.8</v>
      </c>
      <c r="J2474" s="3">
        <v>104.2</v>
      </c>
      <c r="K2474" s="3">
        <v>3.14</v>
      </c>
    </row>
    <row r="2475" spans="1:11" x14ac:dyDescent="0.3">
      <c r="A2475" s="3" t="s">
        <v>2513</v>
      </c>
      <c r="B2475" s="3" t="s">
        <v>4042</v>
      </c>
      <c r="C2475" s="3" t="s">
        <v>29</v>
      </c>
      <c r="D2475" s="3" t="s">
        <v>14</v>
      </c>
      <c r="E2475" s="3" t="s">
        <v>15</v>
      </c>
      <c r="F2475" s="3">
        <v>43</v>
      </c>
      <c r="G2475" s="3">
        <v>104.08</v>
      </c>
      <c r="H2475" s="3">
        <v>15.4</v>
      </c>
      <c r="I2475" s="3">
        <v>84.5</v>
      </c>
      <c r="J2475" s="3">
        <v>18.7</v>
      </c>
      <c r="K2475" s="3">
        <v>2.42</v>
      </c>
    </row>
    <row r="2476" spans="1:11" x14ac:dyDescent="0.3">
      <c r="A2476" s="3" t="s">
        <v>2514</v>
      </c>
      <c r="B2476" s="3" t="s">
        <v>4043</v>
      </c>
      <c r="C2476" s="3" t="s">
        <v>24</v>
      </c>
      <c r="D2476" s="3" t="s">
        <v>25</v>
      </c>
      <c r="E2476" s="3" t="s">
        <v>15</v>
      </c>
      <c r="F2476" s="3">
        <v>9</v>
      </c>
      <c r="G2476" s="3">
        <v>89.9</v>
      </c>
      <c r="H2476" s="3">
        <v>34.299999999999997</v>
      </c>
      <c r="I2476" s="3">
        <v>70.400000000000006</v>
      </c>
      <c r="J2476" s="3">
        <v>12.3</v>
      </c>
      <c r="K2476" s="3">
        <v>9.99</v>
      </c>
    </row>
    <row r="2477" spans="1:11" x14ac:dyDescent="0.3">
      <c r="A2477" s="3" t="s">
        <v>2515</v>
      </c>
      <c r="B2477" s="3" t="s">
        <v>4043</v>
      </c>
      <c r="C2477" s="3" t="s">
        <v>24</v>
      </c>
      <c r="D2477" s="3" t="s">
        <v>30</v>
      </c>
      <c r="E2477" s="3" t="s">
        <v>26</v>
      </c>
      <c r="F2477" s="3">
        <v>40</v>
      </c>
      <c r="G2477" s="3">
        <v>33.950000000000003</v>
      </c>
      <c r="H2477" s="3">
        <v>29.5</v>
      </c>
      <c r="I2477" s="3">
        <v>44.3</v>
      </c>
      <c r="J2477" s="3">
        <v>20.6</v>
      </c>
      <c r="K2477" s="3">
        <v>0.85</v>
      </c>
    </row>
    <row r="2478" spans="1:11" x14ac:dyDescent="0.3">
      <c r="A2478" s="3" t="s">
        <v>2516</v>
      </c>
      <c r="B2478" s="3" t="s">
        <v>4041</v>
      </c>
      <c r="C2478" s="3" t="s">
        <v>22</v>
      </c>
      <c r="D2478" s="3" t="s">
        <v>25</v>
      </c>
      <c r="E2478" s="3" t="s">
        <v>26</v>
      </c>
      <c r="F2478" s="3">
        <v>4</v>
      </c>
      <c r="G2478" s="3">
        <v>115.02</v>
      </c>
      <c r="H2478" s="3">
        <v>34.5</v>
      </c>
      <c r="I2478" s="3">
        <v>85</v>
      </c>
      <c r="J2478" s="3">
        <v>44.7</v>
      </c>
      <c r="K2478" s="3">
        <v>28.76</v>
      </c>
    </row>
    <row r="2479" spans="1:11" x14ac:dyDescent="0.3">
      <c r="A2479" s="3" t="s">
        <v>2517</v>
      </c>
      <c r="B2479" s="3" t="s">
        <v>4042</v>
      </c>
      <c r="C2479" s="3" t="s">
        <v>29</v>
      </c>
      <c r="D2479" s="3" t="s">
        <v>30</v>
      </c>
      <c r="E2479" s="3" t="s">
        <v>19</v>
      </c>
      <c r="F2479" s="3">
        <v>37</v>
      </c>
      <c r="G2479" s="3">
        <v>52.57</v>
      </c>
      <c r="H2479" s="3">
        <v>23.9</v>
      </c>
      <c r="I2479" s="3">
        <v>87.1</v>
      </c>
      <c r="J2479" s="3">
        <v>196.2</v>
      </c>
      <c r="K2479" s="3">
        <v>1.42</v>
      </c>
    </row>
    <row r="2480" spans="1:11" x14ac:dyDescent="0.3">
      <c r="A2480" s="3" t="s">
        <v>2518</v>
      </c>
      <c r="B2480" s="3" t="s">
        <v>4041</v>
      </c>
      <c r="C2480" s="3" t="s">
        <v>29</v>
      </c>
      <c r="D2480" s="3" t="s">
        <v>30</v>
      </c>
      <c r="E2480" s="3" t="s">
        <v>19</v>
      </c>
      <c r="F2480" s="3">
        <v>49</v>
      </c>
      <c r="G2480" s="3">
        <v>98.28</v>
      </c>
      <c r="H2480" s="3">
        <v>28.5</v>
      </c>
      <c r="I2480" s="3">
        <v>48.9</v>
      </c>
      <c r="J2480" s="3">
        <v>65.400000000000006</v>
      </c>
      <c r="K2480" s="3">
        <v>2.0099999999999998</v>
      </c>
    </row>
    <row r="2481" spans="1:11" x14ac:dyDescent="0.3">
      <c r="A2481" s="3" t="s">
        <v>2519</v>
      </c>
      <c r="B2481" s="3" t="s">
        <v>4044</v>
      </c>
      <c r="C2481" s="3" t="s">
        <v>22</v>
      </c>
      <c r="D2481" s="3" t="s">
        <v>25</v>
      </c>
      <c r="E2481" s="3" t="s">
        <v>26</v>
      </c>
      <c r="F2481" s="3">
        <v>29</v>
      </c>
      <c r="G2481" s="3">
        <v>45.54</v>
      </c>
      <c r="H2481" s="3">
        <v>19.899999999999999</v>
      </c>
      <c r="I2481" s="3">
        <v>34.799999999999997</v>
      </c>
      <c r="J2481" s="3">
        <v>153.19999999999999</v>
      </c>
      <c r="K2481" s="3">
        <v>1.57</v>
      </c>
    </row>
    <row r="2482" spans="1:11" x14ac:dyDescent="0.3">
      <c r="A2482" s="3" t="s">
        <v>2520</v>
      </c>
      <c r="B2482" s="3" t="s">
        <v>4043</v>
      </c>
      <c r="C2482" s="3" t="s">
        <v>22</v>
      </c>
      <c r="D2482" s="3" t="s">
        <v>25</v>
      </c>
      <c r="E2482" s="3" t="s">
        <v>34</v>
      </c>
      <c r="F2482" s="3">
        <v>28</v>
      </c>
      <c r="G2482" s="3">
        <v>91.37</v>
      </c>
      <c r="H2482" s="3">
        <v>30</v>
      </c>
      <c r="I2482" s="3">
        <v>78.599999999999994</v>
      </c>
      <c r="J2482" s="3">
        <v>42.4</v>
      </c>
      <c r="K2482" s="3">
        <v>3.26</v>
      </c>
    </row>
    <row r="2483" spans="1:11" x14ac:dyDescent="0.3">
      <c r="A2483" s="3" t="s">
        <v>2521</v>
      </c>
      <c r="B2483" s="3" t="s">
        <v>4040</v>
      </c>
      <c r="C2483" s="3" t="s">
        <v>22</v>
      </c>
      <c r="D2483" s="3" t="s">
        <v>25</v>
      </c>
      <c r="E2483" s="3" t="s">
        <v>26</v>
      </c>
      <c r="F2483" s="3">
        <v>22</v>
      </c>
      <c r="G2483" s="3">
        <v>62.61</v>
      </c>
      <c r="H2483" s="3">
        <v>17.399999999999999</v>
      </c>
      <c r="I2483" s="3">
        <v>88.3</v>
      </c>
      <c r="J2483" s="3">
        <v>193</v>
      </c>
      <c r="K2483" s="3">
        <v>2.85</v>
      </c>
    </row>
    <row r="2484" spans="1:11" x14ac:dyDescent="0.3">
      <c r="A2484" s="3" t="s">
        <v>2522</v>
      </c>
      <c r="B2484" s="3" t="s">
        <v>4043</v>
      </c>
      <c r="C2484" s="3" t="s">
        <v>22</v>
      </c>
      <c r="D2484" s="3" t="s">
        <v>14</v>
      </c>
      <c r="E2484" s="3" t="s">
        <v>41</v>
      </c>
      <c r="F2484" s="3">
        <v>37</v>
      </c>
      <c r="G2484" s="3">
        <v>115.25</v>
      </c>
      <c r="H2484" s="3">
        <v>33.799999999999997</v>
      </c>
      <c r="I2484" s="3">
        <v>56.5</v>
      </c>
      <c r="J2484" s="3">
        <v>107.4</v>
      </c>
      <c r="K2484" s="3">
        <v>3.11</v>
      </c>
    </row>
    <row r="2485" spans="1:11" x14ac:dyDescent="0.3">
      <c r="A2485" s="3" t="s">
        <v>2523</v>
      </c>
      <c r="B2485" s="3" t="s">
        <v>4042</v>
      </c>
      <c r="C2485" s="3" t="s">
        <v>29</v>
      </c>
      <c r="D2485" s="3" t="s">
        <v>14</v>
      </c>
      <c r="E2485" s="3" t="s">
        <v>15</v>
      </c>
      <c r="F2485" s="3">
        <v>29</v>
      </c>
      <c r="G2485" s="3">
        <v>52.57</v>
      </c>
      <c r="H2485" s="3">
        <v>27.1</v>
      </c>
      <c r="I2485" s="3">
        <v>44.6</v>
      </c>
      <c r="J2485" s="3">
        <v>51.8</v>
      </c>
      <c r="K2485" s="3">
        <v>1.81</v>
      </c>
    </row>
    <row r="2486" spans="1:11" x14ac:dyDescent="0.3">
      <c r="A2486" s="3" t="s">
        <v>2524</v>
      </c>
      <c r="B2486" s="3" t="s">
        <v>4041</v>
      </c>
      <c r="C2486" s="3" t="s">
        <v>24</v>
      </c>
      <c r="D2486" s="3" t="s">
        <v>25</v>
      </c>
      <c r="E2486" s="3" t="s">
        <v>15</v>
      </c>
      <c r="F2486" s="3">
        <v>41</v>
      </c>
      <c r="G2486" s="3">
        <v>60.16</v>
      </c>
      <c r="H2486" s="3">
        <v>28.1</v>
      </c>
      <c r="I2486" s="3">
        <v>33.5</v>
      </c>
      <c r="J2486" s="3">
        <v>29.5</v>
      </c>
      <c r="K2486" s="3">
        <v>1.47</v>
      </c>
    </row>
    <row r="2487" spans="1:11" x14ac:dyDescent="0.3">
      <c r="A2487" s="3" t="s">
        <v>2525</v>
      </c>
      <c r="B2487" s="3" t="s">
        <v>4042</v>
      </c>
      <c r="C2487" s="3" t="s">
        <v>18</v>
      </c>
      <c r="D2487" s="3" t="s">
        <v>25</v>
      </c>
      <c r="E2487" s="3" t="s">
        <v>31</v>
      </c>
      <c r="F2487" s="3">
        <v>57</v>
      </c>
      <c r="G2487" s="3">
        <v>64.88</v>
      </c>
      <c r="H2487" s="3">
        <v>20.5</v>
      </c>
      <c r="I2487" s="3">
        <v>58</v>
      </c>
      <c r="J2487" s="3">
        <v>150.9</v>
      </c>
      <c r="K2487" s="3">
        <v>1.1399999999999999</v>
      </c>
    </row>
    <row r="2488" spans="1:11" x14ac:dyDescent="0.3">
      <c r="A2488" s="3" t="s">
        <v>2526</v>
      </c>
      <c r="B2488" s="3" t="s">
        <v>4040</v>
      </c>
      <c r="C2488" s="3" t="s">
        <v>24</v>
      </c>
      <c r="D2488" s="3" t="s">
        <v>14</v>
      </c>
      <c r="E2488" s="3" t="s">
        <v>15</v>
      </c>
      <c r="F2488" s="3">
        <v>45</v>
      </c>
      <c r="G2488" s="3">
        <v>105.31</v>
      </c>
      <c r="H2488" s="3">
        <v>36.9</v>
      </c>
      <c r="I2488" s="3">
        <v>60.1</v>
      </c>
      <c r="J2488" s="3">
        <v>172.5</v>
      </c>
      <c r="K2488" s="3">
        <v>2.34</v>
      </c>
    </row>
    <row r="2489" spans="1:11" x14ac:dyDescent="0.3">
      <c r="A2489" s="3" t="s">
        <v>2527</v>
      </c>
      <c r="B2489" s="3" t="s">
        <v>4044</v>
      </c>
      <c r="C2489" s="3" t="s">
        <v>22</v>
      </c>
      <c r="D2489" s="3" t="s">
        <v>25</v>
      </c>
      <c r="E2489" s="3" t="s">
        <v>15</v>
      </c>
      <c r="F2489" s="3">
        <v>31</v>
      </c>
      <c r="G2489" s="3">
        <v>68.900000000000006</v>
      </c>
      <c r="H2489" s="3">
        <v>31.9</v>
      </c>
      <c r="I2489" s="3">
        <v>85.8</v>
      </c>
      <c r="J2489" s="3">
        <v>170.5</v>
      </c>
      <c r="K2489" s="3">
        <v>2.2200000000000002</v>
      </c>
    </row>
    <row r="2490" spans="1:11" x14ac:dyDescent="0.3">
      <c r="A2490" s="3" t="s">
        <v>2528</v>
      </c>
      <c r="B2490" s="3" t="s">
        <v>4044</v>
      </c>
      <c r="C2490" s="3" t="s">
        <v>29</v>
      </c>
      <c r="D2490" s="3" t="s">
        <v>30</v>
      </c>
      <c r="E2490" s="3" t="s">
        <v>47</v>
      </c>
      <c r="F2490" s="3">
        <v>5</v>
      </c>
      <c r="G2490" s="3">
        <v>118</v>
      </c>
      <c r="H2490" s="3">
        <v>21.6</v>
      </c>
      <c r="I2490" s="3">
        <v>62.2</v>
      </c>
      <c r="J2490" s="3">
        <v>82.4</v>
      </c>
      <c r="K2490" s="3">
        <v>23.6</v>
      </c>
    </row>
    <row r="2491" spans="1:11" x14ac:dyDescent="0.3">
      <c r="A2491" s="3" t="s">
        <v>2529</v>
      </c>
      <c r="B2491" s="3" t="s">
        <v>4040</v>
      </c>
      <c r="C2491" s="3" t="s">
        <v>22</v>
      </c>
      <c r="D2491" s="3" t="s">
        <v>14</v>
      </c>
      <c r="E2491" s="3" t="s">
        <v>47</v>
      </c>
      <c r="F2491" s="3">
        <v>26</v>
      </c>
      <c r="G2491" s="3">
        <v>32.01</v>
      </c>
      <c r="H2491" s="3">
        <v>21.6</v>
      </c>
      <c r="I2491" s="3">
        <v>52.6</v>
      </c>
      <c r="J2491" s="3">
        <v>110.8</v>
      </c>
      <c r="K2491" s="3">
        <v>1.23</v>
      </c>
    </row>
    <row r="2492" spans="1:11" x14ac:dyDescent="0.3">
      <c r="A2492" s="3" t="s">
        <v>2530</v>
      </c>
      <c r="B2492" s="3" t="s">
        <v>4044</v>
      </c>
      <c r="C2492" s="3" t="s">
        <v>18</v>
      </c>
      <c r="D2492" s="3" t="s">
        <v>25</v>
      </c>
      <c r="E2492" s="3" t="s">
        <v>19</v>
      </c>
      <c r="F2492" s="3">
        <v>48</v>
      </c>
      <c r="G2492" s="3">
        <v>7.26</v>
      </c>
      <c r="H2492" s="3">
        <v>16.899999999999999</v>
      </c>
      <c r="I2492" s="3">
        <v>71.2</v>
      </c>
      <c r="J2492" s="3">
        <v>96.7</v>
      </c>
      <c r="K2492" s="3">
        <v>0.15</v>
      </c>
    </row>
    <row r="2493" spans="1:11" x14ac:dyDescent="0.3">
      <c r="A2493" s="3" t="s">
        <v>2531</v>
      </c>
      <c r="B2493" s="3" t="s">
        <v>4044</v>
      </c>
      <c r="C2493" s="3" t="s">
        <v>13</v>
      </c>
      <c r="D2493" s="3" t="s">
        <v>25</v>
      </c>
      <c r="E2493" s="3" t="s">
        <v>26</v>
      </c>
      <c r="F2493" s="3">
        <v>27</v>
      </c>
      <c r="G2493" s="3">
        <v>124.21</v>
      </c>
      <c r="H2493" s="3">
        <v>31.2</v>
      </c>
      <c r="I2493" s="3">
        <v>56</v>
      </c>
      <c r="J2493" s="3">
        <v>160</v>
      </c>
      <c r="K2493" s="3">
        <v>4.5999999999999996</v>
      </c>
    </row>
    <row r="2494" spans="1:11" x14ac:dyDescent="0.3">
      <c r="A2494" s="3" t="s">
        <v>2532</v>
      </c>
      <c r="B2494" s="3" t="s">
        <v>4040</v>
      </c>
      <c r="C2494" s="3" t="s">
        <v>22</v>
      </c>
      <c r="D2494" s="3" t="s">
        <v>25</v>
      </c>
      <c r="E2494" s="3" t="s">
        <v>49</v>
      </c>
      <c r="F2494" s="3">
        <v>58</v>
      </c>
      <c r="G2494" s="3">
        <v>97.92</v>
      </c>
      <c r="H2494" s="3">
        <v>22.4</v>
      </c>
      <c r="I2494" s="3">
        <v>67</v>
      </c>
      <c r="J2494" s="3">
        <v>111.9</v>
      </c>
      <c r="K2494" s="3">
        <v>1.69</v>
      </c>
    </row>
    <row r="2495" spans="1:11" x14ac:dyDescent="0.3">
      <c r="A2495" s="3" t="s">
        <v>2533</v>
      </c>
      <c r="B2495" s="3" t="s">
        <v>4044</v>
      </c>
      <c r="C2495" s="3" t="s">
        <v>24</v>
      </c>
      <c r="D2495" s="3" t="s">
        <v>30</v>
      </c>
      <c r="E2495" s="3" t="s">
        <v>15</v>
      </c>
      <c r="F2495" s="3">
        <v>4</v>
      </c>
      <c r="G2495" s="3">
        <v>92.16</v>
      </c>
      <c r="H2495" s="3">
        <v>35.1</v>
      </c>
      <c r="I2495" s="3">
        <v>60.7</v>
      </c>
      <c r="J2495" s="3">
        <v>101.2</v>
      </c>
      <c r="K2495" s="3">
        <v>23.04</v>
      </c>
    </row>
    <row r="2496" spans="1:11" x14ac:dyDescent="0.3">
      <c r="A2496" s="3" t="s">
        <v>2534</v>
      </c>
      <c r="B2496" s="3" t="s">
        <v>4041</v>
      </c>
      <c r="C2496" s="3" t="s">
        <v>24</v>
      </c>
      <c r="D2496" s="3" t="s">
        <v>30</v>
      </c>
      <c r="E2496" s="3" t="s">
        <v>19</v>
      </c>
      <c r="F2496" s="3">
        <v>55</v>
      </c>
      <c r="G2496" s="3">
        <v>44.9</v>
      </c>
      <c r="H2496" s="3">
        <v>15.2</v>
      </c>
      <c r="I2496" s="3">
        <v>44.6</v>
      </c>
      <c r="J2496" s="3">
        <v>86.6</v>
      </c>
      <c r="K2496" s="3">
        <v>0.82</v>
      </c>
    </row>
    <row r="2497" spans="1:11" x14ac:dyDescent="0.3">
      <c r="A2497" s="3" t="s">
        <v>2535</v>
      </c>
      <c r="B2497" s="3" t="s">
        <v>4042</v>
      </c>
      <c r="C2497" s="3" t="s">
        <v>13</v>
      </c>
      <c r="D2497" s="3" t="s">
        <v>25</v>
      </c>
      <c r="E2497" s="3" t="s">
        <v>26</v>
      </c>
      <c r="F2497" s="3">
        <v>47</v>
      </c>
      <c r="G2497" s="3">
        <v>49.94</v>
      </c>
      <c r="H2497" s="3">
        <v>31.6</v>
      </c>
      <c r="I2497" s="3">
        <v>52.6</v>
      </c>
      <c r="J2497" s="3">
        <v>129.4</v>
      </c>
      <c r="K2497" s="3">
        <v>1.06</v>
      </c>
    </row>
    <row r="2498" spans="1:11" x14ac:dyDescent="0.3">
      <c r="A2498" s="3" t="s">
        <v>2536</v>
      </c>
      <c r="B2498" s="3" t="s">
        <v>4043</v>
      </c>
      <c r="C2498" s="3" t="s">
        <v>22</v>
      </c>
      <c r="D2498" s="3" t="s">
        <v>14</v>
      </c>
      <c r="E2498" s="3" t="s">
        <v>34</v>
      </c>
      <c r="F2498" s="3">
        <v>31</v>
      </c>
      <c r="G2498" s="3">
        <v>105.22</v>
      </c>
      <c r="H2498" s="3">
        <v>18.600000000000001</v>
      </c>
      <c r="I2498" s="3">
        <v>45.3</v>
      </c>
      <c r="J2498" s="3">
        <v>71</v>
      </c>
      <c r="K2498" s="3">
        <v>3.39</v>
      </c>
    </row>
    <row r="2499" spans="1:11" x14ac:dyDescent="0.3">
      <c r="A2499" s="3" t="s">
        <v>2537</v>
      </c>
      <c r="B2499" s="3" t="s">
        <v>4043</v>
      </c>
      <c r="C2499" s="3" t="s">
        <v>13</v>
      </c>
      <c r="D2499" s="3" t="s">
        <v>25</v>
      </c>
      <c r="E2499" s="3" t="s">
        <v>26</v>
      </c>
      <c r="F2499" s="3">
        <v>34</v>
      </c>
      <c r="G2499" s="3">
        <v>80.75</v>
      </c>
      <c r="H2499" s="3">
        <v>20.5</v>
      </c>
      <c r="I2499" s="3">
        <v>31.3</v>
      </c>
      <c r="J2499" s="3">
        <v>109.9</v>
      </c>
      <c r="K2499" s="3">
        <v>2.38</v>
      </c>
    </row>
    <row r="2500" spans="1:11" x14ac:dyDescent="0.3">
      <c r="A2500" s="3" t="s">
        <v>2538</v>
      </c>
      <c r="B2500" s="3" t="s">
        <v>4043</v>
      </c>
      <c r="C2500" s="3" t="s">
        <v>13</v>
      </c>
      <c r="D2500" s="3" t="s">
        <v>30</v>
      </c>
      <c r="E2500" s="3" t="s">
        <v>15</v>
      </c>
      <c r="F2500" s="3">
        <v>7</v>
      </c>
      <c r="G2500" s="3">
        <v>137.85</v>
      </c>
      <c r="H2500" s="3">
        <v>16.7</v>
      </c>
      <c r="I2500" s="3">
        <v>57.2</v>
      </c>
      <c r="J2500" s="3">
        <v>68.8</v>
      </c>
      <c r="K2500" s="3">
        <v>19.690000000000001</v>
      </c>
    </row>
    <row r="2501" spans="1:11" x14ac:dyDescent="0.3">
      <c r="A2501" s="3" t="s">
        <v>2539</v>
      </c>
      <c r="B2501" s="3" t="s">
        <v>4040</v>
      </c>
      <c r="C2501" s="3" t="s">
        <v>29</v>
      </c>
      <c r="D2501" s="3" t="s">
        <v>14</v>
      </c>
      <c r="E2501" s="3" t="s">
        <v>34</v>
      </c>
      <c r="F2501" s="3">
        <v>12</v>
      </c>
      <c r="G2501" s="3">
        <v>119.59</v>
      </c>
      <c r="H2501" s="3">
        <v>32.700000000000003</v>
      </c>
      <c r="I2501" s="3">
        <v>70.599999999999994</v>
      </c>
      <c r="J2501" s="3">
        <v>166.8</v>
      </c>
      <c r="K2501" s="3">
        <v>9.9700000000000006</v>
      </c>
    </row>
    <row r="2502" spans="1:11" x14ac:dyDescent="0.3">
      <c r="A2502" s="3" t="s">
        <v>2540</v>
      </c>
      <c r="B2502" s="3" t="s">
        <v>4040</v>
      </c>
      <c r="C2502" s="3" t="s">
        <v>22</v>
      </c>
      <c r="D2502" s="3" t="s">
        <v>30</v>
      </c>
      <c r="E2502" s="3" t="s">
        <v>15</v>
      </c>
      <c r="F2502" s="3">
        <v>58</v>
      </c>
      <c r="G2502" s="3">
        <v>148.66999999999999</v>
      </c>
      <c r="H2502" s="3">
        <v>18.399999999999999</v>
      </c>
      <c r="I2502" s="3">
        <v>78.900000000000006</v>
      </c>
      <c r="J2502" s="3">
        <v>133</v>
      </c>
      <c r="K2502" s="3">
        <v>2.56</v>
      </c>
    </row>
    <row r="2503" spans="1:11" x14ac:dyDescent="0.3">
      <c r="A2503" s="3" t="s">
        <v>2541</v>
      </c>
      <c r="B2503" s="3" t="s">
        <v>4040</v>
      </c>
      <c r="C2503" s="3" t="s">
        <v>29</v>
      </c>
      <c r="D2503" s="3" t="s">
        <v>30</v>
      </c>
      <c r="E2503" s="3" t="s">
        <v>41</v>
      </c>
      <c r="F2503" s="3">
        <v>7</v>
      </c>
      <c r="G2503" s="3">
        <v>102.14</v>
      </c>
      <c r="H2503" s="3">
        <v>26.6</v>
      </c>
      <c r="I2503" s="3">
        <v>45.8</v>
      </c>
      <c r="J2503" s="3">
        <v>79.599999999999994</v>
      </c>
      <c r="K2503" s="3">
        <v>14.59</v>
      </c>
    </row>
    <row r="2504" spans="1:11" x14ac:dyDescent="0.3">
      <c r="A2504" s="3" t="s">
        <v>2542</v>
      </c>
      <c r="B2504" s="3" t="s">
        <v>4044</v>
      </c>
      <c r="C2504" s="3" t="s">
        <v>24</v>
      </c>
      <c r="D2504" s="3" t="s">
        <v>30</v>
      </c>
      <c r="E2504" s="3" t="s">
        <v>47</v>
      </c>
      <c r="F2504" s="3">
        <v>22</v>
      </c>
      <c r="G2504" s="3">
        <v>17.53</v>
      </c>
      <c r="H2504" s="3">
        <v>20.5</v>
      </c>
      <c r="I2504" s="3">
        <v>44</v>
      </c>
      <c r="J2504" s="3">
        <v>182.9</v>
      </c>
      <c r="K2504" s="3">
        <v>0.8</v>
      </c>
    </row>
    <row r="2505" spans="1:11" x14ac:dyDescent="0.3">
      <c r="A2505" s="3" t="s">
        <v>2543</v>
      </c>
      <c r="B2505" s="3" t="s">
        <v>4042</v>
      </c>
      <c r="C2505" s="3" t="s">
        <v>18</v>
      </c>
      <c r="D2505" s="3" t="s">
        <v>30</v>
      </c>
      <c r="E2505" s="3" t="s">
        <v>19</v>
      </c>
      <c r="F2505" s="3">
        <v>56</v>
      </c>
      <c r="G2505" s="3">
        <v>136.24</v>
      </c>
      <c r="H2505" s="3">
        <v>31.8</v>
      </c>
      <c r="I2505" s="3">
        <v>37.4</v>
      </c>
      <c r="J2505" s="3">
        <v>85.9</v>
      </c>
      <c r="K2505" s="3">
        <v>2.4300000000000002</v>
      </c>
    </row>
    <row r="2506" spans="1:11" x14ac:dyDescent="0.3">
      <c r="A2506" s="3" t="s">
        <v>2544</v>
      </c>
      <c r="B2506" s="3" t="s">
        <v>4042</v>
      </c>
      <c r="C2506" s="3" t="s">
        <v>24</v>
      </c>
      <c r="D2506" s="3" t="s">
        <v>25</v>
      </c>
      <c r="E2506" s="3" t="s">
        <v>15</v>
      </c>
      <c r="F2506" s="3">
        <v>46</v>
      </c>
      <c r="G2506" s="3">
        <v>121.15</v>
      </c>
      <c r="H2506" s="3">
        <v>27</v>
      </c>
      <c r="I2506" s="3">
        <v>87.8</v>
      </c>
      <c r="J2506" s="3">
        <v>152.6</v>
      </c>
      <c r="K2506" s="3">
        <v>2.63</v>
      </c>
    </row>
    <row r="2507" spans="1:11" x14ac:dyDescent="0.3">
      <c r="A2507" s="3" t="s">
        <v>2545</v>
      </c>
      <c r="B2507" s="3" t="s">
        <v>4040</v>
      </c>
      <c r="C2507" s="3" t="s">
        <v>22</v>
      </c>
      <c r="D2507" s="3" t="s">
        <v>14</v>
      </c>
      <c r="E2507" s="3" t="s">
        <v>15</v>
      </c>
      <c r="F2507" s="3">
        <v>54</v>
      </c>
      <c r="G2507" s="3">
        <v>8.2200000000000006</v>
      </c>
      <c r="H2507" s="3">
        <v>24.2</v>
      </c>
      <c r="I2507" s="3">
        <v>51.4</v>
      </c>
      <c r="J2507" s="3">
        <v>37.4</v>
      </c>
      <c r="K2507" s="3">
        <v>0.15</v>
      </c>
    </row>
    <row r="2508" spans="1:11" x14ac:dyDescent="0.3">
      <c r="A2508" s="3" t="s">
        <v>2546</v>
      </c>
      <c r="B2508" s="3" t="s">
        <v>4041</v>
      </c>
      <c r="C2508" s="3" t="s">
        <v>29</v>
      </c>
      <c r="D2508" s="3" t="s">
        <v>25</v>
      </c>
      <c r="E2508" s="3" t="s">
        <v>34</v>
      </c>
      <c r="F2508" s="3">
        <v>48</v>
      </c>
      <c r="G2508" s="3">
        <v>34.51</v>
      </c>
      <c r="H2508" s="3">
        <v>25.4</v>
      </c>
      <c r="I2508" s="3">
        <v>78.599999999999994</v>
      </c>
      <c r="J2508" s="3">
        <v>119.9</v>
      </c>
      <c r="K2508" s="3">
        <v>0.72</v>
      </c>
    </row>
    <row r="2509" spans="1:11" x14ac:dyDescent="0.3">
      <c r="A2509" s="3" t="s">
        <v>2547</v>
      </c>
      <c r="B2509" s="3" t="s">
        <v>4041</v>
      </c>
      <c r="C2509" s="3" t="s">
        <v>29</v>
      </c>
      <c r="D2509" s="3" t="s">
        <v>14</v>
      </c>
      <c r="E2509" s="3" t="s">
        <v>26</v>
      </c>
      <c r="F2509" s="3">
        <v>42</v>
      </c>
      <c r="G2509" s="3">
        <v>43.36</v>
      </c>
      <c r="H2509" s="3">
        <v>19.8</v>
      </c>
      <c r="I2509" s="3">
        <v>74.7</v>
      </c>
      <c r="J2509" s="3">
        <v>21.3</v>
      </c>
      <c r="K2509" s="3">
        <v>1.03</v>
      </c>
    </row>
    <row r="2510" spans="1:11" x14ac:dyDescent="0.3">
      <c r="A2510" s="3" t="s">
        <v>2548</v>
      </c>
      <c r="B2510" s="3" t="s">
        <v>4042</v>
      </c>
      <c r="C2510" s="3" t="s">
        <v>13</v>
      </c>
      <c r="D2510" s="3" t="s">
        <v>30</v>
      </c>
      <c r="E2510" s="3" t="s">
        <v>47</v>
      </c>
      <c r="F2510" s="3">
        <v>18</v>
      </c>
      <c r="G2510" s="3">
        <v>23.73</v>
      </c>
      <c r="H2510" s="3">
        <v>37.299999999999997</v>
      </c>
      <c r="I2510" s="3">
        <v>55.7</v>
      </c>
      <c r="J2510" s="3">
        <v>30.4</v>
      </c>
      <c r="K2510" s="3">
        <v>1.32</v>
      </c>
    </row>
    <row r="2511" spans="1:11" x14ac:dyDescent="0.3">
      <c r="A2511" s="3" t="s">
        <v>2549</v>
      </c>
      <c r="B2511" s="3" t="s">
        <v>4040</v>
      </c>
      <c r="C2511" s="3" t="s">
        <v>29</v>
      </c>
      <c r="D2511" s="3" t="s">
        <v>14</v>
      </c>
      <c r="E2511" s="3" t="s">
        <v>41</v>
      </c>
      <c r="F2511" s="3">
        <v>18</v>
      </c>
      <c r="G2511" s="3">
        <v>63.64</v>
      </c>
      <c r="H2511" s="3">
        <v>16.2</v>
      </c>
      <c r="I2511" s="3">
        <v>43</v>
      </c>
      <c r="J2511" s="3">
        <v>58.4</v>
      </c>
      <c r="K2511" s="3">
        <v>3.54</v>
      </c>
    </row>
    <row r="2512" spans="1:11" x14ac:dyDescent="0.3">
      <c r="A2512" s="3" t="s">
        <v>2550</v>
      </c>
      <c r="B2512" s="3" t="s">
        <v>4042</v>
      </c>
      <c r="C2512" s="3" t="s">
        <v>24</v>
      </c>
      <c r="D2512" s="3" t="s">
        <v>30</v>
      </c>
      <c r="E2512" s="3" t="s">
        <v>26</v>
      </c>
      <c r="F2512" s="3">
        <v>11</v>
      </c>
      <c r="G2512" s="3">
        <v>64.83</v>
      </c>
      <c r="H2512" s="3">
        <v>29.4</v>
      </c>
      <c r="I2512" s="3">
        <v>65.7</v>
      </c>
      <c r="J2512" s="3">
        <v>56.3</v>
      </c>
      <c r="K2512" s="3">
        <v>5.89</v>
      </c>
    </row>
    <row r="2513" spans="1:11" x14ac:dyDescent="0.3">
      <c r="A2513" s="3" t="s">
        <v>2551</v>
      </c>
      <c r="B2513" s="3" t="s">
        <v>4040</v>
      </c>
      <c r="C2513" s="3" t="s">
        <v>29</v>
      </c>
      <c r="D2513" s="3" t="s">
        <v>25</v>
      </c>
      <c r="E2513" s="3" t="s">
        <v>19</v>
      </c>
      <c r="F2513" s="3">
        <v>33</v>
      </c>
      <c r="G2513" s="3">
        <v>147.96</v>
      </c>
      <c r="H2513" s="3">
        <v>31.7</v>
      </c>
      <c r="I2513" s="3">
        <v>83.3</v>
      </c>
      <c r="J2513" s="3">
        <v>18.600000000000001</v>
      </c>
      <c r="K2513" s="3">
        <v>4.4800000000000004</v>
      </c>
    </row>
    <row r="2514" spans="1:11" x14ac:dyDescent="0.3">
      <c r="A2514" s="3" t="s">
        <v>2552</v>
      </c>
      <c r="B2514" s="3" t="s">
        <v>4040</v>
      </c>
      <c r="C2514" s="3" t="s">
        <v>29</v>
      </c>
      <c r="D2514" s="3" t="s">
        <v>30</v>
      </c>
      <c r="E2514" s="3" t="s">
        <v>26</v>
      </c>
      <c r="F2514" s="3">
        <v>10</v>
      </c>
      <c r="G2514" s="3">
        <v>7.86</v>
      </c>
      <c r="H2514" s="3">
        <v>37.6</v>
      </c>
      <c r="I2514" s="3">
        <v>65.3</v>
      </c>
      <c r="J2514" s="3">
        <v>148.69999999999999</v>
      </c>
      <c r="K2514" s="3">
        <v>0.79</v>
      </c>
    </row>
    <row r="2515" spans="1:11" x14ac:dyDescent="0.3">
      <c r="A2515" s="3" t="s">
        <v>2553</v>
      </c>
      <c r="B2515" s="3" t="s">
        <v>4043</v>
      </c>
      <c r="C2515" s="3" t="s">
        <v>18</v>
      </c>
      <c r="D2515" s="3" t="s">
        <v>25</v>
      </c>
      <c r="E2515" s="3" t="s">
        <v>26</v>
      </c>
      <c r="F2515" s="3">
        <v>27</v>
      </c>
      <c r="G2515" s="3">
        <v>147.46</v>
      </c>
      <c r="H2515" s="3">
        <v>37.9</v>
      </c>
      <c r="I2515" s="3">
        <v>45.4</v>
      </c>
      <c r="J2515" s="3">
        <v>53.6</v>
      </c>
      <c r="K2515" s="3">
        <v>5.46</v>
      </c>
    </row>
    <row r="2516" spans="1:11" x14ac:dyDescent="0.3">
      <c r="A2516" s="3" t="s">
        <v>2554</v>
      </c>
      <c r="B2516" s="3" t="s">
        <v>4043</v>
      </c>
      <c r="C2516" s="3" t="s">
        <v>22</v>
      </c>
      <c r="D2516" s="3" t="s">
        <v>25</v>
      </c>
      <c r="E2516" s="3" t="s">
        <v>15</v>
      </c>
      <c r="F2516" s="3">
        <v>13</v>
      </c>
      <c r="G2516" s="3">
        <v>60.99</v>
      </c>
      <c r="H2516" s="3">
        <v>30.1</v>
      </c>
      <c r="I2516" s="3">
        <v>75.099999999999994</v>
      </c>
      <c r="J2516" s="3">
        <v>137.19999999999999</v>
      </c>
      <c r="K2516" s="3">
        <v>4.6900000000000004</v>
      </c>
    </row>
    <row r="2517" spans="1:11" x14ac:dyDescent="0.3">
      <c r="A2517" s="3" t="s">
        <v>2555</v>
      </c>
      <c r="B2517" s="3" t="s">
        <v>4043</v>
      </c>
      <c r="C2517" s="3" t="s">
        <v>18</v>
      </c>
      <c r="D2517" s="3" t="s">
        <v>14</v>
      </c>
      <c r="E2517" s="3" t="s">
        <v>47</v>
      </c>
      <c r="F2517" s="3">
        <v>32</v>
      </c>
      <c r="G2517" s="3">
        <v>84.82</v>
      </c>
      <c r="H2517" s="3">
        <v>22.3</v>
      </c>
      <c r="I2517" s="3">
        <v>89</v>
      </c>
      <c r="J2517" s="3">
        <v>192.2</v>
      </c>
      <c r="K2517" s="3">
        <v>2.65</v>
      </c>
    </row>
    <row r="2518" spans="1:11" x14ac:dyDescent="0.3">
      <c r="A2518" s="3" t="s">
        <v>2556</v>
      </c>
      <c r="B2518" s="3" t="s">
        <v>4041</v>
      </c>
      <c r="C2518" s="3" t="s">
        <v>24</v>
      </c>
      <c r="D2518" s="3" t="s">
        <v>30</v>
      </c>
      <c r="E2518" s="3" t="s">
        <v>19</v>
      </c>
      <c r="F2518" s="3">
        <v>11</v>
      </c>
      <c r="G2518" s="3">
        <v>129.49</v>
      </c>
      <c r="H2518" s="3">
        <v>19.3</v>
      </c>
      <c r="I2518" s="3">
        <v>30.5</v>
      </c>
      <c r="J2518" s="3">
        <v>199.4</v>
      </c>
      <c r="K2518" s="3">
        <v>11.77</v>
      </c>
    </row>
    <row r="2519" spans="1:11" x14ac:dyDescent="0.3">
      <c r="A2519" s="3" t="s">
        <v>2557</v>
      </c>
      <c r="B2519" s="3" t="s">
        <v>4042</v>
      </c>
      <c r="C2519" s="3" t="s">
        <v>18</v>
      </c>
      <c r="D2519" s="3" t="s">
        <v>25</v>
      </c>
      <c r="E2519" s="3" t="s">
        <v>31</v>
      </c>
      <c r="F2519" s="3">
        <v>48</v>
      </c>
      <c r="G2519" s="3">
        <v>109.12</v>
      </c>
      <c r="H2519" s="3">
        <v>28.6</v>
      </c>
      <c r="I2519" s="3">
        <v>58</v>
      </c>
      <c r="J2519" s="3">
        <v>187.5</v>
      </c>
      <c r="K2519" s="3">
        <v>2.27</v>
      </c>
    </row>
    <row r="2520" spans="1:11" x14ac:dyDescent="0.3">
      <c r="A2520" s="3" t="s">
        <v>2558</v>
      </c>
      <c r="B2520" s="3" t="s">
        <v>4043</v>
      </c>
      <c r="C2520" s="3" t="s">
        <v>22</v>
      </c>
      <c r="D2520" s="3" t="s">
        <v>30</v>
      </c>
      <c r="E2520" s="3" t="s">
        <v>26</v>
      </c>
      <c r="F2520" s="3">
        <v>26</v>
      </c>
      <c r="G2520" s="3">
        <v>133.04</v>
      </c>
      <c r="H2520" s="3">
        <v>39.1</v>
      </c>
      <c r="I2520" s="3">
        <v>76.5</v>
      </c>
      <c r="J2520" s="3">
        <v>94.1</v>
      </c>
      <c r="K2520" s="3">
        <v>5.12</v>
      </c>
    </row>
    <row r="2521" spans="1:11" x14ac:dyDescent="0.3">
      <c r="A2521" s="3" t="s">
        <v>2559</v>
      </c>
      <c r="B2521" s="3" t="s">
        <v>4040</v>
      </c>
      <c r="C2521" s="3" t="s">
        <v>29</v>
      </c>
      <c r="D2521" s="3" t="s">
        <v>30</v>
      </c>
      <c r="E2521" s="3" t="s">
        <v>15</v>
      </c>
      <c r="F2521" s="3">
        <v>4</v>
      </c>
      <c r="G2521" s="3">
        <v>111.38</v>
      </c>
      <c r="H2521" s="3">
        <v>16.8</v>
      </c>
      <c r="I2521" s="3">
        <v>50.6</v>
      </c>
      <c r="J2521" s="3">
        <v>38.6</v>
      </c>
      <c r="K2521" s="3">
        <v>27.84</v>
      </c>
    </row>
    <row r="2522" spans="1:11" x14ac:dyDescent="0.3">
      <c r="A2522" s="3" t="s">
        <v>2560</v>
      </c>
      <c r="B2522" s="3" t="s">
        <v>4041</v>
      </c>
      <c r="C2522" s="3" t="s">
        <v>13</v>
      </c>
      <c r="D2522" s="3" t="s">
        <v>14</v>
      </c>
      <c r="E2522" s="3" t="s">
        <v>34</v>
      </c>
      <c r="F2522" s="3">
        <v>14</v>
      </c>
      <c r="G2522" s="3">
        <v>101.3</v>
      </c>
      <c r="H2522" s="3">
        <v>34.1</v>
      </c>
      <c r="I2522" s="3">
        <v>43.9</v>
      </c>
      <c r="J2522" s="3">
        <v>74.7</v>
      </c>
      <c r="K2522" s="3">
        <v>7.24</v>
      </c>
    </row>
    <row r="2523" spans="1:11" x14ac:dyDescent="0.3">
      <c r="A2523" s="3" t="s">
        <v>2561</v>
      </c>
      <c r="B2523" s="3" t="s">
        <v>4042</v>
      </c>
      <c r="C2523" s="3" t="s">
        <v>22</v>
      </c>
      <c r="D2523" s="3" t="s">
        <v>25</v>
      </c>
      <c r="E2523" s="3" t="s">
        <v>41</v>
      </c>
      <c r="F2523" s="3">
        <v>46</v>
      </c>
      <c r="G2523" s="3">
        <v>62.31</v>
      </c>
      <c r="H2523" s="3">
        <v>39</v>
      </c>
      <c r="I2523" s="3">
        <v>73.900000000000006</v>
      </c>
      <c r="J2523" s="3">
        <v>77.2</v>
      </c>
      <c r="K2523" s="3">
        <v>1.35</v>
      </c>
    </row>
    <row r="2524" spans="1:11" x14ac:dyDescent="0.3">
      <c r="A2524" s="3" t="s">
        <v>2562</v>
      </c>
      <c r="B2524" s="3" t="s">
        <v>4043</v>
      </c>
      <c r="C2524" s="3" t="s">
        <v>29</v>
      </c>
      <c r="D2524" s="3" t="s">
        <v>30</v>
      </c>
      <c r="E2524" s="3" t="s">
        <v>34</v>
      </c>
      <c r="F2524" s="3">
        <v>29</v>
      </c>
      <c r="G2524" s="3">
        <v>127.47</v>
      </c>
      <c r="H2524" s="3">
        <v>25.4</v>
      </c>
      <c r="I2524" s="3">
        <v>43.8</v>
      </c>
      <c r="J2524" s="3">
        <v>62</v>
      </c>
      <c r="K2524" s="3">
        <v>4.4000000000000004</v>
      </c>
    </row>
    <row r="2525" spans="1:11" x14ac:dyDescent="0.3">
      <c r="A2525" s="3" t="s">
        <v>2563</v>
      </c>
      <c r="B2525" s="3" t="s">
        <v>4044</v>
      </c>
      <c r="C2525" s="3" t="s">
        <v>29</v>
      </c>
      <c r="D2525" s="3" t="s">
        <v>25</v>
      </c>
      <c r="E2525" s="3" t="s">
        <v>26</v>
      </c>
      <c r="F2525" s="3">
        <v>8</v>
      </c>
      <c r="G2525" s="3">
        <v>10.46</v>
      </c>
      <c r="H2525" s="3">
        <v>26.3</v>
      </c>
      <c r="I2525" s="3">
        <v>64.900000000000006</v>
      </c>
      <c r="J2525" s="3">
        <v>175.2</v>
      </c>
      <c r="K2525" s="3">
        <v>1.31</v>
      </c>
    </row>
    <row r="2526" spans="1:11" x14ac:dyDescent="0.3">
      <c r="A2526" s="3" t="s">
        <v>2564</v>
      </c>
      <c r="B2526" s="3" t="s">
        <v>4041</v>
      </c>
      <c r="C2526" s="3" t="s">
        <v>22</v>
      </c>
      <c r="D2526" s="3" t="s">
        <v>30</v>
      </c>
      <c r="E2526" s="3" t="s">
        <v>26</v>
      </c>
      <c r="F2526" s="3">
        <v>16</v>
      </c>
      <c r="G2526" s="3">
        <v>118.54</v>
      </c>
      <c r="H2526" s="3">
        <v>18.399999999999999</v>
      </c>
      <c r="I2526" s="3">
        <v>81.099999999999994</v>
      </c>
      <c r="J2526" s="3">
        <v>166.2</v>
      </c>
      <c r="K2526" s="3">
        <v>7.41</v>
      </c>
    </row>
    <row r="2527" spans="1:11" x14ac:dyDescent="0.3">
      <c r="A2527" s="3" t="s">
        <v>2565</v>
      </c>
      <c r="B2527" s="3" t="s">
        <v>4044</v>
      </c>
      <c r="C2527" s="3" t="s">
        <v>22</v>
      </c>
      <c r="D2527" s="3" t="s">
        <v>25</v>
      </c>
      <c r="E2527" s="3" t="s">
        <v>26</v>
      </c>
      <c r="F2527" s="3">
        <v>35</v>
      </c>
      <c r="G2527" s="3">
        <v>103.54</v>
      </c>
      <c r="H2527" s="3">
        <v>21</v>
      </c>
      <c r="I2527" s="3">
        <v>36.1</v>
      </c>
      <c r="J2527" s="3">
        <v>54.1</v>
      </c>
      <c r="K2527" s="3">
        <v>2.96</v>
      </c>
    </row>
    <row r="2528" spans="1:11" x14ac:dyDescent="0.3">
      <c r="A2528" s="3" t="s">
        <v>2566</v>
      </c>
      <c r="B2528" s="3" t="s">
        <v>4040</v>
      </c>
      <c r="C2528" s="3" t="s">
        <v>24</v>
      </c>
      <c r="D2528" s="3" t="s">
        <v>25</v>
      </c>
      <c r="E2528" s="3" t="s">
        <v>19</v>
      </c>
      <c r="F2528" s="3">
        <v>56</v>
      </c>
      <c r="G2528" s="3">
        <v>9.1300000000000008</v>
      </c>
      <c r="H2528" s="3">
        <v>39.700000000000003</v>
      </c>
      <c r="I2528" s="3">
        <v>76.400000000000006</v>
      </c>
      <c r="J2528" s="3">
        <v>182.8</v>
      </c>
      <c r="K2528" s="3">
        <v>0.16</v>
      </c>
    </row>
    <row r="2529" spans="1:11" x14ac:dyDescent="0.3">
      <c r="A2529" s="3" t="s">
        <v>2567</v>
      </c>
      <c r="B2529" s="3" t="s">
        <v>4043</v>
      </c>
      <c r="C2529" s="3" t="s">
        <v>24</v>
      </c>
      <c r="D2529" s="3" t="s">
        <v>30</v>
      </c>
      <c r="E2529" s="3" t="s">
        <v>15</v>
      </c>
      <c r="F2529" s="3">
        <v>16</v>
      </c>
      <c r="G2529" s="3">
        <v>130.08000000000001</v>
      </c>
      <c r="H2529" s="3">
        <v>15.3</v>
      </c>
      <c r="I2529" s="3">
        <v>33.5</v>
      </c>
      <c r="J2529" s="3">
        <v>140.5</v>
      </c>
      <c r="K2529" s="3">
        <v>8.1300000000000008</v>
      </c>
    </row>
    <row r="2530" spans="1:11" x14ac:dyDescent="0.3">
      <c r="A2530" s="3" t="s">
        <v>2568</v>
      </c>
      <c r="B2530" s="3" t="s">
        <v>4044</v>
      </c>
      <c r="C2530" s="3" t="s">
        <v>13</v>
      </c>
      <c r="D2530" s="3" t="s">
        <v>30</v>
      </c>
      <c r="E2530" s="3" t="s">
        <v>34</v>
      </c>
      <c r="F2530" s="3">
        <v>56</v>
      </c>
      <c r="G2530" s="3">
        <v>121.59</v>
      </c>
      <c r="H2530" s="3">
        <v>21.3</v>
      </c>
      <c r="I2530" s="3">
        <v>35.1</v>
      </c>
      <c r="J2530" s="3">
        <v>53.9</v>
      </c>
      <c r="K2530" s="3">
        <v>2.17</v>
      </c>
    </row>
    <row r="2531" spans="1:11" x14ac:dyDescent="0.3">
      <c r="A2531" s="3" t="s">
        <v>2569</v>
      </c>
      <c r="B2531" s="3" t="s">
        <v>4042</v>
      </c>
      <c r="C2531" s="3" t="s">
        <v>18</v>
      </c>
      <c r="D2531" s="3" t="s">
        <v>14</v>
      </c>
      <c r="E2531" s="3" t="s">
        <v>26</v>
      </c>
      <c r="F2531" s="3">
        <v>7</v>
      </c>
      <c r="G2531" s="3">
        <v>135.33000000000001</v>
      </c>
      <c r="H2531" s="3">
        <v>34.9</v>
      </c>
      <c r="I2531" s="3">
        <v>87.1</v>
      </c>
      <c r="J2531" s="3">
        <v>84.5</v>
      </c>
      <c r="K2531" s="3">
        <v>19.329999999999998</v>
      </c>
    </row>
    <row r="2532" spans="1:11" x14ac:dyDescent="0.3">
      <c r="A2532" s="3" t="s">
        <v>2570</v>
      </c>
      <c r="B2532" s="3" t="s">
        <v>4043</v>
      </c>
      <c r="C2532" s="3" t="s">
        <v>13</v>
      </c>
      <c r="D2532" s="3" t="s">
        <v>14</v>
      </c>
      <c r="E2532" s="3" t="s">
        <v>47</v>
      </c>
      <c r="F2532" s="3">
        <v>52</v>
      </c>
      <c r="G2532" s="3">
        <v>114.68</v>
      </c>
      <c r="H2532" s="3">
        <v>38.799999999999997</v>
      </c>
      <c r="I2532" s="3">
        <v>73.099999999999994</v>
      </c>
      <c r="J2532" s="3">
        <v>100.8</v>
      </c>
      <c r="K2532" s="3">
        <v>2.21</v>
      </c>
    </row>
    <row r="2533" spans="1:11" x14ac:dyDescent="0.3">
      <c r="A2533" s="3" t="s">
        <v>2571</v>
      </c>
      <c r="B2533" s="3" t="s">
        <v>4041</v>
      </c>
      <c r="C2533" s="3" t="s">
        <v>29</v>
      </c>
      <c r="D2533" s="3" t="s">
        <v>25</v>
      </c>
      <c r="E2533" s="3" t="s">
        <v>15</v>
      </c>
      <c r="F2533" s="3">
        <v>25</v>
      </c>
      <c r="G2533" s="3">
        <v>144.29</v>
      </c>
      <c r="H2533" s="3">
        <v>30.7</v>
      </c>
      <c r="I2533" s="3">
        <v>72.099999999999994</v>
      </c>
      <c r="J2533" s="3">
        <v>18.7</v>
      </c>
      <c r="K2533" s="3">
        <v>5.77</v>
      </c>
    </row>
    <row r="2534" spans="1:11" x14ac:dyDescent="0.3">
      <c r="A2534" s="3" t="s">
        <v>2572</v>
      </c>
      <c r="B2534" s="3" t="s">
        <v>4042</v>
      </c>
      <c r="C2534" s="3" t="s">
        <v>18</v>
      </c>
      <c r="D2534" s="3" t="s">
        <v>14</v>
      </c>
      <c r="E2534" s="3" t="s">
        <v>26</v>
      </c>
      <c r="F2534" s="3">
        <v>30</v>
      </c>
      <c r="G2534" s="3">
        <v>103.04</v>
      </c>
      <c r="H2534" s="3">
        <v>21.6</v>
      </c>
      <c r="I2534" s="3">
        <v>35.6</v>
      </c>
      <c r="J2534" s="3">
        <v>196.1</v>
      </c>
      <c r="K2534" s="3">
        <v>3.43</v>
      </c>
    </row>
    <row r="2535" spans="1:11" x14ac:dyDescent="0.3">
      <c r="A2535" s="3" t="s">
        <v>2573</v>
      </c>
      <c r="B2535" s="3" t="s">
        <v>4042</v>
      </c>
      <c r="C2535" s="3" t="s">
        <v>29</v>
      </c>
      <c r="D2535" s="3" t="s">
        <v>30</v>
      </c>
      <c r="E2535" s="3" t="s">
        <v>47</v>
      </c>
      <c r="F2535" s="3">
        <v>45</v>
      </c>
      <c r="G2535" s="3">
        <v>74.709999999999994</v>
      </c>
      <c r="H2535" s="3">
        <v>27.6</v>
      </c>
      <c r="I2535" s="3">
        <v>53.3</v>
      </c>
      <c r="J2535" s="3">
        <v>57.7</v>
      </c>
      <c r="K2535" s="3">
        <v>1.66</v>
      </c>
    </row>
    <row r="2536" spans="1:11" x14ac:dyDescent="0.3">
      <c r="A2536" s="3" t="s">
        <v>2574</v>
      </c>
      <c r="B2536" s="3" t="s">
        <v>4043</v>
      </c>
      <c r="C2536" s="3" t="s">
        <v>22</v>
      </c>
      <c r="D2536" s="3" t="s">
        <v>14</v>
      </c>
      <c r="E2536" s="3" t="s">
        <v>19</v>
      </c>
      <c r="F2536" s="3">
        <v>30</v>
      </c>
      <c r="G2536" s="3">
        <v>130.05000000000001</v>
      </c>
      <c r="H2536" s="3">
        <v>15.2</v>
      </c>
      <c r="I2536" s="3">
        <v>52</v>
      </c>
      <c r="J2536" s="3">
        <v>170.5</v>
      </c>
      <c r="K2536" s="3">
        <v>4.34</v>
      </c>
    </row>
    <row r="2537" spans="1:11" x14ac:dyDescent="0.3">
      <c r="A2537" s="3" t="s">
        <v>2575</v>
      </c>
      <c r="B2537" s="3" t="s">
        <v>4041</v>
      </c>
      <c r="C2537" s="3" t="s">
        <v>18</v>
      </c>
      <c r="D2537" s="3" t="s">
        <v>14</v>
      </c>
      <c r="E2537" s="3" t="s">
        <v>15</v>
      </c>
      <c r="F2537" s="3">
        <v>47</v>
      </c>
      <c r="G2537" s="3">
        <v>143.13</v>
      </c>
      <c r="H2537" s="3">
        <v>15.2</v>
      </c>
      <c r="I2537" s="3">
        <v>40</v>
      </c>
      <c r="J2537" s="3">
        <v>155.80000000000001</v>
      </c>
      <c r="K2537" s="3">
        <v>3.05</v>
      </c>
    </row>
    <row r="2538" spans="1:11" x14ac:dyDescent="0.3">
      <c r="A2538" s="3" t="s">
        <v>2576</v>
      </c>
      <c r="B2538" s="3" t="s">
        <v>4044</v>
      </c>
      <c r="C2538" s="3" t="s">
        <v>18</v>
      </c>
      <c r="D2538" s="3" t="s">
        <v>14</v>
      </c>
      <c r="E2538" s="3" t="s">
        <v>15</v>
      </c>
      <c r="F2538" s="3">
        <v>39</v>
      </c>
      <c r="G2538" s="3">
        <v>60.49</v>
      </c>
      <c r="H2538" s="3">
        <v>31.5</v>
      </c>
      <c r="I2538" s="3">
        <v>66.7</v>
      </c>
      <c r="J2538" s="3">
        <v>63.3</v>
      </c>
      <c r="K2538" s="3">
        <v>1.55</v>
      </c>
    </row>
    <row r="2539" spans="1:11" x14ac:dyDescent="0.3">
      <c r="A2539" s="3" t="s">
        <v>2577</v>
      </c>
      <c r="B2539" s="3" t="s">
        <v>4041</v>
      </c>
      <c r="C2539" s="3" t="s">
        <v>13</v>
      </c>
      <c r="D2539" s="3" t="s">
        <v>30</v>
      </c>
      <c r="E2539" s="3" t="s">
        <v>34</v>
      </c>
      <c r="F2539" s="3">
        <v>11</v>
      </c>
      <c r="G2539" s="3">
        <v>91.58</v>
      </c>
      <c r="H2539" s="3">
        <v>30.9</v>
      </c>
      <c r="I2539" s="3">
        <v>48</v>
      </c>
      <c r="J2539" s="3">
        <v>140.4</v>
      </c>
      <c r="K2539" s="3">
        <v>8.33</v>
      </c>
    </row>
    <row r="2540" spans="1:11" x14ac:dyDescent="0.3">
      <c r="A2540" s="3" t="s">
        <v>2578</v>
      </c>
      <c r="B2540" s="3" t="s">
        <v>4040</v>
      </c>
      <c r="C2540" s="3" t="s">
        <v>13</v>
      </c>
      <c r="D2540" s="3" t="s">
        <v>25</v>
      </c>
      <c r="E2540" s="3" t="s">
        <v>34</v>
      </c>
      <c r="F2540" s="3">
        <v>28</v>
      </c>
      <c r="G2540" s="3">
        <v>131.69999999999999</v>
      </c>
      <c r="H2540" s="3">
        <v>34.9</v>
      </c>
      <c r="I2540" s="3">
        <v>51.8</v>
      </c>
      <c r="J2540" s="3">
        <v>110.5</v>
      </c>
      <c r="K2540" s="3">
        <v>4.7</v>
      </c>
    </row>
    <row r="2541" spans="1:11" x14ac:dyDescent="0.3">
      <c r="A2541" s="3" t="s">
        <v>2579</v>
      </c>
      <c r="B2541" s="3" t="s">
        <v>4042</v>
      </c>
      <c r="C2541" s="3" t="s">
        <v>13</v>
      </c>
      <c r="D2541" s="3" t="s">
        <v>14</v>
      </c>
      <c r="E2541" s="3" t="s">
        <v>34</v>
      </c>
      <c r="F2541" s="3">
        <v>46</v>
      </c>
      <c r="G2541" s="3">
        <v>54.98</v>
      </c>
      <c r="H2541" s="3">
        <v>19.100000000000001</v>
      </c>
      <c r="I2541" s="3">
        <v>35.299999999999997</v>
      </c>
      <c r="J2541" s="3">
        <v>112.7</v>
      </c>
      <c r="K2541" s="3">
        <v>1.2</v>
      </c>
    </row>
    <row r="2542" spans="1:11" x14ac:dyDescent="0.3">
      <c r="A2542" s="3" t="s">
        <v>2580</v>
      </c>
      <c r="B2542" s="3" t="s">
        <v>4042</v>
      </c>
      <c r="C2542" s="3" t="s">
        <v>18</v>
      </c>
      <c r="D2542" s="3" t="s">
        <v>14</v>
      </c>
      <c r="E2542" s="3" t="s">
        <v>34</v>
      </c>
      <c r="F2542" s="3">
        <v>9</v>
      </c>
      <c r="G2542" s="3">
        <v>21.9</v>
      </c>
      <c r="H2542" s="3">
        <v>39.299999999999997</v>
      </c>
      <c r="I2542" s="3">
        <v>72.900000000000006</v>
      </c>
      <c r="J2542" s="3">
        <v>20.5</v>
      </c>
      <c r="K2542" s="3">
        <v>2.4300000000000002</v>
      </c>
    </row>
    <row r="2543" spans="1:11" x14ac:dyDescent="0.3">
      <c r="A2543" s="3" t="s">
        <v>2581</v>
      </c>
      <c r="B2543" s="3" t="s">
        <v>4043</v>
      </c>
      <c r="C2543" s="3" t="s">
        <v>22</v>
      </c>
      <c r="D2543" s="3" t="s">
        <v>30</v>
      </c>
      <c r="E2543" s="3" t="s">
        <v>41</v>
      </c>
      <c r="F2543" s="3">
        <v>57</v>
      </c>
      <c r="G2543" s="3">
        <v>107.38</v>
      </c>
      <c r="H2543" s="3">
        <v>34.5</v>
      </c>
      <c r="I2543" s="3">
        <v>35.9</v>
      </c>
      <c r="J2543" s="3">
        <v>66.900000000000006</v>
      </c>
      <c r="K2543" s="3">
        <v>1.88</v>
      </c>
    </row>
    <row r="2544" spans="1:11" x14ac:dyDescent="0.3">
      <c r="A2544" s="3" t="s">
        <v>2582</v>
      </c>
      <c r="B2544" s="3" t="s">
        <v>4044</v>
      </c>
      <c r="C2544" s="3" t="s">
        <v>24</v>
      </c>
      <c r="D2544" s="3" t="s">
        <v>25</v>
      </c>
      <c r="E2544" s="3" t="s">
        <v>15</v>
      </c>
      <c r="F2544" s="3">
        <v>27</v>
      </c>
      <c r="G2544" s="3">
        <v>8.4700000000000006</v>
      </c>
      <c r="H2544" s="3">
        <v>38.5</v>
      </c>
      <c r="I2544" s="3">
        <v>76.7</v>
      </c>
      <c r="J2544" s="3">
        <v>33.4</v>
      </c>
      <c r="K2544" s="3">
        <v>0.31</v>
      </c>
    </row>
    <row r="2545" spans="1:11" x14ac:dyDescent="0.3">
      <c r="A2545" s="3" t="s">
        <v>2583</v>
      </c>
      <c r="B2545" s="3" t="s">
        <v>4041</v>
      </c>
      <c r="C2545" s="3" t="s">
        <v>22</v>
      </c>
      <c r="D2545" s="3" t="s">
        <v>25</v>
      </c>
      <c r="E2545" s="3" t="s">
        <v>15</v>
      </c>
      <c r="F2545" s="3">
        <v>31</v>
      </c>
      <c r="G2545" s="3">
        <v>29.03</v>
      </c>
      <c r="H2545" s="3">
        <v>27.2</v>
      </c>
      <c r="I2545" s="3">
        <v>48.4</v>
      </c>
      <c r="J2545" s="3">
        <v>45.1</v>
      </c>
      <c r="K2545" s="3">
        <v>0.94</v>
      </c>
    </row>
    <row r="2546" spans="1:11" x14ac:dyDescent="0.3">
      <c r="A2546" s="3" t="s">
        <v>2584</v>
      </c>
      <c r="B2546" s="3" t="s">
        <v>4043</v>
      </c>
      <c r="C2546" s="3" t="s">
        <v>13</v>
      </c>
      <c r="D2546" s="3" t="s">
        <v>25</v>
      </c>
      <c r="E2546" s="3" t="s">
        <v>26</v>
      </c>
      <c r="F2546" s="3">
        <v>35</v>
      </c>
      <c r="G2546" s="3">
        <v>42.66</v>
      </c>
      <c r="H2546" s="3">
        <v>36.299999999999997</v>
      </c>
      <c r="I2546" s="3">
        <v>60.5</v>
      </c>
      <c r="J2546" s="3">
        <v>50.9</v>
      </c>
      <c r="K2546" s="3">
        <v>1.22</v>
      </c>
    </row>
    <row r="2547" spans="1:11" x14ac:dyDescent="0.3">
      <c r="A2547" s="3" t="s">
        <v>2585</v>
      </c>
      <c r="B2547" s="3" t="s">
        <v>4044</v>
      </c>
      <c r="C2547" s="3" t="s">
        <v>13</v>
      </c>
      <c r="D2547" s="3" t="s">
        <v>14</v>
      </c>
      <c r="E2547" s="3" t="s">
        <v>41</v>
      </c>
      <c r="F2547" s="3">
        <v>24</v>
      </c>
      <c r="G2547" s="3">
        <v>112.52</v>
      </c>
      <c r="H2547" s="3">
        <v>38.799999999999997</v>
      </c>
      <c r="I2547" s="3">
        <v>67.599999999999994</v>
      </c>
      <c r="J2547" s="3">
        <v>123.6</v>
      </c>
      <c r="K2547" s="3">
        <v>4.6900000000000004</v>
      </c>
    </row>
    <row r="2548" spans="1:11" x14ac:dyDescent="0.3">
      <c r="A2548" s="3" t="s">
        <v>2586</v>
      </c>
      <c r="B2548" s="3" t="s">
        <v>4043</v>
      </c>
      <c r="C2548" s="3" t="s">
        <v>24</v>
      </c>
      <c r="D2548" s="3" t="s">
        <v>30</v>
      </c>
      <c r="E2548" s="3" t="s">
        <v>19</v>
      </c>
      <c r="F2548" s="3">
        <v>45</v>
      </c>
      <c r="G2548" s="3">
        <v>52.69</v>
      </c>
      <c r="H2548" s="3">
        <v>33.700000000000003</v>
      </c>
      <c r="I2548" s="3">
        <v>67.099999999999994</v>
      </c>
      <c r="J2548" s="3">
        <v>10.1</v>
      </c>
      <c r="K2548" s="3">
        <v>1.17</v>
      </c>
    </row>
    <row r="2549" spans="1:11" x14ac:dyDescent="0.3">
      <c r="A2549" s="3" t="s">
        <v>2587</v>
      </c>
      <c r="B2549" s="3" t="s">
        <v>4040</v>
      </c>
      <c r="C2549" s="3" t="s">
        <v>18</v>
      </c>
      <c r="D2549" s="3" t="s">
        <v>25</v>
      </c>
      <c r="E2549" s="3" t="s">
        <v>26</v>
      </c>
      <c r="F2549" s="3">
        <v>31</v>
      </c>
      <c r="G2549" s="3">
        <v>18.5</v>
      </c>
      <c r="H2549" s="3">
        <v>25</v>
      </c>
      <c r="I2549" s="3">
        <v>43.8</v>
      </c>
      <c r="J2549" s="3">
        <v>70.8</v>
      </c>
      <c r="K2549" s="3">
        <v>0.6</v>
      </c>
    </row>
    <row r="2550" spans="1:11" x14ac:dyDescent="0.3">
      <c r="A2550" s="3" t="s">
        <v>2588</v>
      </c>
      <c r="B2550" s="3" t="s">
        <v>4040</v>
      </c>
      <c r="C2550" s="3" t="s">
        <v>24</v>
      </c>
      <c r="D2550" s="3" t="s">
        <v>25</v>
      </c>
      <c r="E2550" s="3" t="s">
        <v>34</v>
      </c>
      <c r="F2550" s="3">
        <v>26</v>
      </c>
      <c r="G2550" s="3">
        <v>116.96</v>
      </c>
      <c r="H2550" s="3">
        <v>23.2</v>
      </c>
      <c r="I2550" s="3">
        <v>35.5</v>
      </c>
      <c r="J2550" s="3">
        <v>53.6</v>
      </c>
      <c r="K2550" s="3">
        <v>4.5</v>
      </c>
    </row>
    <row r="2551" spans="1:11" x14ac:dyDescent="0.3">
      <c r="A2551" s="3" t="s">
        <v>2589</v>
      </c>
      <c r="B2551" s="3" t="s">
        <v>4040</v>
      </c>
      <c r="C2551" s="3" t="s">
        <v>29</v>
      </c>
      <c r="D2551" s="3" t="s">
        <v>14</v>
      </c>
      <c r="E2551" s="3" t="s">
        <v>34</v>
      </c>
      <c r="F2551" s="3">
        <v>3</v>
      </c>
      <c r="G2551" s="3">
        <v>32.04</v>
      </c>
      <c r="H2551" s="3">
        <v>35.200000000000003</v>
      </c>
      <c r="I2551" s="3">
        <v>63.6</v>
      </c>
      <c r="J2551" s="3">
        <v>92.1</v>
      </c>
      <c r="K2551" s="3">
        <v>10.68</v>
      </c>
    </row>
    <row r="2552" spans="1:11" x14ac:dyDescent="0.3">
      <c r="A2552" s="3" t="s">
        <v>2590</v>
      </c>
      <c r="B2552" s="3" t="s">
        <v>4040</v>
      </c>
      <c r="C2552" s="3" t="s">
        <v>24</v>
      </c>
      <c r="D2552" s="3" t="s">
        <v>14</v>
      </c>
      <c r="E2552" s="3" t="s">
        <v>34</v>
      </c>
      <c r="F2552" s="3">
        <v>30</v>
      </c>
      <c r="G2552" s="3">
        <v>149.66</v>
      </c>
      <c r="H2552" s="3">
        <v>25.5</v>
      </c>
      <c r="I2552" s="3">
        <v>56.2</v>
      </c>
      <c r="J2552" s="3">
        <v>57.4</v>
      </c>
      <c r="K2552" s="3">
        <v>4.99</v>
      </c>
    </row>
    <row r="2553" spans="1:11" x14ac:dyDescent="0.3">
      <c r="A2553" s="3" t="s">
        <v>2591</v>
      </c>
      <c r="B2553" s="3" t="s">
        <v>4044</v>
      </c>
      <c r="C2553" s="3" t="s">
        <v>24</v>
      </c>
      <c r="D2553" s="3" t="s">
        <v>30</v>
      </c>
      <c r="E2553" s="3" t="s">
        <v>34</v>
      </c>
      <c r="F2553" s="3">
        <v>17</v>
      </c>
      <c r="G2553" s="3">
        <v>24.63</v>
      </c>
      <c r="H2553" s="3">
        <v>26.4</v>
      </c>
      <c r="I2553" s="3">
        <v>86.8</v>
      </c>
      <c r="J2553" s="3">
        <v>126.6</v>
      </c>
      <c r="K2553" s="3">
        <v>1.45</v>
      </c>
    </row>
    <row r="2554" spans="1:11" x14ac:dyDescent="0.3">
      <c r="A2554" s="3" t="s">
        <v>2592</v>
      </c>
      <c r="B2554" s="3" t="s">
        <v>4040</v>
      </c>
      <c r="C2554" s="3" t="s">
        <v>13</v>
      </c>
      <c r="D2554" s="3" t="s">
        <v>25</v>
      </c>
      <c r="E2554" s="3" t="s">
        <v>15</v>
      </c>
      <c r="F2554" s="3">
        <v>53</v>
      </c>
      <c r="G2554" s="3">
        <v>91.19</v>
      </c>
      <c r="H2554" s="3">
        <v>36.9</v>
      </c>
      <c r="I2554" s="3">
        <v>60.1</v>
      </c>
      <c r="J2554" s="3">
        <v>28</v>
      </c>
      <c r="K2554" s="3">
        <v>1.72</v>
      </c>
    </row>
    <row r="2555" spans="1:11" x14ac:dyDescent="0.3">
      <c r="A2555" s="3" t="s">
        <v>2593</v>
      </c>
      <c r="B2555" s="3" t="s">
        <v>4040</v>
      </c>
      <c r="C2555" s="3" t="s">
        <v>22</v>
      </c>
      <c r="D2555" s="3" t="s">
        <v>14</v>
      </c>
      <c r="E2555" s="3" t="s">
        <v>34</v>
      </c>
      <c r="F2555" s="3">
        <v>1</v>
      </c>
      <c r="G2555" s="3">
        <v>102.51</v>
      </c>
      <c r="H2555" s="3">
        <v>21.6</v>
      </c>
      <c r="I2555" s="3">
        <v>55.3</v>
      </c>
      <c r="J2555" s="3">
        <v>107.1</v>
      </c>
      <c r="K2555" s="3">
        <v>102.51</v>
      </c>
    </row>
    <row r="2556" spans="1:11" x14ac:dyDescent="0.3">
      <c r="A2556" s="3" t="s">
        <v>2594</v>
      </c>
      <c r="B2556" s="3" t="s">
        <v>4040</v>
      </c>
      <c r="C2556" s="3" t="s">
        <v>13</v>
      </c>
      <c r="D2556" s="3" t="s">
        <v>14</v>
      </c>
      <c r="E2556" s="3" t="s">
        <v>26</v>
      </c>
      <c r="F2556" s="3">
        <v>10</v>
      </c>
      <c r="G2556" s="3">
        <v>76.62</v>
      </c>
      <c r="H2556" s="3">
        <v>33.6</v>
      </c>
      <c r="I2556" s="3">
        <v>79.3</v>
      </c>
      <c r="J2556" s="3">
        <v>36.1</v>
      </c>
      <c r="K2556" s="3">
        <v>7.66</v>
      </c>
    </row>
    <row r="2557" spans="1:11" x14ac:dyDescent="0.3">
      <c r="A2557" s="3" t="s">
        <v>2595</v>
      </c>
      <c r="B2557" s="3" t="s">
        <v>4042</v>
      </c>
      <c r="C2557" s="3" t="s">
        <v>18</v>
      </c>
      <c r="D2557" s="3" t="s">
        <v>30</v>
      </c>
      <c r="E2557" s="3" t="s">
        <v>15</v>
      </c>
      <c r="F2557" s="3">
        <v>36</v>
      </c>
      <c r="G2557" s="3">
        <v>19.7</v>
      </c>
      <c r="H2557" s="3">
        <v>32.799999999999997</v>
      </c>
      <c r="I2557" s="3">
        <v>37.5</v>
      </c>
      <c r="J2557" s="3">
        <v>144.4</v>
      </c>
      <c r="K2557" s="3">
        <v>0.55000000000000004</v>
      </c>
    </row>
    <row r="2558" spans="1:11" x14ac:dyDescent="0.3">
      <c r="A2558" s="3" t="s">
        <v>2596</v>
      </c>
      <c r="B2558" s="3" t="s">
        <v>4044</v>
      </c>
      <c r="C2558" s="3" t="s">
        <v>24</v>
      </c>
      <c r="D2558" s="3" t="s">
        <v>14</v>
      </c>
      <c r="E2558" s="3" t="s">
        <v>19</v>
      </c>
      <c r="F2558" s="3">
        <v>48</v>
      </c>
      <c r="G2558" s="3">
        <v>124.06</v>
      </c>
      <c r="H2558" s="3">
        <v>39.6</v>
      </c>
      <c r="I2558" s="3">
        <v>73.599999999999994</v>
      </c>
      <c r="J2558" s="3">
        <v>41.8</v>
      </c>
      <c r="K2558" s="3">
        <v>2.58</v>
      </c>
    </row>
    <row r="2559" spans="1:11" x14ac:dyDescent="0.3">
      <c r="A2559" s="3" t="s">
        <v>2597</v>
      </c>
      <c r="B2559" s="3" t="s">
        <v>4044</v>
      </c>
      <c r="C2559" s="3" t="s">
        <v>22</v>
      </c>
      <c r="D2559" s="3" t="s">
        <v>14</v>
      </c>
      <c r="E2559" s="3" t="s">
        <v>26</v>
      </c>
      <c r="F2559" s="3">
        <v>17</v>
      </c>
      <c r="G2559" s="3">
        <v>117.88</v>
      </c>
      <c r="H2559" s="3">
        <v>16.2</v>
      </c>
      <c r="I2559" s="3">
        <v>30.7</v>
      </c>
      <c r="J2559" s="3">
        <v>130.5</v>
      </c>
      <c r="K2559" s="3">
        <v>6.93</v>
      </c>
    </row>
    <row r="2560" spans="1:11" x14ac:dyDescent="0.3">
      <c r="A2560" s="3" t="s">
        <v>2598</v>
      </c>
      <c r="B2560" s="3" t="s">
        <v>4044</v>
      </c>
      <c r="C2560" s="3" t="s">
        <v>22</v>
      </c>
      <c r="D2560" s="3" t="s">
        <v>25</v>
      </c>
      <c r="E2560" s="3" t="s">
        <v>19</v>
      </c>
      <c r="F2560" s="3">
        <v>6</v>
      </c>
      <c r="G2560" s="3">
        <v>90.79</v>
      </c>
      <c r="H2560" s="3">
        <v>36.200000000000003</v>
      </c>
      <c r="I2560" s="3">
        <v>45.4</v>
      </c>
      <c r="J2560" s="3">
        <v>106.6</v>
      </c>
      <c r="K2560" s="3">
        <v>15.13</v>
      </c>
    </row>
    <row r="2561" spans="1:11" x14ac:dyDescent="0.3">
      <c r="A2561" s="3" t="s">
        <v>2599</v>
      </c>
      <c r="B2561" s="3" t="s">
        <v>4042</v>
      </c>
      <c r="C2561" s="3" t="s">
        <v>22</v>
      </c>
      <c r="D2561" s="3" t="s">
        <v>25</v>
      </c>
      <c r="E2561" s="3" t="s">
        <v>15</v>
      </c>
      <c r="F2561" s="3">
        <v>45</v>
      </c>
      <c r="G2561" s="3">
        <v>64.09</v>
      </c>
      <c r="H2561" s="3">
        <v>21.4</v>
      </c>
      <c r="I2561" s="3">
        <v>69.2</v>
      </c>
      <c r="J2561" s="3">
        <v>55.9</v>
      </c>
      <c r="K2561" s="3">
        <v>1.42</v>
      </c>
    </row>
    <row r="2562" spans="1:11" x14ac:dyDescent="0.3">
      <c r="A2562" s="3" t="s">
        <v>2600</v>
      </c>
      <c r="B2562" s="3" t="s">
        <v>4040</v>
      </c>
      <c r="C2562" s="3" t="s">
        <v>13</v>
      </c>
      <c r="D2562" s="3" t="s">
        <v>14</v>
      </c>
      <c r="E2562" s="3" t="s">
        <v>34</v>
      </c>
      <c r="F2562" s="3">
        <v>54</v>
      </c>
      <c r="G2562" s="3">
        <v>92.2</v>
      </c>
      <c r="H2562" s="3">
        <v>19.7</v>
      </c>
      <c r="I2562" s="3">
        <v>74.400000000000006</v>
      </c>
      <c r="J2562" s="3">
        <v>86.5</v>
      </c>
      <c r="K2562" s="3">
        <v>1.71</v>
      </c>
    </row>
    <row r="2563" spans="1:11" x14ac:dyDescent="0.3">
      <c r="A2563" s="3" t="s">
        <v>2601</v>
      </c>
      <c r="B2563" s="3" t="s">
        <v>4041</v>
      </c>
      <c r="C2563" s="3" t="s">
        <v>18</v>
      </c>
      <c r="D2563" s="3" t="s">
        <v>30</v>
      </c>
      <c r="E2563" s="3" t="s">
        <v>19</v>
      </c>
      <c r="F2563" s="3">
        <v>4</v>
      </c>
      <c r="G2563" s="3">
        <v>123.39</v>
      </c>
      <c r="H2563" s="3">
        <v>28.9</v>
      </c>
      <c r="I2563" s="3">
        <v>84.6</v>
      </c>
      <c r="J2563" s="3">
        <v>171.9</v>
      </c>
      <c r="K2563" s="3">
        <v>30.85</v>
      </c>
    </row>
    <row r="2564" spans="1:11" x14ac:dyDescent="0.3">
      <c r="A2564" s="3" t="s">
        <v>2602</v>
      </c>
      <c r="B2564" s="3" t="s">
        <v>4043</v>
      </c>
      <c r="C2564" s="3" t="s">
        <v>13</v>
      </c>
      <c r="D2564" s="3" t="s">
        <v>25</v>
      </c>
      <c r="E2564" s="3" t="s">
        <v>19</v>
      </c>
      <c r="F2564" s="3">
        <v>8</v>
      </c>
      <c r="G2564" s="3">
        <v>127.73</v>
      </c>
      <c r="H2564" s="3">
        <v>38.6</v>
      </c>
      <c r="I2564" s="3">
        <v>53.1</v>
      </c>
      <c r="J2564" s="3">
        <v>94.5</v>
      </c>
      <c r="K2564" s="3">
        <v>15.97</v>
      </c>
    </row>
    <row r="2565" spans="1:11" x14ac:dyDescent="0.3">
      <c r="A2565" s="3" t="s">
        <v>2603</v>
      </c>
      <c r="B2565" s="3" t="s">
        <v>4041</v>
      </c>
      <c r="C2565" s="3" t="s">
        <v>18</v>
      </c>
      <c r="D2565" s="3" t="s">
        <v>25</v>
      </c>
      <c r="E2565" s="3" t="s">
        <v>34</v>
      </c>
      <c r="F2565" s="3">
        <v>37</v>
      </c>
      <c r="G2565" s="3">
        <v>104.48</v>
      </c>
      <c r="H2565" s="3">
        <v>31.4</v>
      </c>
      <c r="I2565" s="3">
        <v>70.599999999999994</v>
      </c>
      <c r="J2565" s="3">
        <v>136.9</v>
      </c>
      <c r="K2565" s="3">
        <v>2.82</v>
      </c>
    </row>
    <row r="2566" spans="1:11" x14ac:dyDescent="0.3">
      <c r="A2566" s="3" t="s">
        <v>2604</v>
      </c>
      <c r="B2566" s="3" t="s">
        <v>4043</v>
      </c>
      <c r="C2566" s="3" t="s">
        <v>18</v>
      </c>
      <c r="D2566" s="3" t="s">
        <v>14</v>
      </c>
      <c r="E2566" s="3" t="s">
        <v>31</v>
      </c>
      <c r="F2566" s="3">
        <v>48</v>
      </c>
      <c r="G2566" s="3">
        <v>130.63</v>
      </c>
      <c r="H2566" s="3">
        <v>17.7</v>
      </c>
      <c r="I2566" s="3">
        <v>52.5</v>
      </c>
      <c r="J2566" s="3">
        <v>71.3</v>
      </c>
      <c r="K2566" s="3">
        <v>2.72</v>
      </c>
    </row>
    <row r="2567" spans="1:11" x14ac:dyDescent="0.3">
      <c r="A2567" s="3" t="s">
        <v>2605</v>
      </c>
      <c r="B2567" s="3" t="s">
        <v>4040</v>
      </c>
      <c r="C2567" s="3" t="s">
        <v>24</v>
      </c>
      <c r="D2567" s="3" t="s">
        <v>30</v>
      </c>
      <c r="E2567" s="3" t="s">
        <v>15</v>
      </c>
      <c r="F2567" s="3">
        <v>36</v>
      </c>
      <c r="G2567" s="3">
        <v>32.299999999999997</v>
      </c>
      <c r="H2567" s="3">
        <v>16.3</v>
      </c>
      <c r="I2567" s="3">
        <v>41.4</v>
      </c>
      <c r="J2567" s="3">
        <v>140.69999999999999</v>
      </c>
      <c r="K2567" s="3">
        <v>0.9</v>
      </c>
    </row>
    <row r="2568" spans="1:11" x14ac:dyDescent="0.3">
      <c r="A2568" s="3" t="s">
        <v>2606</v>
      </c>
      <c r="B2568" s="3" t="s">
        <v>4043</v>
      </c>
      <c r="C2568" s="3" t="s">
        <v>22</v>
      </c>
      <c r="D2568" s="3" t="s">
        <v>25</v>
      </c>
      <c r="E2568" s="3" t="s">
        <v>26</v>
      </c>
      <c r="F2568" s="3">
        <v>12</v>
      </c>
      <c r="G2568" s="3">
        <v>88.62</v>
      </c>
      <c r="H2568" s="3">
        <v>21</v>
      </c>
      <c r="I2568" s="3">
        <v>62.5</v>
      </c>
      <c r="J2568" s="3">
        <v>66.400000000000006</v>
      </c>
      <c r="K2568" s="3">
        <v>7.39</v>
      </c>
    </row>
    <row r="2569" spans="1:11" x14ac:dyDescent="0.3">
      <c r="A2569" s="3" t="s">
        <v>2607</v>
      </c>
      <c r="B2569" s="3" t="s">
        <v>4041</v>
      </c>
      <c r="C2569" s="3" t="s">
        <v>24</v>
      </c>
      <c r="D2569" s="3" t="s">
        <v>30</v>
      </c>
      <c r="E2569" s="3" t="s">
        <v>34</v>
      </c>
      <c r="F2569" s="3">
        <v>30</v>
      </c>
      <c r="G2569" s="3">
        <v>71.81</v>
      </c>
      <c r="H2569" s="3">
        <v>25.5</v>
      </c>
      <c r="I2569" s="3">
        <v>34.700000000000003</v>
      </c>
      <c r="J2569" s="3">
        <v>115.7</v>
      </c>
      <c r="K2569" s="3">
        <v>2.39</v>
      </c>
    </row>
    <row r="2570" spans="1:11" x14ac:dyDescent="0.3">
      <c r="A2570" s="3" t="s">
        <v>2608</v>
      </c>
      <c r="B2570" s="3" t="s">
        <v>4042</v>
      </c>
      <c r="C2570" s="3" t="s">
        <v>18</v>
      </c>
      <c r="D2570" s="3" t="s">
        <v>14</v>
      </c>
      <c r="E2570" s="3" t="s">
        <v>15</v>
      </c>
      <c r="F2570" s="3">
        <v>37</v>
      </c>
      <c r="G2570" s="3">
        <v>45.79</v>
      </c>
      <c r="H2570" s="3">
        <v>28.8</v>
      </c>
      <c r="I2570" s="3">
        <v>38.1</v>
      </c>
      <c r="J2570" s="3">
        <v>134</v>
      </c>
      <c r="K2570" s="3">
        <v>1.24</v>
      </c>
    </row>
    <row r="2571" spans="1:11" x14ac:dyDescent="0.3">
      <c r="A2571" s="3" t="s">
        <v>2609</v>
      </c>
      <c r="B2571" s="3" t="s">
        <v>4040</v>
      </c>
      <c r="C2571" s="3" t="s">
        <v>24</v>
      </c>
      <c r="D2571" s="3" t="s">
        <v>25</v>
      </c>
      <c r="E2571" s="3" t="s">
        <v>15</v>
      </c>
      <c r="F2571" s="3">
        <v>48</v>
      </c>
      <c r="G2571" s="3">
        <v>111.75</v>
      </c>
      <c r="H2571" s="3">
        <v>37.200000000000003</v>
      </c>
      <c r="I2571" s="3">
        <v>65.900000000000006</v>
      </c>
      <c r="J2571" s="3">
        <v>168.2</v>
      </c>
      <c r="K2571" s="3">
        <v>2.33</v>
      </c>
    </row>
    <row r="2572" spans="1:11" x14ac:dyDescent="0.3">
      <c r="A2572" s="3" t="s">
        <v>2610</v>
      </c>
      <c r="B2572" s="3" t="s">
        <v>4044</v>
      </c>
      <c r="C2572" s="3" t="s">
        <v>29</v>
      </c>
      <c r="D2572" s="3" t="s">
        <v>25</v>
      </c>
      <c r="E2572" s="3" t="s">
        <v>19</v>
      </c>
      <c r="F2572" s="3">
        <v>31</v>
      </c>
      <c r="G2572" s="3">
        <v>128.15</v>
      </c>
      <c r="H2572" s="3">
        <v>17.2</v>
      </c>
      <c r="I2572" s="3">
        <v>85.1</v>
      </c>
      <c r="J2572" s="3">
        <v>42.4</v>
      </c>
      <c r="K2572" s="3">
        <v>4.13</v>
      </c>
    </row>
    <row r="2573" spans="1:11" x14ac:dyDescent="0.3">
      <c r="A2573" s="3" t="s">
        <v>2611</v>
      </c>
      <c r="B2573" s="3" t="s">
        <v>4044</v>
      </c>
      <c r="C2573" s="3" t="s">
        <v>22</v>
      </c>
      <c r="D2573" s="3" t="s">
        <v>30</v>
      </c>
      <c r="E2573" s="3" t="s">
        <v>34</v>
      </c>
      <c r="F2573" s="3">
        <v>49</v>
      </c>
      <c r="G2573" s="3">
        <v>88.28</v>
      </c>
      <c r="H2573" s="3">
        <v>25.7</v>
      </c>
      <c r="I2573" s="3">
        <v>69.8</v>
      </c>
      <c r="J2573" s="3">
        <v>115.9</v>
      </c>
      <c r="K2573" s="3">
        <v>1.8</v>
      </c>
    </row>
    <row r="2574" spans="1:11" x14ac:dyDescent="0.3">
      <c r="A2574" s="3" t="s">
        <v>2612</v>
      </c>
      <c r="B2574" s="3" t="s">
        <v>4042</v>
      </c>
      <c r="C2574" s="3" t="s">
        <v>24</v>
      </c>
      <c r="D2574" s="3" t="s">
        <v>14</v>
      </c>
      <c r="E2574" s="3" t="s">
        <v>15</v>
      </c>
      <c r="F2574" s="3">
        <v>32</v>
      </c>
      <c r="G2574" s="3">
        <v>48.94</v>
      </c>
      <c r="H2574" s="3">
        <v>29.4</v>
      </c>
      <c r="I2574" s="3">
        <v>68.599999999999994</v>
      </c>
      <c r="J2574" s="3">
        <v>86.7</v>
      </c>
      <c r="K2574" s="3">
        <v>1.53</v>
      </c>
    </row>
    <row r="2575" spans="1:11" x14ac:dyDescent="0.3">
      <c r="A2575" s="3" t="s">
        <v>2613</v>
      </c>
      <c r="B2575" s="3" t="s">
        <v>4043</v>
      </c>
      <c r="C2575" s="3" t="s">
        <v>24</v>
      </c>
      <c r="D2575" s="3" t="s">
        <v>30</v>
      </c>
      <c r="E2575" s="3" t="s">
        <v>19</v>
      </c>
      <c r="F2575" s="3">
        <v>58</v>
      </c>
      <c r="G2575" s="3">
        <v>66.25</v>
      </c>
      <c r="H2575" s="3">
        <v>33</v>
      </c>
      <c r="I2575" s="3">
        <v>57.4</v>
      </c>
      <c r="J2575" s="3">
        <v>51.5</v>
      </c>
      <c r="K2575" s="3">
        <v>1.1399999999999999</v>
      </c>
    </row>
    <row r="2576" spans="1:11" x14ac:dyDescent="0.3">
      <c r="A2576" s="3" t="s">
        <v>2614</v>
      </c>
      <c r="B2576" s="3" t="s">
        <v>4042</v>
      </c>
      <c r="C2576" s="3" t="s">
        <v>24</v>
      </c>
      <c r="D2576" s="3" t="s">
        <v>30</v>
      </c>
      <c r="E2576" s="3" t="s">
        <v>34</v>
      </c>
      <c r="F2576" s="3">
        <v>22</v>
      </c>
      <c r="G2576" s="3">
        <v>149.22</v>
      </c>
      <c r="H2576" s="3">
        <v>21.1</v>
      </c>
      <c r="I2576" s="3">
        <v>49.9</v>
      </c>
      <c r="J2576" s="3">
        <v>78.599999999999994</v>
      </c>
      <c r="K2576" s="3">
        <v>6.78</v>
      </c>
    </row>
    <row r="2577" spans="1:11" x14ac:dyDescent="0.3">
      <c r="A2577" s="3" t="s">
        <v>2615</v>
      </c>
      <c r="B2577" s="3" t="s">
        <v>4042</v>
      </c>
      <c r="C2577" s="3" t="s">
        <v>29</v>
      </c>
      <c r="D2577" s="3" t="s">
        <v>14</v>
      </c>
      <c r="E2577" s="3" t="s">
        <v>15</v>
      </c>
      <c r="F2577" s="3">
        <v>46</v>
      </c>
      <c r="G2577" s="3">
        <v>136.09</v>
      </c>
      <c r="H2577" s="3">
        <v>26.7</v>
      </c>
      <c r="I2577" s="3">
        <v>59.9</v>
      </c>
      <c r="J2577" s="3">
        <v>151.1</v>
      </c>
      <c r="K2577" s="3">
        <v>2.96</v>
      </c>
    </row>
    <row r="2578" spans="1:11" x14ac:dyDescent="0.3">
      <c r="A2578" s="3" t="s">
        <v>2616</v>
      </c>
      <c r="B2578" s="3" t="s">
        <v>4040</v>
      </c>
      <c r="C2578" s="3" t="s">
        <v>22</v>
      </c>
      <c r="D2578" s="3" t="s">
        <v>14</v>
      </c>
      <c r="E2578" s="3" t="s">
        <v>34</v>
      </c>
      <c r="F2578" s="3">
        <v>49</v>
      </c>
      <c r="G2578" s="3">
        <v>9.86</v>
      </c>
      <c r="H2578" s="3">
        <v>30.3</v>
      </c>
      <c r="I2578" s="3">
        <v>34.200000000000003</v>
      </c>
      <c r="J2578" s="3">
        <v>110.1</v>
      </c>
      <c r="K2578" s="3">
        <v>0.2</v>
      </c>
    </row>
    <row r="2579" spans="1:11" x14ac:dyDescent="0.3">
      <c r="A2579" s="3" t="s">
        <v>2617</v>
      </c>
      <c r="B2579" s="3" t="s">
        <v>4043</v>
      </c>
      <c r="C2579" s="3" t="s">
        <v>13</v>
      </c>
      <c r="D2579" s="3" t="s">
        <v>30</v>
      </c>
      <c r="E2579" s="3" t="s">
        <v>26</v>
      </c>
      <c r="F2579" s="3">
        <v>52</v>
      </c>
      <c r="G2579" s="3">
        <v>136.16</v>
      </c>
      <c r="H2579" s="3">
        <v>36</v>
      </c>
      <c r="I2579" s="3">
        <v>40.1</v>
      </c>
      <c r="J2579" s="3">
        <v>20.3</v>
      </c>
      <c r="K2579" s="3">
        <v>2.62</v>
      </c>
    </row>
    <row r="2580" spans="1:11" x14ac:dyDescent="0.3">
      <c r="A2580" s="3" t="s">
        <v>2618</v>
      </c>
      <c r="B2580" s="3" t="s">
        <v>4042</v>
      </c>
      <c r="C2580" s="3" t="s">
        <v>24</v>
      </c>
      <c r="D2580" s="3" t="s">
        <v>30</v>
      </c>
      <c r="E2580" s="3" t="s">
        <v>31</v>
      </c>
      <c r="F2580" s="3">
        <v>26</v>
      </c>
      <c r="G2580" s="3">
        <v>6.84</v>
      </c>
      <c r="H2580" s="3">
        <v>22.7</v>
      </c>
      <c r="I2580" s="3">
        <v>39.700000000000003</v>
      </c>
      <c r="J2580" s="3">
        <v>186</v>
      </c>
      <c r="K2580" s="3">
        <v>0.26</v>
      </c>
    </row>
    <row r="2581" spans="1:11" x14ac:dyDescent="0.3">
      <c r="A2581" s="3" t="s">
        <v>2619</v>
      </c>
      <c r="B2581" s="3" t="s">
        <v>4040</v>
      </c>
      <c r="C2581" s="3" t="s">
        <v>22</v>
      </c>
      <c r="D2581" s="3" t="s">
        <v>30</v>
      </c>
      <c r="E2581" s="3" t="s">
        <v>19</v>
      </c>
      <c r="F2581" s="3">
        <v>6</v>
      </c>
      <c r="G2581" s="3">
        <v>9.5500000000000007</v>
      </c>
      <c r="H2581" s="3">
        <v>37.6</v>
      </c>
      <c r="I2581" s="3">
        <v>82.6</v>
      </c>
      <c r="J2581" s="3">
        <v>170.1</v>
      </c>
      <c r="K2581" s="3">
        <v>1.59</v>
      </c>
    </row>
    <row r="2582" spans="1:11" x14ac:dyDescent="0.3">
      <c r="A2582" s="3" t="s">
        <v>2620</v>
      </c>
      <c r="B2582" s="3" t="s">
        <v>4044</v>
      </c>
      <c r="C2582" s="3" t="s">
        <v>24</v>
      </c>
      <c r="D2582" s="3" t="s">
        <v>14</v>
      </c>
      <c r="E2582" s="3" t="s">
        <v>26</v>
      </c>
      <c r="F2582" s="3">
        <v>12</v>
      </c>
      <c r="G2582" s="3">
        <v>57.08</v>
      </c>
      <c r="H2582" s="3">
        <v>38</v>
      </c>
      <c r="I2582" s="3">
        <v>54.9</v>
      </c>
      <c r="J2582" s="3">
        <v>183.6</v>
      </c>
      <c r="K2582" s="3">
        <v>4.76</v>
      </c>
    </row>
    <row r="2583" spans="1:11" x14ac:dyDescent="0.3">
      <c r="A2583" s="3" t="s">
        <v>2621</v>
      </c>
      <c r="B2583" s="3" t="s">
        <v>4040</v>
      </c>
      <c r="C2583" s="3" t="s">
        <v>29</v>
      </c>
      <c r="D2583" s="3" t="s">
        <v>25</v>
      </c>
      <c r="E2583" s="3" t="s">
        <v>19</v>
      </c>
      <c r="F2583" s="3">
        <v>9</v>
      </c>
      <c r="G2583" s="3">
        <v>72.12</v>
      </c>
      <c r="H2583" s="3">
        <v>28</v>
      </c>
      <c r="I2583" s="3">
        <v>38.1</v>
      </c>
      <c r="J2583" s="3">
        <v>74.7</v>
      </c>
      <c r="K2583" s="3">
        <v>8.01</v>
      </c>
    </row>
    <row r="2584" spans="1:11" x14ac:dyDescent="0.3">
      <c r="A2584" s="3" t="s">
        <v>2622</v>
      </c>
      <c r="B2584" s="3" t="s">
        <v>4044</v>
      </c>
      <c r="C2584" s="3" t="s">
        <v>13</v>
      </c>
      <c r="D2584" s="3" t="s">
        <v>30</v>
      </c>
      <c r="E2584" s="3" t="s">
        <v>15</v>
      </c>
      <c r="F2584" s="3">
        <v>29</v>
      </c>
      <c r="G2584" s="3">
        <v>62.11</v>
      </c>
      <c r="H2584" s="3">
        <v>24.6</v>
      </c>
      <c r="I2584" s="3">
        <v>73.900000000000006</v>
      </c>
      <c r="J2584" s="3">
        <v>95</v>
      </c>
      <c r="K2584" s="3">
        <v>2.14</v>
      </c>
    </row>
    <row r="2585" spans="1:11" x14ac:dyDescent="0.3">
      <c r="A2585" s="3" t="s">
        <v>2623</v>
      </c>
      <c r="B2585" s="3" t="s">
        <v>4042</v>
      </c>
      <c r="C2585" s="3" t="s">
        <v>13</v>
      </c>
      <c r="D2585" s="3" t="s">
        <v>25</v>
      </c>
      <c r="E2585" s="3" t="s">
        <v>26</v>
      </c>
      <c r="F2585" s="3">
        <v>48</v>
      </c>
      <c r="G2585" s="3">
        <v>128.03</v>
      </c>
      <c r="H2585" s="3">
        <v>33.9</v>
      </c>
      <c r="I2585" s="3">
        <v>66.8</v>
      </c>
      <c r="J2585" s="3">
        <v>184.8</v>
      </c>
      <c r="K2585" s="3">
        <v>2.67</v>
      </c>
    </row>
    <row r="2586" spans="1:11" x14ac:dyDescent="0.3">
      <c r="A2586" s="3" t="s">
        <v>2624</v>
      </c>
      <c r="B2586" s="3" t="s">
        <v>4042</v>
      </c>
      <c r="C2586" s="3" t="s">
        <v>13</v>
      </c>
      <c r="D2586" s="3" t="s">
        <v>30</v>
      </c>
      <c r="E2586" s="3" t="s">
        <v>19</v>
      </c>
      <c r="F2586" s="3">
        <v>13</v>
      </c>
      <c r="G2586" s="3">
        <v>102.78</v>
      </c>
      <c r="H2586" s="3">
        <v>25.7</v>
      </c>
      <c r="I2586" s="3">
        <v>45.1</v>
      </c>
      <c r="J2586" s="3">
        <v>128</v>
      </c>
      <c r="K2586" s="3">
        <v>7.91</v>
      </c>
    </row>
    <row r="2587" spans="1:11" x14ac:dyDescent="0.3">
      <c r="A2587" s="3" t="s">
        <v>2625</v>
      </c>
      <c r="B2587" s="3" t="s">
        <v>4042</v>
      </c>
      <c r="C2587" s="3" t="s">
        <v>22</v>
      </c>
      <c r="D2587" s="3" t="s">
        <v>14</v>
      </c>
      <c r="E2587" s="3" t="s">
        <v>31</v>
      </c>
      <c r="F2587" s="3">
        <v>19</v>
      </c>
      <c r="G2587" s="3">
        <v>91.75</v>
      </c>
      <c r="H2587" s="3">
        <v>19.100000000000001</v>
      </c>
      <c r="I2587" s="3">
        <v>44.1</v>
      </c>
      <c r="J2587" s="3">
        <v>132.30000000000001</v>
      </c>
      <c r="K2587" s="3">
        <v>4.83</v>
      </c>
    </row>
    <row r="2588" spans="1:11" x14ac:dyDescent="0.3">
      <c r="A2588" s="3" t="s">
        <v>2626</v>
      </c>
      <c r="B2588" s="3" t="s">
        <v>4044</v>
      </c>
      <c r="C2588" s="3" t="s">
        <v>22</v>
      </c>
      <c r="D2588" s="3" t="s">
        <v>30</v>
      </c>
      <c r="E2588" s="3" t="s">
        <v>49</v>
      </c>
      <c r="F2588" s="3">
        <v>34</v>
      </c>
      <c r="G2588" s="3">
        <v>109.89</v>
      </c>
      <c r="H2588" s="3">
        <v>22.6</v>
      </c>
      <c r="I2588" s="3">
        <v>70.2</v>
      </c>
      <c r="J2588" s="3">
        <v>40.9</v>
      </c>
      <c r="K2588" s="3">
        <v>3.23</v>
      </c>
    </row>
    <row r="2589" spans="1:11" x14ac:dyDescent="0.3">
      <c r="A2589" s="3" t="s">
        <v>2627</v>
      </c>
      <c r="B2589" s="3" t="s">
        <v>4042</v>
      </c>
      <c r="C2589" s="3" t="s">
        <v>18</v>
      </c>
      <c r="D2589" s="3" t="s">
        <v>14</v>
      </c>
      <c r="E2589" s="3" t="s">
        <v>19</v>
      </c>
      <c r="F2589" s="3">
        <v>54</v>
      </c>
      <c r="G2589" s="3">
        <v>6.3</v>
      </c>
      <c r="H2589" s="3">
        <v>16.399999999999999</v>
      </c>
      <c r="I2589" s="3">
        <v>76</v>
      </c>
      <c r="J2589" s="3">
        <v>16.5</v>
      </c>
      <c r="K2589" s="3">
        <v>0.12</v>
      </c>
    </row>
    <row r="2590" spans="1:11" x14ac:dyDescent="0.3">
      <c r="A2590" s="3" t="s">
        <v>2628</v>
      </c>
      <c r="B2590" s="3" t="s">
        <v>4041</v>
      </c>
      <c r="C2590" s="3" t="s">
        <v>13</v>
      </c>
      <c r="D2590" s="3" t="s">
        <v>14</v>
      </c>
      <c r="E2590" s="3" t="s">
        <v>34</v>
      </c>
      <c r="F2590" s="3">
        <v>51</v>
      </c>
      <c r="G2590" s="3">
        <v>44.44</v>
      </c>
      <c r="H2590" s="3">
        <v>37.4</v>
      </c>
      <c r="I2590" s="3">
        <v>71.599999999999994</v>
      </c>
      <c r="J2590" s="3">
        <v>170.7</v>
      </c>
      <c r="K2590" s="3">
        <v>0.87</v>
      </c>
    </row>
    <row r="2591" spans="1:11" x14ac:dyDescent="0.3">
      <c r="A2591" s="3" t="s">
        <v>2629</v>
      </c>
      <c r="B2591" s="3" t="s">
        <v>4044</v>
      </c>
      <c r="C2591" s="3" t="s">
        <v>18</v>
      </c>
      <c r="D2591" s="3" t="s">
        <v>30</v>
      </c>
      <c r="E2591" s="3" t="s">
        <v>15</v>
      </c>
      <c r="F2591" s="3">
        <v>20</v>
      </c>
      <c r="G2591" s="3">
        <v>32.68</v>
      </c>
      <c r="H2591" s="3">
        <v>21.3</v>
      </c>
      <c r="I2591" s="3">
        <v>41.9</v>
      </c>
      <c r="J2591" s="3">
        <v>130.5</v>
      </c>
      <c r="K2591" s="3">
        <v>1.63</v>
      </c>
    </row>
    <row r="2592" spans="1:11" x14ac:dyDescent="0.3">
      <c r="A2592" s="3" t="s">
        <v>2630</v>
      </c>
      <c r="B2592" s="3" t="s">
        <v>4040</v>
      </c>
      <c r="C2592" s="3" t="s">
        <v>22</v>
      </c>
      <c r="D2592" s="3" t="s">
        <v>14</v>
      </c>
      <c r="E2592" s="3" t="s">
        <v>19</v>
      </c>
      <c r="F2592" s="3">
        <v>44</v>
      </c>
      <c r="G2592" s="3">
        <v>9.4</v>
      </c>
      <c r="H2592" s="3">
        <v>19.100000000000001</v>
      </c>
      <c r="I2592" s="3">
        <v>64.599999999999994</v>
      </c>
      <c r="J2592" s="3">
        <v>173.7</v>
      </c>
      <c r="K2592" s="3">
        <v>0.21</v>
      </c>
    </row>
    <row r="2593" spans="1:11" x14ac:dyDescent="0.3">
      <c r="A2593" s="3" t="s">
        <v>2631</v>
      </c>
      <c r="B2593" s="3" t="s">
        <v>4042</v>
      </c>
      <c r="C2593" s="3" t="s">
        <v>18</v>
      </c>
      <c r="D2593" s="3" t="s">
        <v>30</v>
      </c>
      <c r="E2593" s="3" t="s">
        <v>15</v>
      </c>
      <c r="F2593" s="3">
        <v>2</v>
      </c>
      <c r="G2593" s="3">
        <v>72.95</v>
      </c>
      <c r="H2593" s="3">
        <v>27.1</v>
      </c>
      <c r="I2593" s="3">
        <v>62.2</v>
      </c>
      <c r="J2593" s="3">
        <v>36.799999999999997</v>
      </c>
      <c r="K2593" s="3">
        <v>36.479999999999997</v>
      </c>
    </row>
    <row r="2594" spans="1:11" x14ac:dyDescent="0.3">
      <c r="A2594" s="3" t="s">
        <v>2632</v>
      </c>
      <c r="B2594" s="3" t="s">
        <v>4043</v>
      </c>
      <c r="C2594" s="3" t="s">
        <v>18</v>
      </c>
      <c r="D2594" s="3" t="s">
        <v>25</v>
      </c>
      <c r="E2594" s="3" t="s">
        <v>15</v>
      </c>
      <c r="F2594" s="3">
        <v>13</v>
      </c>
      <c r="G2594" s="3">
        <v>27.23</v>
      </c>
      <c r="H2594" s="3">
        <v>38.9</v>
      </c>
      <c r="I2594" s="3">
        <v>82.2</v>
      </c>
      <c r="J2594" s="3">
        <v>187.9</v>
      </c>
      <c r="K2594" s="3">
        <v>2.09</v>
      </c>
    </row>
    <row r="2595" spans="1:11" x14ac:dyDescent="0.3">
      <c r="A2595" s="3" t="s">
        <v>2633</v>
      </c>
      <c r="B2595" s="3" t="s">
        <v>4043</v>
      </c>
      <c r="C2595" s="3" t="s">
        <v>29</v>
      </c>
      <c r="D2595" s="3" t="s">
        <v>30</v>
      </c>
      <c r="E2595" s="3" t="s">
        <v>15</v>
      </c>
      <c r="F2595" s="3">
        <v>7</v>
      </c>
      <c r="G2595" s="3">
        <v>86.46</v>
      </c>
      <c r="H2595" s="3">
        <v>37.700000000000003</v>
      </c>
      <c r="I2595" s="3">
        <v>55.5</v>
      </c>
      <c r="J2595" s="3">
        <v>195.5</v>
      </c>
      <c r="K2595" s="3">
        <v>12.35</v>
      </c>
    </row>
    <row r="2596" spans="1:11" x14ac:dyDescent="0.3">
      <c r="A2596" s="3" t="s">
        <v>2634</v>
      </c>
      <c r="B2596" s="3" t="s">
        <v>4042</v>
      </c>
      <c r="C2596" s="3" t="s">
        <v>24</v>
      </c>
      <c r="D2596" s="3" t="s">
        <v>30</v>
      </c>
      <c r="E2596" s="3" t="s">
        <v>15</v>
      </c>
      <c r="F2596" s="3">
        <v>58</v>
      </c>
      <c r="G2596" s="3">
        <v>44.79</v>
      </c>
      <c r="H2596" s="3">
        <v>27.7</v>
      </c>
      <c r="I2596" s="3">
        <v>52</v>
      </c>
      <c r="J2596" s="3">
        <v>159.4</v>
      </c>
      <c r="K2596" s="3">
        <v>0.77</v>
      </c>
    </row>
    <row r="2597" spans="1:11" x14ac:dyDescent="0.3">
      <c r="A2597" s="3" t="s">
        <v>2635</v>
      </c>
      <c r="B2597" s="3" t="s">
        <v>4041</v>
      </c>
      <c r="C2597" s="3" t="s">
        <v>24</v>
      </c>
      <c r="D2597" s="3" t="s">
        <v>14</v>
      </c>
      <c r="E2597" s="3" t="s">
        <v>15</v>
      </c>
      <c r="F2597" s="3">
        <v>37</v>
      </c>
      <c r="G2597" s="3">
        <v>143.87</v>
      </c>
      <c r="H2597" s="3">
        <v>22</v>
      </c>
      <c r="I2597" s="3">
        <v>87.7</v>
      </c>
      <c r="J2597" s="3">
        <v>32.799999999999997</v>
      </c>
      <c r="K2597" s="3">
        <v>3.89</v>
      </c>
    </row>
    <row r="2598" spans="1:11" x14ac:dyDescent="0.3">
      <c r="A2598" s="3" t="s">
        <v>2636</v>
      </c>
      <c r="B2598" s="3" t="s">
        <v>4041</v>
      </c>
      <c r="C2598" s="3" t="s">
        <v>13</v>
      </c>
      <c r="D2598" s="3" t="s">
        <v>30</v>
      </c>
      <c r="E2598" s="3" t="s">
        <v>19</v>
      </c>
      <c r="F2598" s="3">
        <v>9</v>
      </c>
      <c r="G2598" s="3">
        <v>14.49</v>
      </c>
      <c r="H2598" s="3">
        <v>35.799999999999997</v>
      </c>
      <c r="I2598" s="3">
        <v>78.5</v>
      </c>
      <c r="J2598" s="3">
        <v>50.3</v>
      </c>
      <c r="K2598" s="3">
        <v>1.61</v>
      </c>
    </row>
    <row r="2599" spans="1:11" x14ac:dyDescent="0.3">
      <c r="A2599" s="3" t="s">
        <v>2637</v>
      </c>
      <c r="B2599" s="3" t="s">
        <v>4044</v>
      </c>
      <c r="C2599" s="3" t="s">
        <v>29</v>
      </c>
      <c r="D2599" s="3" t="s">
        <v>25</v>
      </c>
      <c r="E2599" s="3" t="s">
        <v>34</v>
      </c>
      <c r="F2599" s="3">
        <v>53</v>
      </c>
      <c r="G2599" s="3">
        <v>66.430000000000007</v>
      </c>
      <c r="H2599" s="3">
        <v>24.8</v>
      </c>
      <c r="I2599" s="3">
        <v>34.299999999999997</v>
      </c>
      <c r="J2599" s="3">
        <v>90.1</v>
      </c>
      <c r="K2599" s="3">
        <v>1.25</v>
      </c>
    </row>
    <row r="2600" spans="1:11" x14ac:dyDescent="0.3">
      <c r="A2600" s="3" t="s">
        <v>2638</v>
      </c>
      <c r="B2600" s="3" t="s">
        <v>4044</v>
      </c>
      <c r="C2600" s="3" t="s">
        <v>13</v>
      </c>
      <c r="D2600" s="3" t="s">
        <v>25</v>
      </c>
      <c r="E2600" s="3" t="s">
        <v>19</v>
      </c>
      <c r="F2600" s="3">
        <v>56</v>
      </c>
      <c r="G2600" s="3">
        <v>14.77</v>
      </c>
      <c r="H2600" s="3">
        <v>25.7</v>
      </c>
      <c r="I2600" s="3">
        <v>82.8</v>
      </c>
      <c r="J2600" s="3">
        <v>175.7</v>
      </c>
      <c r="K2600" s="3">
        <v>0.26</v>
      </c>
    </row>
    <row r="2601" spans="1:11" x14ac:dyDescent="0.3">
      <c r="A2601" s="3" t="s">
        <v>2639</v>
      </c>
      <c r="B2601" s="3" t="s">
        <v>4040</v>
      </c>
      <c r="C2601" s="3" t="s">
        <v>13</v>
      </c>
      <c r="D2601" s="3" t="s">
        <v>25</v>
      </c>
      <c r="E2601" s="3" t="s">
        <v>15</v>
      </c>
      <c r="F2601" s="3">
        <v>20</v>
      </c>
      <c r="G2601" s="3">
        <v>87.09</v>
      </c>
      <c r="H2601" s="3">
        <v>35</v>
      </c>
      <c r="I2601" s="3">
        <v>44.7</v>
      </c>
      <c r="J2601" s="3">
        <v>196.2</v>
      </c>
      <c r="K2601" s="3">
        <v>4.3499999999999996</v>
      </c>
    </row>
    <row r="2602" spans="1:11" x14ac:dyDescent="0.3">
      <c r="A2602" s="3" t="s">
        <v>2640</v>
      </c>
      <c r="B2602" s="3" t="s">
        <v>4042</v>
      </c>
      <c r="C2602" s="3" t="s">
        <v>24</v>
      </c>
      <c r="D2602" s="3" t="s">
        <v>14</v>
      </c>
      <c r="E2602" s="3" t="s">
        <v>47</v>
      </c>
      <c r="F2602" s="3">
        <v>7</v>
      </c>
      <c r="G2602" s="3">
        <v>14.27</v>
      </c>
      <c r="H2602" s="3">
        <v>28.5</v>
      </c>
      <c r="I2602" s="3">
        <v>67.900000000000006</v>
      </c>
      <c r="J2602" s="3">
        <v>168.7</v>
      </c>
      <c r="K2602" s="3">
        <v>2.04</v>
      </c>
    </row>
    <row r="2603" spans="1:11" x14ac:dyDescent="0.3">
      <c r="A2603" s="3" t="s">
        <v>2641</v>
      </c>
      <c r="B2603" s="3" t="s">
        <v>4043</v>
      </c>
      <c r="C2603" s="3" t="s">
        <v>22</v>
      </c>
      <c r="D2603" s="3" t="s">
        <v>30</v>
      </c>
      <c r="E2603" s="3" t="s">
        <v>26</v>
      </c>
      <c r="F2603" s="3">
        <v>27</v>
      </c>
      <c r="G2603" s="3">
        <v>23.68</v>
      </c>
      <c r="H2603" s="3">
        <v>36.5</v>
      </c>
      <c r="I2603" s="3">
        <v>75.099999999999994</v>
      </c>
      <c r="J2603" s="3">
        <v>125.8</v>
      </c>
      <c r="K2603" s="3">
        <v>0.88</v>
      </c>
    </row>
    <row r="2604" spans="1:11" x14ac:dyDescent="0.3">
      <c r="A2604" s="3" t="s">
        <v>2642</v>
      </c>
      <c r="B2604" s="3" t="s">
        <v>4042</v>
      </c>
      <c r="C2604" s="3" t="s">
        <v>13</v>
      </c>
      <c r="D2604" s="3" t="s">
        <v>14</v>
      </c>
      <c r="E2604" s="3" t="s">
        <v>34</v>
      </c>
      <c r="F2604" s="3">
        <v>37</v>
      </c>
      <c r="G2604" s="3">
        <v>146.97999999999999</v>
      </c>
      <c r="H2604" s="3">
        <v>28.2</v>
      </c>
      <c r="I2604" s="3">
        <v>42.2</v>
      </c>
      <c r="J2604" s="3">
        <v>62.2</v>
      </c>
      <c r="K2604" s="3">
        <v>3.97</v>
      </c>
    </row>
    <row r="2605" spans="1:11" x14ac:dyDescent="0.3">
      <c r="A2605" s="3" t="s">
        <v>2643</v>
      </c>
      <c r="B2605" s="3" t="s">
        <v>4043</v>
      </c>
      <c r="C2605" s="3" t="s">
        <v>24</v>
      </c>
      <c r="D2605" s="3" t="s">
        <v>25</v>
      </c>
      <c r="E2605" s="3" t="s">
        <v>19</v>
      </c>
      <c r="F2605" s="3">
        <v>13</v>
      </c>
      <c r="G2605" s="3">
        <v>74.180000000000007</v>
      </c>
      <c r="H2605" s="3">
        <v>37.4</v>
      </c>
      <c r="I2605" s="3">
        <v>38.299999999999997</v>
      </c>
      <c r="J2605" s="3">
        <v>197.5</v>
      </c>
      <c r="K2605" s="3">
        <v>5.71</v>
      </c>
    </row>
    <row r="2606" spans="1:11" x14ac:dyDescent="0.3">
      <c r="A2606" s="3" t="s">
        <v>2644</v>
      </c>
      <c r="B2606" s="3" t="s">
        <v>4042</v>
      </c>
      <c r="C2606" s="3" t="s">
        <v>18</v>
      </c>
      <c r="D2606" s="3" t="s">
        <v>30</v>
      </c>
      <c r="E2606" s="3" t="s">
        <v>26</v>
      </c>
      <c r="F2606" s="3">
        <v>28</v>
      </c>
      <c r="G2606" s="3">
        <v>7.55</v>
      </c>
      <c r="H2606" s="3">
        <v>40</v>
      </c>
      <c r="I2606" s="3">
        <v>47.5</v>
      </c>
      <c r="J2606" s="3">
        <v>43.8</v>
      </c>
      <c r="K2606" s="3">
        <v>0.27</v>
      </c>
    </row>
    <row r="2607" spans="1:11" x14ac:dyDescent="0.3">
      <c r="A2607" s="3" t="s">
        <v>2645</v>
      </c>
      <c r="B2607" s="3" t="s">
        <v>4041</v>
      </c>
      <c r="C2607" s="3" t="s">
        <v>13</v>
      </c>
      <c r="D2607" s="3" t="s">
        <v>25</v>
      </c>
      <c r="E2607" s="3" t="s">
        <v>49</v>
      </c>
      <c r="F2607" s="3">
        <v>21</v>
      </c>
      <c r="G2607" s="3">
        <v>69.510000000000005</v>
      </c>
      <c r="H2607" s="3">
        <v>23.1</v>
      </c>
      <c r="I2607" s="3">
        <v>89.1</v>
      </c>
      <c r="J2607" s="3">
        <v>196.4</v>
      </c>
      <c r="K2607" s="3">
        <v>3.31</v>
      </c>
    </row>
    <row r="2608" spans="1:11" x14ac:dyDescent="0.3">
      <c r="A2608" s="3" t="s">
        <v>2646</v>
      </c>
      <c r="B2608" s="3" t="s">
        <v>4043</v>
      </c>
      <c r="C2608" s="3" t="s">
        <v>13</v>
      </c>
      <c r="D2608" s="3" t="s">
        <v>25</v>
      </c>
      <c r="E2608" s="3" t="s">
        <v>15</v>
      </c>
      <c r="F2608" s="3">
        <v>19</v>
      </c>
      <c r="G2608" s="3">
        <v>51.32</v>
      </c>
      <c r="H2608" s="3">
        <v>25.4</v>
      </c>
      <c r="I2608" s="3">
        <v>39.9</v>
      </c>
      <c r="J2608" s="3">
        <v>176.9</v>
      </c>
      <c r="K2608" s="3">
        <v>2.7</v>
      </c>
    </row>
    <row r="2609" spans="1:11" x14ac:dyDescent="0.3">
      <c r="A2609" s="3" t="s">
        <v>2647</v>
      </c>
      <c r="B2609" s="3" t="s">
        <v>4041</v>
      </c>
      <c r="C2609" s="3" t="s">
        <v>22</v>
      </c>
      <c r="D2609" s="3" t="s">
        <v>30</v>
      </c>
      <c r="E2609" s="3" t="s">
        <v>15</v>
      </c>
      <c r="F2609" s="3">
        <v>47</v>
      </c>
      <c r="G2609" s="3">
        <v>146.91</v>
      </c>
      <c r="H2609" s="3">
        <v>24.8</v>
      </c>
      <c r="I2609" s="3">
        <v>68.8</v>
      </c>
      <c r="J2609" s="3">
        <v>181.7</v>
      </c>
      <c r="K2609" s="3">
        <v>3.13</v>
      </c>
    </row>
    <row r="2610" spans="1:11" x14ac:dyDescent="0.3">
      <c r="A2610" s="3" t="s">
        <v>2648</v>
      </c>
      <c r="B2610" s="3" t="s">
        <v>4043</v>
      </c>
      <c r="C2610" s="3" t="s">
        <v>18</v>
      </c>
      <c r="D2610" s="3" t="s">
        <v>30</v>
      </c>
      <c r="E2610" s="3" t="s">
        <v>19</v>
      </c>
      <c r="F2610" s="3">
        <v>30</v>
      </c>
      <c r="G2610" s="3">
        <v>49.68</v>
      </c>
      <c r="H2610" s="3">
        <v>23.6</v>
      </c>
      <c r="I2610" s="3">
        <v>52.1</v>
      </c>
      <c r="J2610" s="3">
        <v>22.3</v>
      </c>
      <c r="K2610" s="3">
        <v>1.66</v>
      </c>
    </row>
    <row r="2611" spans="1:11" x14ac:dyDescent="0.3">
      <c r="A2611" s="3" t="s">
        <v>2649</v>
      </c>
      <c r="B2611" s="3" t="s">
        <v>4040</v>
      </c>
      <c r="C2611" s="3" t="s">
        <v>13</v>
      </c>
      <c r="D2611" s="3" t="s">
        <v>30</v>
      </c>
      <c r="E2611" s="3" t="s">
        <v>34</v>
      </c>
      <c r="F2611" s="3">
        <v>51</v>
      </c>
      <c r="G2611" s="3">
        <v>143.79</v>
      </c>
      <c r="H2611" s="3">
        <v>28</v>
      </c>
      <c r="I2611" s="3">
        <v>34.700000000000003</v>
      </c>
      <c r="J2611" s="3">
        <v>169.7</v>
      </c>
      <c r="K2611" s="3">
        <v>2.82</v>
      </c>
    </row>
    <row r="2612" spans="1:11" x14ac:dyDescent="0.3">
      <c r="A2612" s="3" t="s">
        <v>2650</v>
      </c>
      <c r="B2612" s="3" t="s">
        <v>4040</v>
      </c>
      <c r="C2612" s="3" t="s">
        <v>13</v>
      </c>
      <c r="D2612" s="3" t="s">
        <v>30</v>
      </c>
      <c r="E2612" s="3" t="s">
        <v>41</v>
      </c>
      <c r="F2612" s="3">
        <v>51</v>
      </c>
      <c r="G2612" s="3">
        <v>93.99</v>
      </c>
      <c r="H2612" s="3">
        <v>32.6</v>
      </c>
      <c r="I2612" s="3">
        <v>73.2</v>
      </c>
      <c r="J2612" s="3">
        <v>167.6</v>
      </c>
      <c r="K2612" s="3">
        <v>1.84</v>
      </c>
    </row>
    <row r="2613" spans="1:11" x14ac:dyDescent="0.3">
      <c r="A2613" s="3" t="s">
        <v>2651</v>
      </c>
      <c r="B2613" s="3" t="s">
        <v>4043</v>
      </c>
      <c r="C2613" s="3" t="s">
        <v>29</v>
      </c>
      <c r="D2613" s="3" t="s">
        <v>14</v>
      </c>
      <c r="E2613" s="3" t="s">
        <v>15</v>
      </c>
      <c r="F2613" s="3">
        <v>2</v>
      </c>
      <c r="G2613" s="3">
        <v>39.96</v>
      </c>
      <c r="H2613" s="3">
        <v>28.8</v>
      </c>
      <c r="I2613" s="3">
        <v>60.5</v>
      </c>
      <c r="J2613" s="3">
        <v>83.6</v>
      </c>
      <c r="K2613" s="3">
        <v>19.98</v>
      </c>
    </row>
    <row r="2614" spans="1:11" x14ac:dyDescent="0.3">
      <c r="A2614" s="3" t="s">
        <v>2652</v>
      </c>
      <c r="B2614" s="3" t="s">
        <v>4042</v>
      </c>
      <c r="C2614" s="3" t="s">
        <v>13</v>
      </c>
      <c r="D2614" s="3" t="s">
        <v>25</v>
      </c>
      <c r="E2614" s="3" t="s">
        <v>15</v>
      </c>
      <c r="F2614" s="3">
        <v>39</v>
      </c>
      <c r="G2614" s="3">
        <v>59.11</v>
      </c>
      <c r="H2614" s="3">
        <v>21.3</v>
      </c>
      <c r="I2614" s="3">
        <v>58</v>
      </c>
      <c r="J2614" s="3">
        <v>35.6</v>
      </c>
      <c r="K2614" s="3">
        <v>1.52</v>
      </c>
    </row>
    <row r="2615" spans="1:11" x14ac:dyDescent="0.3">
      <c r="A2615" s="3" t="s">
        <v>2653</v>
      </c>
      <c r="B2615" s="3" t="s">
        <v>4040</v>
      </c>
      <c r="C2615" s="3" t="s">
        <v>13</v>
      </c>
      <c r="D2615" s="3" t="s">
        <v>14</v>
      </c>
      <c r="E2615" s="3" t="s">
        <v>15</v>
      </c>
      <c r="F2615" s="3">
        <v>14</v>
      </c>
      <c r="G2615" s="3">
        <v>104.14</v>
      </c>
      <c r="H2615" s="3">
        <v>38.299999999999997</v>
      </c>
      <c r="I2615" s="3">
        <v>79.3</v>
      </c>
      <c r="J2615" s="3">
        <v>70.599999999999994</v>
      </c>
      <c r="K2615" s="3">
        <v>7.44</v>
      </c>
    </row>
    <row r="2616" spans="1:11" x14ac:dyDescent="0.3">
      <c r="A2616" s="3" t="s">
        <v>2654</v>
      </c>
      <c r="B2616" s="3" t="s">
        <v>4042</v>
      </c>
      <c r="C2616" s="3" t="s">
        <v>22</v>
      </c>
      <c r="D2616" s="3" t="s">
        <v>30</v>
      </c>
      <c r="E2616" s="3" t="s">
        <v>15</v>
      </c>
      <c r="F2616" s="3">
        <v>18</v>
      </c>
      <c r="G2616" s="3">
        <v>50.55</v>
      </c>
      <c r="H2616" s="3">
        <v>22.1</v>
      </c>
      <c r="I2616" s="3">
        <v>70.8</v>
      </c>
      <c r="J2616" s="3">
        <v>82.8</v>
      </c>
      <c r="K2616" s="3">
        <v>2.81</v>
      </c>
    </row>
    <row r="2617" spans="1:11" x14ac:dyDescent="0.3">
      <c r="A2617" s="3" t="s">
        <v>2655</v>
      </c>
      <c r="B2617" s="3" t="s">
        <v>4040</v>
      </c>
      <c r="C2617" s="3" t="s">
        <v>18</v>
      </c>
      <c r="D2617" s="3" t="s">
        <v>14</v>
      </c>
      <c r="E2617" s="3" t="s">
        <v>26</v>
      </c>
      <c r="F2617" s="3">
        <v>38</v>
      </c>
      <c r="G2617" s="3">
        <v>40.869999999999997</v>
      </c>
      <c r="H2617" s="3">
        <v>38.1</v>
      </c>
      <c r="I2617" s="3">
        <v>89.6</v>
      </c>
      <c r="J2617" s="3">
        <v>43.8</v>
      </c>
      <c r="K2617" s="3">
        <v>1.08</v>
      </c>
    </row>
    <row r="2618" spans="1:11" x14ac:dyDescent="0.3">
      <c r="A2618" s="3" t="s">
        <v>2656</v>
      </c>
      <c r="B2618" s="3" t="s">
        <v>4042</v>
      </c>
      <c r="C2618" s="3" t="s">
        <v>22</v>
      </c>
      <c r="D2618" s="3" t="s">
        <v>14</v>
      </c>
      <c r="E2618" s="3" t="s">
        <v>15</v>
      </c>
      <c r="F2618" s="3">
        <v>24</v>
      </c>
      <c r="G2618" s="3">
        <v>10.85</v>
      </c>
      <c r="H2618" s="3">
        <v>20.7</v>
      </c>
      <c r="I2618" s="3">
        <v>73.3</v>
      </c>
      <c r="J2618" s="3">
        <v>17.100000000000001</v>
      </c>
      <c r="K2618" s="3">
        <v>0.45</v>
      </c>
    </row>
    <row r="2619" spans="1:11" x14ac:dyDescent="0.3">
      <c r="A2619" s="3" t="s">
        <v>2657</v>
      </c>
      <c r="B2619" s="3" t="s">
        <v>4043</v>
      </c>
      <c r="C2619" s="3" t="s">
        <v>22</v>
      </c>
      <c r="D2619" s="3" t="s">
        <v>30</v>
      </c>
      <c r="E2619" s="3" t="s">
        <v>15</v>
      </c>
      <c r="F2619" s="3">
        <v>26</v>
      </c>
      <c r="G2619" s="3">
        <v>104.7</v>
      </c>
      <c r="H2619" s="3">
        <v>35.700000000000003</v>
      </c>
      <c r="I2619" s="3">
        <v>34.6</v>
      </c>
      <c r="J2619" s="3">
        <v>43.9</v>
      </c>
      <c r="K2619" s="3">
        <v>4.03</v>
      </c>
    </row>
    <row r="2620" spans="1:11" x14ac:dyDescent="0.3">
      <c r="A2620" s="3" t="s">
        <v>2658</v>
      </c>
      <c r="B2620" s="3" t="s">
        <v>4042</v>
      </c>
      <c r="C2620" s="3" t="s">
        <v>29</v>
      </c>
      <c r="D2620" s="3" t="s">
        <v>30</v>
      </c>
      <c r="E2620" s="3" t="s">
        <v>41</v>
      </c>
      <c r="F2620" s="3">
        <v>60</v>
      </c>
      <c r="G2620" s="3">
        <v>31.2</v>
      </c>
      <c r="H2620" s="3">
        <v>17.8</v>
      </c>
      <c r="I2620" s="3">
        <v>42</v>
      </c>
      <c r="J2620" s="3">
        <v>148.5</v>
      </c>
      <c r="K2620" s="3">
        <v>0.52</v>
      </c>
    </row>
    <row r="2621" spans="1:11" x14ac:dyDescent="0.3">
      <c r="A2621" s="3" t="s">
        <v>2659</v>
      </c>
      <c r="B2621" s="3" t="s">
        <v>4042</v>
      </c>
      <c r="C2621" s="3" t="s">
        <v>24</v>
      </c>
      <c r="D2621" s="3" t="s">
        <v>25</v>
      </c>
      <c r="E2621" s="3" t="s">
        <v>19</v>
      </c>
      <c r="F2621" s="3">
        <v>11</v>
      </c>
      <c r="G2621" s="3">
        <v>145.65</v>
      </c>
      <c r="H2621" s="3">
        <v>28.6</v>
      </c>
      <c r="I2621" s="3">
        <v>65.3</v>
      </c>
      <c r="J2621" s="3">
        <v>12.4</v>
      </c>
      <c r="K2621" s="3">
        <v>13.24</v>
      </c>
    </row>
    <row r="2622" spans="1:11" x14ac:dyDescent="0.3">
      <c r="A2622" s="3" t="s">
        <v>2660</v>
      </c>
      <c r="B2622" s="3" t="s">
        <v>4040</v>
      </c>
      <c r="C2622" s="3" t="s">
        <v>29</v>
      </c>
      <c r="D2622" s="3" t="s">
        <v>14</v>
      </c>
      <c r="E2622" s="3" t="s">
        <v>34</v>
      </c>
      <c r="F2622" s="3">
        <v>22</v>
      </c>
      <c r="G2622" s="3">
        <v>27.58</v>
      </c>
      <c r="H2622" s="3">
        <v>27.2</v>
      </c>
      <c r="I2622" s="3">
        <v>88.8</v>
      </c>
      <c r="J2622" s="3">
        <v>59.2</v>
      </c>
      <c r="K2622" s="3">
        <v>1.25</v>
      </c>
    </row>
    <row r="2623" spans="1:11" x14ac:dyDescent="0.3">
      <c r="A2623" s="3" t="s">
        <v>2661</v>
      </c>
      <c r="B2623" s="3" t="s">
        <v>4040</v>
      </c>
      <c r="C2623" s="3" t="s">
        <v>18</v>
      </c>
      <c r="D2623" s="3" t="s">
        <v>30</v>
      </c>
      <c r="E2623" s="3" t="s">
        <v>34</v>
      </c>
      <c r="F2623" s="3">
        <v>49</v>
      </c>
      <c r="G2623" s="3">
        <v>69.650000000000006</v>
      </c>
      <c r="H2623" s="3">
        <v>26</v>
      </c>
      <c r="I2623" s="3">
        <v>37</v>
      </c>
      <c r="J2623" s="3">
        <v>146.30000000000001</v>
      </c>
      <c r="K2623" s="3">
        <v>1.42</v>
      </c>
    </row>
    <row r="2624" spans="1:11" x14ac:dyDescent="0.3">
      <c r="A2624" s="3" t="s">
        <v>2662</v>
      </c>
      <c r="B2624" s="3" t="s">
        <v>4042</v>
      </c>
      <c r="C2624" s="3" t="s">
        <v>18</v>
      </c>
      <c r="D2624" s="3" t="s">
        <v>14</v>
      </c>
      <c r="E2624" s="3" t="s">
        <v>26</v>
      </c>
      <c r="F2624" s="3">
        <v>52</v>
      </c>
      <c r="G2624" s="3">
        <v>54.27</v>
      </c>
      <c r="H2624" s="3">
        <v>38.6</v>
      </c>
      <c r="I2624" s="3">
        <v>71.099999999999994</v>
      </c>
      <c r="J2624" s="3">
        <v>174.5</v>
      </c>
      <c r="K2624" s="3">
        <v>1.04</v>
      </c>
    </row>
    <row r="2625" spans="1:11" x14ac:dyDescent="0.3">
      <c r="A2625" s="3" t="s">
        <v>2663</v>
      </c>
      <c r="B2625" s="3" t="s">
        <v>4044</v>
      </c>
      <c r="C2625" s="3" t="s">
        <v>18</v>
      </c>
      <c r="D2625" s="3" t="s">
        <v>30</v>
      </c>
      <c r="E2625" s="3" t="s">
        <v>15</v>
      </c>
      <c r="F2625" s="3">
        <v>20</v>
      </c>
      <c r="G2625" s="3">
        <v>74.31</v>
      </c>
      <c r="H2625" s="3">
        <v>26.6</v>
      </c>
      <c r="I2625" s="3">
        <v>34.4</v>
      </c>
      <c r="J2625" s="3">
        <v>72.400000000000006</v>
      </c>
      <c r="K2625" s="3">
        <v>3.72</v>
      </c>
    </row>
    <row r="2626" spans="1:11" x14ac:dyDescent="0.3">
      <c r="A2626" s="3" t="s">
        <v>2664</v>
      </c>
      <c r="B2626" s="3" t="s">
        <v>4041</v>
      </c>
      <c r="C2626" s="3" t="s">
        <v>22</v>
      </c>
      <c r="D2626" s="3" t="s">
        <v>14</v>
      </c>
      <c r="E2626" s="3" t="s">
        <v>19</v>
      </c>
      <c r="F2626" s="3">
        <v>42</v>
      </c>
      <c r="G2626" s="3">
        <v>67.89</v>
      </c>
      <c r="H2626" s="3">
        <v>18.7</v>
      </c>
      <c r="I2626" s="3">
        <v>48.4</v>
      </c>
      <c r="J2626" s="3">
        <v>139</v>
      </c>
      <c r="K2626" s="3">
        <v>1.62</v>
      </c>
    </row>
    <row r="2627" spans="1:11" x14ac:dyDescent="0.3">
      <c r="A2627" s="3" t="s">
        <v>2665</v>
      </c>
      <c r="B2627" s="3" t="s">
        <v>4041</v>
      </c>
      <c r="C2627" s="3" t="s">
        <v>24</v>
      </c>
      <c r="D2627" s="3" t="s">
        <v>14</v>
      </c>
      <c r="E2627" s="3" t="s">
        <v>34</v>
      </c>
      <c r="F2627" s="3">
        <v>31</v>
      </c>
      <c r="G2627" s="3">
        <v>108.05</v>
      </c>
      <c r="H2627" s="3">
        <v>16.2</v>
      </c>
      <c r="I2627" s="3">
        <v>77.2</v>
      </c>
      <c r="J2627" s="3">
        <v>85</v>
      </c>
      <c r="K2627" s="3">
        <v>3.49</v>
      </c>
    </row>
    <row r="2628" spans="1:11" x14ac:dyDescent="0.3">
      <c r="A2628" s="3" t="s">
        <v>2666</v>
      </c>
      <c r="B2628" s="3" t="s">
        <v>4042</v>
      </c>
      <c r="C2628" s="3" t="s">
        <v>24</v>
      </c>
      <c r="D2628" s="3" t="s">
        <v>30</v>
      </c>
      <c r="E2628" s="3" t="s">
        <v>26</v>
      </c>
      <c r="F2628" s="3">
        <v>59</v>
      </c>
      <c r="G2628" s="3">
        <v>8.59</v>
      </c>
      <c r="H2628" s="3">
        <v>38</v>
      </c>
      <c r="I2628" s="3">
        <v>58.2</v>
      </c>
      <c r="J2628" s="3">
        <v>100.1</v>
      </c>
      <c r="K2628" s="3">
        <v>0.15</v>
      </c>
    </row>
    <row r="2629" spans="1:11" x14ac:dyDescent="0.3">
      <c r="A2629" s="3" t="s">
        <v>2667</v>
      </c>
      <c r="B2629" s="3" t="s">
        <v>4043</v>
      </c>
      <c r="C2629" s="3" t="s">
        <v>24</v>
      </c>
      <c r="D2629" s="3" t="s">
        <v>25</v>
      </c>
      <c r="E2629" s="3" t="s">
        <v>15</v>
      </c>
      <c r="F2629" s="3">
        <v>20</v>
      </c>
      <c r="G2629" s="3">
        <v>119.85</v>
      </c>
      <c r="H2629" s="3">
        <v>38.1</v>
      </c>
      <c r="I2629" s="3">
        <v>67</v>
      </c>
      <c r="J2629" s="3">
        <v>44.5</v>
      </c>
      <c r="K2629" s="3">
        <v>5.99</v>
      </c>
    </row>
    <row r="2630" spans="1:11" x14ac:dyDescent="0.3">
      <c r="A2630" s="3" t="s">
        <v>2668</v>
      </c>
      <c r="B2630" s="3" t="s">
        <v>4041</v>
      </c>
      <c r="C2630" s="3" t="s">
        <v>13</v>
      </c>
      <c r="D2630" s="3" t="s">
        <v>30</v>
      </c>
      <c r="E2630" s="3" t="s">
        <v>19</v>
      </c>
      <c r="F2630" s="3">
        <v>18</v>
      </c>
      <c r="G2630" s="3">
        <v>70.069999999999993</v>
      </c>
      <c r="H2630" s="3">
        <v>37.4</v>
      </c>
      <c r="I2630" s="3">
        <v>85.4</v>
      </c>
      <c r="J2630" s="3">
        <v>165</v>
      </c>
      <c r="K2630" s="3">
        <v>3.89</v>
      </c>
    </row>
    <row r="2631" spans="1:11" x14ac:dyDescent="0.3">
      <c r="A2631" s="3" t="s">
        <v>2669</v>
      </c>
      <c r="B2631" s="3" t="s">
        <v>4042</v>
      </c>
      <c r="C2631" s="3" t="s">
        <v>13</v>
      </c>
      <c r="D2631" s="3" t="s">
        <v>14</v>
      </c>
      <c r="E2631" s="3" t="s">
        <v>34</v>
      </c>
      <c r="F2631" s="3">
        <v>25</v>
      </c>
      <c r="G2631" s="3">
        <v>134.27000000000001</v>
      </c>
      <c r="H2631" s="3">
        <v>27.7</v>
      </c>
      <c r="I2631" s="3">
        <v>90</v>
      </c>
      <c r="J2631" s="3">
        <v>61.9</v>
      </c>
      <c r="K2631" s="3">
        <v>5.37</v>
      </c>
    </row>
    <row r="2632" spans="1:11" x14ac:dyDescent="0.3">
      <c r="A2632" s="3" t="s">
        <v>2670</v>
      </c>
      <c r="B2632" s="3" t="s">
        <v>4040</v>
      </c>
      <c r="C2632" s="3" t="s">
        <v>24</v>
      </c>
      <c r="D2632" s="3" t="s">
        <v>14</v>
      </c>
      <c r="E2632" s="3" t="s">
        <v>26</v>
      </c>
      <c r="F2632" s="3">
        <v>37</v>
      </c>
      <c r="G2632" s="3">
        <v>109.68</v>
      </c>
      <c r="H2632" s="3">
        <v>37</v>
      </c>
      <c r="I2632" s="3">
        <v>59.6</v>
      </c>
      <c r="J2632" s="3">
        <v>191.3</v>
      </c>
      <c r="K2632" s="3">
        <v>2.96</v>
      </c>
    </row>
    <row r="2633" spans="1:11" x14ac:dyDescent="0.3">
      <c r="A2633" s="3" t="s">
        <v>2671</v>
      </c>
      <c r="B2633" s="3" t="s">
        <v>4042</v>
      </c>
      <c r="C2633" s="3" t="s">
        <v>22</v>
      </c>
      <c r="D2633" s="3" t="s">
        <v>25</v>
      </c>
      <c r="E2633" s="3" t="s">
        <v>26</v>
      </c>
      <c r="F2633" s="3">
        <v>37</v>
      </c>
      <c r="G2633" s="3">
        <v>139.26</v>
      </c>
      <c r="H2633" s="3">
        <v>34.200000000000003</v>
      </c>
      <c r="I2633" s="3">
        <v>78.2</v>
      </c>
      <c r="J2633" s="3">
        <v>44.6</v>
      </c>
      <c r="K2633" s="3">
        <v>3.76</v>
      </c>
    </row>
    <row r="2634" spans="1:11" x14ac:dyDescent="0.3">
      <c r="A2634" s="3" t="s">
        <v>2672</v>
      </c>
      <c r="B2634" s="3" t="s">
        <v>4042</v>
      </c>
      <c r="C2634" s="3" t="s">
        <v>22</v>
      </c>
      <c r="D2634" s="3" t="s">
        <v>14</v>
      </c>
      <c r="E2634" s="3" t="s">
        <v>19</v>
      </c>
      <c r="F2634" s="3">
        <v>54</v>
      </c>
      <c r="G2634" s="3">
        <v>109.9</v>
      </c>
      <c r="H2634" s="3">
        <v>21</v>
      </c>
      <c r="I2634" s="3">
        <v>76</v>
      </c>
      <c r="J2634" s="3">
        <v>16.3</v>
      </c>
      <c r="K2634" s="3">
        <v>2.04</v>
      </c>
    </row>
    <row r="2635" spans="1:11" x14ac:dyDescent="0.3">
      <c r="A2635" s="3" t="s">
        <v>2673</v>
      </c>
      <c r="B2635" s="3" t="s">
        <v>4040</v>
      </c>
      <c r="C2635" s="3" t="s">
        <v>29</v>
      </c>
      <c r="D2635" s="3" t="s">
        <v>14</v>
      </c>
      <c r="E2635" s="3" t="s">
        <v>34</v>
      </c>
      <c r="F2635" s="3">
        <v>9</v>
      </c>
      <c r="G2635" s="3">
        <v>32.57</v>
      </c>
      <c r="H2635" s="3">
        <v>35.5</v>
      </c>
      <c r="I2635" s="3">
        <v>67.3</v>
      </c>
      <c r="J2635" s="3">
        <v>126.6</v>
      </c>
      <c r="K2635" s="3">
        <v>3.62</v>
      </c>
    </row>
    <row r="2636" spans="1:11" x14ac:dyDescent="0.3">
      <c r="A2636" s="3" t="s">
        <v>2674</v>
      </c>
      <c r="B2636" s="3" t="s">
        <v>4040</v>
      </c>
      <c r="C2636" s="3" t="s">
        <v>22</v>
      </c>
      <c r="D2636" s="3" t="s">
        <v>25</v>
      </c>
      <c r="E2636" s="3" t="s">
        <v>19</v>
      </c>
      <c r="F2636" s="3">
        <v>11</v>
      </c>
      <c r="G2636" s="3">
        <v>137.36000000000001</v>
      </c>
      <c r="H2636" s="3">
        <v>15.2</v>
      </c>
      <c r="I2636" s="3">
        <v>52.3</v>
      </c>
      <c r="J2636" s="3">
        <v>42.1</v>
      </c>
      <c r="K2636" s="3">
        <v>12.49</v>
      </c>
    </row>
    <row r="2637" spans="1:11" x14ac:dyDescent="0.3">
      <c r="A2637" s="3" t="s">
        <v>2675</v>
      </c>
      <c r="B2637" s="3" t="s">
        <v>4044</v>
      </c>
      <c r="C2637" s="3" t="s">
        <v>22</v>
      </c>
      <c r="D2637" s="3" t="s">
        <v>14</v>
      </c>
      <c r="E2637" s="3" t="s">
        <v>19</v>
      </c>
      <c r="F2637" s="3">
        <v>57</v>
      </c>
      <c r="G2637" s="3">
        <v>18.37</v>
      </c>
      <c r="H2637" s="3">
        <v>18</v>
      </c>
      <c r="I2637" s="3">
        <v>38.9</v>
      </c>
      <c r="J2637" s="3">
        <v>192.3</v>
      </c>
      <c r="K2637" s="3">
        <v>0.32</v>
      </c>
    </row>
    <row r="2638" spans="1:11" x14ac:dyDescent="0.3">
      <c r="A2638" s="3" t="s">
        <v>2676</v>
      </c>
      <c r="B2638" s="3" t="s">
        <v>4040</v>
      </c>
      <c r="C2638" s="3" t="s">
        <v>18</v>
      </c>
      <c r="D2638" s="3" t="s">
        <v>25</v>
      </c>
      <c r="E2638" s="3" t="s">
        <v>19</v>
      </c>
      <c r="F2638" s="3">
        <v>6</v>
      </c>
      <c r="G2638" s="3">
        <v>40.39</v>
      </c>
      <c r="H2638" s="3">
        <v>17.600000000000001</v>
      </c>
      <c r="I2638" s="3">
        <v>46.2</v>
      </c>
      <c r="J2638" s="3">
        <v>49.4</v>
      </c>
      <c r="K2638" s="3">
        <v>6.73</v>
      </c>
    </row>
    <row r="2639" spans="1:11" x14ac:dyDescent="0.3">
      <c r="A2639" s="3" t="s">
        <v>2677</v>
      </c>
      <c r="B2639" s="3" t="s">
        <v>4041</v>
      </c>
      <c r="C2639" s="3" t="s">
        <v>18</v>
      </c>
      <c r="D2639" s="3" t="s">
        <v>14</v>
      </c>
      <c r="E2639" s="3" t="s">
        <v>34</v>
      </c>
      <c r="F2639" s="3">
        <v>57</v>
      </c>
      <c r="G2639" s="3">
        <v>40.03</v>
      </c>
      <c r="H2639" s="3">
        <v>37.299999999999997</v>
      </c>
      <c r="I2639" s="3">
        <v>80.400000000000006</v>
      </c>
      <c r="J2639" s="3">
        <v>44.1</v>
      </c>
      <c r="K2639" s="3">
        <v>0.7</v>
      </c>
    </row>
    <row r="2640" spans="1:11" x14ac:dyDescent="0.3">
      <c r="A2640" s="3" t="s">
        <v>2678</v>
      </c>
      <c r="B2640" s="3" t="s">
        <v>4042</v>
      </c>
      <c r="C2640" s="3" t="s">
        <v>18</v>
      </c>
      <c r="D2640" s="3" t="s">
        <v>14</v>
      </c>
      <c r="E2640" s="3" t="s">
        <v>15</v>
      </c>
      <c r="F2640" s="3">
        <v>22</v>
      </c>
      <c r="G2640" s="3">
        <v>23.8</v>
      </c>
      <c r="H2640" s="3">
        <v>15.7</v>
      </c>
      <c r="I2640" s="3">
        <v>81.7</v>
      </c>
      <c r="J2640" s="3">
        <v>87.6</v>
      </c>
      <c r="K2640" s="3">
        <v>1.08</v>
      </c>
    </row>
    <row r="2641" spans="1:11" x14ac:dyDescent="0.3">
      <c r="A2641" s="3" t="s">
        <v>2679</v>
      </c>
      <c r="B2641" s="3" t="s">
        <v>4042</v>
      </c>
      <c r="C2641" s="3" t="s">
        <v>24</v>
      </c>
      <c r="D2641" s="3" t="s">
        <v>30</v>
      </c>
      <c r="E2641" s="3" t="s">
        <v>26</v>
      </c>
      <c r="F2641" s="3">
        <v>37</v>
      </c>
      <c r="G2641" s="3">
        <v>50.48</v>
      </c>
      <c r="H2641" s="3">
        <v>36.200000000000003</v>
      </c>
      <c r="I2641" s="3">
        <v>66.7</v>
      </c>
      <c r="J2641" s="3">
        <v>21.5</v>
      </c>
      <c r="K2641" s="3">
        <v>1.36</v>
      </c>
    </row>
    <row r="2642" spans="1:11" x14ac:dyDescent="0.3">
      <c r="A2642" s="3" t="s">
        <v>2680</v>
      </c>
      <c r="B2642" s="3" t="s">
        <v>4041</v>
      </c>
      <c r="C2642" s="3" t="s">
        <v>24</v>
      </c>
      <c r="D2642" s="3" t="s">
        <v>14</v>
      </c>
      <c r="E2642" s="3" t="s">
        <v>19</v>
      </c>
      <c r="F2642" s="3">
        <v>50</v>
      </c>
      <c r="G2642" s="3">
        <v>109.69</v>
      </c>
      <c r="H2642" s="3">
        <v>39.200000000000003</v>
      </c>
      <c r="I2642" s="3">
        <v>87.2</v>
      </c>
      <c r="J2642" s="3">
        <v>55.2</v>
      </c>
      <c r="K2642" s="3">
        <v>2.19</v>
      </c>
    </row>
    <row r="2643" spans="1:11" x14ac:dyDescent="0.3">
      <c r="A2643" s="3" t="s">
        <v>2681</v>
      </c>
      <c r="B2643" s="3" t="s">
        <v>4043</v>
      </c>
      <c r="C2643" s="3" t="s">
        <v>13</v>
      </c>
      <c r="D2643" s="3" t="s">
        <v>30</v>
      </c>
      <c r="E2643" s="3" t="s">
        <v>19</v>
      </c>
      <c r="F2643" s="3">
        <v>33</v>
      </c>
      <c r="G2643" s="3">
        <v>133.35</v>
      </c>
      <c r="H2643" s="3">
        <v>31.8</v>
      </c>
      <c r="I2643" s="3">
        <v>45.5</v>
      </c>
      <c r="J2643" s="3">
        <v>84.8</v>
      </c>
      <c r="K2643" s="3">
        <v>4.04</v>
      </c>
    </row>
    <row r="2644" spans="1:11" x14ac:dyDescent="0.3">
      <c r="A2644" s="3" t="s">
        <v>2682</v>
      </c>
      <c r="B2644" s="3" t="s">
        <v>4044</v>
      </c>
      <c r="C2644" s="3" t="s">
        <v>13</v>
      </c>
      <c r="D2644" s="3" t="s">
        <v>14</v>
      </c>
      <c r="E2644" s="3" t="s">
        <v>26</v>
      </c>
      <c r="F2644" s="3">
        <v>36</v>
      </c>
      <c r="G2644" s="3">
        <v>104.92</v>
      </c>
      <c r="H2644" s="3">
        <v>30</v>
      </c>
      <c r="I2644" s="3">
        <v>85.3</v>
      </c>
      <c r="J2644" s="3">
        <v>107.4</v>
      </c>
      <c r="K2644" s="3">
        <v>2.91</v>
      </c>
    </row>
    <row r="2645" spans="1:11" x14ac:dyDescent="0.3">
      <c r="A2645" s="3" t="s">
        <v>2683</v>
      </c>
      <c r="B2645" s="3" t="s">
        <v>4040</v>
      </c>
      <c r="C2645" s="3" t="s">
        <v>29</v>
      </c>
      <c r="D2645" s="3" t="s">
        <v>25</v>
      </c>
      <c r="E2645" s="3" t="s">
        <v>15</v>
      </c>
      <c r="F2645" s="3">
        <v>25</v>
      </c>
      <c r="G2645" s="3">
        <v>140.34</v>
      </c>
      <c r="H2645" s="3">
        <v>34.200000000000003</v>
      </c>
      <c r="I2645" s="3">
        <v>55.6</v>
      </c>
      <c r="J2645" s="3">
        <v>15.2</v>
      </c>
      <c r="K2645" s="3">
        <v>5.61</v>
      </c>
    </row>
    <row r="2646" spans="1:11" x14ac:dyDescent="0.3">
      <c r="A2646" s="3" t="s">
        <v>2684</v>
      </c>
      <c r="B2646" s="3" t="s">
        <v>4044</v>
      </c>
      <c r="C2646" s="3" t="s">
        <v>29</v>
      </c>
      <c r="D2646" s="3" t="s">
        <v>25</v>
      </c>
      <c r="E2646" s="3" t="s">
        <v>34</v>
      </c>
      <c r="F2646" s="3">
        <v>34</v>
      </c>
      <c r="G2646" s="3">
        <v>64.319999999999993</v>
      </c>
      <c r="H2646" s="3">
        <v>39</v>
      </c>
      <c r="I2646" s="3">
        <v>74.599999999999994</v>
      </c>
      <c r="J2646" s="3">
        <v>196.4</v>
      </c>
      <c r="K2646" s="3">
        <v>1.89</v>
      </c>
    </row>
    <row r="2647" spans="1:11" x14ac:dyDescent="0.3">
      <c r="A2647" s="3" t="s">
        <v>2685</v>
      </c>
      <c r="B2647" s="3" t="s">
        <v>4041</v>
      </c>
      <c r="C2647" s="3" t="s">
        <v>18</v>
      </c>
      <c r="D2647" s="3" t="s">
        <v>14</v>
      </c>
      <c r="E2647" s="3" t="s">
        <v>34</v>
      </c>
      <c r="F2647" s="3">
        <v>15</v>
      </c>
      <c r="G2647" s="3">
        <v>99.3</v>
      </c>
      <c r="H2647" s="3">
        <v>22.3</v>
      </c>
      <c r="I2647" s="3">
        <v>54.9</v>
      </c>
      <c r="J2647" s="3">
        <v>81.599999999999994</v>
      </c>
      <c r="K2647" s="3">
        <v>6.62</v>
      </c>
    </row>
    <row r="2648" spans="1:11" x14ac:dyDescent="0.3">
      <c r="A2648" s="3" t="s">
        <v>2686</v>
      </c>
      <c r="B2648" s="3" t="s">
        <v>4044</v>
      </c>
      <c r="C2648" s="3" t="s">
        <v>24</v>
      </c>
      <c r="D2648" s="3" t="s">
        <v>25</v>
      </c>
      <c r="E2648" s="3" t="s">
        <v>34</v>
      </c>
      <c r="F2648" s="3">
        <v>4</v>
      </c>
      <c r="G2648" s="3">
        <v>48.45</v>
      </c>
      <c r="H2648" s="3">
        <v>15.8</v>
      </c>
      <c r="I2648" s="3">
        <v>78.599999999999994</v>
      </c>
      <c r="J2648" s="3">
        <v>106.6</v>
      </c>
      <c r="K2648" s="3">
        <v>12.11</v>
      </c>
    </row>
    <row r="2649" spans="1:11" x14ac:dyDescent="0.3">
      <c r="A2649" s="3" t="s">
        <v>2687</v>
      </c>
      <c r="B2649" s="3" t="s">
        <v>4041</v>
      </c>
      <c r="C2649" s="3" t="s">
        <v>18</v>
      </c>
      <c r="D2649" s="3" t="s">
        <v>30</v>
      </c>
      <c r="E2649" s="3" t="s">
        <v>34</v>
      </c>
      <c r="F2649" s="3">
        <v>17</v>
      </c>
      <c r="G2649" s="3">
        <v>124.17</v>
      </c>
      <c r="H2649" s="3">
        <v>21.8</v>
      </c>
      <c r="I2649" s="3">
        <v>58.9</v>
      </c>
      <c r="J2649" s="3">
        <v>181.6</v>
      </c>
      <c r="K2649" s="3">
        <v>7.3</v>
      </c>
    </row>
    <row r="2650" spans="1:11" x14ac:dyDescent="0.3">
      <c r="A2650" s="3" t="s">
        <v>2688</v>
      </c>
      <c r="B2650" s="3" t="s">
        <v>4040</v>
      </c>
      <c r="C2650" s="3" t="s">
        <v>29</v>
      </c>
      <c r="D2650" s="3" t="s">
        <v>30</v>
      </c>
      <c r="E2650" s="3" t="s">
        <v>26</v>
      </c>
      <c r="F2650" s="3">
        <v>47</v>
      </c>
      <c r="G2650" s="3">
        <v>51.88</v>
      </c>
      <c r="H2650" s="3">
        <v>20.2</v>
      </c>
      <c r="I2650" s="3">
        <v>47.1</v>
      </c>
      <c r="J2650" s="3">
        <v>176.3</v>
      </c>
      <c r="K2650" s="3">
        <v>1.1000000000000001</v>
      </c>
    </row>
    <row r="2651" spans="1:11" x14ac:dyDescent="0.3">
      <c r="A2651" s="3" t="s">
        <v>2689</v>
      </c>
      <c r="B2651" s="3" t="s">
        <v>4042</v>
      </c>
      <c r="C2651" s="3" t="s">
        <v>29</v>
      </c>
      <c r="D2651" s="3" t="s">
        <v>30</v>
      </c>
      <c r="E2651" s="3" t="s">
        <v>34</v>
      </c>
      <c r="F2651" s="3">
        <v>15</v>
      </c>
      <c r="G2651" s="3">
        <v>66.89</v>
      </c>
      <c r="H2651" s="3">
        <v>29.3</v>
      </c>
      <c r="I2651" s="3">
        <v>63</v>
      </c>
      <c r="J2651" s="3">
        <v>120.3</v>
      </c>
      <c r="K2651" s="3">
        <v>4.46</v>
      </c>
    </row>
    <row r="2652" spans="1:11" x14ac:dyDescent="0.3">
      <c r="A2652" s="3" t="s">
        <v>2690</v>
      </c>
      <c r="B2652" s="3" t="s">
        <v>4044</v>
      </c>
      <c r="C2652" s="3" t="s">
        <v>29</v>
      </c>
      <c r="D2652" s="3" t="s">
        <v>30</v>
      </c>
      <c r="E2652" s="3" t="s">
        <v>41</v>
      </c>
      <c r="F2652" s="3">
        <v>15</v>
      </c>
      <c r="G2652" s="3">
        <v>77.83</v>
      </c>
      <c r="H2652" s="3">
        <v>16.899999999999999</v>
      </c>
      <c r="I2652" s="3">
        <v>66.2</v>
      </c>
      <c r="J2652" s="3">
        <v>24.8</v>
      </c>
      <c r="K2652" s="3">
        <v>5.19</v>
      </c>
    </row>
    <row r="2653" spans="1:11" x14ac:dyDescent="0.3">
      <c r="A2653" s="3" t="s">
        <v>2691</v>
      </c>
      <c r="B2653" s="3" t="s">
        <v>4041</v>
      </c>
      <c r="C2653" s="3" t="s">
        <v>18</v>
      </c>
      <c r="D2653" s="3" t="s">
        <v>30</v>
      </c>
      <c r="E2653" s="3" t="s">
        <v>19</v>
      </c>
      <c r="F2653" s="3">
        <v>39</v>
      </c>
      <c r="G2653" s="3">
        <v>33.36</v>
      </c>
      <c r="H2653" s="3">
        <v>35.799999999999997</v>
      </c>
      <c r="I2653" s="3">
        <v>57</v>
      </c>
      <c r="J2653" s="3">
        <v>112.9</v>
      </c>
      <c r="K2653" s="3">
        <v>0.86</v>
      </c>
    </row>
    <row r="2654" spans="1:11" x14ac:dyDescent="0.3">
      <c r="A2654" s="3" t="s">
        <v>2692</v>
      </c>
      <c r="B2654" s="3" t="s">
        <v>4041</v>
      </c>
      <c r="C2654" s="3" t="s">
        <v>24</v>
      </c>
      <c r="D2654" s="3" t="s">
        <v>14</v>
      </c>
      <c r="E2654" s="3" t="s">
        <v>26</v>
      </c>
      <c r="F2654" s="3">
        <v>53</v>
      </c>
      <c r="G2654" s="3">
        <v>69.569999999999993</v>
      </c>
      <c r="H2654" s="3">
        <v>23.3</v>
      </c>
      <c r="I2654" s="3">
        <v>80.8</v>
      </c>
      <c r="J2654" s="3">
        <v>53.5</v>
      </c>
      <c r="K2654" s="3">
        <v>1.31</v>
      </c>
    </row>
    <row r="2655" spans="1:11" x14ac:dyDescent="0.3">
      <c r="A2655" s="3" t="s">
        <v>2693</v>
      </c>
      <c r="B2655" s="3" t="s">
        <v>4044</v>
      </c>
      <c r="C2655" s="3" t="s">
        <v>24</v>
      </c>
      <c r="D2655" s="3" t="s">
        <v>25</v>
      </c>
      <c r="E2655" s="3" t="s">
        <v>34</v>
      </c>
      <c r="F2655" s="3">
        <v>16</v>
      </c>
      <c r="G2655" s="3">
        <v>134.86000000000001</v>
      </c>
      <c r="H2655" s="3">
        <v>33.4</v>
      </c>
      <c r="I2655" s="3">
        <v>60.1</v>
      </c>
      <c r="J2655" s="3">
        <v>190.8</v>
      </c>
      <c r="K2655" s="3">
        <v>8.43</v>
      </c>
    </row>
    <row r="2656" spans="1:11" x14ac:dyDescent="0.3">
      <c r="A2656" s="3" t="s">
        <v>2694</v>
      </c>
      <c r="B2656" s="3" t="s">
        <v>4040</v>
      </c>
      <c r="C2656" s="3" t="s">
        <v>13</v>
      </c>
      <c r="D2656" s="3" t="s">
        <v>30</v>
      </c>
      <c r="E2656" s="3" t="s">
        <v>26</v>
      </c>
      <c r="F2656" s="3">
        <v>14</v>
      </c>
      <c r="G2656" s="3">
        <v>28.98</v>
      </c>
      <c r="H2656" s="3">
        <v>39</v>
      </c>
      <c r="I2656" s="3">
        <v>89.8</v>
      </c>
      <c r="J2656" s="3">
        <v>139.5</v>
      </c>
      <c r="K2656" s="3">
        <v>2.0699999999999998</v>
      </c>
    </row>
    <row r="2657" spans="1:11" x14ac:dyDescent="0.3">
      <c r="A2657" s="3" t="s">
        <v>2695</v>
      </c>
      <c r="B2657" s="3" t="s">
        <v>4040</v>
      </c>
      <c r="C2657" s="3" t="s">
        <v>29</v>
      </c>
      <c r="D2657" s="3" t="s">
        <v>25</v>
      </c>
      <c r="E2657" s="3" t="s">
        <v>49</v>
      </c>
      <c r="F2657" s="3">
        <v>39</v>
      </c>
      <c r="G2657" s="3">
        <v>107.52</v>
      </c>
      <c r="H2657" s="3">
        <v>18.8</v>
      </c>
      <c r="I2657" s="3">
        <v>49.9</v>
      </c>
      <c r="J2657" s="3">
        <v>102</v>
      </c>
      <c r="K2657" s="3">
        <v>2.76</v>
      </c>
    </row>
    <row r="2658" spans="1:11" x14ac:dyDescent="0.3">
      <c r="A2658" s="3" t="s">
        <v>2696</v>
      </c>
      <c r="B2658" s="3" t="s">
        <v>4041</v>
      </c>
      <c r="C2658" s="3" t="s">
        <v>24</v>
      </c>
      <c r="D2658" s="3" t="s">
        <v>30</v>
      </c>
      <c r="E2658" s="3" t="s">
        <v>15</v>
      </c>
      <c r="F2658" s="3">
        <v>29</v>
      </c>
      <c r="G2658" s="3">
        <v>84.83</v>
      </c>
      <c r="H2658" s="3">
        <v>17.5</v>
      </c>
      <c r="I2658" s="3">
        <v>89.8</v>
      </c>
      <c r="J2658" s="3">
        <v>59.7</v>
      </c>
      <c r="K2658" s="3">
        <v>2.93</v>
      </c>
    </row>
    <row r="2659" spans="1:11" x14ac:dyDescent="0.3">
      <c r="A2659" s="3" t="s">
        <v>2697</v>
      </c>
      <c r="B2659" s="3" t="s">
        <v>4040</v>
      </c>
      <c r="C2659" s="3" t="s">
        <v>18</v>
      </c>
      <c r="D2659" s="3" t="s">
        <v>25</v>
      </c>
      <c r="E2659" s="3" t="s">
        <v>19</v>
      </c>
      <c r="F2659" s="3">
        <v>17</v>
      </c>
      <c r="G2659" s="3">
        <v>66.41</v>
      </c>
      <c r="H2659" s="3">
        <v>26.1</v>
      </c>
      <c r="I2659" s="3">
        <v>52.4</v>
      </c>
      <c r="J2659" s="3">
        <v>111.5</v>
      </c>
      <c r="K2659" s="3">
        <v>3.91</v>
      </c>
    </row>
    <row r="2660" spans="1:11" x14ac:dyDescent="0.3">
      <c r="A2660" s="3" t="s">
        <v>2698</v>
      </c>
      <c r="B2660" s="3" t="s">
        <v>4044</v>
      </c>
      <c r="C2660" s="3" t="s">
        <v>29</v>
      </c>
      <c r="D2660" s="3" t="s">
        <v>25</v>
      </c>
      <c r="E2660" s="3" t="s">
        <v>34</v>
      </c>
      <c r="F2660" s="3">
        <v>22</v>
      </c>
      <c r="G2660" s="3">
        <v>101.7</v>
      </c>
      <c r="H2660" s="3">
        <v>19.899999999999999</v>
      </c>
      <c r="I2660" s="3">
        <v>41.2</v>
      </c>
      <c r="J2660" s="3">
        <v>38</v>
      </c>
      <c r="K2660" s="3">
        <v>4.62</v>
      </c>
    </row>
    <row r="2661" spans="1:11" x14ac:dyDescent="0.3">
      <c r="A2661" s="3" t="s">
        <v>2699</v>
      </c>
      <c r="B2661" s="3" t="s">
        <v>4041</v>
      </c>
      <c r="C2661" s="3" t="s">
        <v>22</v>
      </c>
      <c r="D2661" s="3" t="s">
        <v>30</v>
      </c>
      <c r="E2661" s="3" t="s">
        <v>15</v>
      </c>
      <c r="F2661" s="3">
        <v>15</v>
      </c>
      <c r="G2661" s="3">
        <v>55.22</v>
      </c>
      <c r="H2661" s="3">
        <v>26.6</v>
      </c>
      <c r="I2661" s="3">
        <v>44.9</v>
      </c>
      <c r="J2661" s="3">
        <v>189.5</v>
      </c>
      <c r="K2661" s="3">
        <v>3.68</v>
      </c>
    </row>
    <row r="2662" spans="1:11" x14ac:dyDescent="0.3">
      <c r="A2662" s="3" t="s">
        <v>2700</v>
      </c>
      <c r="B2662" s="3" t="s">
        <v>4041</v>
      </c>
      <c r="C2662" s="3" t="s">
        <v>18</v>
      </c>
      <c r="D2662" s="3" t="s">
        <v>14</v>
      </c>
      <c r="E2662" s="3" t="s">
        <v>47</v>
      </c>
      <c r="F2662" s="3">
        <v>31</v>
      </c>
      <c r="G2662" s="3">
        <v>148.83000000000001</v>
      </c>
      <c r="H2662" s="3">
        <v>34.799999999999997</v>
      </c>
      <c r="I2662" s="3">
        <v>33.1</v>
      </c>
      <c r="J2662" s="3">
        <v>81.3</v>
      </c>
      <c r="K2662" s="3">
        <v>4.8</v>
      </c>
    </row>
    <row r="2663" spans="1:11" x14ac:dyDescent="0.3">
      <c r="A2663" s="3" t="s">
        <v>2701</v>
      </c>
      <c r="B2663" s="3" t="s">
        <v>4044</v>
      </c>
      <c r="C2663" s="3" t="s">
        <v>22</v>
      </c>
      <c r="D2663" s="3" t="s">
        <v>30</v>
      </c>
      <c r="E2663" s="3" t="s">
        <v>15</v>
      </c>
      <c r="F2663" s="3">
        <v>5</v>
      </c>
      <c r="G2663" s="3">
        <v>17.309999999999999</v>
      </c>
      <c r="H2663" s="3">
        <v>25</v>
      </c>
      <c r="I2663" s="3">
        <v>35.700000000000003</v>
      </c>
      <c r="J2663" s="3">
        <v>193</v>
      </c>
      <c r="K2663" s="3">
        <v>3.46</v>
      </c>
    </row>
    <row r="2664" spans="1:11" x14ac:dyDescent="0.3">
      <c r="A2664" s="3" t="s">
        <v>2702</v>
      </c>
      <c r="B2664" s="3" t="s">
        <v>4043</v>
      </c>
      <c r="C2664" s="3" t="s">
        <v>22</v>
      </c>
      <c r="D2664" s="3" t="s">
        <v>25</v>
      </c>
      <c r="E2664" s="3" t="s">
        <v>34</v>
      </c>
      <c r="F2664" s="3">
        <v>38</v>
      </c>
      <c r="G2664" s="3">
        <v>116.23</v>
      </c>
      <c r="H2664" s="3">
        <v>30.7</v>
      </c>
      <c r="I2664" s="3">
        <v>54.7</v>
      </c>
      <c r="J2664" s="3">
        <v>109.2</v>
      </c>
      <c r="K2664" s="3">
        <v>3.06</v>
      </c>
    </row>
    <row r="2665" spans="1:11" x14ac:dyDescent="0.3">
      <c r="A2665" s="3" t="s">
        <v>2703</v>
      </c>
      <c r="B2665" s="3" t="s">
        <v>4044</v>
      </c>
      <c r="C2665" s="3" t="s">
        <v>29</v>
      </c>
      <c r="D2665" s="3" t="s">
        <v>14</v>
      </c>
      <c r="E2665" s="3" t="s">
        <v>34</v>
      </c>
      <c r="F2665" s="3">
        <v>24</v>
      </c>
      <c r="G2665" s="3">
        <v>55.4</v>
      </c>
      <c r="H2665" s="3">
        <v>30.8</v>
      </c>
      <c r="I2665" s="3">
        <v>43.6</v>
      </c>
      <c r="J2665" s="3">
        <v>178.1</v>
      </c>
      <c r="K2665" s="3">
        <v>2.31</v>
      </c>
    </row>
    <row r="2666" spans="1:11" x14ac:dyDescent="0.3">
      <c r="A2666" s="3" t="s">
        <v>2704</v>
      </c>
      <c r="B2666" s="3" t="s">
        <v>4043</v>
      </c>
      <c r="C2666" s="3" t="s">
        <v>24</v>
      </c>
      <c r="D2666" s="3" t="s">
        <v>25</v>
      </c>
      <c r="E2666" s="3" t="s">
        <v>41</v>
      </c>
      <c r="F2666" s="3">
        <v>24</v>
      </c>
      <c r="G2666" s="3">
        <v>98.42</v>
      </c>
      <c r="H2666" s="3">
        <v>28.9</v>
      </c>
      <c r="I2666" s="3">
        <v>53.9</v>
      </c>
      <c r="J2666" s="3">
        <v>38</v>
      </c>
      <c r="K2666" s="3">
        <v>4.0999999999999996</v>
      </c>
    </row>
    <row r="2667" spans="1:11" x14ac:dyDescent="0.3">
      <c r="A2667" s="3" t="s">
        <v>2705</v>
      </c>
      <c r="B2667" s="3" t="s">
        <v>4043</v>
      </c>
      <c r="C2667" s="3" t="s">
        <v>24</v>
      </c>
      <c r="D2667" s="3" t="s">
        <v>30</v>
      </c>
      <c r="E2667" s="3" t="s">
        <v>26</v>
      </c>
      <c r="F2667" s="3">
        <v>31</v>
      </c>
      <c r="G2667" s="3">
        <v>102.48</v>
      </c>
      <c r="H2667" s="3">
        <v>30.8</v>
      </c>
      <c r="I2667" s="3">
        <v>87</v>
      </c>
      <c r="J2667" s="3">
        <v>142.30000000000001</v>
      </c>
      <c r="K2667" s="3">
        <v>3.31</v>
      </c>
    </row>
    <row r="2668" spans="1:11" x14ac:dyDescent="0.3">
      <c r="A2668" s="3" t="s">
        <v>2706</v>
      </c>
      <c r="B2668" s="3" t="s">
        <v>4042</v>
      </c>
      <c r="C2668" s="3" t="s">
        <v>22</v>
      </c>
      <c r="D2668" s="3" t="s">
        <v>25</v>
      </c>
      <c r="E2668" s="3" t="s">
        <v>31</v>
      </c>
      <c r="F2668" s="3">
        <v>43</v>
      </c>
      <c r="G2668" s="3">
        <v>139.08000000000001</v>
      </c>
      <c r="H2668" s="3">
        <v>22.1</v>
      </c>
      <c r="I2668" s="3">
        <v>42.2</v>
      </c>
      <c r="J2668" s="3">
        <v>104.7</v>
      </c>
      <c r="K2668" s="3">
        <v>3.23</v>
      </c>
    </row>
    <row r="2669" spans="1:11" x14ac:dyDescent="0.3">
      <c r="A2669" s="3" t="s">
        <v>2707</v>
      </c>
      <c r="B2669" s="3" t="s">
        <v>4042</v>
      </c>
      <c r="C2669" s="3" t="s">
        <v>29</v>
      </c>
      <c r="D2669" s="3" t="s">
        <v>25</v>
      </c>
      <c r="E2669" s="3" t="s">
        <v>34</v>
      </c>
      <c r="F2669" s="3">
        <v>43</v>
      </c>
      <c r="G2669" s="3">
        <v>149.84</v>
      </c>
      <c r="H2669" s="3">
        <v>39.299999999999997</v>
      </c>
      <c r="I2669" s="3">
        <v>42.8</v>
      </c>
      <c r="J2669" s="3">
        <v>71.099999999999994</v>
      </c>
      <c r="K2669" s="3">
        <v>3.48</v>
      </c>
    </row>
    <row r="2670" spans="1:11" x14ac:dyDescent="0.3">
      <c r="A2670" s="3" t="s">
        <v>2708</v>
      </c>
      <c r="B2670" s="3" t="s">
        <v>4042</v>
      </c>
      <c r="C2670" s="3" t="s">
        <v>24</v>
      </c>
      <c r="D2670" s="3" t="s">
        <v>30</v>
      </c>
      <c r="E2670" s="3" t="s">
        <v>15</v>
      </c>
      <c r="F2670" s="3">
        <v>10</v>
      </c>
      <c r="G2670" s="3">
        <v>26.54</v>
      </c>
      <c r="H2670" s="3">
        <v>15.2</v>
      </c>
      <c r="I2670" s="3">
        <v>83</v>
      </c>
      <c r="J2670" s="3">
        <v>50.3</v>
      </c>
      <c r="K2670" s="3">
        <v>2.65</v>
      </c>
    </row>
    <row r="2671" spans="1:11" x14ac:dyDescent="0.3">
      <c r="A2671" s="3" t="s">
        <v>2709</v>
      </c>
      <c r="B2671" s="3" t="s">
        <v>4040</v>
      </c>
      <c r="C2671" s="3" t="s">
        <v>13</v>
      </c>
      <c r="D2671" s="3" t="s">
        <v>14</v>
      </c>
      <c r="E2671" s="3" t="s">
        <v>31</v>
      </c>
      <c r="F2671" s="3">
        <v>39</v>
      </c>
      <c r="G2671" s="3">
        <v>66.59</v>
      </c>
      <c r="H2671" s="3">
        <v>25</v>
      </c>
      <c r="I2671" s="3">
        <v>48.1</v>
      </c>
      <c r="J2671" s="3">
        <v>163.5</v>
      </c>
      <c r="K2671" s="3">
        <v>1.71</v>
      </c>
    </row>
    <row r="2672" spans="1:11" x14ac:dyDescent="0.3">
      <c r="A2672" s="3" t="s">
        <v>2710</v>
      </c>
      <c r="B2672" s="3" t="s">
        <v>4044</v>
      </c>
      <c r="C2672" s="3" t="s">
        <v>24</v>
      </c>
      <c r="D2672" s="3" t="s">
        <v>30</v>
      </c>
      <c r="E2672" s="3" t="s">
        <v>47</v>
      </c>
      <c r="F2672" s="3">
        <v>44</v>
      </c>
      <c r="G2672" s="3">
        <v>122.83</v>
      </c>
      <c r="H2672" s="3">
        <v>28.9</v>
      </c>
      <c r="I2672" s="3">
        <v>35.6</v>
      </c>
      <c r="J2672" s="3">
        <v>98.5</v>
      </c>
      <c r="K2672" s="3">
        <v>2.79</v>
      </c>
    </row>
    <row r="2673" spans="1:11" x14ac:dyDescent="0.3">
      <c r="A2673" s="3" t="s">
        <v>2711</v>
      </c>
      <c r="B2673" s="3" t="s">
        <v>4044</v>
      </c>
      <c r="C2673" s="3" t="s">
        <v>13</v>
      </c>
      <c r="D2673" s="3" t="s">
        <v>25</v>
      </c>
      <c r="E2673" s="3" t="s">
        <v>15</v>
      </c>
      <c r="F2673" s="3">
        <v>36</v>
      </c>
      <c r="G2673" s="3">
        <v>134.93</v>
      </c>
      <c r="H2673" s="3">
        <v>32</v>
      </c>
      <c r="I2673" s="3">
        <v>77.400000000000006</v>
      </c>
      <c r="J2673" s="3">
        <v>92.2</v>
      </c>
      <c r="K2673" s="3">
        <v>3.75</v>
      </c>
    </row>
    <row r="2674" spans="1:11" x14ac:dyDescent="0.3">
      <c r="A2674" s="3" t="s">
        <v>2712</v>
      </c>
      <c r="B2674" s="3" t="s">
        <v>4042</v>
      </c>
      <c r="C2674" s="3" t="s">
        <v>29</v>
      </c>
      <c r="D2674" s="3" t="s">
        <v>25</v>
      </c>
      <c r="E2674" s="3" t="s">
        <v>49</v>
      </c>
      <c r="F2674" s="3">
        <v>44</v>
      </c>
      <c r="G2674" s="3">
        <v>19.690000000000001</v>
      </c>
      <c r="H2674" s="3">
        <v>16.100000000000001</v>
      </c>
      <c r="I2674" s="3">
        <v>87</v>
      </c>
      <c r="J2674" s="3">
        <v>144.80000000000001</v>
      </c>
      <c r="K2674" s="3">
        <v>0.45</v>
      </c>
    </row>
    <row r="2675" spans="1:11" x14ac:dyDescent="0.3">
      <c r="A2675" s="3" t="s">
        <v>2713</v>
      </c>
      <c r="B2675" s="3" t="s">
        <v>4042</v>
      </c>
      <c r="C2675" s="3" t="s">
        <v>18</v>
      </c>
      <c r="D2675" s="3" t="s">
        <v>30</v>
      </c>
      <c r="E2675" s="3" t="s">
        <v>19</v>
      </c>
      <c r="F2675" s="3">
        <v>24</v>
      </c>
      <c r="G2675" s="3">
        <v>57.46</v>
      </c>
      <c r="H2675" s="3">
        <v>34.9</v>
      </c>
      <c r="I2675" s="3">
        <v>32.299999999999997</v>
      </c>
      <c r="J2675" s="3">
        <v>99.4</v>
      </c>
      <c r="K2675" s="3">
        <v>2.39</v>
      </c>
    </row>
    <row r="2676" spans="1:11" x14ac:dyDescent="0.3">
      <c r="A2676" s="3" t="s">
        <v>2714</v>
      </c>
      <c r="B2676" s="3" t="s">
        <v>4044</v>
      </c>
      <c r="C2676" s="3" t="s">
        <v>13</v>
      </c>
      <c r="D2676" s="3" t="s">
        <v>14</v>
      </c>
      <c r="E2676" s="3" t="s">
        <v>19</v>
      </c>
      <c r="F2676" s="3">
        <v>32</v>
      </c>
      <c r="G2676" s="3">
        <v>105.24</v>
      </c>
      <c r="H2676" s="3">
        <v>21.7</v>
      </c>
      <c r="I2676" s="3">
        <v>39.799999999999997</v>
      </c>
      <c r="J2676" s="3">
        <v>103.3</v>
      </c>
      <c r="K2676" s="3">
        <v>3.29</v>
      </c>
    </row>
    <row r="2677" spans="1:11" x14ac:dyDescent="0.3">
      <c r="A2677" s="3" t="s">
        <v>2715</v>
      </c>
      <c r="B2677" s="3" t="s">
        <v>4044</v>
      </c>
      <c r="C2677" s="3" t="s">
        <v>29</v>
      </c>
      <c r="D2677" s="3" t="s">
        <v>25</v>
      </c>
      <c r="E2677" s="3" t="s">
        <v>15</v>
      </c>
      <c r="F2677" s="3">
        <v>31</v>
      </c>
      <c r="G2677" s="3">
        <v>95.43</v>
      </c>
      <c r="H2677" s="3">
        <v>38.200000000000003</v>
      </c>
      <c r="I2677" s="3">
        <v>38.6</v>
      </c>
      <c r="J2677" s="3">
        <v>37.6</v>
      </c>
      <c r="K2677" s="3">
        <v>3.08</v>
      </c>
    </row>
    <row r="2678" spans="1:11" x14ac:dyDescent="0.3">
      <c r="A2678" s="3" t="s">
        <v>2716</v>
      </c>
      <c r="B2678" s="3" t="s">
        <v>4040</v>
      </c>
      <c r="C2678" s="3" t="s">
        <v>24</v>
      </c>
      <c r="D2678" s="3" t="s">
        <v>30</v>
      </c>
      <c r="E2678" s="3" t="s">
        <v>47</v>
      </c>
      <c r="F2678" s="3">
        <v>20</v>
      </c>
      <c r="G2678" s="3">
        <v>75.739999999999995</v>
      </c>
      <c r="H2678" s="3">
        <v>21.8</v>
      </c>
      <c r="I2678" s="3">
        <v>70.3</v>
      </c>
      <c r="J2678" s="3">
        <v>192.7</v>
      </c>
      <c r="K2678" s="3">
        <v>3.79</v>
      </c>
    </row>
    <row r="2679" spans="1:11" x14ac:dyDescent="0.3">
      <c r="A2679" s="3" t="s">
        <v>2717</v>
      </c>
      <c r="B2679" s="3" t="s">
        <v>4041</v>
      </c>
      <c r="C2679" s="3" t="s">
        <v>29</v>
      </c>
      <c r="D2679" s="3" t="s">
        <v>14</v>
      </c>
      <c r="E2679" s="3" t="s">
        <v>15</v>
      </c>
      <c r="F2679" s="3">
        <v>14</v>
      </c>
      <c r="G2679" s="3">
        <v>69.48</v>
      </c>
      <c r="H2679" s="3">
        <v>24.8</v>
      </c>
      <c r="I2679" s="3">
        <v>75.099999999999994</v>
      </c>
      <c r="J2679" s="3">
        <v>163.69999999999999</v>
      </c>
      <c r="K2679" s="3">
        <v>4.96</v>
      </c>
    </row>
    <row r="2680" spans="1:11" x14ac:dyDescent="0.3">
      <c r="A2680" s="3" t="s">
        <v>2718</v>
      </c>
      <c r="B2680" s="3" t="s">
        <v>4041</v>
      </c>
      <c r="C2680" s="3" t="s">
        <v>18</v>
      </c>
      <c r="D2680" s="3" t="s">
        <v>30</v>
      </c>
      <c r="E2680" s="3" t="s">
        <v>19</v>
      </c>
      <c r="F2680" s="3">
        <v>49</v>
      </c>
      <c r="G2680" s="3">
        <v>45.65</v>
      </c>
      <c r="H2680" s="3">
        <v>18.600000000000001</v>
      </c>
      <c r="I2680" s="3">
        <v>30.7</v>
      </c>
      <c r="J2680" s="3">
        <v>185.5</v>
      </c>
      <c r="K2680" s="3">
        <v>0.93</v>
      </c>
    </row>
    <row r="2681" spans="1:11" x14ac:dyDescent="0.3">
      <c r="A2681" s="3" t="s">
        <v>2719</v>
      </c>
      <c r="B2681" s="3" t="s">
        <v>4042</v>
      </c>
      <c r="C2681" s="3" t="s">
        <v>29</v>
      </c>
      <c r="D2681" s="3" t="s">
        <v>25</v>
      </c>
      <c r="E2681" s="3" t="s">
        <v>15</v>
      </c>
      <c r="F2681" s="3">
        <v>16</v>
      </c>
      <c r="G2681" s="3">
        <v>120.35</v>
      </c>
      <c r="H2681" s="3">
        <v>17.3</v>
      </c>
      <c r="I2681" s="3">
        <v>56.1</v>
      </c>
      <c r="J2681" s="3">
        <v>175.3</v>
      </c>
      <c r="K2681" s="3">
        <v>7.52</v>
      </c>
    </row>
    <row r="2682" spans="1:11" x14ac:dyDescent="0.3">
      <c r="A2682" s="3" t="s">
        <v>2720</v>
      </c>
      <c r="B2682" s="3" t="s">
        <v>4044</v>
      </c>
      <c r="C2682" s="3" t="s">
        <v>29</v>
      </c>
      <c r="D2682" s="3" t="s">
        <v>25</v>
      </c>
      <c r="E2682" s="3" t="s">
        <v>31</v>
      </c>
      <c r="F2682" s="3">
        <v>48</v>
      </c>
      <c r="G2682" s="3">
        <v>68.17</v>
      </c>
      <c r="H2682" s="3">
        <v>39.4</v>
      </c>
      <c r="I2682" s="3">
        <v>58.8</v>
      </c>
      <c r="J2682" s="3">
        <v>33.799999999999997</v>
      </c>
      <c r="K2682" s="3">
        <v>1.42</v>
      </c>
    </row>
    <row r="2683" spans="1:11" x14ac:dyDescent="0.3">
      <c r="A2683" s="3" t="s">
        <v>2721</v>
      </c>
      <c r="B2683" s="3" t="s">
        <v>4043</v>
      </c>
      <c r="C2683" s="3" t="s">
        <v>29</v>
      </c>
      <c r="D2683" s="3" t="s">
        <v>30</v>
      </c>
      <c r="E2683" s="3" t="s">
        <v>34</v>
      </c>
      <c r="F2683" s="3">
        <v>39</v>
      </c>
      <c r="G2683" s="3">
        <v>122.86</v>
      </c>
      <c r="H2683" s="3">
        <v>27.6</v>
      </c>
      <c r="I2683" s="3">
        <v>58.2</v>
      </c>
      <c r="J2683" s="3">
        <v>122.4</v>
      </c>
      <c r="K2683" s="3">
        <v>3.15</v>
      </c>
    </row>
    <row r="2684" spans="1:11" x14ac:dyDescent="0.3">
      <c r="A2684" s="3" t="s">
        <v>2722</v>
      </c>
      <c r="B2684" s="3" t="s">
        <v>4041</v>
      </c>
      <c r="C2684" s="3" t="s">
        <v>22</v>
      </c>
      <c r="D2684" s="3" t="s">
        <v>25</v>
      </c>
      <c r="E2684" s="3" t="s">
        <v>34</v>
      </c>
      <c r="F2684" s="3">
        <v>27</v>
      </c>
      <c r="G2684" s="3">
        <v>12.8</v>
      </c>
      <c r="H2684" s="3">
        <v>35.4</v>
      </c>
      <c r="I2684" s="3">
        <v>35.4</v>
      </c>
      <c r="J2684" s="3">
        <v>34.4</v>
      </c>
      <c r="K2684" s="3">
        <v>0.47</v>
      </c>
    </row>
    <row r="2685" spans="1:11" x14ac:dyDescent="0.3">
      <c r="A2685" s="3" t="s">
        <v>2723</v>
      </c>
      <c r="B2685" s="3" t="s">
        <v>4043</v>
      </c>
      <c r="C2685" s="3" t="s">
        <v>29</v>
      </c>
      <c r="D2685" s="3" t="s">
        <v>30</v>
      </c>
      <c r="E2685" s="3" t="s">
        <v>34</v>
      </c>
      <c r="F2685" s="3">
        <v>21</v>
      </c>
      <c r="G2685" s="3">
        <v>46.79</v>
      </c>
      <c r="H2685" s="3">
        <v>15.1</v>
      </c>
      <c r="I2685" s="3">
        <v>44.2</v>
      </c>
      <c r="J2685" s="3">
        <v>91.2</v>
      </c>
      <c r="K2685" s="3">
        <v>2.23</v>
      </c>
    </row>
    <row r="2686" spans="1:11" x14ac:dyDescent="0.3">
      <c r="A2686" s="3" t="s">
        <v>2724</v>
      </c>
      <c r="B2686" s="3" t="s">
        <v>4040</v>
      </c>
      <c r="C2686" s="3" t="s">
        <v>29</v>
      </c>
      <c r="D2686" s="3" t="s">
        <v>14</v>
      </c>
      <c r="E2686" s="3" t="s">
        <v>34</v>
      </c>
      <c r="F2686" s="3">
        <v>44</v>
      </c>
      <c r="G2686" s="3">
        <v>139.84</v>
      </c>
      <c r="H2686" s="3">
        <v>29.9</v>
      </c>
      <c r="I2686" s="3">
        <v>35.9</v>
      </c>
      <c r="J2686" s="3">
        <v>195.8</v>
      </c>
      <c r="K2686" s="3">
        <v>3.18</v>
      </c>
    </row>
    <row r="2687" spans="1:11" x14ac:dyDescent="0.3">
      <c r="A2687" s="3" t="s">
        <v>2725</v>
      </c>
      <c r="B2687" s="3" t="s">
        <v>4044</v>
      </c>
      <c r="C2687" s="3" t="s">
        <v>13</v>
      </c>
      <c r="D2687" s="3" t="s">
        <v>30</v>
      </c>
      <c r="E2687" s="3" t="s">
        <v>34</v>
      </c>
      <c r="F2687" s="3">
        <v>36</v>
      </c>
      <c r="G2687" s="3">
        <v>69.12</v>
      </c>
      <c r="H2687" s="3">
        <v>19.3</v>
      </c>
      <c r="I2687" s="3">
        <v>58.9</v>
      </c>
      <c r="J2687" s="3">
        <v>57.1</v>
      </c>
      <c r="K2687" s="3">
        <v>1.92</v>
      </c>
    </row>
    <row r="2688" spans="1:11" x14ac:dyDescent="0.3">
      <c r="A2688" s="3" t="s">
        <v>2726</v>
      </c>
      <c r="B2688" s="3" t="s">
        <v>4040</v>
      </c>
      <c r="C2688" s="3" t="s">
        <v>22</v>
      </c>
      <c r="D2688" s="3" t="s">
        <v>14</v>
      </c>
      <c r="E2688" s="3" t="s">
        <v>31</v>
      </c>
      <c r="F2688" s="3">
        <v>38</v>
      </c>
      <c r="G2688" s="3">
        <v>99.65</v>
      </c>
      <c r="H2688" s="3">
        <v>19.2</v>
      </c>
      <c r="I2688" s="3">
        <v>63.4</v>
      </c>
      <c r="J2688" s="3">
        <v>193.2</v>
      </c>
      <c r="K2688" s="3">
        <v>2.62</v>
      </c>
    </row>
    <row r="2689" spans="1:11" x14ac:dyDescent="0.3">
      <c r="A2689" s="3" t="s">
        <v>2727</v>
      </c>
      <c r="B2689" s="3" t="s">
        <v>4041</v>
      </c>
      <c r="C2689" s="3" t="s">
        <v>24</v>
      </c>
      <c r="D2689" s="3" t="s">
        <v>30</v>
      </c>
      <c r="E2689" s="3" t="s">
        <v>34</v>
      </c>
      <c r="F2689" s="3">
        <v>5</v>
      </c>
      <c r="G2689" s="3">
        <v>11.3</v>
      </c>
      <c r="H2689" s="3">
        <v>21.6</v>
      </c>
      <c r="I2689" s="3">
        <v>56.8</v>
      </c>
      <c r="J2689" s="3">
        <v>180</v>
      </c>
      <c r="K2689" s="3">
        <v>2.2599999999999998</v>
      </c>
    </row>
    <row r="2690" spans="1:11" x14ac:dyDescent="0.3">
      <c r="A2690" s="3" t="s">
        <v>2728</v>
      </c>
      <c r="B2690" s="3" t="s">
        <v>4044</v>
      </c>
      <c r="C2690" s="3" t="s">
        <v>22</v>
      </c>
      <c r="D2690" s="3" t="s">
        <v>25</v>
      </c>
      <c r="E2690" s="3" t="s">
        <v>34</v>
      </c>
      <c r="F2690" s="3">
        <v>52</v>
      </c>
      <c r="G2690" s="3">
        <v>17</v>
      </c>
      <c r="H2690" s="3">
        <v>37.6</v>
      </c>
      <c r="I2690" s="3">
        <v>64.7</v>
      </c>
      <c r="J2690" s="3">
        <v>156.9</v>
      </c>
      <c r="K2690" s="3">
        <v>0.33</v>
      </c>
    </row>
    <row r="2691" spans="1:11" x14ac:dyDescent="0.3">
      <c r="A2691" s="3" t="s">
        <v>2729</v>
      </c>
      <c r="B2691" s="3" t="s">
        <v>4043</v>
      </c>
      <c r="C2691" s="3" t="s">
        <v>22</v>
      </c>
      <c r="D2691" s="3" t="s">
        <v>25</v>
      </c>
      <c r="E2691" s="3" t="s">
        <v>26</v>
      </c>
      <c r="F2691" s="3">
        <v>18</v>
      </c>
      <c r="G2691" s="3">
        <v>81.040000000000006</v>
      </c>
      <c r="H2691" s="3">
        <v>20.6</v>
      </c>
      <c r="I2691" s="3">
        <v>42.4</v>
      </c>
      <c r="J2691" s="3">
        <v>75.7</v>
      </c>
      <c r="K2691" s="3">
        <v>4.5</v>
      </c>
    </row>
    <row r="2692" spans="1:11" x14ac:dyDescent="0.3">
      <c r="A2692" s="3" t="s">
        <v>2730</v>
      </c>
      <c r="B2692" s="3" t="s">
        <v>4042</v>
      </c>
      <c r="C2692" s="3" t="s">
        <v>22</v>
      </c>
      <c r="D2692" s="3" t="s">
        <v>14</v>
      </c>
      <c r="E2692" s="3" t="s">
        <v>34</v>
      </c>
      <c r="F2692" s="3">
        <v>25</v>
      </c>
      <c r="G2692" s="3">
        <v>26.99</v>
      </c>
      <c r="H2692" s="3">
        <v>29.2</v>
      </c>
      <c r="I2692" s="3">
        <v>82.5</v>
      </c>
      <c r="J2692" s="3">
        <v>153.1</v>
      </c>
      <c r="K2692" s="3">
        <v>1.08</v>
      </c>
    </row>
    <row r="2693" spans="1:11" x14ac:dyDescent="0.3">
      <c r="A2693" s="3" t="s">
        <v>2731</v>
      </c>
      <c r="B2693" s="3" t="s">
        <v>4043</v>
      </c>
      <c r="C2693" s="3" t="s">
        <v>13</v>
      </c>
      <c r="D2693" s="3" t="s">
        <v>25</v>
      </c>
      <c r="E2693" s="3" t="s">
        <v>34</v>
      </c>
      <c r="F2693" s="3">
        <v>56</v>
      </c>
      <c r="G2693" s="3">
        <v>148.35</v>
      </c>
      <c r="H2693" s="3">
        <v>32.299999999999997</v>
      </c>
      <c r="I2693" s="3">
        <v>31.5</v>
      </c>
      <c r="J2693" s="3">
        <v>29.7</v>
      </c>
      <c r="K2693" s="3">
        <v>2.65</v>
      </c>
    </row>
    <row r="2694" spans="1:11" x14ac:dyDescent="0.3">
      <c r="A2694" s="3" t="s">
        <v>2732</v>
      </c>
      <c r="B2694" s="3" t="s">
        <v>4044</v>
      </c>
      <c r="C2694" s="3" t="s">
        <v>22</v>
      </c>
      <c r="D2694" s="3" t="s">
        <v>25</v>
      </c>
      <c r="E2694" s="3" t="s">
        <v>34</v>
      </c>
      <c r="F2694" s="3">
        <v>1</v>
      </c>
      <c r="G2694" s="3">
        <v>105.7</v>
      </c>
      <c r="H2694" s="3">
        <v>30.5</v>
      </c>
      <c r="I2694" s="3">
        <v>79.599999999999994</v>
      </c>
      <c r="J2694" s="3">
        <v>135.30000000000001</v>
      </c>
      <c r="K2694" s="3">
        <v>105.7</v>
      </c>
    </row>
    <row r="2695" spans="1:11" x14ac:dyDescent="0.3">
      <c r="A2695" s="3" t="s">
        <v>2733</v>
      </c>
      <c r="B2695" s="3" t="s">
        <v>4040</v>
      </c>
      <c r="C2695" s="3" t="s">
        <v>29</v>
      </c>
      <c r="D2695" s="3" t="s">
        <v>25</v>
      </c>
      <c r="E2695" s="3" t="s">
        <v>31</v>
      </c>
      <c r="F2695" s="3">
        <v>30</v>
      </c>
      <c r="G2695" s="3">
        <v>118.44</v>
      </c>
      <c r="H2695" s="3">
        <v>15.8</v>
      </c>
      <c r="I2695" s="3">
        <v>72.3</v>
      </c>
      <c r="J2695" s="3">
        <v>82.2</v>
      </c>
      <c r="K2695" s="3">
        <v>3.95</v>
      </c>
    </row>
    <row r="2696" spans="1:11" x14ac:dyDescent="0.3">
      <c r="A2696" s="3" t="s">
        <v>2734</v>
      </c>
      <c r="B2696" s="3" t="s">
        <v>4042</v>
      </c>
      <c r="C2696" s="3" t="s">
        <v>22</v>
      </c>
      <c r="D2696" s="3" t="s">
        <v>25</v>
      </c>
      <c r="E2696" s="3" t="s">
        <v>34</v>
      </c>
      <c r="F2696" s="3">
        <v>28</v>
      </c>
      <c r="G2696" s="3">
        <v>37.25</v>
      </c>
      <c r="H2696" s="3">
        <v>32.799999999999997</v>
      </c>
      <c r="I2696" s="3">
        <v>59.1</v>
      </c>
      <c r="J2696" s="3">
        <v>35.200000000000003</v>
      </c>
      <c r="K2696" s="3">
        <v>1.33</v>
      </c>
    </row>
    <row r="2697" spans="1:11" x14ac:dyDescent="0.3">
      <c r="A2697" s="3" t="s">
        <v>2735</v>
      </c>
      <c r="B2697" s="3" t="s">
        <v>4041</v>
      </c>
      <c r="C2697" s="3" t="s">
        <v>22</v>
      </c>
      <c r="D2697" s="3" t="s">
        <v>25</v>
      </c>
      <c r="E2697" s="3" t="s">
        <v>49</v>
      </c>
      <c r="F2697" s="3">
        <v>43</v>
      </c>
      <c r="G2697" s="3">
        <v>141.86000000000001</v>
      </c>
      <c r="H2697" s="3">
        <v>38</v>
      </c>
      <c r="I2697" s="3">
        <v>83.6</v>
      </c>
      <c r="J2697" s="3">
        <v>167.4</v>
      </c>
      <c r="K2697" s="3">
        <v>3.3</v>
      </c>
    </row>
    <row r="2698" spans="1:11" x14ac:dyDescent="0.3">
      <c r="A2698" s="3" t="s">
        <v>2736</v>
      </c>
      <c r="B2698" s="3" t="s">
        <v>4040</v>
      </c>
      <c r="C2698" s="3" t="s">
        <v>13</v>
      </c>
      <c r="D2698" s="3" t="s">
        <v>14</v>
      </c>
      <c r="E2698" s="3" t="s">
        <v>19</v>
      </c>
      <c r="F2698" s="3">
        <v>1</v>
      </c>
      <c r="G2698" s="3">
        <v>77.27</v>
      </c>
      <c r="H2698" s="3">
        <v>36.700000000000003</v>
      </c>
      <c r="I2698" s="3">
        <v>69.5</v>
      </c>
      <c r="J2698" s="3">
        <v>151</v>
      </c>
      <c r="K2698" s="3">
        <v>77.27</v>
      </c>
    </row>
    <row r="2699" spans="1:11" x14ac:dyDescent="0.3">
      <c r="A2699" s="3" t="s">
        <v>2737</v>
      </c>
      <c r="B2699" s="3" t="s">
        <v>4041</v>
      </c>
      <c r="C2699" s="3" t="s">
        <v>18</v>
      </c>
      <c r="D2699" s="3" t="s">
        <v>14</v>
      </c>
      <c r="E2699" s="3" t="s">
        <v>31</v>
      </c>
      <c r="F2699" s="3">
        <v>23</v>
      </c>
      <c r="G2699" s="3">
        <v>77.569999999999993</v>
      </c>
      <c r="H2699" s="3">
        <v>15.5</v>
      </c>
      <c r="I2699" s="3">
        <v>76.5</v>
      </c>
      <c r="J2699" s="3">
        <v>199.9</v>
      </c>
      <c r="K2699" s="3">
        <v>3.37</v>
      </c>
    </row>
    <row r="2700" spans="1:11" x14ac:dyDescent="0.3">
      <c r="A2700" s="3" t="s">
        <v>2738</v>
      </c>
      <c r="B2700" s="3" t="s">
        <v>4042</v>
      </c>
      <c r="C2700" s="3" t="s">
        <v>13</v>
      </c>
      <c r="D2700" s="3" t="s">
        <v>25</v>
      </c>
      <c r="E2700" s="3" t="s">
        <v>26</v>
      </c>
      <c r="F2700" s="3">
        <v>16</v>
      </c>
      <c r="G2700" s="3">
        <v>46.44</v>
      </c>
      <c r="H2700" s="3">
        <v>34.5</v>
      </c>
      <c r="I2700" s="3">
        <v>58.8</v>
      </c>
      <c r="J2700" s="3">
        <v>37.5</v>
      </c>
      <c r="K2700" s="3">
        <v>2.9</v>
      </c>
    </row>
    <row r="2701" spans="1:11" x14ac:dyDescent="0.3">
      <c r="A2701" s="3" t="s">
        <v>2739</v>
      </c>
      <c r="B2701" s="3" t="s">
        <v>4044</v>
      </c>
      <c r="C2701" s="3" t="s">
        <v>24</v>
      </c>
      <c r="D2701" s="3" t="s">
        <v>25</v>
      </c>
      <c r="E2701" s="3" t="s">
        <v>19</v>
      </c>
      <c r="F2701" s="3">
        <v>20</v>
      </c>
      <c r="G2701" s="3">
        <v>30.38</v>
      </c>
      <c r="H2701" s="3">
        <v>27.8</v>
      </c>
      <c r="I2701" s="3">
        <v>80.599999999999994</v>
      </c>
      <c r="J2701" s="3">
        <v>34.799999999999997</v>
      </c>
      <c r="K2701" s="3">
        <v>1.52</v>
      </c>
    </row>
    <row r="2702" spans="1:11" x14ac:dyDescent="0.3">
      <c r="A2702" s="3" t="s">
        <v>2740</v>
      </c>
      <c r="B2702" s="3" t="s">
        <v>4041</v>
      </c>
      <c r="C2702" s="3" t="s">
        <v>29</v>
      </c>
      <c r="D2702" s="3" t="s">
        <v>30</v>
      </c>
      <c r="E2702" s="3" t="s">
        <v>19</v>
      </c>
      <c r="F2702" s="3">
        <v>51</v>
      </c>
      <c r="G2702" s="3">
        <v>143.29</v>
      </c>
      <c r="H2702" s="3">
        <v>26.2</v>
      </c>
      <c r="I2702" s="3">
        <v>78.7</v>
      </c>
      <c r="J2702" s="3">
        <v>26.8</v>
      </c>
      <c r="K2702" s="3">
        <v>2.81</v>
      </c>
    </row>
    <row r="2703" spans="1:11" x14ac:dyDescent="0.3">
      <c r="A2703" s="3" t="s">
        <v>2741</v>
      </c>
      <c r="B2703" s="3" t="s">
        <v>4044</v>
      </c>
      <c r="C2703" s="3" t="s">
        <v>24</v>
      </c>
      <c r="D2703" s="3" t="s">
        <v>25</v>
      </c>
      <c r="E2703" s="3" t="s">
        <v>26</v>
      </c>
      <c r="F2703" s="3">
        <v>36</v>
      </c>
      <c r="G2703" s="3">
        <v>70.98</v>
      </c>
      <c r="H2703" s="3">
        <v>19.100000000000001</v>
      </c>
      <c r="I2703" s="3">
        <v>41.6</v>
      </c>
      <c r="J2703" s="3">
        <v>194.4</v>
      </c>
      <c r="K2703" s="3">
        <v>1.97</v>
      </c>
    </row>
    <row r="2704" spans="1:11" x14ac:dyDescent="0.3">
      <c r="A2704" s="3" t="s">
        <v>2742</v>
      </c>
      <c r="B2704" s="3" t="s">
        <v>4043</v>
      </c>
      <c r="C2704" s="3" t="s">
        <v>29</v>
      </c>
      <c r="D2704" s="3" t="s">
        <v>25</v>
      </c>
      <c r="E2704" s="3" t="s">
        <v>26</v>
      </c>
      <c r="F2704" s="3">
        <v>4</v>
      </c>
      <c r="G2704" s="3">
        <v>125.62</v>
      </c>
      <c r="H2704" s="3">
        <v>22.4</v>
      </c>
      <c r="I2704" s="3">
        <v>72.400000000000006</v>
      </c>
      <c r="J2704" s="3">
        <v>38.4</v>
      </c>
      <c r="K2704" s="3">
        <v>31.4</v>
      </c>
    </row>
    <row r="2705" spans="1:11" x14ac:dyDescent="0.3">
      <c r="A2705" s="3" t="s">
        <v>2743</v>
      </c>
      <c r="B2705" s="3" t="s">
        <v>4041</v>
      </c>
      <c r="C2705" s="3" t="s">
        <v>18</v>
      </c>
      <c r="D2705" s="3" t="s">
        <v>25</v>
      </c>
      <c r="E2705" s="3" t="s">
        <v>19</v>
      </c>
      <c r="F2705" s="3">
        <v>35</v>
      </c>
      <c r="G2705" s="3">
        <v>139.38</v>
      </c>
      <c r="H2705" s="3">
        <v>39.1</v>
      </c>
      <c r="I2705" s="3">
        <v>75.8</v>
      </c>
      <c r="J2705" s="3">
        <v>183.8</v>
      </c>
      <c r="K2705" s="3">
        <v>3.98</v>
      </c>
    </row>
    <row r="2706" spans="1:11" x14ac:dyDescent="0.3">
      <c r="A2706" s="3" t="s">
        <v>2744</v>
      </c>
      <c r="B2706" s="3" t="s">
        <v>4042</v>
      </c>
      <c r="C2706" s="3" t="s">
        <v>13</v>
      </c>
      <c r="D2706" s="3" t="s">
        <v>25</v>
      </c>
      <c r="E2706" s="3" t="s">
        <v>26</v>
      </c>
      <c r="F2706" s="3">
        <v>7</v>
      </c>
      <c r="G2706" s="3">
        <v>84.51</v>
      </c>
      <c r="H2706" s="3">
        <v>15.6</v>
      </c>
      <c r="I2706" s="3">
        <v>66.099999999999994</v>
      </c>
      <c r="J2706" s="3">
        <v>123.9</v>
      </c>
      <c r="K2706" s="3">
        <v>12.07</v>
      </c>
    </row>
    <row r="2707" spans="1:11" x14ac:dyDescent="0.3">
      <c r="A2707" s="3" t="s">
        <v>2745</v>
      </c>
      <c r="B2707" s="3" t="s">
        <v>4042</v>
      </c>
      <c r="C2707" s="3" t="s">
        <v>24</v>
      </c>
      <c r="D2707" s="3" t="s">
        <v>30</v>
      </c>
      <c r="E2707" s="3" t="s">
        <v>19</v>
      </c>
      <c r="F2707" s="3">
        <v>12</v>
      </c>
      <c r="G2707" s="3">
        <v>59.98</v>
      </c>
      <c r="H2707" s="3">
        <v>23.3</v>
      </c>
      <c r="I2707" s="3">
        <v>49.9</v>
      </c>
      <c r="J2707" s="3">
        <v>185.5</v>
      </c>
      <c r="K2707" s="3">
        <v>5</v>
      </c>
    </row>
    <row r="2708" spans="1:11" x14ac:dyDescent="0.3">
      <c r="A2708" s="3" t="s">
        <v>2746</v>
      </c>
      <c r="B2708" s="3" t="s">
        <v>4043</v>
      </c>
      <c r="C2708" s="3" t="s">
        <v>13</v>
      </c>
      <c r="D2708" s="3" t="s">
        <v>30</v>
      </c>
      <c r="E2708" s="3" t="s">
        <v>19</v>
      </c>
      <c r="F2708" s="3">
        <v>8</v>
      </c>
      <c r="G2708" s="3">
        <v>33.119999999999997</v>
      </c>
      <c r="H2708" s="3">
        <v>21.3</v>
      </c>
      <c r="I2708" s="3">
        <v>31</v>
      </c>
      <c r="J2708" s="3">
        <v>36.799999999999997</v>
      </c>
      <c r="K2708" s="3">
        <v>4.1399999999999997</v>
      </c>
    </row>
    <row r="2709" spans="1:11" x14ac:dyDescent="0.3">
      <c r="A2709" s="3" t="s">
        <v>2747</v>
      </c>
      <c r="B2709" s="3" t="s">
        <v>4040</v>
      </c>
      <c r="C2709" s="3" t="s">
        <v>18</v>
      </c>
      <c r="D2709" s="3" t="s">
        <v>25</v>
      </c>
      <c r="E2709" s="3" t="s">
        <v>34</v>
      </c>
      <c r="F2709" s="3">
        <v>46</v>
      </c>
      <c r="G2709" s="3">
        <v>18.72</v>
      </c>
      <c r="H2709" s="3">
        <v>33.299999999999997</v>
      </c>
      <c r="I2709" s="3">
        <v>66.5</v>
      </c>
      <c r="J2709" s="3">
        <v>132.19999999999999</v>
      </c>
      <c r="K2709" s="3">
        <v>0.41</v>
      </c>
    </row>
    <row r="2710" spans="1:11" x14ac:dyDescent="0.3">
      <c r="A2710" s="3" t="s">
        <v>2748</v>
      </c>
      <c r="B2710" s="3" t="s">
        <v>4042</v>
      </c>
      <c r="C2710" s="3" t="s">
        <v>18</v>
      </c>
      <c r="D2710" s="3" t="s">
        <v>30</v>
      </c>
      <c r="E2710" s="3" t="s">
        <v>15</v>
      </c>
      <c r="F2710" s="3">
        <v>53</v>
      </c>
      <c r="G2710" s="3">
        <v>48.15</v>
      </c>
      <c r="H2710" s="3">
        <v>19.7</v>
      </c>
      <c r="I2710" s="3">
        <v>37</v>
      </c>
      <c r="J2710" s="3">
        <v>105.2</v>
      </c>
      <c r="K2710" s="3">
        <v>0.91</v>
      </c>
    </row>
    <row r="2711" spans="1:11" x14ac:dyDescent="0.3">
      <c r="A2711" s="3" t="s">
        <v>2749</v>
      </c>
      <c r="B2711" s="3" t="s">
        <v>4044</v>
      </c>
      <c r="C2711" s="3" t="s">
        <v>22</v>
      </c>
      <c r="D2711" s="3" t="s">
        <v>25</v>
      </c>
      <c r="E2711" s="3" t="s">
        <v>41</v>
      </c>
      <c r="F2711" s="3">
        <v>12</v>
      </c>
      <c r="G2711" s="3">
        <v>145.19999999999999</v>
      </c>
      <c r="H2711" s="3">
        <v>18.2</v>
      </c>
      <c r="I2711" s="3">
        <v>54.6</v>
      </c>
      <c r="J2711" s="3">
        <v>41.6</v>
      </c>
      <c r="K2711" s="3">
        <v>12.1</v>
      </c>
    </row>
    <row r="2712" spans="1:11" x14ac:dyDescent="0.3">
      <c r="A2712" s="3" t="s">
        <v>2750</v>
      </c>
      <c r="B2712" s="3" t="s">
        <v>4041</v>
      </c>
      <c r="C2712" s="3" t="s">
        <v>18</v>
      </c>
      <c r="D2712" s="3" t="s">
        <v>14</v>
      </c>
      <c r="E2712" s="3" t="s">
        <v>15</v>
      </c>
      <c r="F2712" s="3">
        <v>5</v>
      </c>
      <c r="G2712" s="3">
        <v>81.52</v>
      </c>
      <c r="H2712" s="3">
        <v>19.399999999999999</v>
      </c>
      <c r="I2712" s="3">
        <v>75.900000000000006</v>
      </c>
      <c r="J2712" s="3">
        <v>180.3</v>
      </c>
      <c r="K2712" s="3">
        <v>16.3</v>
      </c>
    </row>
    <row r="2713" spans="1:11" x14ac:dyDescent="0.3">
      <c r="A2713" s="3" t="s">
        <v>2751</v>
      </c>
      <c r="B2713" s="3" t="s">
        <v>4040</v>
      </c>
      <c r="C2713" s="3" t="s">
        <v>18</v>
      </c>
      <c r="D2713" s="3" t="s">
        <v>25</v>
      </c>
      <c r="E2713" s="3" t="s">
        <v>49</v>
      </c>
      <c r="F2713" s="3">
        <v>5</v>
      </c>
      <c r="G2713" s="3">
        <v>131.57</v>
      </c>
      <c r="H2713" s="3">
        <v>22.1</v>
      </c>
      <c r="I2713" s="3">
        <v>38.200000000000003</v>
      </c>
      <c r="J2713" s="3">
        <v>36.1</v>
      </c>
      <c r="K2713" s="3">
        <v>26.31</v>
      </c>
    </row>
    <row r="2714" spans="1:11" x14ac:dyDescent="0.3">
      <c r="A2714" s="3" t="s">
        <v>2752</v>
      </c>
      <c r="B2714" s="3" t="s">
        <v>4042</v>
      </c>
      <c r="C2714" s="3" t="s">
        <v>22</v>
      </c>
      <c r="D2714" s="3" t="s">
        <v>30</v>
      </c>
      <c r="E2714" s="3" t="s">
        <v>19</v>
      </c>
      <c r="F2714" s="3">
        <v>12</v>
      </c>
      <c r="G2714" s="3">
        <v>21.44</v>
      </c>
      <c r="H2714" s="3">
        <v>33.4</v>
      </c>
      <c r="I2714" s="3">
        <v>77.8</v>
      </c>
      <c r="J2714" s="3">
        <v>58.5</v>
      </c>
      <c r="K2714" s="3">
        <v>1.79</v>
      </c>
    </row>
    <row r="2715" spans="1:11" x14ac:dyDescent="0.3">
      <c r="A2715" s="3" t="s">
        <v>2753</v>
      </c>
      <c r="B2715" s="3" t="s">
        <v>4041</v>
      </c>
      <c r="C2715" s="3" t="s">
        <v>18</v>
      </c>
      <c r="D2715" s="3" t="s">
        <v>30</v>
      </c>
      <c r="E2715" s="3" t="s">
        <v>34</v>
      </c>
      <c r="F2715" s="3">
        <v>12</v>
      </c>
      <c r="G2715" s="3">
        <v>36</v>
      </c>
      <c r="H2715" s="3">
        <v>19.8</v>
      </c>
      <c r="I2715" s="3">
        <v>83.7</v>
      </c>
      <c r="J2715" s="3">
        <v>51.9</v>
      </c>
      <c r="K2715" s="3">
        <v>3</v>
      </c>
    </row>
    <row r="2716" spans="1:11" x14ac:dyDescent="0.3">
      <c r="A2716" s="3" t="s">
        <v>2754</v>
      </c>
      <c r="B2716" s="3" t="s">
        <v>4043</v>
      </c>
      <c r="C2716" s="3" t="s">
        <v>29</v>
      </c>
      <c r="D2716" s="3" t="s">
        <v>25</v>
      </c>
      <c r="E2716" s="3" t="s">
        <v>19</v>
      </c>
      <c r="F2716" s="3">
        <v>46</v>
      </c>
      <c r="G2716" s="3">
        <v>15.47</v>
      </c>
      <c r="H2716" s="3">
        <v>15.7</v>
      </c>
      <c r="I2716" s="3">
        <v>88</v>
      </c>
      <c r="J2716" s="3">
        <v>128</v>
      </c>
      <c r="K2716" s="3">
        <v>0.34</v>
      </c>
    </row>
    <row r="2717" spans="1:11" x14ac:dyDescent="0.3">
      <c r="A2717" s="3" t="s">
        <v>2755</v>
      </c>
      <c r="B2717" s="3" t="s">
        <v>4044</v>
      </c>
      <c r="C2717" s="3" t="s">
        <v>18</v>
      </c>
      <c r="D2717" s="3" t="s">
        <v>30</v>
      </c>
      <c r="E2717" s="3" t="s">
        <v>15</v>
      </c>
      <c r="F2717" s="3">
        <v>15</v>
      </c>
      <c r="G2717" s="3">
        <v>107.68</v>
      </c>
      <c r="H2717" s="3">
        <v>29.7</v>
      </c>
      <c r="I2717" s="3">
        <v>55.8</v>
      </c>
      <c r="J2717" s="3">
        <v>186.3</v>
      </c>
      <c r="K2717" s="3">
        <v>7.18</v>
      </c>
    </row>
    <row r="2718" spans="1:11" x14ac:dyDescent="0.3">
      <c r="A2718" s="3" t="s">
        <v>2756</v>
      </c>
      <c r="B2718" s="3" t="s">
        <v>4043</v>
      </c>
      <c r="C2718" s="3" t="s">
        <v>13</v>
      </c>
      <c r="D2718" s="3" t="s">
        <v>30</v>
      </c>
      <c r="E2718" s="3" t="s">
        <v>15</v>
      </c>
      <c r="F2718" s="3">
        <v>36</v>
      </c>
      <c r="G2718" s="3">
        <v>24.89</v>
      </c>
      <c r="H2718" s="3">
        <v>36</v>
      </c>
      <c r="I2718" s="3">
        <v>80.8</v>
      </c>
      <c r="J2718" s="3">
        <v>152.1</v>
      </c>
      <c r="K2718" s="3">
        <v>0.69</v>
      </c>
    </row>
    <row r="2719" spans="1:11" x14ac:dyDescent="0.3">
      <c r="A2719" s="3" t="s">
        <v>2757</v>
      </c>
      <c r="B2719" s="3" t="s">
        <v>4042</v>
      </c>
      <c r="C2719" s="3" t="s">
        <v>22</v>
      </c>
      <c r="D2719" s="3" t="s">
        <v>25</v>
      </c>
      <c r="E2719" s="3" t="s">
        <v>15</v>
      </c>
      <c r="F2719" s="3">
        <v>27</v>
      </c>
      <c r="G2719" s="3">
        <v>79.17</v>
      </c>
      <c r="H2719" s="3">
        <v>15</v>
      </c>
      <c r="I2719" s="3">
        <v>49.1</v>
      </c>
      <c r="J2719" s="3">
        <v>105.9</v>
      </c>
      <c r="K2719" s="3">
        <v>2.93</v>
      </c>
    </row>
    <row r="2720" spans="1:11" x14ac:dyDescent="0.3">
      <c r="A2720" s="3" t="s">
        <v>2758</v>
      </c>
      <c r="B2720" s="3" t="s">
        <v>4040</v>
      </c>
      <c r="C2720" s="3" t="s">
        <v>18</v>
      </c>
      <c r="D2720" s="3" t="s">
        <v>30</v>
      </c>
      <c r="E2720" s="3" t="s">
        <v>47</v>
      </c>
      <c r="F2720" s="3">
        <v>12</v>
      </c>
      <c r="G2720" s="3">
        <v>80.61</v>
      </c>
      <c r="H2720" s="3">
        <v>17.899999999999999</v>
      </c>
      <c r="I2720" s="3">
        <v>54.1</v>
      </c>
      <c r="J2720" s="3">
        <v>91.7</v>
      </c>
      <c r="K2720" s="3">
        <v>6.72</v>
      </c>
    </row>
    <row r="2721" spans="1:11" x14ac:dyDescent="0.3">
      <c r="A2721" s="3" t="s">
        <v>2759</v>
      </c>
      <c r="B2721" s="3" t="s">
        <v>4040</v>
      </c>
      <c r="C2721" s="3" t="s">
        <v>29</v>
      </c>
      <c r="D2721" s="3" t="s">
        <v>30</v>
      </c>
      <c r="E2721" s="3" t="s">
        <v>26</v>
      </c>
      <c r="F2721" s="3">
        <v>15</v>
      </c>
      <c r="G2721" s="3">
        <v>124.12</v>
      </c>
      <c r="H2721" s="3">
        <v>18.5</v>
      </c>
      <c r="I2721" s="3">
        <v>62.1</v>
      </c>
      <c r="J2721" s="3">
        <v>156.19999999999999</v>
      </c>
      <c r="K2721" s="3">
        <v>8.27</v>
      </c>
    </row>
    <row r="2722" spans="1:11" x14ac:dyDescent="0.3">
      <c r="A2722" s="3" t="s">
        <v>2760</v>
      </c>
      <c r="B2722" s="3" t="s">
        <v>4043</v>
      </c>
      <c r="C2722" s="3" t="s">
        <v>18</v>
      </c>
      <c r="D2722" s="3" t="s">
        <v>25</v>
      </c>
      <c r="E2722" s="3" t="s">
        <v>19</v>
      </c>
      <c r="F2722" s="3">
        <v>27</v>
      </c>
      <c r="G2722" s="3">
        <v>8.1300000000000008</v>
      </c>
      <c r="H2722" s="3">
        <v>28.5</v>
      </c>
      <c r="I2722" s="3">
        <v>80.2</v>
      </c>
      <c r="J2722" s="3">
        <v>26.8</v>
      </c>
      <c r="K2722" s="3">
        <v>0.3</v>
      </c>
    </row>
    <row r="2723" spans="1:11" x14ac:dyDescent="0.3">
      <c r="A2723" s="3" t="s">
        <v>2761</v>
      </c>
      <c r="B2723" s="3" t="s">
        <v>4043</v>
      </c>
      <c r="C2723" s="3" t="s">
        <v>13</v>
      </c>
      <c r="D2723" s="3" t="s">
        <v>25</v>
      </c>
      <c r="E2723" s="3" t="s">
        <v>19</v>
      </c>
      <c r="F2723" s="3">
        <v>23</v>
      </c>
      <c r="G2723" s="3">
        <v>12.6</v>
      </c>
      <c r="H2723" s="3">
        <v>36.700000000000003</v>
      </c>
      <c r="I2723" s="3">
        <v>66.3</v>
      </c>
      <c r="J2723" s="3">
        <v>180.1</v>
      </c>
      <c r="K2723" s="3">
        <v>0.55000000000000004</v>
      </c>
    </row>
    <row r="2724" spans="1:11" x14ac:dyDescent="0.3">
      <c r="A2724" s="3" t="s">
        <v>2762</v>
      </c>
      <c r="B2724" s="3" t="s">
        <v>4040</v>
      </c>
      <c r="C2724" s="3" t="s">
        <v>18</v>
      </c>
      <c r="D2724" s="3" t="s">
        <v>30</v>
      </c>
      <c r="E2724" s="3" t="s">
        <v>26</v>
      </c>
      <c r="F2724" s="3">
        <v>28</v>
      </c>
      <c r="G2724" s="3">
        <v>134.97999999999999</v>
      </c>
      <c r="H2724" s="3">
        <v>26.2</v>
      </c>
      <c r="I2724" s="3">
        <v>63.9</v>
      </c>
      <c r="J2724" s="3">
        <v>90.7</v>
      </c>
      <c r="K2724" s="3">
        <v>4.82</v>
      </c>
    </row>
    <row r="2725" spans="1:11" x14ac:dyDescent="0.3">
      <c r="A2725" s="3" t="s">
        <v>2763</v>
      </c>
      <c r="B2725" s="3" t="s">
        <v>4040</v>
      </c>
      <c r="C2725" s="3" t="s">
        <v>29</v>
      </c>
      <c r="D2725" s="3" t="s">
        <v>30</v>
      </c>
      <c r="E2725" s="3" t="s">
        <v>47</v>
      </c>
      <c r="F2725" s="3">
        <v>28</v>
      </c>
      <c r="G2725" s="3">
        <v>130.38</v>
      </c>
      <c r="H2725" s="3">
        <v>19.100000000000001</v>
      </c>
      <c r="I2725" s="3">
        <v>77.099999999999994</v>
      </c>
      <c r="J2725" s="3">
        <v>55.5</v>
      </c>
      <c r="K2725" s="3">
        <v>4.66</v>
      </c>
    </row>
    <row r="2726" spans="1:11" x14ac:dyDescent="0.3">
      <c r="A2726" s="3" t="s">
        <v>2764</v>
      </c>
      <c r="B2726" s="3" t="s">
        <v>4041</v>
      </c>
      <c r="C2726" s="3" t="s">
        <v>22</v>
      </c>
      <c r="D2726" s="3" t="s">
        <v>14</v>
      </c>
      <c r="E2726" s="3" t="s">
        <v>26</v>
      </c>
      <c r="F2726" s="3">
        <v>16</v>
      </c>
      <c r="G2726" s="3">
        <v>24.28</v>
      </c>
      <c r="H2726" s="3">
        <v>22.8</v>
      </c>
      <c r="I2726" s="3">
        <v>51.6</v>
      </c>
      <c r="J2726" s="3">
        <v>11.9</v>
      </c>
      <c r="K2726" s="3">
        <v>1.52</v>
      </c>
    </row>
    <row r="2727" spans="1:11" x14ac:dyDescent="0.3">
      <c r="A2727" s="3" t="s">
        <v>2765</v>
      </c>
      <c r="B2727" s="3" t="s">
        <v>4043</v>
      </c>
      <c r="C2727" s="3" t="s">
        <v>22</v>
      </c>
      <c r="D2727" s="3" t="s">
        <v>14</v>
      </c>
      <c r="E2727" s="3" t="s">
        <v>15</v>
      </c>
      <c r="F2727" s="3">
        <v>42</v>
      </c>
      <c r="G2727" s="3">
        <v>112.55</v>
      </c>
      <c r="H2727" s="3">
        <v>29.9</v>
      </c>
      <c r="I2727" s="3">
        <v>62.2</v>
      </c>
      <c r="J2727" s="3">
        <v>24</v>
      </c>
      <c r="K2727" s="3">
        <v>2.68</v>
      </c>
    </row>
    <row r="2728" spans="1:11" x14ac:dyDescent="0.3">
      <c r="A2728" s="3" t="s">
        <v>2766</v>
      </c>
      <c r="B2728" s="3" t="s">
        <v>4042</v>
      </c>
      <c r="C2728" s="3" t="s">
        <v>18</v>
      </c>
      <c r="D2728" s="3" t="s">
        <v>25</v>
      </c>
      <c r="E2728" s="3" t="s">
        <v>34</v>
      </c>
      <c r="F2728" s="3">
        <v>20</v>
      </c>
      <c r="G2728" s="3">
        <v>135.76</v>
      </c>
      <c r="H2728" s="3">
        <v>34.700000000000003</v>
      </c>
      <c r="I2728" s="3">
        <v>32.4</v>
      </c>
      <c r="J2728" s="3">
        <v>120.1</v>
      </c>
      <c r="K2728" s="3">
        <v>6.79</v>
      </c>
    </row>
    <row r="2729" spans="1:11" x14ac:dyDescent="0.3">
      <c r="A2729" s="3" t="s">
        <v>2767</v>
      </c>
      <c r="B2729" s="3" t="s">
        <v>4042</v>
      </c>
      <c r="C2729" s="3" t="s">
        <v>24</v>
      </c>
      <c r="D2729" s="3" t="s">
        <v>14</v>
      </c>
      <c r="E2729" s="3" t="s">
        <v>15</v>
      </c>
      <c r="F2729" s="3">
        <v>18</v>
      </c>
      <c r="G2729" s="3">
        <v>45.53</v>
      </c>
      <c r="H2729" s="3">
        <v>31.4</v>
      </c>
      <c r="I2729" s="3">
        <v>71</v>
      </c>
      <c r="J2729" s="3">
        <v>37.4</v>
      </c>
      <c r="K2729" s="3">
        <v>2.5299999999999998</v>
      </c>
    </row>
    <row r="2730" spans="1:11" x14ac:dyDescent="0.3">
      <c r="A2730" s="3" t="s">
        <v>2768</v>
      </c>
      <c r="B2730" s="3" t="s">
        <v>4041</v>
      </c>
      <c r="C2730" s="3" t="s">
        <v>24</v>
      </c>
      <c r="D2730" s="3" t="s">
        <v>14</v>
      </c>
      <c r="E2730" s="3" t="s">
        <v>41</v>
      </c>
      <c r="F2730" s="3">
        <v>5</v>
      </c>
      <c r="G2730" s="3">
        <v>18.690000000000001</v>
      </c>
      <c r="H2730" s="3">
        <v>39.700000000000003</v>
      </c>
      <c r="I2730" s="3">
        <v>60.6</v>
      </c>
      <c r="J2730" s="3">
        <v>34.5</v>
      </c>
      <c r="K2730" s="3">
        <v>3.74</v>
      </c>
    </row>
    <row r="2731" spans="1:11" x14ac:dyDescent="0.3">
      <c r="A2731" s="3" t="s">
        <v>2769</v>
      </c>
      <c r="B2731" s="3" t="s">
        <v>4042</v>
      </c>
      <c r="C2731" s="3" t="s">
        <v>22</v>
      </c>
      <c r="D2731" s="3" t="s">
        <v>25</v>
      </c>
      <c r="E2731" s="3" t="s">
        <v>15</v>
      </c>
      <c r="F2731" s="3">
        <v>45</v>
      </c>
      <c r="G2731" s="3">
        <v>18.07</v>
      </c>
      <c r="H2731" s="3">
        <v>39.4</v>
      </c>
      <c r="I2731" s="3">
        <v>45.5</v>
      </c>
      <c r="J2731" s="3">
        <v>105.7</v>
      </c>
      <c r="K2731" s="3">
        <v>0.4</v>
      </c>
    </row>
    <row r="2732" spans="1:11" x14ac:dyDescent="0.3">
      <c r="A2732" s="3" t="s">
        <v>2770</v>
      </c>
      <c r="B2732" s="3" t="s">
        <v>4044</v>
      </c>
      <c r="C2732" s="3" t="s">
        <v>22</v>
      </c>
      <c r="D2732" s="3" t="s">
        <v>25</v>
      </c>
      <c r="E2732" s="3" t="s">
        <v>34</v>
      </c>
      <c r="F2732" s="3">
        <v>36</v>
      </c>
      <c r="G2732" s="3">
        <v>73.41</v>
      </c>
      <c r="H2732" s="3">
        <v>27.2</v>
      </c>
      <c r="I2732" s="3">
        <v>89.8</v>
      </c>
      <c r="J2732" s="3">
        <v>116.2</v>
      </c>
      <c r="K2732" s="3">
        <v>2.04</v>
      </c>
    </row>
    <row r="2733" spans="1:11" x14ac:dyDescent="0.3">
      <c r="A2733" s="3" t="s">
        <v>2771</v>
      </c>
      <c r="B2733" s="3" t="s">
        <v>4041</v>
      </c>
      <c r="C2733" s="3" t="s">
        <v>22</v>
      </c>
      <c r="D2733" s="3" t="s">
        <v>30</v>
      </c>
      <c r="E2733" s="3" t="s">
        <v>26</v>
      </c>
      <c r="F2733" s="3">
        <v>12</v>
      </c>
      <c r="G2733" s="3">
        <v>87.42</v>
      </c>
      <c r="H2733" s="3">
        <v>15.8</v>
      </c>
      <c r="I2733" s="3">
        <v>54.8</v>
      </c>
      <c r="J2733" s="3">
        <v>134.9</v>
      </c>
      <c r="K2733" s="3">
        <v>7.28</v>
      </c>
    </row>
    <row r="2734" spans="1:11" x14ac:dyDescent="0.3">
      <c r="A2734" s="3" t="s">
        <v>2772</v>
      </c>
      <c r="B2734" s="3" t="s">
        <v>4040</v>
      </c>
      <c r="C2734" s="3" t="s">
        <v>18</v>
      </c>
      <c r="D2734" s="3" t="s">
        <v>14</v>
      </c>
      <c r="E2734" s="3" t="s">
        <v>34</v>
      </c>
      <c r="F2734" s="3">
        <v>39</v>
      </c>
      <c r="G2734" s="3">
        <v>98.04</v>
      </c>
      <c r="H2734" s="3">
        <v>27.6</v>
      </c>
      <c r="I2734" s="3">
        <v>45</v>
      </c>
      <c r="J2734" s="3">
        <v>42.3</v>
      </c>
      <c r="K2734" s="3">
        <v>2.5099999999999998</v>
      </c>
    </row>
    <row r="2735" spans="1:11" x14ac:dyDescent="0.3">
      <c r="A2735" s="3" t="s">
        <v>2773</v>
      </c>
      <c r="B2735" s="3" t="s">
        <v>4040</v>
      </c>
      <c r="C2735" s="3" t="s">
        <v>13</v>
      </c>
      <c r="D2735" s="3" t="s">
        <v>25</v>
      </c>
      <c r="E2735" s="3" t="s">
        <v>26</v>
      </c>
      <c r="F2735" s="3">
        <v>21</v>
      </c>
      <c r="G2735" s="3">
        <v>87.58</v>
      </c>
      <c r="H2735" s="3">
        <v>36.9</v>
      </c>
      <c r="I2735" s="3">
        <v>62.3</v>
      </c>
      <c r="J2735" s="3">
        <v>186.1</v>
      </c>
      <c r="K2735" s="3">
        <v>4.17</v>
      </c>
    </row>
    <row r="2736" spans="1:11" x14ac:dyDescent="0.3">
      <c r="A2736" s="3" t="s">
        <v>2774</v>
      </c>
      <c r="B2736" s="3" t="s">
        <v>4041</v>
      </c>
      <c r="C2736" s="3" t="s">
        <v>13</v>
      </c>
      <c r="D2736" s="3" t="s">
        <v>14</v>
      </c>
      <c r="E2736" s="3" t="s">
        <v>26</v>
      </c>
      <c r="F2736" s="3">
        <v>56</v>
      </c>
      <c r="G2736" s="3">
        <v>83.22</v>
      </c>
      <c r="H2736" s="3">
        <v>18.100000000000001</v>
      </c>
      <c r="I2736" s="3">
        <v>33.299999999999997</v>
      </c>
      <c r="J2736" s="3">
        <v>106.3</v>
      </c>
      <c r="K2736" s="3">
        <v>1.49</v>
      </c>
    </row>
    <row r="2737" spans="1:11" x14ac:dyDescent="0.3">
      <c r="A2737" s="3" t="s">
        <v>2775</v>
      </c>
      <c r="B2737" s="3" t="s">
        <v>4040</v>
      </c>
      <c r="C2737" s="3" t="s">
        <v>13</v>
      </c>
      <c r="D2737" s="3" t="s">
        <v>25</v>
      </c>
      <c r="E2737" s="3" t="s">
        <v>19</v>
      </c>
      <c r="F2737" s="3">
        <v>8</v>
      </c>
      <c r="G2737" s="3">
        <v>40.58</v>
      </c>
      <c r="H2737" s="3">
        <v>16.8</v>
      </c>
      <c r="I2737" s="3">
        <v>86.5</v>
      </c>
      <c r="J2737" s="3">
        <v>171.1</v>
      </c>
      <c r="K2737" s="3">
        <v>5.07</v>
      </c>
    </row>
    <row r="2738" spans="1:11" x14ac:dyDescent="0.3">
      <c r="A2738" s="3" t="s">
        <v>2776</v>
      </c>
      <c r="B2738" s="3" t="s">
        <v>4044</v>
      </c>
      <c r="C2738" s="3" t="s">
        <v>18</v>
      </c>
      <c r="D2738" s="3" t="s">
        <v>14</v>
      </c>
      <c r="E2738" s="3" t="s">
        <v>15</v>
      </c>
      <c r="F2738" s="3">
        <v>37</v>
      </c>
      <c r="G2738" s="3">
        <v>26.07</v>
      </c>
      <c r="H2738" s="3">
        <v>16</v>
      </c>
      <c r="I2738" s="3">
        <v>65.400000000000006</v>
      </c>
      <c r="J2738" s="3">
        <v>74.2</v>
      </c>
      <c r="K2738" s="3">
        <v>0.7</v>
      </c>
    </row>
    <row r="2739" spans="1:11" x14ac:dyDescent="0.3">
      <c r="A2739" s="3" t="s">
        <v>2777</v>
      </c>
      <c r="B2739" s="3" t="s">
        <v>4044</v>
      </c>
      <c r="C2739" s="3" t="s">
        <v>24</v>
      </c>
      <c r="D2739" s="3" t="s">
        <v>30</v>
      </c>
      <c r="E2739" s="3" t="s">
        <v>15</v>
      </c>
      <c r="F2739" s="3">
        <v>48</v>
      </c>
      <c r="G2739" s="3">
        <v>98.83</v>
      </c>
      <c r="H2739" s="3">
        <v>38.4</v>
      </c>
      <c r="I2739" s="3">
        <v>38.299999999999997</v>
      </c>
      <c r="J2739" s="3">
        <v>64.5</v>
      </c>
      <c r="K2739" s="3">
        <v>2.06</v>
      </c>
    </row>
    <row r="2740" spans="1:11" x14ac:dyDescent="0.3">
      <c r="A2740" s="3" t="s">
        <v>2778</v>
      </c>
      <c r="B2740" s="3" t="s">
        <v>4041</v>
      </c>
      <c r="C2740" s="3" t="s">
        <v>22</v>
      </c>
      <c r="D2740" s="3" t="s">
        <v>25</v>
      </c>
      <c r="E2740" s="3" t="s">
        <v>26</v>
      </c>
      <c r="F2740" s="3">
        <v>4</v>
      </c>
      <c r="G2740" s="3">
        <v>57.25</v>
      </c>
      <c r="H2740" s="3">
        <v>27</v>
      </c>
      <c r="I2740" s="3">
        <v>55.5</v>
      </c>
      <c r="J2740" s="3">
        <v>86</v>
      </c>
      <c r="K2740" s="3">
        <v>14.31</v>
      </c>
    </row>
    <row r="2741" spans="1:11" x14ac:dyDescent="0.3">
      <c r="A2741" s="3" t="s">
        <v>2779</v>
      </c>
      <c r="B2741" s="3" t="s">
        <v>4042</v>
      </c>
      <c r="C2741" s="3" t="s">
        <v>24</v>
      </c>
      <c r="D2741" s="3" t="s">
        <v>25</v>
      </c>
      <c r="E2741" s="3" t="s">
        <v>19</v>
      </c>
      <c r="F2741" s="3">
        <v>38</v>
      </c>
      <c r="G2741" s="3">
        <v>107.84</v>
      </c>
      <c r="H2741" s="3">
        <v>33.5</v>
      </c>
      <c r="I2741" s="3">
        <v>36.200000000000003</v>
      </c>
      <c r="J2741" s="3">
        <v>65.099999999999994</v>
      </c>
      <c r="K2741" s="3">
        <v>2.84</v>
      </c>
    </row>
    <row r="2742" spans="1:11" x14ac:dyDescent="0.3">
      <c r="A2742" s="3" t="s">
        <v>2780</v>
      </c>
      <c r="B2742" s="3" t="s">
        <v>4040</v>
      </c>
      <c r="C2742" s="3" t="s">
        <v>22</v>
      </c>
      <c r="D2742" s="3" t="s">
        <v>30</v>
      </c>
      <c r="E2742" s="3" t="s">
        <v>19</v>
      </c>
      <c r="F2742" s="3">
        <v>13</v>
      </c>
      <c r="G2742" s="3">
        <v>37.549999999999997</v>
      </c>
      <c r="H2742" s="3">
        <v>30.9</v>
      </c>
      <c r="I2742" s="3">
        <v>84.6</v>
      </c>
      <c r="J2742" s="3">
        <v>149.6</v>
      </c>
      <c r="K2742" s="3">
        <v>2.89</v>
      </c>
    </row>
    <row r="2743" spans="1:11" x14ac:dyDescent="0.3">
      <c r="A2743" s="3" t="s">
        <v>2781</v>
      </c>
      <c r="B2743" s="3" t="s">
        <v>4044</v>
      </c>
      <c r="C2743" s="3" t="s">
        <v>13</v>
      </c>
      <c r="D2743" s="3" t="s">
        <v>25</v>
      </c>
      <c r="E2743" s="3" t="s">
        <v>34</v>
      </c>
      <c r="F2743" s="3">
        <v>38</v>
      </c>
      <c r="G2743" s="3">
        <v>136.02000000000001</v>
      </c>
      <c r="H2743" s="3">
        <v>21.8</v>
      </c>
      <c r="I2743" s="3">
        <v>63.5</v>
      </c>
      <c r="J2743" s="3">
        <v>120.1</v>
      </c>
      <c r="K2743" s="3">
        <v>3.58</v>
      </c>
    </row>
    <row r="2744" spans="1:11" x14ac:dyDescent="0.3">
      <c r="A2744" s="3" t="s">
        <v>2782</v>
      </c>
      <c r="B2744" s="3" t="s">
        <v>4040</v>
      </c>
      <c r="C2744" s="3" t="s">
        <v>22</v>
      </c>
      <c r="D2744" s="3" t="s">
        <v>30</v>
      </c>
      <c r="E2744" s="3" t="s">
        <v>26</v>
      </c>
      <c r="F2744" s="3">
        <v>9</v>
      </c>
      <c r="G2744" s="3">
        <v>141.04</v>
      </c>
      <c r="H2744" s="3">
        <v>37.6</v>
      </c>
      <c r="I2744" s="3">
        <v>76.7</v>
      </c>
      <c r="J2744" s="3">
        <v>103.3</v>
      </c>
      <c r="K2744" s="3">
        <v>15.67</v>
      </c>
    </row>
    <row r="2745" spans="1:11" x14ac:dyDescent="0.3">
      <c r="A2745" s="3" t="s">
        <v>2783</v>
      </c>
      <c r="B2745" s="3" t="s">
        <v>4040</v>
      </c>
      <c r="C2745" s="3" t="s">
        <v>22</v>
      </c>
      <c r="D2745" s="3" t="s">
        <v>25</v>
      </c>
      <c r="E2745" s="3" t="s">
        <v>31</v>
      </c>
      <c r="F2745" s="3">
        <v>20</v>
      </c>
      <c r="G2745" s="3">
        <v>45.06</v>
      </c>
      <c r="H2745" s="3">
        <v>17.5</v>
      </c>
      <c r="I2745" s="3">
        <v>65.5</v>
      </c>
      <c r="J2745" s="3">
        <v>182.9</v>
      </c>
      <c r="K2745" s="3">
        <v>2.25</v>
      </c>
    </row>
    <row r="2746" spans="1:11" x14ac:dyDescent="0.3">
      <c r="A2746" s="3" t="s">
        <v>2784</v>
      </c>
      <c r="B2746" s="3" t="s">
        <v>4044</v>
      </c>
      <c r="C2746" s="3" t="s">
        <v>29</v>
      </c>
      <c r="D2746" s="3" t="s">
        <v>30</v>
      </c>
      <c r="E2746" s="3" t="s">
        <v>26</v>
      </c>
      <c r="F2746" s="3">
        <v>34</v>
      </c>
      <c r="G2746" s="3">
        <v>45.58</v>
      </c>
      <c r="H2746" s="3">
        <v>28.9</v>
      </c>
      <c r="I2746" s="3">
        <v>64.3</v>
      </c>
      <c r="J2746" s="3">
        <v>66.7</v>
      </c>
      <c r="K2746" s="3">
        <v>1.34</v>
      </c>
    </row>
    <row r="2747" spans="1:11" x14ac:dyDescent="0.3">
      <c r="A2747" s="3" t="s">
        <v>2785</v>
      </c>
      <c r="B2747" s="3" t="s">
        <v>4044</v>
      </c>
      <c r="C2747" s="3" t="s">
        <v>24</v>
      </c>
      <c r="D2747" s="3" t="s">
        <v>30</v>
      </c>
      <c r="E2747" s="3" t="s">
        <v>47</v>
      </c>
      <c r="F2747" s="3">
        <v>45</v>
      </c>
      <c r="G2747" s="3">
        <v>115.3</v>
      </c>
      <c r="H2747" s="3">
        <v>37.700000000000003</v>
      </c>
      <c r="I2747" s="3">
        <v>55.9</v>
      </c>
      <c r="J2747" s="3">
        <v>76</v>
      </c>
      <c r="K2747" s="3">
        <v>2.56</v>
      </c>
    </row>
    <row r="2748" spans="1:11" x14ac:dyDescent="0.3">
      <c r="A2748" s="3" t="s">
        <v>2786</v>
      </c>
      <c r="B2748" s="3" t="s">
        <v>4040</v>
      </c>
      <c r="C2748" s="3" t="s">
        <v>13</v>
      </c>
      <c r="D2748" s="3" t="s">
        <v>30</v>
      </c>
      <c r="E2748" s="3" t="s">
        <v>26</v>
      </c>
      <c r="F2748" s="3">
        <v>43</v>
      </c>
      <c r="G2748" s="3">
        <v>37.630000000000003</v>
      </c>
      <c r="H2748" s="3">
        <v>36.5</v>
      </c>
      <c r="I2748" s="3">
        <v>89.8</v>
      </c>
      <c r="J2748" s="3">
        <v>185</v>
      </c>
      <c r="K2748" s="3">
        <v>0.88</v>
      </c>
    </row>
    <row r="2749" spans="1:11" x14ac:dyDescent="0.3">
      <c r="A2749" s="3" t="s">
        <v>2787</v>
      </c>
      <c r="B2749" s="3" t="s">
        <v>4041</v>
      </c>
      <c r="C2749" s="3" t="s">
        <v>24</v>
      </c>
      <c r="D2749" s="3" t="s">
        <v>25</v>
      </c>
      <c r="E2749" s="3" t="s">
        <v>26</v>
      </c>
      <c r="F2749" s="3">
        <v>13</v>
      </c>
      <c r="G2749" s="3">
        <v>114.27</v>
      </c>
      <c r="H2749" s="3">
        <v>36.4</v>
      </c>
      <c r="I2749" s="3">
        <v>59.9</v>
      </c>
      <c r="J2749" s="3">
        <v>183.6</v>
      </c>
      <c r="K2749" s="3">
        <v>8.7899999999999991</v>
      </c>
    </row>
    <row r="2750" spans="1:11" x14ac:dyDescent="0.3">
      <c r="A2750" s="3" t="s">
        <v>2788</v>
      </c>
      <c r="B2750" s="3" t="s">
        <v>4040</v>
      </c>
      <c r="C2750" s="3" t="s">
        <v>18</v>
      </c>
      <c r="D2750" s="3" t="s">
        <v>14</v>
      </c>
      <c r="E2750" s="3" t="s">
        <v>19</v>
      </c>
      <c r="F2750" s="3">
        <v>49</v>
      </c>
      <c r="G2750" s="3">
        <v>22.65</v>
      </c>
      <c r="H2750" s="3">
        <v>30.8</v>
      </c>
      <c r="I2750" s="3">
        <v>87.6</v>
      </c>
      <c r="J2750" s="3">
        <v>35.299999999999997</v>
      </c>
      <c r="K2750" s="3">
        <v>0.46</v>
      </c>
    </row>
    <row r="2751" spans="1:11" x14ac:dyDescent="0.3">
      <c r="A2751" s="3" t="s">
        <v>2789</v>
      </c>
      <c r="B2751" s="3" t="s">
        <v>4043</v>
      </c>
      <c r="C2751" s="3" t="s">
        <v>18</v>
      </c>
      <c r="D2751" s="3" t="s">
        <v>30</v>
      </c>
      <c r="E2751" s="3" t="s">
        <v>15</v>
      </c>
      <c r="F2751" s="3">
        <v>23</v>
      </c>
      <c r="G2751" s="3">
        <v>128.55000000000001</v>
      </c>
      <c r="H2751" s="3">
        <v>15.7</v>
      </c>
      <c r="I2751" s="3">
        <v>50.1</v>
      </c>
      <c r="J2751" s="3">
        <v>37.4</v>
      </c>
      <c r="K2751" s="3">
        <v>5.59</v>
      </c>
    </row>
    <row r="2752" spans="1:11" x14ac:dyDescent="0.3">
      <c r="A2752" s="3" t="s">
        <v>2790</v>
      </c>
      <c r="B2752" s="3" t="s">
        <v>4041</v>
      </c>
      <c r="C2752" s="3" t="s">
        <v>13</v>
      </c>
      <c r="D2752" s="3" t="s">
        <v>25</v>
      </c>
      <c r="E2752" s="3" t="s">
        <v>26</v>
      </c>
      <c r="F2752" s="3">
        <v>45</v>
      </c>
      <c r="G2752" s="3">
        <v>16.350000000000001</v>
      </c>
      <c r="H2752" s="3">
        <v>38.299999999999997</v>
      </c>
      <c r="I2752" s="3">
        <v>47.2</v>
      </c>
      <c r="J2752" s="3">
        <v>139.69999999999999</v>
      </c>
      <c r="K2752" s="3">
        <v>0.36</v>
      </c>
    </row>
    <row r="2753" spans="1:11" x14ac:dyDescent="0.3">
      <c r="A2753" s="3" t="s">
        <v>2791</v>
      </c>
      <c r="B2753" s="3" t="s">
        <v>4040</v>
      </c>
      <c r="C2753" s="3" t="s">
        <v>18</v>
      </c>
      <c r="D2753" s="3" t="s">
        <v>25</v>
      </c>
      <c r="E2753" s="3" t="s">
        <v>19</v>
      </c>
      <c r="F2753" s="3">
        <v>31</v>
      </c>
      <c r="G2753" s="3">
        <v>92.7</v>
      </c>
      <c r="H2753" s="3">
        <v>19.7</v>
      </c>
      <c r="I2753" s="3">
        <v>78.2</v>
      </c>
      <c r="J2753" s="3">
        <v>190.2</v>
      </c>
      <c r="K2753" s="3">
        <v>2.99</v>
      </c>
    </row>
    <row r="2754" spans="1:11" x14ac:dyDescent="0.3">
      <c r="A2754" s="3" t="s">
        <v>2792</v>
      </c>
      <c r="B2754" s="3" t="s">
        <v>4044</v>
      </c>
      <c r="C2754" s="3" t="s">
        <v>24</v>
      </c>
      <c r="D2754" s="3" t="s">
        <v>25</v>
      </c>
      <c r="E2754" s="3" t="s">
        <v>19</v>
      </c>
      <c r="F2754" s="3">
        <v>2</v>
      </c>
      <c r="G2754" s="3">
        <v>49.84</v>
      </c>
      <c r="H2754" s="3">
        <v>35.799999999999997</v>
      </c>
      <c r="I2754" s="3">
        <v>89.5</v>
      </c>
      <c r="J2754" s="3">
        <v>181</v>
      </c>
      <c r="K2754" s="3">
        <v>24.92</v>
      </c>
    </row>
    <row r="2755" spans="1:11" x14ac:dyDescent="0.3">
      <c r="A2755" s="3" t="s">
        <v>2793</v>
      </c>
      <c r="B2755" s="3" t="s">
        <v>4043</v>
      </c>
      <c r="C2755" s="3" t="s">
        <v>13</v>
      </c>
      <c r="D2755" s="3" t="s">
        <v>25</v>
      </c>
      <c r="E2755" s="3" t="s">
        <v>19</v>
      </c>
      <c r="F2755" s="3">
        <v>55</v>
      </c>
      <c r="G2755" s="3">
        <v>21.86</v>
      </c>
      <c r="H2755" s="3">
        <v>23.6</v>
      </c>
      <c r="I2755" s="3">
        <v>43.1</v>
      </c>
      <c r="J2755" s="3">
        <v>10.3</v>
      </c>
      <c r="K2755" s="3">
        <v>0.4</v>
      </c>
    </row>
    <row r="2756" spans="1:11" x14ac:dyDescent="0.3">
      <c r="A2756" s="3" t="s">
        <v>2794</v>
      </c>
      <c r="B2756" s="3" t="s">
        <v>4040</v>
      </c>
      <c r="C2756" s="3" t="s">
        <v>29</v>
      </c>
      <c r="D2756" s="3" t="s">
        <v>14</v>
      </c>
      <c r="E2756" s="3" t="s">
        <v>19</v>
      </c>
      <c r="F2756" s="3">
        <v>40</v>
      </c>
      <c r="G2756" s="3">
        <v>77.2</v>
      </c>
      <c r="H2756" s="3">
        <v>30.9</v>
      </c>
      <c r="I2756" s="3">
        <v>84.8</v>
      </c>
      <c r="J2756" s="3">
        <v>31</v>
      </c>
      <c r="K2756" s="3">
        <v>1.93</v>
      </c>
    </row>
    <row r="2757" spans="1:11" x14ac:dyDescent="0.3">
      <c r="A2757" s="3" t="s">
        <v>2795</v>
      </c>
      <c r="B2757" s="3" t="s">
        <v>4043</v>
      </c>
      <c r="C2757" s="3" t="s">
        <v>22</v>
      </c>
      <c r="D2757" s="3" t="s">
        <v>14</v>
      </c>
      <c r="E2757" s="3" t="s">
        <v>31</v>
      </c>
      <c r="F2757" s="3">
        <v>52</v>
      </c>
      <c r="G2757" s="3">
        <v>10.69</v>
      </c>
      <c r="H2757" s="3">
        <v>33.1</v>
      </c>
      <c r="I2757" s="3">
        <v>32.9</v>
      </c>
      <c r="J2757" s="3">
        <v>134.5</v>
      </c>
      <c r="K2757" s="3">
        <v>0.21</v>
      </c>
    </row>
    <row r="2758" spans="1:11" x14ac:dyDescent="0.3">
      <c r="A2758" s="3" t="s">
        <v>2796</v>
      </c>
      <c r="B2758" s="3" t="s">
        <v>4044</v>
      </c>
      <c r="C2758" s="3" t="s">
        <v>29</v>
      </c>
      <c r="D2758" s="3" t="s">
        <v>14</v>
      </c>
      <c r="E2758" s="3" t="s">
        <v>19</v>
      </c>
      <c r="F2758" s="3">
        <v>40</v>
      </c>
      <c r="G2758" s="3">
        <v>35.39</v>
      </c>
      <c r="H2758" s="3">
        <v>21.4</v>
      </c>
      <c r="I2758" s="3">
        <v>36.6</v>
      </c>
      <c r="J2758" s="3">
        <v>47.3</v>
      </c>
      <c r="K2758" s="3">
        <v>0.88</v>
      </c>
    </row>
    <row r="2759" spans="1:11" x14ac:dyDescent="0.3">
      <c r="A2759" s="3" t="s">
        <v>2797</v>
      </c>
      <c r="B2759" s="3" t="s">
        <v>4041</v>
      </c>
      <c r="C2759" s="3" t="s">
        <v>29</v>
      </c>
      <c r="D2759" s="3" t="s">
        <v>14</v>
      </c>
      <c r="E2759" s="3" t="s">
        <v>34</v>
      </c>
      <c r="F2759" s="3">
        <v>3</v>
      </c>
      <c r="G2759" s="3">
        <v>110.19</v>
      </c>
      <c r="H2759" s="3">
        <v>28.3</v>
      </c>
      <c r="I2759" s="3">
        <v>61.8</v>
      </c>
      <c r="J2759" s="3">
        <v>46.2</v>
      </c>
      <c r="K2759" s="3">
        <v>36.729999999999997</v>
      </c>
    </row>
    <row r="2760" spans="1:11" x14ac:dyDescent="0.3">
      <c r="A2760" s="3" t="s">
        <v>2798</v>
      </c>
      <c r="B2760" s="3" t="s">
        <v>4044</v>
      </c>
      <c r="C2760" s="3" t="s">
        <v>29</v>
      </c>
      <c r="D2760" s="3" t="s">
        <v>25</v>
      </c>
      <c r="E2760" s="3" t="s">
        <v>34</v>
      </c>
      <c r="F2760" s="3">
        <v>12</v>
      </c>
      <c r="G2760" s="3">
        <v>19.87</v>
      </c>
      <c r="H2760" s="3">
        <v>37.4</v>
      </c>
      <c r="I2760" s="3">
        <v>73.3</v>
      </c>
      <c r="J2760" s="3">
        <v>187.2</v>
      </c>
      <c r="K2760" s="3">
        <v>1.66</v>
      </c>
    </row>
    <row r="2761" spans="1:11" x14ac:dyDescent="0.3">
      <c r="A2761" s="3" t="s">
        <v>2799</v>
      </c>
      <c r="B2761" s="3" t="s">
        <v>4043</v>
      </c>
      <c r="C2761" s="3" t="s">
        <v>18</v>
      </c>
      <c r="D2761" s="3" t="s">
        <v>30</v>
      </c>
      <c r="E2761" s="3" t="s">
        <v>49</v>
      </c>
      <c r="F2761" s="3">
        <v>1</v>
      </c>
      <c r="G2761" s="3">
        <v>145.08000000000001</v>
      </c>
      <c r="H2761" s="3">
        <v>15.2</v>
      </c>
      <c r="I2761" s="3">
        <v>69.099999999999994</v>
      </c>
      <c r="J2761" s="3">
        <v>146.69999999999999</v>
      </c>
      <c r="K2761" s="3">
        <v>145.08000000000001</v>
      </c>
    </row>
    <row r="2762" spans="1:11" x14ac:dyDescent="0.3">
      <c r="A2762" s="3" t="s">
        <v>2800</v>
      </c>
      <c r="B2762" s="3" t="s">
        <v>4043</v>
      </c>
      <c r="C2762" s="3" t="s">
        <v>13</v>
      </c>
      <c r="D2762" s="3" t="s">
        <v>25</v>
      </c>
      <c r="E2762" s="3" t="s">
        <v>19</v>
      </c>
      <c r="F2762" s="3">
        <v>39</v>
      </c>
      <c r="G2762" s="3">
        <v>71.260000000000005</v>
      </c>
      <c r="H2762" s="3">
        <v>31.5</v>
      </c>
      <c r="I2762" s="3">
        <v>54.2</v>
      </c>
      <c r="J2762" s="3">
        <v>169.7</v>
      </c>
      <c r="K2762" s="3">
        <v>1.83</v>
      </c>
    </row>
    <row r="2763" spans="1:11" x14ac:dyDescent="0.3">
      <c r="A2763" s="3" t="s">
        <v>2801</v>
      </c>
      <c r="B2763" s="3" t="s">
        <v>4040</v>
      </c>
      <c r="C2763" s="3" t="s">
        <v>22</v>
      </c>
      <c r="D2763" s="3" t="s">
        <v>30</v>
      </c>
      <c r="E2763" s="3" t="s">
        <v>26</v>
      </c>
      <c r="F2763" s="3">
        <v>5</v>
      </c>
      <c r="G2763" s="3">
        <v>51.51</v>
      </c>
      <c r="H2763" s="3">
        <v>29.3</v>
      </c>
      <c r="I2763" s="3">
        <v>75.7</v>
      </c>
      <c r="J2763" s="3">
        <v>147.5</v>
      </c>
      <c r="K2763" s="3">
        <v>10.3</v>
      </c>
    </row>
    <row r="2764" spans="1:11" x14ac:dyDescent="0.3">
      <c r="A2764" s="3" t="s">
        <v>2802</v>
      </c>
      <c r="B2764" s="3" t="s">
        <v>4043</v>
      </c>
      <c r="C2764" s="3" t="s">
        <v>18</v>
      </c>
      <c r="D2764" s="3" t="s">
        <v>14</v>
      </c>
      <c r="E2764" s="3" t="s">
        <v>31</v>
      </c>
      <c r="F2764" s="3">
        <v>47</v>
      </c>
      <c r="G2764" s="3">
        <v>66.569999999999993</v>
      </c>
      <c r="H2764" s="3">
        <v>22.7</v>
      </c>
      <c r="I2764" s="3">
        <v>64.400000000000006</v>
      </c>
      <c r="J2764" s="3">
        <v>90.7</v>
      </c>
      <c r="K2764" s="3">
        <v>1.42</v>
      </c>
    </row>
    <row r="2765" spans="1:11" x14ac:dyDescent="0.3">
      <c r="A2765" s="3" t="s">
        <v>2803</v>
      </c>
      <c r="B2765" s="3" t="s">
        <v>4041</v>
      </c>
      <c r="C2765" s="3" t="s">
        <v>22</v>
      </c>
      <c r="D2765" s="3" t="s">
        <v>30</v>
      </c>
      <c r="E2765" s="3" t="s">
        <v>19</v>
      </c>
      <c r="F2765" s="3">
        <v>36</v>
      </c>
      <c r="G2765" s="3">
        <v>117.89</v>
      </c>
      <c r="H2765" s="3">
        <v>26.1</v>
      </c>
      <c r="I2765" s="3">
        <v>83</v>
      </c>
      <c r="J2765" s="3">
        <v>105</v>
      </c>
      <c r="K2765" s="3">
        <v>3.27</v>
      </c>
    </row>
    <row r="2766" spans="1:11" x14ac:dyDescent="0.3">
      <c r="A2766" s="3" t="s">
        <v>2804</v>
      </c>
      <c r="B2766" s="3" t="s">
        <v>4040</v>
      </c>
      <c r="C2766" s="3" t="s">
        <v>22</v>
      </c>
      <c r="D2766" s="3" t="s">
        <v>30</v>
      </c>
      <c r="E2766" s="3" t="s">
        <v>26</v>
      </c>
      <c r="F2766" s="3">
        <v>38</v>
      </c>
      <c r="G2766" s="3">
        <v>94.53</v>
      </c>
      <c r="H2766" s="3">
        <v>24.8</v>
      </c>
      <c r="I2766" s="3">
        <v>67.400000000000006</v>
      </c>
      <c r="J2766" s="3">
        <v>29.5</v>
      </c>
      <c r="K2766" s="3">
        <v>2.4900000000000002</v>
      </c>
    </row>
    <row r="2767" spans="1:11" x14ac:dyDescent="0.3">
      <c r="A2767" s="3" t="s">
        <v>2805</v>
      </c>
      <c r="B2767" s="3" t="s">
        <v>4043</v>
      </c>
      <c r="C2767" s="3" t="s">
        <v>18</v>
      </c>
      <c r="D2767" s="3" t="s">
        <v>14</v>
      </c>
      <c r="E2767" s="3" t="s">
        <v>41</v>
      </c>
      <c r="F2767" s="3">
        <v>19</v>
      </c>
      <c r="G2767" s="3">
        <v>80.44</v>
      </c>
      <c r="H2767" s="3">
        <v>21.9</v>
      </c>
      <c r="I2767" s="3">
        <v>32.4</v>
      </c>
      <c r="J2767" s="3">
        <v>94.5</v>
      </c>
      <c r="K2767" s="3">
        <v>4.2300000000000004</v>
      </c>
    </row>
    <row r="2768" spans="1:11" x14ac:dyDescent="0.3">
      <c r="A2768" s="3" t="s">
        <v>2806</v>
      </c>
      <c r="B2768" s="3" t="s">
        <v>4040</v>
      </c>
      <c r="C2768" s="3" t="s">
        <v>29</v>
      </c>
      <c r="D2768" s="3" t="s">
        <v>14</v>
      </c>
      <c r="E2768" s="3" t="s">
        <v>19</v>
      </c>
      <c r="F2768" s="3">
        <v>31</v>
      </c>
      <c r="G2768" s="3">
        <v>14.52</v>
      </c>
      <c r="H2768" s="3">
        <v>35.5</v>
      </c>
      <c r="I2768" s="3">
        <v>30.3</v>
      </c>
      <c r="J2768" s="3">
        <v>183.5</v>
      </c>
      <c r="K2768" s="3">
        <v>0.47</v>
      </c>
    </row>
    <row r="2769" spans="1:11" x14ac:dyDescent="0.3">
      <c r="A2769" s="3" t="s">
        <v>2807</v>
      </c>
      <c r="B2769" s="3" t="s">
        <v>4044</v>
      </c>
      <c r="C2769" s="3" t="s">
        <v>22</v>
      </c>
      <c r="D2769" s="3" t="s">
        <v>25</v>
      </c>
      <c r="E2769" s="3" t="s">
        <v>26</v>
      </c>
      <c r="F2769" s="3">
        <v>23</v>
      </c>
      <c r="G2769" s="3">
        <v>15.93</v>
      </c>
      <c r="H2769" s="3">
        <v>15.8</v>
      </c>
      <c r="I2769" s="3">
        <v>65.900000000000006</v>
      </c>
      <c r="J2769" s="3">
        <v>187.7</v>
      </c>
      <c r="K2769" s="3">
        <v>0.69</v>
      </c>
    </row>
    <row r="2770" spans="1:11" x14ac:dyDescent="0.3">
      <c r="A2770" s="3" t="s">
        <v>2808</v>
      </c>
      <c r="B2770" s="3" t="s">
        <v>4043</v>
      </c>
      <c r="C2770" s="3" t="s">
        <v>22</v>
      </c>
      <c r="D2770" s="3" t="s">
        <v>30</v>
      </c>
      <c r="E2770" s="3" t="s">
        <v>19</v>
      </c>
      <c r="F2770" s="3">
        <v>28</v>
      </c>
      <c r="G2770" s="3">
        <v>34.380000000000003</v>
      </c>
      <c r="H2770" s="3">
        <v>15.3</v>
      </c>
      <c r="I2770" s="3">
        <v>77.900000000000006</v>
      </c>
      <c r="J2770" s="3">
        <v>152.5</v>
      </c>
      <c r="K2770" s="3">
        <v>1.23</v>
      </c>
    </row>
    <row r="2771" spans="1:11" x14ac:dyDescent="0.3">
      <c r="A2771" s="3" t="s">
        <v>2809</v>
      </c>
      <c r="B2771" s="3" t="s">
        <v>4042</v>
      </c>
      <c r="C2771" s="3" t="s">
        <v>29</v>
      </c>
      <c r="D2771" s="3" t="s">
        <v>25</v>
      </c>
      <c r="E2771" s="3" t="s">
        <v>34</v>
      </c>
      <c r="F2771" s="3">
        <v>24</v>
      </c>
      <c r="G2771" s="3">
        <v>59.4</v>
      </c>
      <c r="H2771" s="3">
        <v>25.3</v>
      </c>
      <c r="I2771" s="3">
        <v>85.7</v>
      </c>
      <c r="J2771" s="3">
        <v>117.6</v>
      </c>
      <c r="K2771" s="3">
        <v>2.48</v>
      </c>
    </row>
    <row r="2772" spans="1:11" x14ac:dyDescent="0.3">
      <c r="A2772" s="3" t="s">
        <v>2810</v>
      </c>
      <c r="B2772" s="3" t="s">
        <v>4042</v>
      </c>
      <c r="C2772" s="3" t="s">
        <v>24</v>
      </c>
      <c r="D2772" s="3" t="s">
        <v>25</v>
      </c>
      <c r="E2772" s="3" t="s">
        <v>19</v>
      </c>
      <c r="F2772" s="3">
        <v>25</v>
      </c>
      <c r="G2772" s="3">
        <v>94.53</v>
      </c>
      <c r="H2772" s="3">
        <v>39.799999999999997</v>
      </c>
      <c r="I2772" s="3">
        <v>33.6</v>
      </c>
      <c r="J2772" s="3">
        <v>100.7</v>
      </c>
      <c r="K2772" s="3">
        <v>3.78</v>
      </c>
    </row>
    <row r="2773" spans="1:11" x14ac:dyDescent="0.3">
      <c r="A2773" s="3" t="s">
        <v>2811</v>
      </c>
      <c r="B2773" s="3" t="s">
        <v>4041</v>
      </c>
      <c r="C2773" s="3" t="s">
        <v>18</v>
      </c>
      <c r="D2773" s="3" t="s">
        <v>25</v>
      </c>
      <c r="E2773" s="3" t="s">
        <v>34</v>
      </c>
      <c r="F2773" s="3">
        <v>52</v>
      </c>
      <c r="G2773" s="3">
        <v>126.02</v>
      </c>
      <c r="H2773" s="3">
        <v>32</v>
      </c>
      <c r="I2773" s="3">
        <v>50.8</v>
      </c>
      <c r="J2773" s="3">
        <v>131.30000000000001</v>
      </c>
      <c r="K2773" s="3">
        <v>2.42</v>
      </c>
    </row>
    <row r="2774" spans="1:11" x14ac:dyDescent="0.3">
      <c r="A2774" s="3" t="s">
        <v>2812</v>
      </c>
      <c r="B2774" s="3" t="s">
        <v>4041</v>
      </c>
      <c r="C2774" s="3" t="s">
        <v>24</v>
      </c>
      <c r="D2774" s="3" t="s">
        <v>25</v>
      </c>
      <c r="E2774" s="3" t="s">
        <v>34</v>
      </c>
      <c r="F2774" s="3">
        <v>32</v>
      </c>
      <c r="G2774" s="3">
        <v>85.37</v>
      </c>
      <c r="H2774" s="3">
        <v>35.299999999999997</v>
      </c>
      <c r="I2774" s="3">
        <v>66.5</v>
      </c>
      <c r="J2774" s="3">
        <v>65.599999999999994</v>
      </c>
      <c r="K2774" s="3">
        <v>2.67</v>
      </c>
    </row>
    <row r="2775" spans="1:11" x14ac:dyDescent="0.3">
      <c r="A2775" s="3" t="s">
        <v>2813</v>
      </c>
      <c r="B2775" s="3" t="s">
        <v>4044</v>
      </c>
      <c r="C2775" s="3" t="s">
        <v>29</v>
      </c>
      <c r="D2775" s="3" t="s">
        <v>30</v>
      </c>
      <c r="E2775" s="3" t="s">
        <v>49</v>
      </c>
      <c r="F2775" s="3">
        <v>57</v>
      </c>
      <c r="G2775" s="3">
        <v>55.19</v>
      </c>
      <c r="H2775" s="3">
        <v>34.4</v>
      </c>
      <c r="I2775" s="3">
        <v>48.8</v>
      </c>
      <c r="J2775" s="3">
        <v>101.7</v>
      </c>
      <c r="K2775" s="3">
        <v>0.97</v>
      </c>
    </row>
    <row r="2776" spans="1:11" x14ac:dyDescent="0.3">
      <c r="A2776" s="3" t="s">
        <v>2814</v>
      </c>
      <c r="B2776" s="3" t="s">
        <v>4041</v>
      </c>
      <c r="C2776" s="3" t="s">
        <v>29</v>
      </c>
      <c r="D2776" s="3" t="s">
        <v>14</v>
      </c>
      <c r="E2776" s="3" t="s">
        <v>34</v>
      </c>
      <c r="F2776" s="3">
        <v>56</v>
      </c>
      <c r="G2776" s="3">
        <v>129.07</v>
      </c>
      <c r="H2776" s="3">
        <v>33.1</v>
      </c>
      <c r="I2776" s="3">
        <v>88.6</v>
      </c>
      <c r="J2776" s="3">
        <v>172.8</v>
      </c>
      <c r="K2776" s="3">
        <v>2.2999999999999998</v>
      </c>
    </row>
    <row r="2777" spans="1:11" x14ac:dyDescent="0.3">
      <c r="A2777" s="3" t="s">
        <v>2815</v>
      </c>
      <c r="B2777" s="3" t="s">
        <v>4040</v>
      </c>
      <c r="C2777" s="3" t="s">
        <v>29</v>
      </c>
      <c r="D2777" s="3" t="s">
        <v>25</v>
      </c>
      <c r="E2777" s="3" t="s">
        <v>26</v>
      </c>
      <c r="F2777" s="3">
        <v>13</v>
      </c>
      <c r="G2777" s="3">
        <v>20.86</v>
      </c>
      <c r="H2777" s="3">
        <v>35.799999999999997</v>
      </c>
      <c r="I2777" s="3">
        <v>76.599999999999994</v>
      </c>
      <c r="J2777" s="3">
        <v>137.80000000000001</v>
      </c>
      <c r="K2777" s="3">
        <v>1.6</v>
      </c>
    </row>
    <row r="2778" spans="1:11" x14ac:dyDescent="0.3">
      <c r="A2778" s="3" t="s">
        <v>2816</v>
      </c>
      <c r="B2778" s="3" t="s">
        <v>4040</v>
      </c>
      <c r="C2778" s="3" t="s">
        <v>22</v>
      </c>
      <c r="D2778" s="3" t="s">
        <v>14</v>
      </c>
      <c r="E2778" s="3" t="s">
        <v>15</v>
      </c>
      <c r="F2778" s="3">
        <v>4</v>
      </c>
      <c r="G2778" s="3">
        <v>117.06</v>
      </c>
      <c r="H2778" s="3">
        <v>35.4</v>
      </c>
      <c r="I2778" s="3">
        <v>60</v>
      </c>
      <c r="J2778" s="3">
        <v>92.5</v>
      </c>
      <c r="K2778" s="3">
        <v>29.26</v>
      </c>
    </row>
    <row r="2779" spans="1:11" x14ac:dyDescent="0.3">
      <c r="A2779" s="3" t="s">
        <v>2817</v>
      </c>
      <c r="B2779" s="3" t="s">
        <v>4044</v>
      </c>
      <c r="C2779" s="3" t="s">
        <v>13</v>
      </c>
      <c r="D2779" s="3" t="s">
        <v>30</v>
      </c>
      <c r="E2779" s="3" t="s">
        <v>15</v>
      </c>
      <c r="F2779" s="3">
        <v>46</v>
      </c>
      <c r="G2779" s="3">
        <v>72.64</v>
      </c>
      <c r="H2779" s="3">
        <v>15.9</v>
      </c>
      <c r="I2779" s="3">
        <v>58.8</v>
      </c>
      <c r="J2779" s="3">
        <v>128.30000000000001</v>
      </c>
      <c r="K2779" s="3">
        <v>1.58</v>
      </c>
    </row>
    <row r="2780" spans="1:11" x14ac:dyDescent="0.3">
      <c r="A2780" s="3" t="s">
        <v>2818</v>
      </c>
      <c r="B2780" s="3" t="s">
        <v>4041</v>
      </c>
      <c r="C2780" s="3" t="s">
        <v>13</v>
      </c>
      <c r="D2780" s="3" t="s">
        <v>25</v>
      </c>
      <c r="E2780" s="3" t="s">
        <v>34</v>
      </c>
      <c r="F2780" s="3">
        <v>52</v>
      </c>
      <c r="G2780" s="3">
        <v>90.01</v>
      </c>
      <c r="H2780" s="3">
        <v>21.9</v>
      </c>
      <c r="I2780" s="3">
        <v>70.099999999999994</v>
      </c>
      <c r="J2780" s="3">
        <v>18.899999999999999</v>
      </c>
      <c r="K2780" s="3">
        <v>1.73</v>
      </c>
    </row>
    <row r="2781" spans="1:11" x14ac:dyDescent="0.3">
      <c r="A2781" s="3" t="s">
        <v>2819</v>
      </c>
      <c r="B2781" s="3" t="s">
        <v>4044</v>
      </c>
      <c r="C2781" s="3" t="s">
        <v>13</v>
      </c>
      <c r="D2781" s="3" t="s">
        <v>30</v>
      </c>
      <c r="E2781" s="3" t="s">
        <v>19</v>
      </c>
      <c r="F2781" s="3">
        <v>23</v>
      </c>
      <c r="G2781" s="3">
        <v>124.16</v>
      </c>
      <c r="H2781" s="3">
        <v>20.3</v>
      </c>
      <c r="I2781" s="3">
        <v>86.7</v>
      </c>
      <c r="J2781" s="3">
        <v>105.5</v>
      </c>
      <c r="K2781" s="3">
        <v>5.4</v>
      </c>
    </row>
    <row r="2782" spans="1:11" x14ac:dyDescent="0.3">
      <c r="A2782" s="3" t="s">
        <v>2820</v>
      </c>
      <c r="B2782" s="3" t="s">
        <v>4043</v>
      </c>
      <c r="C2782" s="3" t="s">
        <v>18</v>
      </c>
      <c r="D2782" s="3" t="s">
        <v>14</v>
      </c>
      <c r="E2782" s="3" t="s">
        <v>19</v>
      </c>
      <c r="F2782" s="3">
        <v>22</v>
      </c>
      <c r="G2782" s="3">
        <v>108.6</v>
      </c>
      <c r="H2782" s="3">
        <v>38.299999999999997</v>
      </c>
      <c r="I2782" s="3">
        <v>65.099999999999994</v>
      </c>
      <c r="J2782" s="3">
        <v>54.8</v>
      </c>
      <c r="K2782" s="3">
        <v>4.9400000000000004</v>
      </c>
    </row>
    <row r="2783" spans="1:11" x14ac:dyDescent="0.3">
      <c r="A2783" s="3" t="s">
        <v>2821</v>
      </c>
      <c r="B2783" s="3" t="s">
        <v>4043</v>
      </c>
      <c r="C2783" s="3" t="s">
        <v>18</v>
      </c>
      <c r="D2783" s="3" t="s">
        <v>30</v>
      </c>
      <c r="E2783" s="3" t="s">
        <v>15</v>
      </c>
      <c r="F2783" s="3">
        <v>13</v>
      </c>
      <c r="G2783" s="3">
        <v>49.36</v>
      </c>
      <c r="H2783" s="3">
        <v>19.8</v>
      </c>
      <c r="I2783" s="3">
        <v>65.099999999999994</v>
      </c>
      <c r="J2783" s="3">
        <v>158.4</v>
      </c>
      <c r="K2783" s="3">
        <v>3.8</v>
      </c>
    </row>
    <row r="2784" spans="1:11" x14ac:dyDescent="0.3">
      <c r="A2784" s="3" t="s">
        <v>2822</v>
      </c>
      <c r="B2784" s="3" t="s">
        <v>4041</v>
      </c>
      <c r="C2784" s="3" t="s">
        <v>22</v>
      </c>
      <c r="D2784" s="3" t="s">
        <v>30</v>
      </c>
      <c r="E2784" s="3" t="s">
        <v>41</v>
      </c>
      <c r="F2784" s="3">
        <v>47</v>
      </c>
      <c r="G2784" s="3">
        <v>137.71</v>
      </c>
      <c r="H2784" s="3">
        <v>38.700000000000003</v>
      </c>
      <c r="I2784" s="3">
        <v>84.6</v>
      </c>
      <c r="J2784" s="3">
        <v>92.1</v>
      </c>
      <c r="K2784" s="3">
        <v>2.93</v>
      </c>
    </row>
    <row r="2785" spans="1:11" x14ac:dyDescent="0.3">
      <c r="A2785" s="3" t="s">
        <v>2823</v>
      </c>
      <c r="B2785" s="3" t="s">
        <v>4040</v>
      </c>
      <c r="C2785" s="3" t="s">
        <v>24</v>
      </c>
      <c r="D2785" s="3" t="s">
        <v>14</v>
      </c>
      <c r="E2785" s="3" t="s">
        <v>26</v>
      </c>
      <c r="F2785" s="3">
        <v>38</v>
      </c>
      <c r="G2785" s="3">
        <v>140.61000000000001</v>
      </c>
      <c r="H2785" s="3">
        <v>23.2</v>
      </c>
      <c r="I2785" s="3">
        <v>34.799999999999997</v>
      </c>
      <c r="J2785" s="3">
        <v>175.2</v>
      </c>
      <c r="K2785" s="3">
        <v>3.7</v>
      </c>
    </row>
    <row r="2786" spans="1:11" x14ac:dyDescent="0.3">
      <c r="A2786" s="3" t="s">
        <v>2824</v>
      </c>
      <c r="B2786" s="3" t="s">
        <v>4040</v>
      </c>
      <c r="C2786" s="3" t="s">
        <v>24</v>
      </c>
      <c r="D2786" s="3" t="s">
        <v>30</v>
      </c>
      <c r="E2786" s="3" t="s">
        <v>15</v>
      </c>
      <c r="F2786" s="3">
        <v>26</v>
      </c>
      <c r="G2786" s="3">
        <v>82.77</v>
      </c>
      <c r="H2786" s="3">
        <v>25.6</v>
      </c>
      <c r="I2786" s="3">
        <v>74.5</v>
      </c>
      <c r="J2786" s="3">
        <v>67.8</v>
      </c>
      <c r="K2786" s="3">
        <v>3.18</v>
      </c>
    </row>
    <row r="2787" spans="1:11" x14ac:dyDescent="0.3">
      <c r="A2787" s="3" t="s">
        <v>2825</v>
      </c>
      <c r="B2787" s="3" t="s">
        <v>4041</v>
      </c>
      <c r="C2787" s="3" t="s">
        <v>13</v>
      </c>
      <c r="D2787" s="3" t="s">
        <v>14</v>
      </c>
      <c r="E2787" s="3" t="s">
        <v>26</v>
      </c>
      <c r="F2787" s="3">
        <v>2</v>
      </c>
      <c r="G2787" s="3">
        <v>126.71</v>
      </c>
      <c r="H2787" s="3">
        <v>36.299999999999997</v>
      </c>
      <c r="I2787" s="3">
        <v>68.3</v>
      </c>
      <c r="J2787" s="3">
        <v>182.9</v>
      </c>
      <c r="K2787" s="3">
        <v>63.36</v>
      </c>
    </row>
    <row r="2788" spans="1:11" x14ac:dyDescent="0.3">
      <c r="A2788" s="3" t="s">
        <v>2826</v>
      </c>
      <c r="B2788" s="3" t="s">
        <v>4040</v>
      </c>
      <c r="C2788" s="3" t="s">
        <v>29</v>
      </c>
      <c r="D2788" s="3" t="s">
        <v>25</v>
      </c>
      <c r="E2788" s="3" t="s">
        <v>26</v>
      </c>
      <c r="F2788" s="3">
        <v>35</v>
      </c>
      <c r="G2788" s="3">
        <v>64.94</v>
      </c>
      <c r="H2788" s="3">
        <v>16.100000000000001</v>
      </c>
      <c r="I2788" s="3">
        <v>59.4</v>
      </c>
      <c r="J2788" s="3">
        <v>121.9</v>
      </c>
      <c r="K2788" s="3">
        <v>1.86</v>
      </c>
    </row>
    <row r="2789" spans="1:11" x14ac:dyDescent="0.3">
      <c r="A2789" s="3" t="s">
        <v>2827</v>
      </c>
      <c r="B2789" s="3" t="s">
        <v>4040</v>
      </c>
      <c r="C2789" s="3" t="s">
        <v>24</v>
      </c>
      <c r="D2789" s="3" t="s">
        <v>25</v>
      </c>
      <c r="E2789" s="3" t="s">
        <v>34</v>
      </c>
      <c r="F2789" s="3">
        <v>11</v>
      </c>
      <c r="G2789" s="3">
        <v>32.89</v>
      </c>
      <c r="H2789" s="3">
        <v>37.700000000000003</v>
      </c>
      <c r="I2789" s="3">
        <v>87.3</v>
      </c>
      <c r="J2789" s="3">
        <v>77.599999999999994</v>
      </c>
      <c r="K2789" s="3">
        <v>2.99</v>
      </c>
    </row>
    <row r="2790" spans="1:11" x14ac:dyDescent="0.3">
      <c r="A2790" s="3" t="s">
        <v>2828</v>
      </c>
      <c r="B2790" s="3" t="s">
        <v>4040</v>
      </c>
      <c r="C2790" s="3" t="s">
        <v>13</v>
      </c>
      <c r="D2790" s="3" t="s">
        <v>25</v>
      </c>
      <c r="E2790" s="3" t="s">
        <v>15</v>
      </c>
      <c r="F2790" s="3">
        <v>23</v>
      </c>
      <c r="G2790" s="3">
        <v>128.86000000000001</v>
      </c>
      <c r="H2790" s="3">
        <v>21.2</v>
      </c>
      <c r="I2790" s="3">
        <v>30</v>
      </c>
      <c r="J2790" s="3">
        <v>50.9</v>
      </c>
      <c r="K2790" s="3">
        <v>5.6</v>
      </c>
    </row>
    <row r="2791" spans="1:11" x14ac:dyDescent="0.3">
      <c r="A2791" s="3" t="s">
        <v>2829</v>
      </c>
      <c r="B2791" s="3" t="s">
        <v>4040</v>
      </c>
      <c r="C2791" s="3" t="s">
        <v>24</v>
      </c>
      <c r="D2791" s="3" t="s">
        <v>25</v>
      </c>
      <c r="E2791" s="3" t="s">
        <v>34</v>
      </c>
      <c r="F2791" s="3">
        <v>16</v>
      </c>
      <c r="G2791" s="3">
        <v>5.31</v>
      </c>
      <c r="H2791" s="3">
        <v>33</v>
      </c>
      <c r="I2791" s="3">
        <v>85.2</v>
      </c>
      <c r="J2791" s="3">
        <v>29.4</v>
      </c>
      <c r="K2791" s="3">
        <v>0.33</v>
      </c>
    </row>
    <row r="2792" spans="1:11" x14ac:dyDescent="0.3">
      <c r="A2792" s="3" t="s">
        <v>2830</v>
      </c>
      <c r="B2792" s="3" t="s">
        <v>4044</v>
      </c>
      <c r="C2792" s="3" t="s">
        <v>22</v>
      </c>
      <c r="D2792" s="3" t="s">
        <v>25</v>
      </c>
      <c r="E2792" s="3" t="s">
        <v>34</v>
      </c>
      <c r="F2792" s="3">
        <v>2</v>
      </c>
      <c r="G2792" s="3">
        <v>47.21</v>
      </c>
      <c r="H2792" s="3">
        <v>23.6</v>
      </c>
      <c r="I2792" s="3">
        <v>73.8</v>
      </c>
      <c r="J2792" s="3">
        <v>108.7</v>
      </c>
      <c r="K2792" s="3">
        <v>23.6</v>
      </c>
    </row>
    <row r="2793" spans="1:11" x14ac:dyDescent="0.3">
      <c r="A2793" s="3" t="s">
        <v>2831</v>
      </c>
      <c r="B2793" s="3" t="s">
        <v>4040</v>
      </c>
      <c r="C2793" s="3" t="s">
        <v>24</v>
      </c>
      <c r="D2793" s="3" t="s">
        <v>14</v>
      </c>
      <c r="E2793" s="3" t="s">
        <v>15</v>
      </c>
      <c r="F2793" s="3">
        <v>54</v>
      </c>
      <c r="G2793" s="3">
        <v>18.52</v>
      </c>
      <c r="H2793" s="3">
        <v>39.1</v>
      </c>
      <c r="I2793" s="3">
        <v>39.6</v>
      </c>
      <c r="J2793" s="3">
        <v>75.7</v>
      </c>
      <c r="K2793" s="3">
        <v>0.34</v>
      </c>
    </row>
    <row r="2794" spans="1:11" x14ac:dyDescent="0.3">
      <c r="A2794" s="3" t="s">
        <v>2832</v>
      </c>
      <c r="B2794" s="3" t="s">
        <v>4040</v>
      </c>
      <c r="C2794" s="3" t="s">
        <v>22</v>
      </c>
      <c r="D2794" s="3" t="s">
        <v>25</v>
      </c>
      <c r="E2794" s="3" t="s">
        <v>26</v>
      </c>
      <c r="F2794" s="3">
        <v>58</v>
      </c>
      <c r="G2794" s="3">
        <v>122.34</v>
      </c>
      <c r="H2794" s="3">
        <v>25.4</v>
      </c>
      <c r="I2794" s="3">
        <v>62.4</v>
      </c>
      <c r="J2794" s="3">
        <v>115.8</v>
      </c>
      <c r="K2794" s="3">
        <v>2.11</v>
      </c>
    </row>
    <row r="2795" spans="1:11" x14ac:dyDescent="0.3">
      <c r="A2795" s="3" t="s">
        <v>2833</v>
      </c>
      <c r="B2795" s="3" t="s">
        <v>4043</v>
      </c>
      <c r="C2795" s="3" t="s">
        <v>24</v>
      </c>
      <c r="D2795" s="3" t="s">
        <v>25</v>
      </c>
      <c r="E2795" s="3" t="s">
        <v>15</v>
      </c>
      <c r="F2795" s="3">
        <v>33</v>
      </c>
      <c r="G2795" s="3">
        <v>20.239999999999998</v>
      </c>
      <c r="H2795" s="3">
        <v>39.6</v>
      </c>
      <c r="I2795" s="3">
        <v>64.7</v>
      </c>
      <c r="J2795" s="3">
        <v>134.5</v>
      </c>
      <c r="K2795" s="3">
        <v>0.61</v>
      </c>
    </row>
    <row r="2796" spans="1:11" x14ac:dyDescent="0.3">
      <c r="A2796" s="3" t="s">
        <v>2834</v>
      </c>
      <c r="B2796" s="3" t="s">
        <v>4044</v>
      </c>
      <c r="C2796" s="3" t="s">
        <v>18</v>
      </c>
      <c r="D2796" s="3" t="s">
        <v>30</v>
      </c>
      <c r="E2796" s="3" t="s">
        <v>19</v>
      </c>
      <c r="F2796" s="3">
        <v>49</v>
      </c>
      <c r="G2796" s="3">
        <v>113.42</v>
      </c>
      <c r="H2796" s="3">
        <v>26.5</v>
      </c>
      <c r="I2796" s="3">
        <v>76.3</v>
      </c>
      <c r="J2796" s="3">
        <v>76.099999999999994</v>
      </c>
      <c r="K2796" s="3">
        <v>2.31</v>
      </c>
    </row>
    <row r="2797" spans="1:11" x14ac:dyDescent="0.3">
      <c r="A2797" s="3" t="s">
        <v>2835</v>
      </c>
      <c r="B2797" s="3" t="s">
        <v>4041</v>
      </c>
      <c r="C2797" s="3" t="s">
        <v>22</v>
      </c>
      <c r="D2797" s="3" t="s">
        <v>30</v>
      </c>
      <c r="E2797" s="3" t="s">
        <v>41</v>
      </c>
      <c r="F2797" s="3">
        <v>41</v>
      </c>
      <c r="G2797" s="3">
        <v>103.91</v>
      </c>
      <c r="H2797" s="3">
        <v>36</v>
      </c>
      <c r="I2797" s="3">
        <v>35</v>
      </c>
      <c r="J2797" s="3">
        <v>188.8</v>
      </c>
      <c r="K2797" s="3">
        <v>2.5299999999999998</v>
      </c>
    </row>
    <row r="2798" spans="1:11" x14ac:dyDescent="0.3">
      <c r="A2798" s="3" t="s">
        <v>2836</v>
      </c>
      <c r="B2798" s="3" t="s">
        <v>4044</v>
      </c>
      <c r="C2798" s="3" t="s">
        <v>22</v>
      </c>
      <c r="D2798" s="3" t="s">
        <v>14</v>
      </c>
      <c r="E2798" s="3" t="s">
        <v>19</v>
      </c>
      <c r="F2798" s="3">
        <v>28</v>
      </c>
      <c r="G2798" s="3">
        <v>66.260000000000005</v>
      </c>
      <c r="H2798" s="3">
        <v>24.6</v>
      </c>
      <c r="I2798" s="3">
        <v>55.9</v>
      </c>
      <c r="J2798" s="3">
        <v>66.8</v>
      </c>
      <c r="K2798" s="3">
        <v>2.37</v>
      </c>
    </row>
    <row r="2799" spans="1:11" x14ac:dyDescent="0.3">
      <c r="A2799" s="3" t="s">
        <v>2837</v>
      </c>
      <c r="B2799" s="3" t="s">
        <v>4044</v>
      </c>
      <c r="C2799" s="3" t="s">
        <v>24</v>
      </c>
      <c r="D2799" s="3" t="s">
        <v>25</v>
      </c>
      <c r="E2799" s="3" t="s">
        <v>15</v>
      </c>
      <c r="F2799" s="3">
        <v>41</v>
      </c>
      <c r="G2799" s="3">
        <v>40.6</v>
      </c>
      <c r="H2799" s="3">
        <v>32.4</v>
      </c>
      <c r="I2799" s="3">
        <v>54.4</v>
      </c>
      <c r="J2799" s="3">
        <v>183.2</v>
      </c>
      <c r="K2799" s="3">
        <v>0.99</v>
      </c>
    </row>
    <row r="2800" spans="1:11" x14ac:dyDescent="0.3">
      <c r="A2800" s="3" t="s">
        <v>2838</v>
      </c>
      <c r="B2800" s="3" t="s">
        <v>4044</v>
      </c>
      <c r="C2800" s="3" t="s">
        <v>29</v>
      </c>
      <c r="D2800" s="3" t="s">
        <v>30</v>
      </c>
      <c r="E2800" s="3" t="s">
        <v>26</v>
      </c>
      <c r="F2800" s="3">
        <v>16</v>
      </c>
      <c r="G2800" s="3">
        <v>100.64</v>
      </c>
      <c r="H2800" s="3">
        <v>24.6</v>
      </c>
      <c r="I2800" s="3">
        <v>59.3</v>
      </c>
      <c r="J2800" s="3">
        <v>48.6</v>
      </c>
      <c r="K2800" s="3">
        <v>6.29</v>
      </c>
    </row>
    <row r="2801" spans="1:11" x14ac:dyDescent="0.3">
      <c r="A2801" s="3" t="s">
        <v>2839</v>
      </c>
      <c r="B2801" s="3" t="s">
        <v>4044</v>
      </c>
      <c r="C2801" s="3" t="s">
        <v>29</v>
      </c>
      <c r="D2801" s="3" t="s">
        <v>14</v>
      </c>
      <c r="E2801" s="3" t="s">
        <v>49</v>
      </c>
      <c r="F2801" s="3">
        <v>4</v>
      </c>
      <c r="G2801" s="3">
        <v>80.66</v>
      </c>
      <c r="H2801" s="3">
        <v>28</v>
      </c>
      <c r="I2801" s="3">
        <v>76.099999999999994</v>
      </c>
      <c r="J2801" s="3">
        <v>75.900000000000006</v>
      </c>
      <c r="K2801" s="3">
        <v>20.16</v>
      </c>
    </row>
    <row r="2802" spans="1:11" x14ac:dyDescent="0.3">
      <c r="A2802" s="3" t="s">
        <v>2840</v>
      </c>
      <c r="B2802" s="3" t="s">
        <v>4043</v>
      </c>
      <c r="C2802" s="3" t="s">
        <v>22</v>
      </c>
      <c r="D2802" s="3" t="s">
        <v>25</v>
      </c>
      <c r="E2802" s="3" t="s">
        <v>41</v>
      </c>
      <c r="F2802" s="3">
        <v>25</v>
      </c>
      <c r="G2802" s="3">
        <v>15.95</v>
      </c>
      <c r="H2802" s="3">
        <v>26.1</v>
      </c>
      <c r="I2802" s="3">
        <v>50.9</v>
      </c>
      <c r="J2802" s="3">
        <v>191.5</v>
      </c>
      <c r="K2802" s="3">
        <v>0.64</v>
      </c>
    </row>
    <row r="2803" spans="1:11" x14ac:dyDescent="0.3">
      <c r="A2803" s="3" t="s">
        <v>2841</v>
      </c>
      <c r="B2803" s="3" t="s">
        <v>4044</v>
      </c>
      <c r="C2803" s="3" t="s">
        <v>22</v>
      </c>
      <c r="D2803" s="3" t="s">
        <v>25</v>
      </c>
      <c r="E2803" s="3" t="s">
        <v>34</v>
      </c>
      <c r="F2803" s="3">
        <v>44</v>
      </c>
      <c r="G2803" s="3">
        <v>74.86</v>
      </c>
      <c r="H2803" s="3">
        <v>33.200000000000003</v>
      </c>
      <c r="I2803" s="3">
        <v>44.3</v>
      </c>
      <c r="J2803" s="3">
        <v>123.4</v>
      </c>
      <c r="K2803" s="3">
        <v>1.7</v>
      </c>
    </row>
    <row r="2804" spans="1:11" x14ac:dyDescent="0.3">
      <c r="A2804" s="3" t="s">
        <v>2842</v>
      </c>
      <c r="B2804" s="3" t="s">
        <v>4042</v>
      </c>
      <c r="C2804" s="3" t="s">
        <v>29</v>
      </c>
      <c r="D2804" s="3" t="s">
        <v>14</v>
      </c>
      <c r="E2804" s="3" t="s">
        <v>15</v>
      </c>
      <c r="F2804" s="3">
        <v>47</v>
      </c>
      <c r="G2804" s="3">
        <v>55.11</v>
      </c>
      <c r="H2804" s="3">
        <v>22.3</v>
      </c>
      <c r="I2804" s="3">
        <v>32.200000000000003</v>
      </c>
      <c r="J2804" s="3">
        <v>69.099999999999994</v>
      </c>
      <c r="K2804" s="3">
        <v>1.17</v>
      </c>
    </row>
    <row r="2805" spans="1:11" x14ac:dyDescent="0.3">
      <c r="A2805" s="3" t="s">
        <v>2843</v>
      </c>
      <c r="B2805" s="3" t="s">
        <v>4044</v>
      </c>
      <c r="C2805" s="3" t="s">
        <v>29</v>
      </c>
      <c r="D2805" s="3" t="s">
        <v>30</v>
      </c>
      <c r="E2805" s="3" t="s">
        <v>15</v>
      </c>
      <c r="F2805" s="3">
        <v>25</v>
      </c>
      <c r="G2805" s="3">
        <v>37.94</v>
      </c>
      <c r="H2805" s="3">
        <v>31.9</v>
      </c>
      <c r="I2805" s="3">
        <v>51</v>
      </c>
      <c r="J2805" s="3">
        <v>46.8</v>
      </c>
      <c r="K2805" s="3">
        <v>1.52</v>
      </c>
    </row>
    <row r="2806" spans="1:11" x14ac:dyDescent="0.3">
      <c r="A2806" s="3" t="s">
        <v>2844</v>
      </c>
      <c r="B2806" s="3" t="s">
        <v>4041</v>
      </c>
      <c r="C2806" s="3" t="s">
        <v>29</v>
      </c>
      <c r="D2806" s="3" t="s">
        <v>25</v>
      </c>
      <c r="E2806" s="3" t="s">
        <v>19</v>
      </c>
      <c r="F2806" s="3">
        <v>19</v>
      </c>
      <c r="G2806" s="3">
        <v>131.97</v>
      </c>
      <c r="H2806" s="3">
        <v>36.1</v>
      </c>
      <c r="I2806" s="3">
        <v>81.599999999999994</v>
      </c>
      <c r="J2806" s="3">
        <v>72.2</v>
      </c>
      <c r="K2806" s="3">
        <v>6.95</v>
      </c>
    </row>
    <row r="2807" spans="1:11" x14ac:dyDescent="0.3">
      <c r="A2807" s="3" t="s">
        <v>2845</v>
      </c>
      <c r="B2807" s="3" t="s">
        <v>4043</v>
      </c>
      <c r="C2807" s="3" t="s">
        <v>22</v>
      </c>
      <c r="D2807" s="3" t="s">
        <v>30</v>
      </c>
      <c r="E2807" s="3" t="s">
        <v>15</v>
      </c>
      <c r="F2807" s="3">
        <v>4</v>
      </c>
      <c r="G2807" s="3">
        <v>116.86</v>
      </c>
      <c r="H2807" s="3">
        <v>19.600000000000001</v>
      </c>
      <c r="I2807" s="3">
        <v>52.9</v>
      </c>
      <c r="J2807" s="3">
        <v>111</v>
      </c>
      <c r="K2807" s="3">
        <v>29.22</v>
      </c>
    </row>
    <row r="2808" spans="1:11" x14ac:dyDescent="0.3">
      <c r="A2808" s="3" t="s">
        <v>2846</v>
      </c>
      <c r="B2808" s="3" t="s">
        <v>4043</v>
      </c>
      <c r="C2808" s="3" t="s">
        <v>13</v>
      </c>
      <c r="D2808" s="3" t="s">
        <v>14</v>
      </c>
      <c r="E2808" s="3" t="s">
        <v>26</v>
      </c>
      <c r="F2808" s="3">
        <v>12</v>
      </c>
      <c r="G2808" s="3">
        <v>100.37</v>
      </c>
      <c r="H2808" s="3">
        <v>25.1</v>
      </c>
      <c r="I2808" s="3">
        <v>84.2</v>
      </c>
      <c r="J2808" s="3">
        <v>50.2</v>
      </c>
      <c r="K2808" s="3">
        <v>8.36</v>
      </c>
    </row>
    <row r="2809" spans="1:11" x14ac:dyDescent="0.3">
      <c r="A2809" s="3" t="s">
        <v>2847</v>
      </c>
      <c r="B2809" s="3" t="s">
        <v>4044</v>
      </c>
      <c r="C2809" s="3" t="s">
        <v>24</v>
      </c>
      <c r="D2809" s="3" t="s">
        <v>25</v>
      </c>
      <c r="E2809" s="3" t="s">
        <v>19</v>
      </c>
      <c r="F2809" s="3">
        <v>60</v>
      </c>
      <c r="G2809" s="3">
        <v>146.32</v>
      </c>
      <c r="H2809" s="3">
        <v>38.6</v>
      </c>
      <c r="I2809" s="3">
        <v>84.2</v>
      </c>
      <c r="J2809" s="3">
        <v>163.19999999999999</v>
      </c>
      <c r="K2809" s="3">
        <v>2.44</v>
      </c>
    </row>
    <row r="2810" spans="1:11" x14ac:dyDescent="0.3">
      <c r="A2810" s="3" t="s">
        <v>2848</v>
      </c>
      <c r="B2810" s="3" t="s">
        <v>4043</v>
      </c>
      <c r="C2810" s="3" t="s">
        <v>18</v>
      </c>
      <c r="D2810" s="3" t="s">
        <v>30</v>
      </c>
      <c r="E2810" s="3" t="s">
        <v>15</v>
      </c>
      <c r="F2810" s="3">
        <v>26</v>
      </c>
      <c r="G2810" s="3">
        <v>51.45</v>
      </c>
      <c r="H2810" s="3">
        <v>30.5</v>
      </c>
      <c r="I2810" s="3">
        <v>37</v>
      </c>
      <c r="J2810" s="3">
        <v>183.7</v>
      </c>
      <c r="K2810" s="3">
        <v>1.98</v>
      </c>
    </row>
    <row r="2811" spans="1:11" x14ac:dyDescent="0.3">
      <c r="A2811" s="3" t="s">
        <v>2849</v>
      </c>
      <c r="B2811" s="3" t="s">
        <v>4041</v>
      </c>
      <c r="C2811" s="3" t="s">
        <v>24</v>
      </c>
      <c r="D2811" s="3" t="s">
        <v>25</v>
      </c>
      <c r="E2811" s="3" t="s">
        <v>31</v>
      </c>
      <c r="F2811" s="3">
        <v>40</v>
      </c>
      <c r="G2811" s="3">
        <v>30.3</v>
      </c>
      <c r="H2811" s="3">
        <v>32.1</v>
      </c>
      <c r="I2811" s="3">
        <v>66.5</v>
      </c>
      <c r="J2811" s="3">
        <v>45.1</v>
      </c>
      <c r="K2811" s="3">
        <v>0.76</v>
      </c>
    </row>
    <row r="2812" spans="1:11" x14ac:dyDescent="0.3">
      <c r="A2812" s="3" t="s">
        <v>2850</v>
      </c>
      <c r="B2812" s="3" t="s">
        <v>4044</v>
      </c>
      <c r="C2812" s="3" t="s">
        <v>18</v>
      </c>
      <c r="D2812" s="3" t="s">
        <v>30</v>
      </c>
      <c r="E2812" s="3" t="s">
        <v>19</v>
      </c>
      <c r="F2812" s="3">
        <v>32</v>
      </c>
      <c r="G2812" s="3">
        <v>18.18</v>
      </c>
      <c r="H2812" s="3">
        <v>19.7</v>
      </c>
      <c r="I2812" s="3">
        <v>60.6</v>
      </c>
      <c r="J2812" s="3">
        <v>129.9</v>
      </c>
      <c r="K2812" s="3">
        <v>0.56999999999999995</v>
      </c>
    </row>
    <row r="2813" spans="1:11" x14ac:dyDescent="0.3">
      <c r="A2813" s="3" t="s">
        <v>2851</v>
      </c>
      <c r="B2813" s="3" t="s">
        <v>4044</v>
      </c>
      <c r="C2813" s="3" t="s">
        <v>22</v>
      </c>
      <c r="D2813" s="3" t="s">
        <v>25</v>
      </c>
      <c r="E2813" s="3" t="s">
        <v>19</v>
      </c>
      <c r="F2813" s="3">
        <v>27</v>
      </c>
      <c r="G2813" s="3">
        <v>78.2</v>
      </c>
      <c r="H2813" s="3">
        <v>31.1</v>
      </c>
      <c r="I2813" s="3">
        <v>71.2</v>
      </c>
      <c r="J2813" s="3">
        <v>68</v>
      </c>
      <c r="K2813" s="3">
        <v>2.9</v>
      </c>
    </row>
    <row r="2814" spans="1:11" x14ac:dyDescent="0.3">
      <c r="A2814" s="3" t="s">
        <v>2852</v>
      </c>
      <c r="B2814" s="3" t="s">
        <v>4041</v>
      </c>
      <c r="C2814" s="3" t="s">
        <v>13</v>
      </c>
      <c r="D2814" s="3" t="s">
        <v>14</v>
      </c>
      <c r="E2814" s="3" t="s">
        <v>47</v>
      </c>
      <c r="F2814" s="3">
        <v>8</v>
      </c>
      <c r="G2814" s="3">
        <v>76.75</v>
      </c>
      <c r="H2814" s="3">
        <v>33.6</v>
      </c>
      <c r="I2814" s="3">
        <v>77.5</v>
      </c>
      <c r="J2814" s="3">
        <v>143.1</v>
      </c>
      <c r="K2814" s="3">
        <v>9.59</v>
      </c>
    </row>
    <row r="2815" spans="1:11" x14ac:dyDescent="0.3">
      <c r="A2815" s="3" t="s">
        <v>2853</v>
      </c>
      <c r="B2815" s="3" t="s">
        <v>4042</v>
      </c>
      <c r="C2815" s="3" t="s">
        <v>13</v>
      </c>
      <c r="D2815" s="3" t="s">
        <v>14</v>
      </c>
      <c r="E2815" s="3" t="s">
        <v>26</v>
      </c>
      <c r="F2815" s="3">
        <v>34</v>
      </c>
      <c r="G2815" s="3">
        <v>54.95</v>
      </c>
      <c r="H2815" s="3">
        <v>33.9</v>
      </c>
      <c r="I2815" s="3">
        <v>89.4</v>
      </c>
      <c r="J2815" s="3">
        <v>83.1</v>
      </c>
      <c r="K2815" s="3">
        <v>1.62</v>
      </c>
    </row>
    <row r="2816" spans="1:11" x14ac:dyDescent="0.3">
      <c r="A2816" s="3" t="s">
        <v>2854</v>
      </c>
      <c r="B2816" s="3" t="s">
        <v>4043</v>
      </c>
      <c r="C2816" s="3" t="s">
        <v>24</v>
      </c>
      <c r="D2816" s="3" t="s">
        <v>30</v>
      </c>
      <c r="E2816" s="3" t="s">
        <v>19</v>
      </c>
      <c r="F2816" s="3">
        <v>27</v>
      </c>
      <c r="G2816" s="3">
        <v>85.58</v>
      </c>
      <c r="H2816" s="3">
        <v>18.3</v>
      </c>
      <c r="I2816" s="3">
        <v>58.7</v>
      </c>
      <c r="J2816" s="3">
        <v>107.2</v>
      </c>
      <c r="K2816" s="3">
        <v>3.17</v>
      </c>
    </row>
    <row r="2817" spans="1:11" x14ac:dyDescent="0.3">
      <c r="A2817" s="3" t="s">
        <v>2855</v>
      </c>
      <c r="B2817" s="3" t="s">
        <v>4044</v>
      </c>
      <c r="C2817" s="3" t="s">
        <v>13</v>
      </c>
      <c r="D2817" s="3" t="s">
        <v>25</v>
      </c>
      <c r="E2817" s="3" t="s">
        <v>19</v>
      </c>
      <c r="F2817" s="3">
        <v>18</v>
      </c>
      <c r="G2817" s="3">
        <v>126.36</v>
      </c>
      <c r="H2817" s="3">
        <v>20.7</v>
      </c>
      <c r="I2817" s="3">
        <v>82.7</v>
      </c>
      <c r="J2817" s="3">
        <v>86.3</v>
      </c>
      <c r="K2817" s="3">
        <v>7.02</v>
      </c>
    </row>
    <row r="2818" spans="1:11" x14ac:dyDescent="0.3">
      <c r="A2818" s="3" t="s">
        <v>2856</v>
      </c>
      <c r="B2818" s="3" t="s">
        <v>4044</v>
      </c>
      <c r="C2818" s="3" t="s">
        <v>18</v>
      </c>
      <c r="D2818" s="3" t="s">
        <v>30</v>
      </c>
      <c r="E2818" s="3" t="s">
        <v>26</v>
      </c>
      <c r="F2818" s="3">
        <v>47</v>
      </c>
      <c r="G2818" s="3">
        <v>62.28</v>
      </c>
      <c r="H2818" s="3">
        <v>33.9</v>
      </c>
      <c r="I2818" s="3">
        <v>61</v>
      </c>
      <c r="J2818" s="3">
        <v>181.7</v>
      </c>
      <c r="K2818" s="3">
        <v>1.33</v>
      </c>
    </row>
    <row r="2819" spans="1:11" x14ac:dyDescent="0.3">
      <c r="A2819" s="3" t="s">
        <v>2857</v>
      </c>
      <c r="B2819" s="3" t="s">
        <v>4044</v>
      </c>
      <c r="C2819" s="3" t="s">
        <v>18</v>
      </c>
      <c r="D2819" s="3" t="s">
        <v>25</v>
      </c>
      <c r="E2819" s="3" t="s">
        <v>15</v>
      </c>
      <c r="F2819" s="3">
        <v>14</v>
      </c>
      <c r="G2819" s="3">
        <v>58.06</v>
      </c>
      <c r="H2819" s="3">
        <v>39.700000000000003</v>
      </c>
      <c r="I2819" s="3">
        <v>47.2</v>
      </c>
      <c r="J2819" s="3">
        <v>42.4</v>
      </c>
      <c r="K2819" s="3">
        <v>4.1500000000000004</v>
      </c>
    </row>
    <row r="2820" spans="1:11" x14ac:dyDescent="0.3">
      <c r="A2820" s="3" t="s">
        <v>2858</v>
      </c>
      <c r="B2820" s="3" t="s">
        <v>4040</v>
      </c>
      <c r="C2820" s="3" t="s">
        <v>13</v>
      </c>
      <c r="D2820" s="3" t="s">
        <v>14</v>
      </c>
      <c r="E2820" s="3" t="s">
        <v>26</v>
      </c>
      <c r="F2820" s="3">
        <v>50</v>
      </c>
      <c r="G2820" s="3">
        <v>67.180000000000007</v>
      </c>
      <c r="H2820" s="3">
        <v>32.4</v>
      </c>
      <c r="I2820" s="3">
        <v>63.7</v>
      </c>
      <c r="J2820" s="3">
        <v>168.5</v>
      </c>
      <c r="K2820" s="3">
        <v>1.34</v>
      </c>
    </row>
    <row r="2821" spans="1:11" x14ac:dyDescent="0.3">
      <c r="A2821" s="3" t="s">
        <v>2859</v>
      </c>
      <c r="B2821" s="3" t="s">
        <v>4042</v>
      </c>
      <c r="C2821" s="3" t="s">
        <v>18</v>
      </c>
      <c r="D2821" s="3" t="s">
        <v>25</v>
      </c>
      <c r="E2821" s="3" t="s">
        <v>15</v>
      </c>
      <c r="F2821" s="3">
        <v>58</v>
      </c>
      <c r="G2821" s="3">
        <v>120.33</v>
      </c>
      <c r="H2821" s="3">
        <v>30.3</v>
      </c>
      <c r="I2821" s="3">
        <v>41</v>
      </c>
      <c r="J2821" s="3">
        <v>37.200000000000003</v>
      </c>
      <c r="K2821" s="3">
        <v>2.0699999999999998</v>
      </c>
    </row>
    <row r="2822" spans="1:11" x14ac:dyDescent="0.3">
      <c r="A2822" s="3" t="s">
        <v>2860</v>
      </c>
      <c r="B2822" s="3" t="s">
        <v>4042</v>
      </c>
      <c r="C2822" s="3" t="s">
        <v>24</v>
      </c>
      <c r="D2822" s="3" t="s">
        <v>25</v>
      </c>
      <c r="E2822" s="3" t="s">
        <v>15</v>
      </c>
      <c r="F2822" s="3">
        <v>33</v>
      </c>
      <c r="G2822" s="3">
        <v>137.55000000000001</v>
      </c>
      <c r="H2822" s="3">
        <v>20.6</v>
      </c>
      <c r="I2822" s="3">
        <v>76.099999999999994</v>
      </c>
      <c r="J2822" s="3">
        <v>125.4</v>
      </c>
      <c r="K2822" s="3">
        <v>4.17</v>
      </c>
    </row>
    <row r="2823" spans="1:11" x14ac:dyDescent="0.3">
      <c r="A2823" s="3" t="s">
        <v>2861</v>
      </c>
      <c r="B2823" s="3" t="s">
        <v>4043</v>
      </c>
      <c r="C2823" s="3" t="s">
        <v>18</v>
      </c>
      <c r="D2823" s="3" t="s">
        <v>14</v>
      </c>
      <c r="E2823" s="3" t="s">
        <v>47</v>
      </c>
      <c r="F2823" s="3">
        <v>17</v>
      </c>
      <c r="G2823" s="3">
        <v>49.39</v>
      </c>
      <c r="H2823" s="3">
        <v>32.4</v>
      </c>
      <c r="I2823" s="3">
        <v>44.3</v>
      </c>
      <c r="J2823" s="3">
        <v>57.7</v>
      </c>
      <c r="K2823" s="3">
        <v>2.91</v>
      </c>
    </row>
    <row r="2824" spans="1:11" x14ac:dyDescent="0.3">
      <c r="A2824" s="3" t="s">
        <v>2862</v>
      </c>
      <c r="B2824" s="3" t="s">
        <v>4044</v>
      </c>
      <c r="C2824" s="3" t="s">
        <v>24</v>
      </c>
      <c r="D2824" s="3" t="s">
        <v>14</v>
      </c>
      <c r="E2824" s="3" t="s">
        <v>26</v>
      </c>
      <c r="F2824" s="3">
        <v>9</v>
      </c>
      <c r="G2824" s="3">
        <v>37.270000000000003</v>
      </c>
      <c r="H2824" s="3">
        <v>19.5</v>
      </c>
      <c r="I2824" s="3">
        <v>86.3</v>
      </c>
      <c r="J2824" s="3">
        <v>107.2</v>
      </c>
      <c r="K2824" s="3">
        <v>4.1399999999999997</v>
      </c>
    </row>
    <row r="2825" spans="1:11" x14ac:dyDescent="0.3">
      <c r="A2825" s="3" t="s">
        <v>2863</v>
      </c>
      <c r="B2825" s="3" t="s">
        <v>4040</v>
      </c>
      <c r="C2825" s="3" t="s">
        <v>22</v>
      </c>
      <c r="D2825" s="3" t="s">
        <v>14</v>
      </c>
      <c r="E2825" s="3" t="s">
        <v>19</v>
      </c>
      <c r="F2825" s="3">
        <v>24</v>
      </c>
      <c r="G2825" s="3">
        <v>106.33</v>
      </c>
      <c r="H2825" s="3">
        <v>23.3</v>
      </c>
      <c r="I2825" s="3">
        <v>44.6</v>
      </c>
      <c r="J2825" s="3">
        <v>55</v>
      </c>
      <c r="K2825" s="3">
        <v>4.43</v>
      </c>
    </row>
    <row r="2826" spans="1:11" x14ac:dyDescent="0.3">
      <c r="A2826" s="3" t="s">
        <v>2864</v>
      </c>
      <c r="B2826" s="3" t="s">
        <v>4044</v>
      </c>
      <c r="C2826" s="3" t="s">
        <v>18</v>
      </c>
      <c r="D2826" s="3" t="s">
        <v>14</v>
      </c>
      <c r="E2826" s="3" t="s">
        <v>41</v>
      </c>
      <c r="F2826" s="3">
        <v>4</v>
      </c>
      <c r="G2826" s="3">
        <v>15.82</v>
      </c>
      <c r="H2826" s="3">
        <v>39.5</v>
      </c>
      <c r="I2826" s="3">
        <v>67.400000000000006</v>
      </c>
      <c r="J2826" s="3">
        <v>65.400000000000006</v>
      </c>
      <c r="K2826" s="3">
        <v>3.96</v>
      </c>
    </row>
    <row r="2827" spans="1:11" x14ac:dyDescent="0.3">
      <c r="A2827" s="3" t="s">
        <v>2865</v>
      </c>
      <c r="B2827" s="3" t="s">
        <v>4044</v>
      </c>
      <c r="C2827" s="3" t="s">
        <v>22</v>
      </c>
      <c r="D2827" s="3" t="s">
        <v>30</v>
      </c>
      <c r="E2827" s="3" t="s">
        <v>34</v>
      </c>
      <c r="F2827" s="3">
        <v>47</v>
      </c>
      <c r="G2827" s="3">
        <v>121.43</v>
      </c>
      <c r="H2827" s="3">
        <v>24.9</v>
      </c>
      <c r="I2827" s="3">
        <v>64.599999999999994</v>
      </c>
      <c r="J2827" s="3">
        <v>169.7</v>
      </c>
      <c r="K2827" s="3">
        <v>2.58</v>
      </c>
    </row>
    <row r="2828" spans="1:11" x14ac:dyDescent="0.3">
      <c r="A2828" s="3" t="s">
        <v>2866</v>
      </c>
      <c r="B2828" s="3" t="s">
        <v>4043</v>
      </c>
      <c r="C2828" s="3" t="s">
        <v>24</v>
      </c>
      <c r="D2828" s="3" t="s">
        <v>25</v>
      </c>
      <c r="E2828" s="3" t="s">
        <v>49</v>
      </c>
      <c r="F2828" s="3">
        <v>46</v>
      </c>
      <c r="G2828" s="3">
        <v>60.13</v>
      </c>
      <c r="H2828" s="3">
        <v>18.2</v>
      </c>
      <c r="I2828" s="3">
        <v>78.400000000000006</v>
      </c>
      <c r="J2828" s="3">
        <v>24.9</v>
      </c>
      <c r="K2828" s="3">
        <v>1.31</v>
      </c>
    </row>
    <row r="2829" spans="1:11" x14ac:dyDescent="0.3">
      <c r="A2829" s="3" t="s">
        <v>2867</v>
      </c>
      <c r="B2829" s="3" t="s">
        <v>4040</v>
      </c>
      <c r="C2829" s="3" t="s">
        <v>13</v>
      </c>
      <c r="D2829" s="3" t="s">
        <v>14</v>
      </c>
      <c r="E2829" s="3" t="s">
        <v>34</v>
      </c>
      <c r="F2829" s="3">
        <v>53</v>
      </c>
      <c r="G2829" s="3">
        <v>136.54</v>
      </c>
      <c r="H2829" s="3">
        <v>17.399999999999999</v>
      </c>
      <c r="I2829" s="3">
        <v>61.1</v>
      </c>
      <c r="J2829" s="3">
        <v>132.80000000000001</v>
      </c>
      <c r="K2829" s="3">
        <v>2.58</v>
      </c>
    </row>
    <row r="2830" spans="1:11" x14ac:dyDescent="0.3">
      <c r="A2830" s="3" t="s">
        <v>2868</v>
      </c>
      <c r="B2830" s="3" t="s">
        <v>4042</v>
      </c>
      <c r="C2830" s="3" t="s">
        <v>29</v>
      </c>
      <c r="D2830" s="3" t="s">
        <v>25</v>
      </c>
      <c r="E2830" s="3" t="s">
        <v>34</v>
      </c>
      <c r="F2830" s="3">
        <v>15</v>
      </c>
      <c r="G2830" s="3">
        <v>33.35</v>
      </c>
      <c r="H2830" s="3">
        <v>16.399999999999999</v>
      </c>
      <c r="I2830" s="3">
        <v>42.1</v>
      </c>
      <c r="J2830" s="3">
        <v>187.9</v>
      </c>
      <c r="K2830" s="3">
        <v>2.2200000000000002</v>
      </c>
    </row>
    <row r="2831" spans="1:11" x14ac:dyDescent="0.3">
      <c r="A2831" s="3" t="s">
        <v>2869</v>
      </c>
      <c r="B2831" s="3" t="s">
        <v>4040</v>
      </c>
      <c r="C2831" s="3" t="s">
        <v>24</v>
      </c>
      <c r="D2831" s="3" t="s">
        <v>25</v>
      </c>
      <c r="E2831" s="3" t="s">
        <v>19</v>
      </c>
      <c r="F2831" s="3">
        <v>6</v>
      </c>
      <c r="G2831" s="3">
        <v>149.9</v>
      </c>
      <c r="H2831" s="3">
        <v>39.799999999999997</v>
      </c>
      <c r="I2831" s="3">
        <v>62.3</v>
      </c>
      <c r="J2831" s="3">
        <v>73.7</v>
      </c>
      <c r="K2831" s="3">
        <v>24.98</v>
      </c>
    </row>
    <row r="2832" spans="1:11" x14ac:dyDescent="0.3">
      <c r="A2832" s="3" t="s">
        <v>2870</v>
      </c>
      <c r="B2832" s="3" t="s">
        <v>4041</v>
      </c>
      <c r="C2832" s="3" t="s">
        <v>29</v>
      </c>
      <c r="D2832" s="3" t="s">
        <v>14</v>
      </c>
      <c r="E2832" s="3" t="s">
        <v>19</v>
      </c>
      <c r="F2832" s="3">
        <v>52</v>
      </c>
      <c r="G2832" s="3">
        <v>115.03</v>
      </c>
      <c r="H2832" s="3">
        <v>29.9</v>
      </c>
      <c r="I2832" s="3">
        <v>34.200000000000003</v>
      </c>
      <c r="J2832" s="3">
        <v>108.7</v>
      </c>
      <c r="K2832" s="3">
        <v>2.21</v>
      </c>
    </row>
    <row r="2833" spans="1:11" x14ac:dyDescent="0.3">
      <c r="A2833" s="3" t="s">
        <v>2871</v>
      </c>
      <c r="B2833" s="3" t="s">
        <v>4044</v>
      </c>
      <c r="C2833" s="3" t="s">
        <v>18</v>
      </c>
      <c r="D2833" s="3" t="s">
        <v>25</v>
      </c>
      <c r="E2833" s="3" t="s">
        <v>26</v>
      </c>
      <c r="F2833" s="3">
        <v>29</v>
      </c>
      <c r="G2833" s="3">
        <v>128.22</v>
      </c>
      <c r="H2833" s="3">
        <v>39.700000000000003</v>
      </c>
      <c r="I2833" s="3">
        <v>32</v>
      </c>
      <c r="J2833" s="3">
        <v>161.80000000000001</v>
      </c>
      <c r="K2833" s="3">
        <v>4.42</v>
      </c>
    </row>
    <row r="2834" spans="1:11" x14ac:dyDescent="0.3">
      <c r="A2834" s="3" t="s">
        <v>2872</v>
      </c>
      <c r="B2834" s="3" t="s">
        <v>4043</v>
      </c>
      <c r="C2834" s="3" t="s">
        <v>18</v>
      </c>
      <c r="D2834" s="3" t="s">
        <v>25</v>
      </c>
      <c r="E2834" s="3" t="s">
        <v>26</v>
      </c>
      <c r="F2834" s="3">
        <v>46</v>
      </c>
      <c r="G2834" s="3">
        <v>55.7</v>
      </c>
      <c r="H2834" s="3">
        <v>17.399999999999999</v>
      </c>
      <c r="I2834" s="3">
        <v>79.5</v>
      </c>
      <c r="J2834" s="3">
        <v>78.8</v>
      </c>
      <c r="K2834" s="3">
        <v>1.21</v>
      </c>
    </row>
    <row r="2835" spans="1:11" x14ac:dyDescent="0.3">
      <c r="A2835" s="3" t="s">
        <v>2873</v>
      </c>
      <c r="B2835" s="3" t="s">
        <v>4043</v>
      </c>
      <c r="C2835" s="3" t="s">
        <v>24</v>
      </c>
      <c r="D2835" s="3" t="s">
        <v>25</v>
      </c>
      <c r="E2835" s="3" t="s">
        <v>49</v>
      </c>
      <c r="F2835" s="3">
        <v>30</v>
      </c>
      <c r="G2835" s="3">
        <v>91.67</v>
      </c>
      <c r="H2835" s="3">
        <v>27.1</v>
      </c>
      <c r="I2835" s="3">
        <v>50.2</v>
      </c>
      <c r="J2835" s="3">
        <v>196.6</v>
      </c>
      <c r="K2835" s="3">
        <v>3.06</v>
      </c>
    </row>
    <row r="2836" spans="1:11" x14ac:dyDescent="0.3">
      <c r="A2836" s="3" t="s">
        <v>2874</v>
      </c>
      <c r="B2836" s="3" t="s">
        <v>4040</v>
      </c>
      <c r="C2836" s="3" t="s">
        <v>18</v>
      </c>
      <c r="D2836" s="3" t="s">
        <v>14</v>
      </c>
      <c r="E2836" s="3" t="s">
        <v>19</v>
      </c>
      <c r="F2836" s="3">
        <v>48</v>
      </c>
      <c r="G2836" s="3">
        <v>89.45</v>
      </c>
      <c r="H2836" s="3">
        <v>24.3</v>
      </c>
      <c r="I2836" s="3">
        <v>62.6</v>
      </c>
      <c r="J2836" s="3">
        <v>132.5</v>
      </c>
      <c r="K2836" s="3">
        <v>1.86</v>
      </c>
    </row>
    <row r="2837" spans="1:11" x14ac:dyDescent="0.3">
      <c r="A2837" s="3" t="s">
        <v>2875</v>
      </c>
      <c r="B2837" s="3" t="s">
        <v>4042</v>
      </c>
      <c r="C2837" s="3" t="s">
        <v>29</v>
      </c>
      <c r="D2837" s="3" t="s">
        <v>25</v>
      </c>
      <c r="E2837" s="3" t="s">
        <v>49</v>
      </c>
      <c r="F2837" s="3">
        <v>7</v>
      </c>
      <c r="G2837" s="3">
        <v>97.03</v>
      </c>
      <c r="H2837" s="3">
        <v>36.200000000000003</v>
      </c>
      <c r="I2837" s="3">
        <v>53.9</v>
      </c>
      <c r="J2837" s="3">
        <v>194</v>
      </c>
      <c r="K2837" s="3">
        <v>13.86</v>
      </c>
    </row>
    <row r="2838" spans="1:11" x14ac:dyDescent="0.3">
      <c r="A2838" s="3" t="s">
        <v>2876</v>
      </c>
      <c r="B2838" s="3" t="s">
        <v>4041</v>
      </c>
      <c r="C2838" s="3" t="s">
        <v>24</v>
      </c>
      <c r="D2838" s="3" t="s">
        <v>25</v>
      </c>
      <c r="E2838" s="3" t="s">
        <v>19</v>
      </c>
      <c r="F2838" s="3">
        <v>9</v>
      </c>
      <c r="G2838" s="3">
        <v>135.91</v>
      </c>
      <c r="H2838" s="3">
        <v>21.6</v>
      </c>
      <c r="I2838" s="3">
        <v>35</v>
      </c>
      <c r="J2838" s="3">
        <v>21.2</v>
      </c>
      <c r="K2838" s="3">
        <v>15.1</v>
      </c>
    </row>
    <row r="2839" spans="1:11" x14ac:dyDescent="0.3">
      <c r="A2839" s="3" t="s">
        <v>2877</v>
      </c>
      <c r="B2839" s="3" t="s">
        <v>4042</v>
      </c>
      <c r="C2839" s="3" t="s">
        <v>18</v>
      </c>
      <c r="D2839" s="3" t="s">
        <v>25</v>
      </c>
      <c r="E2839" s="3" t="s">
        <v>15</v>
      </c>
      <c r="F2839" s="3">
        <v>22</v>
      </c>
      <c r="G2839" s="3">
        <v>9.24</v>
      </c>
      <c r="H2839" s="3">
        <v>32.700000000000003</v>
      </c>
      <c r="I2839" s="3">
        <v>61.1</v>
      </c>
      <c r="J2839" s="3">
        <v>161</v>
      </c>
      <c r="K2839" s="3">
        <v>0.42</v>
      </c>
    </row>
    <row r="2840" spans="1:11" x14ac:dyDescent="0.3">
      <c r="A2840" s="3" t="s">
        <v>2878</v>
      </c>
      <c r="B2840" s="3" t="s">
        <v>4042</v>
      </c>
      <c r="C2840" s="3" t="s">
        <v>22</v>
      </c>
      <c r="D2840" s="3" t="s">
        <v>30</v>
      </c>
      <c r="E2840" s="3" t="s">
        <v>15</v>
      </c>
      <c r="F2840" s="3">
        <v>38</v>
      </c>
      <c r="G2840" s="3">
        <v>118.81</v>
      </c>
      <c r="H2840" s="3">
        <v>22.3</v>
      </c>
      <c r="I2840" s="3">
        <v>53.8</v>
      </c>
      <c r="J2840" s="3">
        <v>81.2</v>
      </c>
      <c r="K2840" s="3">
        <v>3.13</v>
      </c>
    </row>
    <row r="2841" spans="1:11" x14ac:dyDescent="0.3">
      <c r="A2841" s="3" t="s">
        <v>2879</v>
      </c>
      <c r="B2841" s="3" t="s">
        <v>4040</v>
      </c>
      <c r="C2841" s="3" t="s">
        <v>18</v>
      </c>
      <c r="D2841" s="3" t="s">
        <v>14</v>
      </c>
      <c r="E2841" s="3" t="s">
        <v>19</v>
      </c>
      <c r="F2841" s="3">
        <v>13</v>
      </c>
      <c r="G2841" s="3">
        <v>55.26</v>
      </c>
      <c r="H2841" s="3">
        <v>33</v>
      </c>
      <c r="I2841" s="3">
        <v>70.7</v>
      </c>
      <c r="J2841" s="3">
        <v>62</v>
      </c>
      <c r="K2841" s="3">
        <v>4.25</v>
      </c>
    </row>
    <row r="2842" spans="1:11" x14ac:dyDescent="0.3">
      <c r="A2842" s="3" t="s">
        <v>2880</v>
      </c>
      <c r="B2842" s="3" t="s">
        <v>4044</v>
      </c>
      <c r="C2842" s="3" t="s">
        <v>18</v>
      </c>
      <c r="D2842" s="3" t="s">
        <v>30</v>
      </c>
      <c r="E2842" s="3" t="s">
        <v>26</v>
      </c>
      <c r="F2842" s="3">
        <v>12</v>
      </c>
      <c r="G2842" s="3">
        <v>89.25</v>
      </c>
      <c r="H2842" s="3">
        <v>30.4</v>
      </c>
      <c r="I2842" s="3">
        <v>79.8</v>
      </c>
      <c r="J2842" s="3">
        <v>160.9</v>
      </c>
      <c r="K2842" s="3">
        <v>7.44</v>
      </c>
    </row>
    <row r="2843" spans="1:11" x14ac:dyDescent="0.3">
      <c r="A2843" s="3" t="s">
        <v>2881</v>
      </c>
      <c r="B2843" s="3" t="s">
        <v>4044</v>
      </c>
      <c r="C2843" s="3" t="s">
        <v>13</v>
      </c>
      <c r="D2843" s="3" t="s">
        <v>30</v>
      </c>
      <c r="E2843" s="3" t="s">
        <v>49</v>
      </c>
      <c r="F2843" s="3">
        <v>19</v>
      </c>
      <c r="G2843" s="3">
        <v>42.72</v>
      </c>
      <c r="H2843" s="3">
        <v>18.2</v>
      </c>
      <c r="I2843" s="3">
        <v>68.2</v>
      </c>
      <c r="J2843" s="3">
        <v>80</v>
      </c>
      <c r="K2843" s="3">
        <v>2.25</v>
      </c>
    </row>
    <row r="2844" spans="1:11" x14ac:dyDescent="0.3">
      <c r="A2844" s="3" t="s">
        <v>2882</v>
      </c>
      <c r="B2844" s="3" t="s">
        <v>4041</v>
      </c>
      <c r="C2844" s="3" t="s">
        <v>18</v>
      </c>
      <c r="D2844" s="3" t="s">
        <v>25</v>
      </c>
      <c r="E2844" s="3" t="s">
        <v>31</v>
      </c>
      <c r="F2844" s="3">
        <v>31</v>
      </c>
      <c r="G2844" s="3">
        <v>104.47</v>
      </c>
      <c r="H2844" s="3">
        <v>28.1</v>
      </c>
      <c r="I2844" s="3">
        <v>49.7</v>
      </c>
      <c r="J2844" s="3">
        <v>35.6</v>
      </c>
      <c r="K2844" s="3">
        <v>3.37</v>
      </c>
    </row>
    <row r="2845" spans="1:11" x14ac:dyDescent="0.3">
      <c r="A2845" s="3" t="s">
        <v>2883</v>
      </c>
      <c r="B2845" s="3" t="s">
        <v>4042</v>
      </c>
      <c r="C2845" s="3" t="s">
        <v>13</v>
      </c>
      <c r="D2845" s="3" t="s">
        <v>14</v>
      </c>
      <c r="E2845" s="3" t="s">
        <v>47</v>
      </c>
      <c r="F2845" s="3">
        <v>11</v>
      </c>
      <c r="G2845" s="3">
        <v>67.77</v>
      </c>
      <c r="H2845" s="3">
        <v>37.200000000000003</v>
      </c>
      <c r="I2845" s="3">
        <v>36.799999999999997</v>
      </c>
      <c r="J2845" s="3">
        <v>157</v>
      </c>
      <c r="K2845" s="3">
        <v>6.16</v>
      </c>
    </row>
    <row r="2846" spans="1:11" x14ac:dyDescent="0.3">
      <c r="A2846" s="3" t="s">
        <v>2884</v>
      </c>
      <c r="B2846" s="3" t="s">
        <v>4044</v>
      </c>
      <c r="C2846" s="3" t="s">
        <v>18</v>
      </c>
      <c r="D2846" s="3" t="s">
        <v>14</v>
      </c>
      <c r="E2846" s="3" t="s">
        <v>19</v>
      </c>
      <c r="F2846" s="3">
        <v>26</v>
      </c>
      <c r="G2846" s="3">
        <v>104.87</v>
      </c>
      <c r="H2846" s="3">
        <v>17.899999999999999</v>
      </c>
      <c r="I2846" s="3">
        <v>32.799999999999997</v>
      </c>
      <c r="J2846" s="3">
        <v>187.1</v>
      </c>
      <c r="K2846" s="3">
        <v>4.03</v>
      </c>
    </row>
    <row r="2847" spans="1:11" x14ac:dyDescent="0.3">
      <c r="A2847" s="3" t="s">
        <v>2885</v>
      </c>
      <c r="B2847" s="3" t="s">
        <v>4043</v>
      </c>
      <c r="C2847" s="3" t="s">
        <v>24</v>
      </c>
      <c r="D2847" s="3" t="s">
        <v>30</v>
      </c>
      <c r="E2847" s="3" t="s">
        <v>19</v>
      </c>
      <c r="F2847" s="3">
        <v>8</v>
      </c>
      <c r="G2847" s="3">
        <v>96.03</v>
      </c>
      <c r="H2847" s="3">
        <v>37.1</v>
      </c>
      <c r="I2847" s="3">
        <v>82.1</v>
      </c>
      <c r="J2847" s="3">
        <v>183.2</v>
      </c>
      <c r="K2847" s="3">
        <v>12</v>
      </c>
    </row>
    <row r="2848" spans="1:11" x14ac:dyDescent="0.3">
      <c r="A2848" s="3" t="s">
        <v>2886</v>
      </c>
      <c r="B2848" s="3" t="s">
        <v>4042</v>
      </c>
      <c r="C2848" s="3" t="s">
        <v>29</v>
      </c>
      <c r="D2848" s="3" t="s">
        <v>30</v>
      </c>
      <c r="E2848" s="3" t="s">
        <v>15</v>
      </c>
      <c r="F2848" s="3">
        <v>49</v>
      </c>
      <c r="G2848" s="3">
        <v>109.58</v>
      </c>
      <c r="H2848" s="3">
        <v>30.7</v>
      </c>
      <c r="I2848" s="3">
        <v>80.099999999999994</v>
      </c>
      <c r="J2848" s="3">
        <v>159.1</v>
      </c>
      <c r="K2848" s="3">
        <v>2.2400000000000002</v>
      </c>
    </row>
    <row r="2849" spans="1:11" x14ac:dyDescent="0.3">
      <c r="A2849" s="3" t="s">
        <v>2887</v>
      </c>
      <c r="B2849" s="3" t="s">
        <v>4043</v>
      </c>
      <c r="C2849" s="3" t="s">
        <v>22</v>
      </c>
      <c r="D2849" s="3" t="s">
        <v>30</v>
      </c>
      <c r="E2849" s="3" t="s">
        <v>26</v>
      </c>
      <c r="F2849" s="3">
        <v>36</v>
      </c>
      <c r="G2849" s="3">
        <v>106.13</v>
      </c>
      <c r="H2849" s="3">
        <v>32.299999999999997</v>
      </c>
      <c r="I2849" s="3">
        <v>45.8</v>
      </c>
      <c r="J2849" s="3">
        <v>142.19999999999999</v>
      </c>
      <c r="K2849" s="3">
        <v>2.95</v>
      </c>
    </row>
    <row r="2850" spans="1:11" x14ac:dyDescent="0.3">
      <c r="A2850" s="3" t="s">
        <v>2888</v>
      </c>
      <c r="B2850" s="3" t="s">
        <v>4042</v>
      </c>
      <c r="C2850" s="3" t="s">
        <v>29</v>
      </c>
      <c r="D2850" s="3" t="s">
        <v>25</v>
      </c>
      <c r="E2850" s="3" t="s">
        <v>31</v>
      </c>
      <c r="F2850" s="3">
        <v>17</v>
      </c>
      <c r="G2850" s="3">
        <v>135.53</v>
      </c>
      <c r="H2850" s="3">
        <v>35.4</v>
      </c>
      <c r="I2850" s="3">
        <v>49</v>
      </c>
      <c r="J2850" s="3">
        <v>134.4</v>
      </c>
      <c r="K2850" s="3">
        <v>7.97</v>
      </c>
    </row>
    <row r="2851" spans="1:11" x14ac:dyDescent="0.3">
      <c r="A2851" s="3" t="s">
        <v>2889</v>
      </c>
      <c r="B2851" s="3" t="s">
        <v>4040</v>
      </c>
      <c r="C2851" s="3" t="s">
        <v>22</v>
      </c>
      <c r="D2851" s="3" t="s">
        <v>30</v>
      </c>
      <c r="E2851" s="3" t="s">
        <v>15</v>
      </c>
      <c r="F2851" s="3">
        <v>50</v>
      </c>
      <c r="G2851" s="3">
        <v>52.47</v>
      </c>
      <c r="H2851" s="3">
        <v>36.6</v>
      </c>
      <c r="I2851" s="3">
        <v>66.599999999999994</v>
      </c>
      <c r="J2851" s="3">
        <v>90.5</v>
      </c>
      <c r="K2851" s="3">
        <v>1.05</v>
      </c>
    </row>
    <row r="2852" spans="1:11" x14ac:dyDescent="0.3">
      <c r="A2852" s="3" t="s">
        <v>2890</v>
      </c>
      <c r="B2852" s="3" t="s">
        <v>4040</v>
      </c>
      <c r="C2852" s="3" t="s">
        <v>22</v>
      </c>
      <c r="D2852" s="3" t="s">
        <v>14</v>
      </c>
      <c r="E2852" s="3" t="s">
        <v>49</v>
      </c>
      <c r="F2852" s="3">
        <v>54</v>
      </c>
      <c r="G2852" s="3">
        <v>47.2</v>
      </c>
      <c r="H2852" s="3">
        <v>33.700000000000003</v>
      </c>
      <c r="I2852" s="3">
        <v>47.9</v>
      </c>
      <c r="J2852" s="3">
        <v>145.30000000000001</v>
      </c>
      <c r="K2852" s="3">
        <v>0.87</v>
      </c>
    </row>
    <row r="2853" spans="1:11" x14ac:dyDescent="0.3">
      <c r="A2853" s="3" t="s">
        <v>2891</v>
      </c>
      <c r="B2853" s="3" t="s">
        <v>4044</v>
      </c>
      <c r="C2853" s="3" t="s">
        <v>13</v>
      </c>
      <c r="D2853" s="3" t="s">
        <v>25</v>
      </c>
      <c r="E2853" s="3" t="s">
        <v>19</v>
      </c>
      <c r="F2853" s="3">
        <v>16</v>
      </c>
      <c r="G2853" s="3">
        <v>33.770000000000003</v>
      </c>
      <c r="H2853" s="3">
        <v>39.1</v>
      </c>
      <c r="I2853" s="3">
        <v>42</v>
      </c>
      <c r="J2853" s="3">
        <v>66.7</v>
      </c>
      <c r="K2853" s="3">
        <v>2.11</v>
      </c>
    </row>
    <row r="2854" spans="1:11" x14ac:dyDescent="0.3">
      <c r="A2854" s="3" t="s">
        <v>2892</v>
      </c>
      <c r="B2854" s="3" t="s">
        <v>4044</v>
      </c>
      <c r="C2854" s="3" t="s">
        <v>22</v>
      </c>
      <c r="D2854" s="3" t="s">
        <v>14</v>
      </c>
      <c r="E2854" s="3" t="s">
        <v>19</v>
      </c>
      <c r="F2854" s="3">
        <v>21</v>
      </c>
      <c r="G2854" s="3">
        <v>122.6</v>
      </c>
      <c r="H2854" s="3">
        <v>21.2</v>
      </c>
      <c r="I2854" s="3">
        <v>74.2</v>
      </c>
      <c r="J2854" s="3">
        <v>144.19999999999999</v>
      </c>
      <c r="K2854" s="3">
        <v>5.84</v>
      </c>
    </row>
    <row r="2855" spans="1:11" x14ac:dyDescent="0.3">
      <c r="A2855" s="3" t="s">
        <v>2893</v>
      </c>
      <c r="B2855" s="3" t="s">
        <v>4044</v>
      </c>
      <c r="C2855" s="3" t="s">
        <v>24</v>
      </c>
      <c r="D2855" s="3" t="s">
        <v>14</v>
      </c>
      <c r="E2855" s="3" t="s">
        <v>26</v>
      </c>
      <c r="F2855" s="3">
        <v>44</v>
      </c>
      <c r="G2855" s="3">
        <v>138.12</v>
      </c>
      <c r="H2855" s="3">
        <v>39.6</v>
      </c>
      <c r="I2855" s="3">
        <v>64.900000000000006</v>
      </c>
      <c r="J2855" s="3">
        <v>100.2</v>
      </c>
      <c r="K2855" s="3">
        <v>3.14</v>
      </c>
    </row>
    <row r="2856" spans="1:11" x14ac:dyDescent="0.3">
      <c r="A2856" s="3" t="s">
        <v>2894</v>
      </c>
      <c r="B2856" s="3" t="s">
        <v>4043</v>
      </c>
      <c r="C2856" s="3" t="s">
        <v>18</v>
      </c>
      <c r="D2856" s="3" t="s">
        <v>30</v>
      </c>
      <c r="E2856" s="3" t="s">
        <v>31</v>
      </c>
      <c r="F2856" s="3">
        <v>1</v>
      </c>
      <c r="G2856" s="3">
        <v>133.84</v>
      </c>
      <c r="H2856" s="3">
        <v>37.200000000000003</v>
      </c>
      <c r="I2856" s="3">
        <v>90</v>
      </c>
      <c r="J2856" s="3">
        <v>16.2</v>
      </c>
      <c r="K2856" s="3">
        <v>133.84</v>
      </c>
    </row>
    <row r="2857" spans="1:11" x14ac:dyDescent="0.3">
      <c r="A2857" s="3" t="s">
        <v>2895</v>
      </c>
      <c r="B2857" s="3" t="s">
        <v>4042</v>
      </c>
      <c r="C2857" s="3" t="s">
        <v>24</v>
      </c>
      <c r="D2857" s="3" t="s">
        <v>14</v>
      </c>
      <c r="E2857" s="3" t="s">
        <v>34</v>
      </c>
      <c r="F2857" s="3">
        <v>35</v>
      </c>
      <c r="G2857" s="3">
        <v>104.18</v>
      </c>
      <c r="H2857" s="3">
        <v>31.8</v>
      </c>
      <c r="I2857" s="3">
        <v>69.7</v>
      </c>
      <c r="J2857" s="3">
        <v>182.1</v>
      </c>
      <c r="K2857" s="3">
        <v>2.98</v>
      </c>
    </row>
    <row r="2858" spans="1:11" x14ac:dyDescent="0.3">
      <c r="A2858" s="3" t="s">
        <v>2896</v>
      </c>
      <c r="B2858" s="3" t="s">
        <v>4041</v>
      </c>
      <c r="C2858" s="3" t="s">
        <v>24</v>
      </c>
      <c r="D2858" s="3" t="s">
        <v>14</v>
      </c>
      <c r="E2858" s="3" t="s">
        <v>34</v>
      </c>
      <c r="F2858" s="3">
        <v>15</v>
      </c>
      <c r="G2858" s="3">
        <v>15.43</v>
      </c>
      <c r="H2858" s="3">
        <v>24.2</v>
      </c>
      <c r="I2858" s="3">
        <v>32.200000000000003</v>
      </c>
      <c r="J2858" s="3">
        <v>115.5</v>
      </c>
      <c r="K2858" s="3">
        <v>1.03</v>
      </c>
    </row>
    <row r="2859" spans="1:11" x14ac:dyDescent="0.3">
      <c r="A2859" s="3" t="s">
        <v>2897</v>
      </c>
      <c r="B2859" s="3" t="s">
        <v>4041</v>
      </c>
      <c r="C2859" s="3" t="s">
        <v>24</v>
      </c>
      <c r="D2859" s="3" t="s">
        <v>30</v>
      </c>
      <c r="E2859" s="3" t="s">
        <v>19</v>
      </c>
      <c r="F2859" s="3">
        <v>51</v>
      </c>
      <c r="G2859" s="3">
        <v>29.05</v>
      </c>
      <c r="H2859" s="3">
        <v>37.9</v>
      </c>
      <c r="I2859" s="3">
        <v>32.6</v>
      </c>
      <c r="J2859" s="3">
        <v>24</v>
      </c>
      <c r="K2859" s="3">
        <v>0.56999999999999995</v>
      </c>
    </row>
    <row r="2860" spans="1:11" x14ac:dyDescent="0.3">
      <c r="A2860" s="3" t="s">
        <v>2898</v>
      </c>
      <c r="B2860" s="3" t="s">
        <v>4043</v>
      </c>
      <c r="C2860" s="3" t="s">
        <v>22</v>
      </c>
      <c r="D2860" s="3" t="s">
        <v>25</v>
      </c>
      <c r="E2860" s="3" t="s">
        <v>41</v>
      </c>
      <c r="F2860" s="3">
        <v>27</v>
      </c>
      <c r="G2860" s="3">
        <v>93.94</v>
      </c>
      <c r="H2860" s="3">
        <v>33</v>
      </c>
      <c r="I2860" s="3">
        <v>67.599999999999994</v>
      </c>
      <c r="J2860" s="3">
        <v>159</v>
      </c>
      <c r="K2860" s="3">
        <v>3.48</v>
      </c>
    </row>
    <row r="2861" spans="1:11" x14ac:dyDescent="0.3">
      <c r="A2861" s="3" t="s">
        <v>2899</v>
      </c>
      <c r="B2861" s="3" t="s">
        <v>4044</v>
      </c>
      <c r="C2861" s="3" t="s">
        <v>18</v>
      </c>
      <c r="D2861" s="3" t="s">
        <v>30</v>
      </c>
      <c r="E2861" s="3" t="s">
        <v>41</v>
      </c>
      <c r="F2861" s="3">
        <v>58</v>
      </c>
      <c r="G2861" s="3">
        <v>71.56</v>
      </c>
      <c r="H2861" s="3">
        <v>22.8</v>
      </c>
      <c r="I2861" s="3">
        <v>78.7</v>
      </c>
      <c r="J2861" s="3">
        <v>144.5</v>
      </c>
      <c r="K2861" s="3">
        <v>1.23</v>
      </c>
    </row>
    <row r="2862" spans="1:11" x14ac:dyDescent="0.3">
      <c r="A2862" s="3" t="s">
        <v>2900</v>
      </c>
      <c r="B2862" s="3" t="s">
        <v>4040</v>
      </c>
      <c r="C2862" s="3" t="s">
        <v>13</v>
      </c>
      <c r="D2862" s="3" t="s">
        <v>14</v>
      </c>
      <c r="E2862" s="3" t="s">
        <v>47</v>
      </c>
      <c r="F2862" s="3">
        <v>48</v>
      </c>
      <c r="G2862" s="3">
        <v>35.799999999999997</v>
      </c>
      <c r="H2862" s="3">
        <v>25.9</v>
      </c>
      <c r="I2862" s="3">
        <v>65.3</v>
      </c>
      <c r="J2862" s="3">
        <v>76.2</v>
      </c>
      <c r="K2862" s="3">
        <v>0.75</v>
      </c>
    </row>
    <row r="2863" spans="1:11" x14ac:dyDescent="0.3">
      <c r="A2863" s="3" t="s">
        <v>2901</v>
      </c>
      <c r="B2863" s="3" t="s">
        <v>4041</v>
      </c>
      <c r="C2863" s="3" t="s">
        <v>24</v>
      </c>
      <c r="D2863" s="3" t="s">
        <v>30</v>
      </c>
      <c r="E2863" s="3" t="s">
        <v>26</v>
      </c>
      <c r="F2863" s="3">
        <v>55</v>
      </c>
      <c r="G2863" s="3">
        <v>67.5</v>
      </c>
      <c r="H2863" s="3">
        <v>33</v>
      </c>
      <c r="I2863" s="3">
        <v>43.4</v>
      </c>
      <c r="J2863" s="3">
        <v>160.30000000000001</v>
      </c>
      <c r="K2863" s="3">
        <v>1.23</v>
      </c>
    </row>
    <row r="2864" spans="1:11" x14ac:dyDescent="0.3">
      <c r="A2864" s="3" t="s">
        <v>2902</v>
      </c>
      <c r="B2864" s="3" t="s">
        <v>4044</v>
      </c>
      <c r="C2864" s="3" t="s">
        <v>29</v>
      </c>
      <c r="D2864" s="3" t="s">
        <v>30</v>
      </c>
      <c r="E2864" s="3" t="s">
        <v>15</v>
      </c>
      <c r="F2864" s="3">
        <v>24</v>
      </c>
      <c r="G2864" s="3">
        <v>12.33</v>
      </c>
      <c r="H2864" s="3">
        <v>34.5</v>
      </c>
      <c r="I2864" s="3">
        <v>74.8</v>
      </c>
      <c r="J2864" s="3">
        <v>40.299999999999997</v>
      </c>
      <c r="K2864" s="3">
        <v>0.51</v>
      </c>
    </row>
    <row r="2865" spans="1:11" x14ac:dyDescent="0.3">
      <c r="A2865" s="3" t="s">
        <v>2903</v>
      </c>
      <c r="B2865" s="3" t="s">
        <v>4040</v>
      </c>
      <c r="C2865" s="3" t="s">
        <v>24</v>
      </c>
      <c r="D2865" s="3" t="s">
        <v>14</v>
      </c>
      <c r="E2865" s="3" t="s">
        <v>34</v>
      </c>
      <c r="F2865" s="3">
        <v>5</v>
      </c>
      <c r="G2865" s="3">
        <v>148.36000000000001</v>
      </c>
      <c r="H2865" s="3">
        <v>35</v>
      </c>
      <c r="I2865" s="3">
        <v>73.400000000000006</v>
      </c>
      <c r="J2865" s="3">
        <v>171.9</v>
      </c>
      <c r="K2865" s="3">
        <v>29.67</v>
      </c>
    </row>
    <row r="2866" spans="1:11" x14ac:dyDescent="0.3">
      <c r="A2866" s="3" t="s">
        <v>2904</v>
      </c>
      <c r="B2866" s="3" t="s">
        <v>4042</v>
      </c>
      <c r="C2866" s="3" t="s">
        <v>24</v>
      </c>
      <c r="D2866" s="3" t="s">
        <v>14</v>
      </c>
      <c r="E2866" s="3" t="s">
        <v>19</v>
      </c>
      <c r="F2866" s="3">
        <v>4</v>
      </c>
      <c r="G2866" s="3">
        <v>102.02</v>
      </c>
      <c r="H2866" s="3">
        <v>27.1</v>
      </c>
      <c r="I2866" s="3">
        <v>72.099999999999994</v>
      </c>
      <c r="J2866" s="3">
        <v>16</v>
      </c>
      <c r="K2866" s="3">
        <v>25.5</v>
      </c>
    </row>
    <row r="2867" spans="1:11" x14ac:dyDescent="0.3">
      <c r="A2867" s="3" t="s">
        <v>2905</v>
      </c>
      <c r="B2867" s="3" t="s">
        <v>4042</v>
      </c>
      <c r="C2867" s="3" t="s">
        <v>24</v>
      </c>
      <c r="D2867" s="3" t="s">
        <v>30</v>
      </c>
      <c r="E2867" s="3" t="s">
        <v>15</v>
      </c>
      <c r="F2867" s="3">
        <v>26</v>
      </c>
      <c r="G2867" s="3">
        <v>34.42</v>
      </c>
      <c r="H2867" s="3">
        <v>26.5</v>
      </c>
      <c r="I2867" s="3">
        <v>61.9</v>
      </c>
      <c r="J2867" s="3">
        <v>21.3</v>
      </c>
      <c r="K2867" s="3">
        <v>1.32</v>
      </c>
    </row>
    <row r="2868" spans="1:11" x14ac:dyDescent="0.3">
      <c r="A2868" s="3" t="s">
        <v>2906</v>
      </c>
      <c r="B2868" s="3" t="s">
        <v>4043</v>
      </c>
      <c r="C2868" s="3" t="s">
        <v>13</v>
      </c>
      <c r="D2868" s="3" t="s">
        <v>14</v>
      </c>
      <c r="E2868" s="3" t="s">
        <v>15</v>
      </c>
      <c r="F2868" s="3">
        <v>4</v>
      </c>
      <c r="G2868" s="3">
        <v>114.87</v>
      </c>
      <c r="H2868" s="3">
        <v>21.7</v>
      </c>
      <c r="I2868" s="3">
        <v>53.8</v>
      </c>
      <c r="J2868" s="3">
        <v>195.1</v>
      </c>
      <c r="K2868" s="3">
        <v>28.72</v>
      </c>
    </row>
    <row r="2869" spans="1:11" x14ac:dyDescent="0.3">
      <c r="A2869" s="3" t="s">
        <v>2907</v>
      </c>
      <c r="B2869" s="3" t="s">
        <v>4042</v>
      </c>
      <c r="C2869" s="3" t="s">
        <v>29</v>
      </c>
      <c r="D2869" s="3" t="s">
        <v>30</v>
      </c>
      <c r="E2869" s="3" t="s">
        <v>15</v>
      </c>
      <c r="F2869" s="3">
        <v>6</v>
      </c>
      <c r="G2869" s="3">
        <v>63.47</v>
      </c>
      <c r="H2869" s="3">
        <v>39.200000000000003</v>
      </c>
      <c r="I2869" s="3">
        <v>72.7</v>
      </c>
      <c r="J2869" s="3">
        <v>103.3</v>
      </c>
      <c r="K2869" s="3">
        <v>10.58</v>
      </c>
    </row>
    <row r="2870" spans="1:11" x14ac:dyDescent="0.3">
      <c r="A2870" s="3" t="s">
        <v>2908</v>
      </c>
      <c r="B2870" s="3" t="s">
        <v>4044</v>
      </c>
      <c r="C2870" s="3" t="s">
        <v>29</v>
      </c>
      <c r="D2870" s="3" t="s">
        <v>25</v>
      </c>
      <c r="E2870" s="3" t="s">
        <v>47</v>
      </c>
      <c r="F2870" s="3">
        <v>57</v>
      </c>
      <c r="G2870" s="3">
        <v>105.75</v>
      </c>
      <c r="H2870" s="3">
        <v>31.3</v>
      </c>
      <c r="I2870" s="3">
        <v>77.8</v>
      </c>
      <c r="J2870" s="3">
        <v>106.5</v>
      </c>
      <c r="K2870" s="3">
        <v>1.86</v>
      </c>
    </row>
    <row r="2871" spans="1:11" x14ac:dyDescent="0.3">
      <c r="A2871" s="3" t="s">
        <v>2909</v>
      </c>
      <c r="B2871" s="3" t="s">
        <v>4040</v>
      </c>
      <c r="C2871" s="3" t="s">
        <v>18</v>
      </c>
      <c r="D2871" s="3" t="s">
        <v>14</v>
      </c>
      <c r="E2871" s="3" t="s">
        <v>19</v>
      </c>
      <c r="F2871" s="3">
        <v>49</v>
      </c>
      <c r="G2871" s="3">
        <v>129.09</v>
      </c>
      <c r="H2871" s="3">
        <v>30</v>
      </c>
      <c r="I2871" s="3">
        <v>58.4</v>
      </c>
      <c r="J2871" s="3">
        <v>175.7</v>
      </c>
      <c r="K2871" s="3">
        <v>2.63</v>
      </c>
    </row>
    <row r="2872" spans="1:11" x14ac:dyDescent="0.3">
      <c r="A2872" s="3" t="s">
        <v>2910</v>
      </c>
      <c r="B2872" s="3" t="s">
        <v>4044</v>
      </c>
      <c r="C2872" s="3" t="s">
        <v>24</v>
      </c>
      <c r="D2872" s="3" t="s">
        <v>25</v>
      </c>
      <c r="E2872" s="3" t="s">
        <v>34</v>
      </c>
      <c r="F2872" s="3">
        <v>46</v>
      </c>
      <c r="G2872" s="3">
        <v>146.13999999999999</v>
      </c>
      <c r="H2872" s="3">
        <v>32</v>
      </c>
      <c r="I2872" s="3">
        <v>38.1</v>
      </c>
      <c r="J2872" s="3">
        <v>116.4</v>
      </c>
      <c r="K2872" s="3">
        <v>3.18</v>
      </c>
    </row>
    <row r="2873" spans="1:11" x14ac:dyDescent="0.3">
      <c r="A2873" s="3" t="s">
        <v>2911</v>
      </c>
      <c r="B2873" s="3" t="s">
        <v>4042</v>
      </c>
      <c r="C2873" s="3" t="s">
        <v>22</v>
      </c>
      <c r="D2873" s="3" t="s">
        <v>14</v>
      </c>
      <c r="E2873" s="3" t="s">
        <v>34</v>
      </c>
      <c r="F2873" s="3">
        <v>14</v>
      </c>
      <c r="G2873" s="3">
        <v>107.73</v>
      </c>
      <c r="H2873" s="3">
        <v>31.9</v>
      </c>
      <c r="I2873" s="3">
        <v>55.5</v>
      </c>
      <c r="J2873" s="3">
        <v>151.80000000000001</v>
      </c>
      <c r="K2873" s="3">
        <v>7.7</v>
      </c>
    </row>
    <row r="2874" spans="1:11" x14ac:dyDescent="0.3">
      <c r="A2874" s="3" t="s">
        <v>2912</v>
      </c>
      <c r="B2874" s="3" t="s">
        <v>4041</v>
      </c>
      <c r="C2874" s="3" t="s">
        <v>13</v>
      </c>
      <c r="D2874" s="3" t="s">
        <v>30</v>
      </c>
      <c r="E2874" s="3" t="s">
        <v>19</v>
      </c>
      <c r="F2874" s="3">
        <v>18</v>
      </c>
      <c r="G2874" s="3">
        <v>42.93</v>
      </c>
      <c r="H2874" s="3">
        <v>29.8</v>
      </c>
      <c r="I2874" s="3">
        <v>30.4</v>
      </c>
      <c r="J2874" s="3">
        <v>183.8</v>
      </c>
      <c r="K2874" s="3">
        <v>2.38</v>
      </c>
    </row>
    <row r="2875" spans="1:11" x14ac:dyDescent="0.3">
      <c r="A2875" s="3" t="s">
        <v>2913</v>
      </c>
      <c r="B2875" s="3" t="s">
        <v>4040</v>
      </c>
      <c r="C2875" s="3" t="s">
        <v>24</v>
      </c>
      <c r="D2875" s="3" t="s">
        <v>25</v>
      </c>
      <c r="E2875" s="3" t="s">
        <v>41</v>
      </c>
      <c r="F2875" s="3">
        <v>15</v>
      </c>
      <c r="G2875" s="3">
        <v>95.74</v>
      </c>
      <c r="H2875" s="3">
        <v>36.200000000000003</v>
      </c>
      <c r="I2875" s="3">
        <v>74.3</v>
      </c>
      <c r="J2875" s="3">
        <v>189.6</v>
      </c>
      <c r="K2875" s="3">
        <v>6.38</v>
      </c>
    </row>
    <row r="2876" spans="1:11" x14ac:dyDescent="0.3">
      <c r="A2876" s="3" t="s">
        <v>2914</v>
      </c>
      <c r="B2876" s="3" t="s">
        <v>4043</v>
      </c>
      <c r="C2876" s="3" t="s">
        <v>29</v>
      </c>
      <c r="D2876" s="3" t="s">
        <v>14</v>
      </c>
      <c r="E2876" s="3" t="s">
        <v>34</v>
      </c>
      <c r="F2876" s="3">
        <v>5</v>
      </c>
      <c r="G2876" s="3">
        <v>59.99</v>
      </c>
      <c r="H2876" s="3">
        <v>16.899999999999999</v>
      </c>
      <c r="I2876" s="3">
        <v>32.9</v>
      </c>
      <c r="J2876" s="3">
        <v>29.4</v>
      </c>
      <c r="K2876" s="3">
        <v>12</v>
      </c>
    </row>
    <row r="2877" spans="1:11" x14ac:dyDescent="0.3">
      <c r="A2877" s="3" t="s">
        <v>2915</v>
      </c>
      <c r="B2877" s="3" t="s">
        <v>4043</v>
      </c>
      <c r="C2877" s="3" t="s">
        <v>13</v>
      </c>
      <c r="D2877" s="3" t="s">
        <v>25</v>
      </c>
      <c r="E2877" s="3" t="s">
        <v>49</v>
      </c>
      <c r="F2877" s="3">
        <v>10</v>
      </c>
      <c r="G2877" s="3">
        <v>146.47</v>
      </c>
      <c r="H2877" s="3">
        <v>19.899999999999999</v>
      </c>
      <c r="I2877" s="3">
        <v>65.400000000000006</v>
      </c>
      <c r="J2877" s="3">
        <v>179</v>
      </c>
      <c r="K2877" s="3">
        <v>14.65</v>
      </c>
    </row>
    <row r="2878" spans="1:11" x14ac:dyDescent="0.3">
      <c r="A2878" s="3" t="s">
        <v>2916</v>
      </c>
      <c r="B2878" s="3" t="s">
        <v>4042</v>
      </c>
      <c r="C2878" s="3" t="s">
        <v>24</v>
      </c>
      <c r="D2878" s="3" t="s">
        <v>14</v>
      </c>
      <c r="E2878" s="3" t="s">
        <v>49</v>
      </c>
      <c r="F2878" s="3">
        <v>55</v>
      </c>
      <c r="G2878" s="3">
        <v>135.56</v>
      </c>
      <c r="H2878" s="3">
        <v>34.4</v>
      </c>
      <c r="I2878" s="3">
        <v>38.200000000000003</v>
      </c>
      <c r="J2878" s="3">
        <v>149.80000000000001</v>
      </c>
      <c r="K2878" s="3">
        <v>2.46</v>
      </c>
    </row>
    <row r="2879" spans="1:11" x14ac:dyDescent="0.3">
      <c r="A2879" s="3" t="s">
        <v>2917</v>
      </c>
      <c r="B2879" s="3" t="s">
        <v>4042</v>
      </c>
      <c r="C2879" s="3" t="s">
        <v>24</v>
      </c>
      <c r="D2879" s="3" t="s">
        <v>14</v>
      </c>
      <c r="E2879" s="3" t="s">
        <v>15</v>
      </c>
      <c r="F2879" s="3">
        <v>18</v>
      </c>
      <c r="G2879" s="3">
        <v>112.91</v>
      </c>
      <c r="H2879" s="3">
        <v>39.5</v>
      </c>
      <c r="I2879" s="3">
        <v>71.8</v>
      </c>
      <c r="J2879" s="3">
        <v>67.599999999999994</v>
      </c>
      <c r="K2879" s="3">
        <v>6.27</v>
      </c>
    </row>
    <row r="2880" spans="1:11" x14ac:dyDescent="0.3">
      <c r="A2880" s="3" t="s">
        <v>2918</v>
      </c>
      <c r="B2880" s="3" t="s">
        <v>4041</v>
      </c>
      <c r="C2880" s="3" t="s">
        <v>22</v>
      </c>
      <c r="D2880" s="3" t="s">
        <v>25</v>
      </c>
      <c r="E2880" s="3" t="s">
        <v>31</v>
      </c>
      <c r="F2880" s="3">
        <v>38</v>
      </c>
      <c r="G2880" s="3">
        <v>90.98</v>
      </c>
      <c r="H2880" s="3">
        <v>24.9</v>
      </c>
      <c r="I2880" s="3">
        <v>35.6</v>
      </c>
      <c r="J2880" s="3">
        <v>23</v>
      </c>
      <c r="K2880" s="3">
        <v>2.39</v>
      </c>
    </row>
    <row r="2881" spans="1:11" x14ac:dyDescent="0.3">
      <c r="A2881" s="3" t="s">
        <v>2919</v>
      </c>
      <c r="B2881" s="3" t="s">
        <v>4042</v>
      </c>
      <c r="C2881" s="3" t="s">
        <v>29</v>
      </c>
      <c r="D2881" s="3" t="s">
        <v>14</v>
      </c>
      <c r="E2881" s="3" t="s">
        <v>41</v>
      </c>
      <c r="F2881" s="3">
        <v>43</v>
      </c>
      <c r="G2881" s="3">
        <v>52.12</v>
      </c>
      <c r="H2881" s="3">
        <v>29.1</v>
      </c>
      <c r="I2881" s="3">
        <v>53.8</v>
      </c>
      <c r="J2881" s="3">
        <v>162</v>
      </c>
      <c r="K2881" s="3">
        <v>1.21</v>
      </c>
    </row>
    <row r="2882" spans="1:11" x14ac:dyDescent="0.3">
      <c r="A2882" s="3" t="s">
        <v>2920</v>
      </c>
      <c r="B2882" s="3" t="s">
        <v>4042</v>
      </c>
      <c r="C2882" s="3" t="s">
        <v>18</v>
      </c>
      <c r="D2882" s="3" t="s">
        <v>25</v>
      </c>
      <c r="E2882" s="3" t="s">
        <v>47</v>
      </c>
      <c r="F2882" s="3">
        <v>14</v>
      </c>
      <c r="G2882" s="3">
        <v>118.96</v>
      </c>
      <c r="H2882" s="3">
        <v>30.7</v>
      </c>
      <c r="I2882" s="3">
        <v>46.6</v>
      </c>
      <c r="J2882" s="3">
        <v>172</v>
      </c>
      <c r="K2882" s="3">
        <v>8.5</v>
      </c>
    </row>
    <row r="2883" spans="1:11" x14ac:dyDescent="0.3">
      <c r="A2883" s="3" t="s">
        <v>2921</v>
      </c>
      <c r="B2883" s="3" t="s">
        <v>4044</v>
      </c>
      <c r="C2883" s="3" t="s">
        <v>18</v>
      </c>
      <c r="D2883" s="3" t="s">
        <v>30</v>
      </c>
      <c r="E2883" s="3" t="s">
        <v>19</v>
      </c>
      <c r="F2883" s="3">
        <v>16</v>
      </c>
      <c r="G2883" s="3">
        <v>107.46</v>
      </c>
      <c r="H2883" s="3">
        <v>18.7</v>
      </c>
      <c r="I2883" s="3">
        <v>51.8</v>
      </c>
      <c r="J2883" s="3">
        <v>140.5</v>
      </c>
      <c r="K2883" s="3">
        <v>6.72</v>
      </c>
    </row>
    <row r="2884" spans="1:11" x14ac:dyDescent="0.3">
      <c r="A2884" s="3" t="s">
        <v>2922</v>
      </c>
      <c r="B2884" s="3" t="s">
        <v>4040</v>
      </c>
      <c r="C2884" s="3" t="s">
        <v>29</v>
      </c>
      <c r="D2884" s="3" t="s">
        <v>25</v>
      </c>
      <c r="E2884" s="3" t="s">
        <v>19</v>
      </c>
      <c r="F2884" s="3">
        <v>58</v>
      </c>
      <c r="G2884" s="3">
        <v>130.57</v>
      </c>
      <c r="H2884" s="3">
        <v>29.6</v>
      </c>
      <c r="I2884" s="3">
        <v>43.6</v>
      </c>
      <c r="J2884" s="3">
        <v>98.9</v>
      </c>
      <c r="K2884" s="3">
        <v>2.25</v>
      </c>
    </row>
    <row r="2885" spans="1:11" x14ac:dyDescent="0.3">
      <c r="A2885" s="3" t="s">
        <v>2923</v>
      </c>
      <c r="B2885" s="3" t="s">
        <v>4042</v>
      </c>
      <c r="C2885" s="3" t="s">
        <v>18</v>
      </c>
      <c r="D2885" s="3" t="s">
        <v>30</v>
      </c>
      <c r="E2885" s="3" t="s">
        <v>34</v>
      </c>
      <c r="F2885" s="3">
        <v>48</v>
      </c>
      <c r="G2885" s="3">
        <v>148.59</v>
      </c>
      <c r="H2885" s="3">
        <v>32.9</v>
      </c>
      <c r="I2885" s="3">
        <v>88.4</v>
      </c>
      <c r="J2885" s="3">
        <v>133.19999999999999</v>
      </c>
      <c r="K2885" s="3">
        <v>3.1</v>
      </c>
    </row>
    <row r="2886" spans="1:11" x14ac:dyDescent="0.3">
      <c r="A2886" s="3" t="s">
        <v>2924</v>
      </c>
      <c r="B2886" s="3" t="s">
        <v>4040</v>
      </c>
      <c r="C2886" s="3" t="s">
        <v>18</v>
      </c>
      <c r="D2886" s="3" t="s">
        <v>14</v>
      </c>
      <c r="E2886" s="3" t="s">
        <v>15</v>
      </c>
      <c r="F2886" s="3">
        <v>50</v>
      </c>
      <c r="G2886" s="3">
        <v>64.56</v>
      </c>
      <c r="H2886" s="3">
        <v>37.5</v>
      </c>
      <c r="I2886" s="3">
        <v>39</v>
      </c>
      <c r="J2886" s="3">
        <v>161.69999999999999</v>
      </c>
      <c r="K2886" s="3">
        <v>1.29</v>
      </c>
    </row>
    <row r="2887" spans="1:11" x14ac:dyDescent="0.3">
      <c r="A2887" s="3" t="s">
        <v>2925</v>
      </c>
      <c r="B2887" s="3" t="s">
        <v>4041</v>
      </c>
      <c r="C2887" s="3" t="s">
        <v>24</v>
      </c>
      <c r="D2887" s="3" t="s">
        <v>14</v>
      </c>
      <c r="E2887" s="3" t="s">
        <v>15</v>
      </c>
      <c r="F2887" s="3">
        <v>59</v>
      </c>
      <c r="G2887" s="3">
        <v>82.67</v>
      </c>
      <c r="H2887" s="3">
        <v>32.4</v>
      </c>
      <c r="I2887" s="3">
        <v>73.7</v>
      </c>
      <c r="J2887" s="3">
        <v>109.1</v>
      </c>
      <c r="K2887" s="3">
        <v>1.4</v>
      </c>
    </row>
    <row r="2888" spans="1:11" x14ac:dyDescent="0.3">
      <c r="A2888" s="3" t="s">
        <v>2926</v>
      </c>
      <c r="B2888" s="3" t="s">
        <v>4042</v>
      </c>
      <c r="C2888" s="3" t="s">
        <v>18</v>
      </c>
      <c r="D2888" s="3" t="s">
        <v>25</v>
      </c>
      <c r="E2888" s="3" t="s">
        <v>19</v>
      </c>
      <c r="F2888" s="3">
        <v>28</v>
      </c>
      <c r="G2888" s="3">
        <v>77.11</v>
      </c>
      <c r="H2888" s="3">
        <v>20</v>
      </c>
      <c r="I2888" s="3">
        <v>76.5</v>
      </c>
      <c r="J2888" s="3">
        <v>74.8</v>
      </c>
      <c r="K2888" s="3">
        <v>2.75</v>
      </c>
    </row>
    <row r="2889" spans="1:11" x14ac:dyDescent="0.3">
      <c r="A2889" s="3" t="s">
        <v>2927</v>
      </c>
      <c r="B2889" s="3" t="s">
        <v>4040</v>
      </c>
      <c r="C2889" s="3" t="s">
        <v>13</v>
      </c>
      <c r="D2889" s="3" t="s">
        <v>25</v>
      </c>
      <c r="E2889" s="3" t="s">
        <v>15</v>
      </c>
      <c r="F2889" s="3">
        <v>41</v>
      </c>
      <c r="G2889" s="3">
        <v>29.57</v>
      </c>
      <c r="H2889" s="3">
        <v>25.3</v>
      </c>
      <c r="I2889" s="3">
        <v>63.3</v>
      </c>
      <c r="J2889" s="3">
        <v>177.5</v>
      </c>
      <c r="K2889" s="3">
        <v>0.72</v>
      </c>
    </row>
    <row r="2890" spans="1:11" x14ac:dyDescent="0.3">
      <c r="A2890" s="3" t="s">
        <v>2928</v>
      </c>
      <c r="B2890" s="3" t="s">
        <v>4044</v>
      </c>
      <c r="C2890" s="3" t="s">
        <v>22</v>
      </c>
      <c r="D2890" s="3" t="s">
        <v>14</v>
      </c>
      <c r="E2890" s="3" t="s">
        <v>19</v>
      </c>
      <c r="F2890" s="3">
        <v>22</v>
      </c>
      <c r="G2890" s="3">
        <v>87.64</v>
      </c>
      <c r="H2890" s="3">
        <v>27.9</v>
      </c>
      <c r="I2890" s="3">
        <v>66.900000000000006</v>
      </c>
      <c r="J2890" s="3">
        <v>67</v>
      </c>
      <c r="K2890" s="3">
        <v>3.98</v>
      </c>
    </row>
    <row r="2891" spans="1:11" x14ac:dyDescent="0.3">
      <c r="A2891" s="3" t="s">
        <v>2929</v>
      </c>
      <c r="B2891" s="3" t="s">
        <v>4044</v>
      </c>
      <c r="C2891" s="3" t="s">
        <v>18</v>
      </c>
      <c r="D2891" s="3" t="s">
        <v>30</v>
      </c>
      <c r="E2891" s="3" t="s">
        <v>26</v>
      </c>
      <c r="F2891" s="3">
        <v>45</v>
      </c>
      <c r="G2891" s="3">
        <v>112.09</v>
      </c>
      <c r="H2891" s="3">
        <v>35.6</v>
      </c>
      <c r="I2891" s="3">
        <v>86.8</v>
      </c>
      <c r="J2891" s="3">
        <v>101.8</v>
      </c>
      <c r="K2891" s="3">
        <v>2.4900000000000002</v>
      </c>
    </row>
    <row r="2892" spans="1:11" x14ac:dyDescent="0.3">
      <c r="A2892" s="3" t="s">
        <v>2930</v>
      </c>
      <c r="B2892" s="3" t="s">
        <v>4042</v>
      </c>
      <c r="C2892" s="3" t="s">
        <v>18</v>
      </c>
      <c r="D2892" s="3" t="s">
        <v>25</v>
      </c>
      <c r="E2892" s="3" t="s">
        <v>15</v>
      </c>
      <c r="F2892" s="3">
        <v>15</v>
      </c>
      <c r="G2892" s="3">
        <v>107.31</v>
      </c>
      <c r="H2892" s="3">
        <v>25.4</v>
      </c>
      <c r="I2892" s="3">
        <v>46.3</v>
      </c>
      <c r="J2892" s="3">
        <v>68.099999999999994</v>
      </c>
      <c r="K2892" s="3">
        <v>7.15</v>
      </c>
    </row>
    <row r="2893" spans="1:11" x14ac:dyDescent="0.3">
      <c r="A2893" s="3" t="s">
        <v>2931</v>
      </c>
      <c r="B2893" s="3" t="s">
        <v>4041</v>
      </c>
      <c r="C2893" s="3" t="s">
        <v>13</v>
      </c>
      <c r="D2893" s="3" t="s">
        <v>25</v>
      </c>
      <c r="E2893" s="3" t="s">
        <v>15</v>
      </c>
      <c r="F2893" s="3">
        <v>1</v>
      </c>
      <c r="G2893" s="3">
        <v>140.94</v>
      </c>
      <c r="H2893" s="3">
        <v>19.100000000000001</v>
      </c>
      <c r="I2893" s="3">
        <v>55.5</v>
      </c>
      <c r="J2893" s="3">
        <v>138.9</v>
      </c>
      <c r="K2893" s="3">
        <v>140.94</v>
      </c>
    </row>
    <row r="2894" spans="1:11" x14ac:dyDescent="0.3">
      <c r="A2894" s="3" t="s">
        <v>2932</v>
      </c>
      <c r="B2894" s="3" t="s">
        <v>4043</v>
      </c>
      <c r="C2894" s="3" t="s">
        <v>29</v>
      </c>
      <c r="D2894" s="3" t="s">
        <v>25</v>
      </c>
      <c r="E2894" s="3" t="s">
        <v>15</v>
      </c>
      <c r="F2894" s="3">
        <v>16</v>
      </c>
      <c r="G2894" s="3">
        <v>55.11</v>
      </c>
      <c r="H2894" s="3">
        <v>36.299999999999997</v>
      </c>
      <c r="I2894" s="3">
        <v>32</v>
      </c>
      <c r="J2894" s="3">
        <v>118</v>
      </c>
      <c r="K2894" s="3">
        <v>3.44</v>
      </c>
    </row>
    <row r="2895" spans="1:11" x14ac:dyDescent="0.3">
      <c r="A2895" s="3" t="s">
        <v>2933</v>
      </c>
      <c r="B2895" s="3" t="s">
        <v>4041</v>
      </c>
      <c r="C2895" s="3" t="s">
        <v>24</v>
      </c>
      <c r="D2895" s="3" t="s">
        <v>30</v>
      </c>
      <c r="E2895" s="3" t="s">
        <v>26</v>
      </c>
      <c r="F2895" s="3">
        <v>47</v>
      </c>
      <c r="G2895" s="3">
        <v>62.06</v>
      </c>
      <c r="H2895" s="3">
        <v>28.3</v>
      </c>
      <c r="I2895" s="3">
        <v>74.900000000000006</v>
      </c>
      <c r="J2895" s="3">
        <v>72.099999999999994</v>
      </c>
      <c r="K2895" s="3">
        <v>1.32</v>
      </c>
    </row>
    <row r="2896" spans="1:11" x14ac:dyDescent="0.3">
      <c r="A2896" s="3" t="s">
        <v>2934</v>
      </c>
      <c r="B2896" s="3" t="s">
        <v>4041</v>
      </c>
      <c r="C2896" s="3" t="s">
        <v>22</v>
      </c>
      <c r="D2896" s="3" t="s">
        <v>14</v>
      </c>
      <c r="E2896" s="3" t="s">
        <v>34</v>
      </c>
      <c r="F2896" s="3">
        <v>60</v>
      </c>
      <c r="G2896" s="3">
        <v>138.53</v>
      </c>
      <c r="H2896" s="3">
        <v>39.9</v>
      </c>
      <c r="I2896" s="3">
        <v>46.9</v>
      </c>
      <c r="J2896" s="3">
        <v>117.5</v>
      </c>
      <c r="K2896" s="3">
        <v>2.31</v>
      </c>
    </row>
    <row r="2897" spans="1:11" x14ac:dyDescent="0.3">
      <c r="A2897" s="3" t="s">
        <v>2935</v>
      </c>
      <c r="B2897" s="3" t="s">
        <v>4041</v>
      </c>
      <c r="C2897" s="3" t="s">
        <v>18</v>
      </c>
      <c r="D2897" s="3" t="s">
        <v>14</v>
      </c>
      <c r="E2897" s="3" t="s">
        <v>41</v>
      </c>
      <c r="F2897" s="3">
        <v>10</v>
      </c>
      <c r="G2897" s="3">
        <v>72.010000000000005</v>
      </c>
      <c r="H2897" s="3">
        <v>39</v>
      </c>
      <c r="I2897" s="3">
        <v>75.5</v>
      </c>
      <c r="J2897" s="3">
        <v>53.2</v>
      </c>
      <c r="K2897" s="3">
        <v>7.2</v>
      </c>
    </row>
    <row r="2898" spans="1:11" x14ac:dyDescent="0.3">
      <c r="A2898" s="3" t="s">
        <v>2936</v>
      </c>
      <c r="B2898" s="3" t="s">
        <v>4041</v>
      </c>
      <c r="C2898" s="3" t="s">
        <v>13</v>
      </c>
      <c r="D2898" s="3" t="s">
        <v>25</v>
      </c>
      <c r="E2898" s="3" t="s">
        <v>34</v>
      </c>
      <c r="F2898" s="3">
        <v>32</v>
      </c>
      <c r="G2898" s="3">
        <v>50.83</v>
      </c>
      <c r="H2898" s="3">
        <v>28.2</v>
      </c>
      <c r="I2898" s="3">
        <v>86.2</v>
      </c>
      <c r="J2898" s="3">
        <v>64.7</v>
      </c>
      <c r="K2898" s="3">
        <v>1.59</v>
      </c>
    </row>
    <row r="2899" spans="1:11" x14ac:dyDescent="0.3">
      <c r="A2899" s="3" t="s">
        <v>2937</v>
      </c>
      <c r="B2899" s="3" t="s">
        <v>4043</v>
      </c>
      <c r="C2899" s="3" t="s">
        <v>24</v>
      </c>
      <c r="D2899" s="3" t="s">
        <v>25</v>
      </c>
      <c r="E2899" s="3" t="s">
        <v>15</v>
      </c>
      <c r="F2899" s="3">
        <v>33</v>
      </c>
      <c r="G2899" s="3">
        <v>62.16</v>
      </c>
      <c r="H2899" s="3">
        <v>28.8</v>
      </c>
      <c r="I2899" s="3">
        <v>51.5</v>
      </c>
      <c r="J2899" s="3">
        <v>22.3</v>
      </c>
      <c r="K2899" s="3">
        <v>1.88</v>
      </c>
    </row>
    <row r="2900" spans="1:11" x14ac:dyDescent="0.3">
      <c r="A2900" s="3" t="s">
        <v>2938</v>
      </c>
      <c r="B2900" s="3" t="s">
        <v>4042</v>
      </c>
      <c r="C2900" s="3" t="s">
        <v>24</v>
      </c>
      <c r="D2900" s="3" t="s">
        <v>14</v>
      </c>
      <c r="E2900" s="3" t="s">
        <v>15</v>
      </c>
      <c r="F2900" s="3">
        <v>56</v>
      </c>
      <c r="G2900" s="3">
        <v>7.87</v>
      </c>
      <c r="H2900" s="3">
        <v>39.4</v>
      </c>
      <c r="I2900" s="3">
        <v>68</v>
      </c>
      <c r="J2900" s="3">
        <v>26.6</v>
      </c>
      <c r="K2900" s="3">
        <v>0.14000000000000001</v>
      </c>
    </row>
    <row r="2901" spans="1:11" x14ac:dyDescent="0.3">
      <c r="A2901" s="3" t="s">
        <v>2939</v>
      </c>
      <c r="B2901" s="3" t="s">
        <v>4041</v>
      </c>
      <c r="C2901" s="3" t="s">
        <v>18</v>
      </c>
      <c r="D2901" s="3" t="s">
        <v>25</v>
      </c>
      <c r="E2901" s="3" t="s">
        <v>19</v>
      </c>
      <c r="F2901" s="3">
        <v>27</v>
      </c>
      <c r="G2901" s="3">
        <v>88.24</v>
      </c>
      <c r="H2901" s="3">
        <v>18.5</v>
      </c>
      <c r="I2901" s="3">
        <v>31.2</v>
      </c>
      <c r="J2901" s="3">
        <v>87.3</v>
      </c>
      <c r="K2901" s="3">
        <v>3.27</v>
      </c>
    </row>
    <row r="2902" spans="1:11" x14ac:dyDescent="0.3">
      <c r="A2902" s="3" t="s">
        <v>2940</v>
      </c>
      <c r="B2902" s="3" t="s">
        <v>4040</v>
      </c>
      <c r="C2902" s="3" t="s">
        <v>13</v>
      </c>
      <c r="D2902" s="3" t="s">
        <v>25</v>
      </c>
      <c r="E2902" s="3" t="s">
        <v>34</v>
      </c>
      <c r="F2902" s="3">
        <v>5</v>
      </c>
      <c r="G2902" s="3">
        <v>42.03</v>
      </c>
      <c r="H2902" s="3">
        <v>24.5</v>
      </c>
      <c r="I2902" s="3">
        <v>49.5</v>
      </c>
      <c r="J2902" s="3">
        <v>74.3</v>
      </c>
      <c r="K2902" s="3">
        <v>8.41</v>
      </c>
    </row>
    <row r="2903" spans="1:11" x14ac:dyDescent="0.3">
      <c r="A2903" s="3" t="s">
        <v>2941</v>
      </c>
      <c r="B2903" s="3" t="s">
        <v>4040</v>
      </c>
      <c r="C2903" s="3" t="s">
        <v>13</v>
      </c>
      <c r="D2903" s="3" t="s">
        <v>25</v>
      </c>
      <c r="E2903" s="3" t="s">
        <v>15</v>
      </c>
      <c r="F2903" s="3">
        <v>29</v>
      </c>
      <c r="G2903" s="3">
        <v>112.81</v>
      </c>
      <c r="H2903" s="3">
        <v>16.5</v>
      </c>
      <c r="I2903" s="3">
        <v>78.099999999999994</v>
      </c>
      <c r="J2903" s="3">
        <v>56.4</v>
      </c>
      <c r="K2903" s="3">
        <v>3.89</v>
      </c>
    </row>
    <row r="2904" spans="1:11" x14ac:dyDescent="0.3">
      <c r="A2904" s="3" t="s">
        <v>2942</v>
      </c>
      <c r="B2904" s="3" t="s">
        <v>4044</v>
      </c>
      <c r="C2904" s="3" t="s">
        <v>24</v>
      </c>
      <c r="D2904" s="3" t="s">
        <v>30</v>
      </c>
      <c r="E2904" s="3" t="s">
        <v>49</v>
      </c>
      <c r="F2904" s="3">
        <v>54</v>
      </c>
      <c r="G2904" s="3">
        <v>7.42</v>
      </c>
      <c r="H2904" s="3">
        <v>36.4</v>
      </c>
      <c r="I2904" s="3">
        <v>61</v>
      </c>
      <c r="J2904" s="3">
        <v>14</v>
      </c>
      <c r="K2904" s="3">
        <v>0.14000000000000001</v>
      </c>
    </row>
    <row r="2905" spans="1:11" x14ac:dyDescent="0.3">
      <c r="A2905" s="3" t="s">
        <v>2943</v>
      </c>
      <c r="B2905" s="3" t="s">
        <v>4040</v>
      </c>
      <c r="C2905" s="3" t="s">
        <v>13</v>
      </c>
      <c r="D2905" s="3" t="s">
        <v>25</v>
      </c>
      <c r="E2905" s="3" t="s">
        <v>15</v>
      </c>
      <c r="F2905" s="3">
        <v>7</v>
      </c>
      <c r="G2905" s="3">
        <v>113.31</v>
      </c>
      <c r="H2905" s="3">
        <v>33.799999999999997</v>
      </c>
      <c r="I2905" s="3">
        <v>49.6</v>
      </c>
      <c r="J2905" s="3">
        <v>118.7</v>
      </c>
      <c r="K2905" s="3">
        <v>16.190000000000001</v>
      </c>
    </row>
    <row r="2906" spans="1:11" x14ac:dyDescent="0.3">
      <c r="A2906" s="3" t="s">
        <v>2944</v>
      </c>
      <c r="B2906" s="3" t="s">
        <v>4043</v>
      </c>
      <c r="C2906" s="3" t="s">
        <v>22</v>
      </c>
      <c r="D2906" s="3" t="s">
        <v>25</v>
      </c>
      <c r="E2906" s="3" t="s">
        <v>34</v>
      </c>
      <c r="F2906" s="3">
        <v>27</v>
      </c>
      <c r="G2906" s="3">
        <v>116.09</v>
      </c>
      <c r="H2906" s="3">
        <v>32.4</v>
      </c>
      <c r="I2906" s="3">
        <v>30.7</v>
      </c>
      <c r="J2906" s="3">
        <v>185.7</v>
      </c>
      <c r="K2906" s="3">
        <v>4.3</v>
      </c>
    </row>
    <row r="2907" spans="1:11" x14ac:dyDescent="0.3">
      <c r="A2907" s="3" t="s">
        <v>2945</v>
      </c>
      <c r="B2907" s="3" t="s">
        <v>4043</v>
      </c>
      <c r="C2907" s="3" t="s">
        <v>13</v>
      </c>
      <c r="D2907" s="3" t="s">
        <v>30</v>
      </c>
      <c r="E2907" s="3" t="s">
        <v>15</v>
      </c>
      <c r="F2907" s="3">
        <v>50</v>
      </c>
      <c r="G2907" s="3">
        <v>127.96</v>
      </c>
      <c r="H2907" s="3">
        <v>30.1</v>
      </c>
      <c r="I2907" s="3">
        <v>81.599999999999994</v>
      </c>
      <c r="J2907" s="3">
        <v>21.6</v>
      </c>
      <c r="K2907" s="3">
        <v>2.56</v>
      </c>
    </row>
    <row r="2908" spans="1:11" x14ac:dyDescent="0.3">
      <c r="A2908" s="3" t="s">
        <v>2946</v>
      </c>
      <c r="B2908" s="3" t="s">
        <v>4044</v>
      </c>
      <c r="C2908" s="3" t="s">
        <v>13</v>
      </c>
      <c r="D2908" s="3" t="s">
        <v>30</v>
      </c>
      <c r="E2908" s="3" t="s">
        <v>19</v>
      </c>
      <c r="F2908" s="3">
        <v>4</v>
      </c>
      <c r="G2908" s="3">
        <v>52.91</v>
      </c>
      <c r="H2908" s="3">
        <v>25.1</v>
      </c>
      <c r="I2908" s="3">
        <v>68</v>
      </c>
      <c r="J2908" s="3">
        <v>139.30000000000001</v>
      </c>
      <c r="K2908" s="3">
        <v>13.23</v>
      </c>
    </row>
    <row r="2909" spans="1:11" x14ac:dyDescent="0.3">
      <c r="A2909" s="3" t="s">
        <v>2947</v>
      </c>
      <c r="B2909" s="3" t="s">
        <v>4044</v>
      </c>
      <c r="C2909" s="3" t="s">
        <v>13</v>
      </c>
      <c r="D2909" s="3" t="s">
        <v>25</v>
      </c>
      <c r="E2909" s="3" t="s">
        <v>49</v>
      </c>
      <c r="F2909" s="3">
        <v>37</v>
      </c>
      <c r="G2909" s="3">
        <v>6.97</v>
      </c>
      <c r="H2909" s="3">
        <v>18.100000000000001</v>
      </c>
      <c r="I2909" s="3">
        <v>86.6</v>
      </c>
      <c r="J2909" s="3">
        <v>106.8</v>
      </c>
      <c r="K2909" s="3">
        <v>0.19</v>
      </c>
    </row>
    <row r="2910" spans="1:11" x14ac:dyDescent="0.3">
      <c r="A2910" s="3" t="s">
        <v>2948</v>
      </c>
      <c r="B2910" s="3" t="s">
        <v>4041</v>
      </c>
      <c r="C2910" s="3" t="s">
        <v>13</v>
      </c>
      <c r="D2910" s="3" t="s">
        <v>14</v>
      </c>
      <c r="E2910" s="3" t="s">
        <v>41</v>
      </c>
      <c r="F2910" s="3">
        <v>31</v>
      </c>
      <c r="G2910" s="3">
        <v>65.510000000000005</v>
      </c>
      <c r="H2910" s="3">
        <v>20.3</v>
      </c>
      <c r="I2910" s="3">
        <v>84.7</v>
      </c>
      <c r="J2910" s="3">
        <v>148.30000000000001</v>
      </c>
      <c r="K2910" s="3">
        <v>2.11</v>
      </c>
    </row>
    <row r="2911" spans="1:11" x14ac:dyDescent="0.3">
      <c r="A2911" s="3" t="s">
        <v>2949</v>
      </c>
      <c r="B2911" s="3" t="s">
        <v>4041</v>
      </c>
      <c r="C2911" s="3" t="s">
        <v>13</v>
      </c>
      <c r="D2911" s="3" t="s">
        <v>30</v>
      </c>
      <c r="E2911" s="3" t="s">
        <v>19</v>
      </c>
      <c r="F2911" s="3">
        <v>16</v>
      </c>
      <c r="G2911" s="3">
        <v>127.1</v>
      </c>
      <c r="H2911" s="3">
        <v>17</v>
      </c>
      <c r="I2911" s="3">
        <v>43.8</v>
      </c>
      <c r="J2911" s="3">
        <v>122.1</v>
      </c>
      <c r="K2911" s="3">
        <v>7.94</v>
      </c>
    </row>
    <row r="2912" spans="1:11" x14ac:dyDescent="0.3">
      <c r="A2912" s="3" t="s">
        <v>2950</v>
      </c>
      <c r="B2912" s="3" t="s">
        <v>4040</v>
      </c>
      <c r="C2912" s="3" t="s">
        <v>24</v>
      </c>
      <c r="D2912" s="3" t="s">
        <v>14</v>
      </c>
      <c r="E2912" s="3" t="s">
        <v>15</v>
      </c>
      <c r="F2912" s="3">
        <v>53</v>
      </c>
      <c r="G2912" s="3">
        <v>85.02</v>
      </c>
      <c r="H2912" s="3">
        <v>28.7</v>
      </c>
      <c r="I2912" s="3">
        <v>69.8</v>
      </c>
      <c r="J2912" s="3">
        <v>158.19999999999999</v>
      </c>
      <c r="K2912" s="3">
        <v>1.6</v>
      </c>
    </row>
    <row r="2913" spans="1:11" x14ac:dyDescent="0.3">
      <c r="A2913" s="3" t="s">
        <v>2951</v>
      </c>
      <c r="B2913" s="3" t="s">
        <v>4041</v>
      </c>
      <c r="C2913" s="3" t="s">
        <v>13</v>
      </c>
      <c r="D2913" s="3" t="s">
        <v>25</v>
      </c>
      <c r="E2913" s="3" t="s">
        <v>19</v>
      </c>
      <c r="F2913" s="3">
        <v>46</v>
      </c>
      <c r="G2913" s="3">
        <v>72.72</v>
      </c>
      <c r="H2913" s="3">
        <v>26.2</v>
      </c>
      <c r="I2913" s="3">
        <v>66.400000000000006</v>
      </c>
      <c r="J2913" s="3">
        <v>87.3</v>
      </c>
      <c r="K2913" s="3">
        <v>1.58</v>
      </c>
    </row>
    <row r="2914" spans="1:11" x14ac:dyDescent="0.3">
      <c r="A2914" s="3" t="s">
        <v>2952</v>
      </c>
      <c r="B2914" s="3" t="s">
        <v>4044</v>
      </c>
      <c r="C2914" s="3" t="s">
        <v>24</v>
      </c>
      <c r="D2914" s="3" t="s">
        <v>30</v>
      </c>
      <c r="E2914" s="3" t="s">
        <v>19</v>
      </c>
      <c r="F2914" s="3">
        <v>38</v>
      </c>
      <c r="G2914" s="3">
        <v>37.799999999999997</v>
      </c>
      <c r="H2914" s="3">
        <v>26.5</v>
      </c>
      <c r="I2914" s="3">
        <v>40</v>
      </c>
      <c r="J2914" s="3">
        <v>70.2</v>
      </c>
      <c r="K2914" s="3">
        <v>0.99</v>
      </c>
    </row>
    <row r="2915" spans="1:11" x14ac:dyDescent="0.3">
      <c r="A2915" s="3" t="s">
        <v>2953</v>
      </c>
      <c r="B2915" s="3" t="s">
        <v>4044</v>
      </c>
      <c r="C2915" s="3" t="s">
        <v>13</v>
      </c>
      <c r="D2915" s="3" t="s">
        <v>25</v>
      </c>
      <c r="E2915" s="3" t="s">
        <v>26</v>
      </c>
      <c r="F2915" s="3">
        <v>40</v>
      </c>
      <c r="G2915" s="3">
        <v>118.08</v>
      </c>
      <c r="H2915" s="3">
        <v>28.1</v>
      </c>
      <c r="I2915" s="3">
        <v>78.8</v>
      </c>
      <c r="J2915" s="3">
        <v>176.7</v>
      </c>
      <c r="K2915" s="3">
        <v>2.95</v>
      </c>
    </row>
    <row r="2916" spans="1:11" x14ac:dyDescent="0.3">
      <c r="A2916" s="3" t="s">
        <v>2954</v>
      </c>
      <c r="B2916" s="3" t="s">
        <v>4041</v>
      </c>
      <c r="C2916" s="3" t="s">
        <v>29</v>
      </c>
      <c r="D2916" s="3" t="s">
        <v>25</v>
      </c>
      <c r="E2916" s="3" t="s">
        <v>41</v>
      </c>
      <c r="F2916" s="3">
        <v>2</v>
      </c>
      <c r="G2916" s="3">
        <v>128.33000000000001</v>
      </c>
      <c r="H2916" s="3">
        <v>23.5</v>
      </c>
      <c r="I2916" s="3">
        <v>42</v>
      </c>
      <c r="J2916" s="3">
        <v>119.5</v>
      </c>
      <c r="K2916" s="3">
        <v>64.17</v>
      </c>
    </row>
    <row r="2917" spans="1:11" x14ac:dyDescent="0.3">
      <c r="A2917" s="3" t="s">
        <v>2955</v>
      </c>
      <c r="B2917" s="3" t="s">
        <v>4044</v>
      </c>
      <c r="C2917" s="3" t="s">
        <v>13</v>
      </c>
      <c r="D2917" s="3" t="s">
        <v>25</v>
      </c>
      <c r="E2917" s="3" t="s">
        <v>41</v>
      </c>
      <c r="F2917" s="3">
        <v>11</v>
      </c>
      <c r="G2917" s="3">
        <v>13.28</v>
      </c>
      <c r="H2917" s="3">
        <v>22.9</v>
      </c>
      <c r="I2917" s="3">
        <v>86.3</v>
      </c>
      <c r="J2917" s="3">
        <v>47.8</v>
      </c>
      <c r="K2917" s="3">
        <v>1.21</v>
      </c>
    </row>
    <row r="2918" spans="1:11" x14ac:dyDescent="0.3">
      <c r="A2918" s="3" t="s">
        <v>2956</v>
      </c>
      <c r="B2918" s="3" t="s">
        <v>4044</v>
      </c>
      <c r="C2918" s="3" t="s">
        <v>24</v>
      </c>
      <c r="D2918" s="3" t="s">
        <v>30</v>
      </c>
      <c r="E2918" s="3" t="s">
        <v>34</v>
      </c>
      <c r="F2918" s="3">
        <v>31</v>
      </c>
      <c r="G2918" s="3">
        <v>128.9</v>
      </c>
      <c r="H2918" s="3">
        <v>26.2</v>
      </c>
      <c r="I2918" s="3">
        <v>62.3</v>
      </c>
      <c r="J2918" s="3">
        <v>15.8</v>
      </c>
      <c r="K2918" s="3">
        <v>4.16</v>
      </c>
    </row>
    <row r="2919" spans="1:11" x14ac:dyDescent="0.3">
      <c r="A2919" s="3" t="s">
        <v>2957</v>
      </c>
      <c r="B2919" s="3" t="s">
        <v>4043</v>
      </c>
      <c r="C2919" s="3" t="s">
        <v>18</v>
      </c>
      <c r="D2919" s="3" t="s">
        <v>25</v>
      </c>
      <c r="E2919" s="3" t="s">
        <v>34</v>
      </c>
      <c r="F2919" s="3">
        <v>24</v>
      </c>
      <c r="G2919" s="3">
        <v>20.260000000000002</v>
      </c>
      <c r="H2919" s="3">
        <v>37.9</v>
      </c>
      <c r="I2919" s="3">
        <v>33.6</v>
      </c>
      <c r="J2919" s="3">
        <v>114.8</v>
      </c>
      <c r="K2919" s="3">
        <v>0.84</v>
      </c>
    </row>
    <row r="2920" spans="1:11" x14ac:dyDescent="0.3">
      <c r="A2920" s="3" t="s">
        <v>2958</v>
      </c>
      <c r="B2920" s="3" t="s">
        <v>4040</v>
      </c>
      <c r="C2920" s="3" t="s">
        <v>22</v>
      </c>
      <c r="D2920" s="3" t="s">
        <v>30</v>
      </c>
      <c r="E2920" s="3" t="s">
        <v>34</v>
      </c>
      <c r="F2920" s="3">
        <v>32</v>
      </c>
      <c r="G2920" s="3">
        <v>44.5</v>
      </c>
      <c r="H2920" s="3">
        <v>22.5</v>
      </c>
      <c r="I2920" s="3">
        <v>65.599999999999994</v>
      </c>
      <c r="J2920" s="3">
        <v>145.1</v>
      </c>
      <c r="K2920" s="3">
        <v>1.39</v>
      </c>
    </row>
    <row r="2921" spans="1:11" x14ac:dyDescent="0.3">
      <c r="A2921" s="3" t="s">
        <v>2959</v>
      </c>
      <c r="B2921" s="3" t="s">
        <v>4042</v>
      </c>
      <c r="C2921" s="3" t="s">
        <v>29</v>
      </c>
      <c r="D2921" s="3" t="s">
        <v>25</v>
      </c>
      <c r="E2921" s="3" t="s">
        <v>26</v>
      </c>
      <c r="F2921" s="3">
        <v>48</v>
      </c>
      <c r="G2921" s="3">
        <v>17.52</v>
      </c>
      <c r="H2921" s="3">
        <v>26.2</v>
      </c>
      <c r="I2921" s="3">
        <v>78.5</v>
      </c>
      <c r="J2921" s="3"/>
      <c r="K2921" s="3">
        <v>0.36</v>
      </c>
    </row>
    <row r="2922" spans="1:11" x14ac:dyDescent="0.3">
      <c r="A2922" s="3" t="s">
        <v>2960</v>
      </c>
      <c r="B2922" s="3" t="s">
        <v>4041</v>
      </c>
      <c r="C2922" s="3" t="s">
        <v>18</v>
      </c>
      <c r="D2922" s="3" t="s">
        <v>14</v>
      </c>
      <c r="E2922" s="3" t="s">
        <v>15</v>
      </c>
      <c r="F2922" s="3">
        <v>37</v>
      </c>
      <c r="G2922" s="3">
        <v>59.39</v>
      </c>
      <c r="H2922" s="3">
        <v>27.3</v>
      </c>
      <c r="I2922" s="3">
        <v>57.3</v>
      </c>
      <c r="J2922" s="3">
        <v>188.7</v>
      </c>
      <c r="K2922" s="3">
        <v>1.61</v>
      </c>
    </row>
    <row r="2923" spans="1:11" x14ac:dyDescent="0.3">
      <c r="A2923" s="3" t="s">
        <v>2961</v>
      </c>
      <c r="B2923" s="3" t="s">
        <v>4040</v>
      </c>
      <c r="C2923" s="3" t="s">
        <v>18</v>
      </c>
      <c r="D2923" s="3" t="s">
        <v>14</v>
      </c>
      <c r="E2923" s="3" t="s">
        <v>26</v>
      </c>
      <c r="F2923" s="3">
        <v>9</v>
      </c>
      <c r="G2923" s="3">
        <v>116.71</v>
      </c>
      <c r="H2923" s="3">
        <v>39.6</v>
      </c>
      <c r="I2923" s="3">
        <v>84.2</v>
      </c>
      <c r="J2923" s="3">
        <v>82.3</v>
      </c>
      <c r="K2923" s="3">
        <v>12.97</v>
      </c>
    </row>
    <row r="2924" spans="1:11" x14ac:dyDescent="0.3">
      <c r="A2924" s="3" t="s">
        <v>2962</v>
      </c>
      <c r="B2924" s="3" t="s">
        <v>4044</v>
      </c>
      <c r="C2924" s="3" t="s">
        <v>13</v>
      </c>
      <c r="D2924" s="3" t="s">
        <v>14</v>
      </c>
      <c r="E2924" s="3" t="s">
        <v>34</v>
      </c>
      <c r="F2924" s="3">
        <v>26</v>
      </c>
      <c r="G2924" s="3">
        <v>31.5</v>
      </c>
      <c r="H2924" s="3">
        <v>31.1</v>
      </c>
      <c r="I2924" s="3">
        <v>64.099999999999994</v>
      </c>
      <c r="J2924" s="3">
        <v>127.9</v>
      </c>
      <c r="K2924" s="3">
        <v>1.21</v>
      </c>
    </row>
    <row r="2925" spans="1:11" x14ac:dyDescent="0.3">
      <c r="A2925" s="3" t="s">
        <v>2963</v>
      </c>
      <c r="B2925" s="3" t="s">
        <v>4043</v>
      </c>
      <c r="C2925" s="3" t="s">
        <v>24</v>
      </c>
      <c r="D2925" s="3" t="s">
        <v>14</v>
      </c>
      <c r="E2925" s="3" t="s">
        <v>34</v>
      </c>
      <c r="F2925" s="3">
        <v>42</v>
      </c>
      <c r="G2925" s="3">
        <v>43.36</v>
      </c>
      <c r="H2925" s="3">
        <v>26.8</v>
      </c>
      <c r="I2925" s="3">
        <v>83.8</v>
      </c>
      <c r="J2925" s="3">
        <v>60.3</v>
      </c>
      <c r="K2925" s="3">
        <v>1.03</v>
      </c>
    </row>
    <row r="2926" spans="1:11" x14ac:dyDescent="0.3">
      <c r="A2926" s="3" t="s">
        <v>2964</v>
      </c>
      <c r="B2926" s="3" t="s">
        <v>4040</v>
      </c>
      <c r="C2926" s="3" t="s">
        <v>13</v>
      </c>
      <c r="D2926" s="3" t="s">
        <v>25</v>
      </c>
      <c r="E2926" s="3" t="s">
        <v>34</v>
      </c>
      <c r="F2926" s="3">
        <v>59</v>
      </c>
      <c r="G2926" s="3">
        <v>66.989999999999995</v>
      </c>
      <c r="H2926" s="3">
        <v>35.700000000000003</v>
      </c>
      <c r="I2926" s="3">
        <v>49.1</v>
      </c>
      <c r="J2926" s="3">
        <v>111.7</v>
      </c>
      <c r="K2926" s="3">
        <v>1.1399999999999999</v>
      </c>
    </row>
    <row r="2927" spans="1:11" x14ac:dyDescent="0.3">
      <c r="A2927" s="3" t="s">
        <v>2965</v>
      </c>
      <c r="B2927" s="3" t="s">
        <v>4041</v>
      </c>
      <c r="C2927" s="3" t="s">
        <v>24</v>
      </c>
      <c r="D2927" s="3" t="s">
        <v>25</v>
      </c>
      <c r="E2927" s="3" t="s">
        <v>31</v>
      </c>
      <c r="F2927" s="3">
        <v>14</v>
      </c>
      <c r="G2927" s="3">
        <v>124.68</v>
      </c>
      <c r="H2927" s="3">
        <v>17.899999999999999</v>
      </c>
      <c r="I2927" s="3">
        <v>85.6</v>
      </c>
      <c r="J2927" s="3">
        <v>172.3</v>
      </c>
      <c r="K2927" s="3">
        <v>8.91</v>
      </c>
    </row>
    <row r="2928" spans="1:11" x14ac:dyDescent="0.3">
      <c r="A2928" s="3" t="s">
        <v>2966</v>
      </c>
      <c r="B2928" s="3" t="s">
        <v>4041</v>
      </c>
      <c r="C2928" s="3" t="s">
        <v>24</v>
      </c>
      <c r="D2928" s="3" t="s">
        <v>25</v>
      </c>
      <c r="E2928" s="3" t="s">
        <v>19</v>
      </c>
      <c r="F2928" s="3">
        <v>31</v>
      </c>
      <c r="G2928" s="3">
        <v>100.59</v>
      </c>
      <c r="H2928" s="3">
        <v>38.6</v>
      </c>
      <c r="I2928" s="3">
        <v>43.8</v>
      </c>
      <c r="J2928" s="3">
        <v>57.6</v>
      </c>
      <c r="K2928" s="3">
        <v>3.24</v>
      </c>
    </row>
    <row r="2929" spans="1:11" x14ac:dyDescent="0.3">
      <c r="A2929" s="3" t="s">
        <v>2967</v>
      </c>
      <c r="B2929" s="3" t="s">
        <v>4044</v>
      </c>
      <c r="C2929" s="3" t="s">
        <v>13</v>
      </c>
      <c r="D2929" s="3" t="s">
        <v>25</v>
      </c>
      <c r="E2929" s="3" t="s">
        <v>34</v>
      </c>
      <c r="F2929" s="3">
        <v>30</v>
      </c>
      <c r="G2929" s="3">
        <v>24.02</v>
      </c>
      <c r="H2929" s="3">
        <v>37.9</v>
      </c>
      <c r="I2929" s="3">
        <v>71.599999999999994</v>
      </c>
      <c r="J2929" s="3">
        <v>187.2</v>
      </c>
      <c r="K2929" s="3">
        <v>0.8</v>
      </c>
    </row>
    <row r="2930" spans="1:11" x14ac:dyDescent="0.3">
      <c r="A2930" s="3" t="s">
        <v>2968</v>
      </c>
      <c r="B2930" s="3" t="s">
        <v>4041</v>
      </c>
      <c r="C2930" s="3" t="s">
        <v>18</v>
      </c>
      <c r="D2930" s="3" t="s">
        <v>14</v>
      </c>
      <c r="E2930" s="3" t="s">
        <v>15</v>
      </c>
      <c r="F2930" s="3">
        <v>45</v>
      </c>
      <c r="G2930" s="3">
        <v>136.34</v>
      </c>
      <c r="H2930" s="3">
        <v>17.600000000000001</v>
      </c>
      <c r="I2930" s="3">
        <v>73.400000000000006</v>
      </c>
      <c r="J2930" s="3">
        <v>75</v>
      </c>
      <c r="K2930" s="3">
        <v>3.03</v>
      </c>
    </row>
    <row r="2931" spans="1:11" x14ac:dyDescent="0.3">
      <c r="A2931" s="3" t="s">
        <v>2969</v>
      </c>
      <c r="B2931" s="3" t="s">
        <v>4041</v>
      </c>
      <c r="C2931" s="3" t="s">
        <v>24</v>
      </c>
      <c r="D2931" s="3" t="s">
        <v>30</v>
      </c>
      <c r="E2931" s="3" t="s">
        <v>19</v>
      </c>
      <c r="F2931" s="3">
        <v>8</v>
      </c>
      <c r="G2931" s="3">
        <v>35.93</v>
      </c>
      <c r="H2931" s="3">
        <v>19.2</v>
      </c>
      <c r="I2931" s="3">
        <v>45.7</v>
      </c>
      <c r="J2931" s="3">
        <v>132.6</v>
      </c>
      <c r="K2931" s="3">
        <v>4.49</v>
      </c>
    </row>
    <row r="2932" spans="1:11" x14ac:dyDescent="0.3">
      <c r="A2932" s="3" t="s">
        <v>2970</v>
      </c>
      <c r="B2932" s="3" t="s">
        <v>4040</v>
      </c>
      <c r="C2932" s="3" t="s">
        <v>13</v>
      </c>
      <c r="D2932" s="3" t="s">
        <v>30</v>
      </c>
      <c r="E2932" s="3" t="s">
        <v>26</v>
      </c>
      <c r="F2932" s="3">
        <v>33</v>
      </c>
      <c r="G2932" s="3">
        <v>10.199999999999999</v>
      </c>
      <c r="H2932" s="3">
        <v>19.899999999999999</v>
      </c>
      <c r="I2932" s="3">
        <v>63.2</v>
      </c>
      <c r="J2932" s="3">
        <v>85.6</v>
      </c>
      <c r="K2932" s="3">
        <v>0.31</v>
      </c>
    </row>
    <row r="2933" spans="1:11" x14ac:dyDescent="0.3">
      <c r="A2933" s="3" t="s">
        <v>2971</v>
      </c>
      <c r="B2933" s="3" t="s">
        <v>4041</v>
      </c>
      <c r="C2933" s="3" t="s">
        <v>24</v>
      </c>
      <c r="D2933" s="3" t="s">
        <v>14</v>
      </c>
      <c r="E2933" s="3" t="s">
        <v>26</v>
      </c>
      <c r="F2933" s="3">
        <v>43</v>
      </c>
      <c r="G2933" s="3">
        <v>47.06</v>
      </c>
      <c r="H2933" s="3">
        <v>21.5</v>
      </c>
      <c r="I2933" s="3">
        <v>44.7</v>
      </c>
      <c r="J2933" s="3">
        <v>133.5</v>
      </c>
      <c r="K2933" s="3">
        <v>1.0900000000000001</v>
      </c>
    </row>
    <row r="2934" spans="1:11" x14ac:dyDescent="0.3">
      <c r="A2934" s="3" t="s">
        <v>2972</v>
      </c>
      <c r="B2934" s="3" t="s">
        <v>4042</v>
      </c>
      <c r="C2934" s="3" t="s">
        <v>22</v>
      </c>
      <c r="D2934" s="3" t="s">
        <v>25</v>
      </c>
      <c r="E2934" s="3" t="s">
        <v>19</v>
      </c>
      <c r="F2934" s="3">
        <v>29</v>
      </c>
      <c r="G2934" s="3">
        <v>15.84</v>
      </c>
      <c r="H2934" s="3">
        <v>20.100000000000001</v>
      </c>
      <c r="I2934" s="3">
        <v>53.4</v>
      </c>
      <c r="J2934" s="3">
        <v>87.6</v>
      </c>
      <c r="K2934" s="3">
        <v>0.55000000000000004</v>
      </c>
    </row>
    <row r="2935" spans="1:11" x14ac:dyDescent="0.3">
      <c r="A2935" s="3" t="s">
        <v>2973</v>
      </c>
      <c r="B2935" s="3" t="s">
        <v>4041</v>
      </c>
      <c r="C2935" s="3" t="s">
        <v>29</v>
      </c>
      <c r="D2935" s="3" t="s">
        <v>25</v>
      </c>
      <c r="E2935" s="3" t="s">
        <v>19</v>
      </c>
      <c r="F2935" s="3">
        <v>19</v>
      </c>
      <c r="G2935" s="3">
        <v>45.94</v>
      </c>
      <c r="H2935" s="3">
        <v>17.7</v>
      </c>
      <c r="I2935" s="3">
        <v>60.9</v>
      </c>
      <c r="J2935" s="3">
        <v>124.2</v>
      </c>
      <c r="K2935" s="3">
        <v>2.42</v>
      </c>
    </row>
    <row r="2936" spans="1:11" x14ac:dyDescent="0.3">
      <c r="A2936" s="3" t="s">
        <v>2974</v>
      </c>
      <c r="B2936" s="3" t="s">
        <v>4040</v>
      </c>
      <c r="C2936" s="3" t="s">
        <v>18</v>
      </c>
      <c r="D2936" s="3" t="s">
        <v>14</v>
      </c>
      <c r="E2936" s="3" t="s">
        <v>19</v>
      </c>
      <c r="F2936" s="3">
        <v>37</v>
      </c>
      <c r="G2936" s="3">
        <v>33.4</v>
      </c>
      <c r="H2936" s="3">
        <v>31.6</v>
      </c>
      <c r="I2936" s="3">
        <v>37.799999999999997</v>
      </c>
      <c r="J2936" s="3">
        <v>54.9</v>
      </c>
      <c r="K2936" s="3">
        <v>0.9</v>
      </c>
    </row>
    <row r="2937" spans="1:11" x14ac:dyDescent="0.3">
      <c r="A2937" s="3" t="s">
        <v>2975</v>
      </c>
      <c r="B2937" s="3" t="s">
        <v>4041</v>
      </c>
      <c r="C2937" s="3" t="s">
        <v>22</v>
      </c>
      <c r="D2937" s="3" t="s">
        <v>30</v>
      </c>
      <c r="E2937" s="3" t="s">
        <v>15</v>
      </c>
      <c r="F2937" s="3">
        <v>33</v>
      </c>
      <c r="G2937" s="3">
        <v>36.78</v>
      </c>
      <c r="H2937" s="3">
        <v>26.2</v>
      </c>
      <c r="I2937" s="3">
        <v>35.4</v>
      </c>
      <c r="J2937" s="3">
        <v>20.5</v>
      </c>
      <c r="K2937" s="3">
        <v>1.1100000000000001</v>
      </c>
    </row>
    <row r="2938" spans="1:11" x14ac:dyDescent="0.3">
      <c r="A2938" s="3" t="s">
        <v>2976</v>
      </c>
      <c r="B2938" s="3" t="s">
        <v>4042</v>
      </c>
      <c r="C2938" s="3" t="s">
        <v>18</v>
      </c>
      <c r="D2938" s="3" t="s">
        <v>14</v>
      </c>
      <c r="E2938" s="3" t="s">
        <v>15</v>
      </c>
      <c r="F2938" s="3">
        <v>11</v>
      </c>
      <c r="G2938" s="3">
        <v>106.87</v>
      </c>
      <c r="H2938" s="3">
        <v>20.6</v>
      </c>
      <c r="I2938" s="3">
        <v>71.7</v>
      </c>
      <c r="J2938" s="3">
        <v>91.2</v>
      </c>
      <c r="K2938" s="3">
        <v>9.7200000000000006</v>
      </c>
    </row>
    <row r="2939" spans="1:11" x14ac:dyDescent="0.3">
      <c r="A2939" s="3" t="s">
        <v>2977</v>
      </c>
      <c r="B2939" s="3" t="s">
        <v>4042</v>
      </c>
      <c r="C2939" s="3" t="s">
        <v>13</v>
      </c>
      <c r="D2939" s="3" t="s">
        <v>25</v>
      </c>
      <c r="E2939" s="3" t="s">
        <v>19</v>
      </c>
      <c r="F2939" s="3">
        <v>56</v>
      </c>
      <c r="G2939" s="3">
        <v>122.25</v>
      </c>
      <c r="H2939" s="3">
        <v>19.100000000000001</v>
      </c>
      <c r="I2939" s="3">
        <v>79.099999999999994</v>
      </c>
      <c r="J2939" s="3">
        <v>174.7</v>
      </c>
      <c r="K2939" s="3">
        <v>2.1800000000000002</v>
      </c>
    </row>
    <row r="2940" spans="1:11" x14ac:dyDescent="0.3">
      <c r="A2940" s="3" t="s">
        <v>2978</v>
      </c>
      <c r="B2940" s="3" t="s">
        <v>4044</v>
      </c>
      <c r="C2940" s="3" t="s">
        <v>13</v>
      </c>
      <c r="D2940" s="3" t="s">
        <v>14</v>
      </c>
      <c r="E2940" s="3" t="s">
        <v>34</v>
      </c>
      <c r="F2940" s="3">
        <v>18</v>
      </c>
      <c r="G2940" s="3">
        <v>143.54</v>
      </c>
      <c r="H2940" s="3">
        <v>26.9</v>
      </c>
      <c r="I2940" s="3">
        <v>77.400000000000006</v>
      </c>
      <c r="J2940" s="3">
        <v>122.1</v>
      </c>
      <c r="K2940" s="3">
        <v>7.97</v>
      </c>
    </row>
    <row r="2941" spans="1:11" x14ac:dyDescent="0.3">
      <c r="A2941" s="3" t="s">
        <v>2979</v>
      </c>
      <c r="B2941" s="3" t="s">
        <v>4042</v>
      </c>
      <c r="C2941" s="3" t="s">
        <v>29</v>
      </c>
      <c r="D2941" s="3" t="s">
        <v>14</v>
      </c>
      <c r="E2941" s="3" t="s">
        <v>34</v>
      </c>
      <c r="F2941" s="3">
        <v>53</v>
      </c>
      <c r="G2941" s="3">
        <v>55.18</v>
      </c>
      <c r="H2941" s="3">
        <v>24.7</v>
      </c>
      <c r="I2941" s="3">
        <v>51.4</v>
      </c>
      <c r="J2941" s="3">
        <v>95.6</v>
      </c>
      <c r="K2941" s="3">
        <v>1.04</v>
      </c>
    </row>
    <row r="2942" spans="1:11" x14ac:dyDescent="0.3">
      <c r="A2942" s="3" t="s">
        <v>2980</v>
      </c>
      <c r="B2942" s="3" t="s">
        <v>4041</v>
      </c>
      <c r="C2942" s="3" t="s">
        <v>29</v>
      </c>
      <c r="D2942" s="3" t="s">
        <v>30</v>
      </c>
      <c r="E2942" s="3" t="s">
        <v>34</v>
      </c>
      <c r="F2942" s="3">
        <v>46</v>
      </c>
      <c r="G2942" s="3">
        <v>130.04</v>
      </c>
      <c r="H2942" s="3">
        <v>16.2</v>
      </c>
      <c r="I2942" s="3">
        <v>55.8</v>
      </c>
      <c r="J2942" s="3">
        <v>44.8</v>
      </c>
      <c r="K2942" s="3">
        <v>2.83</v>
      </c>
    </row>
    <row r="2943" spans="1:11" x14ac:dyDescent="0.3">
      <c r="A2943" s="3" t="s">
        <v>2981</v>
      </c>
      <c r="B2943" s="3" t="s">
        <v>4042</v>
      </c>
      <c r="C2943" s="3" t="s">
        <v>24</v>
      </c>
      <c r="D2943" s="3" t="s">
        <v>30</v>
      </c>
      <c r="E2943" s="3" t="s">
        <v>19</v>
      </c>
      <c r="F2943" s="3">
        <v>6</v>
      </c>
      <c r="G2943" s="3">
        <v>77.7</v>
      </c>
      <c r="H2943" s="3">
        <v>19.7</v>
      </c>
      <c r="I2943" s="3">
        <v>54.4</v>
      </c>
      <c r="J2943" s="3">
        <v>105.5</v>
      </c>
      <c r="K2943" s="3">
        <v>12.95</v>
      </c>
    </row>
    <row r="2944" spans="1:11" x14ac:dyDescent="0.3">
      <c r="A2944" s="3" t="s">
        <v>2982</v>
      </c>
      <c r="B2944" s="3" t="s">
        <v>4044</v>
      </c>
      <c r="C2944" s="3" t="s">
        <v>22</v>
      </c>
      <c r="D2944" s="3" t="s">
        <v>25</v>
      </c>
      <c r="E2944" s="3" t="s">
        <v>26</v>
      </c>
      <c r="F2944" s="3">
        <v>54</v>
      </c>
      <c r="G2944" s="3">
        <v>70.16</v>
      </c>
      <c r="H2944" s="3">
        <v>18.600000000000001</v>
      </c>
      <c r="I2944" s="3">
        <v>42.9</v>
      </c>
      <c r="J2944" s="3">
        <v>121.8</v>
      </c>
      <c r="K2944" s="3">
        <v>1.3</v>
      </c>
    </row>
    <row r="2945" spans="1:11" x14ac:dyDescent="0.3">
      <c r="A2945" s="3" t="s">
        <v>2983</v>
      </c>
      <c r="B2945" s="3" t="s">
        <v>4041</v>
      </c>
      <c r="C2945" s="3" t="s">
        <v>24</v>
      </c>
      <c r="D2945" s="3" t="s">
        <v>14</v>
      </c>
      <c r="E2945" s="3" t="s">
        <v>15</v>
      </c>
      <c r="F2945" s="3">
        <v>55</v>
      </c>
      <c r="G2945" s="3">
        <v>25.11</v>
      </c>
      <c r="H2945" s="3">
        <v>37.9</v>
      </c>
      <c r="I2945" s="3">
        <v>78.7</v>
      </c>
      <c r="J2945" s="3">
        <v>118.5</v>
      </c>
      <c r="K2945" s="3">
        <v>0.46</v>
      </c>
    </row>
    <row r="2946" spans="1:11" x14ac:dyDescent="0.3">
      <c r="A2946" s="3" t="s">
        <v>2984</v>
      </c>
      <c r="B2946" s="3" t="s">
        <v>4041</v>
      </c>
      <c r="C2946" s="3" t="s">
        <v>13</v>
      </c>
      <c r="D2946" s="3" t="s">
        <v>14</v>
      </c>
      <c r="E2946" s="3" t="s">
        <v>26</v>
      </c>
      <c r="F2946" s="3">
        <v>52</v>
      </c>
      <c r="G2946" s="3">
        <v>97.46</v>
      </c>
      <c r="H2946" s="3">
        <v>34.200000000000003</v>
      </c>
      <c r="I2946" s="3">
        <v>80.599999999999994</v>
      </c>
      <c r="J2946" s="3">
        <v>81.099999999999994</v>
      </c>
      <c r="K2946" s="3">
        <v>1.87</v>
      </c>
    </row>
    <row r="2947" spans="1:11" x14ac:dyDescent="0.3">
      <c r="A2947" s="3" t="s">
        <v>2985</v>
      </c>
      <c r="B2947" s="3" t="s">
        <v>4042</v>
      </c>
      <c r="C2947" s="3" t="s">
        <v>22</v>
      </c>
      <c r="D2947" s="3" t="s">
        <v>25</v>
      </c>
      <c r="E2947" s="3" t="s">
        <v>19</v>
      </c>
      <c r="F2947" s="3">
        <v>32</v>
      </c>
      <c r="G2947" s="3">
        <v>8.4700000000000006</v>
      </c>
      <c r="H2947" s="3">
        <v>29.5</v>
      </c>
      <c r="I2947" s="3">
        <v>70.2</v>
      </c>
      <c r="J2947" s="3">
        <v>178.5</v>
      </c>
      <c r="K2947" s="3">
        <v>0.26</v>
      </c>
    </row>
    <row r="2948" spans="1:11" x14ac:dyDescent="0.3">
      <c r="A2948" s="3" t="s">
        <v>2986</v>
      </c>
      <c r="B2948" s="3" t="s">
        <v>4042</v>
      </c>
      <c r="C2948" s="3" t="s">
        <v>18</v>
      </c>
      <c r="D2948" s="3" t="s">
        <v>30</v>
      </c>
      <c r="E2948" s="3" t="s">
        <v>47</v>
      </c>
      <c r="F2948" s="3">
        <v>23</v>
      </c>
      <c r="G2948" s="3">
        <v>142.46</v>
      </c>
      <c r="H2948" s="3">
        <v>24.9</v>
      </c>
      <c r="I2948" s="3">
        <v>78.3</v>
      </c>
      <c r="J2948" s="3">
        <v>172</v>
      </c>
      <c r="K2948" s="3">
        <v>6.19</v>
      </c>
    </row>
    <row r="2949" spans="1:11" x14ac:dyDescent="0.3">
      <c r="A2949" s="3" t="s">
        <v>2987</v>
      </c>
      <c r="B2949" s="3" t="s">
        <v>4041</v>
      </c>
      <c r="C2949" s="3" t="s">
        <v>18</v>
      </c>
      <c r="D2949" s="3" t="s">
        <v>30</v>
      </c>
      <c r="E2949" s="3" t="s">
        <v>15</v>
      </c>
      <c r="F2949" s="3">
        <v>57</v>
      </c>
      <c r="G2949" s="3">
        <v>45.06</v>
      </c>
      <c r="H2949" s="3">
        <v>21.7</v>
      </c>
      <c r="I2949" s="3">
        <v>36.5</v>
      </c>
      <c r="J2949" s="3">
        <v>39.700000000000003</v>
      </c>
      <c r="K2949" s="3">
        <v>0.79</v>
      </c>
    </row>
    <row r="2950" spans="1:11" x14ac:dyDescent="0.3">
      <c r="A2950" s="3" t="s">
        <v>2988</v>
      </c>
      <c r="B2950" s="3" t="s">
        <v>4040</v>
      </c>
      <c r="C2950" s="3" t="s">
        <v>24</v>
      </c>
      <c r="D2950" s="3" t="s">
        <v>30</v>
      </c>
      <c r="E2950" s="3" t="s">
        <v>26</v>
      </c>
      <c r="F2950" s="3">
        <v>21</v>
      </c>
      <c r="G2950" s="3">
        <v>35.6</v>
      </c>
      <c r="H2950" s="3">
        <v>19.100000000000001</v>
      </c>
      <c r="I2950" s="3">
        <v>35.799999999999997</v>
      </c>
      <c r="J2950" s="3">
        <v>127.6</v>
      </c>
      <c r="K2950" s="3">
        <v>1.7</v>
      </c>
    </row>
    <row r="2951" spans="1:11" x14ac:dyDescent="0.3">
      <c r="A2951" s="3" t="s">
        <v>2989</v>
      </c>
      <c r="B2951" s="3" t="s">
        <v>4041</v>
      </c>
      <c r="C2951" s="3" t="s">
        <v>13</v>
      </c>
      <c r="D2951" s="3" t="s">
        <v>14</v>
      </c>
      <c r="E2951" s="3" t="s">
        <v>15</v>
      </c>
      <c r="F2951" s="3">
        <v>30</v>
      </c>
      <c r="G2951" s="3">
        <v>147.51</v>
      </c>
      <c r="H2951" s="3">
        <v>25.1</v>
      </c>
      <c r="I2951" s="3">
        <v>70.2</v>
      </c>
      <c r="J2951" s="3">
        <v>38</v>
      </c>
      <c r="K2951" s="3">
        <v>4.92</v>
      </c>
    </row>
    <row r="2952" spans="1:11" x14ac:dyDescent="0.3">
      <c r="A2952" s="3" t="s">
        <v>2990</v>
      </c>
      <c r="B2952" s="3" t="s">
        <v>4042</v>
      </c>
      <c r="C2952" s="3" t="s">
        <v>24</v>
      </c>
      <c r="D2952" s="3" t="s">
        <v>14</v>
      </c>
      <c r="E2952" s="3" t="s">
        <v>26</v>
      </c>
      <c r="F2952" s="3">
        <v>59</v>
      </c>
      <c r="G2952" s="3">
        <v>73.31</v>
      </c>
      <c r="H2952" s="3">
        <v>15.6</v>
      </c>
      <c r="I2952" s="3">
        <v>85.8</v>
      </c>
      <c r="J2952" s="3">
        <v>149.19999999999999</v>
      </c>
      <c r="K2952" s="3">
        <v>1.24</v>
      </c>
    </row>
    <row r="2953" spans="1:11" x14ac:dyDescent="0.3">
      <c r="A2953" s="3" t="s">
        <v>2991</v>
      </c>
      <c r="B2953" s="3" t="s">
        <v>4044</v>
      </c>
      <c r="C2953" s="3" t="s">
        <v>29</v>
      </c>
      <c r="D2953" s="3" t="s">
        <v>30</v>
      </c>
      <c r="E2953" s="3" t="s">
        <v>34</v>
      </c>
      <c r="F2953" s="3">
        <v>13</v>
      </c>
      <c r="G2953" s="3">
        <v>103.67</v>
      </c>
      <c r="H2953" s="3">
        <v>17.899999999999999</v>
      </c>
      <c r="I2953" s="3">
        <v>32.1</v>
      </c>
      <c r="J2953" s="3">
        <v>10.7</v>
      </c>
      <c r="K2953" s="3">
        <v>7.97</v>
      </c>
    </row>
    <row r="2954" spans="1:11" x14ac:dyDescent="0.3">
      <c r="A2954" s="3" t="s">
        <v>2992</v>
      </c>
      <c r="B2954" s="3" t="s">
        <v>4040</v>
      </c>
      <c r="C2954" s="3" t="s">
        <v>24</v>
      </c>
      <c r="D2954" s="3" t="s">
        <v>14</v>
      </c>
      <c r="E2954" s="3" t="s">
        <v>19</v>
      </c>
      <c r="F2954" s="3">
        <v>4</v>
      </c>
      <c r="G2954" s="3">
        <v>24.66</v>
      </c>
      <c r="H2954" s="3">
        <v>17.5</v>
      </c>
      <c r="I2954" s="3">
        <v>46.9</v>
      </c>
      <c r="J2954" s="3">
        <v>97.6</v>
      </c>
      <c r="K2954" s="3">
        <v>6.16</v>
      </c>
    </row>
    <row r="2955" spans="1:11" x14ac:dyDescent="0.3">
      <c r="A2955" s="3" t="s">
        <v>2993</v>
      </c>
      <c r="B2955" s="3" t="s">
        <v>4044</v>
      </c>
      <c r="C2955" s="3" t="s">
        <v>24</v>
      </c>
      <c r="D2955" s="3" t="s">
        <v>14</v>
      </c>
      <c r="E2955" s="3" t="s">
        <v>15</v>
      </c>
      <c r="F2955" s="3">
        <v>2</v>
      </c>
      <c r="G2955" s="3">
        <v>40.590000000000003</v>
      </c>
      <c r="H2955" s="3">
        <v>29</v>
      </c>
      <c r="I2955" s="3">
        <v>70.3</v>
      </c>
      <c r="J2955" s="3">
        <v>115.8</v>
      </c>
      <c r="K2955" s="3">
        <v>20.3</v>
      </c>
    </row>
    <row r="2956" spans="1:11" x14ac:dyDescent="0.3">
      <c r="A2956" s="3" t="s">
        <v>2994</v>
      </c>
      <c r="B2956" s="3" t="s">
        <v>4044</v>
      </c>
      <c r="C2956" s="3" t="s">
        <v>18</v>
      </c>
      <c r="D2956" s="3" t="s">
        <v>30</v>
      </c>
      <c r="E2956" s="3" t="s">
        <v>47</v>
      </c>
      <c r="F2956" s="3">
        <v>52</v>
      </c>
      <c r="G2956" s="3">
        <v>75.260000000000005</v>
      </c>
      <c r="H2956" s="3">
        <v>22.8</v>
      </c>
      <c r="I2956" s="3">
        <v>32.5</v>
      </c>
      <c r="J2956" s="3">
        <v>27.3</v>
      </c>
      <c r="K2956" s="3">
        <v>1.45</v>
      </c>
    </row>
    <row r="2957" spans="1:11" x14ac:dyDescent="0.3">
      <c r="A2957" s="3" t="s">
        <v>2995</v>
      </c>
      <c r="B2957" s="3" t="s">
        <v>4044</v>
      </c>
      <c r="C2957" s="3" t="s">
        <v>24</v>
      </c>
      <c r="D2957" s="3" t="s">
        <v>14</v>
      </c>
      <c r="E2957" s="3" t="s">
        <v>31</v>
      </c>
      <c r="F2957" s="3">
        <v>46</v>
      </c>
      <c r="G2957" s="3">
        <v>53.5</v>
      </c>
      <c r="H2957" s="3">
        <v>25.3</v>
      </c>
      <c r="I2957" s="3">
        <v>59.6</v>
      </c>
      <c r="J2957" s="3">
        <v>36.1</v>
      </c>
      <c r="K2957" s="3">
        <v>1.1599999999999999</v>
      </c>
    </row>
    <row r="2958" spans="1:11" x14ac:dyDescent="0.3">
      <c r="A2958" s="3" t="s">
        <v>2996</v>
      </c>
      <c r="B2958" s="3" t="s">
        <v>4041</v>
      </c>
      <c r="C2958" s="3" t="s">
        <v>24</v>
      </c>
      <c r="D2958" s="3" t="s">
        <v>14</v>
      </c>
      <c r="E2958" s="3" t="s">
        <v>31</v>
      </c>
      <c r="F2958" s="3">
        <v>15</v>
      </c>
      <c r="G2958" s="3">
        <v>45.89</v>
      </c>
      <c r="H2958" s="3">
        <v>33.5</v>
      </c>
      <c r="I2958" s="3">
        <v>50.2</v>
      </c>
      <c r="J2958" s="3"/>
      <c r="K2958" s="3">
        <v>3.06</v>
      </c>
    </row>
    <row r="2959" spans="1:11" x14ac:dyDescent="0.3">
      <c r="A2959" s="3" t="s">
        <v>2997</v>
      </c>
      <c r="B2959" s="3" t="s">
        <v>4044</v>
      </c>
      <c r="C2959" s="3" t="s">
        <v>24</v>
      </c>
      <c r="D2959" s="3" t="s">
        <v>30</v>
      </c>
      <c r="E2959" s="3" t="s">
        <v>15</v>
      </c>
      <c r="F2959" s="3">
        <v>38</v>
      </c>
      <c r="G2959" s="3">
        <v>89.06</v>
      </c>
      <c r="H2959" s="3">
        <v>21.2</v>
      </c>
      <c r="I2959" s="3">
        <v>89.9</v>
      </c>
      <c r="J2959" s="3">
        <v>63.8</v>
      </c>
      <c r="K2959" s="3">
        <v>2.34</v>
      </c>
    </row>
    <row r="2960" spans="1:11" x14ac:dyDescent="0.3">
      <c r="A2960" s="3" t="s">
        <v>2998</v>
      </c>
      <c r="B2960" s="3" t="s">
        <v>4043</v>
      </c>
      <c r="C2960" s="3" t="s">
        <v>29</v>
      </c>
      <c r="D2960" s="3" t="s">
        <v>25</v>
      </c>
      <c r="E2960" s="3" t="s">
        <v>26</v>
      </c>
      <c r="F2960" s="3">
        <v>35</v>
      </c>
      <c r="G2960" s="3">
        <v>46.34</v>
      </c>
      <c r="H2960" s="3">
        <v>30.9</v>
      </c>
      <c r="I2960" s="3">
        <v>44.8</v>
      </c>
      <c r="J2960" s="3">
        <v>153.5</v>
      </c>
      <c r="K2960" s="3">
        <v>1.32</v>
      </c>
    </row>
    <row r="2961" spans="1:11" x14ac:dyDescent="0.3">
      <c r="A2961" s="3" t="s">
        <v>2999</v>
      </c>
      <c r="B2961" s="3" t="s">
        <v>4042</v>
      </c>
      <c r="C2961" s="3" t="s">
        <v>24</v>
      </c>
      <c r="D2961" s="3" t="s">
        <v>30</v>
      </c>
      <c r="E2961" s="3" t="s">
        <v>34</v>
      </c>
      <c r="F2961" s="3">
        <v>43</v>
      </c>
      <c r="G2961" s="3">
        <v>136.18</v>
      </c>
      <c r="H2961" s="3">
        <v>20.7</v>
      </c>
      <c r="I2961" s="3">
        <v>74.7</v>
      </c>
      <c r="J2961" s="3">
        <v>78.400000000000006</v>
      </c>
      <c r="K2961" s="3">
        <v>3.17</v>
      </c>
    </row>
    <row r="2962" spans="1:11" x14ac:dyDescent="0.3">
      <c r="A2962" s="3" t="s">
        <v>3000</v>
      </c>
      <c r="B2962" s="3" t="s">
        <v>4042</v>
      </c>
      <c r="C2962" s="3" t="s">
        <v>18</v>
      </c>
      <c r="D2962" s="3" t="s">
        <v>30</v>
      </c>
      <c r="E2962" s="3" t="s">
        <v>34</v>
      </c>
      <c r="F2962" s="3">
        <v>31</v>
      </c>
      <c r="G2962" s="3">
        <v>75.95</v>
      </c>
      <c r="H2962" s="3">
        <v>18.7</v>
      </c>
      <c r="I2962" s="3">
        <v>75.7</v>
      </c>
      <c r="J2962" s="3">
        <v>99</v>
      </c>
      <c r="K2962" s="3">
        <v>2.4500000000000002</v>
      </c>
    </row>
    <row r="2963" spans="1:11" x14ac:dyDescent="0.3">
      <c r="A2963" s="3" t="s">
        <v>3001</v>
      </c>
      <c r="B2963" s="3" t="s">
        <v>4042</v>
      </c>
      <c r="C2963" s="3" t="s">
        <v>29</v>
      </c>
      <c r="D2963" s="3" t="s">
        <v>30</v>
      </c>
      <c r="E2963" s="3" t="s">
        <v>41</v>
      </c>
      <c r="F2963" s="3">
        <v>36</v>
      </c>
      <c r="G2963" s="3">
        <v>15.13</v>
      </c>
      <c r="H2963" s="3">
        <v>39.200000000000003</v>
      </c>
      <c r="I2963" s="3">
        <v>46.5</v>
      </c>
      <c r="J2963" s="3">
        <v>161.9</v>
      </c>
      <c r="K2963" s="3">
        <v>0.42</v>
      </c>
    </row>
    <row r="2964" spans="1:11" x14ac:dyDescent="0.3">
      <c r="A2964" s="3" t="s">
        <v>3002</v>
      </c>
      <c r="B2964" s="3" t="s">
        <v>4040</v>
      </c>
      <c r="C2964" s="3" t="s">
        <v>13</v>
      </c>
      <c r="D2964" s="3" t="s">
        <v>14</v>
      </c>
      <c r="E2964" s="3" t="s">
        <v>26</v>
      </c>
      <c r="F2964" s="3">
        <v>1</v>
      </c>
      <c r="G2964" s="3">
        <v>42.38</v>
      </c>
      <c r="H2964" s="3">
        <v>24.6</v>
      </c>
      <c r="I2964" s="3">
        <v>79</v>
      </c>
      <c r="J2964" s="3">
        <v>185</v>
      </c>
      <c r="K2964" s="3">
        <v>42.38</v>
      </c>
    </row>
    <row r="2965" spans="1:11" x14ac:dyDescent="0.3">
      <c r="A2965" s="3" t="s">
        <v>3003</v>
      </c>
      <c r="B2965" s="3" t="s">
        <v>4044</v>
      </c>
      <c r="C2965" s="3" t="s">
        <v>29</v>
      </c>
      <c r="D2965" s="3" t="s">
        <v>25</v>
      </c>
      <c r="E2965" s="3" t="s">
        <v>15</v>
      </c>
      <c r="F2965" s="3">
        <v>31</v>
      </c>
      <c r="G2965" s="3">
        <v>135</v>
      </c>
      <c r="H2965" s="3">
        <v>21.9</v>
      </c>
      <c r="I2965" s="3">
        <v>62.2</v>
      </c>
      <c r="J2965" s="3">
        <v>18</v>
      </c>
      <c r="K2965" s="3">
        <v>4.3499999999999996</v>
      </c>
    </row>
    <row r="2966" spans="1:11" x14ac:dyDescent="0.3">
      <c r="A2966" s="3" t="s">
        <v>3004</v>
      </c>
      <c r="B2966" s="3" t="s">
        <v>4043</v>
      </c>
      <c r="C2966" s="3" t="s">
        <v>18</v>
      </c>
      <c r="D2966" s="3" t="s">
        <v>30</v>
      </c>
      <c r="E2966" s="3" t="s">
        <v>15</v>
      </c>
      <c r="F2966" s="3">
        <v>10</v>
      </c>
      <c r="G2966" s="3">
        <v>115.21</v>
      </c>
      <c r="H2966" s="3">
        <v>32.4</v>
      </c>
      <c r="I2966" s="3">
        <v>89.2</v>
      </c>
      <c r="J2966" s="3">
        <v>70.2</v>
      </c>
      <c r="K2966" s="3">
        <v>11.52</v>
      </c>
    </row>
    <row r="2967" spans="1:11" x14ac:dyDescent="0.3">
      <c r="A2967" s="3" t="s">
        <v>3005</v>
      </c>
      <c r="B2967" s="3" t="s">
        <v>4041</v>
      </c>
      <c r="C2967" s="3" t="s">
        <v>13</v>
      </c>
      <c r="D2967" s="3" t="s">
        <v>25</v>
      </c>
      <c r="E2967" s="3" t="s">
        <v>49</v>
      </c>
      <c r="F2967" s="3">
        <v>46</v>
      </c>
      <c r="G2967" s="3">
        <v>43.03</v>
      </c>
      <c r="H2967" s="3">
        <v>38.299999999999997</v>
      </c>
      <c r="I2967" s="3">
        <v>59.3</v>
      </c>
      <c r="J2967" s="3">
        <v>170.6</v>
      </c>
      <c r="K2967" s="3">
        <v>0.94</v>
      </c>
    </row>
    <row r="2968" spans="1:11" x14ac:dyDescent="0.3">
      <c r="A2968" s="3" t="s">
        <v>3006</v>
      </c>
      <c r="B2968" s="3" t="s">
        <v>4043</v>
      </c>
      <c r="C2968" s="3" t="s">
        <v>29</v>
      </c>
      <c r="D2968" s="3" t="s">
        <v>30</v>
      </c>
      <c r="E2968" s="3" t="s">
        <v>26</v>
      </c>
      <c r="F2968" s="3">
        <v>54</v>
      </c>
      <c r="G2968" s="3">
        <v>46.14</v>
      </c>
      <c r="H2968" s="3">
        <v>20.7</v>
      </c>
      <c r="I2968" s="3">
        <v>58.7</v>
      </c>
      <c r="J2968" s="3">
        <v>67.7</v>
      </c>
      <c r="K2968" s="3">
        <v>0.85</v>
      </c>
    </row>
    <row r="2969" spans="1:11" x14ac:dyDescent="0.3">
      <c r="A2969" s="3" t="s">
        <v>3007</v>
      </c>
      <c r="B2969" s="3" t="s">
        <v>4041</v>
      </c>
      <c r="C2969" s="3" t="s">
        <v>22</v>
      </c>
      <c r="D2969" s="3" t="s">
        <v>14</v>
      </c>
      <c r="E2969" s="3" t="s">
        <v>34</v>
      </c>
      <c r="F2969" s="3">
        <v>13</v>
      </c>
      <c r="G2969" s="3">
        <v>109.92</v>
      </c>
      <c r="H2969" s="3">
        <v>27.6</v>
      </c>
      <c r="I2969" s="3">
        <v>56.5</v>
      </c>
      <c r="J2969" s="3">
        <v>112.7</v>
      </c>
      <c r="K2969" s="3">
        <v>8.4600000000000009</v>
      </c>
    </row>
    <row r="2970" spans="1:11" x14ac:dyDescent="0.3">
      <c r="A2970" s="3" t="s">
        <v>3008</v>
      </c>
      <c r="B2970" s="3" t="s">
        <v>4044</v>
      </c>
      <c r="C2970" s="3" t="s">
        <v>13</v>
      </c>
      <c r="D2970" s="3" t="s">
        <v>14</v>
      </c>
      <c r="E2970" s="3" t="s">
        <v>31</v>
      </c>
      <c r="F2970" s="3">
        <v>11</v>
      </c>
      <c r="G2970" s="3">
        <v>49.53</v>
      </c>
      <c r="H2970" s="3">
        <v>17.5</v>
      </c>
      <c r="I2970" s="3">
        <v>72.8</v>
      </c>
      <c r="J2970" s="3">
        <v>114.1</v>
      </c>
      <c r="K2970" s="3">
        <v>4.5</v>
      </c>
    </row>
    <row r="2971" spans="1:11" x14ac:dyDescent="0.3">
      <c r="A2971" s="3" t="s">
        <v>3009</v>
      </c>
      <c r="B2971" s="3" t="s">
        <v>4040</v>
      </c>
      <c r="C2971" s="3" t="s">
        <v>13</v>
      </c>
      <c r="D2971" s="3" t="s">
        <v>14</v>
      </c>
      <c r="E2971" s="3" t="s">
        <v>47</v>
      </c>
      <c r="F2971" s="3">
        <v>32</v>
      </c>
      <c r="G2971" s="3">
        <v>117.66</v>
      </c>
      <c r="H2971" s="3">
        <v>25.7</v>
      </c>
      <c r="I2971" s="3">
        <v>48.2</v>
      </c>
      <c r="J2971" s="3">
        <v>108.6</v>
      </c>
      <c r="K2971" s="3">
        <v>3.68</v>
      </c>
    </row>
    <row r="2972" spans="1:11" x14ac:dyDescent="0.3">
      <c r="A2972" s="3" t="s">
        <v>3010</v>
      </c>
      <c r="B2972" s="3" t="s">
        <v>4040</v>
      </c>
      <c r="C2972" s="3" t="s">
        <v>29</v>
      </c>
      <c r="D2972" s="3" t="s">
        <v>30</v>
      </c>
      <c r="E2972" s="3" t="s">
        <v>15</v>
      </c>
      <c r="F2972" s="3">
        <v>34</v>
      </c>
      <c r="G2972" s="3">
        <v>52.87</v>
      </c>
      <c r="H2972" s="3">
        <v>20.399999999999999</v>
      </c>
      <c r="I2972" s="3">
        <v>43.6</v>
      </c>
      <c r="J2972" s="3">
        <v>116.4</v>
      </c>
      <c r="K2972" s="3">
        <v>1.56</v>
      </c>
    </row>
    <row r="2973" spans="1:11" x14ac:dyDescent="0.3">
      <c r="A2973" s="3" t="s">
        <v>3011</v>
      </c>
      <c r="B2973" s="3" t="s">
        <v>4040</v>
      </c>
      <c r="C2973" s="3" t="s">
        <v>22</v>
      </c>
      <c r="D2973" s="3" t="s">
        <v>25</v>
      </c>
      <c r="E2973" s="3" t="s">
        <v>15</v>
      </c>
      <c r="F2973" s="3">
        <v>59</v>
      </c>
      <c r="G2973" s="3">
        <v>19.170000000000002</v>
      </c>
      <c r="H2973" s="3">
        <v>29.9</v>
      </c>
      <c r="I2973" s="3">
        <v>44.5</v>
      </c>
      <c r="J2973" s="3">
        <v>101.6</v>
      </c>
      <c r="K2973" s="3">
        <v>0.32</v>
      </c>
    </row>
    <row r="2974" spans="1:11" x14ac:dyDescent="0.3">
      <c r="A2974" s="3" t="s">
        <v>3012</v>
      </c>
      <c r="B2974" s="3" t="s">
        <v>4044</v>
      </c>
      <c r="C2974" s="3" t="s">
        <v>24</v>
      </c>
      <c r="D2974" s="3" t="s">
        <v>25</v>
      </c>
      <c r="E2974" s="3" t="s">
        <v>26</v>
      </c>
      <c r="F2974" s="3">
        <v>36</v>
      </c>
      <c r="G2974" s="3">
        <v>88.08</v>
      </c>
      <c r="H2974" s="3">
        <v>34.6</v>
      </c>
      <c r="I2974" s="3">
        <v>89.6</v>
      </c>
      <c r="J2974" s="3">
        <v>180.5</v>
      </c>
      <c r="K2974" s="3">
        <v>2.4500000000000002</v>
      </c>
    </row>
    <row r="2975" spans="1:11" x14ac:dyDescent="0.3">
      <c r="A2975" s="3" t="s">
        <v>3013</v>
      </c>
      <c r="B2975" s="3" t="s">
        <v>4042</v>
      </c>
      <c r="C2975" s="3" t="s">
        <v>18</v>
      </c>
      <c r="D2975" s="3" t="s">
        <v>25</v>
      </c>
      <c r="E2975" s="3" t="s">
        <v>26</v>
      </c>
      <c r="F2975" s="3">
        <v>26</v>
      </c>
      <c r="G2975" s="3">
        <v>93.99</v>
      </c>
      <c r="H2975" s="3">
        <v>24.9</v>
      </c>
      <c r="I2975" s="3">
        <v>72.3</v>
      </c>
      <c r="J2975" s="3">
        <v>75.900000000000006</v>
      </c>
      <c r="K2975" s="3">
        <v>3.62</v>
      </c>
    </row>
    <row r="2976" spans="1:11" x14ac:dyDescent="0.3">
      <c r="A2976" s="3" t="s">
        <v>3014</v>
      </c>
      <c r="B2976" s="3" t="s">
        <v>4042</v>
      </c>
      <c r="C2976" s="3" t="s">
        <v>18</v>
      </c>
      <c r="D2976" s="3" t="s">
        <v>30</v>
      </c>
      <c r="E2976" s="3" t="s">
        <v>15</v>
      </c>
      <c r="F2976" s="3">
        <v>54</v>
      </c>
      <c r="G2976" s="3">
        <v>82.6</v>
      </c>
      <c r="H2976" s="3">
        <v>39.700000000000003</v>
      </c>
      <c r="I2976" s="3">
        <v>54.2</v>
      </c>
      <c r="J2976" s="3">
        <v>26.1</v>
      </c>
      <c r="K2976" s="3">
        <v>1.53</v>
      </c>
    </row>
    <row r="2977" spans="1:11" x14ac:dyDescent="0.3">
      <c r="A2977" s="3" t="s">
        <v>3015</v>
      </c>
      <c r="B2977" s="3" t="s">
        <v>4043</v>
      </c>
      <c r="C2977" s="3" t="s">
        <v>13</v>
      </c>
      <c r="D2977" s="3" t="s">
        <v>25</v>
      </c>
      <c r="E2977" s="3" t="s">
        <v>19</v>
      </c>
      <c r="F2977" s="3">
        <v>1</v>
      </c>
      <c r="G2977" s="3">
        <v>37.729999999999997</v>
      </c>
      <c r="H2977" s="3">
        <v>38.5</v>
      </c>
      <c r="I2977" s="3">
        <v>49.2</v>
      </c>
      <c r="J2977" s="3">
        <v>27</v>
      </c>
      <c r="K2977" s="3">
        <v>37.729999999999997</v>
      </c>
    </row>
    <row r="2978" spans="1:11" x14ac:dyDescent="0.3">
      <c r="A2978" s="3" t="s">
        <v>3016</v>
      </c>
      <c r="B2978" s="3" t="s">
        <v>4041</v>
      </c>
      <c r="C2978" s="3" t="s">
        <v>18</v>
      </c>
      <c r="D2978" s="3" t="s">
        <v>14</v>
      </c>
      <c r="E2978" s="3" t="s">
        <v>19</v>
      </c>
      <c r="F2978" s="3">
        <v>12</v>
      </c>
      <c r="G2978" s="3">
        <v>78.84</v>
      </c>
      <c r="H2978" s="3">
        <v>17.3</v>
      </c>
      <c r="I2978" s="3">
        <v>76.7</v>
      </c>
      <c r="J2978" s="3">
        <v>124.7</v>
      </c>
      <c r="K2978" s="3">
        <v>6.57</v>
      </c>
    </row>
    <row r="2979" spans="1:11" x14ac:dyDescent="0.3">
      <c r="A2979" s="3" t="s">
        <v>3017</v>
      </c>
      <c r="B2979" s="3" t="s">
        <v>4041</v>
      </c>
      <c r="C2979" s="3" t="s">
        <v>24</v>
      </c>
      <c r="D2979" s="3" t="s">
        <v>25</v>
      </c>
      <c r="E2979" s="3" t="s">
        <v>19</v>
      </c>
      <c r="F2979" s="3">
        <v>1</v>
      </c>
      <c r="G2979" s="3">
        <v>8.1199999999999992</v>
      </c>
      <c r="H2979" s="3">
        <v>18.7</v>
      </c>
      <c r="I2979" s="3">
        <v>60.9</v>
      </c>
      <c r="J2979" s="3">
        <v>157.4</v>
      </c>
      <c r="K2979" s="3">
        <v>8.1199999999999992</v>
      </c>
    </row>
    <row r="2980" spans="1:11" x14ac:dyDescent="0.3">
      <c r="A2980" s="3" t="s">
        <v>3018</v>
      </c>
      <c r="B2980" s="3" t="s">
        <v>4042</v>
      </c>
      <c r="C2980" s="3" t="s">
        <v>13</v>
      </c>
      <c r="D2980" s="3" t="s">
        <v>30</v>
      </c>
      <c r="E2980" s="3" t="s">
        <v>15</v>
      </c>
      <c r="F2980" s="3">
        <v>5</v>
      </c>
      <c r="G2980" s="3">
        <v>114.19</v>
      </c>
      <c r="H2980" s="3">
        <v>16.7</v>
      </c>
      <c r="I2980" s="3">
        <v>89.7</v>
      </c>
      <c r="J2980" s="3">
        <v>184.7</v>
      </c>
      <c r="K2980" s="3">
        <v>22.84</v>
      </c>
    </row>
    <row r="2981" spans="1:11" x14ac:dyDescent="0.3">
      <c r="A2981" s="3" t="s">
        <v>3019</v>
      </c>
      <c r="B2981" s="3" t="s">
        <v>4044</v>
      </c>
      <c r="C2981" s="3" t="s">
        <v>22</v>
      </c>
      <c r="D2981" s="3" t="s">
        <v>30</v>
      </c>
      <c r="E2981" s="3" t="s">
        <v>34</v>
      </c>
      <c r="F2981" s="3">
        <v>57</v>
      </c>
      <c r="G2981" s="3">
        <v>53.83</v>
      </c>
      <c r="H2981" s="3">
        <v>29.6</v>
      </c>
      <c r="I2981" s="3">
        <v>73.3</v>
      </c>
      <c r="J2981" s="3">
        <v>67.8</v>
      </c>
      <c r="K2981" s="3">
        <v>0.94</v>
      </c>
    </row>
    <row r="2982" spans="1:11" x14ac:dyDescent="0.3">
      <c r="A2982" s="3" t="s">
        <v>3020</v>
      </c>
      <c r="B2982" s="3" t="s">
        <v>4044</v>
      </c>
      <c r="C2982" s="3" t="s">
        <v>22</v>
      </c>
      <c r="D2982" s="3" t="s">
        <v>25</v>
      </c>
      <c r="E2982" s="3" t="s">
        <v>49</v>
      </c>
      <c r="F2982" s="3">
        <v>3</v>
      </c>
      <c r="G2982" s="3">
        <v>67.48</v>
      </c>
      <c r="H2982" s="3">
        <v>19.899999999999999</v>
      </c>
      <c r="I2982" s="3">
        <v>40</v>
      </c>
      <c r="J2982" s="3">
        <v>117.6</v>
      </c>
      <c r="K2982" s="3">
        <v>22.49</v>
      </c>
    </row>
    <row r="2983" spans="1:11" x14ac:dyDescent="0.3">
      <c r="A2983" s="3" t="s">
        <v>3021</v>
      </c>
      <c r="B2983" s="3" t="s">
        <v>4041</v>
      </c>
      <c r="C2983" s="3" t="s">
        <v>29</v>
      </c>
      <c r="D2983" s="3" t="s">
        <v>25</v>
      </c>
      <c r="E2983" s="3" t="s">
        <v>47</v>
      </c>
      <c r="F2983" s="3">
        <v>43</v>
      </c>
      <c r="G2983" s="3">
        <v>47.62</v>
      </c>
      <c r="H2983" s="3">
        <v>18.399999999999999</v>
      </c>
      <c r="I2983" s="3">
        <v>36.1</v>
      </c>
      <c r="J2983" s="3">
        <v>111.8</v>
      </c>
      <c r="K2983" s="3">
        <v>1.1100000000000001</v>
      </c>
    </row>
    <row r="2984" spans="1:11" x14ac:dyDescent="0.3">
      <c r="A2984" s="3" t="s">
        <v>3022</v>
      </c>
      <c r="B2984" s="3" t="s">
        <v>4041</v>
      </c>
      <c r="C2984" s="3" t="s">
        <v>13</v>
      </c>
      <c r="D2984" s="3" t="s">
        <v>25</v>
      </c>
      <c r="E2984" s="3" t="s">
        <v>34</v>
      </c>
      <c r="F2984" s="3">
        <v>16</v>
      </c>
      <c r="G2984" s="3">
        <v>73.66</v>
      </c>
      <c r="H2984" s="3">
        <v>34.4</v>
      </c>
      <c r="I2984" s="3">
        <v>32.799999999999997</v>
      </c>
      <c r="J2984" s="3">
        <v>74.2</v>
      </c>
      <c r="K2984" s="3">
        <v>4.5999999999999996</v>
      </c>
    </row>
    <row r="2985" spans="1:11" x14ac:dyDescent="0.3">
      <c r="A2985" s="3" t="s">
        <v>3023</v>
      </c>
      <c r="B2985" s="3" t="s">
        <v>4040</v>
      </c>
      <c r="C2985" s="3" t="s">
        <v>22</v>
      </c>
      <c r="D2985" s="3" t="s">
        <v>30</v>
      </c>
      <c r="E2985" s="3" t="s">
        <v>41</v>
      </c>
      <c r="F2985" s="3">
        <v>23</v>
      </c>
      <c r="G2985" s="3">
        <v>131.03</v>
      </c>
      <c r="H2985" s="3">
        <v>39.200000000000003</v>
      </c>
      <c r="I2985" s="3">
        <v>53.7</v>
      </c>
      <c r="J2985" s="3">
        <v>134.19999999999999</v>
      </c>
      <c r="K2985" s="3">
        <v>5.7</v>
      </c>
    </row>
    <row r="2986" spans="1:11" x14ac:dyDescent="0.3">
      <c r="A2986" s="3" t="s">
        <v>3024</v>
      </c>
      <c r="B2986" s="3" t="s">
        <v>4042</v>
      </c>
      <c r="C2986" s="3" t="s">
        <v>13</v>
      </c>
      <c r="D2986" s="3" t="s">
        <v>30</v>
      </c>
      <c r="E2986" s="3" t="s">
        <v>19</v>
      </c>
      <c r="F2986" s="3">
        <v>45</v>
      </c>
      <c r="G2986" s="3">
        <v>45.5</v>
      </c>
      <c r="H2986" s="3">
        <v>28.2</v>
      </c>
      <c r="I2986" s="3">
        <v>33.6</v>
      </c>
      <c r="J2986" s="3">
        <v>39.200000000000003</v>
      </c>
      <c r="K2986" s="3">
        <v>1.01</v>
      </c>
    </row>
    <row r="2987" spans="1:11" x14ac:dyDescent="0.3">
      <c r="A2987" s="3" t="s">
        <v>3025</v>
      </c>
      <c r="B2987" s="3" t="s">
        <v>4041</v>
      </c>
      <c r="C2987" s="3" t="s">
        <v>29</v>
      </c>
      <c r="D2987" s="3" t="s">
        <v>30</v>
      </c>
      <c r="E2987" s="3" t="s">
        <v>47</v>
      </c>
      <c r="F2987" s="3">
        <v>5</v>
      </c>
      <c r="G2987" s="3">
        <v>118.29</v>
      </c>
      <c r="H2987" s="3">
        <v>25.2</v>
      </c>
      <c r="I2987" s="3">
        <v>33.200000000000003</v>
      </c>
      <c r="J2987" s="3">
        <v>136.6</v>
      </c>
      <c r="K2987" s="3">
        <v>23.66</v>
      </c>
    </row>
    <row r="2988" spans="1:11" x14ac:dyDescent="0.3">
      <c r="A2988" s="3" t="s">
        <v>3026</v>
      </c>
      <c r="B2988" s="3" t="s">
        <v>4041</v>
      </c>
      <c r="C2988" s="3" t="s">
        <v>29</v>
      </c>
      <c r="D2988" s="3" t="s">
        <v>25</v>
      </c>
      <c r="E2988" s="3" t="s">
        <v>19</v>
      </c>
      <c r="F2988" s="3">
        <v>44</v>
      </c>
      <c r="G2988" s="3">
        <v>18.63</v>
      </c>
      <c r="H2988" s="3">
        <v>34.1</v>
      </c>
      <c r="I2988" s="3">
        <v>48</v>
      </c>
      <c r="J2988" s="3">
        <v>144.80000000000001</v>
      </c>
      <c r="K2988" s="3">
        <v>0.42</v>
      </c>
    </row>
    <row r="2989" spans="1:11" x14ac:dyDescent="0.3">
      <c r="A2989" s="3" t="s">
        <v>3027</v>
      </c>
      <c r="B2989" s="3" t="s">
        <v>4042</v>
      </c>
      <c r="C2989" s="3" t="s">
        <v>22</v>
      </c>
      <c r="D2989" s="3" t="s">
        <v>25</v>
      </c>
      <c r="E2989" s="3" t="s">
        <v>15</v>
      </c>
      <c r="F2989" s="3">
        <v>50</v>
      </c>
      <c r="G2989" s="3">
        <v>40.44</v>
      </c>
      <c r="H2989" s="3">
        <v>34.9</v>
      </c>
      <c r="I2989" s="3">
        <v>59.8</v>
      </c>
      <c r="J2989" s="3">
        <v>148.9</v>
      </c>
      <c r="K2989" s="3">
        <v>0.81</v>
      </c>
    </row>
    <row r="2990" spans="1:11" x14ac:dyDescent="0.3">
      <c r="A2990" s="3" t="s">
        <v>3028</v>
      </c>
      <c r="B2990" s="3" t="s">
        <v>4044</v>
      </c>
      <c r="C2990" s="3" t="s">
        <v>24</v>
      </c>
      <c r="D2990" s="3" t="s">
        <v>30</v>
      </c>
      <c r="E2990" s="3" t="s">
        <v>26</v>
      </c>
      <c r="F2990" s="3">
        <v>53</v>
      </c>
      <c r="G2990" s="3">
        <v>142.97999999999999</v>
      </c>
      <c r="H2990" s="3">
        <v>31</v>
      </c>
      <c r="I2990" s="3">
        <v>46</v>
      </c>
      <c r="J2990" s="3">
        <v>170.3</v>
      </c>
      <c r="K2990" s="3">
        <v>2.7</v>
      </c>
    </row>
    <row r="2991" spans="1:11" x14ac:dyDescent="0.3">
      <c r="A2991" s="3" t="s">
        <v>3029</v>
      </c>
      <c r="B2991" s="3" t="s">
        <v>4041</v>
      </c>
      <c r="C2991" s="3" t="s">
        <v>24</v>
      </c>
      <c r="D2991" s="3" t="s">
        <v>14</v>
      </c>
      <c r="E2991" s="3" t="s">
        <v>41</v>
      </c>
      <c r="F2991" s="3">
        <v>9</v>
      </c>
      <c r="G2991" s="3">
        <v>5.82</v>
      </c>
      <c r="H2991" s="3">
        <v>15.7</v>
      </c>
      <c r="I2991" s="3">
        <v>47.2</v>
      </c>
      <c r="J2991" s="3">
        <v>68.5</v>
      </c>
      <c r="K2991" s="3">
        <v>0.65</v>
      </c>
    </row>
    <row r="2992" spans="1:11" x14ac:dyDescent="0.3">
      <c r="A2992" s="3" t="s">
        <v>3030</v>
      </c>
      <c r="B2992" s="3" t="s">
        <v>4040</v>
      </c>
      <c r="C2992" s="3" t="s">
        <v>24</v>
      </c>
      <c r="D2992" s="3" t="s">
        <v>25</v>
      </c>
      <c r="E2992" s="3" t="s">
        <v>26</v>
      </c>
      <c r="F2992" s="3">
        <v>11</v>
      </c>
      <c r="G2992" s="3">
        <v>124.9</v>
      </c>
      <c r="H2992" s="3">
        <v>32.700000000000003</v>
      </c>
      <c r="I2992" s="3">
        <v>51.3</v>
      </c>
      <c r="J2992" s="3">
        <v>113.8</v>
      </c>
      <c r="K2992" s="3">
        <v>11.35</v>
      </c>
    </row>
    <row r="2993" spans="1:11" x14ac:dyDescent="0.3">
      <c r="A2993" s="3" t="s">
        <v>3031</v>
      </c>
      <c r="B2993" s="3" t="s">
        <v>4042</v>
      </c>
      <c r="C2993" s="3" t="s">
        <v>24</v>
      </c>
      <c r="D2993" s="3" t="s">
        <v>25</v>
      </c>
      <c r="E2993" s="3" t="s">
        <v>31</v>
      </c>
      <c r="F2993" s="3">
        <v>60</v>
      </c>
      <c r="G2993" s="3">
        <v>8.67</v>
      </c>
      <c r="H2993" s="3">
        <v>35.799999999999997</v>
      </c>
      <c r="I2993" s="3">
        <v>70.400000000000006</v>
      </c>
      <c r="J2993" s="3">
        <v>10.4</v>
      </c>
      <c r="K2993" s="3">
        <v>0.14000000000000001</v>
      </c>
    </row>
    <row r="2994" spans="1:11" x14ac:dyDescent="0.3">
      <c r="A2994" s="3" t="s">
        <v>3032</v>
      </c>
      <c r="B2994" s="3" t="s">
        <v>4043</v>
      </c>
      <c r="C2994" s="3" t="s">
        <v>24</v>
      </c>
      <c r="D2994" s="3" t="s">
        <v>25</v>
      </c>
      <c r="E2994" s="3" t="s">
        <v>26</v>
      </c>
      <c r="F2994" s="3">
        <v>49</v>
      </c>
      <c r="G2994" s="3">
        <v>80.260000000000005</v>
      </c>
      <c r="H2994" s="3">
        <v>18.2</v>
      </c>
      <c r="I2994" s="3">
        <v>53.6</v>
      </c>
      <c r="J2994" s="3">
        <v>178.8</v>
      </c>
      <c r="K2994" s="3">
        <v>1.64</v>
      </c>
    </row>
    <row r="2995" spans="1:11" x14ac:dyDescent="0.3">
      <c r="A2995" s="3" t="s">
        <v>3033</v>
      </c>
      <c r="B2995" s="3" t="s">
        <v>4044</v>
      </c>
      <c r="C2995" s="3" t="s">
        <v>18</v>
      </c>
      <c r="D2995" s="3" t="s">
        <v>30</v>
      </c>
      <c r="E2995" s="3" t="s">
        <v>19</v>
      </c>
      <c r="F2995" s="3">
        <v>51</v>
      </c>
      <c r="G2995" s="3">
        <v>61.61</v>
      </c>
      <c r="H2995" s="3">
        <v>34.9</v>
      </c>
      <c r="I2995" s="3">
        <v>33.799999999999997</v>
      </c>
      <c r="J2995" s="3">
        <v>195.3</v>
      </c>
      <c r="K2995" s="3">
        <v>1.21</v>
      </c>
    </row>
    <row r="2996" spans="1:11" x14ac:dyDescent="0.3">
      <c r="A2996" s="3" t="s">
        <v>3034</v>
      </c>
      <c r="B2996" s="3" t="s">
        <v>4040</v>
      </c>
      <c r="C2996" s="3" t="s">
        <v>18</v>
      </c>
      <c r="D2996" s="3" t="s">
        <v>14</v>
      </c>
      <c r="E2996" s="3" t="s">
        <v>34</v>
      </c>
      <c r="F2996" s="3">
        <v>17</v>
      </c>
      <c r="G2996" s="3">
        <v>63.16</v>
      </c>
      <c r="H2996" s="3">
        <v>24.9</v>
      </c>
      <c r="I2996" s="3">
        <v>83.3</v>
      </c>
      <c r="J2996" s="3">
        <v>60.3</v>
      </c>
      <c r="K2996" s="3">
        <v>3.72</v>
      </c>
    </row>
    <row r="2997" spans="1:11" x14ac:dyDescent="0.3">
      <c r="A2997" s="3" t="s">
        <v>3035</v>
      </c>
      <c r="B2997" s="3" t="s">
        <v>4044</v>
      </c>
      <c r="C2997" s="3" t="s">
        <v>18</v>
      </c>
      <c r="D2997" s="3" t="s">
        <v>25</v>
      </c>
      <c r="E2997" s="3" t="s">
        <v>41</v>
      </c>
      <c r="F2997" s="3">
        <v>5</v>
      </c>
      <c r="G2997" s="3">
        <v>62.24</v>
      </c>
      <c r="H2997" s="3">
        <v>18.5</v>
      </c>
      <c r="I2997" s="3">
        <v>48.4</v>
      </c>
      <c r="J2997" s="3">
        <v>155.69999999999999</v>
      </c>
      <c r="K2997" s="3">
        <v>12.45</v>
      </c>
    </row>
    <row r="2998" spans="1:11" x14ac:dyDescent="0.3">
      <c r="A2998" s="3" t="s">
        <v>3036</v>
      </c>
      <c r="B2998" s="3" t="s">
        <v>4040</v>
      </c>
      <c r="C2998" s="3" t="s">
        <v>18</v>
      </c>
      <c r="D2998" s="3" t="s">
        <v>30</v>
      </c>
      <c r="E2998" s="3" t="s">
        <v>31</v>
      </c>
      <c r="F2998" s="3">
        <v>45</v>
      </c>
      <c r="G2998" s="3">
        <v>52.49</v>
      </c>
      <c r="H2998" s="3">
        <v>25.2</v>
      </c>
      <c r="I2998" s="3">
        <v>46.3</v>
      </c>
      <c r="J2998" s="3">
        <v>154.9</v>
      </c>
      <c r="K2998" s="3">
        <v>1.17</v>
      </c>
    </row>
    <row r="2999" spans="1:11" x14ac:dyDescent="0.3">
      <c r="A2999" s="3" t="s">
        <v>3037</v>
      </c>
      <c r="B2999" s="3" t="s">
        <v>4042</v>
      </c>
      <c r="C2999" s="3" t="s">
        <v>22</v>
      </c>
      <c r="D2999" s="3" t="s">
        <v>30</v>
      </c>
      <c r="E2999" s="3" t="s">
        <v>26</v>
      </c>
      <c r="F2999" s="3">
        <v>19</v>
      </c>
      <c r="G2999" s="3">
        <v>14.16</v>
      </c>
      <c r="H2999" s="3">
        <v>17.2</v>
      </c>
      <c r="I2999" s="3">
        <v>41.8</v>
      </c>
      <c r="J2999" s="3">
        <v>146.5</v>
      </c>
      <c r="K2999" s="3">
        <v>0.75</v>
      </c>
    </row>
    <row r="3000" spans="1:11" x14ac:dyDescent="0.3">
      <c r="A3000" s="3" t="s">
        <v>3038</v>
      </c>
      <c r="B3000" s="3" t="s">
        <v>4042</v>
      </c>
      <c r="C3000" s="3" t="s">
        <v>18</v>
      </c>
      <c r="D3000" s="3" t="s">
        <v>14</v>
      </c>
      <c r="E3000" s="3" t="s">
        <v>15</v>
      </c>
      <c r="F3000" s="3">
        <v>52</v>
      </c>
      <c r="G3000" s="3">
        <v>146.07</v>
      </c>
      <c r="H3000" s="3">
        <v>39.799999999999997</v>
      </c>
      <c r="I3000" s="3">
        <v>36.799999999999997</v>
      </c>
      <c r="J3000" s="3">
        <v>199.1</v>
      </c>
      <c r="K3000" s="3">
        <v>2.81</v>
      </c>
    </row>
    <row r="3001" spans="1:11" x14ac:dyDescent="0.3">
      <c r="A3001" s="3" t="s">
        <v>3039</v>
      </c>
      <c r="B3001" s="3" t="s">
        <v>4040</v>
      </c>
      <c r="C3001" s="3" t="s">
        <v>29</v>
      </c>
      <c r="D3001" s="3" t="s">
        <v>25</v>
      </c>
      <c r="E3001" s="3" t="s">
        <v>15</v>
      </c>
      <c r="F3001" s="3">
        <v>13</v>
      </c>
      <c r="G3001" s="3">
        <v>111.22</v>
      </c>
      <c r="H3001" s="3">
        <v>28.2</v>
      </c>
      <c r="I3001" s="3">
        <v>65.900000000000006</v>
      </c>
      <c r="J3001" s="3">
        <v>140.19999999999999</v>
      </c>
      <c r="K3001" s="3">
        <v>8.56</v>
      </c>
    </row>
    <row r="3002" spans="1:11" x14ac:dyDescent="0.3">
      <c r="A3002" s="3" t="s">
        <v>3040</v>
      </c>
      <c r="B3002" s="3" t="s">
        <v>4040</v>
      </c>
      <c r="C3002" s="3" t="s">
        <v>13</v>
      </c>
      <c r="D3002" s="3" t="s">
        <v>30</v>
      </c>
      <c r="E3002" s="3" t="s">
        <v>31</v>
      </c>
      <c r="F3002" s="3">
        <v>19</v>
      </c>
      <c r="G3002" s="3">
        <v>38.46</v>
      </c>
      <c r="H3002" s="3">
        <v>16.3</v>
      </c>
      <c r="I3002" s="3">
        <v>41.8</v>
      </c>
      <c r="J3002" s="3">
        <v>192.4</v>
      </c>
      <c r="K3002" s="3">
        <v>2.02</v>
      </c>
    </row>
    <row r="3003" spans="1:11" x14ac:dyDescent="0.3">
      <c r="A3003" s="3" t="s">
        <v>3041</v>
      </c>
      <c r="B3003" s="3" t="s">
        <v>4044</v>
      </c>
      <c r="C3003" s="3" t="s">
        <v>22</v>
      </c>
      <c r="D3003" s="3" t="s">
        <v>30</v>
      </c>
      <c r="E3003" s="3" t="s">
        <v>15</v>
      </c>
      <c r="F3003" s="3">
        <v>17</v>
      </c>
      <c r="G3003" s="3">
        <v>146.41999999999999</v>
      </c>
      <c r="H3003" s="3">
        <v>34</v>
      </c>
      <c r="I3003" s="3">
        <v>42</v>
      </c>
      <c r="J3003" s="3">
        <v>197.1</v>
      </c>
      <c r="K3003" s="3">
        <v>8.61</v>
      </c>
    </row>
    <row r="3004" spans="1:11" x14ac:dyDescent="0.3">
      <c r="A3004" s="3" t="s">
        <v>3042</v>
      </c>
      <c r="B3004" s="3" t="s">
        <v>4043</v>
      </c>
      <c r="C3004" s="3" t="s">
        <v>24</v>
      </c>
      <c r="D3004" s="3" t="s">
        <v>25</v>
      </c>
      <c r="E3004" s="3" t="s">
        <v>15</v>
      </c>
      <c r="F3004" s="3">
        <v>14</v>
      </c>
      <c r="G3004" s="3">
        <v>115.83</v>
      </c>
      <c r="H3004" s="3">
        <v>36.5</v>
      </c>
      <c r="I3004" s="3">
        <v>87.5</v>
      </c>
      <c r="J3004" s="3">
        <v>96</v>
      </c>
      <c r="K3004" s="3">
        <v>8.27</v>
      </c>
    </row>
    <row r="3005" spans="1:11" x14ac:dyDescent="0.3">
      <c r="A3005" s="3" t="s">
        <v>3043</v>
      </c>
      <c r="B3005" s="3" t="s">
        <v>4041</v>
      </c>
      <c r="C3005" s="3" t="s">
        <v>13</v>
      </c>
      <c r="D3005" s="3" t="s">
        <v>25</v>
      </c>
      <c r="E3005" s="3" t="s">
        <v>34</v>
      </c>
      <c r="F3005" s="3">
        <v>19</v>
      </c>
      <c r="G3005" s="3">
        <v>9.83</v>
      </c>
      <c r="H3005" s="3">
        <v>20.100000000000001</v>
      </c>
      <c r="I3005" s="3">
        <v>45.7</v>
      </c>
      <c r="J3005" s="3">
        <v>75.8</v>
      </c>
      <c r="K3005" s="3">
        <v>0.52</v>
      </c>
    </row>
    <row r="3006" spans="1:11" x14ac:dyDescent="0.3">
      <c r="A3006" s="3" t="s">
        <v>3044</v>
      </c>
      <c r="B3006" s="3" t="s">
        <v>4044</v>
      </c>
      <c r="C3006" s="3" t="s">
        <v>13</v>
      </c>
      <c r="D3006" s="3" t="s">
        <v>14</v>
      </c>
      <c r="E3006" s="3" t="s">
        <v>49</v>
      </c>
      <c r="F3006" s="3">
        <v>20</v>
      </c>
      <c r="G3006" s="3">
        <v>9.94</v>
      </c>
      <c r="H3006" s="3">
        <v>23.2</v>
      </c>
      <c r="I3006" s="3">
        <v>58.6</v>
      </c>
      <c r="J3006" s="3">
        <v>162.80000000000001</v>
      </c>
      <c r="K3006" s="3">
        <v>0.5</v>
      </c>
    </row>
    <row r="3007" spans="1:11" x14ac:dyDescent="0.3">
      <c r="A3007" s="3" t="s">
        <v>3045</v>
      </c>
      <c r="B3007" s="3" t="s">
        <v>4040</v>
      </c>
      <c r="C3007" s="3" t="s">
        <v>18</v>
      </c>
      <c r="D3007" s="3" t="s">
        <v>14</v>
      </c>
      <c r="E3007" s="3" t="s">
        <v>19</v>
      </c>
      <c r="F3007" s="3">
        <v>42</v>
      </c>
      <c r="G3007" s="3">
        <v>23.66</v>
      </c>
      <c r="H3007" s="3">
        <v>22.2</v>
      </c>
      <c r="I3007" s="3">
        <v>76.900000000000006</v>
      </c>
      <c r="J3007" s="3">
        <v>136.30000000000001</v>
      </c>
      <c r="K3007" s="3">
        <v>0.56000000000000005</v>
      </c>
    </row>
    <row r="3008" spans="1:11" x14ac:dyDescent="0.3">
      <c r="A3008" s="3" t="s">
        <v>3046</v>
      </c>
      <c r="B3008" s="3" t="s">
        <v>4041</v>
      </c>
      <c r="C3008" s="3" t="s">
        <v>24</v>
      </c>
      <c r="D3008" s="3" t="s">
        <v>25</v>
      </c>
      <c r="E3008" s="3" t="s">
        <v>19</v>
      </c>
      <c r="F3008" s="3">
        <v>29</v>
      </c>
      <c r="G3008" s="3">
        <v>128.26</v>
      </c>
      <c r="H3008" s="3">
        <v>31.1</v>
      </c>
      <c r="I3008" s="3">
        <v>45.7</v>
      </c>
      <c r="J3008" s="3">
        <v>42.7</v>
      </c>
      <c r="K3008" s="3">
        <v>4.42</v>
      </c>
    </row>
    <row r="3009" spans="1:11" x14ac:dyDescent="0.3">
      <c r="A3009" s="3" t="s">
        <v>3047</v>
      </c>
      <c r="B3009" s="3" t="s">
        <v>4043</v>
      </c>
      <c r="C3009" s="3" t="s">
        <v>13</v>
      </c>
      <c r="D3009" s="3" t="s">
        <v>14</v>
      </c>
      <c r="E3009" s="3" t="s">
        <v>19</v>
      </c>
      <c r="F3009" s="3">
        <v>33</v>
      </c>
      <c r="G3009" s="3">
        <v>47.5</v>
      </c>
      <c r="H3009" s="3">
        <v>32.4</v>
      </c>
      <c r="I3009" s="3">
        <v>73.2</v>
      </c>
      <c r="J3009" s="3">
        <v>42.6</v>
      </c>
      <c r="K3009" s="3">
        <v>1.44</v>
      </c>
    </row>
    <row r="3010" spans="1:11" x14ac:dyDescent="0.3">
      <c r="A3010" s="3" t="s">
        <v>3048</v>
      </c>
      <c r="B3010" s="3" t="s">
        <v>4041</v>
      </c>
      <c r="C3010" s="3" t="s">
        <v>13</v>
      </c>
      <c r="D3010" s="3" t="s">
        <v>30</v>
      </c>
      <c r="E3010" s="3" t="s">
        <v>34</v>
      </c>
      <c r="F3010" s="3">
        <v>45</v>
      </c>
      <c r="G3010" s="3">
        <v>10.28</v>
      </c>
      <c r="H3010" s="3">
        <v>31</v>
      </c>
      <c r="I3010" s="3">
        <v>48.6</v>
      </c>
      <c r="J3010" s="3">
        <v>19.899999999999999</v>
      </c>
      <c r="K3010" s="3">
        <v>0.23</v>
      </c>
    </row>
    <row r="3011" spans="1:11" x14ac:dyDescent="0.3">
      <c r="A3011" s="3" t="s">
        <v>3049</v>
      </c>
      <c r="B3011" s="3" t="s">
        <v>4044</v>
      </c>
      <c r="C3011" s="3" t="s">
        <v>22</v>
      </c>
      <c r="D3011" s="3" t="s">
        <v>30</v>
      </c>
      <c r="E3011" s="3" t="s">
        <v>34</v>
      </c>
      <c r="F3011" s="3">
        <v>57</v>
      </c>
      <c r="G3011" s="3">
        <v>53.09</v>
      </c>
      <c r="H3011" s="3">
        <v>27.6</v>
      </c>
      <c r="I3011" s="3">
        <v>38</v>
      </c>
      <c r="J3011" s="3">
        <v>181.5</v>
      </c>
      <c r="K3011" s="3">
        <v>0.93</v>
      </c>
    </row>
    <row r="3012" spans="1:11" x14ac:dyDescent="0.3">
      <c r="A3012" s="3" t="s">
        <v>3050</v>
      </c>
      <c r="B3012" s="3" t="s">
        <v>4042</v>
      </c>
      <c r="C3012" s="3" t="s">
        <v>13</v>
      </c>
      <c r="D3012" s="3" t="s">
        <v>14</v>
      </c>
      <c r="E3012" s="3" t="s">
        <v>19</v>
      </c>
      <c r="F3012" s="3">
        <v>1</v>
      </c>
      <c r="G3012" s="3">
        <v>91.74</v>
      </c>
      <c r="H3012" s="3">
        <v>17.7</v>
      </c>
      <c r="I3012" s="3">
        <v>69.8</v>
      </c>
      <c r="J3012" s="3">
        <v>194.2</v>
      </c>
      <c r="K3012" s="3">
        <v>91.74</v>
      </c>
    </row>
    <row r="3013" spans="1:11" x14ac:dyDescent="0.3">
      <c r="A3013" s="3" t="s">
        <v>3051</v>
      </c>
      <c r="B3013" s="3" t="s">
        <v>4043</v>
      </c>
      <c r="C3013" s="3" t="s">
        <v>24</v>
      </c>
      <c r="D3013" s="3" t="s">
        <v>25</v>
      </c>
      <c r="E3013" s="3" t="s">
        <v>15</v>
      </c>
      <c r="F3013" s="3">
        <v>49</v>
      </c>
      <c r="G3013" s="3">
        <v>77.91</v>
      </c>
      <c r="H3013" s="3">
        <v>21.6</v>
      </c>
      <c r="I3013" s="3">
        <v>58.7</v>
      </c>
      <c r="J3013" s="3">
        <v>128.5</v>
      </c>
      <c r="K3013" s="3">
        <v>1.59</v>
      </c>
    </row>
    <row r="3014" spans="1:11" x14ac:dyDescent="0.3">
      <c r="A3014" s="3" t="s">
        <v>3052</v>
      </c>
      <c r="B3014" s="3" t="s">
        <v>4041</v>
      </c>
      <c r="C3014" s="3" t="s">
        <v>24</v>
      </c>
      <c r="D3014" s="3" t="s">
        <v>14</v>
      </c>
      <c r="E3014" s="3" t="s">
        <v>34</v>
      </c>
      <c r="F3014" s="3">
        <v>4</v>
      </c>
      <c r="G3014" s="3">
        <v>72.16</v>
      </c>
      <c r="H3014" s="3">
        <v>28.2</v>
      </c>
      <c r="I3014" s="3">
        <v>79.2</v>
      </c>
      <c r="J3014" s="3">
        <v>91.7</v>
      </c>
      <c r="K3014" s="3">
        <v>18.04</v>
      </c>
    </row>
    <row r="3015" spans="1:11" x14ac:dyDescent="0.3">
      <c r="A3015" s="3" t="s">
        <v>3053</v>
      </c>
      <c r="B3015" s="3" t="s">
        <v>4040</v>
      </c>
      <c r="C3015" s="3" t="s">
        <v>24</v>
      </c>
      <c r="D3015" s="3" t="s">
        <v>25</v>
      </c>
      <c r="E3015" s="3" t="s">
        <v>15</v>
      </c>
      <c r="F3015" s="3">
        <v>6</v>
      </c>
      <c r="G3015" s="3">
        <v>34.909999999999997</v>
      </c>
      <c r="H3015" s="3">
        <v>39.9</v>
      </c>
      <c r="I3015" s="3">
        <v>78.2</v>
      </c>
      <c r="J3015" s="3">
        <v>160.6</v>
      </c>
      <c r="K3015" s="3">
        <v>5.82</v>
      </c>
    </row>
    <row r="3016" spans="1:11" x14ac:dyDescent="0.3">
      <c r="A3016" s="3" t="s">
        <v>3054</v>
      </c>
      <c r="B3016" s="3" t="s">
        <v>4044</v>
      </c>
      <c r="C3016" s="3" t="s">
        <v>22</v>
      </c>
      <c r="D3016" s="3" t="s">
        <v>25</v>
      </c>
      <c r="E3016" s="3" t="s">
        <v>49</v>
      </c>
      <c r="F3016" s="3">
        <v>16</v>
      </c>
      <c r="G3016" s="3">
        <v>94.6</v>
      </c>
      <c r="H3016" s="3">
        <v>23.9</v>
      </c>
      <c r="I3016" s="3">
        <v>85</v>
      </c>
      <c r="J3016" s="3">
        <v>71.3</v>
      </c>
      <c r="K3016" s="3">
        <v>5.91</v>
      </c>
    </row>
    <row r="3017" spans="1:11" x14ac:dyDescent="0.3">
      <c r="A3017" s="3" t="s">
        <v>3055</v>
      </c>
      <c r="B3017" s="3" t="s">
        <v>4040</v>
      </c>
      <c r="C3017" s="3" t="s">
        <v>22</v>
      </c>
      <c r="D3017" s="3" t="s">
        <v>30</v>
      </c>
      <c r="E3017" s="3" t="s">
        <v>49</v>
      </c>
      <c r="F3017" s="3">
        <v>34</v>
      </c>
      <c r="G3017" s="3">
        <v>50.4</v>
      </c>
      <c r="H3017" s="3">
        <v>34.5</v>
      </c>
      <c r="I3017" s="3">
        <v>32.799999999999997</v>
      </c>
      <c r="J3017" s="3">
        <v>151.69999999999999</v>
      </c>
      <c r="K3017" s="3">
        <v>1.48</v>
      </c>
    </row>
    <row r="3018" spans="1:11" x14ac:dyDescent="0.3">
      <c r="A3018" s="3" t="s">
        <v>3056</v>
      </c>
      <c r="B3018" s="3" t="s">
        <v>4043</v>
      </c>
      <c r="C3018" s="3" t="s">
        <v>22</v>
      </c>
      <c r="D3018" s="3" t="s">
        <v>14</v>
      </c>
      <c r="E3018" s="3" t="s">
        <v>31</v>
      </c>
      <c r="F3018" s="3">
        <v>55</v>
      </c>
      <c r="G3018" s="3">
        <v>104.56</v>
      </c>
      <c r="H3018" s="3">
        <v>19.399999999999999</v>
      </c>
      <c r="I3018" s="3">
        <v>59.2</v>
      </c>
      <c r="J3018" s="3">
        <v>73</v>
      </c>
      <c r="K3018" s="3">
        <v>1.9</v>
      </c>
    </row>
    <row r="3019" spans="1:11" x14ac:dyDescent="0.3">
      <c r="A3019" s="3" t="s">
        <v>3057</v>
      </c>
      <c r="B3019" s="3" t="s">
        <v>4042</v>
      </c>
      <c r="C3019" s="3" t="s">
        <v>18</v>
      </c>
      <c r="D3019" s="3" t="s">
        <v>25</v>
      </c>
      <c r="E3019" s="3" t="s">
        <v>15</v>
      </c>
      <c r="F3019" s="3">
        <v>7</v>
      </c>
      <c r="G3019" s="3">
        <v>78.319999999999993</v>
      </c>
      <c r="H3019" s="3">
        <v>36.200000000000003</v>
      </c>
      <c r="I3019" s="3">
        <v>86.7</v>
      </c>
      <c r="J3019" s="3">
        <v>35</v>
      </c>
      <c r="K3019" s="3">
        <v>11.19</v>
      </c>
    </row>
    <row r="3020" spans="1:11" x14ac:dyDescent="0.3">
      <c r="A3020" s="3" t="s">
        <v>3058</v>
      </c>
      <c r="B3020" s="3" t="s">
        <v>4044</v>
      </c>
      <c r="C3020" s="3" t="s">
        <v>18</v>
      </c>
      <c r="D3020" s="3" t="s">
        <v>25</v>
      </c>
      <c r="E3020" s="3" t="s">
        <v>41</v>
      </c>
      <c r="F3020" s="3">
        <v>14</v>
      </c>
      <c r="G3020" s="3">
        <v>85.3</v>
      </c>
      <c r="H3020" s="3">
        <v>23.8</v>
      </c>
      <c r="I3020" s="3">
        <v>60.3</v>
      </c>
      <c r="J3020" s="3">
        <v>88.7</v>
      </c>
      <c r="K3020" s="3">
        <v>6.09</v>
      </c>
    </row>
    <row r="3021" spans="1:11" x14ac:dyDescent="0.3">
      <c r="A3021" s="3" t="s">
        <v>3059</v>
      </c>
      <c r="B3021" s="3" t="s">
        <v>4043</v>
      </c>
      <c r="C3021" s="3" t="s">
        <v>24</v>
      </c>
      <c r="D3021" s="3" t="s">
        <v>30</v>
      </c>
      <c r="E3021" s="3" t="s">
        <v>15</v>
      </c>
      <c r="F3021" s="3">
        <v>26</v>
      </c>
      <c r="G3021" s="3">
        <v>47.88</v>
      </c>
      <c r="H3021" s="3">
        <v>28.5</v>
      </c>
      <c r="I3021" s="3">
        <v>57.8</v>
      </c>
      <c r="J3021" s="3">
        <v>61.8</v>
      </c>
      <c r="K3021" s="3">
        <v>1.84</v>
      </c>
    </row>
    <row r="3022" spans="1:11" x14ac:dyDescent="0.3">
      <c r="A3022" s="3" t="s">
        <v>3060</v>
      </c>
      <c r="B3022" s="3" t="s">
        <v>4044</v>
      </c>
      <c r="C3022" s="3" t="s">
        <v>29</v>
      </c>
      <c r="D3022" s="3" t="s">
        <v>30</v>
      </c>
      <c r="E3022" s="3" t="s">
        <v>15</v>
      </c>
      <c r="F3022" s="3">
        <v>57</v>
      </c>
      <c r="G3022" s="3">
        <v>80.400000000000006</v>
      </c>
      <c r="H3022" s="3">
        <v>24.6</v>
      </c>
      <c r="I3022" s="3">
        <v>72.599999999999994</v>
      </c>
      <c r="J3022" s="3">
        <v>140.80000000000001</v>
      </c>
      <c r="K3022" s="3">
        <v>1.41</v>
      </c>
    </row>
    <row r="3023" spans="1:11" x14ac:dyDescent="0.3">
      <c r="A3023" s="3" t="s">
        <v>3061</v>
      </c>
      <c r="B3023" s="3" t="s">
        <v>4043</v>
      </c>
      <c r="C3023" s="3" t="s">
        <v>22</v>
      </c>
      <c r="D3023" s="3" t="s">
        <v>14</v>
      </c>
      <c r="E3023" s="3" t="s">
        <v>26</v>
      </c>
      <c r="F3023" s="3">
        <v>21</v>
      </c>
      <c r="G3023" s="3">
        <v>142.76</v>
      </c>
      <c r="H3023" s="3">
        <v>22</v>
      </c>
      <c r="I3023" s="3">
        <v>52.8</v>
      </c>
      <c r="J3023" s="3">
        <v>94.5</v>
      </c>
      <c r="K3023" s="3">
        <v>6.8</v>
      </c>
    </row>
    <row r="3024" spans="1:11" x14ac:dyDescent="0.3">
      <c r="A3024" s="3" t="s">
        <v>3062</v>
      </c>
      <c r="B3024" s="3" t="s">
        <v>4043</v>
      </c>
      <c r="C3024" s="3" t="s">
        <v>13</v>
      </c>
      <c r="D3024" s="3" t="s">
        <v>25</v>
      </c>
      <c r="E3024" s="3" t="s">
        <v>19</v>
      </c>
      <c r="F3024" s="3">
        <v>17</v>
      </c>
      <c r="G3024" s="3">
        <v>98.55</v>
      </c>
      <c r="H3024" s="3">
        <v>30.4</v>
      </c>
      <c r="I3024" s="3">
        <v>37.799999999999997</v>
      </c>
      <c r="J3024" s="3">
        <v>194.9</v>
      </c>
      <c r="K3024" s="3">
        <v>5.8</v>
      </c>
    </row>
    <row r="3025" spans="1:11" x14ac:dyDescent="0.3">
      <c r="A3025" s="3" t="s">
        <v>3063</v>
      </c>
      <c r="B3025" s="3" t="s">
        <v>4043</v>
      </c>
      <c r="C3025" s="3" t="s">
        <v>22</v>
      </c>
      <c r="D3025" s="3" t="s">
        <v>25</v>
      </c>
      <c r="E3025" s="3" t="s">
        <v>34</v>
      </c>
      <c r="F3025" s="3">
        <v>18</v>
      </c>
      <c r="G3025" s="3">
        <v>85.56</v>
      </c>
      <c r="H3025" s="3">
        <v>27.6</v>
      </c>
      <c r="I3025" s="3">
        <v>53.6</v>
      </c>
      <c r="J3025" s="3">
        <v>142.5</v>
      </c>
      <c r="K3025" s="3">
        <v>4.75</v>
      </c>
    </row>
    <row r="3026" spans="1:11" x14ac:dyDescent="0.3">
      <c r="A3026" s="3" t="s">
        <v>3064</v>
      </c>
      <c r="B3026" s="3" t="s">
        <v>4042</v>
      </c>
      <c r="C3026" s="3" t="s">
        <v>13</v>
      </c>
      <c r="D3026" s="3" t="s">
        <v>30</v>
      </c>
      <c r="E3026" s="3" t="s">
        <v>19</v>
      </c>
      <c r="F3026" s="3">
        <v>32</v>
      </c>
      <c r="G3026" s="3">
        <v>29.31</v>
      </c>
      <c r="H3026" s="3">
        <v>32.5</v>
      </c>
      <c r="I3026" s="3">
        <v>88.8</v>
      </c>
      <c r="J3026" s="3">
        <v>48.2</v>
      </c>
      <c r="K3026" s="3">
        <v>0.92</v>
      </c>
    </row>
    <row r="3027" spans="1:11" x14ac:dyDescent="0.3">
      <c r="A3027" s="3" t="s">
        <v>3065</v>
      </c>
      <c r="B3027" s="3" t="s">
        <v>4043</v>
      </c>
      <c r="C3027" s="3" t="s">
        <v>22</v>
      </c>
      <c r="D3027" s="3" t="s">
        <v>14</v>
      </c>
      <c r="E3027" s="3" t="s">
        <v>15</v>
      </c>
      <c r="F3027" s="3">
        <v>10</v>
      </c>
      <c r="G3027" s="3">
        <v>126.12</v>
      </c>
      <c r="H3027" s="3">
        <v>38</v>
      </c>
      <c r="I3027" s="3">
        <v>84.7</v>
      </c>
      <c r="J3027" s="3">
        <v>107.8</v>
      </c>
      <c r="K3027" s="3">
        <v>12.61</v>
      </c>
    </row>
    <row r="3028" spans="1:11" x14ac:dyDescent="0.3">
      <c r="A3028" s="3" t="s">
        <v>3066</v>
      </c>
      <c r="B3028" s="3" t="s">
        <v>4041</v>
      </c>
      <c r="C3028" s="3" t="s">
        <v>13</v>
      </c>
      <c r="D3028" s="3" t="s">
        <v>25</v>
      </c>
      <c r="E3028" s="3" t="s">
        <v>15</v>
      </c>
      <c r="F3028" s="3">
        <v>40</v>
      </c>
      <c r="G3028" s="3">
        <v>47.59</v>
      </c>
      <c r="H3028" s="3">
        <v>24</v>
      </c>
      <c r="I3028" s="3">
        <v>41.2</v>
      </c>
      <c r="J3028" s="3">
        <v>187.2</v>
      </c>
      <c r="K3028" s="3">
        <v>1.19</v>
      </c>
    </row>
    <row r="3029" spans="1:11" x14ac:dyDescent="0.3">
      <c r="A3029" s="3" t="s">
        <v>3067</v>
      </c>
      <c r="B3029" s="3" t="s">
        <v>4043</v>
      </c>
      <c r="C3029" s="3" t="s">
        <v>13</v>
      </c>
      <c r="D3029" s="3" t="s">
        <v>14</v>
      </c>
      <c r="E3029" s="3" t="s">
        <v>26</v>
      </c>
      <c r="F3029" s="3">
        <v>38</v>
      </c>
      <c r="G3029" s="3">
        <v>43.77</v>
      </c>
      <c r="H3029" s="3">
        <v>20.7</v>
      </c>
      <c r="I3029" s="3">
        <v>79.599999999999994</v>
      </c>
      <c r="J3029" s="3">
        <v>133.4</v>
      </c>
      <c r="K3029" s="3">
        <v>1.1499999999999999</v>
      </c>
    </row>
    <row r="3030" spans="1:11" x14ac:dyDescent="0.3">
      <c r="A3030" s="3" t="s">
        <v>3068</v>
      </c>
      <c r="B3030" s="3" t="s">
        <v>4043</v>
      </c>
      <c r="C3030" s="3" t="s">
        <v>24</v>
      </c>
      <c r="D3030" s="3" t="s">
        <v>25</v>
      </c>
      <c r="E3030" s="3" t="s">
        <v>19</v>
      </c>
      <c r="F3030" s="3">
        <v>25</v>
      </c>
      <c r="G3030" s="3">
        <v>104.13</v>
      </c>
      <c r="H3030" s="3">
        <v>34.1</v>
      </c>
      <c r="I3030" s="3">
        <v>40.6</v>
      </c>
      <c r="J3030" s="3">
        <v>159.9</v>
      </c>
      <c r="K3030" s="3">
        <v>4.17</v>
      </c>
    </row>
    <row r="3031" spans="1:11" x14ac:dyDescent="0.3">
      <c r="A3031" s="3" t="s">
        <v>3069</v>
      </c>
      <c r="B3031" s="3" t="s">
        <v>4041</v>
      </c>
      <c r="C3031" s="3" t="s">
        <v>24</v>
      </c>
      <c r="D3031" s="3" t="s">
        <v>25</v>
      </c>
      <c r="E3031" s="3" t="s">
        <v>19</v>
      </c>
      <c r="F3031" s="3">
        <v>18</v>
      </c>
      <c r="G3031" s="3">
        <v>50.78</v>
      </c>
      <c r="H3031" s="3">
        <v>31.9</v>
      </c>
      <c r="I3031" s="3">
        <v>45.1</v>
      </c>
      <c r="J3031" s="3">
        <v>45.1</v>
      </c>
      <c r="K3031" s="3">
        <v>2.82</v>
      </c>
    </row>
    <row r="3032" spans="1:11" x14ac:dyDescent="0.3">
      <c r="A3032" s="3" t="s">
        <v>3070</v>
      </c>
      <c r="B3032" s="3" t="s">
        <v>4044</v>
      </c>
      <c r="C3032" s="3" t="s">
        <v>18</v>
      </c>
      <c r="D3032" s="3" t="s">
        <v>30</v>
      </c>
      <c r="E3032" s="3" t="s">
        <v>47</v>
      </c>
      <c r="F3032" s="3">
        <v>53</v>
      </c>
      <c r="G3032" s="3">
        <v>81.94</v>
      </c>
      <c r="H3032" s="3">
        <v>34</v>
      </c>
      <c r="I3032" s="3">
        <v>56.9</v>
      </c>
      <c r="J3032" s="3">
        <v>132.5</v>
      </c>
      <c r="K3032" s="3">
        <v>1.55</v>
      </c>
    </row>
    <row r="3033" spans="1:11" x14ac:dyDescent="0.3">
      <c r="A3033" s="3" t="s">
        <v>3071</v>
      </c>
      <c r="B3033" s="3" t="s">
        <v>4044</v>
      </c>
      <c r="C3033" s="3" t="s">
        <v>18</v>
      </c>
      <c r="D3033" s="3" t="s">
        <v>25</v>
      </c>
      <c r="E3033" s="3" t="s">
        <v>34</v>
      </c>
      <c r="F3033" s="3">
        <v>21</v>
      </c>
      <c r="G3033" s="3">
        <v>86.74</v>
      </c>
      <c r="H3033" s="3">
        <v>26.2</v>
      </c>
      <c r="I3033" s="3">
        <v>89</v>
      </c>
      <c r="J3033" s="3">
        <v>154.69999999999999</v>
      </c>
      <c r="K3033" s="3">
        <v>4.13</v>
      </c>
    </row>
    <row r="3034" spans="1:11" x14ac:dyDescent="0.3">
      <c r="A3034" s="3" t="s">
        <v>3072</v>
      </c>
      <c r="B3034" s="3" t="s">
        <v>4040</v>
      </c>
      <c r="C3034" s="3" t="s">
        <v>22</v>
      </c>
      <c r="D3034" s="3" t="s">
        <v>14</v>
      </c>
      <c r="E3034" s="3" t="s">
        <v>19</v>
      </c>
      <c r="F3034" s="3">
        <v>28</v>
      </c>
      <c r="G3034" s="3">
        <v>146.47999999999999</v>
      </c>
      <c r="H3034" s="3">
        <v>16.8</v>
      </c>
      <c r="I3034" s="3">
        <v>63.2</v>
      </c>
      <c r="J3034" s="3">
        <v>39</v>
      </c>
      <c r="K3034" s="3">
        <v>5.23</v>
      </c>
    </row>
    <row r="3035" spans="1:11" x14ac:dyDescent="0.3">
      <c r="A3035" s="3" t="s">
        <v>3073</v>
      </c>
      <c r="B3035" s="3" t="s">
        <v>4043</v>
      </c>
      <c r="C3035" s="3" t="s">
        <v>24</v>
      </c>
      <c r="D3035" s="3" t="s">
        <v>25</v>
      </c>
      <c r="E3035" s="3" t="s">
        <v>15</v>
      </c>
      <c r="F3035" s="3">
        <v>1</v>
      </c>
      <c r="G3035" s="3">
        <v>47.53</v>
      </c>
      <c r="H3035" s="3">
        <v>38.6</v>
      </c>
      <c r="I3035" s="3">
        <v>51.3</v>
      </c>
      <c r="J3035" s="3">
        <v>26.3</v>
      </c>
      <c r="K3035" s="3">
        <v>47.53</v>
      </c>
    </row>
    <row r="3036" spans="1:11" x14ac:dyDescent="0.3">
      <c r="A3036" s="3" t="s">
        <v>3074</v>
      </c>
      <c r="B3036" s="3" t="s">
        <v>4044</v>
      </c>
      <c r="C3036" s="3" t="s">
        <v>29</v>
      </c>
      <c r="D3036" s="3" t="s">
        <v>30</v>
      </c>
      <c r="E3036" s="3" t="s">
        <v>34</v>
      </c>
      <c r="F3036" s="3">
        <v>24</v>
      </c>
      <c r="G3036" s="3">
        <v>15.41</v>
      </c>
      <c r="H3036" s="3">
        <v>32.5</v>
      </c>
      <c r="I3036" s="3">
        <v>87</v>
      </c>
      <c r="J3036" s="3">
        <v>166.1</v>
      </c>
      <c r="K3036" s="3">
        <v>0.64</v>
      </c>
    </row>
    <row r="3037" spans="1:11" x14ac:dyDescent="0.3">
      <c r="A3037" s="3" t="s">
        <v>3075</v>
      </c>
      <c r="B3037" s="3" t="s">
        <v>4041</v>
      </c>
      <c r="C3037" s="3" t="s">
        <v>13</v>
      </c>
      <c r="D3037" s="3" t="s">
        <v>30</v>
      </c>
      <c r="E3037" s="3" t="s">
        <v>15</v>
      </c>
      <c r="F3037" s="3">
        <v>50</v>
      </c>
      <c r="G3037" s="3">
        <v>140.16</v>
      </c>
      <c r="H3037" s="3">
        <v>18.100000000000001</v>
      </c>
      <c r="I3037" s="3">
        <v>67.2</v>
      </c>
      <c r="J3037" s="3">
        <v>106.3</v>
      </c>
      <c r="K3037" s="3">
        <v>2.8</v>
      </c>
    </row>
    <row r="3038" spans="1:11" x14ac:dyDescent="0.3">
      <c r="A3038" s="3" t="s">
        <v>3076</v>
      </c>
      <c r="B3038" s="3" t="s">
        <v>4040</v>
      </c>
      <c r="C3038" s="3" t="s">
        <v>13</v>
      </c>
      <c r="D3038" s="3" t="s">
        <v>14</v>
      </c>
      <c r="E3038" s="3" t="s">
        <v>19</v>
      </c>
      <c r="F3038" s="3">
        <v>45</v>
      </c>
      <c r="G3038" s="3">
        <v>17.54</v>
      </c>
      <c r="H3038" s="3">
        <v>39.5</v>
      </c>
      <c r="I3038" s="3">
        <v>49.3</v>
      </c>
      <c r="J3038" s="3">
        <v>165.6</v>
      </c>
      <c r="K3038" s="3">
        <v>0.39</v>
      </c>
    </row>
    <row r="3039" spans="1:11" x14ac:dyDescent="0.3">
      <c r="A3039" s="3" t="s">
        <v>3077</v>
      </c>
      <c r="B3039" s="3" t="s">
        <v>4040</v>
      </c>
      <c r="C3039" s="3" t="s">
        <v>29</v>
      </c>
      <c r="D3039" s="3" t="s">
        <v>14</v>
      </c>
      <c r="E3039" s="3" t="s">
        <v>19</v>
      </c>
      <c r="F3039" s="3">
        <v>11</v>
      </c>
      <c r="G3039" s="3">
        <v>85.86</v>
      </c>
      <c r="H3039" s="3">
        <v>18.899999999999999</v>
      </c>
      <c r="I3039" s="3">
        <v>80.3</v>
      </c>
      <c r="J3039" s="3">
        <v>163.1</v>
      </c>
      <c r="K3039" s="3">
        <v>7.81</v>
      </c>
    </row>
    <row r="3040" spans="1:11" x14ac:dyDescent="0.3">
      <c r="A3040" s="3" t="s">
        <v>3078</v>
      </c>
      <c r="B3040" s="3" t="s">
        <v>4043</v>
      </c>
      <c r="C3040" s="3" t="s">
        <v>24</v>
      </c>
      <c r="D3040" s="3" t="s">
        <v>25</v>
      </c>
      <c r="E3040" s="3" t="s">
        <v>15</v>
      </c>
      <c r="F3040" s="3">
        <v>51</v>
      </c>
      <c r="G3040" s="3">
        <v>91.89</v>
      </c>
      <c r="H3040" s="3">
        <v>19.399999999999999</v>
      </c>
      <c r="I3040" s="3">
        <v>35.799999999999997</v>
      </c>
      <c r="J3040" s="3">
        <v>169.3</v>
      </c>
      <c r="K3040" s="3">
        <v>1.8</v>
      </c>
    </row>
    <row r="3041" spans="1:11" x14ac:dyDescent="0.3">
      <c r="A3041" s="3" t="s">
        <v>3079</v>
      </c>
      <c r="B3041" s="3" t="s">
        <v>4042</v>
      </c>
      <c r="C3041" s="3" t="s">
        <v>29</v>
      </c>
      <c r="D3041" s="3" t="s">
        <v>25</v>
      </c>
      <c r="E3041" s="3" t="s">
        <v>26</v>
      </c>
      <c r="F3041" s="3">
        <v>16</v>
      </c>
      <c r="G3041" s="3">
        <v>56.53</v>
      </c>
      <c r="H3041" s="3">
        <v>39.700000000000003</v>
      </c>
      <c r="I3041" s="3">
        <v>48.5</v>
      </c>
      <c r="J3041" s="3">
        <v>161.6</v>
      </c>
      <c r="K3041" s="3">
        <v>3.53</v>
      </c>
    </row>
    <row r="3042" spans="1:11" x14ac:dyDescent="0.3">
      <c r="A3042" s="3" t="s">
        <v>3080</v>
      </c>
      <c r="B3042" s="3" t="s">
        <v>4043</v>
      </c>
      <c r="C3042" s="3" t="s">
        <v>24</v>
      </c>
      <c r="D3042" s="3" t="s">
        <v>25</v>
      </c>
      <c r="E3042" s="3" t="s">
        <v>34</v>
      </c>
      <c r="F3042" s="3">
        <v>31</v>
      </c>
      <c r="G3042" s="3">
        <v>85.62</v>
      </c>
      <c r="H3042" s="3">
        <v>31.6</v>
      </c>
      <c r="I3042" s="3">
        <v>62.1</v>
      </c>
      <c r="J3042" s="3">
        <v>15.8</v>
      </c>
      <c r="K3042" s="3">
        <v>2.76</v>
      </c>
    </row>
    <row r="3043" spans="1:11" x14ac:dyDescent="0.3">
      <c r="A3043" s="3" t="s">
        <v>3081</v>
      </c>
      <c r="B3043" s="3" t="s">
        <v>4044</v>
      </c>
      <c r="C3043" s="3" t="s">
        <v>29</v>
      </c>
      <c r="D3043" s="3" t="s">
        <v>14</v>
      </c>
      <c r="E3043" s="3" t="s">
        <v>15</v>
      </c>
      <c r="F3043" s="3">
        <v>32</v>
      </c>
      <c r="G3043" s="3">
        <v>87.76</v>
      </c>
      <c r="H3043" s="3">
        <v>37.700000000000003</v>
      </c>
      <c r="I3043" s="3">
        <v>81.2</v>
      </c>
      <c r="J3043" s="3">
        <v>129.69999999999999</v>
      </c>
      <c r="K3043" s="3">
        <v>2.74</v>
      </c>
    </row>
    <row r="3044" spans="1:11" x14ac:dyDescent="0.3">
      <c r="A3044" s="3" t="s">
        <v>3082</v>
      </c>
      <c r="B3044" s="3" t="s">
        <v>4041</v>
      </c>
      <c r="C3044" s="3" t="s">
        <v>18</v>
      </c>
      <c r="D3044" s="3" t="s">
        <v>30</v>
      </c>
      <c r="E3044" s="3" t="s">
        <v>19</v>
      </c>
      <c r="F3044" s="3">
        <v>19</v>
      </c>
      <c r="G3044" s="3">
        <v>56.03</v>
      </c>
      <c r="H3044" s="3">
        <v>34.1</v>
      </c>
      <c r="I3044" s="3">
        <v>88.9</v>
      </c>
      <c r="J3044" s="3">
        <v>172.4</v>
      </c>
      <c r="K3044" s="3">
        <v>2.95</v>
      </c>
    </row>
    <row r="3045" spans="1:11" x14ac:dyDescent="0.3">
      <c r="A3045" s="3" t="s">
        <v>3083</v>
      </c>
      <c r="B3045" s="3" t="s">
        <v>4040</v>
      </c>
      <c r="C3045" s="3" t="s">
        <v>22</v>
      </c>
      <c r="D3045" s="3" t="s">
        <v>25</v>
      </c>
      <c r="E3045" s="3" t="s">
        <v>47</v>
      </c>
      <c r="F3045" s="3">
        <v>42</v>
      </c>
      <c r="G3045" s="3">
        <v>13.16</v>
      </c>
      <c r="H3045" s="3">
        <v>28</v>
      </c>
      <c r="I3045" s="3">
        <v>70.400000000000006</v>
      </c>
      <c r="J3045" s="3">
        <v>14.7</v>
      </c>
      <c r="K3045" s="3">
        <v>0.31</v>
      </c>
    </row>
    <row r="3046" spans="1:11" x14ac:dyDescent="0.3">
      <c r="A3046" s="3" t="s">
        <v>3084</v>
      </c>
      <c r="B3046" s="3" t="s">
        <v>4041</v>
      </c>
      <c r="C3046" s="3" t="s">
        <v>22</v>
      </c>
      <c r="D3046" s="3" t="s">
        <v>25</v>
      </c>
      <c r="E3046" s="3" t="s">
        <v>19</v>
      </c>
      <c r="F3046" s="3">
        <v>59</v>
      </c>
      <c r="G3046" s="3">
        <v>149.68</v>
      </c>
      <c r="H3046" s="3">
        <v>34.9</v>
      </c>
      <c r="I3046" s="3">
        <v>39.9</v>
      </c>
      <c r="J3046" s="3">
        <v>90.5</v>
      </c>
      <c r="K3046" s="3">
        <v>2.54</v>
      </c>
    </row>
    <row r="3047" spans="1:11" x14ac:dyDescent="0.3">
      <c r="A3047" s="3" t="s">
        <v>3085</v>
      </c>
      <c r="B3047" s="3" t="s">
        <v>4044</v>
      </c>
      <c r="C3047" s="3" t="s">
        <v>13</v>
      </c>
      <c r="D3047" s="3" t="s">
        <v>14</v>
      </c>
      <c r="E3047" s="3" t="s">
        <v>34</v>
      </c>
      <c r="F3047" s="3">
        <v>44</v>
      </c>
      <c r="G3047" s="3">
        <v>58.77</v>
      </c>
      <c r="H3047" s="3">
        <v>17.899999999999999</v>
      </c>
      <c r="I3047" s="3">
        <v>71.8</v>
      </c>
      <c r="J3047" s="3">
        <v>105</v>
      </c>
      <c r="K3047" s="3">
        <v>1.34</v>
      </c>
    </row>
    <row r="3048" spans="1:11" x14ac:dyDescent="0.3">
      <c r="A3048" s="3" t="s">
        <v>3086</v>
      </c>
      <c r="B3048" s="3" t="s">
        <v>4044</v>
      </c>
      <c r="C3048" s="3" t="s">
        <v>13</v>
      </c>
      <c r="D3048" s="3" t="s">
        <v>14</v>
      </c>
      <c r="E3048" s="3" t="s">
        <v>49</v>
      </c>
      <c r="F3048" s="3">
        <v>6</v>
      </c>
      <c r="G3048" s="3">
        <v>42.7</v>
      </c>
      <c r="H3048" s="3">
        <v>39.6</v>
      </c>
      <c r="I3048" s="3">
        <v>78.099999999999994</v>
      </c>
      <c r="J3048" s="3">
        <v>128.80000000000001</v>
      </c>
      <c r="K3048" s="3">
        <v>7.12</v>
      </c>
    </row>
    <row r="3049" spans="1:11" x14ac:dyDescent="0.3">
      <c r="A3049" s="3" t="s">
        <v>3087</v>
      </c>
      <c r="B3049" s="3" t="s">
        <v>4043</v>
      </c>
      <c r="C3049" s="3" t="s">
        <v>29</v>
      </c>
      <c r="D3049" s="3" t="s">
        <v>14</v>
      </c>
      <c r="E3049" s="3" t="s">
        <v>19</v>
      </c>
      <c r="F3049" s="3">
        <v>9</v>
      </c>
      <c r="G3049" s="3">
        <v>43.63</v>
      </c>
      <c r="H3049" s="3">
        <v>26.4</v>
      </c>
      <c r="I3049" s="3">
        <v>49</v>
      </c>
      <c r="J3049" s="3">
        <v>130.69999999999999</v>
      </c>
      <c r="K3049" s="3">
        <v>4.8499999999999996</v>
      </c>
    </row>
    <row r="3050" spans="1:11" x14ac:dyDescent="0.3">
      <c r="A3050" s="3" t="s">
        <v>3088</v>
      </c>
      <c r="B3050" s="3" t="s">
        <v>4044</v>
      </c>
      <c r="C3050" s="3" t="s">
        <v>29</v>
      </c>
      <c r="D3050" s="3" t="s">
        <v>14</v>
      </c>
      <c r="E3050" s="3" t="s">
        <v>26</v>
      </c>
      <c r="F3050" s="3">
        <v>21</v>
      </c>
      <c r="G3050" s="3">
        <v>61.91</v>
      </c>
      <c r="H3050" s="3">
        <v>23</v>
      </c>
      <c r="I3050" s="3">
        <v>67.3</v>
      </c>
      <c r="J3050" s="3">
        <v>47.9</v>
      </c>
      <c r="K3050" s="3">
        <v>2.95</v>
      </c>
    </row>
    <row r="3051" spans="1:11" x14ac:dyDescent="0.3">
      <c r="A3051" s="3" t="s">
        <v>3089</v>
      </c>
      <c r="B3051" s="3" t="s">
        <v>4044</v>
      </c>
      <c r="C3051" s="3" t="s">
        <v>24</v>
      </c>
      <c r="D3051" s="3" t="s">
        <v>30</v>
      </c>
      <c r="E3051" s="3" t="s">
        <v>49</v>
      </c>
      <c r="F3051" s="3">
        <v>41</v>
      </c>
      <c r="G3051" s="3">
        <v>18.5</v>
      </c>
      <c r="H3051" s="3">
        <v>27.1</v>
      </c>
      <c r="I3051" s="3">
        <v>72.8</v>
      </c>
      <c r="J3051" s="3">
        <v>117.1</v>
      </c>
      <c r="K3051" s="3">
        <v>0.45</v>
      </c>
    </row>
    <row r="3052" spans="1:11" x14ac:dyDescent="0.3">
      <c r="A3052" s="3" t="s">
        <v>3090</v>
      </c>
      <c r="B3052" s="3" t="s">
        <v>4043</v>
      </c>
      <c r="C3052" s="3" t="s">
        <v>29</v>
      </c>
      <c r="D3052" s="3" t="s">
        <v>14</v>
      </c>
      <c r="E3052" s="3" t="s">
        <v>26</v>
      </c>
      <c r="F3052" s="3">
        <v>57</v>
      </c>
      <c r="G3052" s="3">
        <v>38.74</v>
      </c>
      <c r="H3052" s="3">
        <v>25.1</v>
      </c>
      <c r="I3052" s="3">
        <v>86</v>
      </c>
      <c r="J3052" s="3">
        <v>101.7</v>
      </c>
      <c r="K3052" s="3">
        <v>0.68</v>
      </c>
    </row>
    <row r="3053" spans="1:11" x14ac:dyDescent="0.3">
      <c r="A3053" s="3" t="s">
        <v>3091</v>
      </c>
      <c r="B3053" s="3" t="s">
        <v>4043</v>
      </c>
      <c r="C3053" s="3" t="s">
        <v>18</v>
      </c>
      <c r="D3053" s="3" t="s">
        <v>25</v>
      </c>
      <c r="E3053" s="3" t="s">
        <v>26</v>
      </c>
      <c r="F3053" s="3">
        <v>29</v>
      </c>
      <c r="G3053" s="3">
        <v>63.51</v>
      </c>
      <c r="H3053" s="3">
        <v>39.9</v>
      </c>
      <c r="I3053" s="3">
        <v>60.2</v>
      </c>
      <c r="J3053" s="3">
        <v>163</v>
      </c>
      <c r="K3053" s="3">
        <v>2.19</v>
      </c>
    </row>
    <row r="3054" spans="1:11" x14ac:dyDescent="0.3">
      <c r="A3054" s="3" t="s">
        <v>3092</v>
      </c>
      <c r="B3054" s="3" t="s">
        <v>4040</v>
      </c>
      <c r="C3054" s="3" t="s">
        <v>22</v>
      </c>
      <c r="D3054" s="3" t="s">
        <v>14</v>
      </c>
      <c r="E3054" s="3" t="s">
        <v>47</v>
      </c>
      <c r="F3054" s="3">
        <v>4</v>
      </c>
      <c r="G3054" s="3">
        <v>118.26</v>
      </c>
      <c r="H3054" s="3">
        <v>25</v>
      </c>
      <c r="I3054" s="3">
        <v>45.9</v>
      </c>
      <c r="J3054" s="3">
        <v>193.6</v>
      </c>
      <c r="K3054" s="3">
        <v>29.56</v>
      </c>
    </row>
    <row r="3055" spans="1:11" x14ac:dyDescent="0.3">
      <c r="A3055" s="3" t="s">
        <v>3093</v>
      </c>
      <c r="B3055" s="3" t="s">
        <v>4043</v>
      </c>
      <c r="C3055" s="3" t="s">
        <v>24</v>
      </c>
      <c r="D3055" s="3" t="s">
        <v>30</v>
      </c>
      <c r="E3055" s="3" t="s">
        <v>47</v>
      </c>
      <c r="F3055" s="3">
        <v>15</v>
      </c>
      <c r="G3055" s="3">
        <v>48.43</v>
      </c>
      <c r="H3055" s="3">
        <v>15.3</v>
      </c>
      <c r="I3055" s="3">
        <v>61</v>
      </c>
      <c r="J3055" s="3">
        <v>22.3</v>
      </c>
      <c r="K3055" s="3">
        <v>3.23</v>
      </c>
    </row>
    <row r="3056" spans="1:11" x14ac:dyDescent="0.3">
      <c r="A3056" s="3" t="s">
        <v>3094</v>
      </c>
      <c r="B3056" s="3" t="s">
        <v>4042</v>
      </c>
      <c r="C3056" s="3" t="s">
        <v>18</v>
      </c>
      <c r="D3056" s="3" t="s">
        <v>25</v>
      </c>
      <c r="E3056" s="3" t="s">
        <v>15</v>
      </c>
      <c r="F3056" s="3">
        <v>57</v>
      </c>
      <c r="G3056" s="3">
        <v>75.95</v>
      </c>
      <c r="H3056" s="3">
        <v>15.6</v>
      </c>
      <c r="I3056" s="3">
        <v>54.7</v>
      </c>
      <c r="J3056" s="3">
        <v>175.8</v>
      </c>
      <c r="K3056" s="3">
        <v>1.33</v>
      </c>
    </row>
    <row r="3057" spans="1:11" x14ac:dyDescent="0.3">
      <c r="A3057" s="3" t="s">
        <v>3095</v>
      </c>
      <c r="B3057" s="3" t="s">
        <v>4044</v>
      </c>
      <c r="C3057" s="3" t="s">
        <v>24</v>
      </c>
      <c r="D3057" s="3" t="s">
        <v>30</v>
      </c>
      <c r="E3057" s="3" t="s">
        <v>15</v>
      </c>
      <c r="F3057" s="3">
        <v>25</v>
      </c>
      <c r="G3057" s="3">
        <v>86.3</v>
      </c>
      <c r="H3057" s="3">
        <v>31.1</v>
      </c>
      <c r="I3057" s="3">
        <v>53.4</v>
      </c>
      <c r="J3057" s="3">
        <v>160.30000000000001</v>
      </c>
      <c r="K3057" s="3">
        <v>3.45</v>
      </c>
    </row>
    <row r="3058" spans="1:11" x14ac:dyDescent="0.3">
      <c r="A3058" s="3" t="s">
        <v>3096</v>
      </c>
      <c r="B3058" s="3" t="s">
        <v>4040</v>
      </c>
      <c r="C3058" s="3" t="s">
        <v>13</v>
      </c>
      <c r="D3058" s="3" t="s">
        <v>25</v>
      </c>
      <c r="E3058" s="3" t="s">
        <v>34</v>
      </c>
      <c r="F3058" s="3">
        <v>20</v>
      </c>
      <c r="G3058" s="3">
        <v>120.99</v>
      </c>
      <c r="H3058" s="3">
        <v>21</v>
      </c>
      <c r="I3058" s="3">
        <v>60.8</v>
      </c>
      <c r="J3058" s="3">
        <v>151.4</v>
      </c>
      <c r="K3058" s="3">
        <v>6.05</v>
      </c>
    </row>
    <row r="3059" spans="1:11" x14ac:dyDescent="0.3">
      <c r="A3059" s="3" t="s">
        <v>3097</v>
      </c>
      <c r="B3059" s="3" t="s">
        <v>4041</v>
      </c>
      <c r="C3059" s="3" t="s">
        <v>18</v>
      </c>
      <c r="D3059" s="3" t="s">
        <v>25</v>
      </c>
      <c r="E3059" s="3" t="s">
        <v>26</v>
      </c>
      <c r="F3059" s="3">
        <v>49</v>
      </c>
      <c r="G3059" s="3">
        <v>21.45</v>
      </c>
      <c r="H3059" s="3">
        <v>36.799999999999997</v>
      </c>
      <c r="I3059" s="3">
        <v>35.700000000000003</v>
      </c>
      <c r="J3059" s="3">
        <v>66.599999999999994</v>
      </c>
      <c r="K3059" s="3">
        <v>0.44</v>
      </c>
    </row>
    <row r="3060" spans="1:11" x14ac:dyDescent="0.3">
      <c r="A3060" s="3" t="s">
        <v>3098</v>
      </c>
      <c r="B3060" s="3" t="s">
        <v>4040</v>
      </c>
      <c r="C3060" s="3" t="s">
        <v>13</v>
      </c>
      <c r="D3060" s="3" t="s">
        <v>25</v>
      </c>
      <c r="E3060" s="3" t="s">
        <v>15</v>
      </c>
      <c r="F3060" s="3">
        <v>36</v>
      </c>
      <c r="G3060" s="3">
        <v>135.26</v>
      </c>
      <c r="H3060" s="3">
        <v>34.799999999999997</v>
      </c>
      <c r="I3060" s="3">
        <v>79.2</v>
      </c>
      <c r="J3060" s="3">
        <v>141.5</v>
      </c>
      <c r="K3060" s="3">
        <v>3.76</v>
      </c>
    </row>
    <row r="3061" spans="1:11" x14ac:dyDescent="0.3">
      <c r="A3061" s="3" t="s">
        <v>3099</v>
      </c>
      <c r="B3061" s="3" t="s">
        <v>4040</v>
      </c>
      <c r="C3061" s="3" t="s">
        <v>29</v>
      </c>
      <c r="D3061" s="3" t="s">
        <v>30</v>
      </c>
      <c r="E3061" s="3" t="s">
        <v>41</v>
      </c>
      <c r="F3061" s="3">
        <v>59</v>
      </c>
      <c r="G3061" s="3">
        <v>147.84</v>
      </c>
      <c r="H3061" s="3">
        <v>39.299999999999997</v>
      </c>
      <c r="I3061" s="3">
        <v>39</v>
      </c>
      <c r="J3061" s="3">
        <v>181.8</v>
      </c>
      <c r="K3061" s="3">
        <v>2.5099999999999998</v>
      </c>
    </row>
    <row r="3062" spans="1:11" x14ac:dyDescent="0.3">
      <c r="A3062" s="3" t="s">
        <v>3100</v>
      </c>
      <c r="B3062" s="3" t="s">
        <v>4043</v>
      </c>
      <c r="C3062" s="3" t="s">
        <v>13</v>
      </c>
      <c r="D3062" s="3" t="s">
        <v>30</v>
      </c>
      <c r="E3062" s="3" t="s">
        <v>15</v>
      </c>
      <c r="F3062" s="3">
        <v>43</v>
      </c>
      <c r="G3062" s="3">
        <v>81.53</v>
      </c>
      <c r="H3062" s="3">
        <v>23.7</v>
      </c>
      <c r="I3062" s="3">
        <v>35.6</v>
      </c>
      <c r="J3062" s="3">
        <v>59.8</v>
      </c>
      <c r="K3062" s="3">
        <v>1.9</v>
      </c>
    </row>
    <row r="3063" spans="1:11" x14ac:dyDescent="0.3">
      <c r="A3063" s="3" t="s">
        <v>3101</v>
      </c>
      <c r="B3063" s="3" t="s">
        <v>4043</v>
      </c>
      <c r="C3063" s="3" t="s">
        <v>22</v>
      </c>
      <c r="D3063" s="3" t="s">
        <v>14</v>
      </c>
      <c r="E3063" s="3" t="s">
        <v>26</v>
      </c>
      <c r="F3063" s="3">
        <v>48</v>
      </c>
      <c r="G3063" s="3">
        <v>78.459999999999994</v>
      </c>
      <c r="H3063" s="3">
        <v>32.299999999999997</v>
      </c>
      <c r="I3063" s="3">
        <v>63.6</v>
      </c>
      <c r="J3063" s="3">
        <v>31.9</v>
      </c>
      <c r="K3063" s="3">
        <v>1.63</v>
      </c>
    </row>
    <row r="3064" spans="1:11" x14ac:dyDescent="0.3">
      <c r="A3064" s="3" t="s">
        <v>3102</v>
      </c>
      <c r="B3064" s="3" t="s">
        <v>4040</v>
      </c>
      <c r="C3064" s="3" t="s">
        <v>13</v>
      </c>
      <c r="D3064" s="3" t="s">
        <v>14</v>
      </c>
      <c r="E3064" s="3" t="s">
        <v>19</v>
      </c>
      <c r="F3064" s="3">
        <v>38</v>
      </c>
      <c r="G3064" s="3">
        <v>144.16999999999999</v>
      </c>
      <c r="H3064" s="3">
        <v>22.8</v>
      </c>
      <c r="I3064" s="3">
        <v>62.6</v>
      </c>
      <c r="J3064" s="3">
        <v>51.3</v>
      </c>
      <c r="K3064" s="3">
        <v>3.79</v>
      </c>
    </row>
    <row r="3065" spans="1:11" x14ac:dyDescent="0.3">
      <c r="A3065" s="3" t="s">
        <v>3103</v>
      </c>
      <c r="B3065" s="3" t="s">
        <v>4041</v>
      </c>
      <c r="C3065" s="3" t="s">
        <v>24</v>
      </c>
      <c r="D3065" s="3" t="s">
        <v>14</v>
      </c>
      <c r="E3065" s="3" t="s">
        <v>47</v>
      </c>
      <c r="F3065" s="3">
        <v>48</v>
      </c>
      <c r="G3065" s="3">
        <v>69.69</v>
      </c>
      <c r="H3065" s="3">
        <v>20.399999999999999</v>
      </c>
      <c r="I3065" s="3">
        <v>37.5</v>
      </c>
      <c r="J3065" s="3">
        <v>66.599999999999994</v>
      </c>
      <c r="K3065" s="3">
        <v>1.45</v>
      </c>
    </row>
    <row r="3066" spans="1:11" x14ac:dyDescent="0.3">
      <c r="A3066" s="3" t="s">
        <v>3104</v>
      </c>
      <c r="B3066" s="3" t="s">
        <v>4043</v>
      </c>
      <c r="C3066" s="3" t="s">
        <v>22</v>
      </c>
      <c r="D3066" s="3" t="s">
        <v>25</v>
      </c>
      <c r="E3066" s="3" t="s">
        <v>34</v>
      </c>
      <c r="F3066" s="3">
        <v>14</v>
      </c>
      <c r="G3066" s="3">
        <v>119.9</v>
      </c>
      <c r="H3066" s="3">
        <v>35.5</v>
      </c>
      <c r="I3066" s="3">
        <v>77.8</v>
      </c>
      <c r="J3066" s="3">
        <v>75.099999999999994</v>
      </c>
      <c r="K3066" s="3">
        <v>8.56</v>
      </c>
    </row>
    <row r="3067" spans="1:11" x14ac:dyDescent="0.3">
      <c r="A3067" s="3" t="s">
        <v>3105</v>
      </c>
      <c r="B3067" s="3" t="s">
        <v>4041</v>
      </c>
      <c r="C3067" s="3" t="s">
        <v>24</v>
      </c>
      <c r="D3067" s="3" t="s">
        <v>25</v>
      </c>
      <c r="E3067" s="3" t="s">
        <v>47</v>
      </c>
      <c r="F3067" s="3">
        <v>31</v>
      </c>
      <c r="G3067" s="3">
        <v>6.58</v>
      </c>
      <c r="H3067" s="3">
        <v>22.2</v>
      </c>
      <c r="I3067" s="3">
        <v>33.700000000000003</v>
      </c>
      <c r="J3067" s="3">
        <v>185.5</v>
      </c>
      <c r="K3067" s="3">
        <v>0.21</v>
      </c>
    </row>
    <row r="3068" spans="1:11" x14ac:dyDescent="0.3">
      <c r="A3068" s="3" t="s">
        <v>3106</v>
      </c>
      <c r="B3068" s="3" t="s">
        <v>4040</v>
      </c>
      <c r="C3068" s="3" t="s">
        <v>24</v>
      </c>
      <c r="D3068" s="3" t="s">
        <v>14</v>
      </c>
      <c r="E3068" s="3" t="s">
        <v>34</v>
      </c>
      <c r="F3068" s="3">
        <v>59</v>
      </c>
      <c r="G3068" s="3">
        <v>100.04</v>
      </c>
      <c r="H3068" s="3">
        <v>23.3</v>
      </c>
      <c r="I3068" s="3">
        <v>69.5</v>
      </c>
      <c r="J3068" s="3">
        <v>135.30000000000001</v>
      </c>
      <c r="K3068" s="3">
        <v>1.7</v>
      </c>
    </row>
    <row r="3069" spans="1:11" x14ac:dyDescent="0.3">
      <c r="A3069" s="3" t="s">
        <v>3107</v>
      </c>
      <c r="B3069" s="3" t="s">
        <v>4044</v>
      </c>
      <c r="C3069" s="3" t="s">
        <v>24</v>
      </c>
      <c r="D3069" s="3" t="s">
        <v>14</v>
      </c>
      <c r="E3069" s="3" t="s">
        <v>15</v>
      </c>
      <c r="F3069" s="3">
        <v>26</v>
      </c>
      <c r="G3069" s="3">
        <v>127.74</v>
      </c>
      <c r="H3069" s="3">
        <v>35.1</v>
      </c>
      <c r="I3069" s="3">
        <v>48.5</v>
      </c>
      <c r="J3069" s="3">
        <v>195.6</v>
      </c>
      <c r="K3069" s="3">
        <v>4.91</v>
      </c>
    </row>
    <row r="3070" spans="1:11" x14ac:dyDescent="0.3">
      <c r="A3070" s="3" t="s">
        <v>3108</v>
      </c>
      <c r="B3070" s="3" t="s">
        <v>4041</v>
      </c>
      <c r="C3070" s="3" t="s">
        <v>22</v>
      </c>
      <c r="D3070" s="3" t="s">
        <v>14</v>
      </c>
      <c r="E3070" s="3" t="s">
        <v>19</v>
      </c>
      <c r="F3070" s="3">
        <v>41</v>
      </c>
      <c r="G3070" s="3">
        <v>50.43</v>
      </c>
      <c r="H3070" s="3">
        <v>26</v>
      </c>
      <c r="I3070" s="3">
        <v>36.5</v>
      </c>
      <c r="J3070" s="3">
        <v>136.5</v>
      </c>
      <c r="K3070" s="3">
        <v>1.23</v>
      </c>
    </row>
    <row r="3071" spans="1:11" x14ac:dyDescent="0.3">
      <c r="A3071" s="3" t="s">
        <v>3109</v>
      </c>
      <c r="B3071" s="3" t="s">
        <v>4043</v>
      </c>
      <c r="C3071" s="3" t="s">
        <v>18</v>
      </c>
      <c r="D3071" s="3" t="s">
        <v>14</v>
      </c>
      <c r="E3071" s="3" t="s">
        <v>26</v>
      </c>
      <c r="F3071" s="3">
        <v>3</v>
      </c>
      <c r="G3071" s="3">
        <v>88.33</v>
      </c>
      <c r="H3071" s="3">
        <v>39.799999999999997</v>
      </c>
      <c r="I3071" s="3">
        <v>46.3</v>
      </c>
      <c r="J3071" s="3">
        <v>172</v>
      </c>
      <c r="K3071" s="3">
        <v>29.44</v>
      </c>
    </row>
    <row r="3072" spans="1:11" x14ac:dyDescent="0.3">
      <c r="A3072" s="3" t="s">
        <v>3110</v>
      </c>
      <c r="B3072" s="3" t="s">
        <v>4041</v>
      </c>
      <c r="C3072" s="3" t="s">
        <v>24</v>
      </c>
      <c r="D3072" s="3" t="s">
        <v>30</v>
      </c>
      <c r="E3072" s="3" t="s">
        <v>49</v>
      </c>
      <c r="F3072" s="3">
        <v>57</v>
      </c>
      <c r="G3072" s="3">
        <v>62.49</v>
      </c>
      <c r="H3072" s="3">
        <v>24.5</v>
      </c>
      <c r="I3072" s="3">
        <v>61.8</v>
      </c>
      <c r="J3072" s="3">
        <v>78.2</v>
      </c>
      <c r="K3072" s="3">
        <v>1.1000000000000001</v>
      </c>
    </row>
    <row r="3073" spans="1:11" x14ac:dyDescent="0.3">
      <c r="A3073" s="3" t="s">
        <v>3111</v>
      </c>
      <c r="B3073" s="3" t="s">
        <v>4043</v>
      </c>
      <c r="C3073" s="3" t="s">
        <v>18</v>
      </c>
      <c r="D3073" s="3" t="s">
        <v>30</v>
      </c>
      <c r="E3073" s="3" t="s">
        <v>34</v>
      </c>
      <c r="F3073" s="3">
        <v>47</v>
      </c>
      <c r="G3073" s="3">
        <v>29.01</v>
      </c>
      <c r="H3073" s="3">
        <v>32.4</v>
      </c>
      <c r="I3073" s="3">
        <v>60.4</v>
      </c>
      <c r="J3073" s="3">
        <v>73</v>
      </c>
      <c r="K3073" s="3">
        <v>0.62</v>
      </c>
    </row>
    <row r="3074" spans="1:11" x14ac:dyDescent="0.3">
      <c r="A3074" s="3" t="s">
        <v>3112</v>
      </c>
      <c r="B3074" s="3" t="s">
        <v>4043</v>
      </c>
      <c r="C3074" s="3" t="s">
        <v>29</v>
      </c>
      <c r="D3074" s="3" t="s">
        <v>25</v>
      </c>
      <c r="E3074" s="3" t="s">
        <v>15</v>
      </c>
      <c r="F3074" s="3">
        <v>41</v>
      </c>
      <c r="G3074" s="3">
        <v>87.59</v>
      </c>
      <c r="H3074" s="3">
        <v>26.9</v>
      </c>
      <c r="I3074" s="3">
        <v>54.6</v>
      </c>
      <c r="J3074" s="3">
        <v>92.8</v>
      </c>
      <c r="K3074" s="3">
        <v>2.14</v>
      </c>
    </row>
    <row r="3075" spans="1:11" x14ac:dyDescent="0.3">
      <c r="A3075" s="3" t="s">
        <v>3113</v>
      </c>
      <c r="B3075" s="3" t="s">
        <v>4043</v>
      </c>
      <c r="C3075" s="3" t="s">
        <v>24</v>
      </c>
      <c r="D3075" s="3" t="s">
        <v>25</v>
      </c>
      <c r="E3075" s="3" t="s">
        <v>15</v>
      </c>
      <c r="F3075" s="3">
        <v>12</v>
      </c>
      <c r="G3075" s="3">
        <v>67.08</v>
      </c>
      <c r="H3075" s="3">
        <v>26</v>
      </c>
      <c r="I3075" s="3">
        <v>57.6</v>
      </c>
      <c r="J3075" s="3">
        <v>83.7</v>
      </c>
      <c r="K3075" s="3">
        <v>5.59</v>
      </c>
    </row>
    <row r="3076" spans="1:11" x14ac:dyDescent="0.3">
      <c r="A3076" s="3" t="s">
        <v>3114</v>
      </c>
      <c r="B3076" s="3" t="s">
        <v>4044</v>
      </c>
      <c r="C3076" s="3" t="s">
        <v>24</v>
      </c>
      <c r="D3076" s="3" t="s">
        <v>30</v>
      </c>
      <c r="E3076" s="3" t="s">
        <v>19</v>
      </c>
      <c r="F3076" s="3">
        <v>19</v>
      </c>
      <c r="G3076" s="3">
        <v>141.41999999999999</v>
      </c>
      <c r="H3076" s="3">
        <v>30.6</v>
      </c>
      <c r="I3076" s="3">
        <v>69.400000000000006</v>
      </c>
      <c r="J3076" s="3">
        <v>143.19999999999999</v>
      </c>
      <c r="K3076" s="3">
        <v>7.44</v>
      </c>
    </row>
    <row r="3077" spans="1:11" x14ac:dyDescent="0.3">
      <c r="A3077" s="3" t="s">
        <v>3115</v>
      </c>
      <c r="B3077" s="3" t="s">
        <v>4041</v>
      </c>
      <c r="C3077" s="3" t="s">
        <v>29</v>
      </c>
      <c r="D3077" s="3" t="s">
        <v>14</v>
      </c>
      <c r="E3077" s="3" t="s">
        <v>26</v>
      </c>
      <c r="F3077" s="3">
        <v>44</v>
      </c>
      <c r="G3077" s="3">
        <v>79.09</v>
      </c>
      <c r="H3077" s="3">
        <v>31.9</v>
      </c>
      <c r="I3077" s="3">
        <v>69.400000000000006</v>
      </c>
      <c r="J3077" s="3">
        <v>178.6</v>
      </c>
      <c r="K3077" s="3">
        <v>1.8</v>
      </c>
    </row>
    <row r="3078" spans="1:11" x14ac:dyDescent="0.3">
      <c r="A3078" s="3" t="s">
        <v>3116</v>
      </c>
      <c r="B3078" s="3" t="s">
        <v>4041</v>
      </c>
      <c r="C3078" s="3" t="s">
        <v>13</v>
      </c>
      <c r="D3078" s="3" t="s">
        <v>30</v>
      </c>
      <c r="E3078" s="3" t="s">
        <v>19</v>
      </c>
      <c r="F3078" s="3">
        <v>9</v>
      </c>
      <c r="G3078" s="3">
        <v>72.16</v>
      </c>
      <c r="H3078" s="3">
        <v>25.1</v>
      </c>
      <c r="I3078" s="3">
        <v>56.6</v>
      </c>
      <c r="J3078" s="3">
        <v>130</v>
      </c>
      <c r="K3078" s="3">
        <v>8.02</v>
      </c>
    </row>
    <row r="3079" spans="1:11" x14ac:dyDescent="0.3">
      <c r="A3079" s="3" t="s">
        <v>3117</v>
      </c>
      <c r="B3079" s="3" t="s">
        <v>4044</v>
      </c>
      <c r="C3079" s="3" t="s">
        <v>22</v>
      </c>
      <c r="D3079" s="3" t="s">
        <v>30</v>
      </c>
      <c r="E3079" s="3" t="s">
        <v>15</v>
      </c>
      <c r="F3079" s="3">
        <v>30</v>
      </c>
      <c r="G3079" s="3">
        <v>41.01</v>
      </c>
      <c r="H3079" s="3">
        <v>31.5</v>
      </c>
      <c r="I3079" s="3">
        <v>36.799999999999997</v>
      </c>
      <c r="J3079" s="3">
        <v>146.30000000000001</v>
      </c>
      <c r="K3079" s="3">
        <v>1.37</v>
      </c>
    </row>
    <row r="3080" spans="1:11" x14ac:dyDescent="0.3">
      <c r="A3080" s="3" t="s">
        <v>3118</v>
      </c>
      <c r="B3080" s="3" t="s">
        <v>4044</v>
      </c>
      <c r="C3080" s="3" t="s">
        <v>13</v>
      </c>
      <c r="D3080" s="3" t="s">
        <v>30</v>
      </c>
      <c r="E3080" s="3" t="s">
        <v>34</v>
      </c>
      <c r="F3080" s="3">
        <v>5</v>
      </c>
      <c r="G3080" s="3">
        <v>142.93</v>
      </c>
      <c r="H3080" s="3">
        <v>36.6</v>
      </c>
      <c r="I3080" s="3">
        <v>66.2</v>
      </c>
      <c r="J3080" s="3">
        <v>40.5</v>
      </c>
      <c r="K3080" s="3">
        <v>28.59</v>
      </c>
    </row>
    <row r="3081" spans="1:11" x14ac:dyDescent="0.3">
      <c r="A3081" s="3" t="s">
        <v>3119</v>
      </c>
      <c r="B3081" s="3" t="s">
        <v>4040</v>
      </c>
      <c r="C3081" s="3" t="s">
        <v>18</v>
      </c>
      <c r="D3081" s="3" t="s">
        <v>30</v>
      </c>
      <c r="E3081" s="3" t="s">
        <v>34</v>
      </c>
      <c r="F3081" s="3">
        <v>34</v>
      </c>
      <c r="G3081" s="3">
        <v>55.48</v>
      </c>
      <c r="H3081" s="3">
        <v>39.6</v>
      </c>
      <c r="I3081" s="3">
        <v>56.7</v>
      </c>
      <c r="J3081" s="3">
        <v>179.6</v>
      </c>
      <c r="K3081" s="3">
        <v>1.63</v>
      </c>
    </row>
    <row r="3082" spans="1:11" x14ac:dyDescent="0.3">
      <c r="A3082" s="3" t="s">
        <v>3120</v>
      </c>
      <c r="B3082" s="3" t="s">
        <v>4043</v>
      </c>
      <c r="C3082" s="3" t="s">
        <v>22</v>
      </c>
      <c r="D3082" s="3" t="s">
        <v>14</v>
      </c>
      <c r="E3082" s="3" t="s">
        <v>31</v>
      </c>
      <c r="F3082" s="3">
        <v>5</v>
      </c>
      <c r="G3082" s="3">
        <v>112.92</v>
      </c>
      <c r="H3082" s="3">
        <v>31.4</v>
      </c>
      <c r="I3082" s="3">
        <v>51.7</v>
      </c>
      <c r="J3082" s="3">
        <v>141.4</v>
      </c>
      <c r="K3082" s="3">
        <v>22.58</v>
      </c>
    </row>
    <row r="3083" spans="1:11" x14ac:dyDescent="0.3">
      <c r="A3083" s="3" t="s">
        <v>3121</v>
      </c>
      <c r="B3083" s="3" t="s">
        <v>4043</v>
      </c>
      <c r="C3083" s="3" t="s">
        <v>18</v>
      </c>
      <c r="D3083" s="3" t="s">
        <v>14</v>
      </c>
      <c r="E3083" s="3" t="s">
        <v>47</v>
      </c>
      <c r="F3083" s="3">
        <v>53</v>
      </c>
      <c r="G3083" s="3">
        <v>129.81</v>
      </c>
      <c r="H3083" s="3">
        <v>32.799999999999997</v>
      </c>
      <c r="I3083" s="3">
        <v>60</v>
      </c>
      <c r="J3083" s="3">
        <v>149.4</v>
      </c>
      <c r="K3083" s="3">
        <v>2.4500000000000002</v>
      </c>
    </row>
    <row r="3084" spans="1:11" x14ac:dyDescent="0.3">
      <c r="A3084" s="3" t="s">
        <v>3122</v>
      </c>
      <c r="B3084" s="3" t="s">
        <v>4040</v>
      </c>
      <c r="C3084" s="3" t="s">
        <v>18</v>
      </c>
      <c r="D3084" s="3" t="s">
        <v>14</v>
      </c>
      <c r="E3084" s="3" t="s">
        <v>41</v>
      </c>
      <c r="F3084" s="3">
        <v>16</v>
      </c>
      <c r="G3084" s="3">
        <v>127.72</v>
      </c>
      <c r="H3084" s="3">
        <v>37.799999999999997</v>
      </c>
      <c r="I3084" s="3">
        <v>42.7</v>
      </c>
      <c r="J3084" s="3">
        <v>47.4</v>
      </c>
      <c r="K3084" s="3">
        <v>7.98</v>
      </c>
    </row>
    <row r="3085" spans="1:11" x14ac:dyDescent="0.3">
      <c r="A3085" s="3" t="s">
        <v>3123</v>
      </c>
      <c r="B3085" s="3" t="s">
        <v>4043</v>
      </c>
      <c r="C3085" s="3" t="s">
        <v>24</v>
      </c>
      <c r="D3085" s="3" t="s">
        <v>14</v>
      </c>
      <c r="E3085" s="3" t="s">
        <v>26</v>
      </c>
      <c r="F3085" s="3">
        <v>25</v>
      </c>
      <c r="G3085" s="3">
        <v>97.37</v>
      </c>
      <c r="H3085" s="3">
        <v>21.4</v>
      </c>
      <c r="I3085" s="3">
        <v>60.4</v>
      </c>
      <c r="J3085" s="3">
        <v>34.9</v>
      </c>
      <c r="K3085" s="3">
        <v>3.89</v>
      </c>
    </row>
    <row r="3086" spans="1:11" x14ac:dyDescent="0.3">
      <c r="A3086" s="3" t="s">
        <v>3124</v>
      </c>
      <c r="B3086" s="3" t="s">
        <v>4040</v>
      </c>
      <c r="C3086" s="3" t="s">
        <v>29</v>
      </c>
      <c r="D3086" s="3" t="s">
        <v>14</v>
      </c>
      <c r="E3086" s="3" t="s">
        <v>19</v>
      </c>
      <c r="F3086" s="3">
        <v>45</v>
      </c>
      <c r="G3086" s="3">
        <v>23.46</v>
      </c>
      <c r="H3086" s="3">
        <v>36.4</v>
      </c>
      <c r="I3086" s="3">
        <v>81.599999999999994</v>
      </c>
      <c r="J3086" s="3">
        <v>127.2</v>
      </c>
      <c r="K3086" s="3">
        <v>0.52</v>
      </c>
    </row>
    <row r="3087" spans="1:11" x14ac:dyDescent="0.3">
      <c r="A3087" s="3" t="s">
        <v>3125</v>
      </c>
      <c r="B3087" s="3" t="s">
        <v>4042</v>
      </c>
      <c r="C3087" s="3" t="s">
        <v>22</v>
      </c>
      <c r="D3087" s="3" t="s">
        <v>14</v>
      </c>
      <c r="E3087" s="3" t="s">
        <v>34</v>
      </c>
      <c r="F3087" s="3">
        <v>51</v>
      </c>
      <c r="G3087" s="3">
        <v>61.41</v>
      </c>
      <c r="H3087" s="3">
        <v>24.6</v>
      </c>
      <c r="I3087" s="3">
        <v>71.8</v>
      </c>
      <c r="J3087" s="3">
        <v>110.7</v>
      </c>
      <c r="K3087" s="3">
        <v>1.2</v>
      </c>
    </row>
    <row r="3088" spans="1:11" x14ac:dyDescent="0.3">
      <c r="A3088" s="3" t="s">
        <v>3126</v>
      </c>
      <c r="B3088" s="3" t="s">
        <v>4044</v>
      </c>
      <c r="C3088" s="3" t="s">
        <v>22</v>
      </c>
      <c r="D3088" s="3" t="s">
        <v>30</v>
      </c>
      <c r="E3088" s="3" t="s">
        <v>26</v>
      </c>
      <c r="F3088" s="3">
        <v>47</v>
      </c>
      <c r="G3088" s="3">
        <v>41.87</v>
      </c>
      <c r="H3088" s="3">
        <v>33.5</v>
      </c>
      <c r="I3088" s="3">
        <v>32.700000000000003</v>
      </c>
      <c r="J3088" s="3">
        <v>37.700000000000003</v>
      </c>
      <c r="K3088" s="3">
        <v>0.89</v>
      </c>
    </row>
    <row r="3089" spans="1:11" x14ac:dyDescent="0.3">
      <c r="A3089" s="3" t="s">
        <v>3127</v>
      </c>
      <c r="B3089" s="3" t="s">
        <v>4044</v>
      </c>
      <c r="C3089" s="3" t="s">
        <v>22</v>
      </c>
      <c r="D3089" s="3" t="s">
        <v>14</v>
      </c>
      <c r="E3089" s="3" t="s">
        <v>26</v>
      </c>
      <c r="F3089" s="3">
        <v>40</v>
      </c>
      <c r="G3089" s="3">
        <v>26.35</v>
      </c>
      <c r="H3089" s="3">
        <v>30.4</v>
      </c>
      <c r="I3089" s="3">
        <v>53.3</v>
      </c>
      <c r="J3089" s="3">
        <v>42.7</v>
      </c>
      <c r="K3089" s="3">
        <v>0.66</v>
      </c>
    </row>
    <row r="3090" spans="1:11" x14ac:dyDescent="0.3">
      <c r="A3090" s="3" t="s">
        <v>3128</v>
      </c>
      <c r="B3090" s="3" t="s">
        <v>4043</v>
      </c>
      <c r="C3090" s="3" t="s">
        <v>29</v>
      </c>
      <c r="D3090" s="3" t="s">
        <v>30</v>
      </c>
      <c r="E3090" s="3" t="s">
        <v>41</v>
      </c>
      <c r="F3090" s="3">
        <v>35</v>
      </c>
      <c r="G3090" s="3">
        <v>136.11000000000001</v>
      </c>
      <c r="H3090" s="3">
        <v>35.6</v>
      </c>
      <c r="I3090" s="3">
        <v>45.4</v>
      </c>
      <c r="J3090" s="3">
        <v>25.1</v>
      </c>
      <c r="K3090" s="3">
        <v>3.89</v>
      </c>
    </row>
    <row r="3091" spans="1:11" x14ac:dyDescent="0.3">
      <c r="A3091" s="3" t="s">
        <v>3129</v>
      </c>
      <c r="B3091" s="3" t="s">
        <v>4041</v>
      </c>
      <c r="C3091" s="3" t="s">
        <v>18</v>
      </c>
      <c r="D3091" s="3" t="s">
        <v>14</v>
      </c>
      <c r="E3091" s="3" t="s">
        <v>34</v>
      </c>
      <c r="F3091" s="3">
        <v>24</v>
      </c>
      <c r="G3091" s="3">
        <v>129.1</v>
      </c>
      <c r="H3091" s="3">
        <v>21.4</v>
      </c>
      <c r="I3091" s="3">
        <v>66.7</v>
      </c>
      <c r="J3091" s="3">
        <v>20.2</v>
      </c>
      <c r="K3091" s="3">
        <v>5.38</v>
      </c>
    </row>
    <row r="3092" spans="1:11" x14ac:dyDescent="0.3">
      <c r="A3092" s="3" t="s">
        <v>3130</v>
      </c>
      <c r="B3092" s="3" t="s">
        <v>4042</v>
      </c>
      <c r="C3092" s="3" t="s">
        <v>13</v>
      </c>
      <c r="D3092" s="3" t="s">
        <v>14</v>
      </c>
      <c r="E3092" s="3" t="s">
        <v>34</v>
      </c>
      <c r="F3092" s="3">
        <v>2</v>
      </c>
      <c r="G3092" s="3">
        <v>43.87</v>
      </c>
      <c r="H3092" s="3">
        <v>27.8</v>
      </c>
      <c r="I3092" s="3">
        <v>72.900000000000006</v>
      </c>
      <c r="J3092" s="3">
        <v>144.30000000000001</v>
      </c>
      <c r="K3092" s="3">
        <v>21.94</v>
      </c>
    </row>
    <row r="3093" spans="1:11" x14ac:dyDescent="0.3">
      <c r="A3093" s="3" t="s">
        <v>3131</v>
      </c>
      <c r="B3093" s="3" t="s">
        <v>4041</v>
      </c>
      <c r="C3093" s="3" t="s">
        <v>22</v>
      </c>
      <c r="D3093" s="3" t="s">
        <v>30</v>
      </c>
      <c r="E3093" s="3" t="s">
        <v>26</v>
      </c>
      <c r="F3093" s="3">
        <v>13</v>
      </c>
      <c r="G3093" s="3">
        <v>131.46</v>
      </c>
      <c r="H3093" s="3">
        <v>28.1</v>
      </c>
      <c r="I3093" s="3">
        <v>66.2</v>
      </c>
      <c r="J3093" s="3">
        <v>159.9</v>
      </c>
      <c r="K3093" s="3">
        <v>10.11</v>
      </c>
    </row>
    <row r="3094" spans="1:11" x14ac:dyDescent="0.3">
      <c r="A3094" s="3" t="s">
        <v>3132</v>
      </c>
      <c r="B3094" s="3" t="s">
        <v>4044</v>
      </c>
      <c r="C3094" s="3" t="s">
        <v>29</v>
      </c>
      <c r="D3094" s="3" t="s">
        <v>25</v>
      </c>
      <c r="E3094" s="3" t="s">
        <v>15</v>
      </c>
      <c r="F3094" s="3">
        <v>42</v>
      </c>
      <c r="G3094" s="3">
        <v>62.36</v>
      </c>
      <c r="H3094" s="3">
        <v>15.5</v>
      </c>
      <c r="I3094" s="3">
        <v>76</v>
      </c>
      <c r="J3094" s="3">
        <v>131.4</v>
      </c>
      <c r="K3094" s="3">
        <v>1.48</v>
      </c>
    </row>
    <row r="3095" spans="1:11" x14ac:dyDescent="0.3">
      <c r="A3095" s="3" t="s">
        <v>3133</v>
      </c>
      <c r="B3095" s="3" t="s">
        <v>4041</v>
      </c>
      <c r="C3095" s="3" t="s">
        <v>22</v>
      </c>
      <c r="D3095" s="3" t="s">
        <v>14</v>
      </c>
      <c r="E3095" s="3" t="s">
        <v>15</v>
      </c>
      <c r="F3095" s="3">
        <v>38</v>
      </c>
      <c r="G3095" s="3">
        <v>115.22</v>
      </c>
      <c r="H3095" s="3">
        <v>35.9</v>
      </c>
      <c r="I3095" s="3">
        <v>37.6</v>
      </c>
      <c r="J3095" s="3">
        <v>27.6</v>
      </c>
      <c r="K3095" s="3">
        <v>3.03</v>
      </c>
    </row>
    <row r="3096" spans="1:11" x14ac:dyDescent="0.3">
      <c r="A3096" s="3" t="s">
        <v>3134</v>
      </c>
      <c r="B3096" s="3" t="s">
        <v>4040</v>
      </c>
      <c r="C3096" s="3" t="s">
        <v>29</v>
      </c>
      <c r="D3096" s="3" t="s">
        <v>14</v>
      </c>
      <c r="E3096" s="3" t="s">
        <v>15</v>
      </c>
      <c r="F3096" s="3">
        <v>7</v>
      </c>
      <c r="G3096" s="3">
        <v>44.56</v>
      </c>
      <c r="H3096" s="3">
        <v>21.6</v>
      </c>
      <c r="I3096" s="3">
        <v>75.900000000000006</v>
      </c>
      <c r="J3096" s="3">
        <v>151.9</v>
      </c>
      <c r="K3096" s="3">
        <v>6.37</v>
      </c>
    </row>
    <row r="3097" spans="1:11" x14ac:dyDescent="0.3">
      <c r="A3097" s="3" t="s">
        <v>3135</v>
      </c>
      <c r="B3097" s="3" t="s">
        <v>4043</v>
      </c>
      <c r="C3097" s="3" t="s">
        <v>18</v>
      </c>
      <c r="D3097" s="3" t="s">
        <v>14</v>
      </c>
      <c r="E3097" s="3" t="s">
        <v>41</v>
      </c>
      <c r="F3097" s="3">
        <v>54</v>
      </c>
      <c r="G3097" s="3">
        <v>102.52</v>
      </c>
      <c r="H3097" s="3">
        <v>28.2</v>
      </c>
      <c r="I3097" s="3">
        <v>51.1</v>
      </c>
      <c r="J3097" s="3">
        <v>31.3</v>
      </c>
      <c r="K3097" s="3">
        <v>1.9</v>
      </c>
    </row>
    <row r="3098" spans="1:11" x14ac:dyDescent="0.3">
      <c r="A3098" s="3" t="s">
        <v>3136</v>
      </c>
      <c r="B3098" s="3" t="s">
        <v>4044</v>
      </c>
      <c r="C3098" s="3" t="s">
        <v>24</v>
      </c>
      <c r="D3098" s="3" t="s">
        <v>14</v>
      </c>
      <c r="E3098" s="3" t="s">
        <v>19</v>
      </c>
      <c r="F3098" s="3">
        <v>35</v>
      </c>
      <c r="G3098" s="3">
        <v>48.49</v>
      </c>
      <c r="H3098" s="3">
        <v>18.399999999999999</v>
      </c>
      <c r="I3098" s="3">
        <v>31.7</v>
      </c>
      <c r="J3098" s="3">
        <v>56.5</v>
      </c>
      <c r="K3098" s="3">
        <v>1.39</v>
      </c>
    </row>
    <row r="3099" spans="1:11" x14ac:dyDescent="0.3">
      <c r="A3099" s="3" t="s">
        <v>3137</v>
      </c>
      <c r="B3099" s="3" t="s">
        <v>4041</v>
      </c>
      <c r="C3099" s="3" t="s">
        <v>22</v>
      </c>
      <c r="D3099" s="3" t="s">
        <v>30</v>
      </c>
      <c r="E3099" s="3" t="s">
        <v>49</v>
      </c>
      <c r="F3099" s="3">
        <v>7</v>
      </c>
      <c r="G3099" s="3">
        <v>50.45</v>
      </c>
      <c r="H3099" s="3">
        <v>18.3</v>
      </c>
      <c r="I3099" s="3">
        <v>48.1</v>
      </c>
      <c r="J3099" s="3">
        <v>56.7</v>
      </c>
      <c r="K3099" s="3">
        <v>7.21</v>
      </c>
    </row>
    <row r="3100" spans="1:11" x14ac:dyDescent="0.3">
      <c r="A3100" s="3" t="s">
        <v>3138</v>
      </c>
      <c r="B3100" s="3" t="s">
        <v>4042</v>
      </c>
      <c r="C3100" s="3" t="s">
        <v>22</v>
      </c>
      <c r="D3100" s="3" t="s">
        <v>30</v>
      </c>
      <c r="E3100" s="3" t="s">
        <v>34</v>
      </c>
      <c r="F3100" s="3">
        <v>19</v>
      </c>
      <c r="G3100" s="3">
        <v>48.31</v>
      </c>
      <c r="H3100" s="3">
        <v>31.1</v>
      </c>
      <c r="I3100" s="3">
        <v>41.1</v>
      </c>
      <c r="J3100" s="3">
        <v>182.3</v>
      </c>
      <c r="K3100" s="3">
        <v>2.54</v>
      </c>
    </row>
    <row r="3101" spans="1:11" x14ac:dyDescent="0.3">
      <c r="A3101" s="3" t="s">
        <v>3139</v>
      </c>
      <c r="B3101" s="3" t="s">
        <v>4044</v>
      </c>
      <c r="C3101" s="3" t="s">
        <v>24</v>
      </c>
      <c r="D3101" s="3" t="s">
        <v>30</v>
      </c>
      <c r="E3101" s="3" t="s">
        <v>34</v>
      </c>
      <c r="F3101" s="3">
        <v>15</v>
      </c>
      <c r="G3101" s="3">
        <v>111.09</v>
      </c>
      <c r="H3101" s="3">
        <v>29.5</v>
      </c>
      <c r="I3101" s="3">
        <v>46.2</v>
      </c>
      <c r="J3101" s="3">
        <v>47.3</v>
      </c>
      <c r="K3101" s="3">
        <v>7.41</v>
      </c>
    </row>
    <row r="3102" spans="1:11" x14ac:dyDescent="0.3">
      <c r="A3102" s="3" t="s">
        <v>3140</v>
      </c>
      <c r="B3102" s="3" t="s">
        <v>4042</v>
      </c>
      <c r="C3102" s="3" t="s">
        <v>13</v>
      </c>
      <c r="D3102" s="3" t="s">
        <v>25</v>
      </c>
      <c r="E3102" s="3" t="s">
        <v>26</v>
      </c>
      <c r="F3102" s="3">
        <v>21</v>
      </c>
      <c r="G3102" s="3">
        <v>103.43</v>
      </c>
      <c r="H3102" s="3">
        <v>26.7</v>
      </c>
      <c r="I3102" s="3">
        <v>48.5</v>
      </c>
      <c r="J3102" s="3">
        <v>166.2</v>
      </c>
      <c r="K3102" s="3">
        <v>4.93</v>
      </c>
    </row>
    <row r="3103" spans="1:11" x14ac:dyDescent="0.3">
      <c r="A3103" s="3" t="s">
        <v>3141</v>
      </c>
      <c r="B3103" s="3" t="s">
        <v>4041</v>
      </c>
      <c r="C3103" s="3" t="s">
        <v>18</v>
      </c>
      <c r="D3103" s="3" t="s">
        <v>30</v>
      </c>
      <c r="E3103" s="3" t="s">
        <v>41</v>
      </c>
      <c r="F3103" s="3">
        <v>51</v>
      </c>
      <c r="G3103" s="3">
        <v>111.17</v>
      </c>
      <c r="H3103" s="3">
        <v>22</v>
      </c>
      <c r="I3103" s="3">
        <v>30.9</v>
      </c>
      <c r="J3103" s="3">
        <v>75.900000000000006</v>
      </c>
      <c r="K3103" s="3">
        <v>2.1800000000000002</v>
      </c>
    </row>
    <row r="3104" spans="1:11" x14ac:dyDescent="0.3">
      <c r="A3104" s="3" t="s">
        <v>3142</v>
      </c>
      <c r="B3104" s="3" t="s">
        <v>4044</v>
      </c>
      <c r="C3104" s="3" t="s">
        <v>24</v>
      </c>
      <c r="D3104" s="3" t="s">
        <v>25</v>
      </c>
      <c r="E3104" s="3" t="s">
        <v>19</v>
      </c>
      <c r="F3104" s="3">
        <v>39</v>
      </c>
      <c r="G3104" s="3">
        <v>79.39</v>
      </c>
      <c r="H3104" s="3">
        <v>38.6</v>
      </c>
      <c r="I3104" s="3">
        <v>87.8</v>
      </c>
      <c r="J3104" s="3">
        <v>24.8</v>
      </c>
      <c r="K3104" s="3">
        <v>2.04</v>
      </c>
    </row>
    <row r="3105" spans="1:11" x14ac:dyDescent="0.3">
      <c r="A3105" s="3" t="s">
        <v>3143</v>
      </c>
      <c r="B3105" s="3" t="s">
        <v>4043</v>
      </c>
      <c r="C3105" s="3" t="s">
        <v>29</v>
      </c>
      <c r="D3105" s="3" t="s">
        <v>25</v>
      </c>
      <c r="E3105" s="3" t="s">
        <v>26</v>
      </c>
      <c r="F3105" s="3">
        <v>41</v>
      </c>
      <c r="G3105" s="3">
        <v>138.80000000000001</v>
      </c>
      <c r="H3105" s="3">
        <v>15.7</v>
      </c>
      <c r="I3105" s="3">
        <v>80.099999999999994</v>
      </c>
      <c r="J3105" s="3">
        <v>76.5</v>
      </c>
      <c r="K3105" s="3">
        <v>3.39</v>
      </c>
    </row>
    <row r="3106" spans="1:11" x14ac:dyDescent="0.3">
      <c r="A3106" s="3" t="s">
        <v>3144</v>
      </c>
      <c r="B3106" s="3" t="s">
        <v>4041</v>
      </c>
      <c r="C3106" s="3" t="s">
        <v>13</v>
      </c>
      <c r="D3106" s="3" t="s">
        <v>14</v>
      </c>
      <c r="E3106" s="3" t="s">
        <v>47</v>
      </c>
      <c r="F3106" s="3">
        <v>30</v>
      </c>
      <c r="G3106" s="3">
        <v>14.03</v>
      </c>
      <c r="H3106" s="3">
        <v>16.7</v>
      </c>
      <c r="I3106" s="3">
        <v>80.2</v>
      </c>
      <c r="J3106" s="3">
        <v>48.6</v>
      </c>
      <c r="K3106" s="3">
        <v>0.47</v>
      </c>
    </row>
    <row r="3107" spans="1:11" x14ac:dyDescent="0.3">
      <c r="A3107" s="3" t="s">
        <v>3145</v>
      </c>
      <c r="B3107" s="3" t="s">
        <v>4044</v>
      </c>
      <c r="C3107" s="3" t="s">
        <v>24</v>
      </c>
      <c r="D3107" s="3" t="s">
        <v>30</v>
      </c>
      <c r="E3107" s="3" t="s">
        <v>15</v>
      </c>
      <c r="F3107" s="3">
        <v>53</v>
      </c>
      <c r="G3107" s="3">
        <v>68.819999999999993</v>
      </c>
      <c r="H3107" s="3">
        <v>30.2</v>
      </c>
      <c r="I3107" s="3">
        <v>46.9</v>
      </c>
      <c r="J3107" s="3">
        <v>58.3</v>
      </c>
      <c r="K3107" s="3">
        <v>1.3</v>
      </c>
    </row>
    <row r="3108" spans="1:11" x14ac:dyDescent="0.3">
      <c r="A3108" s="3" t="s">
        <v>3146</v>
      </c>
      <c r="B3108" s="3" t="s">
        <v>4040</v>
      </c>
      <c r="C3108" s="3" t="s">
        <v>29</v>
      </c>
      <c r="D3108" s="3" t="s">
        <v>25</v>
      </c>
      <c r="E3108" s="3" t="s">
        <v>34</v>
      </c>
      <c r="F3108" s="3">
        <v>29</v>
      </c>
      <c r="G3108" s="3">
        <v>106.94</v>
      </c>
      <c r="H3108" s="3">
        <v>23.2</v>
      </c>
      <c r="I3108" s="3">
        <v>53.3</v>
      </c>
      <c r="J3108" s="3">
        <v>35.299999999999997</v>
      </c>
      <c r="K3108" s="3">
        <v>3.69</v>
      </c>
    </row>
    <row r="3109" spans="1:11" x14ac:dyDescent="0.3">
      <c r="A3109" s="3" t="s">
        <v>3147</v>
      </c>
      <c r="B3109" s="3" t="s">
        <v>4043</v>
      </c>
      <c r="C3109" s="3" t="s">
        <v>29</v>
      </c>
      <c r="D3109" s="3" t="s">
        <v>25</v>
      </c>
      <c r="E3109" s="3" t="s">
        <v>15</v>
      </c>
      <c r="F3109" s="3">
        <v>43</v>
      </c>
      <c r="G3109" s="3">
        <v>35.43</v>
      </c>
      <c r="H3109" s="3">
        <v>25</v>
      </c>
      <c r="I3109" s="3">
        <v>76.8</v>
      </c>
      <c r="J3109" s="3">
        <v>174.3</v>
      </c>
      <c r="K3109" s="3">
        <v>0.82</v>
      </c>
    </row>
    <row r="3110" spans="1:11" x14ac:dyDescent="0.3">
      <c r="A3110" s="3" t="s">
        <v>3148</v>
      </c>
      <c r="B3110" s="3" t="s">
        <v>4040</v>
      </c>
      <c r="C3110" s="3" t="s">
        <v>13</v>
      </c>
      <c r="D3110" s="3" t="s">
        <v>25</v>
      </c>
      <c r="E3110" s="3" t="s">
        <v>49</v>
      </c>
      <c r="F3110" s="3">
        <v>40</v>
      </c>
      <c r="G3110" s="3">
        <v>129.85</v>
      </c>
      <c r="H3110" s="3">
        <v>29.9</v>
      </c>
      <c r="I3110" s="3">
        <v>85</v>
      </c>
      <c r="J3110" s="3">
        <v>12.7</v>
      </c>
      <c r="K3110" s="3">
        <v>3.25</v>
      </c>
    </row>
    <row r="3111" spans="1:11" x14ac:dyDescent="0.3">
      <c r="A3111" s="3" t="s">
        <v>3149</v>
      </c>
      <c r="B3111" s="3" t="s">
        <v>4043</v>
      </c>
      <c r="C3111" s="3" t="s">
        <v>24</v>
      </c>
      <c r="D3111" s="3" t="s">
        <v>14</v>
      </c>
      <c r="E3111" s="3" t="s">
        <v>19</v>
      </c>
      <c r="F3111" s="3">
        <v>21</v>
      </c>
      <c r="G3111" s="3">
        <v>115.07</v>
      </c>
      <c r="H3111" s="3">
        <v>20.6</v>
      </c>
      <c r="I3111" s="3">
        <v>34.5</v>
      </c>
      <c r="J3111" s="3">
        <v>197.9</v>
      </c>
      <c r="K3111" s="3">
        <v>5.48</v>
      </c>
    </row>
    <row r="3112" spans="1:11" x14ac:dyDescent="0.3">
      <c r="A3112" s="3" t="s">
        <v>3150</v>
      </c>
      <c r="B3112" s="3" t="s">
        <v>4042</v>
      </c>
      <c r="C3112" s="3" t="s">
        <v>29</v>
      </c>
      <c r="D3112" s="3" t="s">
        <v>14</v>
      </c>
      <c r="E3112" s="3" t="s">
        <v>26</v>
      </c>
      <c r="F3112" s="3">
        <v>50</v>
      </c>
      <c r="G3112" s="3">
        <v>58.45</v>
      </c>
      <c r="H3112" s="3">
        <v>29.4</v>
      </c>
      <c r="I3112" s="3">
        <v>52.5</v>
      </c>
      <c r="J3112" s="3">
        <v>65.599999999999994</v>
      </c>
      <c r="K3112" s="3">
        <v>1.17</v>
      </c>
    </row>
    <row r="3113" spans="1:11" x14ac:dyDescent="0.3">
      <c r="A3113" s="3" t="s">
        <v>3151</v>
      </c>
      <c r="B3113" s="3" t="s">
        <v>4043</v>
      </c>
      <c r="C3113" s="3" t="s">
        <v>22</v>
      </c>
      <c r="D3113" s="3" t="s">
        <v>30</v>
      </c>
      <c r="E3113" s="3" t="s">
        <v>34</v>
      </c>
      <c r="F3113" s="3">
        <v>33</v>
      </c>
      <c r="G3113" s="3">
        <v>83.46</v>
      </c>
      <c r="H3113" s="3">
        <v>35.5</v>
      </c>
      <c r="I3113" s="3">
        <v>39.799999999999997</v>
      </c>
      <c r="J3113" s="3">
        <v>60.7</v>
      </c>
      <c r="K3113" s="3">
        <v>2.5299999999999998</v>
      </c>
    </row>
    <row r="3114" spans="1:11" x14ac:dyDescent="0.3">
      <c r="A3114" s="3" t="s">
        <v>3152</v>
      </c>
      <c r="B3114" s="3" t="s">
        <v>4040</v>
      </c>
      <c r="C3114" s="3" t="s">
        <v>18</v>
      </c>
      <c r="D3114" s="3" t="s">
        <v>25</v>
      </c>
      <c r="E3114" s="3" t="s">
        <v>15</v>
      </c>
      <c r="F3114" s="3">
        <v>57</v>
      </c>
      <c r="G3114" s="3">
        <v>47.78</v>
      </c>
      <c r="H3114" s="3">
        <v>25.6</v>
      </c>
      <c r="I3114" s="3">
        <v>64.900000000000006</v>
      </c>
      <c r="J3114" s="3">
        <v>131.1</v>
      </c>
      <c r="K3114" s="3">
        <v>0.84</v>
      </c>
    </row>
    <row r="3115" spans="1:11" x14ac:dyDescent="0.3">
      <c r="A3115" s="3" t="s">
        <v>3153</v>
      </c>
      <c r="B3115" s="3" t="s">
        <v>4040</v>
      </c>
      <c r="C3115" s="3" t="s">
        <v>22</v>
      </c>
      <c r="D3115" s="3" t="s">
        <v>14</v>
      </c>
      <c r="E3115" s="3" t="s">
        <v>31</v>
      </c>
      <c r="F3115" s="3">
        <v>55</v>
      </c>
      <c r="G3115" s="3">
        <v>59.65</v>
      </c>
      <c r="H3115" s="3">
        <v>17.8</v>
      </c>
      <c r="I3115" s="3">
        <v>52.7</v>
      </c>
      <c r="J3115" s="3">
        <v>117</v>
      </c>
      <c r="K3115" s="3">
        <v>1.08</v>
      </c>
    </row>
    <row r="3116" spans="1:11" x14ac:dyDescent="0.3">
      <c r="A3116" s="3" t="s">
        <v>3154</v>
      </c>
      <c r="B3116" s="3" t="s">
        <v>4044</v>
      </c>
      <c r="C3116" s="3" t="s">
        <v>13</v>
      </c>
      <c r="D3116" s="3" t="s">
        <v>14</v>
      </c>
      <c r="E3116" s="3" t="s">
        <v>19</v>
      </c>
      <c r="F3116" s="3">
        <v>12</v>
      </c>
      <c r="G3116" s="3">
        <v>67.47</v>
      </c>
      <c r="H3116" s="3">
        <v>31.4</v>
      </c>
      <c r="I3116" s="3">
        <v>72.2</v>
      </c>
      <c r="J3116" s="3">
        <v>140</v>
      </c>
      <c r="K3116" s="3">
        <v>5.62</v>
      </c>
    </row>
    <row r="3117" spans="1:11" x14ac:dyDescent="0.3">
      <c r="A3117" s="3" t="s">
        <v>3155</v>
      </c>
      <c r="B3117" s="3" t="s">
        <v>4043</v>
      </c>
      <c r="C3117" s="3" t="s">
        <v>18</v>
      </c>
      <c r="D3117" s="3" t="s">
        <v>25</v>
      </c>
      <c r="E3117" s="3" t="s">
        <v>26</v>
      </c>
      <c r="F3117" s="3">
        <v>40</v>
      </c>
      <c r="G3117" s="3">
        <v>110.71</v>
      </c>
      <c r="H3117" s="3">
        <v>34.299999999999997</v>
      </c>
      <c r="I3117" s="3">
        <v>76.900000000000006</v>
      </c>
      <c r="J3117" s="3">
        <v>168.3</v>
      </c>
      <c r="K3117" s="3">
        <v>2.77</v>
      </c>
    </row>
    <row r="3118" spans="1:11" x14ac:dyDescent="0.3">
      <c r="A3118" s="3" t="s">
        <v>3156</v>
      </c>
      <c r="B3118" s="3" t="s">
        <v>4041</v>
      </c>
      <c r="C3118" s="3" t="s">
        <v>18</v>
      </c>
      <c r="D3118" s="3" t="s">
        <v>30</v>
      </c>
      <c r="E3118" s="3" t="s">
        <v>26</v>
      </c>
      <c r="F3118" s="3">
        <v>42</v>
      </c>
      <c r="G3118" s="3">
        <v>65.67</v>
      </c>
      <c r="H3118" s="3">
        <v>30.8</v>
      </c>
      <c r="I3118" s="3">
        <v>35.9</v>
      </c>
      <c r="J3118" s="3">
        <v>185.4</v>
      </c>
      <c r="K3118" s="3">
        <v>1.56</v>
      </c>
    </row>
    <row r="3119" spans="1:11" x14ac:dyDescent="0.3">
      <c r="A3119" s="3" t="s">
        <v>3157</v>
      </c>
      <c r="B3119" s="3" t="s">
        <v>4044</v>
      </c>
      <c r="C3119" s="3" t="s">
        <v>24</v>
      </c>
      <c r="D3119" s="3" t="s">
        <v>14</v>
      </c>
      <c r="E3119" s="3" t="s">
        <v>15</v>
      </c>
      <c r="F3119" s="3">
        <v>33</v>
      </c>
      <c r="G3119" s="3">
        <v>43.46</v>
      </c>
      <c r="H3119" s="3">
        <v>35.799999999999997</v>
      </c>
      <c r="I3119" s="3">
        <v>62</v>
      </c>
      <c r="J3119" s="3">
        <v>155.6</v>
      </c>
      <c r="K3119" s="3">
        <v>1.32</v>
      </c>
    </row>
    <row r="3120" spans="1:11" x14ac:dyDescent="0.3">
      <c r="A3120" s="3" t="s">
        <v>3158</v>
      </c>
      <c r="B3120" s="3" t="s">
        <v>4044</v>
      </c>
      <c r="C3120" s="3" t="s">
        <v>18</v>
      </c>
      <c r="D3120" s="3" t="s">
        <v>14</v>
      </c>
      <c r="E3120" s="3" t="s">
        <v>26</v>
      </c>
      <c r="F3120" s="3">
        <v>49</v>
      </c>
      <c r="G3120" s="3">
        <v>120.25</v>
      </c>
      <c r="H3120" s="3">
        <v>18.5</v>
      </c>
      <c r="I3120" s="3">
        <v>38.700000000000003</v>
      </c>
      <c r="J3120" s="3">
        <v>119.4</v>
      </c>
      <c r="K3120" s="3">
        <v>2.4500000000000002</v>
      </c>
    </row>
    <row r="3121" spans="1:11" x14ac:dyDescent="0.3">
      <c r="A3121" s="3" t="s">
        <v>3159</v>
      </c>
      <c r="B3121" s="3" t="s">
        <v>4044</v>
      </c>
      <c r="C3121" s="3" t="s">
        <v>24</v>
      </c>
      <c r="D3121" s="3" t="s">
        <v>30</v>
      </c>
      <c r="E3121" s="3" t="s">
        <v>26</v>
      </c>
      <c r="F3121" s="3">
        <v>19</v>
      </c>
      <c r="G3121" s="3">
        <v>72.89</v>
      </c>
      <c r="H3121" s="3">
        <v>28.8</v>
      </c>
      <c r="I3121" s="3">
        <v>44</v>
      </c>
      <c r="J3121" s="3">
        <v>143.30000000000001</v>
      </c>
      <c r="K3121" s="3">
        <v>3.84</v>
      </c>
    </row>
    <row r="3122" spans="1:11" x14ac:dyDescent="0.3">
      <c r="A3122" s="3" t="s">
        <v>3160</v>
      </c>
      <c r="B3122" s="3" t="s">
        <v>4040</v>
      </c>
      <c r="C3122" s="3" t="s">
        <v>22</v>
      </c>
      <c r="D3122" s="3" t="s">
        <v>14</v>
      </c>
      <c r="E3122" s="3" t="s">
        <v>15</v>
      </c>
      <c r="F3122" s="3">
        <v>53</v>
      </c>
      <c r="G3122" s="3">
        <v>99.8</v>
      </c>
      <c r="H3122" s="3">
        <v>38.200000000000003</v>
      </c>
      <c r="I3122" s="3">
        <v>65.5</v>
      </c>
      <c r="J3122" s="3">
        <v>92.6</v>
      </c>
      <c r="K3122" s="3">
        <v>1.88</v>
      </c>
    </row>
    <row r="3123" spans="1:11" x14ac:dyDescent="0.3">
      <c r="A3123" s="3" t="s">
        <v>3161</v>
      </c>
      <c r="B3123" s="3" t="s">
        <v>4040</v>
      </c>
      <c r="C3123" s="3" t="s">
        <v>13</v>
      </c>
      <c r="D3123" s="3" t="s">
        <v>30</v>
      </c>
      <c r="E3123" s="3" t="s">
        <v>26</v>
      </c>
      <c r="F3123" s="3">
        <v>29</v>
      </c>
      <c r="G3123" s="3">
        <v>56.14</v>
      </c>
      <c r="H3123" s="3">
        <v>31.3</v>
      </c>
      <c r="I3123" s="3">
        <v>56.1</v>
      </c>
      <c r="J3123" s="3">
        <v>68.5</v>
      </c>
      <c r="K3123" s="3">
        <v>1.94</v>
      </c>
    </row>
    <row r="3124" spans="1:11" x14ac:dyDescent="0.3">
      <c r="A3124" s="3" t="s">
        <v>3162</v>
      </c>
      <c r="B3124" s="3" t="s">
        <v>4042</v>
      </c>
      <c r="C3124" s="3" t="s">
        <v>13</v>
      </c>
      <c r="D3124" s="3" t="s">
        <v>25</v>
      </c>
      <c r="E3124" s="3" t="s">
        <v>26</v>
      </c>
      <c r="F3124" s="3">
        <v>36</v>
      </c>
      <c r="G3124" s="3">
        <v>15.44</v>
      </c>
      <c r="H3124" s="3">
        <v>38.299999999999997</v>
      </c>
      <c r="I3124" s="3">
        <v>77.8</v>
      </c>
      <c r="J3124" s="3">
        <v>165.5</v>
      </c>
      <c r="K3124" s="3">
        <v>0.43</v>
      </c>
    </row>
    <row r="3125" spans="1:11" x14ac:dyDescent="0.3">
      <c r="A3125" s="3" t="s">
        <v>3163</v>
      </c>
      <c r="B3125" s="3" t="s">
        <v>4044</v>
      </c>
      <c r="C3125" s="3" t="s">
        <v>18</v>
      </c>
      <c r="D3125" s="3" t="s">
        <v>30</v>
      </c>
      <c r="E3125" s="3" t="s">
        <v>49</v>
      </c>
      <c r="F3125" s="3">
        <v>21</v>
      </c>
      <c r="G3125" s="3">
        <v>13.81</v>
      </c>
      <c r="H3125" s="3">
        <v>24.6</v>
      </c>
      <c r="I3125" s="3">
        <v>37.4</v>
      </c>
      <c r="J3125" s="3">
        <v>94.9</v>
      </c>
      <c r="K3125" s="3">
        <v>0.66</v>
      </c>
    </row>
    <row r="3126" spans="1:11" x14ac:dyDescent="0.3">
      <c r="A3126" s="3" t="s">
        <v>3164</v>
      </c>
      <c r="B3126" s="3" t="s">
        <v>4044</v>
      </c>
      <c r="C3126" s="3" t="s">
        <v>18</v>
      </c>
      <c r="D3126" s="3" t="s">
        <v>14</v>
      </c>
      <c r="E3126" s="3" t="s">
        <v>15</v>
      </c>
      <c r="F3126" s="3">
        <v>21</v>
      </c>
      <c r="G3126" s="3">
        <v>118.73</v>
      </c>
      <c r="H3126" s="3">
        <v>20.9</v>
      </c>
      <c r="I3126" s="3">
        <v>66.8</v>
      </c>
      <c r="J3126" s="3">
        <v>43.4</v>
      </c>
      <c r="K3126" s="3">
        <v>5.65</v>
      </c>
    </row>
    <row r="3127" spans="1:11" x14ac:dyDescent="0.3">
      <c r="A3127" s="3" t="s">
        <v>3165</v>
      </c>
      <c r="B3127" s="3" t="s">
        <v>4044</v>
      </c>
      <c r="C3127" s="3" t="s">
        <v>18</v>
      </c>
      <c r="D3127" s="3" t="s">
        <v>14</v>
      </c>
      <c r="E3127" s="3" t="s">
        <v>19</v>
      </c>
      <c r="F3127" s="3">
        <v>6</v>
      </c>
      <c r="G3127" s="3">
        <v>20.95</v>
      </c>
      <c r="H3127" s="3">
        <v>17.399999999999999</v>
      </c>
      <c r="I3127" s="3">
        <v>34.5</v>
      </c>
      <c r="J3127" s="3">
        <v>16.399999999999999</v>
      </c>
      <c r="K3127" s="3">
        <v>3.49</v>
      </c>
    </row>
    <row r="3128" spans="1:11" x14ac:dyDescent="0.3">
      <c r="A3128" s="3" t="s">
        <v>3166</v>
      </c>
      <c r="B3128" s="3" t="s">
        <v>4042</v>
      </c>
      <c r="C3128" s="3" t="s">
        <v>24</v>
      </c>
      <c r="D3128" s="3" t="s">
        <v>14</v>
      </c>
      <c r="E3128" s="3" t="s">
        <v>15</v>
      </c>
      <c r="F3128" s="3">
        <v>19</v>
      </c>
      <c r="G3128" s="3">
        <v>81.63</v>
      </c>
      <c r="H3128" s="3">
        <v>23</v>
      </c>
      <c r="I3128" s="3">
        <v>84.4</v>
      </c>
      <c r="J3128" s="3">
        <v>29.3</v>
      </c>
      <c r="K3128" s="3">
        <v>4.3</v>
      </c>
    </row>
    <row r="3129" spans="1:11" x14ac:dyDescent="0.3">
      <c r="A3129" s="3" t="s">
        <v>3167</v>
      </c>
      <c r="B3129" s="3" t="s">
        <v>4043</v>
      </c>
      <c r="C3129" s="3" t="s">
        <v>18</v>
      </c>
      <c r="D3129" s="3" t="s">
        <v>30</v>
      </c>
      <c r="E3129" s="3" t="s">
        <v>26</v>
      </c>
      <c r="F3129" s="3">
        <v>28</v>
      </c>
      <c r="G3129" s="3">
        <v>48.3</v>
      </c>
      <c r="H3129" s="3">
        <v>15.2</v>
      </c>
      <c r="I3129" s="3">
        <v>35.799999999999997</v>
      </c>
      <c r="J3129" s="3">
        <v>150.69999999999999</v>
      </c>
      <c r="K3129" s="3">
        <v>1.72</v>
      </c>
    </row>
    <row r="3130" spans="1:11" x14ac:dyDescent="0.3">
      <c r="A3130" s="3" t="s">
        <v>3168</v>
      </c>
      <c r="B3130" s="3" t="s">
        <v>4042</v>
      </c>
      <c r="C3130" s="3" t="s">
        <v>24</v>
      </c>
      <c r="D3130" s="3" t="s">
        <v>25</v>
      </c>
      <c r="E3130" s="3" t="s">
        <v>49</v>
      </c>
      <c r="F3130" s="3">
        <v>32</v>
      </c>
      <c r="G3130" s="3">
        <v>37.49</v>
      </c>
      <c r="H3130" s="3">
        <v>35.1</v>
      </c>
      <c r="I3130" s="3">
        <v>57.2</v>
      </c>
      <c r="J3130" s="3">
        <v>80.099999999999994</v>
      </c>
      <c r="K3130" s="3">
        <v>1.17</v>
      </c>
    </row>
    <row r="3131" spans="1:11" x14ac:dyDescent="0.3">
      <c r="A3131" s="3" t="s">
        <v>3169</v>
      </c>
      <c r="B3131" s="3" t="s">
        <v>4040</v>
      </c>
      <c r="C3131" s="3" t="s">
        <v>13</v>
      </c>
      <c r="D3131" s="3" t="s">
        <v>30</v>
      </c>
      <c r="E3131" s="3" t="s">
        <v>41</v>
      </c>
      <c r="F3131" s="3">
        <v>39</v>
      </c>
      <c r="G3131" s="3">
        <v>7.39</v>
      </c>
      <c r="H3131" s="3">
        <v>18.100000000000001</v>
      </c>
      <c r="I3131" s="3">
        <v>74</v>
      </c>
      <c r="J3131" s="3">
        <v>103.3</v>
      </c>
      <c r="K3131" s="3">
        <v>0.19</v>
      </c>
    </row>
    <row r="3132" spans="1:11" x14ac:dyDescent="0.3">
      <c r="A3132" s="3" t="s">
        <v>3170</v>
      </c>
      <c r="B3132" s="3" t="s">
        <v>4041</v>
      </c>
      <c r="C3132" s="3" t="s">
        <v>22</v>
      </c>
      <c r="D3132" s="3" t="s">
        <v>25</v>
      </c>
      <c r="E3132" s="3" t="s">
        <v>15</v>
      </c>
      <c r="F3132" s="3">
        <v>12</v>
      </c>
      <c r="G3132" s="3">
        <v>25.99</v>
      </c>
      <c r="H3132" s="3">
        <v>22.4</v>
      </c>
      <c r="I3132" s="3">
        <v>75.099999999999994</v>
      </c>
      <c r="J3132" s="3">
        <v>111.2</v>
      </c>
      <c r="K3132" s="3">
        <v>2.17</v>
      </c>
    </row>
    <row r="3133" spans="1:11" x14ac:dyDescent="0.3">
      <c r="A3133" s="3" t="s">
        <v>3171</v>
      </c>
      <c r="B3133" s="3" t="s">
        <v>4044</v>
      </c>
      <c r="C3133" s="3" t="s">
        <v>13</v>
      </c>
      <c r="D3133" s="3" t="s">
        <v>14</v>
      </c>
      <c r="E3133" s="3" t="s">
        <v>19</v>
      </c>
      <c r="F3133" s="3">
        <v>8</v>
      </c>
      <c r="G3133" s="3">
        <v>9.25</v>
      </c>
      <c r="H3133" s="3">
        <v>35.5</v>
      </c>
      <c r="I3133" s="3">
        <v>75.2</v>
      </c>
      <c r="J3133" s="3">
        <v>169</v>
      </c>
      <c r="K3133" s="3">
        <v>1.1599999999999999</v>
      </c>
    </row>
    <row r="3134" spans="1:11" x14ac:dyDescent="0.3">
      <c r="A3134" s="3" t="s">
        <v>3172</v>
      </c>
      <c r="B3134" s="3" t="s">
        <v>4043</v>
      </c>
      <c r="C3134" s="3" t="s">
        <v>13</v>
      </c>
      <c r="D3134" s="3" t="s">
        <v>30</v>
      </c>
      <c r="E3134" s="3" t="s">
        <v>26</v>
      </c>
      <c r="F3134" s="3">
        <v>44</v>
      </c>
      <c r="G3134" s="3">
        <v>83.19</v>
      </c>
      <c r="H3134" s="3">
        <v>15.2</v>
      </c>
      <c r="I3134" s="3">
        <v>83.6</v>
      </c>
      <c r="J3134" s="3">
        <v>132.69999999999999</v>
      </c>
      <c r="K3134" s="3">
        <v>1.89</v>
      </c>
    </row>
    <row r="3135" spans="1:11" x14ac:dyDescent="0.3">
      <c r="A3135" s="3" t="s">
        <v>3173</v>
      </c>
      <c r="B3135" s="3" t="s">
        <v>4044</v>
      </c>
      <c r="C3135" s="3" t="s">
        <v>13</v>
      </c>
      <c r="D3135" s="3" t="s">
        <v>25</v>
      </c>
      <c r="E3135" s="3" t="s">
        <v>15</v>
      </c>
      <c r="F3135" s="3">
        <v>21</v>
      </c>
      <c r="G3135" s="3">
        <v>19</v>
      </c>
      <c r="H3135" s="3">
        <v>21.7</v>
      </c>
      <c r="I3135" s="3">
        <v>89.3</v>
      </c>
      <c r="J3135" s="3">
        <v>140.6</v>
      </c>
      <c r="K3135" s="3">
        <v>0.9</v>
      </c>
    </row>
    <row r="3136" spans="1:11" x14ac:dyDescent="0.3">
      <c r="A3136" s="3" t="s">
        <v>3174</v>
      </c>
      <c r="B3136" s="3" t="s">
        <v>4044</v>
      </c>
      <c r="C3136" s="3" t="s">
        <v>22</v>
      </c>
      <c r="D3136" s="3" t="s">
        <v>25</v>
      </c>
      <c r="E3136" s="3" t="s">
        <v>31</v>
      </c>
      <c r="F3136" s="3">
        <v>56</v>
      </c>
      <c r="G3136" s="3">
        <v>100.62</v>
      </c>
      <c r="H3136" s="3">
        <v>25.2</v>
      </c>
      <c r="I3136" s="3">
        <v>32.799999999999997</v>
      </c>
      <c r="J3136" s="3">
        <v>140.1</v>
      </c>
      <c r="K3136" s="3">
        <v>1.8</v>
      </c>
    </row>
    <row r="3137" spans="1:11" x14ac:dyDescent="0.3">
      <c r="A3137" s="3" t="s">
        <v>3175</v>
      </c>
      <c r="B3137" s="3" t="s">
        <v>4041</v>
      </c>
      <c r="C3137" s="3" t="s">
        <v>24</v>
      </c>
      <c r="D3137" s="3" t="s">
        <v>25</v>
      </c>
      <c r="E3137" s="3" t="s">
        <v>26</v>
      </c>
      <c r="F3137" s="3">
        <v>41</v>
      </c>
      <c r="G3137" s="3">
        <v>78.14</v>
      </c>
      <c r="H3137" s="3">
        <v>37.299999999999997</v>
      </c>
      <c r="I3137" s="3">
        <v>45.2</v>
      </c>
      <c r="J3137" s="3">
        <v>154.4</v>
      </c>
      <c r="K3137" s="3">
        <v>1.91</v>
      </c>
    </row>
    <row r="3138" spans="1:11" x14ac:dyDescent="0.3">
      <c r="A3138" s="3" t="s">
        <v>3176</v>
      </c>
      <c r="B3138" s="3" t="s">
        <v>4040</v>
      </c>
      <c r="C3138" s="3" t="s">
        <v>22</v>
      </c>
      <c r="D3138" s="3" t="s">
        <v>30</v>
      </c>
      <c r="E3138" s="3" t="s">
        <v>15</v>
      </c>
      <c r="F3138" s="3">
        <v>10</v>
      </c>
      <c r="G3138" s="3">
        <v>119.27</v>
      </c>
      <c r="H3138" s="3">
        <v>35.1</v>
      </c>
      <c r="I3138" s="3">
        <v>36</v>
      </c>
      <c r="J3138" s="3">
        <v>88.9</v>
      </c>
      <c r="K3138" s="3">
        <v>11.93</v>
      </c>
    </row>
    <row r="3139" spans="1:11" x14ac:dyDescent="0.3">
      <c r="A3139" s="3" t="s">
        <v>3177</v>
      </c>
      <c r="B3139" s="3" t="s">
        <v>4043</v>
      </c>
      <c r="C3139" s="3" t="s">
        <v>29</v>
      </c>
      <c r="D3139" s="3" t="s">
        <v>30</v>
      </c>
      <c r="E3139" s="3" t="s">
        <v>15</v>
      </c>
      <c r="F3139" s="3">
        <v>7</v>
      </c>
      <c r="G3139" s="3">
        <v>148.97999999999999</v>
      </c>
      <c r="H3139" s="3">
        <v>15.4</v>
      </c>
      <c r="I3139" s="3">
        <v>69.599999999999994</v>
      </c>
      <c r="J3139" s="3">
        <v>43.2</v>
      </c>
      <c r="K3139" s="3">
        <v>21.28</v>
      </c>
    </row>
    <row r="3140" spans="1:11" x14ac:dyDescent="0.3">
      <c r="A3140" s="3" t="s">
        <v>3178</v>
      </c>
      <c r="B3140" s="3" t="s">
        <v>4043</v>
      </c>
      <c r="C3140" s="3" t="s">
        <v>22</v>
      </c>
      <c r="D3140" s="3" t="s">
        <v>14</v>
      </c>
      <c r="E3140" s="3" t="s">
        <v>34</v>
      </c>
      <c r="F3140" s="3">
        <v>20</v>
      </c>
      <c r="G3140" s="3">
        <v>112.28</v>
      </c>
      <c r="H3140" s="3">
        <v>26.4</v>
      </c>
      <c r="I3140" s="3">
        <v>41.7</v>
      </c>
      <c r="J3140" s="3">
        <v>131.4</v>
      </c>
      <c r="K3140" s="3">
        <v>5.61</v>
      </c>
    </row>
    <row r="3141" spans="1:11" x14ac:dyDescent="0.3">
      <c r="A3141" s="3" t="s">
        <v>3179</v>
      </c>
      <c r="B3141" s="3" t="s">
        <v>4040</v>
      </c>
      <c r="C3141" s="3" t="s">
        <v>22</v>
      </c>
      <c r="D3141" s="3" t="s">
        <v>30</v>
      </c>
      <c r="E3141" s="3" t="s">
        <v>19</v>
      </c>
      <c r="F3141" s="3">
        <v>52</v>
      </c>
      <c r="G3141" s="3">
        <v>24.79</v>
      </c>
      <c r="H3141" s="3">
        <v>18.5</v>
      </c>
      <c r="I3141" s="3">
        <v>68.5</v>
      </c>
      <c r="J3141" s="3">
        <v>163.80000000000001</v>
      </c>
      <c r="K3141" s="3">
        <v>0.48</v>
      </c>
    </row>
    <row r="3142" spans="1:11" x14ac:dyDescent="0.3">
      <c r="A3142" s="3" t="s">
        <v>3180</v>
      </c>
      <c r="B3142" s="3" t="s">
        <v>4044</v>
      </c>
      <c r="C3142" s="3" t="s">
        <v>22</v>
      </c>
      <c r="D3142" s="3" t="s">
        <v>25</v>
      </c>
      <c r="E3142" s="3" t="s">
        <v>15</v>
      </c>
      <c r="F3142" s="3">
        <v>50</v>
      </c>
      <c r="G3142" s="3">
        <v>64.349999999999994</v>
      </c>
      <c r="H3142" s="3">
        <v>26.1</v>
      </c>
      <c r="I3142" s="3">
        <v>86.2</v>
      </c>
      <c r="J3142" s="3">
        <v>161.1</v>
      </c>
      <c r="K3142" s="3">
        <v>1.29</v>
      </c>
    </row>
    <row r="3143" spans="1:11" x14ac:dyDescent="0.3">
      <c r="A3143" s="3" t="s">
        <v>3181</v>
      </c>
      <c r="B3143" s="3" t="s">
        <v>4040</v>
      </c>
      <c r="C3143" s="3" t="s">
        <v>13</v>
      </c>
      <c r="D3143" s="3" t="s">
        <v>25</v>
      </c>
      <c r="E3143" s="3" t="s">
        <v>15</v>
      </c>
      <c r="F3143" s="3">
        <v>53</v>
      </c>
      <c r="G3143" s="3">
        <v>135.55000000000001</v>
      </c>
      <c r="H3143" s="3">
        <v>25.8</v>
      </c>
      <c r="I3143" s="3">
        <v>69.7</v>
      </c>
      <c r="J3143" s="3">
        <v>187.3</v>
      </c>
      <c r="K3143" s="3">
        <v>2.56</v>
      </c>
    </row>
    <row r="3144" spans="1:11" x14ac:dyDescent="0.3">
      <c r="A3144" s="3" t="s">
        <v>3182</v>
      </c>
      <c r="B3144" s="3" t="s">
        <v>4043</v>
      </c>
      <c r="C3144" s="3" t="s">
        <v>29</v>
      </c>
      <c r="D3144" s="3" t="s">
        <v>30</v>
      </c>
      <c r="E3144" s="3" t="s">
        <v>19</v>
      </c>
      <c r="F3144" s="3">
        <v>27</v>
      </c>
      <c r="G3144" s="3">
        <v>82.38</v>
      </c>
      <c r="H3144" s="3">
        <v>31.7</v>
      </c>
      <c r="I3144" s="3">
        <v>60.3</v>
      </c>
      <c r="J3144" s="3">
        <v>136.80000000000001</v>
      </c>
      <c r="K3144" s="3">
        <v>3.05</v>
      </c>
    </row>
    <row r="3145" spans="1:11" x14ac:dyDescent="0.3">
      <c r="A3145" s="3" t="s">
        <v>3183</v>
      </c>
      <c r="B3145" s="3" t="s">
        <v>4043</v>
      </c>
      <c r="C3145" s="3" t="s">
        <v>24</v>
      </c>
      <c r="D3145" s="3" t="s">
        <v>30</v>
      </c>
      <c r="E3145" s="3" t="s">
        <v>15</v>
      </c>
      <c r="F3145" s="3">
        <v>26</v>
      </c>
      <c r="G3145" s="3">
        <v>82.83</v>
      </c>
      <c r="H3145" s="3">
        <v>35</v>
      </c>
      <c r="I3145" s="3">
        <v>84.2</v>
      </c>
      <c r="J3145" s="3">
        <v>152</v>
      </c>
      <c r="K3145" s="3">
        <v>3.19</v>
      </c>
    </row>
    <row r="3146" spans="1:11" x14ac:dyDescent="0.3">
      <c r="A3146" s="3" t="s">
        <v>3184</v>
      </c>
      <c r="B3146" s="3" t="s">
        <v>4044</v>
      </c>
      <c r="C3146" s="3" t="s">
        <v>29</v>
      </c>
      <c r="D3146" s="3" t="s">
        <v>25</v>
      </c>
      <c r="E3146" s="3" t="s">
        <v>26</v>
      </c>
      <c r="F3146" s="3">
        <v>18</v>
      </c>
      <c r="G3146" s="3">
        <v>6.32</v>
      </c>
      <c r="H3146" s="3">
        <v>34.1</v>
      </c>
      <c r="I3146" s="3">
        <v>39.6</v>
      </c>
      <c r="J3146" s="3">
        <v>96.8</v>
      </c>
      <c r="K3146" s="3">
        <v>0.35</v>
      </c>
    </row>
    <row r="3147" spans="1:11" x14ac:dyDescent="0.3">
      <c r="A3147" s="3" t="s">
        <v>3185</v>
      </c>
      <c r="B3147" s="3" t="s">
        <v>4041</v>
      </c>
      <c r="C3147" s="3" t="s">
        <v>18</v>
      </c>
      <c r="D3147" s="3" t="s">
        <v>14</v>
      </c>
      <c r="E3147" s="3" t="s">
        <v>26</v>
      </c>
      <c r="F3147" s="3">
        <v>50</v>
      </c>
      <c r="G3147" s="3">
        <v>13.51</v>
      </c>
      <c r="H3147" s="3">
        <v>23.8</v>
      </c>
      <c r="I3147" s="3">
        <v>75.3</v>
      </c>
      <c r="J3147" s="3">
        <v>182.8</v>
      </c>
      <c r="K3147" s="3">
        <v>0.27</v>
      </c>
    </row>
    <row r="3148" spans="1:11" x14ac:dyDescent="0.3">
      <c r="A3148" s="3" t="s">
        <v>3186</v>
      </c>
      <c r="B3148" s="3" t="s">
        <v>4041</v>
      </c>
      <c r="C3148" s="3" t="s">
        <v>18</v>
      </c>
      <c r="D3148" s="3" t="s">
        <v>14</v>
      </c>
      <c r="E3148" s="3" t="s">
        <v>41</v>
      </c>
      <c r="F3148" s="3">
        <v>21</v>
      </c>
      <c r="G3148" s="3">
        <v>84.02</v>
      </c>
      <c r="H3148" s="3">
        <v>26.6</v>
      </c>
      <c r="I3148" s="3">
        <v>76.5</v>
      </c>
      <c r="J3148" s="3">
        <v>140.4</v>
      </c>
      <c r="K3148" s="3">
        <v>4</v>
      </c>
    </row>
    <row r="3149" spans="1:11" x14ac:dyDescent="0.3">
      <c r="A3149" s="3" t="s">
        <v>3187</v>
      </c>
      <c r="B3149" s="3" t="s">
        <v>4043</v>
      </c>
      <c r="C3149" s="3" t="s">
        <v>24</v>
      </c>
      <c r="D3149" s="3" t="s">
        <v>25</v>
      </c>
      <c r="E3149" s="3" t="s">
        <v>19</v>
      </c>
      <c r="F3149" s="3">
        <v>29</v>
      </c>
      <c r="G3149" s="3">
        <v>19.87</v>
      </c>
      <c r="H3149" s="3">
        <v>24.1</v>
      </c>
      <c r="I3149" s="3">
        <v>39.4</v>
      </c>
      <c r="J3149" s="3">
        <v>10.4</v>
      </c>
      <c r="K3149" s="3">
        <v>0.69</v>
      </c>
    </row>
    <row r="3150" spans="1:11" x14ac:dyDescent="0.3">
      <c r="A3150" s="3" t="s">
        <v>3188</v>
      </c>
      <c r="B3150" s="3" t="s">
        <v>4042</v>
      </c>
      <c r="C3150" s="3" t="s">
        <v>22</v>
      </c>
      <c r="D3150" s="3" t="s">
        <v>14</v>
      </c>
      <c r="E3150" s="3" t="s">
        <v>26</v>
      </c>
      <c r="F3150" s="3">
        <v>28</v>
      </c>
      <c r="G3150" s="3">
        <v>131.06</v>
      </c>
      <c r="H3150" s="3">
        <v>31.3</v>
      </c>
      <c r="I3150" s="3">
        <v>52.1</v>
      </c>
      <c r="J3150" s="3">
        <v>147.30000000000001</v>
      </c>
      <c r="K3150" s="3">
        <v>4.68</v>
      </c>
    </row>
    <row r="3151" spans="1:11" x14ac:dyDescent="0.3">
      <c r="A3151" s="3" t="s">
        <v>3189</v>
      </c>
      <c r="B3151" s="3" t="s">
        <v>4043</v>
      </c>
      <c r="C3151" s="3" t="s">
        <v>18</v>
      </c>
      <c r="D3151" s="3" t="s">
        <v>30</v>
      </c>
      <c r="E3151" s="3" t="s">
        <v>19</v>
      </c>
      <c r="F3151" s="3">
        <v>4</v>
      </c>
      <c r="G3151" s="3">
        <v>24.25</v>
      </c>
      <c r="H3151" s="3">
        <v>20.5</v>
      </c>
      <c r="I3151" s="3">
        <v>62.1</v>
      </c>
      <c r="J3151" s="3">
        <v>190.7</v>
      </c>
      <c r="K3151" s="3">
        <v>6.06</v>
      </c>
    </row>
    <row r="3152" spans="1:11" x14ac:dyDescent="0.3">
      <c r="A3152" s="3" t="s">
        <v>3190</v>
      </c>
      <c r="B3152" s="3" t="s">
        <v>4043</v>
      </c>
      <c r="C3152" s="3" t="s">
        <v>22</v>
      </c>
      <c r="D3152" s="3" t="s">
        <v>25</v>
      </c>
      <c r="E3152" s="3" t="s">
        <v>26</v>
      </c>
      <c r="F3152" s="3">
        <v>12</v>
      </c>
      <c r="G3152" s="3">
        <v>27.3</v>
      </c>
      <c r="H3152" s="3">
        <v>37.700000000000003</v>
      </c>
      <c r="I3152" s="3">
        <v>34.4</v>
      </c>
      <c r="J3152" s="3">
        <v>126.3</v>
      </c>
      <c r="K3152" s="3">
        <v>2.2799999999999998</v>
      </c>
    </row>
    <row r="3153" spans="1:11" x14ac:dyDescent="0.3">
      <c r="A3153" s="3" t="s">
        <v>3191</v>
      </c>
      <c r="B3153" s="3" t="s">
        <v>4040</v>
      </c>
      <c r="C3153" s="3" t="s">
        <v>22</v>
      </c>
      <c r="D3153" s="3" t="s">
        <v>30</v>
      </c>
      <c r="E3153" s="3" t="s">
        <v>34</v>
      </c>
      <c r="F3153" s="3">
        <v>51</v>
      </c>
      <c r="G3153" s="3">
        <v>102.66</v>
      </c>
      <c r="H3153" s="3">
        <v>36.9</v>
      </c>
      <c r="I3153" s="3">
        <v>68.099999999999994</v>
      </c>
      <c r="J3153" s="3">
        <v>17.8</v>
      </c>
      <c r="K3153" s="3">
        <v>2.0099999999999998</v>
      </c>
    </row>
    <row r="3154" spans="1:11" x14ac:dyDescent="0.3">
      <c r="A3154" s="3" t="s">
        <v>3192</v>
      </c>
      <c r="B3154" s="3" t="s">
        <v>4040</v>
      </c>
      <c r="C3154" s="3" t="s">
        <v>22</v>
      </c>
      <c r="D3154" s="3" t="s">
        <v>30</v>
      </c>
      <c r="E3154" s="3" t="s">
        <v>26</v>
      </c>
      <c r="F3154" s="3">
        <v>14</v>
      </c>
      <c r="G3154" s="3">
        <v>90.8</v>
      </c>
      <c r="H3154" s="3">
        <v>31.4</v>
      </c>
      <c r="I3154" s="3">
        <v>83.9</v>
      </c>
      <c r="J3154" s="3">
        <v>101.5</v>
      </c>
      <c r="K3154" s="3">
        <v>6.49</v>
      </c>
    </row>
    <row r="3155" spans="1:11" x14ac:dyDescent="0.3">
      <c r="A3155" s="3" t="s">
        <v>3193</v>
      </c>
      <c r="B3155" s="3" t="s">
        <v>4042</v>
      </c>
      <c r="C3155" s="3" t="s">
        <v>13</v>
      </c>
      <c r="D3155" s="3" t="s">
        <v>14</v>
      </c>
      <c r="E3155" s="3" t="s">
        <v>15</v>
      </c>
      <c r="F3155" s="3">
        <v>18</v>
      </c>
      <c r="G3155" s="3">
        <v>126.76</v>
      </c>
      <c r="H3155" s="3">
        <v>33.799999999999997</v>
      </c>
      <c r="I3155" s="3">
        <v>31.1</v>
      </c>
      <c r="J3155" s="3">
        <v>75.2</v>
      </c>
      <c r="K3155" s="3">
        <v>7.04</v>
      </c>
    </row>
    <row r="3156" spans="1:11" x14ac:dyDescent="0.3">
      <c r="A3156" s="3" t="s">
        <v>3194</v>
      </c>
      <c r="B3156" s="3" t="s">
        <v>4040</v>
      </c>
      <c r="C3156" s="3" t="s">
        <v>29</v>
      </c>
      <c r="D3156" s="3" t="s">
        <v>14</v>
      </c>
      <c r="E3156" s="3" t="s">
        <v>26</v>
      </c>
      <c r="F3156" s="3">
        <v>18</v>
      </c>
      <c r="G3156" s="3">
        <v>89.85</v>
      </c>
      <c r="H3156" s="3">
        <v>22.7</v>
      </c>
      <c r="I3156" s="3">
        <v>82.8</v>
      </c>
      <c r="J3156" s="3">
        <v>68.2</v>
      </c>
      <c r="K3156" s="3">
        <v>4.99</v>
      </c>
    </row>
    <row r="3157" spans="1:11" x14ac:dyDescent="0.3">
      <c r="A3157" s="3" t="s">
        <v>3195</v>
      </c>
      <c r="B3157" s="3" t="s">
        <v>4044</v>
      </c>
      <c r="C3157" s="3" t="s">
        <v>24</v>
      </c>
      <c r="D3157" s="3" t="s">
        <v>14</v>
      </c>
      <c r="E3157" s="3" t="s">
        <v>49</v>
      </c>
      <c r="F3157" s="3">
        <v>5</v>
      </c>
      <c r="G3157" s="3">
        <v>105.18</v>
      </c>
      <c r="H3157" s="3">
        <v>27.6</v>
      </c>
      <c r="I3157" s="3">
        <v>31.9</v>
      </c>
      <c r="J3157" s="3">
        <v>18.100000000000001</v>
      </c>
      <c r="K3157" s="3">
        <v>21.04</v>
      </c>
    </row>
    <row r="3158" spans="1:11" x14ac:dyDescent="0.3">
      <c r="A3158" s="3" t="s">
        <v>3196</v>
      </c>
      <c r="B3158" s="3" t="s">
        <v>4041</v>
      </c>
      <c r="C3158" s="3" t="s">
        <v>13</v>
      </c>
      <c r="D3158" s="3" t="s">
        <v>30</v>
      </c>
      <c r="E3158" s="3" t="s">
        <v>15</v>
      </c>
      <c r="F3158" s="3">
        <v>12</v>
      </c>
      <c r="G3158" s="3">
        <v>36.67</v>
      </c>
      <c r="H3158" s="3">
        <v>27.3</v>
      </c>
      <c r="I3158" s="3">
        <v>89.6</v>
      </c>
      <c r="J3158" s="3">
        <v>155</v>
      </c>
      <c r="K3158" s="3">
        <v>3.06</v>
      </c>
    </row>
    <row r="3159" spans="1:11" x14ac:dyDescent="0.3">
      <c r="A3159" s="3" t="s">
        <v>3197</v>
      </c>
      <c r="B3159" s="3" t="s">
        <v>4041</v>
      </c>
      <c r="C3159" s="3" t="s">
        <v>22</v>
      </c>
      <c r="D3159" s="3" t="s">
        <v>25</v>
      </c>
      <c r="E3159" s="3" t="s">
        <v>19</v>
      </c>
      <c r="F3159" s="3">
        <v>55</v>
      </c>
      <c r="G3159" s="3">
        <v>94.52</v>
      </c>
      <c r="H3159" s="3">
        <v>22.7</v>
      </c>
      <c r="I3159" s="3">
        <v>72.3</v>
      </c>
      <c r="J3159" s="3">
        <v>154.30000000000001</v>
      </c>
      <c r="K3159" s="3">
        <v>1.72</v>
      </c>
    </row>
    <row r="3160" spans="1:11" x14ac:dyDescent="0.3">
      <c r="A3160" s="3" t="s">
        <v>3198</v>
      </c>
      <c r="B3160" s="3" t="s">
        <v>4040</v>
      </c>
      <c r="C3160" s="3" t="s">
        <v>22</v>
      </c>
      <c r="D3160" s="3" t="s">
        <v>25</v>
      </c>
      <c r="E3160" s="3" t="s">
        <v>19</v>
      </c>
      <c r="F3160" s="3">
        <v>37</v>
      </c>
      <c r="G3160" s="3">
        <v>70.78</v>
      </c>
      <c r="H3160" s="3">
        <v>18.5</v>
      </c>
      <c r="I3160" s="3">
        <v>73.8</v>
      </c>
      <c r="J3160" s="3">
        <v>150.69999999999999</v>
      </c>
      <c r="K3160" s="3">
        <v>1.91</v>
      </c>
    </row>
    <row r="3161" spans="1:11" x14ac:dyDescent="0.3">
      <c r="A3161" s="3" t="s">
        <v>3199</v>
      </c>
      <c r="B3161" s="3" t="s">
        <v>4044</v>
      </c>
      <c r="C3161" s="3" t="s">
        <v>29</v>
      </c>
      <c r="D3161" s="3" t="s">
        <v>14</v>
      </c>
      <c r="E3161" s="3" t="s">
        <v>19</v>
      </c>
      <c r="F3161" s="3">
        <v>19</v>
      </c>
      <c r="G3161" s="3">
        <v>54.83</v>
      </c>
      <c r="H3161" s="3">
        <v>30</v>
      </c>
      <c r="I3161" s="3">
        <v>83.1</v>
      </c>
      <c r="J3161" s="3">
        <v>188.1</v>
      </c>
      <c r="K3161" s="3">
        <v>2.89</v>
      </c>
    </row>
    <row r="3162" spans="1:11" x14ac:dyDescent="0.3">
      <c r="A3162" s="3" t="s">
        <v>3200</v>
      </c>
      <c r="B3162" s="3" t="s">
        <v>4042</v>
      </c>
      <c r="C3162" s="3" t="s">
        <v>13</v>
      </c>
      <c r="D3162" s="3" t="s">
        <v>30</v>
      </c>
      <c r="E3162" s="3" t="s">
        <v>19</v>
      </c>
      <c r="F3162" s="3">
        <v>52</v>
      </c>
      <c r="G3162" s="3">
        <v>36.630000000000003</v>
      </c>
      <c r="H3162" s="3">
        <v>29.4</v>
      </c>
      <c r="I3162" s="3">
        <v>84.3</v>
      </c>
      <c r="J3162" s="3">
        <v>125.8</v>
      </c>
      <c r="K3162" s="3">
        <v>0.7</v>
      </c>
    </row>
    <row r="3163" spans="1:11" x14ac:dyDescent="0.3">
      <c r="A3163" s="3" t="s">
        <v>3201</v>
      </c>
      <c r="B3163" s="3" t="s">
        <v>4040</v>
      </c>
      <c r="C3163" s="3" t="s">
        <v>29</v>
      </c>
      <c r="D3163" s="3" t="s">
        <v>14</v>
      </c>
      <c r="E3163" s="3" t="s">
        <v>34</v>
      </c>
      <c r="F3163" s="3">
        <v>21</v>
      </c>
      <c r="G3163" s="3">
        <v>83.65</v>
      </c>
      <c r="H3163" s="3">
        <v>31.8</v>
      </c>
      <c r="I3163" s="3">
        <v>30.2</v>
      </c>
      <c r="J3163" s="3">
        <v>84.7</v>
      </c>
      <c r="K3163" s="3">
        <v>3.98</v>
      </c>
    </row>
    <row r="3164" spans="1:11" x14ac:dyDescent="0.3">
      <c r="A3164" s="3" t="s">
        <v>3202</v>
      </c>
      <c r="B3164" s="3" t="s">
        <v>4042</v>
      </c>
      <c r="C3164" s="3" t="s">
        <v>24</v>
      </c>
      <c r="D3164" s="3" t="s">
        <v>30</v>
      </c>
      <c r="E3164" s="3" t="s">
        <v>19</v>
      </c>
      <c r="F3164" s="3">
        <v>38</v>
      </c>
      <c r="G3164" s="3">
        <v>118.91</v>
      </c>
      <c r="H3164" s="3">
        <v>27.8</v>
      </c>
      <c r="I3164" s="3">
        <v>85.8</v>
      </c>
      <c r="J3164" s="3">
        <v>41.1</v>
      </c>
      <c r="K3164" s="3">
        <v>3.13</v>
      </c>
    </row>
    <row r="3165" spans="1:11" x14ac:dyDescent="0.3">
      <c r="A3165" s="3" t="s">
        <v>3203</v>
      </c>
      <c r="B3165" s="3" t="s">
        <v>4041</v>
      </c>
      <c r="C3165" s="3" t="s">
        <v>24</v>
      </c>
      <c r="D3165" s="3" t="s">
        <v>25</v>
      </c>
      <c r="E3165" s="3" t="s">
        <v>41</v>
      </c>
      <c r="F3165" s="3">
        <v>27</v>
      </c>
      <c r="G3165" s="3">
        <v>13.92</v>
      </c>
      <c r="H3165" s="3">
        <v>39.9</v>
      </c>
      <c r="I3165" s="3">
        <v>88.1</v>
      </c>
      <c r="J3165" s="3">
        <v>111.3</v>
      </c>
      <c r="K3165" s="3">
        <v>0.52</v>
      </c>
    </row>
    <row r="3166" spans="1:11" x14ac:dyDescent="0.3">
      <c r="A3166" s="3" t="s">
        <v>3204</v>
      </c>
      <c r="B3166" s="3" t="s">
        <v>4044</v>
      </c>
      <c r="C3166" s="3" t="s">
        <v>22</v>
      </c>
      <c r="D3166" s="3" t="s">
        <v>25</v>
      </c>
      <c r="E3166" s="3" t="s">
        <v>15</v>
      </c>
      <c r="F3166" s="3">
        <v>25</v>
      </c>
      <c r="G3166" s="3">
        <v>47.52</v>
      </c>
      <c r="H3166" s="3">
        <v>35.6</v>
      </c>
      <c r="I3166" s="3">
        <v>54.9</v>
      </c>
      <c r="J3166" s="3">
        <v>144.1</v>
      </c>
      <c r="K3166" s="3">
        <v>1.9</v>
      </c>
    </row>
    <row r="3167" spans="1:11" x14ac:dyDescent="0.3">
      <c r="A3167" s="3" t="s">
        <v>3205</v>
      </c>
      <c r="B3167" s="3" t="s">
        <v>4042</v>
      </c>
      <c r="C3167" s="3" t="s">
        <v>24</v>
      </c>
      <c r="D3167" s="3" t="s">
        <v>30</v>
      </c>
      <c r="E3167" s="3" t="s">
        <v>26</v>
      </c>
      <c r="F3167" s="3">
        <v>26</v>
      </c>
      <c r="G3167" s="3">
        <v>59.13</v>
      </c>
      <c r="H3167" s="3">
        <v>19.8</v>
      </c>
      <c r="I3167" s="3">
        <v>78.099999999999994</v>
      </c>
      <c r="J3167" s="3">
        <v>101.8</v>
      </c>
      <c r="K3167" s="3">
        <v>2.27</v>
      </c>
    </row>
    <row r="3168" spans="1:11" x14ac:dyDescent="0.3">
      <c r="A3168" s="3" t="s">
        <v>3206</v>
      </c>
      <c r="B3168" s="3" t="s">
        <v>4044</v>
      </c>
      <c r="C3168" s="3" t="s">
        <v>13</v>
      </c>
      <c r="D3168" s="3" t="s">
        <v>30</v>
      </c>
      <c r="E3168" s="3" t="s">
        <v>41</v>
      </c>
      <c r="F3168" s="3">
        <v>14</v>
      </c>
      <c r="G3168" s="3">
        <v>126.91</v>
      </c>
      <c r="H3168" s="3">
        <v>25.3</v>
      </c>
      <c r="I3168" s="3">
        <v>42.9</v>
      </c>
      <c r="J3168" s="3">
        <v>70.099999999999994</v>
      </c>
      <c r="K3168" s="3">
        <v>9.06</v>
      </c>
    </row>
    <row r="3169" spans="1:11" x14ac:dyDescent="0.3">
      <c r="A3169" s="3" t="s">
        <v>3207</v>
      </c>
      <c r="B3169" s="3" t="s">
        <v>4041</v>
      </c>
      <c r="C3169" s="3" t="s">
        <v>18</v>
      </c>
      <c r="D3169" s="3" t="s">
        <v>30</v>
      </c>
      <c r="E3169" s="3" t="s">
        <v>19</v>
      </c>
      <c r="F3169" s="3">
        <v>21</v>
      </c>
      <c r="G3169" s="3">
        <v>139.66999999999999</v>
      </c>
      <c r="H3169" s="3">
        <v>31.4</v>
      </c>
      <c r="I3169" s="3">
        <v>83.2</v>
      </c>
      <c r="J3169" s="3">
        <v>64.5</v>
      </c>
      <c r="K3169" s="3">
        <v>6.65</v>
      </c>
    </row>
    <row r="3170" spans="1:11" x14ac:dyDescent="0.3">
      <c r="A3170" s="3" t="s">
        <v>3208</v>
      </c>
      <c r="B3170" s="3" t="s">
        <v>4040</v>
      </c>
      <c r="C3170" s="3" t="s">
        <v>29</v>
      </c>
      <c r="D3170" s="3" t="s">
        <v>14</v>
      </c>
      <c r="E3170" s="3" t="s">
        <v>26</v>
      </c>
      <c r="F3170" s="3">
        <v>49</v>
      </c>
      <c r="G3170" s="3">
        <v>111.82</v>
      </c>
      <c r="H3170" s="3">
        <v>36.9</v>
      </c>
      <c r="I3170" s="3">
        <v>43.7</v>
      </c>
      <c r="J3170" s="3">
        <v>48.3</v>
      </c>
      <c r="K3170" s="3">
        <v>2.2799999999999998</v>
      </c>
    </row>
    <row r="3171" spans="1:11" x14ac:dyDescent="0.3">
      <c r="A3171" s="3" t="s">
        <v>3209</v>
      </c>
      <c r="B3171" s="3" t="s">
        <v>4040</v>
      </c>
      <c r="C3171" s="3" t="s">
        <v>18</v>
      </c>
      <c r="D3171" s="3" t="s">
        <v>25</v>
      </c>
      <c r="E3171" s="3" t="s">
        <v>34</v>
      </c>
      <c r="F3171" s="3">
        <v>56</v>
      </c>
      <c r="G3171" s="3">
        <v>5.59</v>
      </c>
      <c r="H3171" s="3">
        <v>15.5</v>
      </c>
      <c r="I3171" s="3">
        <v>69</v>
      </c>
      <c r="J3171" s="3">
        <v>171.3</v>
      </c>
      <c r="K3171" s="3">
        <v>0.1</v>
      </c>
    </row>
    <row r="3172" spans="1:11" x14ac:dyDescent="0.3">
      <c r="A3172" s="3" t="s">
        <v>3210</v>
      </c>
      <c r="B3172" s="3" t="s">
        <v>4044</v>
      </c>
      <c r="C3172" s="3" t="s">
        <v>24</v>
      </c>
      <c r="D3172" s="3" t="s">
        <v>30</v>
      </c>
      <c r="E3172" s="3" t="s">
        <v>19</v>
      </c>
      <c r="F3172" s="3">
        <v>4</v>
      </c>
      <c r="G3172" s="3">
        <v>118.14</v>
      </c>
      <c r="H3172" s="3">
        <v>21</v>
      </c>
      <c r="I3172" s="3">
        <v>39.4</v>
      </c>
      <c r="J3172" s="3">
        <v>14.3</v>
      </c>
      <c r="K3172" s="3">
        <v>29.54</v>
      </c>
    </row>
    <row r="3173" spans="1:11" x14ac:dyDescent="0.3">
      <c r="A3173" s="3" t="s">
        <v>3211</v>
      </c>
      <c r="B3173" s="3" t="s">
        <v>4040</v>
      </c>
      <c r="C3173" s="3" t="s">
        <v>18</v>
      </c>
      <c r="D3173" s="3" t="s">
        <v>30</v>
      </c>
      <c r="E3173" s="3" t="s">
        <v>34</v>
      </c>
      <c r="F3173" s="3">
        <v>35</v>
      </c>
      <c r="G3173" s="3">
        <v>109.22</v>
      </c>
      <c r="H3173" s="3">
        <v>37.1</v>
      </c>
      <c r="I3173" s="3">
        <v>61.4</v>
      </c>
      <c r="J3173" s="3">
        <v>76.900000000000006</v>
      </c>
      <c r="K3173" s="3">
        <v>3.12</v>
      </c>
    </row>
    <row r="3174" spans="1:11" x14ac:dyDescent="0.3">
      <c r="A3174" s="3" t="s">
        <v>3212</v>
      </c>
      <c r="B3174" s="3" t="s">
        <v>4044</v>
      </c>
      <c r="C3174" s="3" t="s">
        <v>13</v>
      </c>
      <c r="D3174" s="3" t="s">
        <v>25</v>
      </c>
      <c r="E3174" s="3" t="s">
        <v>19</v>
      </c>
      <c r="F3174" s="3">
        <v>17</v>
      </c>
      <c r="G3174" s="3">
        <v>149.27000000000001</v>
      </c>
      <c r="H3174" s="3">
        <v>20.3</v>
      </c>
      <c r="I3174" s="3">
        <v>57</v>
      </c>
      <c r="J3174" s="3">
        <v>130.9</v>
      </c>
      <c r="K3174" s="3">
        <v>8.7799999999999994</v>
      </c>
    </row>
    <row r="3175" spans="1:11" x14ac:dyDescent="0.3">
      <c r="A3175" s="3" t="s">
        <v>3213</v>
      </c>
      <c r="B3175" s="3" t="s">
        <v>4041</v>
      </c>
      <c r="C3175" s="3" t="s">
        <v>29</v>
      </c>
      <c r="D3175" s="3" t="s">
        <v>14</v>
      </c>
      <c r="E3175" s="3" t="s">
        <v>34</v>
      </c>
      <c r="F3175" s="3">
        <v>2</v>
      </c>
      <c r="G3175" s="3">
        <v>144.13</v>
      </c>
      <c r="H3175" s="3">
        <v>24.5</v>
      </c>
      <c r="I3175" s="3">
        <v>68.599999999999994</v>
      </c>
      <c r="J3175" s="3">
        <v>176.6</v>
      </c>
      <c r="K3175" s="3">
        <v>72.06</v>
      </c>
    </row>
    <row r="3176" spans="1:11" x14ac:dyDescent="0.3">
      <c r="A3176" s="3" t="s">
        <v>3214</v>
      </c>
      <c r="B3176" s="3" t="s">
        <v>4044</v>
      </c>
      <c r="C3176" s="3" t="s">
        <v>22</v>
      </c>
      <c r="D3176" s="3" t="s">
        <v>25</v>
      </c>
      <c r="E3176" s="3" t="s">
        <v>26</v>
      </c>
      <c r="F3176" s="3">
        <v>28</v>
      </c>
      <c r="G3176" s="3">
        <v>6.24</v>
      </c>
      <c r="H3176" s="3">
        <v>36.700000000000003</v>
      </c>
      <c r="I3176" s="3">
        <v>41</v>
      </c>
      <c r="J3176" s="3">
        <v>118.4</v>
      </c>
      <c r="K3176" s="3">
        <v>0.22</v>
      </c>
    </row>
    <row r="3177" spans="1:11" x14ac:dyDescent="0.3">
      <c r="A3177" s="3" t="s">
        <v>3215</v>
      </c>
      <c r="B3177" s="3" t="s">
        <v>4044</v>
      </c>
      <c r="C3177" s="3" t="s">
        <v>18</v>
      </c>
      <c r="D3177" s="3" t="s">
        <v>30</v>
      </c>
      <c r="E3177" s="3" t="s">
        <v>15</v>
      </c>
      <c r="F3177" s="3">
        <v>59</v>
      </c>
      <c r="G3177" s="3">
        <v>117.17</v>
      </c>
      <c r="H3177" s="3">
        <v>27.4</v>
      </c>
      <c r="I3177" s="3">
        <v>47.7</v>
      </c>
      <c r="J3177" s="3">
        <v>70.3</v>
      </c>
      <c r="K3177" s="3">
        <v>1.99</v>
      </c>
    </row>
    <row r="3178" spans="1:11" x14ac:dyDescent="0.3">
      <c r="A3178" s="3" t="s">
        <v>3216</v>
      </c>
      <c r="B3178" s="3" t="s">
        <v>4042</v>
      </c>
      <c r="C3178" s="3" t="s">
        <v>18</v>
      </c>
      <c r="D3178" s="3" t="s">
        <v>25</v>
      </c>
      <c r="E3178" s="3" t="s">
        <v>15</v>
      </c>
      <c r="F3178" s="3">
        <v>59</v>
      </c>
      <c r="G3178" s="3">
        <v>16.239999999999998</v>
      </c>
      <c r="H3178" s="3">
        <v>29.5</v>
      </c>
      <c r="I3178" s="3">
        <v>30.2</v>
      </c>
      <c r="J3178" s="3">
        <v>121.3</v>
      </c>
      <c r="K3178" s="3">
        <v>0.28000000000000003</v>
      </c>
    </row>
    <row r="3179" spans="1:11" x14ac:dyDescent="0.3">
      <c r="A3179" s="3" t="s">
        <v>3217</v>
      </c>
      <c r="B3179" s="3" t="s">
        <v>4040</v>
      </c>
      <c r="C3179" s="3" t="s">
        <v>24</v>
      </c>
      <c r="D3179" s="3" t="s">
        <v>30</v>
      </c>
      <c r="E3179" s="3" t="s">
        <v>15</v>
      </c>
      <c r="F3179" s="3">
        <v>42</v>
      </c>
      <c r="G3179" s="3">
        <v>80.19</v>
      </c>
      <c r="H3179" s="3">
        <v>30.6</v>
      </c>
      <c r="I3179" s="3">
        <v>58.2</v>
      </c>
      <c r="J3179" s="3">
        <v>138</v>
      </c>
      <c r="K3179" s="3">
        <v>1.91</v>
      </c>
    </row>
    <row r="3180" spans="1:11" x14ac:dyDescent="0.3">
      <c r="A3180" s="3" t="s">
        <v>3218</v>
      </c>
      <c r="B3180" s="3" t="s">
        <v>4043</v>
      </c>
      <c r="C3180" s="3" t="s">
        <v>24</v>
      </c>
      <c r="D3180" s="3" t="s">
        <v>25</v>
      </c>
      <c r="E3180" s="3" t="s">
        <v>49</v>
      </c>
      <c r="F3180" s="3">
        <v>58</v>
      </c>
      <c r="G3180" s="3">
        <v>84.44</v>
      </c>
      <c r="H3180" s="3">
        <v>25.4</v>
      </c>
      <c r="I3180" s="3">
        <v>67.5</v>
      </c>
      <c r="J3180" s="3">
        <v>177.8</v>
      </c>
      <c r="K3180" s="3">
        <v>1.46</v>
      </c>
    </row>
    <row r="3181" spans="1:11" x14ac:dyDescent="0.3">
      <c r="A3181" s="3" t="s">
        <v>3219</v>
      </c>
      <c r="B3181" s="3" t="s">
        <v>4043</v>
      </c>
      <c r="C3181" s="3" t="s">
        <v>13</v>
      </c>
      <c r="D3181" s="3" t="s">
        <v>30</v>
      </c>
      <c r="E3181" s="3" t="s">
        <v>47</v>
      </c>
      <c r="F3181" s="3">
        <v>48</v>
      </c>
      <c r="G3181" s="3">
        <v>116.06</v>
      </c>
      <c r="H3181" s="3">
        <v>36.299999999999997</v>
      </c>
      <c r="I3181" s="3">
        <v>52.3</v>
      </c>
      <c r="J3181" s="3">
        <v>12.3</v>
      </c>
      <c r="K3181" s="3">
        <v>2.42</v>
      </c>
    </row>
    <row r="3182" spans="1:11" x14ac:dyDescent="0.3">
      <c r="A3182" s="3" t="s">
        <v>3220</v>
      </c>
      <c r="B3182" s="3" t="s">
        <v>4043</v>
      </c>
      <c r="C3182" s="3" t="s">
        <v>18</v>
      </c>
      <c r="D3182" s="3" t="s">
        <v>30</v>
      </c>
      <c r="E3182" s="3" t="s">
        <v>19</v>
      </c>
      <c r="F3182" s="3">
        <v>1</v>
      </c>
      <c r="G3182" s="3">
        <v>40.89</v>
      </c>
      <c r="H3182" s="3">
        <v>20.399999999999999</v>
      </c>
      <c r="I3182" s="3">
        <v>57.6</v>
      </c>
      <c r="J3182" s="3">
        <v>161.19999999999999</v>
      </c>
      <c r="K3182" s="3">
        <v>40.89</v>
      </c>
    </row>
    <row r="3183" spans="1:11" x14ac:dyDescent="0.3">
      <c r="A3183" s="3" t="s">
        <v>3221</v>
      </c>
      <c r="B3183" s="3" t="s">
        <v>4042</v>
      </c>
      <c r="C3183" s="3" t="s">
        <v>29</v>
      </c>
      <c r="D3183" s="3" t="s">
        <v>30</v>
      </c>
      <c r="E3183" s="3" t="s">
        <v>34</v>
      </c>
      <c r="F3183" s="3">
        <v>41</v>
      </c>
      <c r="G3183" s="3">
        <v>8.17</v>
      </c>
      <c r="H3183" s="3">
        <v>18.5</v>
      </c>
      <c r="I3183" s="3">
        <v>61.5</v>
      </c>
      <c r="J3183" s="3">
        <v>62</v>
      </c>
      <c r="K3183" s="3">
        <v>0.2</v>
      </c>
    </row>
    <row r="3184" spans="1:11" x14ac:dyDescent="0.3">
      <c r="A3184" s="3" t="s">
        <v>3222</v>
      </c>
      <c r="B3184" s="3" t="s">
        <v>4044</v>
      </c>
      <c r="C3184" s="3" t="s">
        <v>29</v>
      </c>
      <c r="D3184" s="3" t="s">
        <v>25</v>
      </c>
      <c r="E3184" s="3" t="s">
        <v>26</v>
      </c>
      <c r="F3184" s="3">
        <v>41</v>
      </c>
      <c r="G3184" s="3">
        <v>108.03</v>
      </c>
      <c r="H3184" s="3">
        <v>20.3</v>
      </c>
      <c r="I3184" s="3">
        <v>31.1</v>
      </c>
      <c r="J3184" s="3">
        <v>23</v>
      </c>
      <c r="K3184" s="3">
        <v>2.63</v>
      </c>
    </row>
    <row r="3185" spans="1:11" x14ac:dyDescent="0.3">
      <c r="A3185" s="3" t="s">
        <v>3223</v>
      </c>
      <c r="B3185" s="3" t="s">
        <v>4042</v>
      </c>
      <c r="C3185" s="3" t="s">
        <v>13</v>
      </c>
      <c r="D3185" s="3" t="s">
        <v>25</v>
      </c>
      <c r="E3185" s="3" t="s">
        <v>15</v>
      </c>
      <c r="F3185" s="3">
        <v>49</v>
      </c>
      <c r="G3185" s="3">
        <v>33.07</v>
      </c>
      <c r="H3185" s="3">
        <v>29.4</v>
      </c>
      <c r="I3185" s="3">
        <v>74.400000000000006</v>
      </c>
      <c r="J3185" s="3">
        <v>103.2</v>
      </c>
      <c r="K3185" s="3">
        <v>0.67</v>
      </c>
    </row>
    <row r="3186" spans="1:11" x14ac:dyDescent="0.3">
      <c r="A3186" s="3" t="s">
        <v>3224</v>
      </c>
      <c r="B3186" s="3" t="s">
        <v>4040</v>
      </c>
      <c r="C3186" s="3" t="s">
        <v>22</v>
      </c>
      <c r="D3186" s="3" t="s">
        <v>30</v>
      </c>
      <c r="E3186" s="3" t="s">
        <v>26</v>
      </c>
      <c r="F3186" s="3">
        <v>41</v>
      </c>
      <c r="G3186" s="3">
        <v>76.12</v>
      </c>
      <c r="H3186" s="3">
        <v>22.6</v>
      </c>
      <c r="I3186" s="3">
        <v>88.2</v>
      </c>
      <c r="J3186" s="3">
        <v>16.600000000000001</v>
      </c>
      <c r="K3186" s="3">
        <v>1.86</v>
      </c>
    </row>
    <row r="3187" spans="1:11" x14ac:dyDescent="0.3">
      <c r="A3187" s="3" t="s">
        <v>3225</v>
      </c>
      <c r="B3187" s="3" t="s">
        <v>4040</v>
      </c>
      <c r="C3187" s="3" t="s">
        <v>13</v>
      </c>
      <c r="D3187" s="3" t="s">
        <v>30</v>
      </c>
      <c r="E3187" s="3" t="s">
        <v>15</v>
      </c>
      <c r="F3187" s="3">
        <v>35</v>
      </c>
      <c r="G3187" s="3">
        <v>135.94</v>
      </c>
      <c r="H3187" s="3">
        <v>38</v>
      </c>
      <c r="I3187" s="3">
        <v>30.6</v>
      </c>
      <c r="J3187" s="3">
        <v>137.5</v>
      </c>
      <c r="K3187" s="3">
        <v>3.88</v>
      </c>
    </row>
    <row r="3188" spans="1:11" x14ac:dyDescent="0.3">
      <c r="A3188" s="3" t="s">
        <v>3226</v>
      </c>
      <c r="B3188" s="3" t="s">
        <v>4042</v>
      </c>
      <c r="C3188" s="3" t="s">
        <v>22</v>
      </c>
      <c r="D3188" s="3" t="s">
        <v>30</v>
      </c>
      <c r="E3188" s="3" t="s">
        <v>15</v>
      </c>
      <c r="F3188" s="3">
        <v>2</v>
      </c>
      <c r="G3188" s="3">
        <v>24.36</v>
      </c>
      <c r="H3188" s="3">
        <v>22.3</v>
      </c>
      <c r="I3188" s="3">
        <v>79.8</v>
      </c>
      <c r="J3188" s="3">
        <v>175.9</v>
      </c>
      <c r="K3188" s="3">
        <v>12.18</v>
      </c>
    </row>
    <row r="3189" spans="1:11" x14ac:dyDescent="0.3">
      <c r="A3189" s="3" t="s">
        <v>3227</v>
      </c>
      <c r="B3189" s="3" t="s">
        <v>4040</v>
      </c>
      <c r="C3189" s="3" t="s">
        <v>18</v>
      </c>
      <c r="D3189" s="3" t="s">
        <v>14</v>
      </c>
      <c r="E3189" s="3" t="s">
        <v>34</v>
      </c>
      <c r="F3189" s="3">
        <v>21</v>
      </c>
      <c r="G3189" s="3">
        <v>29.3</v>
      </c>
      <c r="H3189" s="3">
        <v>24.8</v>
      </c>
      <c r="I3189" s="3">
        <v>45.9</v>
      </c>
      <c r="J3189" s="3">
        <v>18.8</v>
      </c>
      <c r="K3189" s="3">
        <v>1.4</v>
      </c>
    </row>
    <row r="3190" spans="1:11" x14ac:dyDescent="0.3">
      <c r="A3190" s="3" t="s">
        <v>3228</v>
      </c>
      <c r="B3190" s="3" t="s">
        <v>4044</v>
      </c>
      <c r="C3190" s="3" t="s">
        <v>24</v>
      </c>
      <c r="D3190" s="3" t="s">
        <v>14</v>
      </c>
      <c r="E3190" s="3" t="s">
        <v>19</v>
      </c>
      <c r="F3190" s="3">
        <v>59</v>
      </c>
      <c r="G3190" s="3">
        <v>124.42</v>
      </c>
      <c r="H3190" s="3">
        <v>39.200000000000003</v>
      </c>
      <c r="I3190" s="3">
        <v>74</v>
      </c>
      <c r="J3190" s="3">
        <v>51.8</v>
      </c>
      <c r="K3190" s="3">
        <v>2.11</v>
      </c>
    </row>
    <row r="3191" spans="1:11" x14ac:dyDescent="0.3">
      <c r="A3191" s="3" t="s">
        <v>3229</v>
      </c>
      <c r="B3191" s="3" t="s">
        <v>4041</v>
      </c>
      <c r="C3191" s="3" t="s">
        <v>29</v>
      </c>
      <c r="D3191" s="3" t="s">
        <v>30</v>
      </c>
      <c r="E3191" s="3" t="s">
        <v>49</v>
      </c>
      <c r="F3191" s="3">
        <v>44</v>
      </c>
      <c r="G3191" s="3">
        <v>133.91999999999999</v>
      </c>
      <c r="H3191" s="3">
        <v>37.4</v>
      </c>
      <c r="I3191" s="3">
        <v>73.2</v>
      </c>
      <c r="J3191" s="3">
        <v>99.3</v>
      </c>
      <c r="K3191" s="3">
        <v>3.04</v>
      </c>
    </row>
    <row r="3192" spans="1:11" x14ac:dyDescent="0.3">
      <c r="A3192" s="3" t="s">
        <v>3230</v>
      </c>
      <c r="B3192" s="3" t="s">
        <v>4043</v>
      </c>
      <c r="C3192" s="3" t="s">
        <v>22</v>
      </c>
      <c r="D3192" s="3" t="s">
        <v>14</v>
      </c>
      <c r="E3192" s="3" t="s">
        <v>15</v>
      </c>
      <c r="F3192" s="3">
        <v>48</v>
      </c>
      <c r="G3192" s="3">
        <v>133.27000000000001</v>
      </c>
      <c r="H3192" s="3">
        <v>16.7</v>
      </c>
      <c r="I3192" s="3">
        <v>40.4</v>
      </c>
      <c r="J3192" s="3">
        <v>32.700000000000003</v>
      </c>
      <c r="K3192" s="3">
        <v>2.78</v>
      </c>
    </row>
    <row r="3193" spans="1:11" x14ac:dyDescent="0.3">
      <c r="A3193" s="3" t="s">
        <v>3231</v>
      </c>
      <c r="B3193" s="3" t="s">
        <v>4041</v>
      </c>
      <c r="C3193" s="3" t="s">
        <v>24</v>
      </c>
      <c r="D3193" s="3" t="s">
        <v>14</v>
      </c>
      <c r="E3193" s="3" t="s">
        <v>41</v>
      </c>
      <c r="F3193" s="3">
        <v>8</v>
      </c>
      <c r="G3193" s="3">
        <v>146.41</v>
      </c>
      <c r="H3193" s="3">
        <v>23.2</v>
      </c>
      <c r="I3193" s="3">
        <v>54.9</v>
      </c>
      <c r="J3193" s="3">
        <v>16.8</v>
      </c>
      <c r="K3193" s="3">
        <v>18.3</v>
      </c>
    </row>
    <row r="3194" spans="1:11" x14ac:dyDescent="0.3">
      <c r="A3194" s="3" t="s">
        <v>3232</v>
      </c>
      <c r="B3194" s="3" t="s">
        <v>4042</v>
      </c>
      <c r="C3194" s="3" t="s">
        <v>29</v>
      </c>
      <c r="D3194" s="3" t="s">
        <v>14</v>
      </c>
      <c r="E3194" s="3" t="s">
        <v>26</v>
      </c>
      <c r="F3194" s="3">
        <v>44</v>
      </c>
      <c r="G3194" s="3">
        <v>31.51</v>
      </c>
      <c r="H3194" s="3">
        <v>30.9</v>
      </c>
      <c r="I3194" s="3">
        <v>49</v>
      </c>
      <c r="J3194" s="3">
        <v>22.6</v>
      </c>
      <c r="K3194" s="3">
        <v>0.72</v>
      </c>
    </row>
    <row r="3195" spans="1:11" x14ac:dyDescent="0.3">
      <c r="A3195" s="3" t="s">
        <v>3233</v>
      </c>
      <c r="B3195" s="3" t="s">
        <v>4042</v>
      </c>
      <c r="C3195" s="3" t="s">
        <v>29</v>
      </c>
      <c r="D3195" s="3" t="s">
        <v>30</v>
      </c>
      <c r="E3195" s="3" t="s">
        <v>31</v>
      </c>
      <c r="F3195" s="3">
        <v>39</v>
      </c>
      <c r="G3195" s="3">
        <v>94.29</v>
      </c>
      <c r="H3195" s="3">
        <v>16.8</v>
      </c>
      <c r="I3195" s="3">
        <v>39.200000000000003</v>
      </c>
      <c r="J3195" s="3">
        <v>61.4</v>
      </c>
      <c r="K3195" s="3">
        <v>2.42</v>
      </c>
    </row>
    <row r="3196" spans="1:11" x14ac:dyDescent="0.3">
      <c r="A3196" s="3" t="s">
        <v>3234</v>
      </c>
      <c r="B3196" s="3" t="s">
        <v>4044</v>
      </c>
      <c r="C3196" s="3" t="s">
        <v>29</v>
      </c>
      <c r="D3196" s="3" t="s">
        <v>25</v>
      </c>
      <c r="E3196" s="3" t="s">
        <v>19</v>
      </c>
      <c r="F3196" s="3">
        <v>6</v>
      </c>
      <c r="G3196" s="3">
        <v>109.43</v>
      </c>
      <c r="H3196" s="3">
        <v>33</v>
      </c>
      <c r="I3196" s="3">
        <v>57.9</v>
      </c>
      <c r="J3196" s="3">
        <v>90.3</v>
      </c>
      <c r="K3196" s="3">
        <v>18.239999999999998</v>
      </c>
    </row>
    <row r="3197" spans="1:11" x14ac:dyDescent="0.3">
      <c r="A3197" s="3" t="s">
        <v>3235</v>
      </c>
      <c r="B3197" s="3" t="s">
        <v>4044</v>
      </c>
      <c r="C3197" s="3" t="s">
        <v>24</v>
      </c>
      <c r="D3197" s="3" t="s">
        <v>25</v>
      </c>
      <c r="E3197" s="3" t="s">
        <v>15</v>
      </c>
      <c r="F3197" s="3">
        <v>37</v>
      </c>
      <c r="G3197" s="3">
        <v>104.77</v>
      </c>
      <c r="H3197" s="3">
        <v>31.6</v>
      </c>
      <c r="I3197" s="3">
        <v>84.5</v>
      </c>
      <c r="J3197" s="3">
        <v>189.5</v>
      </c>
      <c r="K3197" s="3">
        <v>2.83</v>
      </c>
    </row>
    <row r="3198" spans="1:11" x14ac:dyDescent="0.3">
      <c r="A3198" s="3" t="s">
        <v>3236</v>
      </c>
      <c r="B3198" s="3" t="s">
        <v>4041</v>
      </c>
      <c r="C3198" s="3" t="s">
        <v>24</v>
      </c>
      <c r="D3198" s="3" t="s">
        <v>14</v>
      </c>
      <c r="E3198" s="3" t="s">
        <v>15</v>
      </c>
      <c r="F3198" s="3">
        <v>47</v>
      </c>
      <c r="G3198" s="3">
        <v>120.79</v>
      </c>
      <c r="H3198" s="3">
        <v>34.4</v>
      </c>
      <c r="I3198" s="3">
        <v>74.8</v>
      </c>
      <c r="J3198" s="3">
        <v>78.5</v>
      </c>
      <c r="K3198" s="3">
        <v>2.57</v>
      </c>
    </row>
    <row r="3199" spans="1:11" x14ac:dyDescent="0.3">
      <c r="A3199" s="3" t="s">
        <v>3237</v>
      </c>
      <c r="B3199" s="3" t="s">
        <v>4040</v>
      </c>
      <c r="C3199" s="3" t="s">
        <v>13</v>
      </c>
      <c r="D3199" s="3" t="s">
        <v>25</v>
      </c>
      <c r="E3199" s="3" t="s">
        <v>47</v>
      </c>
      <c r="F3199" s="3">
        <v>23</v>
      </c>
      <c r="G3199" s="3">
        <v>17.670000000000002</v>
      </c>
      <c r="H3199" s="3">
        <v>20.5</v>
      </c>
      <c r="I3199" s="3">
        <v>55.3</v>
      </c>
      <c r="J3199" s="3">
        <v>14.9</v>
      </c>
      <c r="K3199" s="3">
        <v>0.77</v>
      </c>
    </row>
    <row r="3200" spans="1:11" x14ac:dyDescent="0.3">
      <c r="A3200" s="3" t="s">
        <v>3238</v>
      </c>
      <c r="B3200" s="3" t="s">
        <v>4040</v>
      </c>
      <c r="C3200" s="3" t="s">
        <v>22</v>
      </c>
      <c r="D3200" s="3" t="s">
        <v>30</v>
      </c>
      <c r="E3200" s="3" t="s">
        <v>19</v>
      </c>
      <c r="F3200" s="3">
        <v>34</v>
      </c>
      <c r="G3200" s="3">
        <v>124.88</v>
      </c>
      <c r="H3200" s="3">
        <v>38.799999999999997</v>
      </c>
      <c r="I3200" s="3">
        <v>49.4</v>
      </c>
      <c r="J3200" s="3">
        <v>121</v>
      </c>
      <c r="K3200" s="3">
        <v>3.67</v>
      </c>
    </row>
    <row r="3201" spans="1:11" x14ac:dyDescent="0.3">
      <c r="A3201" s="3" t="s">
        <v>3239</v>
      </c>
      <c r="B3201" s="3" t="s">
        <v>4044</v>
      </c>
      <c r="C3201" s="3" t="s">
        <v>29</v>
      </c>
      <c r="D3201" s="3" t="s">
        <v>30</v>
      </c>
      <c r="E3201" s="3" t="s">
        <v>19</v>
      </c>
      <c r="F3201" s="3">
        <v>23</v>
      </c>
      <c r="G3201" s="3">
        <v>7.2</v>
      </c>
      <c r="H3201" s="3">
        <v>16.2</v>
      </c>
      <c r="I3201" s="3">
        <v>42.9</v>
      </c>
      <c r="J3201" s="3">
        <v>55.5</v>
      </c>
      <c r="K3201" s="3">
        <v>0.31</v>
      </c>
    </row>
    <row r="3202" spans="1:11" x14ac:dyDescent="0.3">
      <c r="A3202" s="3" t="s">
        <v>3240</v>
      </c>
      <c r="B3202" s="3" t="s">
        <v>4040</v>
      </c>
      <c r="C3202" s="3" t="s">
        <v>22</v>
      </c>
      <c r="D3202" s="3" t="s">
        <v>30</v>
      </c>
      <c r="E3202" s="3" t="s">
        <v>15</v>
      </c>
      <c r="F3202" s="3">
        <v>7</v>
      </c>
      <c r="G3202" s="3">
        <v>44.57</v>
      </c>
      <c r="H3202" s="3">
        <v>17.899999999999999</v>
      </c>
      <c r="I3202" s="3">
        <v>89.7</v>
      </c>
      <c r="J3202" s="3">
        <v>15.4</v>
      </c>
      <c r="K3202" s="3">
        <v>6.37</v>
      </c>
    </row>
    <row r="3203" spans="1:11" x14ac:dyDescent="0.3">
      <c r="A3203" s="3" t="s">
        <v>3241</v>
      </c>
      <c r="B3203" s="3" t="s">
        <v>4043</v>
      </c>
      <c r="C3203" s="3" t="s">
        <v>24</v>
      </c>
      <c r="D3203" s="3" t="s">
        <v>25</v>
      </c>
      <c r="E3203" s="3" t="s">
        <v>19</v>
      </c>
      <c r="F3203" s="3">
        <v>11</v>
      </c>
      <c r="G3203" s="3">
        <v>22.84</v>
      </c>
      <c r="H3203" s="3">
        <v>39.6</v>
      </c>
      <c r="I3203" s="3">
        <v>39.700000000000003</v>
      </c>
      <c r="J3203" s="3">
        <v>147.1</v>
      </c>
      <c r="K3203" s="3">
        <v>2.08</v>
      </c>
    </row>
    <row r="3204" spans="1:11" x14ac:dyDescent="0.3">
      <c r="A3204" s="3" t="s">
        <v>3242</v>
      </c>
      <c r="B3204" s="3" t="s">
        <v>4042</v>
      </c>
      <c r="C3204" s="3" t="s">
        <v>13</v>
      </c>
      <c r="D3204" s="3" t="s">
        <v>14</v>
      </c>
      <c r="E3204" s="3" t="s">
        <v>26</v>
      </c>
      <c r="F3204" s="3">
        <v>7</v>
      </c>
      <c r="G3204" s="3">
        <v>147.31</v>
      </c>
      <c r="H3204" s="3">
        <v>31.5</v>
      </c>
      <c r="I3204" s="3">
        <v>45.8</v>
      </c>
      <c r="J3204" s="3">
        <v>36.299999999999997</v>
      </c>
      <c r="K3204" s="3">
        <v>21.04</v>
      </c>
    </row>
    <row r="3205" spans="1:11" x14ac:dyDescent="0.3">
      <c r="A3205" s="3" t="s">
        <v>3243</v>
      </c>
      <c r="B3205" s="3" t="s">
        <v>4042</v>
      </c>
      <c r="C3205" s="3" t="s">
        <v>13</v>
      </c>
      <c r="D3205" s="3" t="s">
        <v>30</v>
      </c>
      <c r="E3205" s="3" t="s">
        <v>15</v>
      </c>
      <c r="F3205" s="3">
        <v>52</v>
      </c>
      <c r="G3205" s="3">
        <v>110.93</v>
      </c>
      <c r="H3205" s="3">
        <v>34.4</v>
      </c>
      <c r="I3205" s="3">
        <v>87.8</v>
      </c>
      <c r="J3205" s="3">
        <v>188.6</v>
      </c>
      <c r="K3205" s="3">
        <v>2.13</v>
      </c>
    </row>
    <row r="3206" spans="1:11" x14ac:dyDescent="0.3">
      <c r="A3206" s="3" t="s">
        <v>3244</v>
      </c>
      <c r="B3206" s="3" t="s">
        <v>4040</v>
      </c>
      <c r="C3206" s="3" t="s">
        <v>22</v>
      </c>
      <c r="D3206" s="3" t="s">
        <v>14</v>
      </c>
      <c r="E3206" s="3" t="s">
        <v>34</v>
      </c>
      <c r="F3206" s="3">
        <v>33</v>
      </c>
      <c r="G3206" s="3">
        <v>40.98</v>
      </c>
      <c r="H3206" s="3">
        <v>33.4</v>
      </c>
      <c r="I3206" s="3">
        <v>72.099999999999994</v>
      </c>
      <c r="J3206" s="3">
        <v>11.6</v>
      </c>
      <c r="K3206" s="3">
        <v>1.24</v>
      </c>
    </row>
    <row r="3207" spans="1:11" x14ac:dyDescent="0.3">
      <c r="A3207" s="3" t="s">
        <v>3245</v>
      </c>
      <c r="B3207" s="3" t="s">
        <v>4044</v>
      </c>
      <c r="C3207" s="3" t="s">
        <v>18</v>
      </c>
      <c r="D3207" s="3" t="s">
        <v>25</v>
      </c>
      <c r="E3207" s="3" t="s">
        <v>26</v>
      </c>
      <c r="F3207" s="3">
        <v>31</v>
      </c>
      <c r="G3207" s="3">
        <v>83.62</v>
      </c>
      <c r="H3207" s="3">
        <v>39.799999999999997</v>
      </c>
      <c r="I3207" s="3">
        <v>36.6</v>
      </c>
      <c r="J3207" s="3">
        <v>35.4</v>
      </c>
      <c r="K3207" s="3">
        <v>2.7</v>
      </c>
    </row>
    <row r="3208" spans="1:11" x14ac:dyDescent="0.3">
      <c r="A3208" s="3" t="s">
        <v>3246</v>
      </c>
      <c r="B3208" s="3" t="s">
        <v>4040</v>
      </c>
      <c r="C3208" s="3" t="s">
        <v>24</v>
      </c>
      <c r="D3208" s="3" t="s">
        <v>25</v>
      </c>
      <c r="E3208" s="3" t="s">
        <v>15</v>
      </c>
      <c r="F3208" s="3">
        <v>58</v>
      </c>
      <c r="G3208" s="3">
        <v>78.349999999999994</v>
      </c>
      <c r="H3208" s="3">
        <v>34.799999999999997</v>
      </c>
      <c r="I3208" s="3">
        <v>39.6</v>
      </c>
      <c r="J3208" s="3">
        <v>133.19999999999999</v>
      </c>
      <c r="K3208" s="3">
        <v>1.35</v>
      </c>
    </row>
    <row r="3209" spans="1:11" x14ac:dyDescent="0.3">
      <c r="A3209" s="3" t="s">
        <v>3247</v>
      </c>
      <c r="B3209" s="3" t="s">
        <v>4040</v>
      </c>
      <c r="C3209" s="3" t="s">
        <v>29</v>
      </c>
      <c r="D3209" s="3" t="s">
        <v>14</v>
      </c>
      <c r="E3209" s="3" t="s">
        <v>15</v>
      </c>
      <c r="F3209" s="3">
        <v>12</v>
      </c>
      <c r="G3209" s="3">
        <v>91.52</v>
      </c>
      <c r="H3209" s="3">
        <v>34.200000000000003</v>
      </c>
      <c r="I3209" s="3">
        <v>51.3</v>
      </c>
      <c r="J3209" s="3">
        <v>58.6</v>
      </c>
      <c r="K3209" s="3">
        <v>7.63</v>
      </c>
    </row>
    <row r="3210" spans="1:11" x14ac:dyDescent="0.3">
      <c r="A3210" s="3" t="s">
        <v>3248</v>
      </c>
      <c r="B3210" s="3" t="s">
        <v>4044</v>
      </c>
      <c r="C3210" s="3" t="s">
        <v>13</v>
      </c>
      <c r="D3210" s="3" t="s">
        <v>25</v>
      </c>
      <c r="E3210" s="3" t="s">
        <v>34</v>
      </c>
      <c r="F3210" s="3">
        <v>38</v>
      </c>
      <c r="G3210" s="3">
        <v>86.93</v>
      </c>
      <c r="H3210" s="3">
        <v>21</v>
      </c>
      <c r="I3210" s="3">
        <v>58.8</v>
      </c>
      <c r="J3210" s="3">
        <v>150.19999999999999</v>
      </c>
      <c r="K3210" s="3">
        <v>2.29</v>
      </c>
    </row>
    <row r="3211" spans="1:11" x14ac:dyDescent="0.3">
      <c r="A3211" s="3" t="s">
        <v>3249</v>
      </c>
      <c r="B3211" s="3" t="s">
        <v>4041</v>
      </c>
      <c r="C3211" s="3" t="s">
        <v>29</v>
      </c>
      <c r="D3211" s="3" t="s">
        <v>14</v>
      </c>
      <c r="E3211" s="3" t="s">
        <v>15</v>
      </c>
      <c r="F3211" s="3">
        <v>6</v>
      </c>
      <c r="G3211" s="3">
        <v>122.49</v>
      </c>
      <c r="H3211" s="3">
        <v>25.4</v>
      </c>
      <c r="I3211" s="3">
        <v>72.900000000000006</v>
      </c>
      <c r="J3211" s="3">
        <v>41.9</v>
      </c>
      <c r="K3211" s="3">
        <v>20.420000000000002</v>
      </c>
    </row>
    <row r="3212" spans="1:11" x14ac:dyDescent="0.3">
      <c r="A3212" s="3" t="s">
        <v>3250</v>
      </c>
      <c r="B3212" s="3" t="s">
        <v>4041</v>
      </c>
      <c r="C3212" s="3" t="s">
        <v>29</v>
      </c>
      <c r="D3212" s="3" t="s">
        <v>30</v>
      </c>
      <c r="E3212" s="3" t="s">
        <v>26</v>
      </c>
      <c r="F3212" s="3">
        <v>25</v>
      </c>
      <c r="G3212" s="3">
        <v>133.57</v>
      </c>
      <c r="H3212" s="3">
        <v>26.3</v>
      </c>
      <c r="I3212" s="3">
        <v>72</v>
      </c>
      <c r="J3212" s="3">
        <v>121.9</v>
      </c>
      <c r="K3212" s="3">
        <v>5.34</v>
      </c>
    </row>
    <row r="3213" spans="1:11" x14ac:dyDescent="0.3">
      <c r="A3213" s="3" t="s">
        <v>3251</v>
      </c>
      <c r="B3213" s="3" t="s">
        <v>4040</v>
      </c>
      <c r="C3213" s="3" t="s">
        <v>24</v>
      </c>
      <c r="D3213" s="3" t="s">
        <v>14</v>
      </c>
      <c r="E3213" s="3" t="s">
        <v>26</v>
      </c>
      <c r="F3213" s="3">
        <v>7</v>
      </c>
      <c r="G3213" s="3">
        <v>80.78</v>
      </c>
      <c r="H3213" s="3">
        <v>31.5</v>
      </c>
      <c r="I3213" s="3">
        <v>50.6</v>
      </c>
      <c r="J3213" s="3">
        <v>130.69999999999999</v>
      </c>
      <c r="K3213" s="3">
        <v>11.54</v>
      </c>
    </row>
    <row r="3214" spans="1:11" x14ac:dyDescent="0.3">
      <c r="A3214" s="3" t="s">
        <v>3252</v>
      </c>
      <c r="B3214" s="3" t="s">
        <v>4042</v>
      </c>
      <c r="C3214" s="3" t="s">
        <v>18</v>
      </c>
      <c r="D3214" s="3" t="s">
        <v>14</v>
      </c>
      <c r="E3214" s="3" t="s">
        <v>34</v>
      </c>
      <c r="F3214" s="3">
        <v>41</v>
      </c>
      <c r="G3214" s="3">
        <v>74.5</v>
      </c>
      <c r="H3214" s="3">
        <v>36.299999999999997</v>
      </c>
      <c r="I3214" s="3">
        <v>77</v>
      </c>
      <c r="J3214" s="3">
        <v>11.8</v>
      </c>
      <c r="K3214" s="3">
        <v>1.82</v>
      </c>
    </row>
    <row r="3215" spans="1:11" x14ac:dyDescent="0.3">
      <c r="A3215" s="3" t="s">
        <v>3253</v>
      </c>
      <c r="B3215" s="3" t="s">
        <v>4043</v>
      </c>
      <c r="C3215" s="3" t="s">
        <v>22</v>
      </c>
      <c r="D3215" s="3" t="s">
        <v>14</v>
      </c>
      <c r="E3215" s="3" t="s">
        <v>34</v>
      </c>
      <c r="F3215" s="3">
        <v>16</v>
      </c>
      <c r="G3215" s="3">
        <v>61.64</v>
      </c>
      <c r="H3215" s="3">
        <v>20.3</v>
      </c>
      <c r="I3215" s="3">
        <v>36.799999999999997</v>
      </c>
      <c r="J3215" s="3">
        <v>45.5</v>
      </c>
      <c r="K3215" s="3">
        <v>3.85</v>
      </c>
    </row>
    <row r="3216" spans="1:11" x14ac:dyDescent="0.3">
      <c r="A3216" s="3" t="s">
        <v>3254</v>
      </c>
      <c r="B3216" s="3" t="s">
        <v>4043</v>
      </c>
      <c r="C3216" s="3" t="s">
        <v>24</v>
      </c>
      <c r="D3216" s="3" t="s">
        <v>14</v>
      </c>
      <c r="E3216" s="3" t="s">
        <v>15</v>
      </c>
      <c r="F3216" s="3">
        <v>16</v>
      </c>
      <c r="G3216" s="3">
        <v>12.82</v>
      </c>
      <c r="H3216" s="3">
        <v>17.600000000000001</v>
      </c>
      <c r="I3216" s="3">
        <v>63.7</v>
      </c>
      <c r="J3216" s="3">
        <v>15.3</v>
      </c>
      <c r="K3216" s="3">
        <v>0.8</v>
      </c>
    </row>
    <row r="3217" spans="1:11" x14ac:dyDescent="0.3">
      <c r="A3217" s="3" t="s">
        <v>3255</v>
      </c>
      <c r="B3217" s="3" t="s">
        <v>4041</v>
      </c>
      <c r="C3217" s="3" t="s">
        <v>18</v>
      </c>
      <c r="D3217" s="3" t="s">
        <v>14</v>
      </c>
      <c r="E3217" s="3" t="s">
        <v>26</v>
      </c>
      <c r="F3217" s="3">
        <v>57</v>
      </c>
      <c r="G3217" s="3">
        <v>119.19</v>
      </c>
      <c r="H3217" s="3">
        <v>26.6</v>
      </c>
      <c r="I3217" s="3">
        <v>59.5</v>
      </c>
      <c r="J3217" s="3">
        <v>138.4</v>
      </c>
      <c r="K3217" s="3">
        <v>2.09</v>
      </c>
    </row>
    <row r="3218" spans="1:11" x14ac:dyDescent="0.3">
      <c r="A3218" s="3" t="s">
        <v>3256</v>
      </c>
      <c r="B3218" s="3" t="s">
        <v>4041</v>
      </c>
      <c r="C3218" s="3" t="s">
        <v>24</v>
      </c>
      <c r="D3218" s="3" t="s">
        <v>25</v>
      </c>
      <c r="E3218" s="3" t="s">
        <v>15</v>
      </c>
      <c r="F3218" s="3">
        <v>60</v>
      </c>
      <c r="G3218" s="3">
        <v>27.15</v>
      </c>
      <c r="H3218" s="3">
        <v>25.9</v>
      </c>
      <c r="I3218" s="3">
        <v>58.2</v>
      </c>
      <c r="J3218" s="3">
        <v>65.599999999999994</v>
      </c>
      <c r="K3218" s="3">
        <v>0.45</v>
      </c>
    </row>
    <row r="3219" spans="1:11" x14ac:dyDescent="0.3">
      <c r="A3219" s="3" t="s">
        <v>3257</v>
      </c>
      <c r="B3219" s="3" t="s">
        <v>4043</v>
      </c>
      <c r="C3219" s="3" t="s">
        <v>29</v>
      </c>
      <c r="D3219" s="3" t="s">
        <v>25</v>
      </c>
      <c r="E3219" s="3" t="s">
        <v>31</v>
      </c>
      <c r="F3219" s="3">
        <v>1</v>
      </c>
      <c r="G3219" s="3">
        <v>130.74</v>
      </c>
      <c r="H3219" s="3">
        <v>18.2</v>
      </c>
      <c r="I3219" s="3">
        <v>47.8</v>
      </c>
      <c r="J3219" s="3">
        <v>198.3</v>
      </c>
      <c r="K3219" s="3">
        <v>130.74</v>
      </c>
    </row>
    <row r="3220" spans="1:11" x14ac:dyDescent="0.3">
      <c r="A3220" s="3" t="s">
        <v>3258</v>
      </c>
      <c r="B3220" s="3" t="s">
        <v>4043</v>
      </c>
      <c r="C3220" s="3" t="s">
        <v>18</v>
      </c>
      <c r="D3220" s="3" t="s">
        <v>25</v>
      </c>
      <c r="E3220" s="3" t="s">
        <v>31</v>
      </c>
      <c r="F3220" s="3">
        <v>60</v>
      </c>
      <c r="G3220" s="3">
        <v>30.4</v>
      </c>
      <c r="H3220" s="3">
        <v>18.8</v>
      </c>
      <c r="I3220" s="3">
        <v>60.3</v>
      </c>
      <c r="J3220" s="3">
        <v>151</v>
      </c>
      <c r="K3220" s="3">
        <v>0.51</v>
      </c>
    </row>
    <row r="3221" spans="1:11" x14ac:dyDescent="0.3">
      <c r="A3221" s="3" t="s">
        <v>3259</v>
      </c>
      <c r="B3221" s="3" t="s">
        <v>4044</v>
      </c>
      <c r="C3221" s="3" t="s">
        <v>22</v>
      </c>
      <c r="D3221" s="3" t="s">
        <v>30</v>
      </c>
      <c r="E3221" s="3" t="s">
        <v>26</v>
      </c>
      <c r="F3221" s="3">
        <v>51</v>
      </c>
      <c r="G3221" s="3">
        <v>19.399999999999999</v>
      </c>
      <c r="H3221" s="3">
        <v>15.2</v>
      </c>
      <c r="I3221" s="3">
        <v>65.7</v>
      </c>
      <c r="J3221" s="3">
        <v>23</v>
      </c>
      <c r="K3221" s="3">
        <v>0.38</v>
      </c>
    </row>
    <row r="3222" spans="1:11" x14ac:dyDescent="0.3">
      <c r="A3222" s="3" t="s">
        <v>3260</v>
      </c>
      <c r="B3222" s="3" t="s">
        <v>4043</v>
      </c>
      <c r="C3222" s="3" t="s">
        <v>24</v>
      </c>
      <c r="D3222" s="3" t="s">
        <v>14</v>
      </c>
      <c r="E3222" s="3" t="s">
        <v>26</v>
      </c>
      <c r="F3222" s="3">
        <v>6</v>
      </c>
      <c r="G3222" s="3">
        <v>69.16</v>
      </c>
      <c r="H3222" s="3">
        <v>16.600000000000001</v>
      </c>
      <c r="I3222" s="3">
        <v>71.2</v>
      </c>
      <c r="J3222" s="3">
        <v>182.4</v>
      </c>
      <c r="K3222" s="3">
        <v>11.53</v>
      </c>
    </row>
    <row r="3223" spans="1:11" x14ac:dyDescent="0.3">
      <c r="A3223" s="3" t="s">
        <v>3261</v>
      </c>
      <c r="B3223" s="3" t="s">
        <v>4044</v>
      </c>
      <c r="C3223" s="3" t="s">
        <v>22</v>
      </c>
      <c r="D3223" s="3" t="s">
        <v>25</v>
      </c>
      <c r="E3223" s="3" t="s">
        <v>15</v>
      </c>
      <c r="F3223" s="3">
        <v>48</v>
      </c>
      <c r="G3223" s="3">
        <v>116.44</v>
      </c>
      <c r="H3223" s="3">
        <v>34.700000000000003</v>
      </c>
      <c r="I3223" s="3">
        <v>43.6</v>
      </c>
      <c r="J3223" s="3">
        <v>32.5</v>
      </c>
      <c r="K3223" s="3">
        <v>2.4300000000000002</v>
      </c>
    </row>
    <row r="3224" spans="1:11" x14ac:dyDescent="0.3">
      <c r="A3224" s="3" t="s">
        <v>3262</v>
      </c>
      <c r="B3224" s="3" t="s">
        <v>4042</v>
      </c>
      <c r="C3224" s="3" t="s">
        <v>22</v>
      </c>
      <c r="D3224" s="3" t="s">
        <v>30</v>
      </c>
      <c r="E3224" s="3" t="s">
        <v>34</v>
      </c>
      <c r="F3224" s="3">
        <v>25</v>
      </c>
      <c r="G3224" s="3">
        <v>95.45</v>
      </c>
      <c r="H3224" s="3">
        <v>23.9</v>
      </c>
      <c r="I3224" s="3">
        <v>61.2</v>
      </c>
      <c r="J3224" s="3">
        <v>74</v>
      </c>
      <c r="K3224" s="3">
        <v>3.82</v>
      </c>
    </row>
    <row r="3225" spans="1:11" x14ac:dyDescent="0.3">
      <c r="A3225" s="3" t="s">
        <v>3263</v>
      </c>
      <c r="B3225" s="3" t="s">
        <v>4044</v>
      </c>
      <c r="C3225" s="3" t="s">
        <v>24</v>
      </c>
      <c r="D3225" s="3" t="s">
        <v>30</v>
      </c>
      <c r="E3225" s="3" t="s">
        <v>47</v>
      </c>
      <c r="F3225" s="3">
        <v>50</v>
      </c>
      <c r="G3225" s="3">
        <v>73.7</v>
      </c>
      <c r="H3225" s="3">
        <v>21.2</v>
      </c>
      <c r="I3225" s="3">
        <v>52.8</v>
      </c>
      <c r="J3225" s="3">
        <v>172</v>
      </c>
      <c r="K3225" s="3">
        <v>1.47</v>
      </c>
    </row>
    <row r="3226" spans="1:11" x14ac:dyDescent="0.3">
      <c r="A3226" s="3" t="s">
        <v>3264</v>
      </c>
      <c r="B3226" s="3" t="s">
        <v>4041</v>
      </c>
      <c r="C3226" s="3" t="s">
        <v>22</v>
      </c>
      <c r="D3226" s="3" t="s">
        <v>25</v>
      </c>
      <c r="E3226" s="3" t="s">
        <v>26</v>
      </c>
      <c r="F3226" s="3">
        <v>41</v>
      </c>
      <c r="G3226" s="3">
        <v>67.959999999999994</v>
      </c>
      <c r="H3226" s="3">
        <v>36.200000000000003</v>
      </c>
      <c r="I3226" s="3">
        <v>61.2</v>
      </c>
      <c r="J3226" s="3">
        <v>114.2</v>
      </c>
      <c r="K3226" s="3">
        <v>1.66</v>
      </c>
    </row>
    <row r="3227" spans="1:11" x14ac:dyDescent="0.3">
      <c r="A3227" s="3" t="s">
        <v>3265</v>
      </c>
      <c r="B3227" s="3" t="s">
        <v>4042</v>
      </c>
      <c r="C3227" s="3" t="s">
        <v>29</v>
      </c>
      <c r="D3227" s="3" t="s">
        <v>30</v>
      </c>
      <c r="E3227" s="3" t="s">
        <v>15</v>
      </c>
      <c r="F3227" s="3">
        <v>39</v>
      </c>
      <c r="G3227" s="3">
        <v>56.35</v>
      </c>
      <c r="H3227" s="3">
        <v>18</v>
      </c>
      <c r="I3227" s="3">
        <v>87.5</v>
      </c>
      <c r="J3227" s="3">
        <v>191.1</v>
      </c>
      <c r="K3227" s="3">
        <v>1.44</v>
      </c>
    </row>
    <row r="3228" spans="1:11" x14ac:dyDescent="0.3">
      <c r="A3228" s="3" t="s">
        <v>3266</v>
      </c>
      <c r="B3228" s="3" t="s">
        <v>4040</v>
      </c>
      <c r="C3228" s="3" t="s">
        <v>13</v>
      </c>
      <c r="D3228" s="3" t="s">
        <v>25</v>
      </c>
      <c r="E3228" s="3" t="s">
        <v>15</v>
      </c>
      <c r="F3228" s="3">
        <v>17</v>
      </c>
      <c r="G3228" s="3">
        <v>17.350000000000001</v>
      </c>
      <c r="H3228" s="3">
        <v>26.6</v>
      </c>
      <c r="I3228" s="3">
        <v>68.099999999999994</v>
      </c>
      <c r="J3228" s="3">
        <v>33.799999999999997</v>
      </c>
      <c r="K3228" s="3">
        <v>1.02</v>
      </c>
    </row>
    <row r="3229" spans="1:11" x14ac:dyDescent="0.3">
      <c r="A3229" s="3" t="s">
        <v>3267</v>
      </c>
      <c r="B3229" s="3" t="s">
        <v>4044</v>
      </c>
      <c r="C3229" s="3" t="s">
        <v>18</v>
      </c>
      <c r="D3229" s="3" t="s">
        <v>25</v>
      </c>
      <c r="E3229" s="3" t="s">
        <v>26</v>
      </c>
      <c r="F3229" s="3">
        <v>6</v>
      </c>
      <c r="G3229" s="3">
        <v>147.85</v>
      </c>
      <c r="H3229" s="3">
        <v>38.700000000000003</v>
      </c>
      <c r="I3229" s="3">
        <v>70.099999999999994</v>
      </c>
      <c r="J3229" s="3">
        <v>100.6</v>
      </c>
      <c r="K3229" s="3">
        <v>24.64</v>
      </c>
    </row>
    <row r="3230" spans="1:11" x14ac:dyDescent="0.3">
      <c r="A3230" s="3" t="s">
        <v>3268</v>
      </c>
      <c r="B3230" s="3" t="s">
        <v>4041</v>
      </c>
      <c r="C3230" s="3" t="s">
        <v>29</v>
      </c>
      <c r="D3230" s="3" t="s">
        <v>30</v>
      </c>
      <c r="E3230" s="3" t="s">
        <v>41</v>
      </c>
      <c r="F3230" s="3">
        <v>56</v>
      </c>
      <c r="G3230" s="3">
        <v>129.03</v>
      </c>
      <c r="H3230" s="3">
        <v>39.299999999999997</v>
      </c>
      <c r="I3230" s="3">
        <v>69.900000000000006</v>
      </c>
      <c r="J3230" s="3">
        <v>137</v>
      </c>
      <c r="K3230" s="3">
        <v>2.2999999999999998</v>
      </c>
    </row>
    <row r="3231" spans="1:11" x14ac:dyDescent="0.3">
      <c r="A3231" s="3" t="s">
        <v>3269</v>
      </c>
      <c r="B3231" s="3" t="s">
        <v>4041</v>
      </c>
      <c r="C3231" s="3" t="s">
        <v>13</v>
      </c>
      <c r="D3231" s="3" t="s">
        <v>25</v>
      </c>
      <c r="E3231" s="3" t="s">
        <v>19</v>
      </c>
      <c r="F3231" s="3">
        <v>25</v>
      </c>
      <c r="G3231" s="3">
        <v>116.39</v>
      </c>
      <c r="H3231" s="3">
        <v>27.4</v>
      </c>
      <c r="I3231" s="3">
        <v>72.8</v>
      </c>
      <c r="J3231" s="3">
        <v>166.3</v>
      </c>
      <c r="K3231" s="3">
        <v>4.66</v>
      </c>
    </row>
    <row r="3232" spans="1:11" x14ac:dyDescent="0.3">
      <c r="A3232" s="3" t="s">
        <v>3270</v>
      </c>
      <c r="B3232" s="3" t="s">
        <v>4041</v>
      </c>
      <c r="C3232" s="3" t="s">
        <v>13</v>
      </c>
      <c r="D3232" s="3" t="s">
        <v>30</v>
      </c>
      <c r="E3232" s="3" t="s">
        <v>26</v>
      </c>
      <c r="F3232" s="3">
        <v>46</v>
      </c>
      <c r="G3232" s="3">
        <v>45.15</v>
      </c>
      <c r="H3232" s="3">
        <v>25.4</v>
      </c>
      <c r="I3232" s="3">
        <v>42.5</v>
      </c>
      <c r="J3232" s="3">
        <v>112.9</v>
      </c>
      <c r="K3232" s="3">
        <v>0.98</v>
      </c>
    </row>
    <row r="3233" spans="1:11" x14ac:dyDescent="0.3">
      <c r="A3233" s="3" t="s">
        <v>3271</v>
      </c>
      <c r="B3233" s="3" t="s">
        <v>4042</v>
      </c>
      <c r="C3233" s="3" t="s">
        <v>13</v>
      </c>
      <c r="D3233" s="3" t="s">
        <v>30</v>
      </c>
      <c r="E3233" s="3" t="s">
        <v>34</v>
      </c>
      <c r="F3233" s="3">
        <v>20</v>
      </c>
      <c r="G3233" s="3">
        <v>46.62</v>
      </c>
      <c r="H3233" s="3">
        <v>29.8</v>
      </c>
      <c r="I3233" s="3">
        <v>43.7</v>
      </c>
      <c r="J3233" s="3">
        <v>171.5</v>
      </c>
      <c r="K3233" s="3">
        <v>2.33</v>
      </c>
    </row>
    <row r="3234" spans="1:11" x14ac:dyDescent="0.3">
      <c r="A3234" s="3" t="s">
        <v>3272</v>
      </c>
      <c r="B3234" s="3" t="s">
        <v>4041</v>
      </c>
      <c r="C3234" s="3" t="s">
        <v>13</v>
      </c>
      <c r="D3234" s="3" t="s">
        <v>14</v>
      </c>
      <c r="E3234" s="3" t="s">
        <v>26</v>
      </c>
      <c r="F3234" s="3">
        <v>54</v>
      </c>
      <c r="G3234" s="3">
        <v>44.38</v>
      </c>
      <c r="H3234" s="3">
        <v>30.7</v>
      </c>
      <c r="I3234" s="3">
        <v>52.4</v>
      </c>
      <c r="J3234" s="3">
        <v>124.5</v>
      </c>
      <c r="K3234" s="3">
        <v>0.82</v>
      </c>
    </row>
    <row r="3235" spans="1:11" x14ac:dyDescent="0.3">
      <c r="A3235" s="3" t="s">
        <v>3273</v>
      </c>
      <c r="B3235" s="3" t="s">
        <v>4041</v>
      </c>
      <c r="C3235" s="3" t="s">
        <v>24</v>
      </c>
      <c r="D3235" s="3" t="s">
        <v>30</v>
      </c>
      <c r="E3235" s="3" t="s">
        <v>26</v>
      </c>
      <c r="F3235" s="3">
        <v>23</v>
      </c>
      <c r="G3235" s="3">
        <v>120.11</v>
      </c>
      <c r="H3235" s="3">
        <v>19.8</v>
      </c>
      <c r="I3235" s="3">
        <v>34.5</v>
      </c>
      <c r="J3235" s="3">
        <v>77.900000000000006</v>
      </c>
      <c r="K3235" s="3">
        <v>5.22</v>
      </c>
    </row>
    <row r="3236" spans="1:11" x14ac:dyDescent="0.3">
      <c r="A3236" s="3" t="s">
        <v>3274</v>
      </c>
      <c r="B3236" s="3" t="s">
        <v>4043</v>
      </c>
      <c r="C3236" s="3" t="s">
        <v>18</v>
      </c>
      <c r="D3236" s="3" t="s">
        <v>30</v>
      </c>
      <c r="E3236" s="3" t="s">
        <v>26</v>
      </c>
      <c r="F3236" s="3">
        <v>6</v>
      </c>
      <c r="G3236" s="3">
        <v>29.34</v>
      </c>
      <c r="H3236" s="3">
        <v>17.5</v>
      </c>
      <c r="I3236" s="3">
        <v>85.7</v>
      </c>
      <c r="J3236" s="3">
        <v>46.2</v>
      </c>
      <c r="K3236" s="3">
        <v>4.8899999999999997</v>
      </c>
    </row>
    <row r="3237" spans="1:11" x14ac:dyDescent="0.3">
      <c r="A3237" s="3" t="s">
        <v>3275</v>
      </c>
      <c r="B3237" s="3" t="s">
        <v>4041</v>
      </c>
      <c r="C3237" s="3" t="s">
        <v>22</v>
      </c>
      <c r="D3237" s="3" t="s">
        <v>30</v>
      </c>
      <c r="E3237" s="3" t="s">
        <v>19</v>
      </c>
      <c r="F3237" s="3">
        <v>13</v>
      </c>
      <c r="G3237" s="3">
        <v>68.599999999999994</v>
      </c>
      <c r="H3237" s="3">
        <v>37</v>
      </c>
      <c r="I3237" s="3">
        <v>83.6</v>
      </c>
      <c r="J3237" s="3">
        <v>141.1</v>
      </c>
      <c r="K3237" s="3">
        <v>5.28</v>
      </c>
    </row>
    <row r="3238" spans="1:11" x14ac:dyDescent="0.3">
      <c r="A3238" s="3" t="s">
        <v>3276</v>
      </c>
      <c r="B3238" s="3" t="s">
        <v>4044</v>
      </c>
      <c r="C3238" s="3" t="s">
        <v>22</v>
      </c>
      <c r="D3238" s="3" t="s">
        <v>30</v>
      </c>
      <c r="E3238" s="3" t="s">
        <v>19</v>
      </c>
      <c r="F3238" s="3">
        <v>16</v>
      </c>
      <c r="G3238" s="3">
        <v>123.38</v>
      </c>
      <c r="H3238" s="3">
        <v>33.200000000000003</v>
      </c>
      <c r="I3238" s="3">
        <v>38</v>
      </c>
      <c r="J3238" s="3">
        <v>66.3</v>
      </c>
      <c r="K3238" s="3">
        <v>7.71</v>
      </c>
    </row>
    <row r="3239" spans="1:11" x14ac:dyDescent="0.3">
      <c r="A3239" s="3" t="s">
        <v>3277</v>
      </c>
      <c r="B3239" s="3" t="s">
        <v>4041</v>
      </c>
      <c r="C3239" s="3" t="s">
        <v>18</v>
      </c>
      <c r="D3239" s="3" t="s">
        <v>30</v>
      </c>
      <c r="E3239" s="3" t="s">
        <v>41</v>
      </c>
      <c r="F3239" s="3">
        <v>30</v>
      </c>
      <c r="G3239" s="3">
        <v>101.3</v>
      </c>
      <c r="H3239" s="3">
        <v>16.899999999999999</v>
      </c>
      <c r="I3239" s="3">
        <v>88.1</v>
      </c>
      <c r="J3239" s="3">
        <v>83.4</v>
      </c>
      <c r="K3239" s="3">
        <v>3.38</v>
      </c>
    </row>
    <row r="3240" spans="1:11" x14ac:dyDescent="0.3">
      <c r="A3240" s="3" t="s">
        <v>3278</v>
      </c>
      <c r="B3240" s="3" t="s">
        <v>4044</v>
      </c>
      <c r="C3240" s="3" t="s">
        <v>13</v>
      </c>
      <c r="D3240" s="3" t="s">
        <v>30</v>
      </c>
      <c r="E3240" s="3" t="s">
        <v>34</v>
      </c>
      <c r="F3240" s="3">
        <v>41</v>
      </c>
      <c r="G3240" s="3">
        <v>109.17</v>
      </c>
      <c r="H3240" s="3">
        <v>31.3</v>
      </c>
      <c r="I3240" s="3">
        <v>62.6</v>
      </c>
      <c r="J3240" s="3">
        <v>167.6</v>
      </c>
      <c r="K3240" s="3">
        <v>2.66</v>
      </c>
    </row>
    <row r="3241" spans="1:11" x14ac:dyDescent="0.3">
      <c r="A3241" s="3" t="s">
        <v>3279</v>
      </c>
      <c r="B3241" s="3" t="s">
        <v>4044</v>
      </c>
      <c r="C3241" s="3" t="s">
        <v>22</v>
      </c>
      <c r="D3241" s="3" t="s">
        <v>14</v>
      </c>
      <c r="E3241" s="3" t="s">
        <v>15</v>
      </c>
      <c r="F3241" s="3">
        <v>7</v>
      </c>
      <c r="G3241" s="3">
        <v>99.45</v>
      </c>
      <c r="H3241" s="3">
        <v>38</v>
      </c>
      <c r="I3241" s="3">
        <v>51.2</v>
      </c>
      <c r="J3241" s="3">
        <v>117.6</v>
      </c>
      <c r="K3241" s="3">
        <v>14.21</v>
      </c>
    </row>
    <row r="3242" spans="1:11" x14ac:dyDescent="0.3">
      <c r="A3242" s="3" t="s">
        <v>3280</v>
      </c>
      <c r="B3242" s="3" t="s">
        <v>4044</v>
      </c>
      <c r="C3242" s="3" t="s">
        <v>29</v>
      </c>
      <c r="D3242" s="3" t="s">
        <v>30</v>
      </c>
      <c r="E3242" s="3" t="s">
        <v>15</v>
      </c>
      <c r="F3242" s="3">
        <v>44</v>
      </c>
      <c r="G3242" s="3">
        <v>121.62</v>
      </c>
      <c r="H3242" s="3">
        <v>37.5</v>
      </c>
      <c r="I3242" s="3">
        <v>30.4</v>
      </c>
      <c r="J3242" s="3">
        <v>176.3</v>
      </c>
      <c r="K3242" s="3">
        <v>2.76</v>
      </c>
    </row>
    <row r="3243" spans="1:11" x14ac:dyDescent="0.3">
      <c r="A3243" s="3" t="s">
        <v>3281</v>
      </c>
      <c r="B3243" s="3" t="s">
        <v>4042</v>
      </c>
      <c r="C3243" s="3" t="s">
        <v>18</v>
      </c>
      <c r="D3243" s="3" t="s">
        <v>30</v>
      </c>
      <c r="E3243" s="3" t="s">
        <v>15</v>
      </c>
      <c r="F3243" s="3">
        <v>10</v>
      </c>
      <c r="G3243" s="3">
        <v>54.86</v>
      </c>
      <c r="H3243" s="3">
        <v>26.2</v>
      </c>
      <c r="I3243" s="3">
        <v>55.9</v>
      </c>
      <c r="J3243" s="3">
        <v>38.299999999999997</v>
      </c>
      <c r="K3243" s="3">
        <v>5.49</v>
      </c>
    </row>
    <row r="3244" spans="1:11" x14ac:dyDescent="0.3">
      <c r="A3244" s="3" t="s">
        <v>3282</v>
      </c>
      <c r="B3244" s="3" t="s">
        <v>4040</v>
      </c>
      <c r="C3244" s="3" t="s">
        <v>18</v>
      </c>
      <c r="D3244" s="3" t="s">
        <v>14</v>
      </c>
      <c r="E3244" s="3" t="s">
        <v>31</v>
      </c>
      <c r="F3244" s="3">
        <v>50</v>
      </c>
      <c r="G3244" s="3">
        <v>93.39</v>
      </c>
      <c r="H3244" s="3">
        <v>37.299999999999997</v>
      </c>
      <c r="I3244" s="3">
        <v>33.799999999999997</v>
      </c>
      <c r="J3244" s="3">
        <v>194.9</v>
      </c>
      <c r="K3244" s="3">
        <v>1.87</v>
      </c>
    </row>
    <row r="3245" spans="1:11" x14ac:dyDescent="0.3">
      <c r="A3245" s="3" t="s">
        <v>3283</v>
      </c>
      <c r="B3245" s="3" t="s">
        <v>4044</v>
      </c>
      <c r="C3245" s="3" t="s">
        <v>18</v>
      </c>
      <c r="D3245" s="3" t="s">
        <v>30</v>
      </c>
      <c r="E3245" s="3" t="s">
        <v>49</v>
      </c>
      <c r="F3245" s="3">
        <v>52</v>
      </c>
      <c r="G3245" s="3">
        <v>32.19</v>
      </c>
      <c r="H3245" s="3">
        <v>16.2</v>
      </c>
      <c r="I3245" s="3">
        <v>83.2</v>
      </c>
      <c r="J3245" s="3">
        <v>105</v>
      </c>
      <c r="K3245" s="3">
        <v>0.62</v>
      </c>
    </row>
    <row r="3246" spans="1:11" x14ac:dyDescent="0.3">
      <c r="A3246" s="3" t="s">
        <v>3284</v>
      </c>
      <c r="B3246" s="3" t="s">
        <v>4042</v>
      </c>
      <c r="C3246" s="3" t="s">
        <v>13</v>
      </c>
      <c r="D3246" s="3" t="s">
        <v>30</v>
      </c>
      <c r="E3246" s="3" t="s">
        <v>15</v>
      </c>
      <c r="F3246" s="3">
        <v>43</v>
      </c>
      <c r="G3246" s="3">
        <v>80.42</v>
      </c>
      <c r="H3246" s="3">
        <v>16.2</v>
      </c>
      <c r="I3246" s="3">
        <v>49.9</v>
      </c>
      <c r="J3246" s="3">
        <v>70.099999999999994</v>
      </c>
      <c r="K3246" s="3">
        <v>1.87</v>
      </c>
    </row>
    <row r="3247" spans="1:11" x14ac:dyDescent="0.3">
      <c r="A3247" s="3" t="s">
        <v>3285</v>
      </c>
      <c r="B3247" s="3" t="s">
        <v>4042</v>
      </c>
      <c r="C3247" s="3" t="s">
        <v>24</v>
      </c>
      <c r="D3247" s="3" t="s">
        <v>14</v>
      </c>
      <c r="E3247" s="3" t="s">
        <v>34</v>
      </c>
      <c r="F3247" s="3">
        <v>41</v>
      </c>
      <c r="G3247" s="3">
        <v>108.69</v>
      </c>
      <c r="H3247" s="3">
        <v>35.1</v>
      </c>
      <c r="I3247" s="3">
        <v>47.9</v>
      </c>
      <c r="J3247" s="3">
        <v>50.3</v>
      </c>
      <c r="K3247" s="3">
        <v>2.65</v>
      </c>
    </row>
    <row r="3248" spans="1:11" x14ac:dyDescent="0.3">
      <c r="A3248" s="3" t="s">
        <v>3286</v>
      </c>
      <c r="B3248" s="3" t="s">
        <v>4043</v>
      </c>
      <c r="C3248" s="3" t="s">
        <v>13</v>
      </c>
      <c r="D3248" s="3" t="s">
        <v>25</v>
      </c>
      <c r="E3248" s="3" t="s">
        <v>26</v>
      </c>
      <c r="F3248" s="3">
        <v>31</v>
      </c>
      <c r="G3248" s="3">
        <v>55.44</v>
      </c>
      <c r="H3248" s="3">
        <v>37.799999999999997</v>
      </c>
      <c r="I3248" s="3">
        <v>38.5</v>
      </c>
      <c r="J3248" s="3">
        <v>154.80000000000001</v>
      </c>
      <c r="K3248" s="3">
        <v>1.79</v>
      </c>
    </row>
    <row r="3249" spans="1:11" x14ac:dyDescent="0.3">
      <c r="A3249" s="3" t="s">
        <v>3287</v>
      </c>
      <c r="B3249" s="3" t="s">
        <v>4042</v>
      </c>
      <c r="C3249" s="3" t="s">
        <v>18</v>
      </c>
      <c r="D3249" s="3" t="s">
        <v>14</v>
      </c>
      <c r="E3249" s="3" t="s">
        <v>19</v>
      </c>
      <c r="F3249" s="3">
        <v>26</v>
      </c>
      <c r="G3249" s="3">
        <v>128.24</v>
      </c>
      <c r="H3249" s="3">
        <v>38.5</v>
      </c>
      <c r="I3249" s="3">
        <v>60.5</v>
      </c>
      <c r="J3249" s="3">
        <v>12.8</v>
      </c>
      <c r="K3249" s="3">
        <v>4.93</v>
      </c>
    </row>
    <row r="3250" spans="1:11" x14ac:dyDescent="0.3">
      <c r="A3250" s="3" t="s">
        <v>3288</v>
      </c>
      <c r="B3250" s="3" t="s">
        <v>4044</v>
      </c>
      <c r="C3250" s="3" t="s">
        <v>29</v>
      </c>
      <c r="D3250" s="3" t="s">
        <v>14</v>
      </c>
      <c r="E3250" s="3" t="s">
        <v>19</v>
      </c>
      <c r="F3250" s="3">
        <v>2</v>
      </c>
      <c r="G3250" s="3">
        <v>83.43</v>
      </c>
      <c r="H3250" s="3">
        <v>23.7</v>
      </c>
      <c r="I3250" s="3">
        <v>75.099999999999994</v>
      </c>
      <c r="J3250" s="3">
        <v>37.700000000000003</v>
      </c>
      <c r="K3250" s="3">
        <v>41.72</v>
      </c>
    </row>
    <row r="3251" spans="1:11" x14ac:dyDescent="0.3">
      <c r="A3251" s="3" t="s">
        <v>3289</v>
      </c>
      <c r="B3251" s="3" t="s">
        <v>4042</v>
      </c>
      <c r="C3251" s="3" t="s">
        <v>24</v>
      </c>
      <c r="D3251" s="3" t="s">
        <v>14</v>
      </c>
      <c r="E3251" s="3" t="s">
        <v>26</v>
      </c>
      <c r="F3251" s="3">
        <v>50</v>
      </c>
      <c r="G3251" s="3">
        <v>88.76</v>
      </c>
      <c r="H3251" s="3">
        <v>24</v>
      </c>
      <c r="I3251" s="3">
        <v>88.1</v>
      </c>
      <c r="J3251" s="3">
        <v>161.4</v>
      </c>
      <c r="K3251" s="3">
        <v>1.78</v>
      </c>
    </row>
    <row r="3252" spans="1:11" x14ac:dyDescent="0.3">
      <c r="A3252" s="3" t="s">
        <v>3290</v>
      </c>
      <c r="B3252" s="3" t="s">
        <v>4044</v>
      </c>
      <c r="C3252" s="3" t="s">
        <v>29</v>
      </c>
      <c r="D3252" s="3" t="s">
        <v>25</v>
      </c>
      <c r="E3252" s="3" t="s">
        <v>34</v>
      </c>
      <c r="F3252" s="3">
        <v>51</v>
      </c>
      <c r="G3252" s="3">
        <v>136.61000000000001</v>
      </c>
      <c r="H3252" s="3">
        <v>24.9</v>
      </c>
      <c r="I3252" s="3">
        <v>65.3</v>
      </c>
      <c r="J3252" s="3">
        <v>153.69999999999999</v>
      </c>
      <c r="K3252" s="3">
        <v>2.68</v>
      </c>
    </row>
    <row r="3253" spans="1:11" x14ac:dyDescent="0.3">
      <c r="A3253" s="3" t="s">
        <v>3291</v>
      </c>
      <c r="B3253" s="3" t="s">
        <v>4043</v>
      </c>
      <c r="C3253" s="3" t="s">
        <v>22</v>
      </c>
      <c r="D3253" s="3" t="s">
        <v>30</v>
      </c>
      <c r="E3253" s="3" t="s">
        <v>19</v>
      </c>
      <c r="F3253" s="3">
        <v>20</v>
      </c>
      <c r="G3253" s="3">
        <v>84.79</v>
      </c>
      <c r="H3253" s="3">
        <v>31.3</v>
      </c>
      <c r="I3253" s="3">
        <v>81.3</v>
      </c>
      <c r="J3253" s="3">
        <v>173.8</v>
      </c>
      <c r="K3253" s="3">
        <v>4.24</v>
      </c>
    </row>
    <row r="3254" spans="1:11" x14ac:dyDescent="0.3">
      <c r="A3254" s="3" t="s">
        <v>3292</v>
      </c>
      <c r="B3254" s="3" t="s">
        <v>4043</v>
      </c>
      <c r="C3254" s="3" t="s">
        <v>29</v>
      </c>
      <c r="D3254" s="3" t="s">
        <v>30</v>
      </c>
      <c r="E3254" s="3" t="s">
        <v>41</v>
      </c>
      <c r="F3254" s="3">
        <v>34</v>
      </c>
      <c r="G3254" s="3">
        <v>27.6</v>
      </c>
      <c r="H3254" s="3">
        <v>29.4</v>
      </c>
      <c r="I3254" s="3">
        <v>38.700000000000003</v>
      </c>
      <c r="J3254" s="3">
        <v>184.2</v>
      </c>
      <c r="K3254" s="3">
        <v>0.81</v>
      </c>
    </row>
    <row r="3255" spans="1:11" x14ac:dyDescent="0.3">
      <c r="A3255" s="3" t="s">
        <v>3293</v>
      </c>
      <c r="B3255" s="3" t="s">
        <v>4040</v>
      </c>
      <c r="C3255" s="3" t="s">
        <v>29</v>
      </c>
      <c r="D3255" s="3" t="s">
        <v>30</v>
      </c>
      <c r="E3255" s="3" t="s">
        <v>34</v>
      </c>
      <c r="F3255" s="3">
        <v>23</v>
      </c>
      <c r="G3255" s="3">
        <v>76.67</v>
      </c>
      <c r="H3255" s="3">
        <v>31.8</v>
      </c>
      <c r="I3255" s="3">
        <v>55.3</v>
      </c>
      <c r="J3255" s="3">
        <v>115.7</v>
      </c>
      <c r="K3255" s="3">
        <v>3.33</v>
      </c>
    </row>
    <row r="3256" spans="1:11" x14ac:dyDescent="0.3">
      <c r="A3256" s="3" t="s">
        <v>3294</v>
      </c>
      <c r="B3256" s="3" t="s">
        <v>4043</v>
      </c>
      <c r="C3256" s="3" t="s">
        <v>22</v>
      </c>
      <c r="D3256" s="3" t="s">
        <v>25</v>
      </c>
      <c r="E3256" s="3" t="s">
        <v>26</v>
      </c>
      <c r="F3256" s="3">
        <v>8</v>
      </c>
      <c r="G3256" s="3">
        <v>8.1999999999999993</v>
      </c>
      <c r="H3256" s="3">
        <v>24.2</v>
      </c>
      <c r="I3256" s="3">
        <v>48.3</v>
      </c>
      <c r="J3256" s="3">
        <v>83.6</v>
      </c>
      <c r="K3256" s="3">
        <v>1.02</v>
      </c>
    </row>
    <row r="3257" spans="1:11" x14ac:dyDescent="0.3">
      <c r="A3257" s="3" t="s">
        <v>3295</v>
      </c>
      <c r="B3257" s="3" t="s">
        <v>4040</v>
      </c>
      <c r="C3257" s="3" t="s">
        <v>18</v>
      </c>
      <c r="D3257" s="3" t="s">
        <v>14</v>
      </c>
      <c r="E3257" s="3" t="s">
        <v>31</v>
      </c>
      <c r="F3257" s="3">
        <v>28</v>
      </c>
      <c r="G3257" s="3">
        <v>137.01</v>
      </c>
      <c r="H3257" s="3">
        <v>33.299999999999997</v>
      </c>
      <c r="I3257" s="3">
        <v>31</v>
      </c>
      <c r="J3257" s="3">
        <v>27.4</v>
      </c>
      <c r="K3257" s="3">
        <v>4.8899999999999997</v>
      </c>
    </row>
    <row r="3258" spans="1:11" x14ac:dyDescent="0.3">
      <c r="A3258" s="3" t="s">
        <v>3296</v>
      </c>
      <c r="B3258" s="3" t="s">
        <v>4044</v>
      </c>
      <c r="C3258" s="3" t="s">
        <v>22</v>
      </c>
      <c r="D3258" s="3" t="s">
        <v>14</v>
      </c>
      <c r="E3258" s="3" t="s">
        <v>19</v>
      </c>
      <c r="F3258" s="3">
        <v>26</v>
      </c>
      <c r="G3258" s="3">
        <v>68.349999999999994</v>
      </c>
      <c r="H3258" s="3">
        <v>22.2</v>
      </c>
      <c r="I3258" s="3">
        <v>54.9</v>
      </c>
      <c r="J3258" s="3">
        <v>121.5</v>
      </c>
      <c r="K3258" s="3">
        <v>2.63</v>
      </c>
    </row>
    <row r="3259" spans="1:11" x14ac:dyDescent="0.3">
      <c r="A3259" s="3" t="s">
        <v>3297</v>
      </c>
      <c r="B3259" s="3" t="s">
        <v>4041</v>
      </c>
      <c r="C3259" s="3" t="s">
        <v>24</v>
      </c>
      <c r="D3259" s="3" t="s">
        <v>25</v>
      </c>
      <c r="E3259" s="3" t="s">
        <v>34</v>
      </c>
      <c r="F3259" s="3">
        <v>40</v>
      </c>
      <c r="G3259" s="3">
        <v>145.01</v>
      </c>
      <c r="H3259" s="3">
        <v>22.2</v>
      </c>
      <c r="I3259" s="3">
        <v>68.599999999999994</v>
      </c>
      <c r="J3259" s="3">
        <v>78.099999999999994</v>
      </c>
      <c r="K3259" s="3">
        <v>3.63</v>
      </c>
    </row>
    <row r="3260" spans="1:11" x14ac:dyDescent="0.3">
      <c r="A3260" s="3" t="s">
        <v>3298</v>
      </c>
      <c r="B3260" s="3" t="s">
        <v>4042</v>
      </c>
      <c r="C3260" s="3" t="s">
        <v>29</v>
      </c>
      <c r="D3260" s="3" t="s">
        <v>25</v>
      </c>
      <c r="E3260" s="3" t="s">
        <v>41</v>
      </c>
      <c r="F3260" s="3">
        <v>17</v>
      </c>
      <c r="G3260" s="3">
        <v>99.3</v>
      </c>
      <c r="H3260" s="3">
        <v>25</v>
      </c>
      <c r="I3260" s="3">
        <v>41.6</v>
      </c>
      <c r="J3260" s="3">
        <v>168.4</v>
      </c>
      <c r="K3260" s="3">
        <v>5.84</v>
      </c>
    </row>
    <row r="3261" spans="1:11" x14ac:dyDescent="0.3">
      <c r="A3261" s="3" t="s">
        <v>3299</v>
      </c>
      <c r="B3261" s="3" t="s">
        <v>4040</v>
      </c>
      <c r="C3261" s="3" t="s">
        <v>18</v>
      </c>
      <c r="D3261" s="3" t="s">
        <v>14</v>
      </c>
      <c r="E3261" s="3" t="s">
        <v>15</v>
      </c>
      <c r="F3261" s="3">
        <v>1</v>
      </c>
      <c r="G3261" s="3">
        <v>133.81</v>
      </c>
      <c r="H3261" s="3">
        <v>38.6</v>
      </c>
      <c r="I3261" s="3">
        <v>67.8</v>
      </c>
      <c r="J3261" s="3">
        <v>123.2</v>
      </c>
      <c r="K3261" s="3">
        <v>133.81</v>
      </c>
    </row>
    <row r="3262" spans="1:11" x14ac:dyDescent="0.3">
      <c r="A3262" s="3" t="s">
        <v>3300</v>
      </c>
      <c r="B3262" s="3" t="s">
        <v>4044</v>
      </c>
      <c r="C3262" s="3" t="s">
        <v>29</v>
      </c>
      <c r="D3262" s="3" t="s">
        <v>25</v>
      </c>
      <c r="E3262" s="3" t="s">
        <v>47</v>
      </c>
      <c r="F3262" s="3">
        <v>43</v>
      </c>
      <c r="G3262" s="3">
        <v>131.68</v>
      </c>
      <c r="H3262" s="3">
        <v>23.3</v>
      </c>
      <c r="I3262" s="3">
        <v>66.8</v>
      </c>
      <c r="J3262" s="3">
        <v>133.1</v>
      </c>
      <c r="K3262" s="3">
        <v>3.06</v>
      </c>
    </row>
    <row r="3263" spans="1:11" x14ac:dyDescent="0.3">
      <c r="A3263" s="3" t="s">
        <v>3301</v>
      </c>
      <c r="B3263" s="3" t="s">
        <v>4041</v>
      </c>
      <c r="C3263" s="3" t="s">
        <v>24</v>
      </c>
      <c r="D3263" s="3" t="s">
        <v>14</v>
      </c>
      <c r="E3263" s="3" t="s">
        <v>26</v>
      </c>
      <c r="F3263" s="3">
        <v>26</v>
      </c>
      <c r="G3263" s="3">
        <v>67.69</v>
      </c>
      <c r="H3263" s="3">
        <v>25.4</v>
      </c>
      <c r="I3263" s="3">
        <v>85.4</v>
      </c>
      <c r="J3263" s="3">
        <v>157.69999999999999</v>
      </c>
      <c r="K3263" s="3">
        <v>2.6</v>
      </c>
    </row>
    <row r="3264" spans="1:11" x14ac:dyDescent="0.3">
      <c r="A3264" s="3" t="s">
        <v>3302</v>
      </c>
      <c r="B3264" s="3" t="s">
        <v>4040</v>
      </c>
      <c r="C3264" s="3" t="s">
        <v>13</v>
      </c>
      <c r="D3264" s="3" t="s">
        <v>30</v>
      </c>
      <c r="E3264" s="3" t="s">
        <v>41</v>
      </c>
      <c r="F3264" s="3">
        <v>42</v>
      </c>
      <c r="G3264" s="3">
        <v>143.27000000000001</v>
      </c>
      <c r="H3264" s="3">
        <v>39.799999999999997</v>
      </c>
      <c r="I3264" s="3">
        <v>83.1</v>
      </c>
      <c r="J3264" s="3">
        <v>102.9</v>
      </c>
      <c r="K3264" s="3">
        <v>3.41</v>
      </c>
    </row>
    <row r="3265" spans="1:11" x14ac:dyDescent="0.3">
      <c r="A3265" s="3" t="s">
        <v>3303</v>
      </c>
      <c r="B3265" s="3" t="s">
        <v>4042</v>
      </c>
      <c r="C3265" s="3" t="s">
        <v>29</v>
      </c>
      <c r="D3265" s="3" t="s">
        <v>30</v>
      </c>
      <c r="E3265" s="3" t="s">
        <v>15</v>
      </c>
      <c r="F3265" s="3">
        <v>27</v>
      </c>
      <c r="G3265" s="3">
        <v>5.91</v>
      </c>
      <c r="H3265" s="3">
        <v>20.9</v>
      </c>
      <c r="I3265" s="3">
        <v>32.5</v>
      </c>
      <c r="J3265" s="3">
        <v>175.6</v>
      </c>
      <c r="K3265" s="3">
        <v>0.22</v>
      </c>
    </row>
    <row r="3266" spans="1:11" x14ac:dyDescent="0.3">
      <c r="A3266" s="3" t="s">
        <v>3304</v>
      </c>
      <c r="B3266" s="3" t="s">
        <v>4041</v>
      </c>
      <c r="C3266" s="3" t="s">
        <v>18</v>
      </c>
      <c r="D3266" s="3" t="s">
        <v>30</v>
      </c>
      <c r="E3266" s="3" t="s">
        <v>34</v>
      </c>
      <c r="F3266" s="3">
        <v>32</v>
      </c>
      <c r="G3266" s="3">
        <v>70.63</v>
      </c>
      <c r="H3266" s="3">
        <v>24.8</v>
      </c>
      <c r="I3266" s="3">
        <v>41</v>
      </c>
      <c r="J3266" s="3">
        <v>84.1</v>
      </c>
      <c r="K3266" s="3">
        <v>2.21</v>
      </c>
    </row>
    <row r="3267" spans="1:11" x14ac:dyDescent="0.3">
      <c r="A3267" s="3" t="s">
        <v>3305</v>
      </c>
      <c r="B3267" s="3" t="s">
        <v>4040</v>
      </c>
      <c r="C3267" s="3" t="s">
        <v>24</v>
      </c>
      <c r="D3267" s="3" t="s">
        <v>14</v>
      </c>
      <c r="E3267" s="3" t="s">
        <v>34</v>
      </c>
      <c r="F3267" s="3">
        <v>51</v>
      </c>
      <c r="G3267" s="3">
        <v>25.04</v>
      </c>
      <c r="H3267" s="3">
        <v>39.1</v>
      </c>
      <c r="I3267" s="3">
        <v>50.2</v>
      </c>
      <c r="J3267" s="3">
        <v>190.6</v>
      </c>
      <c r="K3267" s="3">
        <v>0.49</v>
      </c>
    </row>
    <row r="3268" spans="1:11" x14ac:dyDescent="0.3">
      <c r="A3268" s="3" t="s">
        <v>3306</v>
      </c>
      <c r="B3268" s="3" t="s">
        <v>4044</v>
      </c>
      <c r="C3268" s="3" t="s">
        <v>13</v>
      </c>
      <c r="D3268" s="3" t="s">
        <v>30</v>
      </c>
      <c r="E3268" s="3" t="s">
        <v>47</v>
      </c>
      <c r="F3268" s="3">
        <v>16</v>
      </c>
      <c r="G3268" s="3">
        <v>19.97</v>
      </c>
      <c r="H3268" s="3">
        <v>32</v>
      </c>
      <c r="I3268" s="3">
        <v>39.200000000000003</v>
      </c>
      <c r="J3268" s="3">
        <v>87.1</v>
      </c>
      <c r="K3268" s="3">
        <v>1.25</v>
      </c>
    </row>
    <row r="3269" spans="1:11" x14ac:dyDescent="0.3">
      <c r="A3269" s="3" t="s">
        <v>3307</v>
      </c>
      <c r="B3269" s="3" t="s">
        <v>4041</v>
      </c>
      <c r="C3269" s="3" t="s">
        <v>24</v>
      </c>
      <c r="D3269" s="3" t="s">
        <v>25</v>
      </c>
      <c r="E3269" s="3" t="s">
        <v>19</v>
      </c>
      <c r="F3269" s="3">
        <v>46</v>
      </c>
      <c r="G3269" s="3">
        <v>109.45</v>
      </c>
      <c r="H3269" s="3">
        <v>32.799999999999997</v>
      </c>
      <c r="I3269" s="3">
        <v>84.4</v>
      </c>
      <c r="J3269" s="3">
        <v>114.8</v>
      </c>
      <c r="K3269" s="3">
        <v>2.38</v>
      </c>
    </row>
    <row r="3270" spans="1:11" x14ac:dyDescent="0.3">
      <c r="A3270" s="3" t="s">
        <v>3308</v>
      </c>
      <c r="B3270" s="3" t="s">
        <v>4043</v>
      </c>
      <c r="C3270" s="3" t="s">
        <v>13</v>
      </c>
      <c r="D3270" s="3" t="s">
        <v>25</v>
      </c>
      <c r="E3270" s="3" t="s">
        <v>31</v>
      </c>
      <c r="F3270" s="3">
        <v>51</v>
      </c>
      <c r="G3270" s="3">
        <v>121.88</v>
      </c>
      <c r="H3270" s="3">
        <v>25</v>
      </c>
      <c r="I3270" s="3">
        <v>67.7</v>
      </c>
      <c r="J3270" s="3">
        <v>108.2</v>
      </c>
      <c r="K3270" s="3">
        <v>2.39</v>
      </c>
    </row>
    <row r="3271" spans="1:11" x14ac:dyDescent="0.3">
      <c r="A3271" s="3" t="s">
        <v>3309</v>
      </c>
      <c r="B3271" s="3" t="s">
        <v>4043</v>
      </c>
      <c r="C3271" s="3" t="s">
        <v>13</v>
      </c>
      <c r="D3271" s="3" t="s">
        <v>25</v>
      </c>
      <c r="E3271" s="3" t="s">
        <v>15</v>
      </c>
      <c r="F3271" s="3">
        <v>36</v>
      </c>
      <c r="G3271" s="3">
        <v>79.64</v>
      </c>
      <c r="H3271" s="3">
        <v>23</v>
      </c>
      <c r="I3271" s="3">
        <v>39.5</v>
      </c>
      <c r="J3271" s="3">
        <v>11.7</v>
      </c>
      <c r="K3271" s="3">
        <v>2.21</v>
      </c>
    </row>
    <row r="3272" spans="1:11" x14ac:dyDescent="0.3">
      <c r="A3272" s="3" t="s">
        <v>3310</v>
      </c>
      <c r="B3272" s="3" t="s">
        <v>4044</v>
      </c>
      <c r="C3272" s="3" t="s">
        <v>18</v>
      </c>
      <c r="D3272" s="3" t="s">
        <v>14</v>
      </c>
      <c r="E3272" s="3" t="s">
        <v>19</v>
      </c>
      <c r="F3272" s="3">
        <v>41</v>
      </c>
      <c r="G3272" s="3">
        <v>24.37</v>
      </c>
      <c r="H3272" s="3">
        <v>28.3</v>
      </c>
      <c r="I3272" s="3">
        <v>35</v>
      </c>
      <c r="J3272" s="3">
        <v>102.1</v>
      </c>
      <c r="K3272" s="3">
        <v>0.59</v>
      </c>
    </row>
    <row r="3273" spans="1:11" x14ac:dyDescent="0.3">
      <c r="A3273" s="3" t="s">
        <v>3311</v>
      </c>
      <c r="B3273" s="3" t="s">
        <v>4044</v>
      </c>
      <c r="C3273" s="3" t="s">
        <v>18</v>
      </c>
      <c r="D3273" s="3" t="s">
        <v>30</v>
      </c>
      <c r="E3273" s="3" t="s">
        <v>26</v>
      </c>
      <c r="F3273" s="3">
        <v>23</v>
      </c>
      <c r="G3273" s="3">
        <v>22.89</v>
      </c>
      <c r="H3273" s="3">
        <v>21.7</v>
      </c>
      <c r="I3273" s="3">
        <v>85.8</v>
      </c>
      <c r="J3273" s="3">
        <v>155.19999999999999</v>
      </c>
      <c r="K3273" s="3">
        <v>1</v>
      </c>
    </row>
    <row r="3274" spans="1:11" x14ac:dyDescent="0.3">
      <c r="A3274" s="3" t="s">
        <v>3312</v>
      </c>
      <c r="B3274" s="3" t="s">
        <v>4040</v>
      </c>
      <c r="C3274" s="3" t="s">
        <v>18</v>
      </c>
      <c r="D3274" s="3" t="s">
        <v>14</v>
      </c>
      <c r="E3274" s="3" t="s">
        <v>49</v>
      </c>
      <c r="F3274" s="3">
        <v>54</v>
      </c>
      <c r="G3274" s="3">
        <v>131.86000000000001</v>
      </c>
      <c r="H3274" s="3">
        <v>28.9</v>
      </c>
      <c r="I3274" s="3">
        <v>31.8</v>
      </c>
      <c r="J3274" s="3">
        <v>82.4</v>
      </c>
      <c r="K3274" s="3">
        <v>2.44</v>
      </c>
    </row>
    <row r="3275" spans="1:11" x14ac:dyDescent="0.3">
      <c r="A3275" s="3" t="s">
        <v>3313</v>
      </c>
      <c r="B3275" s="3" t="s">
        <v>4041</v>
      </c>
      <c r="C3275" s="3" t="s">
        <v>13</v>
      </c>
      <c r="D3275" s="3" t="s">
        <v>14</v>
      </c>
      <c r="E3275" s="3" t="s">
        <v>19</v>
      </c>
      <c r="F3275" s="3">
        <v>37</v>
      </c>
      <c r="G3275" s="3">
        <v>24.47</v>
      </c>
      <c r="H3275" s="3">
        <v>33.200000000000003</v>
      </c>
      <c r="I3275" s="3">
        <v>63</v>
      </c>
      <c r="J3275" s="3">
        <v>25.4</v>
      </c>
      <c r="K3275" s="3">
        <v>0.66</v>
      </c>
    </row>
    <row r="3276" spans="1:11" x14ac:dyDescent="0.3">
      <c r="A3276" s="3" t="s">
        <v>3314</v>
      </c>
      <c r="B3276" s="3" t="s">
        <v>4041</v>
      </c>
      <c r="C3276" s="3" t="s">
        <v>13</v>
      </c>
      <c r="D3276" s="3" t="s">
        <v>14</v>
      </c>
      <c r="E3276" s="3" t="s">
        <v>15</v>
      </c>
      <c r="F3276" s="3">
        <v>17</v>
      </c>
      <c r="G3276" s="3">
        <v>105.33</v>
      </c>
      <c r="H3276" s="3">
        <v>26.2</v>
      </c>
      <c r="I3276" s="3">
        <v>65.2</v>
      </c>
      <c r="J3276" s="3">
        <v>102.3</v>
      </c>
      <c r="K3276" s="3">
        <v>6.2</v>
      </c>
    </row>
    <row r="3277" spans="1:11" x14ac:dyDescent="0.3">
      <c r="A3277" s="3" t="s">
        <v>3315</v>
      </c>
      <c r="B3277" s="3" t="s">
        <v>4044</v>
      </c>
      <c r="C3277" s="3" t="s">
        <v>13</v>
      </c>
      <c r="D3277" s="3" t="s">
        <v>14</v>
      </c>
      <c r="E3277" s="3" t="s">
        <v>26</v>
      </c>
      <c r="F3277" s="3">
        <v>1</v>
      </c>
      <c r="G3277" s="3">
        <v>66.14</v>
      </c>
      <c r="H3277" s="3">
        <v>39.200000000000003</v>
      </c>
      <c r="I3277" s="3">
        <v>74.599999999999994</v>
      </c>
      <c r="J3277" s="3">
        <v>84.6</v>
      </c>
      <c r="K3277" s="3">
        <v>66.14</v>
      </c>
    </row>
    <row r="3278" spans="1:11" x14ac:dyDescent="0.3">
      <c r="A3278" s="3" t="s">
        <v>3316</v>
      </c>
      <c r="B3278" s="3" t="s">
        <v>4044</v>
      </c>
      <c r="C3278" s="3" t="s">
        <v>13</v>
      </c>
      <c r="D3278" s="3" t="s">
        <v>25</v>
      </c>
      <c r="E3278" s="3" t="s">
        <v>26</v>
      </c>
      <c r="F3278" s="3">
        <v>30</v>
      </c>
      <c r="G3278" s="3">
        <v>113.17</v>
      </c>
      <c r="H3278" s="3">
        <v>35.5</v>
      </c>
      <c r="I3278" s="3">
        <v>77</v>
      </c>
      <c r="J3278" s="3">
        <v>108.2</v>
      </c>
      <c r="K3278" s="3">
        <v>3.77</v>
      </c>
    </row>
    <row r="3279" spans="1:11" x14ac:dyDescent="0.3">
      <c r="A3279" s="3" t="s">
        <v>3317</v>
      </c>
      <c r="B3279" s="3" t="s">
        <v>4042</v>
      </c>
      <c r="C3279" s="3" t="s">
        <v>29</v>
      </c>
      <c r="D3279" s="3" t="s">
        <v>25</v>
      </c>
      <c r="E3279" s="3" t="s">
        <v>19</v>
      </c>
      <c r="F3279" s="3">
        <v>40</v>
      </c>
      <c r="G3279" s="3">
        <v>42.51</v>
      </c>
      <c r="H3279" s="3">
        <v>26.6</v>
      </c>
      <c r="I3279" s="3">
        <v>88.6</v>
      </c>
      <c r="J3279" s="3">
        <v>96.4</v>
      </c>
      <c r="K3279" s="3">
        <v>1.06</v>
      </c>
    </row>
    <row r="3280" spans="1:11" x14ac:dyDescent="0.3">
      <c r="A3280" s="3" t="s">
        <v>3318</v>
      </c>
      <c r="B3280" s="3" t="s">
        <v>4040</v>
      </c>
      <c r="C3280" s="3" t="s">
        <v>18</v>
      </c>
      <c r="D3280" s="3" t="s">
        <v>25</v>
      </c>
      <c r="E3280" s="3" t="s">
        <v>41</v>
      </c>
      <c r="F3280" s="3">
        <v>28</v>
      </c>
      <c r="G3280" s="3">
        <v>137.26</v>
      </c>
      <c r="H3280" s="3">
        <v>15.2</v>
      </c>
      <c r="I3280" s="3">
        <v>71.7</v>
      </c>
      <c r="J3280" s="3">
        <v>117.5</v>
      </c>
      <c r="K3280" s="3">
        <v>4.9000000000000004</v>
      </c>
    </row>
    <row r="3281" spans="1:11" x14ac:dyDescent="0.3">
      <c r="A3281" s="3" t="s">
        <v>3319</v>
      </c>
      <c r="B3281" s="3" t="s">
        <v>4042</v>
      </c>
      <c r="C3281" s="3" t="s">
        <v>24</v>
      </c>
      <c r="D3281" s="3" t="s">
        <v>30</v>
      </c>
      <c r="E3281" s="3" t="s">
        <v>26</v>
      </c>
      <c r="F3281" s="3">
        <v>58</v>
      </c>
      <c r="G3281" s="3">
        <v>91</v>
      </c>
      <c r="H3281" s="3">
        <v>35.799999999999997</v>
      </c>
      <c r="I3281" s="3">
        <v>58.1</v>
      </c>
      <c r="J3281" s="3">
        <v>85.5</v>
      </c>
      <c r="K3281" s="3">
        <v>1.57</v>
      </c>
    </row>
    <row r="3282" spans="1:11" x14ac:dyDescent="0.3">
      <c r="A3282" s="3" t="s">
        <v>3320</v>
      </c>
      <c r="B3282" s="3" t="s">
        <v>4043</v>
      </c>
      <c r="C3282" s="3" t="s">
        <v>29</v>
      </c>
      <c r="D3282" s="3" t="s">
        <v>30</v>
      </c>
      <c r="E3282" s="3" t="s">
        <v>47</v>
      </c>
      <c r="F3282" s="3">
        <v>17</v>
      </c>
      <c r="G3282" s="3">
        <v>21.91</v>
      </c>
      <c r="H3282" s="3">
        <v>15.4</v>
      </c>
      <c r="I3282" s="3">
        <v>68.2</v>
      </c>
      <c r="J3282" s="3">
        <v>103.3</v>
      </c>
      <c r="K3282" s="3">
        <v>1.29</v>
      </c>
    </row>
    <row r="3283" spans="1:11" x14ac:dyDescent="0.3">
      <c r="A3283" s="3" t="s">
        <v>3321</v>
      </c>
      <c r="B3283" s="3" t="s">
        <v>4043</v>
      </c>
      <c r="C3283" s="3" t="s">
        <v>13</v>
      </c>
      <c r="D3283" s="3" t="s">
        <v>25</v>
      </c>
      <c r="E3283" s="3" t="s">
        <v>26</v>
      </c>
      <c r="F3283" s="3">
        <v>23</v>
      </c>
      <c r="G3283" s="3">
        <v>74.099999999999994</v>
      </c>
      <c r="H3283" s="3">
        <v>27.6</v>
      </c>
      <c r="I3283" s="3">
        <v>63.2</v>
      </c>
      <c r="J3283" s="3">
        <v>39.200000000000003</v>
      </c>
      <c r="K3283" s="3">
        <v>3.22</v>
      </c>
    </row>
    <row r="3284" spans="1:11" x14ac:dyDescent="0.3">
      <c r="A3284" s="3" t="s">
        <v>3322</v>
      </c>
      <c r="B3284" s="3" t="s">
        <v>4040</v>
      </c>
      <c r="C3284" s="3" t="s">
        <v>29</v>
      </c>
      <c r="D3284" s="3" t="s">
        <v>14</v>
      </c>
      <c r="E3284" s="3" t="s">
        <v>19</v>
      </c>
      <c r="F3284" s="3">
        <v>57</v>
      </c>
      <c r="G3284" s="3">
        <v>115.49</v>
      </c>
      <c r="H3284" s="3">
        <v>35.4</v>
      </c>
      <c r="I3284" s="3">
        <v>86.4</v>
      </c>
      <c r="J3284" s="3">
        <v>101.8</v>
      </c>
      <c r="K3284" s="3">
        <v>2.0299999999999998</v>
      </c>
    </row>
    <row r="3285" spans="1:11" x14ac:dyDescent="0.3">
      <c r="A3285" s="3" t="s">
        <v>3323</v>
      </c>
      <c r="B3285" s="3" t="s">
        <v>4044</v>
      </c>
      <c r="C3285" s="3" t="s">
        <v>18</v>
      </c>
      <c r="D3285" s="3" t="s">
        <v>30</v>
      </c>
      <c r="E3285" s="3" t="s">
        <v>47</v>
      </c>
      <c r="F3285" s="3">
        <v>14</v>
      </c>
      <c r="G3285" s="3">
        <v>43.9</v>
      </c>
      <c r="H3285" s="3">
        <v>16.7</v>
      </c>
      <c r="I3285" s="3">
        <v>83.6</v>
      </c>
      <c r="J3285" s="3">
        <v>32</v>
      </c>
      <c r="K3285" s="3">
        <v>3.14</v>
      </c>
    </row>
    <row r="3286" spans="1:11" x14ac:dyDescent="0.3">
      <c r="A3286" s="3" t="s">
        <v>3324</v>
      </c>
      <c r="B3286" s="3" t="s">
        <v>4041</v>
      </c>
      <c r="C3286" s="3" t="s">
        <v>22</v>
      </c>
      <c r="D3286" s="3" t="s">
        <v>14</v>
      </c>
      <c r="E3286" s="3" t="s">
        <v>31</v>
      </c>
      <c r="F3286" s="3">
        <v>34</v>
      </c>
      <c r="G3286" s="3">
        <v>87.45</v>
      </c>
      <c r="H3286" s="3">
        <v>17.3</v>
      </c>
      <c r="I3286" s="3">
        <v>79</v>
      </c>
      <c r="J3286" s="3">
        <v>194.2</v>
      </c>
      <c r="K3286" s="3">
        <v>2.57</v>
      </c>
    </row>
    <row r="3287" spans="1:11" x14ac:dyDescent="0.3">
      <c r="A3287" s="3" t="s">
        <v>3325</v>
      </c>
      <c r="B3287" s="3" t="s">
        <v>4040</v>
      </c>
      <c r="C3287" s="3" t="s">
        <v>18</v>
      </c>
      <c r="D3287" s="3" t="s">
        <v>14</v>
      </c>
      <c r="E3287" s="3" t="s">
        <v>31</v>
      </c>
      <c r="F3287" s="3">
        <v>50</v>
      </c>
      <c r="G3287" s="3">
        <v>81.31</v>
      </c>
      <c r="H3287" s="3">
        <v>19.100000000000001</v>
      </c>
      <c r="I3287" s="3">
        <v>74.400000000000006</v>
      </c>
      <c r="J3287" s="3">
        <v>69.099999999999994</v>
      </c>
      <c r="K3287" s="3">
        <v>1.63</v>
      </c>
    </row>
    <row r="3288" spans="1:11" x14ac:dyDescent="0.3">
      <c r="A3288" s="3" t="s">
        <v>3326</v>
      </c>
      <c r="B3288" s="3" t="s">
        <v>4040</v>
      </c>
      <c r="C3288" s="3" t="s">
        <v>24</v>
      </c>
      <c r="D3288" s="3" t="s">
        <v>25</v>
      </c>
      <c r="E3288" s="3" t="s">
        <v>34</v>
      </c>
      <c r="F3288" s="3">
        <v>30</v>
      </c>
      <c r="G3288" s="3">
        <v>51.37</v>
      </c>
      <c r="H3288" s="3">
        <v>15.6</v>
      </c>
      <c r="I3288" s="3">
        <v>62.1</v>
      </c>
      <c r="J3288" s="3">
        <v>111.8</v>
      </c>
      <c r="K3288" s="3">
        <v>1.71</v>
      </c>
    </row>
    <row r="3289" spans="1:11" x14ac:dyDescent="0.3">
      <c r="A3289" s="3" t="s">
        <v>3327</v>
      </c>
      <c r="B3289" s="3" t="s">
        <v>4040</v>
      </c>
      <c r="C3289" s="3" t="s">
        <v>29</v>
      </c>
      <c r="D3289" s="3" t="s">
        <v>30</v>
      </c>
      <c r="E3289" s="3" t="s">
        <v>34</v>
      </c>
      <c r="F3289" s="3">
        <v>14</v>
      </c>
      <c r="G3289" s="3">
        <v>12.13</v>
      </c>
      <c r="H3289" s="3">
        <v>30.6</v>
      </c>
      <c r="I3289" s="3">
        <v>74.7</v>
      </c>
      <c r="J3289" s="3">
        <v>36.299999999999997</v>
      </c>
      <c r="K3289" s="3">
        <v>0.87</v>
      </c>
    </row>
    <row r="3290" spans="1:11" x14ac:dyDescent="0.3">
      <c r="A3290" s="3" t="s">
        <v>3328</v>
      </c>
      <c r="B3290" s="3" t="s">
        <v>4041</v>
      </c>
      <c r="C3290" s="3" t="s">
        <v>22</v>
      </c>
      <c r="D3290" s="3" t="s">
        <v>30</v>
      </c>
      <c r="E3290" s="3" t="s">
        <v>41</v>
      </c>
      <c r="F3290" s="3">
        <v>49</v>
      </c>
      <c r="G3290" s="3">
        <v>32.19</v>
      </c>
      <c r="H3290" s="3">
        <v>23.8</v>
      </c>
      <c r="I3290" s="3">
        <v>48.7</v>
      </c>
      <c r="J3290" s="3">
        <v>156.6</v>
      </c>
      <c r="K3290" s="3">
        <v>0.66</v>
      </c>
    </row>
    <row r="3291" spans="1:11" x14ac:dyDescent="0.3">
      <c r="A3291" s="3" t="s">
        <v>3329</v>
      </c>
      <c r="B3291" s="3" t="s">
        <v>4044</v>
      </c>
      <c r="C3291" s="3" t="s">
        <v>18</v>
      </c>
      <c r="D3291" s="3" t="s">
        <v>25</v>
      </c>
      <c r="E3291" s="3" t="s">
        <v>26</v>
      </c>
      <c r="F3291" s="3">
        <v>49</v>
      </c>
      <c r="G3291" s="3">
        <v>45.91</v>
      </c>
      <c r="H3291" s="3">
        <v>17.399999999999999</v>
      </c>
      <c r="I3291" s="3">
        <v>89</v>
      </c>
      <c r="J3291" s="3">
        <v>107.4</v>
      </c>
      <c r="K3291" s="3">
        <v>0.94</v>
      </c>
    </row>
    <row r="3292" spans="1:11" x14ac:dyDescent="0.3">
      <c r="A3292" s="3" t="s">
        <v>3330</v>
      </c>
      <c r="B3292" s="3" t="s">
        <v>4043</v>
      </c>
      <c r="C3292" s="3" t="s">
        <v>18</v>
      </c>
      <c r="D3292" s="3" t="s">
        <v>25</v>
      </c>
      <c r="E3292" s="3" t="s">
        <v>19</v>
      </c>
      <c r="F3292" s="3">
        <v>23</v>
      </c>
      <c r="G3292" s="3">
        <v>8.7799999999999994</v>
      </c>
      <c r="H3292" s="3">
        <v>20.3</v>
      </c>
      <c r="I3292" s="3">
        <v>81.900000000000006</v>
      </c>
      <c r="J3292" s="3">
        <v>16.100000000000001</v>
      </c>
      <c r="K3292" s="3">
        <v>0.38</v>
      </c>
    </row>
    <row r="3293" spans="1:11" x14ac:dyDescent="0.3">
      <c r="A3293" s="3" t="s">
        <v>3331</v>
      </c>
      <c r="B3293" s="3" t="s">
        <v>4041</v>
      </c>
      <c r="C3293" s="3" t="s">
        <v>13</v>
      </c>
      <c r="D3293" s="3" t="s">
        <v>14</v>
      </c>
      <c r="E3293" s="3" t="s">
        <v>19</v>
      </c>
      <c r="F3293" s="3">
        <v>37</v>
      </c>
      <c r="G3293" s="3">
        <v>38.74</v>
      </c>
      <c r="H3293" s="3">
        <v>21.1</v>
      </c>
      <c r="I3293" s="3">
        <v>54</v>
      </c>
      <c r="J3293" s="3">
        <v>107.4</v>
      </c>
      <c r="K3293" s="3">
        <v>1.05</v>
      </c>
    </row>
    <row r="3294" spans="1:11" x14ac:dyDescent="0.3">
      <c r="A3294" s="3" t="s">
        <v>3332</v>
      </c>
      <c r="B3294" s="3" t="s">
        <v>4040</v>
      </c>
      <c r="C3294" s="3" t="s">
        <v>22</v>
      </c>
      <c r="D3294" s="3" t="s">
        <v>30</v>
      </c>
      <c r="E3294" s="3" t="s">
        <v>15</v>
      </c>
      <c r="F3294" s="3">
        <v>55</v>
      </c>
      <c r="G3294" s="3">
        <v>122.87</v>
      </c>
      <c r="H3294" s="3">
        <v>20.5</v>
      </c>
      <c r="I3294" s="3">
        <v>34.1</v>
      </c>
      <c r="J3294" s="3">
        <v>126.6</v>
      </c>
      <c r="K3294" s="3">
        <v>2.23</v>
      </c>
    </row>
    <row r="3295" spans="1:11" x14ac:dyDescent="0.3">
      <c r="A3295" s="3" t="s">
        <v>3333</v>
      </c>
      <c r="B3295" s="3" t="s">
        <v>4043</v>
      </c>
      <c r="C3295" s="3" t="s">
        <v>22</v>
      </c>
      <c r="D3295" s="3" t="s">
        <v>30</v>
      </c>
      <c r="E3295" s="3" t="s">
        <v>15</v>
      </c>
      <c r="F3295" s="3">
        <v>36</v>
      </c>
      <c r="G3295" s="3">
        <v>58.93</v>
      </c>
      <c r="H3295" s="3">
        <v>17.7</v>
      </c>
      <c r="I3295" s="3">
        <v>66.400000000000006</v>
      </c>
      <c r="J3295" s="3">
        <v>91.9</v>
      </c>
      <c r="K3295" s="3">
        <v>1.64</v>
      </c>
    </row>
    <row r="3296" spans="1:11" x14ac:dyDescent="0.3">
      <c r="A3296" s="3" t="s">
        <v>3334</v>
      </c>
      <c r="B3296" s="3" t="s">
        <v>4040</v>
      </c>
      <c r="C3296" s="3" t="s">
        <v>13</v>
      </c>
      <c r="D3296" s="3" t="s">
        <v>25</v>
      </c>
      <c r="E3296" s="3" t="s">
        <v>19</v>
      </c>
      <c r="F3296" s="3">
        <v>19</v>
      </c>
      <c r="G3296" s="3">
        <v>39.130000000000003</v>
      </c>
      <c r="H3296" s="3">
        <v>23.5</v>
      </c>
      <c r="I3296" s="3">
        <v>52.9</v>
      </c>
      <c r="J3296" s="3">
        <v>127.2</v>
      </c>
      <c r="K3296" s="3">
        <v>2.06</v>
      </c>
    </row>
    <row r="3297" spans="1:11" x14ac:dyDescent="0.3">
      <c r="A3297" s="3" t="s">
        <v>3335</v>
      </c>
      <c r="B3297" s="3" t="s">
        <v>4042</v>
      </c>
      <c r="C3297" s="3" t="s">
        <v>24</v>
      </c>
      <c r="D3297" s="3" t="s">
        <v>14</v>
      </c>
      <c r="E3297" s="3" t="s">
        <v>26</v>
      </c>
      <c r="F3297" s="3">
        <v>44</v>
      </c>
      <c r="G3297" s="3">
        <v>104.88</v>
      </c>
      <c r="H3297" s="3">
        <v>30.5</v>
      </c>
      <c r="I3297" s="3">
        <v>80.900000000000006</v>
      </c>
      <c r="J3297" s="3">
        <v>140.80000000000001</v>
      </c>
      <c r="K3297" s="3">
        <v>2.38</v>
      </c>
    </row>
    <row r="3298" spans="1:11" x14ac:dyDescent="0.3">
      <c r="A3298" s="3" t="s">
        <v>3336</v>
      </c>
      <c r="B3298" s="3" t="s">
        <v>4041</v>
      </c>
      <c r="C3298" s="3" t="s">
        <v>22</v>
      </c>
      <c r="D3298" s="3" t="s">
        <v>30</v>
      </c>
      <c r="E3298" s="3" t="s">
        <v>34</v>
      </c>
      <c r="F3298" s="3">
        <v>29</v>
      </c>
      <c r="G3298" s="3">
        <v>101.38</v>
      </c>
      <c r="H3298" s="3">
        <v>35.1</v>
      </c>
      <c r="I3298" s="3">
        <v>84.8</v>
      </c>
      <c r="J3298" s="3">
        <v>120.1</v>
      </c>
      <c r="K3298" s="3">
        <v>3.5</v>
      </c>
    </row>
    <row r="3299" spans="1:11" x14ac:dyDescent="0.3">
      <c r="A3299" s="3" t="s">
        <v>3337</v>
      </c>
      <c r="B3299" s="3" t="s">
        <v>4043</v>
      </c>
      <c r="C3299" s="3" t="s">
        <v>29</v>
      </c>
      <c r="D3299" s="3" t="s">
        <v>25</v>
      </c>
      <c r="E3299" s="3" t="s">
        <v>47</v>
      </c>
      <c r="F3299" s="3">
        <v>39</v>
      </c>
      <c r="G3299" s="3">
        <v>132.22999999999999</v>
      </c>
      <c r="H3299" s="3">
        <v>36.6</v>
      </c>
      <c r="I3299" s="3">
        <v>40.9</v>
      </c>
      <c r="J3299" s="3">
        <v>188.3</v>
      </c>
      <c r="K3299" s="3">
        <v>3.39</v>
      </c>
    </row>
    <row r="3300" spans="1:11" x14ac:dyDescent="0.3">
      <c r="A3300" s="3" t="s">
        <v>3338</v>
      </c>
      <c r="B3300" s="3" t="s">
        <v>4040</v>
      </c>
      <c r="C3300" s="3" t="s">
        <v>22</v>
      </c>
      <c r="D3300" s="3" t="s">
        <v>14</v>
      </c>
      <c r="E3300" s="3" t="s">
        <v>47</v>
      </c>
      <c r="F3300" s="3">
        <v>48</v>
      </c>
      <c r="G3300" s="3">
        <v>62.61</v>
      </c>
      <c r="H3300" s="3">
        <v>20.5</v>
      </c>
      <c r="I3300" s="3">
        <v>57.1</v>
      </c>
      <c r="J3300" s="3">
        <v>36.799999999999997</v>
      </c>
      <c r="K3300" s="3">
        <v>1.3</v>
      </c>
    </row>
    <row r="3301" spans="1:11" x14ac:dyDescent="0.3">
      <c r="A3301" s="3" t="s">
        <v>3339</v>
      </c>
      <c r="B3301" s="3" t="s">
        <v>4040</v>
      </c>
      <c r="C3301" s="3" t="s">
        <v>13</v>
      </c>
      <c r="D3301" s="3" t="s">
        <v>14</v>
      </c>
      <c r="E3301" s="3" t="s">
        <v>41</v>
      </c>
      <c r="F3301" s="3">
        <v>39</v>
      </c>
      <c r="G3301" s="3">
        <v>66.849999999999994</v>
      </c>
      <c r="H3301" s="3">
        <v>38.700000000000003</v>
      </c>
      <c r="I3301" s="3">
        <v>81.7</v>
      </c>
      <c r="J3301" s="3">
        <v>72.900000000000006</v>
      </c>
      <c r="K3301" s="3">
        <v>1.71</v>
      </c>
    </row>
    <row r="3302" spans="1:11" x14ac:dyDescent="0.3">
      <c r="A3302" s="3" t="s">
        <v>3340</v>
      </c>
      <c r="B3302" s="3" t="s">
        <v>4044</v>
      </c>
      <c r="C3302" s="3" t="s">
        <v>22</v>
      </c>
      <c r="D3302" s="3" t="s">
        <v>14</v>
      </c>
      <c r="E3302" s="3" t="s">
        <v>31</v>
      </c>
      <c r="F3302" s="3">
        <v>13</v>
      </c>
      <c r="G3302" s="3">
        <v>28.11</v>
      </c>
      <c r="H3302" s="3">
        <v>28.7</v>
      </c>
      <c r="I3302" s="3">
        <v>39.4</v>
      </c>
      <c r="J3302" s="3">
        <v>87.8</v>
      </c>
      <c r="K3302" s="3">
        <v>2.16</v>
      </c>
    </row>
    <row r="3303" spans="1:11" x14ac:dyDescent="0.3">
      <c r="A3303" s="3" t="s">
        <v>3341</v>
      </c>
      <c r="B3303" s="3" t="s">
        <v>4041</v>
      </c>
      <c r="C3303" s="3" t="s">
        <v>29</v>
      </c>
      <c r="D3303" s="3" t="s">
        <v>30</v>
      </c>
      <c r="E3303" s="3" t="s">
        <v>31</v>
      </c>
      <c r="F3303" s="3">
        <v>33</v>
      </c>
      <c r="G3303" s="3">
        <v>40.99</v>
      </c>
      <c r="H3303" s="3">
        <v>27</v>
      </c>
      <c r="I3303" s="3">
        <v>61.5</v>
      </c>
      <c r="J3303" s="3">
        <v>182.4</v>
      </c>
      <c r="K3303" s="3">
        <v>1.24</v>
      </c>
    </row>
    <row r="3304" spans="1:11" x14ac:dyDescent="0.3">
      <c r="A3304" s="3" t="s">
        <v>3342</v>
      </c>
      <c r="B3304" s="3" t="s">
        <v>4041</v>
      </c>
      <c r="C3304" s="3" t="s">
        <v>24</v>
      </c>
      <c r="D3304" s="3" t="s">
        <v>25</v>
      </c>
      <c r="E3304" s="3" t="s">
        <v>19</v>
      </c>
      <c r="F3304" s="3">
        <v>1</v>
      </c>
      <c r="G3304" s="3">
        <v>18.399999999999999</v>
      </c>
      <c r="H3304" s="3">
        <v>23.6</v>
      </c>
      <c r="I3304" s="3">
        <v>58.7</v>
      </c>
      <c r="J3304" s="3">
        <v>92.8</v>
      </c>
      <c r="K3304" s="3">
        <v>18.399999999999999</v>
      </c>
    </row>
    <row r="3305" spans="1:11" x14ac:dyDescent="0.3">
      <c r="A3305" s="3" t="s">
        <v>3343</v>
      </c>
      <c r="B3305" s="3" t="s">
        <v>4044</v>
      </c>
      <c r="C3305" s="3" t="s">
        <v>18</v>
      </c>
      <c r="D3305" s="3" t="s">
        <v>14</v>
      </c>
      <c r="E3305" s="3" t="s">
        <v>34</v>
      </c>
      <c r="F3305" s="3">
        <v>19</v>
      </c>
      <c r="G3305" s="3">
        <v>90.06</v>
      </c>
      <c r="H3305" s="3">
        <v>23.1</v>
      </c>
      <c r="I3305" s="3">
        <v>71.900000000000006</v>
      </c>
      <c r="J3305" s="3">
        <v>135.69999999999999</v>
      </c>
      <c r="K3305" s="3">
        <v>4.74</v>
      </c>
    </row>
    <row r="3306" spans="1:11" x14ac:dyDescent="0.3">
      <c r="A3306" s="3" t="s">
        <v>3344</v>
      </c>
      <c r="B3306" s="3" t="s">
        <v>4041</v>
      </c>
      <c r="C3306" s="3" t="s">
        <v>22</v>
      </c>
      <c r="D3306" s="3" t="s">
        <v>30</v>
      </c>
      <c r="E3306" s="3" t="s">
        <v>34</v>
      </c>
      <c r="F3306" s="3">
        <v>8</v>
      </c>
      <c r="G3306" s="3">
        <v>73.72</v>
      </c>
      <c r="H3306" s="3">
        <v>15.3</v>
      </c>
      <c r="I3306" s="3">
        <v>40.799999999999997</v>
      </c>
      <c r="J3306" s="3">
        <v>147.6</v>
      </c>
      <c r="K3306" s="3">
        <v>9.2200000000000006</v>
      </c>
    </row>
    <row r="3307" spans="1:11" x14ac:dyDescent="0.3">
      <c r="A3307" s="3" t="s">
        <v>3345</v>
      </c>
      <c r="B3307" s="3" t="s">
        <v>4041</v>
      </c>
      <c r="C3307" s="3" t="s">
        <v>18</v>
      </c>
      <c r="D3307" s="3" t="s">
        <v>14</v>
      </c>
      <c r="E3307" s="3" t="s">
        <v>34</v>
      </c>
      <c r="F3307" s="3">
        <v>41</v>
      </c>
      <c r="G3307" s="3">
        <v>112.62</v>
      </c>
      <c r="H3307" s="3">
        <v>17.600000000000001</v>
      </c>
      <c r="I3307" s="3">
        <v>38.4</v>
      </c>
      <c r="J3307" s="3">
        <v>107.5</v>
      </c>
      <c r="K3307" s="3">
        <v>2.75</v>
      </c>
    </row>
    <row r="3308" spans="1:11" x14ac:dyDescent="0.3">
      <c r="A3308" s="3" t="s">
        <v>3346</v>
      </c>
      <c r="B3308" s="3" t="s">
        <v>4042</v>
      </c>
      <c r="C3308" s="3" t="s">
        <v>24</v>
      </c>
      <c r="D3308" s="3" t="s">
        <v>14</v>
      </c>
      <c r="E3308" s="3" t="s">
        <v>26</v>
      </c>
      <c r="F3308" s="3">
        <v>45</v>
      </c>
      <c r="G3308" s="3">
        <v>81.34</v>
      </c>
      <c r="H3308" s="3">
        <v>20.3</v>
      </c>
      <c r="I3308" s="3">
        <v>40.5</v>
      </c>
      <c r="J3308" s="3">
        <v>194</v>
      </c>
      <c r="K3308" s="3">
        <v>1.81</v>
      </c>
    </row>
    <row r="3309" spans="1:11" x14ac:dyDescent="0.3">
      <c r="A3309" s="3" t="s">
        <v>3347</v>
      </c>
      <c r="B3309" s="3" t="s">
        <v>4040</v>
      </c>
      <c r="C3309" s="3" t="s">
        <v>13</v>
      </c>
      <c r="D3309" s="3" t="s">
        <v>14</v>
      </c>
      <c r="E3309" s="3" t="s">
        <v>19</v>
      </c>
      <c r="F3309" s="3">
        <v>16</v>
      </c>
      <c r="G3309" s="3">
        <v>52.72</v>
      </c>
      <c r="H3309" s="3">
        <v>24.5</v>
      </c>
      <c r="I3309" s="3">
        <v>89.7</v>
      </c>
      <c r="J3309" s="3">
        <v>41.5</v>
      </c>
      <c r="K3309" s="3">
        <v>3.3</v>
      </c>
    </row>
    <row r="3310" spans="1:11" x14ac:dyDescent="0.3">
      <c r="A3310" s="3" t="s">
        <v>3348</v>
      </c>
      <c r="B3310" s="3" t="s">
        <v>4040</v>
      </c>
      <c r="C3310" s="3" t="s">
        <v>24</v>
      </c>
      <c r="D3310" s="3" t="s">
        <v>25</v>
      </c>
      <c r="E3310" s="3" t="s">
        <v>19</v>
      </c>
      <c r="F3310" s="3">
        <v>41</v>
      </c>
      <c r="G3310" s="3">
        <v>11.55</v>
      </c>
      <c r="H3310" s="3">
        <v>38.200000000000003</v>
      </c>
      <c r="I3310" s="3">
        <v>43.5</v>
      </c>
      <c r="J3310" s="3">
        <v>89.6</v>
      </c>
      <c r="K3310" s="3">
        <v>0.28000000000000003</v>
      </c>
    </row>
    <row r="3311" spans="1:11" x14ac:dyDescent="0.3">
      <c r="A3311" s="3" t="s">
        <v>3349</v>
      </c>
      <c r="B3311" s="3" t="s">
        <v>4042</v>
      </c>
      <c r="C3311" s="3" t="s">
        <v>24</v>
      </c>
      <c r="D3311" s="3" t="s">
        <v>14</v>
      </c>
      <c r="E3311" s="3" t="s">
        <v>19</v>
      </c>
      <c r="F3311" s="3">
        <v>60</v>
      </c>
      <c r="G3311" s="3">
        <v>108.75</v>
      </c>
      <c r="H3311" s="3">
        <v>15.8</v>
      </c>
      <c r="I3311" s="3">
        <v>85.2</v>
      </c>
      <c r="J3311" s="3">
        <v>84.2</v>
      </c>
      <c r="K3311" s="3">
        <v>1.81</v>
      </c>
    </row>
    <row r="3312" spans="1:11" x14ac:dyDescent="0.3">
      <c r="A3312" s="3" t="s">
        <v>3350</v>
      </c>
      <c r="B3312" s="3" t="s">
        <v>4042</v>
      </c>
      <c r="C3312" s="3" t="s">
        <v>24</v>
      </c>
      <c r="D3312" s="3" t="s">
        <v>25</v>
      </c>
      <c r="E3312" s="3" t="s">
        <v>26</v>
      </c>
      <c r="F3312" s="3">
        <v>47</v>
      </c>
      <c r="G3312" s="3">
        <v>121.49</v>
      </c>
      <c r="H3312" s="3">
        <v>29.6</v>
      </c>
      <c r="I3312" s="3">
        <v>46.5</v>
      </c>
      <c r="J3312" s="3">
        <v>111</v>
      </c>
      <c r="K3312" s="3">
        <v>2.58</v>
      </c>
    </row>
    <row r="3313" spans="1:11" x14ac:dyDescent="0.3">
      <c r="A3313" s="3" t="s">
        <v>3351</v>
      </c>
      <c r="B3313" s="3" t="s">
        <v>4040</v>
      </c>
      <c r="C3313" s="3" t="s">
        <v>13</v>
      </c>
      <c r="D3313" s="3" t="s">
        <v>25</v>
      </c>
      <c r="E3313" s="3" t="s">
        <v>15</v>
      </c>
      <c r="F3313" s="3">
        <v>31</v>
      </c>
      <c r="G3313" s="3">
        <v>55.86</v>
      </c>
      <c r="H3313" s="3">
        <v>32.200000000000003</v>
      </c>
      <c r="I3313" s="3">
        <v>37.700000000000003</v>
      </c>
      <c r="J3313" s="3">
        <v>76</v>
      </c>
      <c r="K3313" s="3">
        <v>1.8</v>
      </c>
    </row>
    <row r="3314" spans="1:11" x14ac:dyDescent="0.3">
      <c r="A3314" s="3" t="s">
        <v>3352</v>
      </c>
      <c r="B3314" s="3" t="s">
        <v>4042</v>
      </c>
      <c r="C3314" s="3" t="s">
        <v>18</v>
      </c>
      <c r="D3314" s="3" t="s">
        <v>14</v>
      </c>
      <c r="E3314" s="3" t="s">
        <v>15</v>
      </c>
      <c r="F3314" s="3">
        <v>38</v>
      </c>
      <c r="G3314" s="3">
        <v>16.39</v>
      </c>
      <c r="H3314" s="3">
        <v>17.8</v>
      </c>
      <c r="I3314" s="3">
        <v>66.400000000000006</v>
      </c>
      <c r="J3314" s="3">
        <v>129.1</v>
      </c>
      <c r="K3314" s="3">
        <v>0.43</v>
      </c>
    </row>
    <row r="3315" spans="1:11" x14ac:dyDescent="0.3">
      <c r="A3315" s="3" t="s">
        <v>3353</v>
      </c>
      <c r="B3315" s="3" t="s">
        <v>4040</v>
      </c>
      <c r="C3315" s="3" t="s">
        <v>29</v>
      </c>
      <c r="D3315" s="3" t="s">
        <v>30</v>
      </c>
      <c r="E3315" s="3" t="s">
        <v>15</v>
      </c>
      <c r="F3315" s="3">
        <v>22</v>
      </c>
      <c r="G3315" s="3">
        <v>21.12</v>
      </c>
      <c r="H3315" s="3">
        <v>21.3</v>
      </c>
      <c r="I3315" s="3">
        <v>63.9</v>
      </c>
      <c r="J3315" s="3">
        <v>27.7</v>
      </c>
      <c r="K3315" s="3">
        <v>0.96</v>
      </c>
    </row>
    <row r="3316" spans="1:11" x14ac:dyDescent="0.3">
      <c r="A3316" s="3" t="s">
        <v>3354</v>
      </c>
      <c r="B3316" s="3" t="s">
        <v>4040</v>
      </c>
      <c r="C3316" s="3" t="s">
        <v>18</v>
      </c>
      <c r="D3316" s="3" t="s">
        <v>14</v>
      </c>
      <c r="E3316" s="3" t="s">
        <v>19</v>
      </c>
      <c r="F3316" s="3">
        <v>22</v>
      </c>
      <c r="G3316" s="3">
        <v>6.7</v>
      </c>
      <c r="H3316" s="3">
        <v>26.7</v>
      </c>
      <c r="I3316" s="3">
        <v>40.6</v>
      </c>
      <c r="J3316" s="3">
        <v>170.2</v>
      </c>
      <c r="K3316" s="3">
        <v>0.3</v>
      </c>
    </row>
    <row r="3317" spans="1:11" x14ac:dyDescent="0.3">
      <c r="A3317" s="3" t="s">
        <v>3355</v>
      </c>
      <c r="B3317" s="3" t="s">
        <v>4041</v>
      </c>
      <c r="C3317" s="3" t="s">
        <v>18</v>
      </c>
      <c r="D3317" s="3" t="s">
        <v>25</v>
      </c>
      <c r="E3317" s="3" t="s">
        <v>34</v>
      </c>
      <c r="F3317" s="3">
        <v>37</v>
      </c>
      <c r="G3317" s="3">
        <v>42.61</v>
      </c>
      <c r="H3317" s="3">
        <v>31.8</v>
      </c>
      <c r="I3317" s="3">
        <v>72.5</v>
      </c>
      <c r="J3317" s="3">
        <v>121.9</v>
      </c>
      <c r="K3317" s="3">
        <v>1.1499999999999999</v>
      </c>
    </row>
    <row r="3318" spans="1:11" x14ac:dyDescent="0.3">
      <c r="A3318" s="3" t="s">
        <v>3356</v>
      </c>
      <c r="B3318" s="3" t="s">
        <v>4041</v>
      </c>
      <c r="C3318" s="3" t="s">
        <v>13</v>
      </c>
      <c r="D3318" s="3" t="s">
        <v>25</v>
      </c>
      <c r="E3318" s="3" t="s">
        <v>34</v>
      </c>
      <c r="F3318" s="3">
        <v>36</v>
      </c>
      <c r="G3318" s="3">
        <v>52.37</v>
      </c>
      <c r="H3318" s="3">
        <v>25.5</v>
      </c>
      <c r="I3318" s="3">
        <v>56.2</v>
      </c>
      <c r="J3318" s="3">
        <v>153.4</v>
      </c>
      <c r="K3318" s="3">
        <v>1.45</v>
      </c>
    </row>
    <row r="3319" spans="1:11" x14ac:dyDescent="0.3">
      <c r="A3319" s="3" t="s">
        <v>3357</v>
      </c>
      <c r="B3319" s="3" t="s">
        <v>4042</v>
      </c>
      <c r="C3319" s="3" t="s">
        <v>22</v>
      </c>
      <c r="D3319" s="3" t="s">
        <v>25</v>
      </c>
      <c r="E3319" s="3" t="s">
        <v>26</v>
      </c>
      <c r="F3319" s="3">
        <v>9</v>
      </c>
      <c r="G3319" s="3">
        <v>56.34</v>
      </c>
      <c r="H3319" s="3">
        <v>37.299999999999997</v>
      </c>
      <c r="I3319" s="3">
        <v>55.5</v>
      </c>
      <c r="J3319" s="3">
        <v>42</v>
      </c>
      <c r="K3319" s="3">
        <v>6.26</v>
      </c>
    </row>
    <row r="3320" spans="1:11" x14ac:dyDescent="0.3">
      <c r="A3320" s="3" t="s">
        <v>3358</v>
      </c>
      <c r="B3320" s="3" t="s">
        <v>4040</v>
      </c>
      <c r="C3320" s="3" t="s">
        <v>18</v>
      </c>
      <c r="D3320" s="3" t="s">
        <v>25</v>
      </c>
      <c r="E3320" s="3" t="s">
        <v>26</v>
      </c>
      <c r="F3320" s="3">
        <v>55</v>
      </c>
      <c r="G3320" s="3">
        <v>115.96</v>
      </c>
      <c r="H3320" s="3">
        <v>20.8</v>
      </c>
      <c r="I3320" s="3">
        <v>75.099999999999994</v>
      </c>
      <c r="J3320" s="3">
        <v>43.1</v>
      </c>
      <c r="K3320" s="3">
        <v>2.11</v>
      </c>
    </row>
    <row r="3321" spans="1:11" x14ac:dyDescent="0.3">
      <c r="A3321" s="3" t="s">
        <v>3359</v>
      </c>
      <c r="B3321" s="3" t="s">
        <v>4043</v>
      </c>
      <c r="C3321" s="3" t="s">
        <v>13</v>
      </c>
      <c r="D3321" s="3" t="s">
        <v>30</v>
      </c>
      <c r="E3321" s="3" t="s">
        <v>15</v>
      </c>
      <c r="F3321" s="3">
        <v>23</v>
      </c>
      <c r="G3321" s="3">
        <v>6.69</v>
      </c>
      <c r="H3321" s="3">
        <v>18.399999999999999</v>
      </c>
      <c r="I3321" s="3">
        <v>41.9</v>
      </c>
      <c r="J3321" s="3">
        <v>105</v>
      </c>
      <c r="K3321" s="3">
        <v>0.28999999999999998</v>
      </c>
    </row>
    <row r="3322" spans="1:11" x14ac:dyDescent="0.3">
      <c r="A3322" s="3" t="s">
        <v>3360</v>
      </c>
      <c r="B3322" s="3" t="s">
        <v>4044</v>
      </c>
      <c r="C3322" s="3" t="s">
        <v>13</v>
      </c>
      <c r="D3322" s="3" t="s">
        <v>14</v>
      </c>
      <c r="E3322" s="3" t="s">
        <v>26</v>
      </c>
      <c r="F3322" s="3">
        <v>50</v>
      </c>
      <c r="G3322" s="3">
        <v>29.09</v>
      </c>
      <c r="H3322" s="3">
        <v>25.4</v>
      </c>
      <c r="I3322" s="3">
        <v>43.3</v>
      </c>
      <c r="J3322" s="3">
        <v>64.099999999999994</v>
      </c>
      <c r="K3322" s="3">
        <v>0.57999999999999996</v>
      </c>
    </row>
    <row r="3323" spans="1:11" x14ac:dyDescent="0.3">
      <c r="A3323" s="3" t="s">
        <v>3361</v>
      </c>
      <c r="B3323" s="3" t="s">
        <v>4040</v>
      </c>
      <c r="C3323" s="3" t="s">
        <v>18</v>
      </c>
      <c r="D3323" s="3" t="s">
        <v>25</v>
      </c>
      <c r="E3323" s="3" t="s">
        <v>41</v>
      </c>
      <c r="F3323" s="3">
        <v>1</v>
      </c>
      <c r="G3323" s="3">
        <v>101.75</v>
      </c>
      <c r="H3323" s="3">
        <v>29.4</v>
      </c>
      <c r="I3323" s="3">
        <v>30.3</v>
      </c>
      <c r="J3323" s="3">
        <v>124.3</v>
      </c>
      <c r="K3323" s="3">
        <v>101.75</v>
      </c>
    </row>
    <row r="3324" spans="1:11" x14ac:dyDescent="0.3">
      <c r="A3324" s="3" t="s">
        <v>3362</v>
      </c>
      <c r="B3324" s="3" t="s">
        <v>4041</v>
      </c>
      <c r="C3324" s="3" t="s">
        <v>13</v>
      </c>
      <c r="D3324" s="3" t="s">
        <v>14</v>
      </c>
      <c r="E3324" s="3" t="s">
        <v>31</v>
      </c>
      <c r="F3324" s="3">
        <v>10</v>
      </c>
      <c r="G3324" s="3">
        <v>52.3</v>
      </c>
      <c r="H3324" s="3">
        <v>18.8</v>
      </c>
      <c r="I3324" s="3">
        <v>34.4</v>
      </c>
      <c r="J3324" s="3">
        <v>72.7</v>
      </c>
      <c r="K3324" s="3">
        <v>5.23</v>
      </c>
    </row>
    <row r="3325" spans="1:11" x14ac:dyDescent="0.3">
      <c r="A3325" s="3" t="s">
        <v>3363</v>
      </c>
      <c r="B3325" s="3" t="s">
        <v>4043</v>
      </c>
      <c r="C3325" s="3" t="s">
        <v>29</v>
      </c>
      <c r="D3325" s="3" t="s">
        <v>14</v>
      </c>
      <c r="E3325" s="3" t="s">
        <v>34</v>
      </c>
      <c r="F3325" s="3">
        <v>23</v>
      </c>
      <c r="G3325" s="3">
        <v>140.28</v>
      </c>
      <c r="H3325" s="3">
        <v>19.5</v>
      </c>
      <c r="I3325" s="3">
        <v>71.3</v>
      </c>
      <c r="J3325" s="3">
        <v>79</v>
      </c>
      <c r="K3325" s="3">
        <v>6.1</v>
      </c>
    </row>
    <row r="3326" spans="1:11" x14ac:dyDescent="0.3">
      <c r="A3326" s="3" t="s">
        <v>3364</v>
      </c>
      <c r="B3326" s="3" t="s">
        <v>4043</v>
      </c>
      <c r="C3326" s="3" t="s">
        <v>13</v>
      </c>
      <c r="D3326" s="3" t="s">
        <v>14</v>
      </c>
      <c r="E3326" s="3" t="s">
        <v>31</v>
      </c>
      <c r="F3326" s="3">
        <v>4</v>
      </c>
      <c r="G3326" s="3">
        <v>33.76</v>
      </c>
      <c r="H3326" s="3">
        <v>27.3</v>
      </c>
      <c r="I3326" s="3">
        <v>54.7</v>
      </c>
      <c r="J3326" s="3">
        <v>180.3</v>
      </c>
      <c r="K3326" s="3">
        <v>8.44</v>
      </c>
    </row>
    <row r="3327" spans="1:11" x14ac:dyDescent="0.3">
      <c r="A3327" s="3" t="s">
        <v>3365</v>
      </c>
      <c r="B3327" s="3" t="s">
        <v>4040</v>
      </c>
      <c r="C3327" s="3" t="s">
        <v>29</v>
      </c>
      <c r="D3327" s="3" t="s">
        <v>14</v>
      </c>
      <c r="E3327" s="3" t="s">
        <v>26</v>
      </c>
      <c r="F3327" s="3">
        <v>8</v>
      </c>
      <c r="G3327" s="3">
        <v>92.92</v>
      </c>
      <c r="H3327" s="3">
        <v>30.5</v>
      </c>
      <c r="I3327" s="3">
        <v>70.400000000000006</v>
      </c>
      <c r="J3327" s="3">
        <v>133.80000000000001</v>
      </c>
      <c r="K3327" s="3">
        <v>11.62</v>
      </c>
    </row>
    <row r="3328" spans="1:11" x14ac:dyDescent="0.3">
      <c r="A3328" s="3" t="s">
        <v>3366</v>
      </c>
      <c r="B3328" s="3" t="s">
        <v>4044</v>
      </c>
      <c r="C3328" s="3" t="s">
        <v>22</v>
      </c>
      <c r="D3328" s="3" t="s">
        <v>30</v>
      </c>
      <c r="E3328" s="3" t="s">
        <v>41</v>
      </c>
      <c r="F3328" s="3">
        <v>39</v>
      </c>
      <c r="G3328" s="3">
        <v>105</v>
      </c>
      <c r="H3328" s="3">
        <v>20.6</v>
      </c>
      <c r="I3328" s="3">
        <v>64.599999999999994</v>
      </c>
      <c r="J3328" s="3">
        <v>85.7</v>
      </c>
      <c r="K3328" s="3">
        <v>2.69</v>
      </c>
    </row>
    <row r="3329" spans="1:11" x14ac:dyDescent="0.3">
      <c r="A3329" s="3" t="s">
        <v>3367</v>
      </c>
      <c r="B3329" s="3" t="s">
        <v>4041</v>
      </c>
      <c r="C3329" s="3" t="s">
        <v>22</v>
      </c>
      <c r="D3329" s="3" t="s">
        <v>30</v>
      </c>
      <c r="E3329" s="3" t="s">
        <v>34</v>
      </c>
      <c r="F3329" s="3">
        <v>13</v>
      </c>
      <c r="G3329" s="3">
        <v>136.41</v>
      </c>
      <c r="H3329" s="3">
        <v>18</v>
      </c>
      <c r="I3329" s="3">
        <v>43.4</v>
      </c>
      <c r="J3329" s="3">
        <v>50</v>
      </c>
      <c r="K3329" s="3">
        <v>10.49</v>
      </c>
    </row>
    <row r="3330" spans="1:11" x14ac:dyDescent="0.3">
      <c r="A3330" s="3" t="s">
        <v>3368</v>
      </c>
      <c r="B3330" s="3" t="s">
        <v>4040</v>
      </c>
      <c r="C3330" s="3" t="s">
        <v>18</v>
      </c>
      <c r="D3330" s="3" t="s">
        <v>14</v>
      </c>
      <c r="E3330" s="3" t="s">
        <v>41</v>
      </c>
      <c r="F3330" s="3">
        <v>47</v>
      </c>
      <c r="G3330" s="3">
        <v>77.98</v>
      </c>
      <c r="H3330" s="3">
        <v>22.3</v>
      </c>
      <c r="I3330" s="3">
        <v>72.400000000000006</v>
      </c>
      <c r="J3330" s="3">
        <v>22.1</v>
      </c>
      <c r="K3330" s="3">
        <v>1.66</v>
      </c>
    </row>
    <row r="3331" spans="1:11" x14ac:dyDescent="0.3">
      <c r="A3331" s="3" t="s">
        <v>3369</v>
      </c>
      <c r="B3331" s="3" t="s">
        <v>4043</v>
      </c>
      <c r="C3331" s="3" t="s">
        <v>22</v>
      </c>
      <c r="D3331" s="3" t="s">
        <v>25</v>
      </c>
      <c r="E3331" s="3" t="s">
        <v>15</v>
      </c>
      <c r="F3331" s="3">
        <v>59</v>
      </c>
      <c r="G3331" s="3">
        <v>149.43</v>
      </c>
      <c r="H3331" s="3">
        <v>21.6</v>
      </c>
      <c r="I3331" s="3">
        <v>43.1</v>
      </c>
      <c r="J3331" s="3">
        <v>199</v>
      </c>
      <c r="K3331" s="3">
        <v>2.5299999999999998</v>
      </c>
    </row>
    <row r="3332" spans="1:11" x14ac:dyDescent="0.3">
      <c r="A3332" s="3" t="s">
        <v>3370</v>
      </c>
      <c r="B3332" s="3" t="s">
        <v>4041</v>
      </c>
      <c r="C3332" s="3" t="s">
        <v>18</v>
      </c>
      <c r="D3332" s="3" t="s">
        <v>25</v>
      </c>
      <c r="E3332" s="3" t="s">
        <v>19</v>
      </c>
      <c r="F3332" s="3">
        <v>29</v>
      </c>
      <c r="G3332" s="3">
        <v>71.91</v>
      </c>
      <c r="H3332" s="3">
        <v>20.2</v>
      </c>
      <c r="I3332" s="3">
        <v>66.599999999999994</v>
      </c>
      <c r="J3332" s="3">
        <v>143.1</v>
      </c>
      <c r="K3332" s="3">
        <v>2.48</v>
      </c>
    </row>
    <row r="3333" spans="1:11" x14ac:dyDescent="0.3">
      <c r="A3333" s="3" t="s">
        <v>3371</v>
      </c>
      <c r="B3333" s="3" t="s">
        <v>4043</v>
      </c>
      <c r="C3333" s="3" t="s">
        <v>18</v>
      </c>
      <c r="D3333" s="3" t="s">
        <v>30</v>
      </c>
      <c r="E3333" s="3" t="s">
        <v>49</v>
      </c>
      <c r="F3333" s="3">
        <v>51</v>
      </c>
      <c r="G3333" s="3">
        <v>116.53</v>
      </c>
      <c r="H3333" s="3">
        <v>39.200000000000003</v>
      </c>
      <c r="I3333" s="3">
        <v>64.400000000000006</v>
      </c>
      <c r="J3333" s="3">
        <v>16.899999999999999</v>
      </c>
      <c r="K3333" s="3">
        <v>2.2799999999999998</v>
      </c>
    </row>
    <row r="3334" spans="1:11" x14ac:dyDescent="0.3">
      <c r="A3334" s="3" t="s">
        <v>3372</v>
      </c>
      <c r="B3334" s="3" t="s">
        <v>4040</v>
      </c>
      <c r="C3334" s="3" t="s">
        <v>29</v>
      </c>
      <c r="D3334" s="3" t="s">
        <v>30</v>
      </c>
      <c r="E3334" s="3" t="s">
        <v>19</v>
      </c>
      <c r="F3334" s="3">
        <v>27</v>
      </c>
      <c r="G3334" s="3">
        <v>125.93</v>
      </c>
      <c r="H3334" s="3">
        <v>17.5</v>
      </c>
      <c r="I3334" s="3">
        <v>31.1</v>
      </c>
      <c r="J3334" s="3">
        <v>157.19999999999999</v>
      </c>
      <c r="K3334" s="3">
        <v>4.66</v>
      </c>
    </row>
    <row r="3335" spans="1:11" x14ac:dyDescent="0.3">
      <c r="A3335" s="3" t="s">
        <v>3373</v>
      </c>
      <c r="B3335" s="3" t="s">
        <v>4043</v>
      </c>
      <c r="C3335" s="3" t="s">
        <v>13</v>
      </c>
      <c r="D3335" s="3" t="s">
        <v>30</v>
      </c>
      <c r="E3335" s="3" t="s">
        <v>34</v>
      </c>
      <c r="F3335" s="3">
        <v>3</v>
      </c>
      <c r="G3335" s="3">
        <v>8.51</v>
      </c>
      <c r="H3335" s="3">
        <v>36</v>
      </c>
      <c r="I3335" s="3">
        <v>77.3</v>
      </c>
      <c r="J3335" s="3">
        <v>123.3</v>
      </c>
      <c r="K3335" s="3">
        <v>2.84</v>
      </c>
    </row>
    <row r="3336" spans="1:11" x14ac:dyDescent="0.3">
      <c r="A3336" s="3" t="s">
        <v>3374</v>
      </c>
      <c r="B3336" s="3" t="s">
        <v>4041</v>
      </c>
      <c r="C3336" s="3" t="s">
        <v>18</v>
      </c>
      <c r="D3336" s="3" t="s">
        <v>14</v>
      </c>
      <c r="E3336" s="3" t="s">
        <v>34</v>
      </c>
      <c r="F3336" s="3">
        <v>53</v>
      </c>
      <c r="G3336" s="3">
        <v>18.02</v>
      </c>
      <c r="H3336" s="3">
        <v>28.3</v>
      </c>
      <c r="I3336" s="3">
        <v>75.2</v>
      </c>
      <c r="J3336" s="3">
        <v>164.8</v>
      </c>
      <c r="K3336" s="3">
        <v>0.34</v>
      </c>
    </row>
    <row r="3337" spans="1:11" x14ac:dyDescent="0.3">
      <c r="A3337" s="3" t="s">
        <v>3375</v>
      </c>
      <c r="B3337" s="3" t="s">
        <v>4043</v>
      </c>
      <c r="C3337" s="3" t="s">
        <v>18</v>
      </c>
      <c r="D3337" s="3" t="s">
        <v>30</v>
      </c>
      <c r="E3337" s="3" t="s">
        <v>15</v>
      </c>
      <c r="F3337" s="3">
        <v>31</v>
      </c>
      <c r="G3337" s="3">
        <v>102.1</v>
      </c>
      <c r="H3337" s="3">
        <v>25.1</v>
      </c>
      <c r="I3337" s="3">
        <v>77.7</v>
      </c>
      <c r="J3337" s="3">
        <v>84.1</v>
      </c>
      <c r="K3337" s="3">
        <v>3.29</v>
      </c>
    </row>
    <row r="3338" spans="1:11" x14ac:dyDescent="0.3">
      <c r="A3338" s="3" t="s">
        <v>3376</v>
      </c>
      <c r="B3338" s="3" t="s">
        <v>4043</v>
      </c>
      <c r="C3338" s="3" t="s">
        <v>18</v>
      </c>
      <c r="D3338" s="3" t="s">
        <v>30</v>
      </c>
      <c r="E3338" s="3" t="s">
        <v>19</v>
      </c>
      <c r="F3338" s="3">
        <v>40</v>
      </c>
      <c r="G3338" s="3">
        <v>129.38</v>
      </c>
      <c r="H3338" s="3">
        <v>26.6</v>
      </c>
      <c r="I3338" s="3">
        <v>41.5</v>
      </c>
      <c r="J3338" s="3">
        <v>93.3</v>
      </c>
      <c r="K3338" s="3">
        <v>3.23</v>
      </c>
    </row>
    <row r="3339" spans="1:11" x14ac:dyDescent="0.3">
      <c r="A3339" s="3" t="s">
        <v>3377</v>
      </c>
      <c r="B3339" s="3" t="s">
        <v>4044</v>
      </c>
      <c r="C3339" s="3" t="s">
        <v>22</v>
      </c>
      <c r="D3339" s="3" t="s">
        <v>30</v>
      </c>
      <c r="E3339" s="3" t="s">
        <v>34</v>
      </c>
      <c r="F3339" s="3">
        <v>51</v>
      </c>
      <c r="G3339" s="3">
        <v>57.81</v>
      </c>
      <c r="H3339" s="3">
        <v>15.8</v>
      </c>
      <c r="I3339" s="3">
        <v>63.8</v>
      </c>
      <c r="J3339" s="3">
        <v>127.5</v>
      </c>
      <c r="K3339" s="3">
        <v>1.1299999999999999</v>
      </c>
    </row>
    <row r="3340" spans="1:11" x14ac:dyDescent="0.3">
      <c r="A3340" s="3" t="s">
        <v>3378</v>
      </c>
      <c r="B3340" s="3" t="s">
        <v>4040</v>
      </c>
      <c r="C3340" s="3" t="s">
        <v>22</v>
      </c>
      <c r="D3340" s="3" t="s">
        <v>30</v>
      </c>
      <c r="E3340" s="3" t="s">
        <v>26</v>
      </c>
      <c r="F3340" s="3">
        <v>14</v>
      </c>
      <c r="G3340" s="3">
        <v>12.36</v>
      </c>
      <c r="H3340" s="3">
        <v>15.2</v>
      </c>
      <c r="I3340" s="3">
        <v>89.5</v>
      </c>
      <c r="J3340" s="3">
        <v>134.9</v>
      </c>
      <c r="K3340" s="3">
        <v>0.88</v>
      </c>
    </row>
    <row r="3341" spans="1:11" x14ac:dyDescent="0.3">
      <c r="A3341" s="3" t="s">
        <v>3379</v>
      </c>
      <c r="B3341" s="3" t="s">
        <v>4041</v>
      </c>
      <c r="C3341" s="3" t="s">
        <v>18</v>
      </c>
      <c r="D3341" s="3" t="s">
        <v>14</v>
      </c>
      <c r="E3341" s="3" t="s">
        <v>15</v>
      </c>
      <c r="F3341" s="3">
        <v>10</v>
      </c>
      <c r="G3341" s="3">
        <v>57.46</v>
      </c>
      <c r="H3341" s="3">
        <v>20.5</v>
      </c>
      <c r="I3341" s="3">
        <v>70.099999999999994</v>
      </c>
      <c r="J3341" s="3">
        <v>130.30000000000001</v>
      </c>
      <c r="K3341" s="3">
        <v>5.75</v>
      </c>
    </row>
    <row r="3342" spans="1:11" x14ac:dyDescent="0.3">
      <c r="A3342" s="3" t="s">
        <v>3380</v>
      </c>
      <c r="B3342" s="3" t="s">
        <v>4042</v>
      </c>
      <c r="C3342" s="3" t="s">
        <v>18</v>
      </c>
      <c r="D3342" s="3" t="s">
        <v>25</v>
      </c>
      <c r="E3342" s="3" t="s">
        <v>26</v>
      </c>
      <c r="F3342" s="3">
        <v>30</v>
      </c>
      <c r="G3342" s="3">
        <v>8.25</v>
      </c>
      <c r="H3342" s="3">
        <v>18.399999999999999</v>
      </c>
      <c r="I3342" s="3">
        <v>74.3</v>
      </c>
      <c r="J3342" s="3">
        <v>188.3</v>
      </c>
      <c r="K3342" s="3">
        <v>0.28000000000000003</v>
      </c>
    </row>
    <row r="3343" spans="1:11" x14ac:dyDescent="0.3">
      <c r="A3343" s="3" t="s">
        <v>3381</v>
      </c>
      <c r="B3343" s="3" t="s">
        <v>4040</v>
      </c>
      <c r="C3343" s="3" t="s">
        <v>24</v>
      </c>
      <c r="D3343" s="3" t="s">
        <v>14</v>
      </c>
      <c r="E3343" s="3" t="s">
        <v>19</v>
      </c>
      <c r="F3343" s="3">
        <v>36</v>
      </c>
      <c r="G3343" s="3">
        <v>11.6</v>
      </c>
      <c r="H3343" s="3">
        <v>32.6</v>
      </c>
      <c r="I3343" s="3">
        <v>80.7</v>
      </c>
      <c r="J3343" s="3">
        <v>36.1</v>
      </c>
      <c r="K3343" s="3">
        <v>0.32</v>
      </c>
    </row>
    <row r="3344" spans="1:11" x14ac:dyDescent="0.3">
      <c r="A3344" s="3" t="s">
        <v>3382</v>
      </c>
      <c r="B3344" s="3" t="s">
        <v>4042</v>
      </c>
      <c r="C3344" s="3" t="s">
        <v>29</v>
      </c>
      <c r="D3344" s="3" t="s">
        <v>30</v>
      </c>
      <c r="E3344" s="3" t="s">
        <v>15</v>
      </c>
      <c r="F3344" s="3">
        <v>6</v>
      </c>
      <c r="G3344" s="3">
        <v>107.38</v>
      </c>
      <c r="H3344" s="3">
        <v>26.9</v>
      </c>
      <c r="I3344" s="3">
        <v>80.3</v>
      </c>
      <c r="J3344" s="3">
        <v>144.69999999999999</v>
      </c>
      <c r="K3344" s="3">
        <v>17.899999999999999</v>
      </c>
    </row>
    <row r="3345" spans="1:11" x14ac:dyDescent="0.3">
      <c r="A3345" s="3" t="s">
        <v>3383</v>
      </c>
      <c r="B3345" s="3" t="s">
        <v>4044</v>
      </c>
      <c r="C3345" s="3" t="s">
        <v>18</v>
      </c>
      <c r="D3345" s="3" t="s">
        <v>14</v>
      </c>
      <c r="E3345" s="3" t="s">
        <v>19</v>
      </c>
      <c r="F3345" s="3">
        <v>3</v>
      </c>
      <c r="G3345" s="3">
        <v>14.86</v>
      </c>
      <c r="H3345" s="3">
        <v>18.600000000000001</v>
      </c>
      <c r="I3345" s="3">
        <v>79.5</v>
      </c>
      <c r="J3345" s="3">
        <v>121</v>
      </c>
      <c r="K3345" s="3">
        <v>4.95</v>
      </c>
    </row>
    <row r="3346" spans="1:11" x14ac:dyDescent="0.3">
      <c r="A3346" s="3" t="s">
        <v>3384</v>
      </c>
      <c r="B3346" s="3" t="s">
        <v>4044</v>
      </c>
      <c r="C3346" s="3" t="s">
        <v>13</v>
      </c>
      <c r="D3346" s="3" t="s">
        <v>30</v>
      </c>
      <c r="E3346" s="3" t="s">
        <v>15</v>
      </c>
      <c r="F3346" s="3">
        <v>58</v>
      </c>
      <c r="G3346" s="3">
        <v>40.53</v>
      </c>
      <c r="H3346" s="3">
        <v>18.5</v>
      </c>
      <c r="I3346" s="3">
        <v>36.4</v>
      </c>
      <c r="J3346" s="3">
        <v>144.9</v>
      </c>
      <c r="K3346" s="3">
        <v>0.7</v>
      </c>
    </row>
    <row r="3347" spans="1:11" x14ac:dyDescent="0.3">
      <c r="A3347" s="3" t="s">
        <v>3385</v>
      </c>
      <c r="B3347" s="3" t="s">
        <v>4041</v>
      </c>
      <c r="C3347" s="3" t="s">
        <v>24</v>
      </c>
      <c r="D3347" s="3" t="s">
        <v>14</v>
      </c>
      <c r="E3347" s="3" t="s">
        <v>49</v>
      </c>
      <c r="F3347" s="3">
        <v>51</v>
      </c>
      <c r="G3347" s="3">
        <v>22.64</v>
      </c>
      <c r="H3347" s="3">
        <v>29.6</v>
      </c>
      <c r="I3347" s="3">
        <v>42</v>
      </c>
      <c r="J3347" s="3">
        <v>115.8</v>
      </c>
      <c r="K3347" s="3">
        <v>0.44</v>
      </c>
    </row>
    <row r="3348" spans="1:11" x14ac:dyDescent="0.3">
      <c r="A3348" s="3" t="s">
        <v>3386</v>
      </c>
      <c r="B3348" s="3" t="s">
        <v>4041</v>
      </c>
      <c r="C3348" s="3" t="s">
        <v>18</v>
      </c>
      <c r="D3348" s="3" t="s">
        <v>25</v>
      </c>
      <c r="E3348" s="3" t="s">
        <v>19</v>
      </c>
      <c r="F3348" s="3">
        <v>15</v>
      </c>
      <c r="G3348" s="3">
        <v>149.75</v>
      </c>
      <c r="H3348" s="3">
        <v>21.5</v>
      </c>
      <c r="I3348" s="3">
        <v>49.3</v>
      </c>
      <c r="J3348" s="3">
        <v>97</v>
      </c>
      <c r="K3348" s="3">
        <v>9.98</v>
      </c>
    </row>
    <row r="3349" spans="1:11" x14ac:dyDescent="0.3">
      <c r="A3349" s="3" t="s">
        <v>3387</v>
      </c>
      <c r="B3349" s="3" t="s">
        <v>4042</v>
      </c>
      <c r="C3349" s="3" t="s">
        <v>18</v>
      </c>
      <c r="D3349" s="3" t="s">
        <v>25</v>
      </c>
      <c r="E3349" s="3" t="s">
        <v>26</v>
      </c>
      <c r="F3349" s="3">
        <v>37</v>
      </c>
      <c r="G3349" s="3">
        <v>96.41</v>
      </c>
      <c r="H3349" s="3">
        <v>18.100000000000001</v>
      </c>
      <c r="I3349" s="3">
        <v>75.8</v>
      </c>
      <c r="J3349" s="3">
        <v>197.1</v>
      </c>
      <c r="K3349" s="3">
        <v>2.61</v>
      </c>
    </row>
    <row r="3350" spans="1:11" x14ac:dyDescent="0.3">
      <c r="A3350" s="3" t="s">
        <v>3388</v>
      </c>
      <c r="B3350" s="3" t="s">
        <v>4043</v>
      </c>
      <c r="C3350" s="3" t="s">
        <v>29</v>
      </c>
      <c r="D3350" s="3" t="s">
        <v>25</v>
      </c>
      <c r="E3350" s="3" t="s">
        <v>31</v>
      </c>
      <c r="F3350" s="3">
        <v>54</v>
      </c>
      <c r="G3350" s="3">
        <v>103.24</v>
      </c>
      <c r="H3350" s="3">
        <v>38.9</v>
      </c>
      <c r="I3350" s="3">
        <v>68</v>
      </c>
      <c r="J3350" s="3">
        <v>100.5</v>
      </c>
      <c r="K3350" s="3">
        <v>1.91</v>
      </c>
    </row>
    <row r="3351" spans="1:11" x14ac:dyDescent="0.3">
      <c r="A3351" s="3" t="s">
        <v>3389</v>
      </c>
      <c r="B3351" s="3" t="s">
        <v>4043</v>
      </c>
      <c r="C3351" s="3" t="s">
        <v>29</v>
      </c>
      <c r="D3351" s="3" t="s">
        <v>14</v>
      </c>
      <c r="E3351" s="3" t="s">
        <v>19</v>
      </c>
      <c r="F3351" s="3">
        <v>26</v>
      </c>
      <c r="G3351" s="3">
        <v>123.91</v>
      </c>
      <c r="H3351" s="3">
        <v>23</v>
      </c>
      <c r="I3351" s="3">
        <v>59.7</v>
      </c>
      <c r="J3351" s="3">
        <v>89.5</v>
      </c>
      <c r="K3351" s="3">
        <v>4.7699999999999996</v>
      </c>
    </row>
    <row r="3352" spans="1:11" x14ac:dyDescent="0.3">
      <c r="A3352" s="3" t="s">
        <v>3390</v>
      </c>
      <c r="B3352" s="3" t="s">
        <v>4040</v>
      </c>
      <c r="C3352" s="3" t="s">
        <v>13</v>
      </c>
      <c r="D3352" s="3" t="s">
        <v>14</v>
      </c>
      <c r="E3352" s="3" t="s">
        <v>31</v>
      </c>
      <c r="F3352" s="3">
        <v>8</v>
      </c>
      <c r="G3352" s="3">
        <v>78.260000000000005</v>
      </c>
      <c r="H3352" s="3">
        <v>33.4</v>
      </c>
      <c r="I3352" s="3">
        <v>46.7</v>
      </c>
      <c r="J3352" s="3">
        <v>123.8</v>
      </c>
      <c r="K3352" s="3">
        <v>9.7799999999999994</v>
      </c>
    </row>
    <row r="3353" spans="1:11" x14ac:dyDescent="0.3">
      <c r="A3353" s="3" t="s">
        <v>3391</v>
      </c>
      <c r="B3353" s="3" t="s">
        <v>4042</v>
      </c>
      <c r="C3353" s="3" t="s">
        <v>29</v>
      </c>
      <c r="D3353" s="3" t="s">
        <v>14</v>
      </c>
      <c r="E3353" s="3" t="s">
        <v>19</v>
      </c>
      <c r="F3353" s="3">
        <v>1</v>
      </c>
      <c r="G3353" s="3">
        <v>66.459999999999994</v>
      </c>
      <c r="H3353" s="3">
        <v>32.1</v>
      </c>
      <c r="I3353" s="3">
        <v>52.4</v>
      </c>
      <c r="J3353" s="3">
        <v>159.6</v>
      </c>
      <c r="K3353" s="3">
        <v>66.459999999999994</v>
      </c>
    </row>
    <row r="3354" spans="1:11" x14ac:dyDescent="0.3">
      <c r="A3354" s="3" t="s">
        <v>3392</v>
      </c>
      <c r="B3354" s="3" t="s">
        <v>4043</v>
      </c>
      <c r="C3354" s="3" t="s">
        <v>13</v>
      </c>
      <c r="D3354" s="3" t="s">
        <v>25</v>
      </c>
      <c r="E3354" s="3" t="s">
        <v>34</v>
      </c>
      <c r="F3354" s="3">
        <v>57</v>
      </c>
      <c r="G3354" s="3">
        <v>149.18</v>
      </c>
      <c r="H3354" s="3">
        <v>26.9</v>
      </c>
      <c r="I3354" s="3">
        <v>56.9</v>
      </c>
      <c r="J3354" s="3">
        <v>174.2</v>
      </c>
      <c r="K3354" s="3">
        <v>2.62</v>
      </c>
    </row>
    <row r="3355" spans="1:11" x14ac:dyDescent="0.3">
      <c r="A3355" s="3" t="s">
        <v>3393</v>
      </c>
      <c r="B3355" s="3" t="s">
        <v>4044</v>
      </c>
      <c r="C3355" s="3" t="s">
        <v>22</v>
      </c>
      <c r="D3355" s="3" t="s">
        <v>14</v>
      </c>
      <c r="E3355" s="3" t="s">
        <v>34</v>
      </c>
      <c r="F3355" s="3">
        <v>27</v>
      </c>
      <c r="G3355" s="3">
        <v>47.93</v>
      </c>
      <c r="H3355" s="3">
        <v>17.8</v>
      </c>
      <c r="I3355" s="3">
        <v>84.4</v>
      </c>
      <c r="J3355" s="3">
        <v>183</v>
      </c>
      <c r="K3355" s="3">
        <v>1.78</v>
      </c>
    </row>
    <row r="3356" spans="1:11" x14ac:dyDescent="0.3">
      <c r="A3356" s="3" t="s">
        <v>3394</v>
      </c>
      <c r="B3356" s="3" t="s">
        <v>4042</v>
      </c>
      <c r="C3356" s="3" t="s">
        <v>18</v>
      </c>
      <c r="D3356" s="3" t="s">
        <v>25</v>
      </c>
      <c r="E3356" s="3" t="s">
        <v>26</v>
      </c>
      <c r="F3356" s="3">
        <v>10</v>
      </c>
      <c r="G3356" s="3">
        <v>81.349999999999994</v>
      </c>
      <c r="H3356" s="3">
        <v>15.4</v>
      </c>
      <c r="I3356" s="3">
        <v>32.6</v>
      </c>
      <c r="J3356" s="3">
        <v>144.30000000000001</v>
      </c>
      <c r="K3356" s="3">
        <v>8.14</v>
      </c>
    </row>
    <row r="3357" spans="1:11" x14ac:dyDescent="0.3">
      <c r="A3357" s="3" t="s">
        <v>3395</v>
      </c>
      <c r="B3357" s="3" t="s">
        <v>4040</v>
      </c>
      <c r="C3357" s="3" t="s">
        <v>13</v>
      </c>
      <c r="D3357" s="3" t="s">
        <v>30</v>
      </c>
      <c r="E3357" s="3" t="s">
        <v>19</v>
      </c>
      <c r="F3357" s="3">
        <v>16</v>
      </c>
      <c r="G3357" s="3">
        <v>99.77</v>
      </c>
      <c r="H3357" s="3">
        <v>16.5</v>
      </c>
      <c r="I3357" s="3">
        <v>59.2</v>
      </c>
      <c r="J3357" s="3">
        <v>135.69999999999999</v>
      </c>
      <c r="K3357" s="3">
        <v>6.24</v>
      </c>
    </row>
    <row r="3358" spans="1:11" x14ac:dyDescent="0.3">
      <c r="A3358" s="3" t="s">
        <v>3396</v>
      </c>
      <c r="B3358" s="3" t="s">
        <v>4040</v>
      </c>
      <c r="C3358" s="3" t="s">
        <v>13</v>
      </c>
      <c r="D3358" s="3" t="s">
        <v>25</v>
      </c>
      <c r="E3358" s="3" t="s">
        <v>19</v>
      </c>
      <c r="F3358" s="3">
        <v>3</v>
      </c>
      <c r="G3358" s="3">
        <v>35.36</v>
      </c>
      <c r="H3358" s="3">
        <v>38.6</v>
      </c>
      <c r="I3358" s="3">
        <v>45.7</v>
      </c>
      <c r="J3358" s="3">
        <v>53.3</v>
      </c>
      <c r="K3358" s="3">
        <v>11.79</v>
      </c>
    </row>
    <row r="3359" spans="1:11" x14ac:dyDescent="0.3">
      <c r="A3359" s="3" t="s">
        <v>3397</v>
      </c>
      <c r="B3359" s="3" t="s">
        <v>4040</v>
      </c>
      <c r="C3359" s="3" t="s">
        <v>22</v>
      </c>
      <c r="D3359" s="3" t="s">
        <v>14</v>
      </c>
      <c r="E3359" s="3" t="s">
        <v>34</v>
      </c>
      <c r="F3359" s="3">
        <v>22</v>
      </c>
      <c r="G3359" s="3">
        <v>50.56</v>
      </c>
      <c r="H3359" s="3">
        <v>36.5</v>
      </c>
      <c r="I3359" s="3">
        <v>63.8</v>
      </c>
      <c r="J3359" s="3">
        <v>35.1</v>
      </c>
      <c r="K3359" s="3">
        <v>2.2999999999999998</v>
      </c>
    </row>
    <row r="3360" spans="1:11" x14ac:dyDescent="0.3">
      <c r="A3360" s="3" t="s">
        <v>3398</v>
      </c>
      <c r="B3360" s="3" t="s">
        <v>4044</v>
      </c>
      <c r="C3360" s="3" t="s">
        <v>13</v>
      </c>
      <c r="D3360" s="3" t="s">
        <v>14</v>
      </c>
      <c r="E3360" s="3" t="s">
        <v>31</v>
      </c>
      <c r="F3360" s="3">
        <v>35</v>
      </c>
      <c r="G3360" s="3">
        <v>102.62</v>
      </c>
      <c r="H3360" s="3">
        <v>37.700000000000003</v>
      </c>
      <c r="I3360" s="3">
        <v>70</v>
      </c>
      <c r="J3360" s="3">
        <v>90.8</v>
      </c>
      <c r="K3360" s="3">
        <v>2.93</v>
      </c>
    </row>
    <row r="3361" spans="1:11" x14ac:dyDescent="0.3">
      <c r="A3361" s="3" t="s">
        <v>3399</v>
      </c>
      <c r="B3361" s="3" t="s">
        <v>4042</v>
      </c>
      <c r="C3361" s="3" t="s">
        <v>18</v>
      </c>
      <c r="D3361" s="3" t="s">
        <v>25</v>
      </c>
      <c r="E3361" s="3" t="s">
        <v>19</v>
      </c>
      <c r="F3361" s="3">
        <v>47</v>
      </c>
      <c r="G3361" s="3">
        <v>26.33</v>
      </c>
      <c r="H3361" s="3">
        <v>25.8</v>
      </c>
      <c r="I3361" s="3">
        <v>49.3</v>
      </c>
      <c r="J3361" s="3">
        <v>91.6</v>
      </c>
      <c r="K3361" s="3">
        <v>0.56000000000000005</v>
      </c>
    </row>
    <row r="3362" spans="1:11" x14ac:dyDescent="0.3">
      <c r="A3362" s="3" t="s">
        <v>3400</v>
      </c>
      <c r="B3362" s="3" t="s">
        <v>4042</v>
      </c>
      <c r="C3362" s="3" t="s">
        <v>13</v>
      </c>
      <c r="D3362" s="3" t="s">
        <v>14</v>
      </c>
      <c r="E3362" s="3" t="s">
        <v>15</v>
      </c>
      <c r="F3362" s="3">
        <v>59</v>
      </c>
      <c r="G3362" s="3">
        <v>63.61</v>
      </c>
      <c r="H3362" s="3">
        <v>34.6</v>
      </c>
      <c r="I3362" s="3">
        <v>57.4</v>
      </c>
      <c r="J3362" s="3">
        <v>106.1</v>
      </c>
      <c r="K3362" s="3">
        <v>1.08</v>
      </c>
    </row>
    <row r="3363" spans="1:11" x14ac:dyDescent="0.3">
      <c r="A3363" s="3" t="s">
        <v>3401</v>
      </c>
      <c r="B3363" s="3" t="s">
        <v>4043</v>
      </c>
      <c r="C3363" s="3" t="s">
        <v>18</v>
      </c>
      <c r="D3363" s="3" t="s">
        <v>14</v>
      </c>
      <c r="E3363" s="3" t="s">
        <v>34</v>
      </c>
      <c r="F3363" s="3">
        <v>16</v>
      </c>
      <c r="G3363" s="3">
        <v>56.25</v>
      </c>
      <c r="H3363" s="3">
        <v>15.6</v>
      </c>
      <c r="I3363" s="3">
        <v>43.1</v>
      </c>
      <c r="J3363" s="3">
        <v>155.4</v>
      </c>
      <c r="K3363" s="3">
        <v>3.52</v>
      </c>
    </row>
    <row r="3364" spans="1:11" x14ac:dyDescent="0.3">
      <c r="A3364" s="3" t="s">
        <v>3402</v>
      </c>
      <c r="B3364" s="3" t="s">
        <v>4040</v>
      </c>
      <c r="C3364" s="3" t="s">
        <v>29</v>
      </c>
      <c r="D3364" s="3" t="s">
        <v>25</v>
      </c>
      <c r="E3364" s="3" t="s">
        <v>49</v>
      </c>
      <c r="F3364" s="3">
        <v>57</v>
      </c>
      <c r="G3364" s="3">
        <v>24.96</v>
      </c>
      <c r="H3364" s="3">
        <v>26.8</v>
      </c>
      <c r="I3364" s="3">
        <v>69.2</v>
      </c>
      <c r="J3364" s="3">
        <v>78.099999999999994</v>
      </c>
      <c r="K3364" s="3">
        <v>0.44</v>
      </c>
    </row>
    <row r="3365" spans="1:11" x14ac:dyDescent="0.3">
      <c r="A3365" s="3" t="s">
        <v>3403</v>
      </c>
      <c r="B3365" s="3" t="s">
        <v>4043</v>
      </c>
      <c r="C3365" s="3" t="s">
        <v>22</v>
      </c>
      <c r="D3365" s="3" t="s">
        <v>14</v>
      </c>
      <c r="E3365" s="3" t="s">
        <v>15</v>
      </c>
      <c r="F3365" s="3">
        <v>58</v>
      </c>
      <c r="G3365" s="3">
        <v>76.37</v>
      </c>
      <c r="H3365" s="3">
        <v>29.5</v>
      </c>
      <c r="I3365" s="3">
        <v>79.2</v>
      </c>
      <c r="J3365" s="3">
        <v>129</v>
      </c>
      <c r="K3365" s="3">
        <v>1.32</v>
      </c>
    </row>
    <row r="3366" spans="1:11" x14ac:dyDescent="0.3">
      <c r="A3366" s="3" t="s">
        <v>3404</v>
      </c>
      <c r="B3366" s="3" t="s">
        <v>4042</v>
      </c>
      <c r="C3366" s="3" t="s">
        <v>29</v>
      </c>
      <c r="D3366" s="3" t="s">
        <v>25</v>
      </c>
      <c r="E3366" s="3" t="s">
        <v>49</v>
      </c>
      <c r="F3366" s="3">
        <v>15</v>
      </c>
      <c r="G3366" s="3">
        <v>146.26</v>
      </c>
      <c r="H3366" s="3">
        <v>30.8</v>
      </c>
      <c r="I3366" s="3">
        <v>51.2</v>
      </c>
      <c r="J3366" s="3">
        <v>60.7</v>
      </c>
      <c r="K3366" s="3">
        <v>9.75</v>
      </c>
    </row>
    <row r="3367" spans="1:11" x14ac:dyDescent="0.3">
      <c r="A3367" s="3" t="s">
        <v>3405</v>
      </c>
      <c r="B3367" s="3" t="s">
        <v>4043</v>
      </c>
      <c r="C3367" s="3" t="s">
        <v>24</v>
      </c>
      <c r="D3367" s="3" t="s">
        <v>30</v>
      </c>
      <c r="E3367" s="3" t="s">
        <v>19</v>
      </c>
      <c r="F3367" s="3">
        <v>9</v>
      </c>
      <c r="G3367" s="3">
        <v>126.81</v>
      </c>
      <c r="H3367" s="3">
        <v>28.7</v>
      </c>
      <c r="I3367" s="3">
        <v>68.099999999999994</v>
      </c>
      <c r="J3367" s="3">
        <v>164.4</v>
      </c>
      <c r="K3367" s="3">
        <v>14.09</v>
      </c>
    </row>
    <row r="3368" spans="1:11" x14ac:dyDescent="0.3">
      <c r="A3368" s="3" t="s">
        <v>3406</v>
      </c>
      <c r="B3368" s="3" t="s">
        <v>4042</v>
      </c>
      <c r="C3368" s="3" t="s">
        <v>22</v>
      </c>
      <c r="D3368" s="3" t="s">
        <v>14</v>
      </c>
      <c r="E3368" s="3" t="s">
        <v>34</v>
      </c>
      <c r="F3368" s="3">
        <v>55</v>
      </c>
      <c r="G3368" s="3">
        <v>41.89</v>
      </c>
      <c r="H3368" s="3">
        <v>30.2</v>
      </c>
      <c r="I3368" s="3">
        <v>60.6</v>
      </c>
      <c r="J3368" s="3">
        <v>170</v>
      </c>
      <c r="K3368" s="3">
        <v>0.76</v>
      </c>
    </row>
    <row r="3369" spans="1:11" x14ac:dyDescent="0.3">
      <c r="A3369" s="3" t="s">
        <v>3407</v>
      </c>
      <c r="B3369" s="3" t="s">
        <v>4040</v>
      </c>
      <c r="C3369" s="3" t="s">
        <v>13</v>
      </c>
      <c r="D3369" s="3" t="s">
        <v>14</v>
      </c>
      <c r="E3369" s="3" t="s">
        <v>26</v>
      </c>
      <c r="F3369" s="3">
        <v>48</v>
      </c>
      <c r="G3369" s="3">
        <v>69.849999999999994</v>
      </c>
      <c r="H3369" s="3">
        <v>24.6</v>
      </c>
      <c r="I3369" s="3">
        <v>49.6</v>
      </c>
      <c r="J3369" s="3">
        <v>190.2</v>
      </c>
      <c r="K3369" s="3">
        <v>1.46</v>
      </c>
    </row>
    <row r="3370" spans="1:11" x14ac:dyDescent="0.3">
      <c r="A3370" s="3" t="s">
        <v>3408</v>
      </c>
      <c r="B3370" s="3" t="s">
        <v>4043</v>
      </c>
      <c r="C3370" s="3" t="s">
        <v>22</v>
      </c>
      <c r="D3370" s="3" t="s">
        <v>14</v>
      </c>
      <c r="E3370" s="3" t="s">
        <v>31</v>
      </c>
      <c r="F3370" s="3">
        <v>38</v>
      </c>
      <c r="G3370" s="3">
        <v>86.77</v>
      </c>
      <c r="H3370" s="3">
        <v>20.9</v>
      </c>
      <c r="I3370" s="3">
        <v>70.8</v>
      </c>
      <c r="J3370" s="3">
        <v>93.5</v>
      </c>
      <c r="K3370" s="3">
        <v>2.2799999999999998</v>
      </c>
    </row>
    <row r="3371" spans="1:11" x14ac:dyDescent="0.3">
      <c r="A3371" s="3" t="s">
        <v>3409</v>
      </c>
      <c r="B3371" s="3" t="s">
        <v>4040</v>
      </c>
      <c r="C3371" s="3" t="s">
        <v>22</v>
      </c>
      <c r="D3371" s="3" t="s">
        <v>14</v>
      </c>
      <c r="E3371" s="3" t="s">
        <v>19</v>
      </c>
      <c r="F3371" s="3">
        <v>48</v>
      </c>
      <c r="G3371" s="3">
        <v>87.69</v>
      </c>
      <c r="H3371" s="3">
        <v>33</v>
      </c>
      <c r="I3371" s="3">
        <v>76</v>
      </c>
      <c r="J3371" s="3">
        <v>114.9</v>
      </c>
      <c r="K3371" s="3">
        <v>1.83</v>
      </c>
    </row>
    <row r="3372" spans="1:11" x14ac:dyDescent="0.3">
      <c r="A3372" s="3" t="s">
        <v>3410</v>
      </c>
      <c r="B3372" s="3" t="s">
        <v>4044</v>
      </c>
      <c r="C3372" s="3" t="s">
        <v>24</v>
      </c>
      <c r="D3372" s="3" t="s">
        <v>30</v>
      </c>
      <c r="E3372" s="3" t="s">
        <v>26</v>
      </c>
      <c r="F3372" s="3">
        <v>29</v>
      </c>
      <c r="G3372" s="3">
        <v>124.85</v>
      </c>
      <c r="H3372" s="3">
        <v>18.3</v>
      </c>
      <c r="I3372" s="3">
        <v>75.5</v>
      </c>
      <c r="J3372" s="3">
        <v>28.2</v>
      </c>
      <c r="K3372" s="3">
        <v>4.3099999999999996</v>
      </c>
    </row>
    <row r="3373" spans="1:11" x14ac:dyDescent="0.3">
      <c r="A3373" s="3" t="s">
        <v>3411</v>
      </c>
      <c r="B3373" s="3" t="s">
        <v>4041</v>
      </c>
      <c r="C3373" s="3" t="s">
        <v>29</v>
      </c>
      <c r="D3373" s="3" t="s">
        <v>25</v>
      </c>
      <c r="E3373" s="3" t="s">
        <v>19</v>
      </c>
      <c r="F3373" s="3">
        <v>1</v>
      </c>
      <c r="G3373" s="3">
        <v>27.07</v>
      </c>
      <c r="H3373" s="3">
        <v>27.7</v>
      </c>
      <c r="I3373" s="3">
        <v>82.2</v>
      </c>
      <c r="J3373" s="3">
        <v>87.8</v>
      </c>
      <c r="K3373" s="3">
        <v>27.07</v>
      </c>
    </row>
    <row r="3374" spans="1:11" x14ac:dyDescent="0.3">
      <c r="A3374" s="3" t="s">
        <v>3412</v>
      </c>
      <c r="B3374" s="3" t="s">
        <v>4041</v>
      </c>
      <c r="C3374" s="3" t="s">
        <v>24</v>
      </c>
      <c r="D3374" s="3" t="s">
        <v>25</v>
      </c>
      <c r="E3374" s="3" t="s">
        <v>26</v>
      </c>
      <c r="F3374" s="3">
        <v>48</v>
      </c>
      <c r="G3374" s="3">
        <v>87.82</v>
      </c>
      <c r="H3374" s="3">
        <v>37.1</v>
      </c>
      <c r="I3374" s="3">
        <v>62</v>
      </c>
      <c r="J3374" s="3">
        <v>33.9</v>
      </c>
      <c r="K3374" s="3">
        <v>1.83</v>
      </c>
    </row>
    <row r="3375" spans="1:11" x14ac:dyDescent="0.3">
      <c r="A3375" s="3" t="s">
        <v>3413</v>
      </c>
      <c r="B3375" s="3" t="s">
        <v>4042</v>
      </c>
      <c r="C3375" s="3" t="s">
        <v>24</v>
      </c>
      <c r="D3375" s="3" t="s">
        <v>14</v>
      </c>
      <c r="E3375" s="3" t="s">
        <v>19</v>
      </c>
      <c r="F3375" s="3">
        <v>25</v>
      </c>
      <c r="G3375" s="3">
        <v>146.91999999999999</v>
      </c>
      <c r="H3375" s="3">
        <v>24.7</v>
      </c>
      <c r="I3375" s="3">
        <v>74.7</v>
      </c>
      <c r="J3375" s="3">
        <v>63.4</v>
      </c>
      <c r="K3375" s="3">
        <v>5.88</v>
      </c>
    </row>
    <row r="3376" spans="1:11" x14ac:dyDescent="0.3">
      <c r="A3376" s="3" t="s">
        <v>3414</v>
      </c>
      <c r="B3376" s="3" t="s">
        <v>4041</v>
      </c>
      <c r="C3376" s="3" t="s">
        <v>24</v>
      </c>
      <c r="D3376" s="3" t="s">
        <v>14</v>
      </c>
      <c r="E3376" s="3" t="s">
        <v>34</v>
      </c>
      <c r="F3376" s="3">
        <v>15</v>
      </c>
      <c r="G3376" s="3">
        <v>19.64</v>
      </c>
      <c r="H3376" s="3">
        <v>20.8</v>
      </c>
      <c r="I3376" s="3">
        <v>56.4</v>
      </c>
      <c r="J3376" s="3">
        <v>155</v>
      </c>
      <c r="K3376" s="3">
        <v>1.31</v>
      </c>
    </row>
    <row r="3377" spans="1:11" x14ac:dyDescent="0.3">
      <c r="A3377" s="3" t="s">
        <v>3415</v>
      </c>
      <c r="B3377" s="3" t="s">
        <v>4042</v>
      </c>
      <c r="C3377" s="3" t="s">
        <v>24</v>
      </c>
      <c r="D3377" s="3" t="s">
        <v>25</v>
      </c>
      <c r="E3377" s="3" t="s">
        <v>31</v>
      </c>
      <c r="F3377" s="3">
        <v>57</v>
      </c>
      <c r="G3377" s="3">
        <v>67.66</v>
      </c>
      <c r="H3377" s="3">
        <v>35.799999999999997</v>
      </c>
      <c r="I3377" s="3">
        <v>63.7</v>
      </c>
      <c r="J3377" s="3">
        <v>145.1</v>
      </c>
      <c r="K3377" s="3">
        <v>1.19</v>
      </c>
    </row>
    <row r="3378" spans="1:11" x14ac:dyDescent="0.3">
      <c r="A3378" s="3" t="s">
        <v>3416</v>
      </c>
      <c r="B3378" s="3" t="s">
        <v>4044</v>
      </c>
      <c r="C3378" s="3" t="s">
        <v>24</v>
      </c>
      <c r="D3378" s="3" t="s">
        <v>30</v>
      </c>
      <c r="E3378" s="3" t="s">
        <v>15</v>
      </c>
      <c r="F3378" s="3">
        <v>2</v>
      </c>
      <c r="G3378" s="3">
        <v>114.38</v>
      </c>
      <c r="H3378" s="3">
        <v>29.6</v>
      </c>
      <c r="I3378" s="3">
        <v>48.7</v>
      </c>
      <c r="J3378" s="3">
        <v>185.8</v>
      </c>
      <c r="K3378" s="3">
        <v>57.19</v>
      </c>
    </row>
    <row r="3379" spans="1:11" x14ac:dyDescent="0.3">
      <c r="A3379" s="3" t="s">
        <v>3417</v>
      </c>
      <c r="B3379" s="3" t="s">
        <v>4042</v>
      </c>
      <c r="C3379" s="3" t="s">
        <v>24</v>
      </c>
      <c r="D3379" s="3" t="s">
        <v>30</v>
      </c>
      <c r="E3379" s="3" t="s">
        <v>15</v>
      </c>
      <c r="F3379" s="3">
        <v>20</v>
      </c>
      <c r="G3379" s="3">
        <v>19.010000000000002</v>
      </c>
      <c r="H3379" s="3">
        <v>37.299999999999997</v>
      </c>
      <c r="I3379" s="3">
        <v>51.1</v>
      </c>
      <c r="J3379" s="3">
        <v>49.2</v>
      </c>
      <c r="K3379" s="3">
        <v>0.95</v>
      </c>
    </row>
    <row r="3380" spans="1:11" x14ac:dyDescent="0.3">
      <c r="A3380" s="3" t="s">
        <v>3418</v>
      </c>
      <c r="B3380" s="3" t="s">
        <v>4041</v>
      </c>
      <c r="C3380" s="3" t="s">
        <v>13</v>
      </c>
      <c r="D3380" s="3" t="s">
        <v>25</v>
      </c>
      <c r="E3380" s="3" t="s">
        <v>26</v>
      </c>
      <c r="F3380" s="3">
        <v>32</v>
      </c>
      <c r="G3380" s="3">
        <v>86.08</v>
      </c>
      <c r="H3380" s="3">
        <v>33.5</v>
      </c>
      <c r="I3380" s="3">
        <v>86.6</v>
      </c>
      <c r="J3380" s="3">
        <v>192.1</v>
      </c>
      <c r="K3380" s="3">
        <v>2.69</v>
      </c>
    </row>
    <row r="3381" spans="1:11" x14ac:dyDescent="0.3">
      <c r="A3381" s="3" t="s">
        <v>3419</v>
      </c>
      <c r="B3381" s="3" t="s">
        <v>4042</v>
      </c>
      <c r="C3381" s="3" t="s">
        <v>18</v>
      </c>
      <c r="D3381" s="3" t="s">
        <v>25</v>
      </c>
      <c r="E3381" s="3" t="s">
        <v>19</v>
      </c>
      <c r="F3381" s="3">
        <v>19</v>
      </c>
      <c r="G3381" s="3">
        <v>103.88</v>
      </c>
      <c r="H3381" s="3">
        <v>21.5</v>
      </c>
      <c r="I3381" s="3">
        <v>69.5</v>
      </c>
      <c r="J3381" s="3">
        <v>68.400000000000006</v>
      </c>
      <c r="K3381" s="3">
        <v>5.47</v>
      </c>
    </row>
    <row r="3382" spans="1:11" x14ac:dyDescent="0.3">
      <c r="A3382" s="3" t="s">
        <v>3420</v>
      </c>
      <c r="B3382" s="3" t="s">
        <v>4041</v>
      </c>
      <c r="C3382" s="3" t="s">
        <v>29</v>
      </c>
      <c r="D3382" s="3" t="s">
        <v>30</v>
      </c>
      <c r="E3382" s="3" t="s">
        <v>19</v>
      </c>
      <c r="F3382" s="3">
        <v>6</v>
      </c>
      <c r="G3382" s="3">
        <v>74.86</v>
      </c>
      <c r="H3382" s="3">
        <v>38.299999999999997</v>
      </c>
      <c r="I3382" s="3">
        <v>41.3</v>
      </c>
      <c r="J3382" s="3">
        <v>176</v>
      </c>
      <c r="K3382" s="3">
        <v>12.48</v>
      </c>
    </row>
    <row r="3383" spans="1:11" x14ac:dyDescent="0.3">
      <c r="A3383" s="3" t="s">
        <v>3421</v>
      </c>
      <c r="B3383" s="3" t="s">
        <v>4041</v>
      </c>
      <c r="C3383" s="3" t="s">
        <v>24</v>
      </c>
      <c r="D3383" s="3" t="s">
        <v>14</v>
      </c>
      <c r="E3383" s="3" t="s">
        <v>15</v>
      </c>
      <c r="F3383" s="3">
        <v>27</v>
      </c>
      <c r="G3383" s="3">
        <v>107.05</v>
      </c>
      <c r="H3383" s="3">
        <v>37.299999999999997</v>
      </c>
      <c r="I3383" s="3">
        <v>81.7</v>
      </c>
      <c r="J3383" s="3">
        <v>67.5</v>
      </c>
      <c r="K3383" s="3">
        <v>3.96</v>
      </c>
    </row>
    <row r="3384" spans="1:11" x14ac:dyDescent="0.3">
      <c r="A3384" s="3" t="s">
        <v>3422</v>
      </c>
      <c r="B3384" s="3" t="s">
        <v>4042</v>
      </c>
      <c r="C3384" s="3" t="s">
        <v>24</v>
      </c>
      <c r="D3384" s="3" t="s">
        <v>25</v>
      </c>
      <c r="E3384" s="3" t="s">
        <v>49</v>
      </c>
      <c r="F3384" s="3">
        <v>13</v>
      </c>
      <c r="G3384" s="3">
        <v>54.72</v>
      </c>
      <c r="H3384" s="3">
        <v>36.5</v>
      </c>
      <c r="I3384" s="3">
        <v>55.5</v>
      </c>
      <c r="J3384" s="3">
        <v>82.1</v>
      </c>
      <c r="K3384" s="3">
        <v>4.21</v>
      </c>
    </row>
    <row r="3385" spans="1:11" x14ac:dyDescent="0.3">
      <c r="A3385" s="3" t="s">
        <v>3423</v>
      </c>
      <c r="B3385" s="3" t="s">
        <v>4042</v>
      </c>
      <c r="C3385" s="3" t="s">
        <v>29</v>
      </c>
      <c r="D3385" s="3" t="s">
        <v>25</v>
      </c>
      <c r="E3385" s="3" t="s">
        <v>19</v>
      </c>
      <c r="F3385" s="3">
        <v>28</v>
      </c>
      <c r="G3385" s="3">
        <v>110.53</v>
      </c>
      <c r="H3385" s="3">
        <v>25.6</v>
      </c>
      <c r="I3385" s="3">
        <v>55</v>
      </c>
      <c r="J3385" s="3">
        <v>127.9</v>
      </c>
      <c r="K3385" s="3">
        <v>3.95</v>
      </c>
    </row>
    <row r="3386" spans="1:11" x14ac:dyDescent="0.3">
      <c r="A3386" s="3" t="s">
        <v>3424</v>
      </c>
      <c r="B3386" s="3" t="s">
        <v>4040</v>
      </c>
      <c r="C3386" s="3" t="s">
        <v>18</v>
      </c>
      <c r="D3386" s="3" t="s">
        <v>14</v>
      </c>
      <c r="E3386" s="3" t="s">
        <v>19</v>
      </c>
      <c r="F3386" s="3">
        <v>53</v>
      </c>
      <c r="G3386" s="3">
        <v>60.64</v>
      </c>
      <c r="H3386" s="3">
        <v>23</v>
      </c>
      <c r="I3386" s="3">
        <v>31.6</v>
      </c>
      <c r="J3386" s="3">
        <v>16.600000000000001</v>
      </c>
      <c r="K3386" s="3">
        <v>1.1399999999999999</v>
      </c>
    </row>
    <row r="3387" spans="1:11" x14ac:dyDescent="0.3">
      <c r="A3387" s="3" t="s">
        <v>3425</v>
      </c>
      <c r="B3387" s="3" t="s">
        <v>4042</v>
      </c>
      <c r="C3387" s="3" t="s">
        <v>13</v>
      </c>
      <c r="D3387" s="3" t="s">
        <v>30</v>
      </c>
      <c r="E3387" s="3" t="s">
        <v>15</v>
      </c>
      <c r="F3387" s="3">
        <v>39</v>
      </c>
      <c r="G3387" s="3">
        <v>42.59</v>
      </c>
      <c r="H3387" s="3">
        <v>35.1</v>
      </c>
      <c r="I3387" s="3">
        <v>40</v>
      </c>
      <c r="J3387" s="3">
        <v>89.6</v>
      </c>
      <c r="K3387" s="3">
        <v>1.0900000000000001</v>
      </c>
    </row>
    <row r="3388" spans="1:11" x14ac:dyDescent="0.3">
      <c r="A3388" s="3" t="s">
        <v>3426</v>
      </c>
      <c r="B3388" s="3" t="s">
        <v>4042</v>
      </c>
      <c r="C3388" s="3" t="s">
        <v>13</v>
      </c>
      <c r="D3388" s="3" t="s">
        <v>14</v>
      </c>
      <c r="E3388" s="3" t="s">
        <v>34</v>
      </c>
      <c r="F3388" s="3">
        <v>44</v>
      </c>
      <c r="G3388" s="3">
        <v>147.75</v>
      </c>
      <c r="H3388" s="3">
        <v>24.8</v>
      </c>
      <c r="I3388" s="3">
        <v>47.4</v>
      </c>
      <c r="J3388" s="3">
        <v>147.19999999999999</v>
      </c>
      <c r="K3388" s="3">
        <v>3.36</v>
      </c>
    </row>
    <row r="3389" spans="1:11" x14ac:dyDescent="0.3">
      <c r="A3389" s="3" t="s">
        <v>3427</v>
      </c>
      <c r="B3389" s="3" t="s">
        <v>4043</v>
      </c>
      <c r="C3389" s="3" t="s">
        <v>24</v>
      </c>
      <c r="D3389" s="3" t="s">
        <v>25</v>
      </c>
      <c r="E3389" s="3" t="s">
        <v>26</v>
      </c>
      <c r="F3389" s="3">
        <v>47</v>
      </c>
      <c r="G3389" s="3">
        <v>54.48</v>
      </c>
      <c r="H3389" s="3">
        <v>15.4</v>
      </c>
      <c r="I3389" s="3">
        <v>43</v>
      </c>
      <c r="J3389" s="3">
        <v>85.5</v>
      </c>
      <c r="K3389" s="3">
        <v>1.1599999999999999</v>
      </c>
    </row>
    <row r="3390" spans="1:11" x14ac:dyDescent="0.3">
      <c r="A3390" s="3" t="s">
        <v>3428</v>
      </c>
      <c r="B3390" s="3" t="s">
        <v>4044</v>
      </c>
      <c r="C3390" s="3" t="s">
        <v>18</v>
      </c>
      <c r="D3390" s="3" t="s">
        <v>25</v>
      </c>
      <c r="E3390" s="3" t="s">
        <v>26</v>
      </c>
      <c r="F3390" s="3">
        <v>18</v>
      </c>
      <c r="G3390" s="3">
        <v>61.44</v>
      </c>
      <c r="H3390" s="3">
        <v>29.2</v>
      </c>
      <c r="I3390" s="3">
        <v>76.900000000000006</v>
      </c>
      <c r="J3390" s="3">
        <v>81.5</v>
      </c>
      <c r="K3390" s="3">
        <v>3.41</v>
      </c>
    </row>
    <row r="3391" spans="1:11" x14ac:dyDescent="0.3">
      <c r="A3391" s="3" t="s">
        <v>3429</v>
      </c>
      <c r="B3391" s="3" t="s">
        <v>4041</v>
      </c>
      <c r="C3391" s="3" t="s">
        <v>13</v>
      </c>
      <c r="D3391" s="3" t="s">
        <v>25</v>
      </c>
      <c r="E3391" s="3" t="s">
        <v>15</v>
      </c>
      <c r="F3391" s="3">
        <v>45</v>
      </c>
      <c r="G3391" s="3">
        <v>93.33</v>
      </c>
      <c r="H3391" s="3">
        <v>38.200000000000003</v>
      </c>
      <c r="I3391" s="3">
        <v>78.400000000000006</v>
      </c>
      <c r="J3391" s="3">
        <v>171</v>
      </c>
      <c r="K3391" s="3">
        <v>2.0699999999999998</v>
      </c>
    </row>
    <row r="3392" spans="1:11" x14ac:dyDescent="0.3">
      <c r="A3392" s="3" t="s">
        <v>3430</v>
      </c>
      <c r="B3392" s="3" t="s">
        <v>4043</v>
      </c>
      <c r="C3392" s="3" t="s">
        <v>24</v>
      </c>
      <c r="D3392" s="3" t="s">
        <v>25</v>
      </c>
      <c r="E3392" s="3" t="s">
        <v>49</v>
      </c>
      <c r="F3392" s="3">
        <v>36</v>
      </c>
      <c r="G3392" s="3">
        <v>23.67</v>
      </c>
      <c r="H3392" s="3">
        <v>25.9</v>
      </c>
      <c r="I3392" s="3">
        <v>36.799999999999997</v>
      </c>
      <c r="J3392" s="3">
        <v>132.69999999999999</v>
      </c>
      <c r="K3392" s="3">
        <v>0.66</v>
      </c>
    </row>
    <row r="3393" spans="1:11" x14ac:dyDescent="0.3">
      <c r="A3393" s="3" t="s">
        <v>3431</v>
      </c>
      <c r="B3393" s="3" t="s">
        <v>4044</v>
      </c>
      <c r="C3393" s="3" t="s">
        <v>18</v>
      </c>
      <c r="D3393" s="3" t="s">
        <v>14</v>
      </c>
      <c r="E3393" s="3" t="s">
        <v>19</v>
      </c>
      <c r="F3393" s="3">
        <v>27</v>
      </c>
      <c r="G3393" s="3">
        <v>130.4</v>
      </c>
      <c r="H3393" s="3">
        <v>31.3</v>
      </c>
      <c r="I3393" s="3">
        <v>74.7</v>
      </c>
      <c r="J3393" s="3">
        <v>184.2</v>
      </c>
      <c r="K3393" s="3">
        <v>4.83</v>
      </c>
    </row>
    <row r="3394" spans="1:11" x14ac:dyDescent="0.3">
      <c r="A3394" s="3" t="s">
        <v>3432</v>
      </c>
      <c r="B3394" s="3" t="s">
        <v>4043</v>
      </c>
      <c r="C3394" s="3" t="s">
        <v>29</v>
      </c>
      <c r="D3394" s="3" t="s">
        <v>14</v>
      </c>
      <c r="E3394" s="3" t="s">
        <v>19</v>
      </c>
      <c r="F3394" s="3">
        <v>48</v>
      </c>
      <c r="G3394" s="3">
        <v>26.27</v>
      </c>
      <c r="H3394" s="3">
        <v>19.2</v>
      </c>
      <c r="I3394" s="3">
        <v>61.5</v>
      </c>
      <c r="J3394" s="3">
        <v>78.599999999999994</v>
      </c>
      <c r="K3394" s="3">
        <v>0.55000000000000004</v>
      </c>
    </row>
    <row r="3395" spans="1:11" x14ac:dyDescent="0.3">
      <c r="A3395" s="3" t="s">
        <v>3433</v>
      </c>
      <c r="B3395" s="3" t="s">
        <v>4042</v>
      </c>
      <c r="C3395" s="3" t="s">
        <v>24</v>
      </c>
      <c r="D3395" s="3" t="s">
        <v>14</v>
      </c>
      <c r="E3395" s="3" t="s">
        <v>31</v>
      </c>
      <c r="F3395" s="3">
        <v>30</v>
      </c>
      <c r="G3395" s="3">
        <v>95.57</v>
      </c>
      <c r="H3395" s="3">
        <v>25.8</v>
      </c>
      <c r="I3395" s="3">
        <v>33.9</v>
      </c>
      <c r="J3395" s="3">
        <v>25.1</v>
      </c>
      <c r="K3395" s="3">
        <v>3.19</v>
      </c>
    </row>
    <row r="3396" spans="1:11" x14ac:dyDescent="0.3">
      <c r="A3396" s="3" t="s">
        <v>3434</v>
      </c>
      <c r="B3396" s="3" t="s">
        <v>4044</v>
      </c>
      <c r="C3396" s="3" t="s">
        <v>13</v>
      </c>
      <c r="D3396" s="3" t="s">
        <v>14</v>
      </c>
      <c r="E3396" s="3" t="s">
        <v>26</v>
      </c>
      <c r="F3396" s="3">
        <v>48</v>
      </c>
      <c r="G3396" s="3">
        <v>98.74</v>
      </c>
      <c r="H3396" s="3">
        <v>20.6</v>
      </c>
      <c r="I3396" s="3">
        <v>85.7</v>
      </c>
      <c r="J3396" s="3">
        <v>63.9</v>
      </c>
      <c r="K3396" s="3">
        <v>2.06</v>
      </c>
    </row>
    <row r="3397" spans="1:11" x14ac:dyDescent="0.3">
      <c r="A3397" s="3" t="s">
        <v>3435</v>
      </c>
      <c r="B3397" s="3" t="s">
        <v>4042</v>
      </c>
      <c r="C3397" s="3" t="s">
        <v>13</v>
      </c>
      <c r="D3397" s="3" t="s">
        <v>30</v>
      </c>
      <c r="E3397" s="3" t="s">
        <v>15</v>
      </c>
      <c r="F3397" s="3">
        <v>51</v>
      </c>
      <c r="G3397" s="3">
        <v>40.04</v>
      </c>
      <c r="H3397" s="3">
        <v>26.6</v>
      </c>
      <c r="I3397" s="3">
        <v>31.4</v>
      </c>
      <c r="J3397" s="3">
        <v>87.7</v>
      </c>
      <c r="K3397" s="3">
        <v>0.79</v>
      </c>
    </row>
    <row r="3398" spans="1:11" x14ac:dyDescent="0.3">
      <c r="A3398" s="3" t="s">
        <v>3436</v>
      </c>
      <c r="B3398" s="3" t="s">
        <v>4042</v>
      </c>
      <c r="C3398" s="3" t="s">
        <v>22</v>
      </c>
      <c r="D3398" s="3" t="s">
        <v>14</v>
      </c>
      <c r="E3398" s="3" t="s">
        <v>19</v>
      </c>
      <c r="F3398" s="3">
        <v>22</v>
      </c>
      <c r="G3398" s="3">
        <v>108.9</v>
      </c>
      <c r="H3398" s="3">
        <v>22.2</v>
      </c>
      <c r="I3398" s="3">
        <v>77.3</v>
      </c>
      <c r="J3398" s="3">
        <v>81.900000000000006</v>
      </c>
      <c r="K3398" s="3">
        <v>4.95</v>
      </c>
    </row>
    <row r="3399" spans="1:11" x14ac:dyDescent="0.3">
      <c r="A3399" s="3" t="s">
        <v>3437</v>
      </c>
      <c r="B3399" s="3" t="s">
        <v>4040</v>
      </c>
      <c r="C3399" s="3" t="s">
        <v>24</v>
      </c>
      <c r="D3399" s="3" t="s">
        <v>25</v>
      </c>
      <c r="E3399" s="3" t="s">
        <v>47</v>
      </c>
      <c r="F3399" s="3">
        <v>57</v>
      </c>
      <c r="G3399" s="3">
        <v>127.29</v>
      </c>
      <c r="H3399" s="3">
        <v>37.200000000000003</v>
      </c>
      <c r="I3399" s="3">
        <v>36.200000000000003</v>
      </c>
      <c r="J3399" s="3">
        <v>50.6</v>
      </c>
      <c r="K3399" s="3">
        <v>2.23</v>
      </c>
    </row>
    <row r="3400" spans="1:11" x14ac:dyDescent="0.3">
      <c r="A3400" s="3" t="s">
        <v>3438</v>
      </c>
      <c r="B3400" s="3" t="s">
        <v>4042</v>
      </c>
      <c r="C3400" s="3" t="s">
        <v>29</v>
      </c>
      <c r="D3400" s="3" t="s">
        <v>14</v>
      </c>
      <c r="E3400" s="3" t="s">
        <v>26</v>
      </c>
      <c r="F3400" s="3">
        <v>8</v>
      </c>
      <c r="G3400" s="3">
        <v>50.58</v>
      </c>
      <c r="H3400" s="3">
        <v>18.100000000000001</v>
      </c>
      <c r="I3400" s="3">
        <v>80.7</v>
      </c>
      <c r="J3400" s="3">
        <v>77.7</v>
      </c>
      <c r="K3400" s="3">
        <v>6.32</v>
      </c>
    </row>
    <row r="3401" spans="1:11" x14ac:dyDescent="0.3">
      <c r="A3401" s="3" t="s">
        <v>3439</v>
      </c>
      <c r="B3401" s="3" t="s">
        <v>4041</v>
      </c>
      <c r="C3401" s="3" t="s">
        <v>22</v>
      </c>
      <c r="D3401" s="3" t="s">
        <v>25</v>
      </c>
      <c r="E3401" s="3" t="s">
        <v>34</v>
      </c>
      <c r="F3401" s="3">
        <v>18</v>
      </c>
      <c r="G3401" s="3">
        <v>118.23</v>
      </c>
      <c r="H3401" s="3">
        <v>17.3</v>
      </c>
      <c r="I3401" s="3">
        <v>60.4</v>
      </c>
      <c r="J3401" s="3">
        <v>21.1</v>
      </c>
      <c r="K3401" s="3">
        <v>6.57</v>
      </c>
    </row>
    <row r="3402" spans="1:11" x14ac:dyDescent="0.3">
      <c r="A3402" s="3" t="s">
        <v>3440</v>
      </c>
      <c r="B3402" s="3" t="s">
        <v>4043</v>
      </c>
      <c r="C3402" s="3" t="s">
        <v>22</v>
      </c>
      <c r="D3402" s="3" t="s">
        <v>30</v>
      </c>
      <c r="E3402" s="3" t="s">
        <v>34</v>
      </c>
      <c r="F3402" s="3">
        <v>12</v>
      </c>
      <c r="G3402" s="3">
        <v>10.83</v>
      </c>
      <c r="H3402" s="3">
        <v>29.1</v>
      </c>
      <c r="I3402" s="3">
        <v>59.7</v>
      </c>
      <c r="J3402" s="3">
        <v>184</v>
      </c>
      <c r="K3402" s="3">
        <v>0.9</v>
      </c>
    </row>
    <row r="3403" spans="1:11" x14ac:dyDescent="0.3">
      <c r="A3403" s="3" t="s">
        <v>3441</v>
      </c>
      <c r="B3403" s="3" t="s">
        <v>4040</v>
      </c>
      <c r="C3403" s="3" t="s">
        <v>13</v>
      </c>
      <c r="D3403" s="3" t="s">
        <v>14</v>
      </c>
      <c r="E3403" s="3" t="s">
        <v>49</v>
      </c>
      <c r="F3403" s="3">
        <v>40</v>
      </c>
      <c r="G3403" s="3">
        <v>41.17</v>
      </c>
      <c r="H3403" s="3">
        <v>17</v>
      </c>
      <c r="I3403" s="3">
        <v>85.1</v>
      </c>
      <c r="J3403" s="3">
        <v>75.2</v>
      </c>
      <c r="K3403" s="3">
        <v>1.03</v>
      </c>
    </row>
    <row r="3404" spans="1:11" x14ac:dyDescent="0.3">
      <c r="A3404" s="3" t="s">
        <v>3442</v>
      </c>
      <c r="B3404" s="3" t="s">
        <v>4040</v>
      </c>
      <c r="C3404" s="3" t="s">
        <v>22</v>
      </c>
      <c r="D3404" s="3" t="s">
        <v>25</v>
      </c>
      <c r="E3404" s="3" t="s">
        <v>15</v>
      </c>
      <c r="F3404" s="3">
        <v>40</v>
      </c>
      <c r="G3404" s="3">
        <v>135.56</v>
      </c>
      <c r="H3404" s="3">
        <v>40</v>
      </c>
      <c r="I3404" s="3">
        <v>80.099999999999994</v>
      </c>
      <c r="J3404" s="3">
        <v>60.1</v>
      </c>
      <c r="K3404" s="3">
        <v>3.39</v>
      </c>
    </row>
    <row r="3405" spans="1:11" x14ac:dyDescent="0.3">
      <c r="A3405" s="3" t="s">
        <v>3443</v>
      </c>
      <c r="B3405" s="3" t="s">
        <v>4043</v>
      </c>
      <c r="C3405" s="3" t="s">
        <v>18</v>
      </c>
      <c r="D3405" s="3" t="s">
        <v>25</v>
      </c>
      <c r="E3405" s="3" t="s">
        <v>47</v>
      </c>
      <c r="F3405" s="3">
        <v>14</v>
      </c>
      <c r="G3405" s="3">
        <v>109.78</v>
      </c>
      <c r="H3405" s="3">
        <v>15.3</v>
      </c>
      <c r="I3405" s="3">
        <v>40.299999999999997</v>
      </c>
      <c r="J3405" s="3">
        <v>21.2</v>
      </c>
      <c r="K3405" s="3">
        <v>7.84</v>
      </c>
    </row>
    <row r="3406" spans="1:11" x14ac:dyDescent="0.3">
      <c r="A3406" s="3" t="s">
        <v>3444</v>
      </c>
      <c r="B3406" s="3" t="s">
        <v>4044</v>
      </c>
      <c r="C3406" s="3" t="s">
        <v>18</v>
      </c>
      <c r="D3406" s="3" t="s">
        <v>25</v>
      </c>
      <c r="E3406" s="3" t="s">
        <v>26</v>
      </c>
      <c r="F3406" s="3">
        <v>27</v>
      </c>
      <c r="G3406" s="3">
        <v>148.96</v>
      </c>
      <c r="H3406" s="3">
        <v>26.7</v>
      </c>
      <c r="I3406" s="3">
        <v>41.2</v>
      </c>
      <c r="J3406" s="3">
        <v>51.9</v>
      </c>
      <c r="K3406" s="3">
        <v>5.52</v>
      </c>
    </row>
    <row r="3407" spans="1:11" x14ac:dyDescent="0.3">
      <c r="A3407" s="3" t="s">
        <v>3445</v>
      </c>
      <c r="B3407" s="3" t="s">
        <v>4040</v>
      </c>
      <c r="C3407" s="3" t="s">
        <v>24</v>
      </c>
      <c r="D3407" s="3" t="s">
        <v>30</v>
      </c>
      <c r="E3407" s="3" t="s">
        <v>49</v>
      </c>
      <c r="F3407" s="3">
        <v>46</v>
      </c>
      <c r="G3407" s="3">
        <v>108.28</v>
      </c>
      <c r="H3407" s="3">
        <v>32.700000000000003</v>
      </c>
      <c r="I3407" s="3">
        <v>55.3</v>
      </c>
      <c r="J3407" s="3">
        <v>82</v>
      </c>
      <c r="K3407" s="3">
        <v>2.35</v>
      </c>
    </row>
    <row r="3408" spans="1:11" x14ac:dyDescent="0.3">
      <c r="A3408" s="3" t="s">
        <v>3446</v>
      </c>
      <c r="B3408" s="3" t="s">
        <v>4041</v>
      </c>
      <c r="C3408" s="3" t="s">
        <v>22</v>
      </c>
      <c r="D3408" s="3" t="s">
        <v>25</v>
      </c>
      <c r="E3408" s="3" t="s">
        <v>19</v>
      </c>
      <c r="F3408" s="3">
        <v>50</v>
      </c>
      <c r="G3408" s="3">
        <v>96.37</v>
      </c>
      <c r="H3408" s="3">
        <v>36.799999999999997</v>
      </c>
      <c r="I3408" s="3">
        <v>60.1</v>
      </c>
      <c r="J3408" s="3">
        <v>113.1</v>
      </c>
      <c r="K3408" s="3">
        <v>1.93</v>
      </c>
    </row>
    <row r="3409" spans="1:11" x14ac:dyDescent="0.3">
      <c r="A3409" s="3" t="s">
        <v>3447</v>
      </c>
      <c r="B3409" s="3" t="s">
        <v>4041</v>
      </c>
      <c r="C3409" s="3" t="s">
        <v>29</v>
      </c>
      <c r="D3409" s="3" t="s">
        <v>14</v>
      </c>
      <c r="E3409" s="3" t="s">
        <v>19</v>
      </c>
      <c r="F3409" s="3">
        <v>54</v>
      </c>
      <c r="G3409" s="3">
        <v>29.27</v>
      </c>
      <c r="H3409" s="3">
        <v>16.2</v>
      </c>
      <c r="I3409" s="3">
        <v>49.1</v>
      </c>
      <c r="J3409" s="3">
        <v>70</v>
      </c>
      <c r="K3409" s="3">
        <v>0.54</v>
      </c>
    </row>
    <row r="3410" spans="1:11" x14ac:dyDescent="0.3">
      <c r="A3410" s="3" t="s">
        <v>3448</v>
      </c>
      <c r="B3410" s="3" t="s">
        <v>4043</v>
      </c>
      <c r="C3410" s="3" t="s">
        <v>13</v>
      </c>
      <c r="D3410" s="3" t="s">
        <v>14</v>
      </c>
      <c r="E3410" s="3" t="s">
        <v>41</v>
      </c>
      <c r="F3410" s="3">
        <v>32</v>
      </c>
      <c r="G3410" s="3">
        <v>42.23</v>
      </c>
      <c r="H3410" s="3">
        <v>35.9</v>
      </c>
      <c r="I3410" s="3">
        <v>42.6</v>
      </c>
      <c r="J3410" s="3">
        <v>31</v>
      </c>
      <c r="K3410" s="3">
        <v>1.32</v>
      </c>
    </row>
    <row r="3411" spans="1:11" x14ac:dyDescent="0.3">
      <c r="A3411" s="3" t="s">
        <v>3449</v>
      </c>
      <c r="B3411" s="3" t="s">
        <v>4042</v>
      </c>
      <c r="C3411" s="3" t="s">
        <v>13</v>
      </c>
      <c r="D3411" s="3" t="s">
        <v>25</v>
      </c>
      <c r="E3411" s="3" t="s">
        <v>15</v>
      </c>
      <c r="F3411" s="3">
        <v>59</v>
      </c>
      <c r="G3411" s="3">
        <v>111.8</v>
      </c>
      <c r="H3411" s="3">
        <v>31.4</v>
      </c>
      <c r="I3411" s="3">
        <v>51.6</v>
      </c>
      <c r="J3411" s="3">
        <v>10.5</v>
      </c>
      <c r="K3411" s="3">
        <v>1.89</v>
      </c>
    </row>
    <row r="3412" spans="1:11" x14ac:dyDescent="0.3">
      <c r="A3412" s="3" t="s">
        <v>3450</v>
      </c>
      <c r="B3412" s="3" t="s">
        <v>4042</v>
      </c>
      <c r="C3412" s="3" t="s">
        <v>24</v>
      </c>
      <c r="D3412" s="3" t="s">
        <v>25</v>
      </c>
      <c r="E3412" s="3" t="s">
        <v>34</v>
      </c>
      <c r="F3412" s="3">
        <v>31</v>
      </c>
      <c r="G3412" s="3">
        <v>48.27</v>
      </c>
      <c r="H3412" s="3">
        <v>30.8</v>
      </c>
      <c r="I3412" s="3">
        <v>79</v>
      </c>
      <c r="J3412" s="3">
        <v>39.200000000000003</v>
      </c>
      <c r="K3412" s="3">
        <v>1.56</v>
      </c>
    </row>
    <row r="3413" spans="1:11" x14ac:dyDescent="0.3">
      <c r="A3413" s="3" t="s">
        <v>3451</v>
      </c>
      <c r="B3413" s="3" t="s">
        <v>4043</v>
      </c>
      <c r="C3413" s="3" t="s">
        <v>29</v>
      </c>
      <c r="D3413" s="3" t="s">
        <v>14</v>
      </c>
      <c r="E3413" s="3" t="s">
        <v>15</v>
      </c>
      <c r="F3413" s="3">
        <v>26</v>
      </c>
      <c r="G3413" s="3">
        <v>49.36</v>
      </c>
      <c r="H3413" s="3">
        <v>16.100000000000001</v>
      </c>
      <c r="I3413" s="3">
        <v>44.9</v>
      </c>
      <c r="J3413" s="3">
        <v>17</v>
      </c>
      <c r="K3413" s="3">
        <v>1.9</v>
      </c>
    </row>
    <row r="3414" spans="1:11" x14ac:dyDescent="0.3">
      <c r="A3414" s="3" t="s">
        <v>3452</v>
      </c>
      <c r="B3414" s="3" t="s">
        <v>4041</v>
      </c>
      <c r="C3414" s="3" t="s">
        <v>22</v>
      </c>
      <c r="D3414" s="3" t="s">
        <v>14</v>
      </c>
      <c r="E3414" s="3" t="s">
        <v>31</v>
      </c>
      <c r="F3414" s="3">
        <v>25</v>
      </c>
      <c r="G3414" s="3">
        <v>59.28</v>
      </c>
      <c r="H3414" s="3">
        <v>32.700000000000003</v>
      </c>
      <c r="I3414" s="3">
        <v>78.7</v>
      </c>
      <c r="J3414" s="3">
        <v>93.9</v>
      </c>
      <c r="K3414" s="3">
        <v>2.37</v>
      </c>
    </row>
    <row r="3415" spans="1:11" x14ac:dyDescent="0.3">
      <c r="A3415" s="3" t="s">
        <v>3453</v>
      </c>
      <c r="B3415" s="3" t="s">
        <v>4043</v>
      </c>
      <c r="C3415" s="3" t="s">
        <v>29</v>
      </c>
      <c r="D3415" s="3" t="s">
        <v>14</v>
      </c>
      <c r="E3415" s="3" t="s">
        <v>19</v>
      </c>
      <c r="F3415" s="3">
        <v>40</v>
      </c>
      <c r="G3415" s="3">
        <v>45.53</v>
      </c>
      <c r="H3415" s="3">
        <v>39.9</v>
      </c>
      <c r="I3415" s="3">
        <v>49.6</v>
      </c>
      <c r="J3415" s="3">
        <v>84.5</v>
      </c>
      <c r="K3415" s="3">
        <v>1.1399999999999999</v>
      </c>
    </row>
    <row r="3416" spans="1:11" x14ac:dyDescent="0.3">
      <c r="A3416" s="3" t="s">
        <v>3454</v>
      </c>
      <c r="B3416" s="3" t="s">
        <v>4041</v>
      </c>
      <c r="C3416" s="3" t="s">
        <v>18</v>
      </c>
      <c r="D3416" s="3" t="s">
        <v>14</v>
      </c>
      <c r="E3416" s="3" t="s">
        <v>26</v>
      </c>
      <c r="F3416" s="3">
        <v>49</v>
      </c>
      <c r="G3416" s="3">
        <v>121.96</v>
      </c>
      <c r="H3416" s="3">
        <v>20.7</v>
      </c>
      <c r="I3416" s="3">
        <v>62.6</v>
      </c>
      <c r="J3416" s="3">
        <v>45.8</v>
      </c>
      <c r="K3416" s="3">
        <v>2.4900000000000002</v>
      </c>
    </row>
    <row r="3417" spans="1:11" x14ac:dyDescent="0.3">
      <c r="A3417" s="3" t="s">
        <v>3455</v>
      </c>
      <c r="B3417" s="3" t="s">
        <v>4041</v>
      </c>
      <c r="C3417" s="3" t="s">
        <v>29</v>
      </c>
      <c r="D3417" s="3" t="s">
        <v>25</v>
      </c>
      <c r="E3417" s="3" t="s">
        <v>47</v>
      </c>
      <c r="F3417" s="3">
        <v>54</v>
      </c>
      <c r="G3417" s="3">
        <v>36.950000000000003</v>
      </c>
      <c r="H3417" s="3">
        <v>37</v>
      </c>
      <c r="I3417" s="3">
        <v>63.9</v>
      </c>
      <c r="J3417" s="3">
        <v>111.1</v>
      </c>
      <c r="K3417" s="3">
        <v>0.68</v>
      </c>
    </row>
    <row r="3418" spans="1:11" x14ac:dyDescent="0.3">
      <c r="A3418" s="3" t="s">
        <v>3456</v>
      </c>
      <c r="B3418" s="3" t="s">
        <v>4040</v>
      </c>
      <c r="C3418" s="3" t="s">
        <v>18</v>
      </c>
      <c r="D3418" s="3" t="s">
        <v>14</v>
      </c>
      <c r="E3418" s="3" t="s">
        <v>19</v>
      </c>
      <c r="F3418" s="3">
        <v>53</v>
      </c>
      <c r="G3418" s="3">
        <v>142.07</v>
      </c>
      <c r="H3418" s="3">
        <v>38.1</v>
      </c>
      <c r="I3418" s="3">
        <v>52.8</v>
      </c>
      <c r="J3418" s="3">
        <v>16.899999999999999</v>
      </c>
      <c r="K3418" s="3">
        <v>2.68</v>
      </c>
    </row>
    <row r="3419" spans="1:11" x14ac:dyDescent="0.3">
      <c r="A3419" s="3" t="s">
        <v>3457</v>
      </c>
      <c r="B3419" s="3" t="s">
        <v>4041</v>
      </c>
      <c r="C3419" s="3" t="s">
        <v>29</v>
      </c>
      <c r="D3419" s="3" t="s">
        <v>25</v>
      </c>
      <c r="E3419" s="3" t="s">
        <v>34</v>
      </c>
      <c r="F3419" s="3">
        <v>7</v>
      </c>
      <c r="G3419" s="3">
        <v>10.71</v>
      </c>
      <c r="H3419" s="3">
        <v>39.700000000000003</v>
      </c>
      <c r="I3419" s="3">
        <v>79.3</v>
      </c>
      <c r="J3419" s="3">
        <v>77.3</v>
      </c>
      <c r="K3419" s="3">
        <v>1.53</v>
      </c>
    </row>
    <row r="3420" spans="1:11" x14ac:dyDescent="0.3">
      <c r="A3420" s="3" t="s">
        <v>3458</v>
      </c>
      <c r="B3420" s="3" t="s">
        <v>4043</v>
      </c>
      <c r="C3420" s="3" t="s">
        <v>13</v>
      </c>
      <c r="D3420" s="3" t="s">
        <v>30</v>
      </c>
      <c r="E3420" s="3" t="s">
        <v>49</v>
      </c>
      <c r="F3420" s="3">
        <v>54</v>
      </c>
      <c r="G3420" s="3">
        <v>38.25</v>
      </c>
      <c r="H3420" s="3">
        <v>17.5</v>
      </c>
      <c r="I3420" s="3">
        <v>35.299999999999997</v>
      </c>
      <c r="J3420" s="3">
        <v>45.6</v>
      </c>
      <c r="K3420" s="3">
        <v>0.71</v>
      </c>
    </row>
    <row r="3421" spans="1:11" x14ac:dyDescent="0.3">
      <c r="A3421" s="3" t="s">
        <v>3459</v>
      </c>
      <c r="B3421" s="3" t="s">
        <v>4044</v>
      </c>
      <c r="C3421" s="3" t="s">
        <v>18</v>
      </c>
      <c r="D3421" s="3" t="s">
        <v>30</v>
      </c>
      <c r="E3421" s="3" t="s">
        <v>19</v>
      </c>
      <c r="F3421" s="3">
        <v>26</v>
      </c>
      <c r="G3421" s="3">
        <v>96.07</v>
      </c>
      <c r="H3421" s="3">
        <v>31.5</v>
      </c>
      <c r="I3421" s="3">
        <v>71.400000000000006</v>
      </c>
      <c r="J3421" s="3">
        <v>190.9</v>
      </c>
      <c r="K3421" s="3">
        <v>3.7</v>
      </c>
    </row>
    <row r="3422" spans="1:11" x14ac:dyDescent="0.3">
      <c r="A3422" s="3" t="s">
        <v>3460</v>
      </c>
      <c r="B3422" s="3" t="s">
        <v>4041</v>
      </c>
      <c r="C3422" s="3" t="s">
        <v>13</v>
      </c>
      <c r="D3422" s="3" t="s">
        <v>30</v>
      </c>
      <c r="E3422" s="3" t="s">
        <v>26</v>
      </c>
      <c r="F3422" s="3">
        <v>46</v>
      </c>
      <c r="G3422" s="3">
        <v>92.48</v>
      </c>
      <c r="H3422" s="3">
        <v>25.4</v>
      </c>
      <c r="I3422" s="3">
        <v>42.9</v>
      </c>
      <c r="J3422" s="3">
        <v>186.5</v>
      </c>
      <c r="K3422" s="3">
        <v>2.0099999999999998</v>
      </c>
    </row>
    <row r="3423" spans="1:11" x14ac:dyDescent="0.3">
      <c r="A3423" s="3" t="s">
        <v>3461</v>
      </c>
      <c r="B3423" s="3" t="s">
        <v>4042</v>
      </c>
      <c r="C3423" s="3" t="s">
        <v>29</v>
      </c>
      <c r="D3423" s="3" t="s">
        <v>30</v>
      </c>
      <c r="E3423" s="3" t="s">
        <v>19</v>
      </c>
      <c r="F3423" s="3">
        <v>2</v>
      </c>
      <c r="G3423" s="3">
        <v>124.56</v>
      </c>
      <c r="H3423" s="3">
        <v>29.6</v>
      </c>
      <c r="I3423" s="3">
        <v>52.5</v>
      </c>
      <c r="J3423" s="3">
        <v>145.4</v>
      </c>
      <c r="K3423" s="3">
        <v>62.28</v>
      </c>
    </row>
    <row r="3424" spans="1:11" x14ac:dyDescent="0.3">
      <c r="A3424" s="3" t="s">
        <v>3462</v>
      </c>
      <c r="B3424" s="3" t="s">
        <v>4044</v>
      </c>
      <c r="C3424" s="3" t="s">
        <v>24</v>
      </c>
      <c r="D3424" s="3" t="s">
        <v>25</v>
      </c>
      <c r="E3424" s="3" t="s">
        <v>19</v>
      </c>
      <c r="F3424" s="3">
        <v>21</v>
      </c>
      <c r="G3424" s="3">
        <v>122.64</v>
      </c>
      <c r="H3424" s="3">
        <v>39.700000000000003</v>
      </c>
      <c r="I3424" s="3">
        <v>40.6</v>
      </c>
      <c r="J3424" s="3">
        <v>25.7</v>
      </c>
      <c r="K3424" s="3">
        <v>5.84</v>
      </c>
    </row>
    <row r="3425" spans="1:11" x14ac:dyDescent="0.3">
      <c r="A3425" s="3" t="s">
        <v>3463</v>
      </c>
      <c r="B3425" s="3" t="s">
        <v>4042</v>
      </c>
      <c r="C3425" s="3" t="s">
        <v>24</v>
      </c>
      <c r="D3425" s="3" t="s">
        <v>25</v>
      </c>
      <c r="E3425" s="3" t="s">
        <v>34</v>
      </c>
      <c r="F3425" s="3">
        <v>25</v>
      </c>
      <c r="G3425" s="3">
        <v>100.66</v>
      </c>
      <c r="H3425" s="3">
        <v>28</v>
      </c>
      <c r="I3425" s="3">
        <v>56.7</v>
      </c>
      <c r="J3425" s="3">
        <v>177.8</v>
      </c>
      <c r="K3425" s="3">
        <v>4.03</v>
      </c>
    </row>
    <row r="3426" spans="1:11" x14ac:dyDescent="0.3">
      <c r="A3426" s="3" t="s">
        <v>3464</v>
      </c>
      <c r="B3426" s="3" t="s">
        <v>4044</v>
      </c>
      <c r="C3426" s="3" t="s">
        <v>29</v>
      </c>
      <c r="D3426" s="3" t="s">
        <v>30</v>
      </c>
      <c r="E3426" s="3" t="s">
        <v>34</v>
      </c>
      <c r="F3426" s="3">
        <v>9</v>
      </c>
      <c r="G3426" s="3">
        <v>101.99</v>
      </c>
      <c r="H3426" s="3">
        <v>36.200000000000003</v>
      </c>
      <c r="I3426" s="3">
        <v>55.3</v>
      </c>
      <c r="J3426" s="3">
        <v>199.7</v>
      </c>
      <c r="K3426" s="3">
        <v>11.33</v>
      </c>
    </row>
    <row r="3427" spans="1:11" x14ac:dyDescent="0.3">
      <c r="A3427" s="3" t="s">
        <v>3465</v>
      </c>
      <c r="B3427" s="3" t="s">
        <v>4042</v>
      </c>
      <c r="C3427" s="3" t="s">
        <v>29</v>
      </c>
      <c r="D3427" s="3" t="s">
        <v>25</v>
      </c>
      <c r="E3427" s="3" t="s">
        <v>26</v>
      </c>
      <c r="F3427" s="3">
        <v>24</v>
      </c>
      <c r="G3427" s="3">
        <v>138.78</v>
      </c>
      <c r="H3427" s="3">
        <v>32.5</v>
      </c>
      <c r="I3427" s="3">
        <v>83.5</v>
      </c>
      <c r="J3427" s="3">
        <v>34.5</v>
      </c>
      <c r="K3427" s="3">
        <v>5.78</v>
      </c>
    </row>
    <row r="3428" spans="1:11" x14ac:dyDescent="0.3">
      <c r="A3428" s="3" t="s">
        <v>3466</v>
      </c>
      <c r="B3428" s="3" t="s">
        <v>4041</v>
      </c>
      <c r="C3428" s="3" t="s">
        <v>13</v>
      </c>
      <c r="D3428" s="3" t="s">
        <v>30</v>
      </c>
      <c r="E3428" s="3" t="s">
        <v>26</v>
      </c>
      <c r="F3428" s="3">
        <v>2</v>
      </c>
      <c r="G3428" s="3">
        <v>28.31</v>
      </c>
      <c r="H3428" s="3">
        <v>34.5</v>
      </c>
      <c r="I3428" s="3">
        <v>89.9</v>
      </c>
      <c r="J3428" s="3">
        <v>150.69999999999999</v>
      </c>
      <c r="K3428" s="3">
        <v>14.16</v>
      </c>
    </row>
    <row r="3429" spans="1:11" x14ac:dyDescent="0.3">
      <c r="A3429" s="3" t="s">
        <v>3467</v>
      </c>
      <c r="B3429" s="3" t="s">
        <v>4040</v>
      </c>
      <c r="C3429" s="3" t="s">
        <v>13</v>
      </c>
      <c r="D3429" s="3" t="s">
        <v>14</v>
      </c>
      <c r="E3429" s="3" t="s">
        <v>26</v>
      </c>
      <c r="F3429" s="3">
        <v>27</v>
      </c>
      <c r="G3429" s="3">
        <v>117.32</v>
      </c>
      <c r="H3429" s="3">
        <v>27.8</v>
      </c>
      <c r="I3429" s="3">
        <v>43</v>
      </c>
      <c r="J3429" s="3">
        <v>29.8</v>
      </c>
      <c r="K3429" s="3">
        <v>4.3499999999999996</v>
      </c>
    </row>
    <row r="3430" spans="1:11" x14ac:dyDescent="0.3">
      <c r="A3430" s="3" t="s">
        <v>3468</v>
      </c>
      <c r="B3430" s="3" t="s">
        <v>4043</v>
      </c>
      <c r="C3430" s="3" t="s">
        <v>24</v>
      </c>
      <c r="D3430" s="3" t="s">
        <v>30</v>
      </c>
      <c r="E3430" s="3" t="s">
        <v>19</v>
      </c>
      <c r="F3430" s="3">
        <v>18</v>
      </c>
      <c r="G3430" s="3">
        <v>89.59</v>
      </c>
      <c r="H3430" s="3">
        <v>33.200000000000003</v>
      </c>
      <c r="I3430" s="3">
        <v>75</v>
      </c>
      <c r="J3430" s="3">
        <v>33.5</v>
      </c>
      <c r="K3430" s="3">
        <v>4.9800000000000004</v>
      </c>
    </row>
    <row r="3431" spans="1:11" x14ac:dyDescent="0.3">
      <c r="A3431" s="3" t="s">
        <v>3469</v>
      </c>
      <c r="B3431" s="3" t="s">
        <v>4040</v>
      </c>
      <c r="C3431" s="3" t="s">
        <v>29</v>
      </c>
      <c r="D3431" s="3" t="s">
        <v>25</v>
      </c>
      <c r="E3431" s="3" t="s">
        <v>26</v>
      </c>
      <c r="F3431" s="3">
        <v>13</v>
      </c>
      <c r="G3431" s="3">
        <v>81.540000000000006</v>
      </c>
      <c r="H3431" s="3">
        <v>18.600000000000001</v>
      </c>
      <c r="I3431" s="3">
        <v>39.4</v>
      </c>
      <c r="J3431" s="3">
        <v>164.5</v>
      </c>
      <c r="K3431" s="3">
        <v>6.27</v>
      </c>
    </row>
    <row r="3432" spans="1:11" x14ac:dyDescent="0.3">
      <c r="A3432" s="3" t="s">
        <v>3470</v>
      </c>
      <c r="B3432" s="3" t="s">
        <v>4044</v>
      </c>
      <c r="C3432" s="3" t="s">
        <v>18</v>
      </c>
      <c r="D3432" s="3" t="s">
        <v>14</v>
      </c>
      <c r="E3432" s="3" t="s">
        <v>26</v>
      </c>
      <c r="F3432" s="3">
        <v>41</v>
      </c>
      <c r="G3432" s="3">
        <v>89.61</v>
      </c>
      <c r="H3432" s="3">
        <v>38.1</v>
      </c>
      <c r="I3432" s="3">
        <v>86.2</v>
      </c>
      <c r="J3432" s="3">
        <v>198.6</v>
      </c>
      <c r="K3432" s="3">
        <v>2.19</v>
      </c>
    </row>
    <row r="3433" spans="1:11" x14ac:dyDescent="0.3">
      <c r="A3433" s="3" t="s">
        <v>3471</v>
      </c>
      <c r="B3433" s="3" t="s">
        <v>4040</v>
      </c>
      <c r="C3433" s="3" t="s">
        <v>18</v>
      </c>
      <c r="D3433" s="3" t="s">
        <v>25</v>
      </c>
      <c r="E3433" s="3" t="s">
        <v>15</v>
      </c>
      <c r="F3433" s="3">
        <v>45</v>
      </c>
      <c r="G3433" s="3">
        <v>67.599999999999994</v>
      </c>
      <c r="H3433" s="3">
        <v>36</v>
      </c>
      <c r="I3433" s="3">
        <v>66.2</v>
      </c>
      <c r="J3433" s="3">
        <v>135.4</v>
      </c>
      <c r="K3433" s="3">
        <v>1.5</v>
      </c>
    </row>
    <row r="3434" spans="1:11" x14ac:dyDescent="0.3">
      <c r="A3434" s="3" t="s">
        <v>3472</v>
      </c>
      <c r="B3434" s="3" t="s">
        <v>4040</v>
      </c>
      <c r="C3434" s="3" t="s">
        <v>29</v>
      </c>
      <c r="D3434" s="3" t="s">
        <v>25</v>
      </c>
      <c r="E3434" s="3" t="s">
        <v>19</v>
      </c>
      <c r="F3434" s="3">
        <v>16</v>
      </c>
      <c r="G3434" s="3">
        <v>130.66</v>
      </c>
      <c r="H3434" s="3">
        <v>28.5</v>
      </c>
      <c r="I3434" s="3">
        <v>51.7</v>
      </c>
      <c r="J3434" s="3">
        <v>88.1</v>
      </c>
      <c r="K3434" s="3">
        <v>8.17</v>
      </c>
    </row>
    <row r="3435" spans="1:11" x14ac:dyDescent="0.3">
      <c r="A3435" s="3" t="s">
        <v>3473</v>
      </c>
      <c r="B3435" s="3" t="s">
        <v>4040</v>
      </c>
      <c r="C3435" s="3" t="s">
        <v>13</v>
      </c>
      <c r="D3435" s="3" t="s">
        <v>14</v>
      </c>
      <c r="E3435" s="3" t="s">
        <v>34</v>
      </c>
      <c r="F3435" s="3">
        <v>3</v>
      </c>
      <c r="G3435" s="3">
        <v>100.18</v>
      </c>
      <c r="H3435" s="3">
        <v>37.299999999999997</v>
      </c>
      <c r="I3435" s="3">
        <v>83.6</v>
      </c>
      <c r="J3435" s="3">
        <v>155.6</v>
      </c>
      <c r="K3435" s="3">
        <v>33.39</v>
      </c>
    </row>
    <row r="3436" spans="1:11" x14ac:dyDescent="0.3">
      <c r="A3436" s="3" t="s">
        <v>3474</v>
      </c>
      <c r="B3436" s="3" t="s">
        <v>4043</v>
      </c>
      <c r="C3436" s="3" t="s">
        <v>18</v>
      </c>
      <c r="D3436" s="3" t="s">
        <v>14</v>
      </c>
      <c r="E3436" s="3" t="s">
        <v>19</v>
      </c>
      <c r="F3436" s="3">
        <v>60</v>
      </c>
      <c r="G3436" s="3">
        <v>44.21</v>
      </c>
      <c r="H3436" s="3">
        <v>23.3</v>
      </c>
      <c r="I3436" s="3">
        <v>62.4</v>
      </c>
      <c r="J3436" s="3">
        <v>37.1</v>
      </c>
      <c r="K3436" s="3">
        <v>0.74</v>
      </c>
    </row>
    <row r="3437" spans="1:11" x14ac:dyDescent="0.3">
      <c r="A3437" s="3" t="s">
        <v>3475</v>
      </c>
      <c r="B3437" s="3" t="s">
        <v>4040</v>
      </c>
      <c r="C3437" s="3" t="s">
        <v>22</v>
      </c>
      <c r="D3437" s="3" t="s">
        <v>25</v>
      </c>
      <c r="E3437" s="3" t="s">
        <v>31</v>
      </c>
      <c r="F3437" s="3">
        <v>12</v>
      </c>
      <c r="G3437" s="3">
        <v>112.34</v>
      </c>
      <c r="H3437" s="3">
        <v>24.6</v>
      </c>
      <c r="I3437" s="3">
        <v>64.3</v>
      </c>
      <c r="J3437" s="3">
        <v>54.9</v>
      </c>
      <c r="K3437" s="3">
        <v>9.36</v>
      </c>
    </row>
    <row r="3438" spans="1:11" x14ac:dyDescent="0.3">
      <c r="A3438" s="3" t="s">
        <v>3476</v>
      </c>
      <c r="B3438" s="3" t="s">
        <v>4040</v>
      </c>
      <c r="C3438" s="3" t="s">
        <v>29</v>
      </c>
      <c r="D3438" s="3" t="s">
        <v>30</v>
      </c>
      <c r="E3438" s="3" t="s">
        <v>15</v>
      </c>
      <c r="F3438" s="3">
        <v>19</v>
      </c>
      <c r="G3438" s="3">
        <v>90.29</v>
      </c>
      <c r="H3438" s="3">
        <v>23.2</v>
      </c>
      <c r="I3438" s="3">
        <v>86.3</v>
      </c>
      <c r="J3438" s="3">
        <v>191.3</v>
      </c>
      <c r="K3438" s="3">
        <v>4.75</v>
      </c>
    </row>
    <row r="3439" spans="1:11" x14ac:dyDescent="0.3">
      <c r="A3439" s="3" t="s">
        <v>3477</v>
      </c>
      <c r="B3439" s="3" t="s">
        <v>4044</v>
      </c>
      <c r="C3439" s="3" t="s">
        <v>29</v>
      </c>
      <c r="D3439" s="3" t="s">
        <v>30</v>
      </c>
      <c r="E3439" s="3" t="s">
        <v>19</v>
      </c>
      <c r="F3439" s="3">
        <v>10</v>
      </c>
      <c r="G3439" s="3">
        <v>147.6</v>
      </c>
      <c r="H3439" s="3">
        <v>26.5</v>
      </c>
      <c r="I3439" s="3">
        <v>79.900000000000006</v>
      </c>
      <c r="J3439" s="3">
        <v>168.5</v>
      </c>
      <c r="K3439" s="3">
        <v>14.76</v>
      </c>
    </row>
    <row r="3440" spans="1:11" x14ac:dyDescent="0.3">
      <c r="A3440" s="3" t="s">
        <v>3478</v>
      </c>
      <c r="B3440" s="3" t="s">
        <v>4040</v>
      </c>
      <c r="C3440" s="3" t="s">
        <v>29</v>
      </c>
      <c r="D3440" s="3" t="s">
        <v>30</v>
      </c>
      <c r="E3440" s="3" t="s">
        <v>26</v>
      </c>
      <c r="F3440" s="3">
        <v>7</v>
      </c>
      <c r="G3440" s="3">
        <v>104.66</v>
      </c>
      <c r="H3440" s="3">
        <v>20.7</v>
      </c>
      <c r="I3440" s="3">
        <v>73.599999999999994</v>
      </c>
      <c r="J3440" s="3">
        <v>20.6</v>
      </c>
      <c r="K3440" s="3">
        <v>14.95</v>
      </c>
    </row>
    <row r="3441" spans="1:11" x14ac:dyDescent="0.3">
      <c r="A3441" s="3" t="s">
        <v>3479</v>
      </c>
      <c r="B3441" s="3" t="s">
        <v>4042</v>
      </c>
      <c r="C3441" s="3" t="s">
        <v>18</v>
      </c>
      <c r="D3441" s="3" t="s">
        <v>30</v>
      </c>
      <c r="E3441" s="3" t="s">
        <v>47</v>
      </c>
      <c r="F3441" s="3">
        <v>10</v>
      </c>
      <c r="G3441" s="3">
        <v>115.37</v>
      </c>
      <c r="H3441" s="3">
        <v>32.299999999999997</v>
      </c>
      <c r="I3441" s="3">
        <v>59.3</v>
      </c>
      <c r="J3441" s="3">
        <v>18.8</v>
      </c>
      <c r="K3441" s="3">
        <v>11.54</v>
      </c>
    </row>
    <row r="3442" spans="1:11" x14ac:dyDescent="0.3">
      <c r="A3442" s="3" t="s">
        <v>3480</v>
      </c>
      <c r="B3442" s="3" t="s">
        <v>4043</v>
      </c>
      <c r="C3442" s="3" t="s">
        <v>29</v>
      </c>
      <c r="D3442" s="3" t="s">
        <v>30</v>
      </c>
      <c r="E3442" s="3" t="s">
        <v>34</v>
      </c>
      <c r="F3442" s="3">
        <v>51</v>
      </c>
      <c r="G3442" s="3">
        <v>7.89</v>
      </c>
      <c r="H3442" s="3">
        <v>22.8</v>
      </c>
      <c r="I3442" s="3">
        <v>81.099999999999994</v>
      </c>
      <c r="J3442" s="3">
        <v>40.799999999999997</v>
      </c>
      <c r="K3442" s="3">
        <v>0.15</v>
      </c>
    </row>
    <row r="3443" spans="1:11" x14ac:dyDescent="0.3">
      <c r="A3443" s="3" t="s">
        <v>3481</v>
      </c>
      <c r="B3443" s="3" t="s">
        <v>4041</v>
      </c>
      <c r="C3443" s="3" t="s">
        <v>29</v>
      </c>
      <c r="D3443" s="3" t="s">
        <v>14</v>
      </c>
      <c r="E3443" s="3" t="s">
        <v>26</v>
      </c>
      <c r="F3443" s="3">
        <v>18</v>
      </c>
      <c r="G3443" s="3">
        <v>59.02</v>
      </c>
      <c r="H3443" s="3">
        <v>27.3</v>
      </c>
      <c r="I3443" s="3">
        <v>88.5</v>
      </c>
      <c r="J3443" s="3">
        <v>111.7</v>
      </c>
      <c r="K3443" s="3">
        <v>3.28</v>
      </c>
    </row>
    <row r="3444" spans="1:11" x14ac:dyDescent="0.3">
      <c r="A3444" s="3" t="s">
        <v>3482</v>
      </c>
      <c r="B3444" s="3" t="s">
        <v>4043</v>
      </c>
      <c r="C3444" s="3" t="s">
        <v>29</v>
      </c>
      <c r="D3444" s="3" t="s">
        <v>30</v>
      </c>
      <c r="E3444" s="3" t="s">
        <v>19</v>
      </c>
      <c r="F3444" s="3">
        <v>38</v>
      </c>
      <c r="G3444" s="3">
        <v>130.81</v>
      </c>
      <c r="H3444" s="3">
        <v>25.7</v>
      </c>
      <c r="I3444" s="3">
        <v>65.599999999999994</v>
      </c>
      <c r="J3444" s="3">
        <v>25</v>
      </c>
      <c r="K3444" s="3">
        <v>3.44</v>
      </c>
    </row>
    <row r="3445" spans="1:11" x14ac:dyDescent="0.3">
      <c r="A3445" s="3" t="s">
        <v>3483</v>
      </c>
      <c r="B3445" s="3" t="s">
        <v>4042</v>
      </c>
      <c r="C3445" s="3" t="s">
        <v>18</v>
      </c>
      <c r="D3445" s="3" t="s">
        <v>30</v>
      </c>
      <c r="E3445" s="3" t="s">
        <v>34</v>
      </c>
      <c r="F3445" s="3">
        <v>35</v>
      </c>
      <c r="G3445" s="3">
        <v>139.87</v>
      </c>
      <c r="H3445" s="3">
        <v>17.3</v>
      </c>
      <c r="I3445" s="3">
        <v>89.3</v>
      </c>
      <c r="J3445" s="3">
        <v>60.2</v>
      </c>
      <c r="K3445" s="3">
        <v>4</v>
      </c>
    </row>
    <row r="3446" spans="1:11" x14ac:dyDescent="0.3">
      <c r="A3446" s="3" t="s">
        <v>3484</v>
      </c>
      <c r="B3446" s="3" t="s">
        <v>4044</v>
      </c>
      <c r="C3446" s="3" t="s">
        <v>18</v>
      </c>
      <c r="D3446" s="3" t="s">
        <v>30</v>
      </c>
      <c r="E3446" s="3" t="s">
        <v>26</v>
      </c>
      <c r="F3446" s="3">
        <v>50</v>
      </c>
      <c r="G3446" s="3">
        <v>132.6</v>
      </c>
      <c r="H3446" s="3">
        <v>39.9</v>
      </c>
      <c r="I3446" s="3">
        <v>44.6</v>
      </c>
      <c r="J3446" s="3">
        <v>117.1</v>
      </c>
      <c r="K3446" s="3">
        <v>2.65</v>
      </c>
    </row>
    <row r="3447" spans="1:11" x14ac:dyDescent="0.3">
      <c r="A3447" s="3" t="s">
        <v>3485</v>
      </c>
      <c r="B3447" s="3" t="s">
        <v>4041</v>
      </c>
      <c r="C3447" s="3" t="s">
        <v>18</v>
      </c>
      <c r="D3447" s="3" t="s">
        <v>14</v>
      </c>
      <c r="E3447" s="3" t="s">
        <v>26</v>
      </c>
      <c r="F3447" s="3">
        <v>49</v>
      </c>
      <c r="G3447" s="3">
        <v>147.77000000000001</v>
      </c>
      <c r="H3447" s="3">
        <v>39.9</v>
      </c>
      <c r="I3447" s="3">
        <v>32.6</v>
      </c>
      <c r="J3447" s="3">
        <v>46.1</v>
      </c>
      <c r="K3447" s="3">
        <v>3.02</v>
      </c>
    </row>
    <row r="3448" spans="1:11" x14ac:dyDescent="0.3">
      <c r="A3448" s="3" t="s">
        <v>3486</v>
      </c>
      <c r="B3448" s="3" t="s">
        <v>4042</v>
      </c>
      <c r="C3448" s="3" t="s">
        <v>13</v>
      </c>
      <c r="D3448" s="3" t="s">
        <v>14</v>
      </c>
      <c r="E3448" s="3" t="s">
        <v>15</v>
      </c>
      <c r="F3448" s="3">
        <v>58</v>
      </c>
      <c r="G3448" s="3">
        <v>85.32</v>
      </c>
      <c r="H3448" s="3">
        <v>35.200000000000003</v>
      </c>
      <c r="I3448" s="3">
        <v>69.5</v>
      </c>
      <c r="J3448" s="3">
        <v>80.5</v>
      </c>
      <c r="K3448" s="3">
        <v>1.47</v>
      </c>
    </row>
    <row r="3449" spans="1:11" x14ac:dyDescent="0.3">
      <c r="A3449" s="3" t="s">
        <v>3487</v>
      </c>
      <c r="B3449" s="3" t="s">
        <v>4041</v>
      </c>
      <c r="C3449" s="3" t="s">
        <v>13</v>
      </c>
      <c r="D3449" s="3" t="s">
        <v>30</v>
      </c>
      <c r="E3449" s="3" t="s">
        <v>26</v>
      </c>
      <c r="F3449" s="3">
        <v>43</v>
      </c>
      <c r="G3449" s="3">
        <v>104.58</v>
      </c>
      <c r="H3449" s="3">
        <v>18.7</v>
      </c>
      <c r="I3449" s="3">
        <v>37.200000000000003</v>
      </c>
      <c r="J3449" s="3">
        <v>132.4</v>
      </c>
      <c r="K3449" s="3">
        <v>2.4300000000000002</v>
      </c>
    </row>
    <row r="3450" spans="1:11" x14ac:dyDescent="0.3">
      <c r="A3450" s="3" t="s">
        <v>3488</v>
      </c>
      <c r="B3450" s="3" t="s">
        <v>4042</v>
      </c>
      <c r="C3450" s="3" t="s">
        <v>24</v>
      </c>
      <c r="D3450" s="3" t="s">
        <v>14</v>
      </c>
      <c r="E3450" s="3" t="s">
        <v>15</v>
      </c>
      <c r="F3450" s="3">
        <v>25</v>
      </c>
      <c r="G3450" s="3">
        <v>131.78</v>
      </c>
      <c r="H3450" s="3">
        <v>29.9</v>
      </c>
      <c r="I3450" s="3">
        <v>42.9</v>
      </c>
      <c r="J3450" s="3">
        <v>14.5</v>
      </c>
      <c r="K3450" s="3">
        <v>5.27</v>
      </c>
    </row>
    <row r="3451" spans="1:11" x14ac:dyDescent="0.3">
      <c r="A3451" s="3" t="s">
        <v>3489</v>
      </c>
      <c r="B3451" s="3" t="s">
        <v>4044</v>
      </c>
      <c r="C3451" s="3" t="s">
        <v>29</v>
      </c>
      <c r="D3451" s="3" t="s">
        <v>14</v>
      </c>
      <c r="E3451" s="3" t="s">
        <v>34</v>
      </c>
      <c r="F3451" s="3">
        <v>18</v>
      </c>
      <c r="G3451" s="3">
        <v>35.21</v>
      </c>
      <c r="H3451" s="3">
        <v>30.6</v>
      </c>
      <c r="I3451" s="3">
        <v>40.5</v>
      </c>
      <c r="J3451" s="3">
        <v>173.2</v>
      </c>
      <c r="K3451" s="3">
        <v>1.96</v>
      </c>
    </row>
    <row r="3452" spans="1:11" x14ac:dyDescent="0.3">
      <c r="A3452" s="3" t="s">
        <v>3490</v>
      </c>
      <c r="B3452" s="3" t="s">
        <v>4044</v>
      </c>
      <c r="C3452" s="3" t="s">
        <v>29</v>
      </c>
      <c r="D3452" s="3" t="s">
        <v>25</v>
      </c>
      <c r="E3452" s="3" t="s">
        <v>15</v>
      </c>
      <c r="F3452" s="3">
        <v>32</v>
      </c>
      <c r="G3452" s="3">
        <v>5.8</v>
      </c>
      <c r="H3452" s="3">
        <v>27</v>
      </c>
      <c r="I3452" s="3">
        <v>88.6</v>
      </c>
      <c r="J3452" s="3">
        <v>89.4</v>
      </c>
      <c r="K3452" s="3">
        <v>0.18</v>
      </c>
    </row>
    <row r="3453" spans="1:11" x14ac:dyDescent="0.3">
      <c r="A3453" s="3" t="s">
        <v>3491</v>
      </c>
      <c r="B3453" s="3" t="s">
        <v>4042</v>
      </c>
      <c r="C3453" s="3" t="s">
        <v>29</v>
      </c>
      <c r="D3453" s="3" t="s">
        <v>25</v>
      </c>
      <c r="E3453" s="3" t="s">
        <v>15</v>
      </c>
      <c r="F3453" s="3">
        <v>21</v>
      </c>
      <c r="G3453" s="3">
        <v>91.23</v>
      </c>
      <c r="H3453" s="3">
        <v>37.6</v>
      </c>
      <c r="I3453" s="3">
        <v>83.1</v>
      </c>
      <c r="J3453" s="3">
        <v>65</v>
      </c>
      <c r="K3453" s="3">
        <v>4.34</v>
      </c>
    </row>
    <row r="3454" spans="1:11" x14ac:dyDescent="0.3">
      <c r="A3454" s="3" t="s">
        <v>3492</v>
      </c>
      <c r="B3454" s="3" t="s">
        <v>4040</v>
      </c>
      <c r="C3454" s="3" t="s">
        <v>29</v>
      </c>
      <c r="D3454" s="3" t="s">
        <v>30</v>
      </c>
      <c r="E3454" s="3" t="s">
        <v>19</v>
      </c>
      <c r="F3454" s="3">
        <v>49</v>
      </c>
      <c r="G3454" s="3">
        <v>99.25</v>
      </c>
      <c r="H3454" s="3">
        <v>19.7</v>
      </c>
      <c r="I3454" s="3">
        <v>80.5</v>
      </c>
      <c r="J3454" s="3">
        <v>64.599999999999994</v>
      </c>
      <c r="K3454" s="3">
        <v>2.0299999999999998</v>
      </c>
    </row>
    <row r="3455" spans="1:11" x14ac:dyDescent="0.3">
      <c r="A3455" s="3" t="s">
        <v>3493</v>
      </c>
      <c r="B3455" s="3" t="s">
        <v>4041</v>
      </c>
      <c r="C3455" s="3" t="s">
        <v>13</v>
      </c>
      <c r="D3455" s="3" t="s">
        <v>25</v>
      </c>
      <c r="E3455" s="3" t="s">
        <v>19</v>
      </c>
      <c r="F3455" s="3">
        <v>22</v>
      </c>
      <c r="G3455" s="3">
        <v>144.5</v>
      </c>
      <c r="H3455" s="3">
        <v>29</v>
      </c>
      <c r="I3455" s="3">
        <v>80.099999999999994</v>
      </c>
      <c r="J3455" s="3">
        <v>140.30000000000001</v>
      </c>
      <c r="K3455" s="3">
        <v>6.57</v>
      </c>
    </row>
    <row r="3456" spans="1:11" x14ac:dyDescent="0.3">
      <c r="A3456" s="3" t="s">
        <v>3494</v>
      </c>
      <c r="B3456" s="3" t="s">
        <v>4042</v>
      </c>
      <c r="C3456" s="3" t="s">
        <v>18</v>
      </c>
      <c r="D3456" s="3" t="s">
        <v>30</v>
      </c>
      <c r="E3456" s="3" t="s">
        <v>15</v>
      </c>
      <c r="F3456" s="3">
        <v>26</v>
      </c>
      <c r="G3456" s="3">
        <v>76.2</v>
      </c>
      <c r="H3456" s="3">
        <v>22.2</v>
      </c>
      <c r="I3456" s="3">
        <v>55.6</v>
      </c>
      <c r="J3456" s="3">
        <v>161.19999999999999</v>
      </c>
      <c r="K3456" s="3">
        <v>2.93</v>
      </c>
    </row>
    <row r="3457" spans="1:11" x14ac:dyDescent="0.3">
      <c r="A3457" s="3" t="s">
        <v>3495</v>
      </c>
      <c r="B3457" s="3" t="s">
        <v>4043</v>
      </c>
      <c r="C3457" s="3" t="s">
        <v>18</v>
      </c>
      <c r="D3457" s="3" t="s">
        <v>14</v>
      </c>
      <c r="E3457" s="3" t="s">
        <v>26</v>
      </c>
      <c r="F3457" s="3">
        <v>25</v>
      </c>
      <c r="G3457" s="3">
        <v>17.350000000000001</v>
      </c>
      <c r="H3457" s="3">
        <v>38</v>
      </c>
      <c r="I3457" s="3">
        <v>78.3</v>
      </c>
      <c r="J3457" s="3">
        <v>152.69999999999999</v>
      </c>
      <c r="K3457" s="3">
        <v>0.69</v>
      </c>
    </row>
    <row r="3458" spans="1:11" x14ac:dyDescent="0.3">
      <c r="A3458" s="3" t="s">
        <v>3496</v>
      </c>
      <c r="B3458" s="3" t="s">
        <v>4044</v>
      </c>
      <c r="C3458" s="3" t="s">
        <v>22</v>
      </c>
      <c r="D3458" s="3" t="s">
        <v>25</v>
      </c>
      <c r="E3458" s="3" t="s">
        <v>19</v>
      </c>
      <c r="F3458" s="3">
        <v>10</v>
      </c>
      <c r="G3458" s="3">
        <v>111.8</v>
      </c>
      <c r="H3458" s="3">
        <v>22.7</v>
      </c>
      <c r="I3458" s="3">
        <v>67.7</v>
      </c>
      <c r="J3458" s="3">
        <v>187.4</v>
      </c>
      <c r="K3458" s="3">
        <v>11.18</v>
      </c>
    </row>
    <row r="3459" spans="1:11" x14ac:dyDescent="0.3">
      <c r="A3459" s="3" t="s">
        <v>3497</v>
      </c>
      <c r="B3459" s="3" t="s">
        <v>4042</v>
      </c>
      <c r="C3459" s="3" t="s">
        <v>29</v>
      </c>
      <c r="D3459" s="3" t="s">
        <v>30</v>
      </c>
      <c r="E3459" s="3" t="s">
        <v>19</v>
      </c>
      <c r="F3459" s="3">
        <v>40</v>
      </c>
      <c r="G3459" s="3">
        <v>129.30000000000001</v>
      </c>
      <c r="H3459" s="3">
        <v>18.899999999999999</v>
      </c>
      <c r="I3459" s="3">
        <v>62.6</v>
      </c>
      <c r="J3459" s="3">
        <v>96.7</v>
      </c>
      <c r="K3459" s="3">
        <v>3.23</v>
      </c>
    </row>
    <row r="3460" spans="1:11" x14ac:dyDescent="0.3">
      <c r="A3460" s="3" t="s">
        <v>3498</v>
      </c>
      <c r="B3460" s="3" t="s">
        <v>4043</v>
      </c>
      <c r="C3460" s="3" t="s">
        <v>29</v>
      </c>
      <c r="D3460" s="3" t="s">
        <v>25</v>
      </c>
      <c r="E3460" s="3" t="s">
        <v>34</v>
      </c>
      <c r="F3460" s="3">
        <v>36</v>
      </c>
      <c r="G3460" s="3">
        <v>139.68</v>
      </c>
      <c r="H3460" s="3">
        <v>33.9</v>
      </c>
      <c r="I3460" s="3">
        <v>72.900000000000006</v>
      </c>
      <c r="J3460" s="3">
        <v>124.7</v>
      </c>
      <c r="K3460" s="3">
        <v>3.88</v>
      </c>
    </row>
    <row r="3461" spans="1:11" x14ac:dyDescent="0.3">
      <c r="A3461" s="3" t="s">
        <v>3499</v>
      </c>
      <c r="B3461" s="3" t="s">
        <v>4042</v>
      </c>
      <c r="C3461" s="3" t="s">
        <v>18</v>
      </c>
      <c r="D3461" s="3" t="s">
        <v>25</v>
      </c>
      <c r="E3461" s="3" t="s">
        <v>34</v>
      </c>
      <c r="F3461" s="3">
        <v>22</v>
      </c>
      <c r="G3461" s="3">
        <v>84.53</v>
      </c>
      <c r="H3461" s="3">
        <v>37.700000000000003</v>
      </c>
      <c r="I3461" s="3">
        <v>80.099999999999994</v>
      </c>
      <c r="J3461" s="3">
        <v>189.9</v>
      </c>
      <c r="K3461" s="3">
        <v>3.84</v>
      </c>
    </row>
    <row r="3462" spans="1:11" x14ac:dyDescent="0.3">
      <c r="A3462" s="3" t="s">
        <v>3500</v>
      </c>
      <c r="B3462" s="3" t="s">
        <v>4044</v>
      </c>
      <c r="C3462" s="3" t="s">
        <v>29</v>
      </c>
      <c r="D3462" s="3" t="s">
        <v>30</v>
      </c>
      <c r="E3462" s="3" t="s">
        <v>26</v>
      </c>
      <c r="F3462" s="3">
        <v>52</v>
      </c>
      <c r="G3462" s="3">
        <v>149.41999999999999</v>
      </c>
      <c r="H3462" s="3">
        <v>39.1</v>
      </c>
      <c r="I3462" s="3">
        <v>48.2</v>
      </c>
      <c r="J3462" s="3">
        <v>118.7</v>
      </c>
      <c r="K3462" s="3">
        <v>2.87</v>
      </c>
    </row>
    <row r="3463" spans="1:11" x14ac:dyDescent="0.3">
      <c r="A3463" s="3" t="s">
        <v>3501</v>
      </c>
      <c r="B3463" s="3" t="s">
        <v>4043</v>
      </c>
      <c r="C3463" s="3" t="s">
        <v>18</v>
      </c>
      <c r="D3463" s="3" t="s">
        <v>30</v>
      </c>
      <c r="E3463" s="3" t="s">
        <v>19</v>
      </c>
      <c r="F3463" s="3">
        <v>8</v>
      </c>
      <c r="G3463" s="3">
        <v>98.34</v>
      </c>
      <c r="H3463" s="3">
        <v>17.2</v>
      </c>
      <c r="I3463" s="3">
        <v>48.7</v>
      </c>
      <c r="J3463" s="3">
        <v>188.9</v>
      </c>
      <c r="K3463" s="3">
        <v>12.29</v>
      </c>
    </row>
    <row r="3464" spans="1:11" x14ac:dyDescent="0.3">
      <c r="A3464" s="3" t="s">
        <v>3502</v>
      </c>
      <c r="B3464" s="3" t="s">
        <v>4040</v>
      </c>
      <c r="C3464" s="3" t="s">
        <v>22</v>
      </c>
      <c r="D3464" s="3" t="s">
        <v>14</v>
      </c>
      <c r="E3464" s="3" t="s">
        <v>34</v>
      </c>
      <c r="F3464" s="3">
        <v>30</v>
      </c>
      <c r="G3464" s="3">
        <v>16.190000000000001</v>
      </c>
      <c r="H3464" s="3">
        <v>21.9</v>
      </c>
      <c r="I3464" s="3">
        <v>47.9</v>
      </c>
      <c r="J3464" s="3">
        <v>101.7</v>
      </c>
      <c r="K3464" s="3">
        <v>0.54</v>
      </c>
    </row>
    <row r="3465" spans="1:11" x14ac:dyDescent="0.3">
      <c r="A3465" s="3" t="s">
        <v>3503</v>
      </c>
      <c r="B3465" s="3" t="s">
        <v>4042</v>
      </c>
      <c r="C3465" s="3" t="s">
        <v>29</v>
      </c>
      <c r="D3465" s="3" t="s">
        <v>30</v>
      </c>
      <c r="E3465" s="3" t="s">
        <v>26</v>
      </c>
      <c r="F3465" s="3">
        <v>18</v>
      </c>
      <c r="G3465" s="3">
        <v>31.42</v>
      </c>
      <c r="H3465" s="3">
        <v>23.6</v>
      </c>
      <c r="I3465" s="3">
        <v>41.9</v>
      </c>
      <c r="J3465" s="3">
        <v>131.19999999999999</v>
      </c>
      <c r="K3465" s="3">
        <v>1.75</v>
      </c>
    </row>
    <row r="3466" spans="1:11" x14ac:dyDescent="0.3">
      <c r="A3466" s="3" t="s">
        <v>3504</v>
      </c>
      <c r="B3466" s="3" t="s">
        <v>4043</v>
      </c>
      <c r="C3466" s="3" t="s">
        <v>29</v>
      </c>
      <c r="D3466" s="3" t="s">
        <v>30</v>
      </c>
      <c r="E3466" s="3" t="s">
        <v>47</v>
      </c>
      <c r="F3466" s="3">
        <v>17</v>
      </c>
      <c r="G3466" s="3">
        <v>141.93</v>
      </c>
      <c r="H3466" s="3">
        <v>26.7</v>
      </c>
      <c r="I3466" s="3">
        <v>77.8</v>
      </c>
      <c r="J3466" s="3">
        <v>159.9</v>
      </c>
      <c r="K3466" s="3">
        <v>8.35</v>
      </c>
    </row>
    <row r="3467" spans="1:11" x14ac:dyDescent="0.3">
      <c r="A3467" s="3" t="s">
        <v>3505</v>
      </c>
      <c r="B3467" s="3" t="s">
        <v>4044</v>
      </c>
      <c r="C3467" s="3" t="s">
        <v>18</v>
      </c>
      <c r="D3467" s="3" t="s">
        <v>14</v>
      </c>
      <c r="E3467" s="3" t="s">
        <v>34</v>
      </c>
      <c r="F3467" s="3">
        <v>5</v>
      </c>
      <c r="G3467" s="3">
        <v>97.38</v>
      </c>
      <c r="H3467" s="3">
        <v>21.9</v>
      </c>
      <c r="I3467" s="3">
        <v>37.200000000000003</v>
      </c>
      <c r="J3467" s="3">
        <v>39.200000000000003</v>
      </c>
      <c r="K3467" s="3">
        <v>19.48</v>
      </c>
    </row>
    <row r="3468" spans="1:11" x14ac:dyDescent="0.3">
      <c r="A3468" s="3" t="s">
        <v>3506</v>
      </c>
      <c r="B3468" s="3" t="s">
        <v>4042</v>
      </c>
      <c r="C3468" s="3" t="s">
        <v>24</v>
      </c>
      <c r="D3468" s="3" t="s">
        <v>30</v>
      </c>
      <c r="E3468" s="3" t="s">
        <v>26</v>
      </c>
      <c r="F3468" s="3">
        <v>48</v>
      </c>
      <c r="G3468" s="3">
        <v>21.53</v>
      </c>
      <c r="H3468" s="3">
        <v>17.100000000000001</v>
      </c>
      <c r="I3468" s="3">
        <v>46.7</v>
      </c>
      <c r="J3468" s="3">
        <v>99.5</v>
      </c>
      <c r="K3468" s="3">
        <v>0.45</v>
      </c>
    </row>
    <row r="3469" spans="1:11" x14ac:dyDescent="0.3">
      <c r="A3469" s="3" t="s">
        <v>3507</v>
      </c>
      <c r="B3469" s="3" t="s">
        <v>4043</v>
      </c>
      <c r="C3469" s="3" t="s">
        <v>18</v>
      </c>
      <c r="D3469" s="3" t="s">
        <v>30</v>
      </c>
      <c r="E3469" s="3" t="s">
        <v>41</v>
      </c>
      <c r="F3469" s="3">
        <v>15</v>
      </c>
      <c r="G3469" s="3">
        <v>129.22999999999999</v>
      </c>
      <c r="H3469" s="3">
        <v>16</v>
      </c>
      <c r="I3469" s="3">
        <v>61.6</v>
      </c>
      <c r="J3469" s="3">
        <v>37.9</v>
      </c>
      <c r="K3469" s="3">
        <v>8.6199999999999992</v>
      </c>
    </row>
    <row r="3470" spans="1:11" x14ac:dyDescent="0.3">
      <c r="A3470" s="3" t="s">
        <v>3508</v>
      </c>
      <c r="B3470" s="3" t="s">
        <v>4041</v>
      </c>
      <c r="C3470" s="3" t="s">
        <v>24</v>
      </c>
      <c r="D3470" s="3" t="s">
        <v>30</v>
      </c>
      <c r="E3470" s="3" t="s">
        <v>34</v>
      </c>
      <c r="F3470" s="3">
        <v>60</v>
      </c>
      <c r="G3470" s="3">
        <v>48.59</v>
      </c>
      <c r="H3470" s="3">
        <v>29.6</v>
      </c>
      <c r="I3470" s="3">
        <v>40.299999999999997</v>
      </c>
      <c r="J3470" s="3">
        <v>190.5</v>
      </c>
      <c r="K3470" s="3">
        <v>0.81</v>
      </c>
    </row>
    <row r="3471" spans="1:11" x14ac:dyDescent="0.3">
      <c r="A3471" s="3" t="s">
        <v>3509</v>
      </c>
      <c r="B3471" s="3" t="s">
        <v>4044</v>
      </c>
      <c r="C3471" s="3" t="s">
        <v>18</v>
      </c>
      <c r="D3471" s="3" t="s">
        <v>30</v>
      </c>
      <c r="E3471" s="3" t="s">
        <v>26</v>
      </c>
      <c r="F3471" s="3">
        <v>15</v>
      </c>
      <c r="G3471" s="3">
        <v>102.06</v>
      </c>
      <c r="H3471" s="3">
        <v>16.8</v>
      </c>
      <c r="I3471" s="3">
        <v>52.6</v>
      </c>
      <c r="J3471" s="3">
        <v>12.4</v>
      </c>
      <c r="K3471" s="3">
        <v>6.8</v>
      </c>
    </row>
    <row r="3472" spans="1:11" x14ac:dyDescent="0.3">
      <c r="A3472" s="3" t="s">
        <v>3510</v>
      </c>
      <c r="B3472" s="3" t="s">
        <v>4040</v>
      </c>
      <c r="C3472" s="3" t="s">
        <v>24</v>
      </c>
      <c r="D3472" s="3" t="s">
        <v>30</v>
      </c>
      <c r="E3472" s="3" t="s">
        <v>15</v>
      </c>
      <c r="F3472" s="3">
        <v>20</v>
      </c>
      <c r="G3472" s="3">
        <v>142.63</v>
      </c>
      <c r="H3472" s="3">
        <v>18.3</v>
      </c>
      <c r="I3472" s="3">
        <v>38.1</v>
      </c>
      <c r="J3472" s="3">
        <v>184</v>
      </c>
      <c r="K3472" s="3">
        <v>7.13</v>
      </c>
    </row>
    <row r="3473" spans="1:11" x14ac:dyDescent="0.3">
      <c r="A3473" s="3" t="s">
        <v>3511</v>
      </c>
      <c r="B3473" s="3" t="s">
        <v>4040</v>
      </c>
      <c r="C3473" s="3" t="s">
        <v>18</v>
      </c>
      <c r="D3473" s="3" t="s">
        <v>14</v>
      </c>
      <c r="E3473" s="3" t="s">
        <v>19</v>
      </c>
      <c r="F3473" s="3">
        <v>33</v>
      </c>
      <c r="G3473" s="3">
        <v>107.44</v>
      </c>
      <c r="H3473" s="3">
        <v>17.5</v>
      </c>
      <c r="I3473" s="3">
        <v>37.299999999999997</v>
      </c>
      <c r="J3473" s="3">
        <v>75.3</v>
      </c>
      <c r="K3473" s="3">
        <v>3.26</v>
      </c>
    </row>
    <row r="3474" spans="1:11" x14ac:dyDescent="0.3">
      <c r="A3474" s="3" t="s">
        <v>3512</v>
      </c>
      <c r="B3474" s="3" t="s">
        <v>4041</v>
      </c>
      <c r="C3474" s="3" t="s">
        <v>29</v>
      </c>
      <c r="D3474" s="3" t="s">
        <v>25</v>
      </c>
      <c r="E3474" s="3" t="s">
        <v>19</v>
      </c>
      <c r="F3474" s="3">
        <v>60</v>
      </c>
      <c r="G3474" s="3">
        <v>93.52</v>
      </c>
      <c r="H3474" s="3">
        <v>19.899999999999999</v>
      </c>
      <c r="I3474" s="3">
        <v>87.3</v>
      </c>
      <c r="J3474" s="3">
        <v>99.3</v>
      </c>
      <c r="K3474" s="3">
        <v>1.56</v>
      </c>
    </row>
    <row r="3475" spans="1:11" x14ac:dyDescent="0.3">
      <c r="A3475" s="3" t="s">
        <v>3513</v>
      </c>
      <c r="B3475" s="3" t="s">
        <v>4042</v>
      </c>
      <c r="C3475" s="3" t="s">
        <v>29</v>
      </c>
      <c r="D3475" s="3" t="s">
        <v>14</v>
      </c>
      <c r="E3475" s="3" t="s">
        <v>19</v>
      </c>
      <c r="F3475" s="3">
        <v>2</v>
      </c>
      <c r="G3475" s="3">
        <v>65.63</v>
      </c>
      <c r="H3475" s="3">
        <v>16.100000000000001</v>
      </c>
      <c r="I3475" s="3">
        <v>31.7</v>
      </c>
      <c r="J3475" s="3">
        <v>33.799999999999997</v>
      </c>
      <c r="K3475" s="3">
        <v>32.82</v>
      </c>
    </row>
    <row r="3476" spans="1:11" x14ac:dyDescent="0.3">
      <c r="A3476" s="3" t="s">
        <v>3514</v>
      </c>
      <c r="B3476" s="3" t="s">
        <v>4040</v>
      </c>
      <c r="C3476" s="3" t="s">
        <v>29</v>
      </c>
      <c r="D3476" s="3" t="s">
        <v>14</v>
      </c>
      <c r="E3476" s="3" t="s">
        <v>15</v>
      </c>
      <c r="F3476" s="3">
        <v>55</v>
      </c>
      <c r="G3476" s="3">
        <v>111.92</v>
      </c>
      <c r="H3476" s="3">
        <v>20.6</v>
      </c>
      <c r="I3476" s="3">
        <v>46.3</v>
      </c>
      <c r="J3476" s="3">
        <v>156.80000000000001</v>
      </c>
      <c r="K3476" s="3">
        <v>2.0299999999999998</v>
      </c>
    </row>
    <row r="3477" spans="1:11" x14ac:dyDescent="0.3">
      <c r="A3477" s="3" t="s">
        <v>3515</v>
      </c>
      <c r="B3477" s="3" t="s">
        <v>4044</v>
      </c>
      <c r="C3477" s="3" t="s">
        <v>18</v>
      </c>
      <c r="D3477" s="3" t="s">
        <v>14</v>
      </c>
      <c r="E3477" s="3" t="s">
        <v>26</v>
      </c>
      <c r="F3477" s="3">
        <v>6</v>
      </c>
      <c r="G3477" s="3">
        <v>70.72</v>
      </c>
      <c r="H3477" s="3">
        <v>29.6</v>
      </c>
      <c r="I3477" s="3">
        <v>77.8</v>
      </c>
      <c r="J3477" s="3">
        <v>135.1</v>
      </c>
      <c r="K3477" s="3">
        <v>11.79</v>
      </c>
    </row>
    <row r="3478" spans="1:11" x14ac:dyDescent="0.3">
      <c r="A3478" s="3" t="s">
        <v>3516</v>
      </c>
      <c r="B3478" s="3" t="s">
        <v>4041</v>
      </c>
      <c r="C3478" s="3" t="s">
        <v>24</v>
      </c>
      <c r="D3478" s="3" t="s">
        <v>14</v>
      </c>
      <c r="E3478" s="3" t="s">
        <v>15</v>
      </c>
      <c r="F3478" s="3">
        <v>60</v>
      </c>
      <c r="G3478" s="3">
        <v>19.239999999999998</v>
      </c>
      <c r="H3478" s="3">
        <v>37.299999999999997</v>
      </c>
      <c r="I3478" s="3">
        <v>69.400000000000006</v>
      </c>
      <c r="J3478" s="3">
        <v>141.1</v>
      </c>
      <c r="K3478" s="3">
        <v>0.32</v>
      </c>
    </row>
    <row r="3479" spans="1:11" x14ac:dyDescent="0.3">
      <c r="A3479" s="3" t="s">
        <v>3517</v>
      </c>
      <c r="B3479" s="3" t="s">
        <v>4043</v>
      </c>
      <c r="C3479" s="3" t="s">
        <v>22</v>
      </c>
      <c r="D3479" s="3" t="s">
        <v>30</v>
      </c>
      <c r="E3479" s="3" t="s">
        <v>34</v>
      </c>
      <c r="F3479" s="3">
        <v>1</v>
      </c>
      <c r="G3479" s="3">
        <v>86.3</v>
      </c>
      <c r="H3479" s="3">
        <v>33.6</v>
      </c>
      <c r="I3479" s="3">
        <v>72.400000000000006</v>
      </c>
      <c r="J3479" s="3">
        <v>89.4</v>
      </c>
      <c r="K3479" s="3">
        <v>86.3</v>
      </c>
    </row>
    <row r="3480" spans="1:11" x14ac:dyDescent="0.3">
      <c r="A3480" s="3" t="s">
        <v>3518</v>
      </c>
      <c r="B3480" s="3" t="s">
        <v>4041</v>
      </c>
      <c r="C3480" s="3" t="s">
        <v>13</v>
      </c>
      <c r="D3480" s="3" t="s">
        <v>14</v>
      </c>
      <c r="E3480" s="3" t="s">
        <v>19</v>
      </c>
      <c r="F3480" s="3">
        <v>38</v>
      </c>
      <c r="G3480" s="3">
        <v>60.64</v>
      </c>
      <c r="H3480" s="3">
        <v>30.3</v>
      </c>
      <c r="I3480" s="3">
        <v>62.7</v>
      </c>
      <c r="J3480" s="3">
        <v>188.2</v>
      </c>
      <c r="K3480" s="3">
        <v>1.6</v>
      </c>
    </row>
    <row r="3481" spans="1:11" x14ac:dyDescent="0.3">
      <c r="A3481" s="3" t="s">
        <v>3519</v>
      </c>
      <c r="B3481" s="3" t="s">
        <v>4040</v>
      </c>
      <c r="C3481" s="3" t="s">
        <v>13</v>
      </c>
      <c r="D3481" s="3" t="s">
        <v>30</v>
      </c>
      <c r="E3481" s="3" t="s">
        <v>26</v>
      </c>
      <c r="F3481" s="3">
        <v>45</v>
      </c>
      <c r="G3481" s="3">
        <v>26.98</v>
      </c>
      <c r="H3481" s="3">
        <v>18.899999999999999</v>
      </c>
      <c r="I3481" s="3">
        <v>74.900000000000006</v>
      </c>
      <c r="J3481" s="3">
        <v>12</v>
      </c>
      <c r="K3481" s="3">
        <v>0.6</v>
      </c>
    </row>
    <row r="3482" spans="1:11" x14ac:dyDescent="0.3">
      <c r="A3482" s="3" t="s">
        <v>3520</v>
      </c>
      <c r="B3482" s="3" t="s">
        <v>4044</v>
      </c>
      <c r="C3482" s="3" t="s">
        <v>18</v>
      </c>
      <c r="D3482" s="3" t="s">
        <v>25</v>
      </c>
      <c r="E3482" s="3" t="s">
        <v>15</v>
      </c>
      <c r="F3482" s="3">
        <v>37</v>
      </c>
      <c r="G3482" s="3">
        <v>7.63</v>
      </c>
      <c r="H3482" s="3">
        <v>19</v>
      </c>
      <c r="I3482" s="3">
        <v>66.7</v>
      </c>
      <c r="J3482" s="3">
        <v>155.6</v>
      </c>
      <c r="K3482" s="3">
        <v>0.21</v>
      </c>
    </row>
    <row r="3483" spans="1:11" x14ac:dyDescent="0.3">
      <c r="A3483" s="3" t="s">
        <v>3521</v>
      </c>
      <c r="B3483" s="3" t="s">
        <v>4040</v>
      </c>
      <c r="C3483" s="3" t="s">
        <v>29</v>
      </c>
      <c r="D3483" s="3" t="s">
        <v>14</v>
      </c>
      <c r="E3483" s="3" t="s">
        <v>19</v>
      </c>
      <c r="F3483" s="3">
        <v>22</v>
      </c>
      <c r="G3483" s="3">
        <v>11.13</v>
      </c>
      <c r="H3483" s="3">
        <v>19.7</v>
      </c>
      <c r="I3483" s="3">
        <v>52.2</v>
      </c>
      <c r="J3483" s="3">
        <v>197.8</v>
      </c>
      <c r="K3483" s="3">
        <v>0.51</v>
      </c>
    </row>
    <row r="3484" spans="1:11" x14ac:dyDescent="0.3">
      <c r="A3484" s="3" t="s">
        <v>3522</v>
      </c>
      <c r="B3484" s="3" t="s">
        <v>4043</v>
      </c>
      <c r="C3484" s="3" t="s">
        <v>29</v>
      </c>
      <c r="D3484" s="3" t="s">
        <v>25</v>
      </c>
      <c r="E3484" s="3" t="s">
        <v>26</v>
      </c>
      <c r="F3484" s="3">
        <v>28</v>
      </c>
      <c r="G3484" s="3">
        <v>91.9</v>
      </c>
      <c r="H3484" s="3">
        <v>32.200000000000003</v>
      </c>
      <c r="I3484" s="3">
        <v>48.5</v>
      </c>
      <c r="J3484" s="3">
        <v>101.6</v>
      </c>
      <c r="K3484" s="3">
        <v>3.28</v>
      </c>
    </row>
    <row r="3485" spans="1:11" x14ac:dyDescent="0.3">
      <c r="A3485" s="3" t="s">
        <v>3523</v>
      </c>
      <c r="B3485" s="3" t="s">
        <v>4043</v>
      </c>
      <c r="C3485" s="3" t="s">
        <v>29</v>
      </c>
      <c r="D3485" s="3" t="s">
        <v>25</v>
      </c>
      <c r="E3485" s="3" t="s">
        <v>41</v>
      </c>
      <c r="F3485" s="3">
        <v>45</v>
      </c>
      <c r="G3485" s="3">
        <v>111.56</v>
      </c>
      <c r="H3485" s="3">
        <v>28</v>
      </c>
      <c r="I3485" s="3">
        <v>88.7</v>
      </c>
      <c r="J3485" s="3">
        <v>57.6</v>
      </c>
      <c r="K3485" s="3">
        <v>2.48</v>
      </c>
    </row>
    <row r="3486" spans="1:11" x14ac:dyDescent="0.3">
      <c r="A3486" s="3" t="s">
        <v>3524</v>
      </c>
      <c r="B3486" s="3" t="s">
        <v>4043</v>
      </c>
      <c r="C3486" s="3" t="s">
        <v>22</v>
      </c>
      <c r="D3486" s="3" t="s">
        <v>14</v>
      </c>
      <c r="E3486" s="3" t="s">
        <v>47</v>
      </c>
      <c r="F3486" s="3">
        <v>50</v>
      </c>
      <c r="G3486" s="3">
        <v>52.91</v>
      </c>
      <c r="H3486" s="3">
        <v>22.9</v>
      </c>
      <c r="I3486" s="3">
        <v>49.8</v>
      </c>
      <c r="J3486" s="3">
        <v>188.2</v>
      </c>
      <c r="K3486" s="3">
        <v>1.06</v>
      </c>
    </row>
    <row r="3487" spans="1:11" x14ac:dyDescent="0.3">
      <c r="A3487" s="3" t="s">
        <v>3525</v>
      </c>
      <c r="B3487" s="3" t="s">
        <v>4042</v>
      </c>
      <c r="C3487" s="3" t="s">
        <v>18</v>
      </c>
      <c r="D3487" s="3" t="s">
        <v>30</v>
      </c>
      <c r="E3487" s="3" t="s">
        <v>31</v>
      </c>
      <c r="F3487" s="3">
        <v>32</v>
      </c>
      <c r="G3487" s="3">
        <v>107.31</v>
      </c>
      <c r="H3487" s="3">
        <v>38.200000000000003</v>
      </c>
      <c r="I3487" s="3">
        <v>66.900000000000006</v>
      </c>
      <c r="J3487" s="3">
        <v>93.9</v>
      </c>
      <c r="K3487" s="3">
        <v>3.35</v>
      </c>
    </row>
    <row r="3488" spans="1:11" x14ac:dyDescent="0.3">
      <c r="A3488" s="3" t="s">
        <v>3526</v>
      </c>
      <c r="B3488" s="3" t="s">
        <v>4040</v>
      </c>
      <c r="C3488" s="3" t="s">
        <v>22</v>
      </c>
      <c r="D3488" s="3" t="s">
        <v>14</v>
      </c>
      <c r="E3488" s="3" t="s">
        <v>47</v>
      </c>
      <c r="F3488" s="3">
        <v>8</v>
      </c>
      <c r="G3488" s="3">
        <v>48.57</v>
      </c>
      <c r="H3488" s="3">
        <v>17.5</v>
      </c>
      <c r="I3488" s="3">
        <v>69.900000000000006</v>
      </c>
      <c r="J3488" s="3">
        <v>176.8</v>
      </c>
      <c r="K3488" s="3">
        <v>6.07</v>
      </c>
    </row>
    <row r="3489" spans="1:11" x14ac:dyDescent="0.3">
      <c r="A3489" s="3" t="s">
        <v>3527</v>
      </c>
      <c r="B3489" s="3" t="s">
        <v>4040</v>
      </c>
      <c r="C3489" s="3" t="s">
        <v>18</v>
      </c>
      <c r="D3489" s="3" t="s">
        <v>14</v>
      </c>
      <c r="E3489" s="3" t="s">
        <v>41</v>
      </c>
      <c r="F3489" s="3">
        <v>8</v>
      </c>
      <c r="G3489" s="3">
        <v>143.5</v>
      </c>
      <c r="H3489" s="3">
        <v>25.4</v>
      </c>
      <c r="I3489" s="3">
        <v>33.6</v>
      </c>
      <c r="J3489" s="3">
        <v>74.099999999999994</v>
      </c>
      <c r="K3489" s="3">
        <v>17.940000000000001</v>
      </c>
    </row>
    <row r="3490" spans="1:11" x14ac:dyDescent="0.3">
      <c r="A3490" s="3" t="s">
        <v>3528</v>
      </c>
      <c r="B3490" s="3" t="s">
        <v>4043</v>
      </c>
      <c r="C3490" s="3" t="s">
        <v>18</v>
      </c>
      <c r="D3490" s="3" t="s">
        <v>30</v>
      </c>
      <c r="E3490" s="3" t="s">
        <v>26</v>
      </c>
      <c r="F3490" s="3">
        <v>47</v>
      </c>
      <c r="G3490" s="3">
        <v>117.09</v>
      </c>
      <c r="H3490" s="3">
        <v>24.3</v>
      </c>
      <c r="I3490" s="3">
        <v>55</v>
      </c>
      <c r="J3490" s="3">
        <v>98.5</v>
      </c>
      <c r="K3490" s="3">
        <v>2.4900000000000002</v>
      </c>
    </row>
    <row r="3491" spans="1:11" x14ac:dyDescent="0.3">
      <c r="A3491" s="3" t="s">
        <v>3529</v>
      </c>
      <c r="B3491" s="3" t="s">
        <v>4040</v>
      </c>
      <c r="C3491" s="3" t="s">
        <v>22</v>
      </c>
      <c r="D3491" s="3" t="s">
        <v>14</v>
      </c>
      <c r="E3491" s="3" t="s">
        <v>19</v>
      </c>
      <c r="F3491" s="3">
        <v>51</v>
      </c>
      <c r="G3491" s="3">
        <v>147.11000000000001</v>
      </c>
      <c r="H3491" s="3">
        <v>29.4</v>
      </c>
      <c r="I3491" s="3">
        <v>73</v>
      </c>
      <c r="J3491" s="3">
        <v>127.4</v>
      </c>
      <c r="K3491" s="3">
        <v>2.88</v>
      </c>
    </row>
    <row r="3492" spans="1:11" x14ac:dyDescent="0.3">
      <c r="A3492" s="3" t="s">
        <v>3530</v>
      </c>
      <c r="B3492" s="3" t="s">
        <v>4044</v>
      </c>
      <c r="C3492" s="3" t="s">
        <v>29</v>
      </c>
      <c r="D3492" s="3" t="s">
        <v>30</v>
      </c>
      <c r="E3492" s="3" t="s">
        <v>19</v>
      </c>
      <c r="F3492" s="3">
        <v>11</v>
      </c>
      <c r="G3492" s="3">
        <v>140.21</v>
      </c>
      <c r="H3492" s="3">
        <v>15.7</v>
      </c>
      <c r="I3492" s="3">
        <v>86</v>
      </c>
      <c r="J3492" s="3">
        <v>170.1</v>
      </c>
      <c r="K3492" s="3">
        <v>12.75</v>
      </c>
    </row>
    <row r="3493" spans="1:11" x14ac:dyDescent="0.3">
      <c r="A3493" s="3" t="s">
        <v>3531</v>
      </c>
      <c r="B3493" s="3" t="s">
        <v>4040</v>
      </c>
      <c r="C3493" s="3" t="s">
        <v>22</v>
      </c>
      <c r="D3493" s="3" t="s">
        <v>25</v>
      </c>
      <c r="E3493" s="3" t="s">
        <v>47</v>
      </c>
      <c r="F3493" s="3">
        <v>22</v>
      </c>
      <c r="G3493" s="3">
        <v>86.08</v>
      </c>
      <c r="H3493" s="3">
        <v>38</v>
      </c>
      <c r="I3493" s="3">
        <v>42.8</v>
      </c>
      <c r="J3493" s="3">
        <v>35.299999999999997</v>
      </c>
      <c r="K3493" s="3">
        <v>3.91</v>
      </c>
    </row>
    <row r="3494" spans="1:11" x14ac:dyDescent="0.3">
      <c r="A3494" s="3" t="s">
        <v>3532</v>
      </c>
      <c r="B3494" s="3" t="s">
        <v>4042</v>
      </c>
      <c r="C3494" s="3" t="s">
        <v>22</v>
      </c>
      <c r="D3494" s="3" t="s">
        <v>25</v>
      </c>
      <c r="E3494" s="3" t="s">
        <v>15</v>
      </c>
      <c r="F3494" s="3">
        <v>2</v>
      </c>
      <c r="G3494" s="3">
        <v>31.95</v>
      </c>
      <c r="H3494" s="3">
        <v>31.5</v>
      </c>
      <c r="I3494" s="3">
        <v>79.400000000000006</v>
      </c>
      <c r="J3494" s="3">
        <v>118.2</v>
      </c>
      <c r="K3494" s="3">
        <v>15.98</v>
      </c>
    </row>
    <row r="3495" spans="1:11" x14ac:dyDescent="0.3">
      <c r="A3495" s="3" t="s">
        <v>3533</v>
      </c>
      <c r="B3495" s="3" t="s">
        <v>4042</v>
      </c>
      <c r="C3495" s="3" t="s">
        <v>22</v>
      </c>
      <c r="D3495" s="3" t="s">
        <v>30</v>
      </c>
      <c r="E3495" s="3" t="s">
        <v>19</v>
      </c>
      <c r="F3495" s="3">
        <v>24</v>
      </c>
      <c r="G3495" s="3">
        <v>66.099999999999994</v>
      </c>
      <c r="H3495" s="3">
        <v>39.299999999999997</v>
      </c>
      <c r="I3495" s="3">
        <v>58.6</v>
      </c>
      <c r="J3495" s="3">
        <v>157.69999999999999</v>
      </c>
      <c r="K3495" s="3">
        <v>2.75</v>
      </c>
    </row>
    <row r="3496" spans="1:11" x14ac:dyDescent="0.3">
      <c r="A3496" s="3" t="s">
        <v>3534</v>
      </c>
      <c r="B3496" s="3" t="s">
        <v>4040</v>
      </c>
      <c r="C3496" s="3" t="s">
        <v>13</v>
      </c>
      <c r="D3496" s="3" t="s">
        <v>30</v>
      </c>
      <c r="E3496" s="3" t="s">
        <v>26</v>
      </c>
      <c r="F3496" s="3">
        <v>17</v>
      </c>
      <c r="G3496" s="3">
        <v>103.66</v>
      </c>
      <c r="H3496" s="3">
        <v>22.7</v>
      </c>
      <c r="I3496" s="3">
        <v>78.400000000000006</v>
      </c>
      <c r="J3496" s="3">
        <v>54.1</v>
      </c>
      <c r="K3496" s="3">
        <v>6.1</v>
      </c>
    </row>
    <row r="3497" spans="1:11" x14ac:dyDescent="0.3">
      <c r="A3497" s="3" t="s">
        <v>3535</v>
      </c>
      <c r="B3497" s="3" t="s">
        <v>4044</v>
      </c>
      <c r="C3497" s="3" t="s">
        <v>29</v>
      </c>
      <c r="D3497" s="3" t="s">
        <v>25</v>
      </c>
      <c r="E3497" s="3" t="s">
        <v>15</v>
      </c>
      <c r="F3497" s="3">
        <v>40</v>
      </c>
      <c r="G3497" s="3">
        <v>28.56</v>
      </c>
      <c r="H3497" s="3">
        <v>24.8</v>
      </c>
      <c r="I3497" s="3">
        <v>80</v>
      </c>
      <c r="J3497" s="3">
        <v>141.1</v>
      </c>
      <c r="K3497" s="3">
        <v>0.71</v>
      </c>
    </row>
    <row r="3498" spans="1:11" x14ac:dyDescent="0.3">
      <c r="A3498" s="3" t="s">
        <v>3536</v>
      </c>
      <c r="B3498" s="3" t="s">
        <v>4040</v>
      </c>
      <c r="C3498" s="3" t="s">
        <v>22</v>
      </c>
      <c r="D3498" s="3" t="s">
        <v>30</v>
      </c>
      <c r="E3498" s="3" t="s">
        <v>15</v>
      </c>
      <c r="F3498" s="3">
        <v>57</v>
      </c>
      <c r="G3498" s="3">
        <v>100.52</v>
      </c>
      <c r="H3498" s="3">
        <v>36.200000000000003</v>
      </c>
      <c r="I3498" s="3">
        <v>83.5</v>
      </c>
      <c r="J3498" s="3">
        <v>137.19999999999999</v>
      </c>
      <c r="K3498" s="3">
        <v>1.76</v>
      </c>
    </row>
    <row r="3499" spans="1:11" x14ac:dyDescent="0.3">
      <c r="A3499" s="3" t="s">
        <v>3537</v>
      </c>
      <c r="B3499" s="3" t="s">
        <v>4042</v>
      </c>
      <c r="C3499" s="3" t="s">
        <v>29</v>
      </c>
      <c r="D3499" s="3" t="s">
        <v>14</v>
      </c>
      <c r="E3499" s="3" t="s">
        <v>49</v>
      </c>
      <c r="F3499" s="3">
        <v>36</v>
      </c>
      <c r="G3499" s="3">
        <v>9.6</v>
      </c>
      <c r="H3499" s="3">
        <v>36.299999999999997</v>
      </c>
      <c r="I3499" s="3">
        <v>34.700000000000003</v>
      </c>
      <c r="J3499" s="3">
        <v>196.5</v>
      </c>
      <c r="K3499" s="3">
        <v>0.27</v>
      </c>
    </row>
    <row r="3500" spans="1:11" x14ac:dyDescent="0.3">
      <c r="A3500" s="3" t="s">
        <v>3538</v>
      </c>
      <c r="B3500" s="3" t="s">
        <v>4044</v>
      </c>
      <c r="C3500" s="3" t="s">
        <v>13</v>
      </c>
      <c r="D3500" s="3" t="s">
        <v>14</v>
      </c>
      <c r="E3500" s="3" t="s">
        <v>41</v>
      </c>
      <c r="F3500" s="3">
        <v>38</v>
      </c>
      <c r="G3500" s="3">
        <v>45.48</v>
      </c>
      <c r="H3500" s="3">
        <v>31.5</v>
      </c>
      <c r="I3500" s="3">
        <v>59.3</v>
      </c>
      <c r="J3500" s="3">
        <v>197.6</v>
      </c>
      <c r="K3500" s="3">
        <v>1.2</v>
      </c>
    </row>
    <row r="3501" spans="1:11" x14ac:dyDescent="0.3">
      <c r="A3501" s="3" t="s">
        <v>3539</v>
      </c>
      <c r="B3501" s="3" t="s">
        <v>4044</v>
      </c>
      <c r="C3501" s="3" t="s">
        <v>29</v>
      </c>
      <c r="D3501" s="3" t="s">
        <v>25</v>
      </c>
      <c r="E3501" s="3" t="s">
        <v>41</v>
      </c>
      <c r="F3501" s="3">
        <v>14</v>
      </c>
      <c r="G3501" s="3">
        <v>113.33</v>
      </c>
      <c r="H3501" s="3">
        <v>38.700000000000003</v>
      </c>
      <c r="I3501" s="3">
        <v>35.799999999999997</v>
      </c>
      <c r="J3501" s="3">
        <v>60.7</v>
      </c>
      <c r="K3501" s="3">
        <v>8.1</v>
      </c>
    </row>
    <row r="3502" spans="1:11" x14ac:dyDescent="0.3">
      <c r="A3502" s="3" t="s">
        <v>3540</v>
      </c>
      <c r="B3502" s="3" t="s">
        <v>4040</v>
      </c>
      <c r="C3502" s="3" t="s">
        <v>13</v>
      </c>
      <c r="D3502" s="3" t="s">
        <v>30</v>
      </c>
      <c r="E3502" s="3" t="s">
        <v>15</v>
      </c>
      <c r="F3502" s="3">
        <v>12</v>
      </c>
      <c r="G3502" s="3">
        <v>8.3699999999999992</v>
      </c>
      <c r="H3502" s="3">
        <v>28.8</v>
      </c>
      <c r="I3502" s="3">
        <v>52.3</v>
      </c>
      <c r="J3502" s="3">
        <v>178.9</v>
      </c>
      <c r="K3502" s="3">
        <v>0.7</v>
      </c>
    </row>
    <row r="3503" spans="1:11" x14ac:dyDescent="0.3">
      <c r="A3503" s="3" t="s">
        <v>3541</v>
      </c>
      <c r="B3503" s="3" t="s">
        <v>4044</v>
      </c>
      <c r="C3503" s="3" t="s">
        <v>24</v>
      </c>
      <c r="D3503" s="3" t="s">
        <v>30</v>
      </c>
      <c r="E3503" s="3" t="s">
        <v>26</v>
      </c>
      <c r="F3503" s="3">
        <v>8</v>
      </c>
      <c r="G3503" s="3">
        <v>136.27000000000001</v>
      </c>
      <c r="H3503" s="3">
        <v>33.299999999999997</v>
      </c>
      <c r="I3503" s="3">
        <v>57.8</v>
      </c>
      <c r="J3503" s="3">
        <v>159.80000000000001</v>
      </c>
      <c r="K3503" s="3">
        <v>17.03</v>
      </c>
    </row>
    <row r="3504" spans="1:11" x14ac:dyDescent="0.3">
      <c r="A3504" s="3" t="s">
        <v>3542</v>
      </c>
      <c r="B3504" s="3" t="s">
        <v>4044</v>
      </c>
      <c r="C3504" s="3" t="s">
        <v>18</v>
      </c>
      <c r="D3504" s="3" t="s">
        <v>30</v>
      </c>
      <c r="E3504" s="3" t="s">
        <v>15</v>
      </c>
      <c r="F3504" s="3">
        <v>52</v>
      </c>
      <c r="G3504" s="3">
        <v>40.46</v>
      </c>
      <c r="H3504" s="3">
        <v>25.7</v>
      </c>
      <c r="I3504" s="3">
        <v>79.3</v>
      </c>
      <c r="J3504" s="3">
        <v>10.8</v>
      </c>
      <c r="K3504" s="3">
        <v>0.78</v>
      </c>
    </row>
    <row r="3505" spans="1:11" x14ac:dyDescent="0.3">
      <c r="A3505" s="3" t="s">
        <v>3543</v>
      </c>
      <c r="B3505" s="3" t="s">
        <v>4040</v>
      </c>
      <c r="C3505" s="3" t="s">
        <v>24</v>
      </c>
      <c r="D3505" s="3" t="s">
        <v>30</v>
      </c>
      <c r="E3505" s="3" t="s">
        <v>19</v>
      </c>
      <c r="F3505" s="3">
        <v>17</v>
      </c>
      <c r="G3505" s="3">
        <v>52.31</v>
      </c>
      <c r="H3505" s="3">
        <v>20.8</v>
      </c>
      <c r="I3505" s="3">
        <v>84.6</v>
      </c>
      <c r="J3505" s="3">
        <v>152.5</v>
      </c>
      <c r="K3505" s="3">
        <v>3.08</v>
      </c>
    </row>
    <row r="3506" spans="1:11" x14ac:dyDescent="0.3">
      <c r="A3506" s="3" t="s">
        <v>3544</v>
      </c>
      <c r="B3506" s="3" t="s">
        <v>4043</v>
      </c>
      <c r="C3506" s="3" t="s">
        <v>24</v>
      </c>
      <c r="D3506" s="3" t="s">
        <v>25</v>
      </c>
      <c r="E3506" s="3" t="s">
        <v>34</v>
      </c>
      <c r="F3506" s="3">
        <v>60</v>
      </c>
      <c r="G3506" s="3">
        <v>65.150000000000006</v>
      </c>
      <c r="H3506" s="3">
        <v>17.8</v>
      </c>
      <c r="I3506" s="3">
        <v>50</v>
      </c>
      <c r="J3506" s="3">
        <v>199.5</v>
      </c>
      <c r="K3506" s="3">
        <v>1.0900000000000001</v>
      </c>
    </row>
    <row r="3507" spans="1:11" x14ac:dyDescent="0.3">
      <c r="A3507" s="3" t="s">
        <v>3545</v>
      </c>
      <c r="B3507" s="3" t="s">
        <v>4044</v>
      </c>
      <c r="C3507" s="3" t="s">
        <v>13</v>
      </c>
      <c r="D3507" s="3" t="s">
        <v>25</v>
      </c>
      <c r="E3507" s="3" t="s">
        <v>15</v>
      </c>
      <c r="F3507" s="3">
        <v>38</v>
      </c>
      <c r="G3507" s="3">
        <v>6.34</v>
      </c>
      <c r="H3507" s="3">
        <v>27</v>
      </c>
      <c r="I3507" s="3">
        <v>40.5</v>
      </c>
      <c r="J3507" s="3">
        <v>51.8</v>
      </c>
      <c r="K3507" s="3">
        <v>0.17</v>
      </c>
    </row>
    <row r="3508" spans="1:11" x14ac:dyDescent="0.3">
      <c r="A3508" s="3" t="s">
        <v>3546</v>
      </c>
      <c r="B3508" s="3" t="s">
        <v>4044</v>
      </c>
      <c r="C3508" s="3" t="s">
        <v>29</v>
      </c>
      <c r="D3508" s="3" t="s">
        <v>14</v>
      </c>
      <c r="E3508" s="3" t="s">
        <v>26</v>
      </c>
      <c r="F3508" s="3">
        <v>14</v>
      </c>
      <c r="G3508" s="3">
        <v>105.55</v>
      </c>
      <c r="H3508" s="3">
        <v>19.600000000000001</v>
      </c>
      <c r="I3508" s="3">
        <v>88.4</v>
      </c>
      <c r="J3508" s="3">
        <v>159</v>
      </c>
      <c r="K3508" s="3">
        <v>7.54</v>
      </c>
    </row>
    <row r="3509" spans="1:11" x14ac:dyDescent="0.3">
      <c r="A3509" s="3" t="s">
        <v>3547</v>
      </c>
      <c r="B3509" s="3" t="s">
        <v>4042</v>
      </c>
      <c r="C3509" s="3" t="s">
        <v>24</v>
      </c>
      <c r="D3509" s="3" t="s">
        <v>25</v>
      </c>
      <c r="E3509" s="3" t="s">
        <v>34</v>
      </c>
      <c r="F3509" s="3">
        <v>6</v>
      </c>
      <c r="G3509" s="3">
        <v>100.15</v>
      </c>
      <c r="H3509" s="3">
        <v>24.9</v>
      </c>
      <c r="I3509" s="3">
        <v>89.9</v>
      </c>
      <c r="J3509" s="3">
        <v>51.1</v>
      </c>
      <c r="K3509" s="3">
        <v>16.690000000000001</v>
      </c>
    </row>
    <row r="3510" spans="1:11" x14ac:dyDescent="0.3">
      <c r="A3510" s="3" t="s">
        <v>3548</v>
      </c>
      <c r="B3510" s="3" t="s">
        <v>4042</v>
      </c>
      <c r="C3510" s="3" t="s">
        <v>29</v>
      </c>
      <c r="D3510" s="3" t="s">
        <v>14</v>
      </c>
      <c r="E3510" s="3" t="s">
        <v>15</v>
      </c>
      <c r="F3510" s="3">
        <v>7</v>
      </c>
      <c r="G3510" s="3">
        <v>118.69</v>
      </c>
      <c r="H3510" s="3">
        <v>36.799999999999997</v>
      </c>
      <c r="I3510" s="3">
        <v>33.4</v>
      </c>
      <c r="J3510" s="3">
        <v>102.9</v>
      </c>
      <c r="K3510" s="3">
        <v>16.96</v>
      </c>
    </row>
    <row r="3511" spans="1:11" x14ac:dyDescent="0.3">
      <c r="A3511" s="3" t="s">
        <v>3549</v>
      </c>
      <c r="B3511" s="3" t="s">
        <v>4044</v>
      </c>
      <c r="C3511" s="3" t="s">
        <v>22</v>
      </c>
      <c r="D3511" s="3" t="s">
        <v>25</v>
      </c>
      <c r="E3511" s="3" t="s">
        <v>34</v>
      </c>
      <c r="F3511" s="3">
        <v>28</v>
      </c>
      <c r="G3511" s="3">
        <v>79.42</v>
      </c>
      <c r="H3511" s="3">
        <v>23.7</v>
      </c>
      <c r="I3511" s="3">
        <v>38.4</v>
      </c>
      <c r="J3511" s="3">
        <v>150</v>
      </c>
      <c r="K3511" s="3">
        <v>2.84</v>
      </c>
    </row>
    <row r="3512" spans="1:11" x14ac:dyDescent="0.3">
      <c r="A3512" s="3" t="s">
        <v>3550</v>
      </c>
      <c r="B3512" s="3" t="s">
        <v>4043</v>
      </c>
      <c r="C3512" s="3" t="s">
        <v>13</v>
      </c>
      <c r="D3512" s="3" t="s">
        <v>25</v>
      </c>
      <c r="E3512" s="3" t="s">
        <v>31</v>
      </c>
      <c r="F3512" s="3">
        <v>6</v>
      </c>
      <c r="G3512" s="3">
        <v>38.659999999999997</v>
      </c>
      <c r="H3512" s="3">
        <v>16.5</v>
      </c>
      <c r="I3512" s="3">
        <v>31.3</v>
      </c>
      <c r="J3512" s="3">
        <v>127.8</v>
      </c>
      <c r="K3512" s="3">
        <v>6.44</v>
      </c>
    </row>
    <row r="3513" spans="1:11" x14ac:dyDescent="0.3">
      <c r="A3513" s="3" t="s">
        <v>3551</v>
      </c>
      <c r="B3513" s="3" t="s">
        <v>4042</v>
      </c>
      <c r="C3513" s="3" t="s">
        <v>29</v>
      </c>
      <c r="D3513" s="3" t="s">
        <v>14</v>
      </c>
      <c r="E3513" s="3" t="s">
        <v>47</v>
      </c>
      <c r="F3513" s="3">
        <v>45</v>
      </c>
      <c r="G3513" s="3">
        <v>80.239999999999995</v>
      </c>
      <c r="H3513" s="3">
        <v>38.700000000000003</v>
      </c>
      <c r="I3513" s="3">
        <v>86.8</v>
      </c>
      <c r="J3513" s="3">
        <v>149.5</v>
      </c>
      <c r="K3513" s="3">
        <v>1.78</v>
      </c>
    </row>
    <row r="3514" spans="1:11" x14ac:dyDescent="0.3">
      <c r="A3514" s="3" t="s">
        <v>3552</v>
      </c>
      <c r="B3514" s="3" t="s">
        <v>4042</v>
      </c>
      <c r="C3514" s="3" t="s">
        <v>29</v>
      </c>
      <c r="D3514" s="3" t="s">
        <v>25</v>
      </c>
      <c r="E3514" s="3" t="s">
        <v>15</v>
      </c>
      <c r="F3514" s="3">
        <v>24</v>
      </c>
      <c r="G3514" s="3">
        <v>44.87</v>
      </c>
      <c r="H3514" s="3">
        <v>35.200000000000003</v>
      </c>
      <c r="I3514" s="3">
        <v>49</v>
      </c>
      <c r="J3514" s="3">
        <v>87.9</v>
      </c>
      <c r="K3514" s="3">
        <v>1.87</v>
      </c>
    </row>
    <row r="3515" spans="1:11" x14ac:dyDescent="0.3">
      <c r="A3515" s="3" t="s">
        <v>3553</v>
      </c>
      <c r="B3515" s="3" t="s">
        <v>4042</v>
      </c>
      <c r="C3515" s="3" t="s">
        <v>13</v>
      </c>
      <c r="D3515" s="3" t="s">
        <v>30</v>
      </c>
      <c r="E3515" s="3" t="s">
        <v>31</v>
      </c>
      <c r="F3515" s="3">
        <v>1</v>
      </c>
      <c r="G3515" s="3">
        <v>134.37</v>
      </c>
      <c r="H3515" s="3">
        <v>39.9</v>
      </c>
      <c r="I3515" s="3">
        <v>40.9</v>
      </c>
      <c r="J3515" s="3">
        <v>195.4</v>
      </c>
      <c r="K3515" s="3">
        <v>134.37</v>
      </c>
    </row>
    <row r="3516" spans="1:11" x14ac:dyDescent="0.3">
      <c r="A3516" s="3" t="s">
        <v>3554</v>
      </c>
      <c r="B3516" s="3" t="s">
        <v>4041</v>
      </c>
      <c r="C3516" s="3" t="s">
        <v>29</v>
      </c>
      <c r="D3516" s="3" t="s">
        <v>30</v>
      </c>
      <c r="E3516" s="3" t="s">
        <v>31</v>
      </c>
      <c r="F3516" s="3">
        <v>31</v>
      </c>
      <c r="G3516" s="3">
        <v>126.61</v>
      </c>
      <c r="H3516" s="3">
        <v>36</v>
      </c>
      <c r="I3516" s="3">
        <v>33.9</v>
      </c>
      <c r="J3516" s="3">
        <v>100.5</v>
      </c>
      <c r="K3516" s="3">
        <v>4.08</v>
      </c>
    </row>
    <row r="3517" spans="1:11" x14ac:dyDescent="0.3">
      <c r="A3517" s="3" t="s">
        <v>3555</v>
      </c>
      <c r="B3517" s="3" t="s">
        <v>4043</v>
      </c>
      <c r="C3517" s="3" t="s">
        <v>24</v>
      </c>
      <c r="D3517" s="3" t="s">
        <v>14</v>
      </c>
      <c r="E3517" s="3" t="s">
        <v>47</v>
      </c>
      <c r="F3517" s="3">
        <v>58</v>
      </c>
      <c r="G3517" s="3">
        <v>66.45</v>
      </c>
      <c r="H3517" s="3">
        <v>20</v>
      </c>
      <c r="I3517" s="3">
        <v>85.4</v>
      </c>
      <c r="J3517" s="3">
        <v>42.6</v>
      </c>
      <c r="K3517" s="3">
        <v>1.1499999999999999</v>
      </c>
    </row>
    <row r="3518" spans="1:11" x14ac:dyDescent="0.3">
      <c r="A3518" s="3" t="s">
        <v>3556</v>
      </c>
      <c r="B3518" s="3" t="s">
        <v>4044</v>
      </c>
      <c r="C3518" s="3" t="s">
        <v>22</v>
      </c>
      <c r="D3518" s="3" t="s">
        <v>30</v>
      </c>
      <c r="E3518" s="3" t="s">
        <v>15</v>
      </c>
      <c r="F3518" s="3">
        <v>48</v>
      </c>
      <c r="G3518" s="3">
        <v>141.77000000000001</v>
      </c>
      <c r="H3518" s="3">
        <v>32</v>
      </c>
      <c r="I3518" s="3">
        <v>49.7</v>
      </c>
      <c r="J3518" s="3">
        <v>101.5</v>
      </c>
      <c r="K3518" s="3">
        <v>2.95</v>
      </c>
    </row>
    <row r="3519" spans="1:11" x14ac:dyDescent="0.3">
      <c r="A3519" s="3" t="s">
        <v>3557</v>
      </c>
      <c r="B3519" s="3" t="s">
        <v>4043</v>
      </c>
      <c r="C3519" s="3" t="s">
        <v>22</v>
      </c>
      <c r="D3519" s="3" t="s">
        <v>25</v>
      </c>
      <c r="E3519" s="3" t="s">
        <v>26</v>
      </c>
      <c r="F3519" s="3">
        <v>5</v>
      </c>
      <c r="G3519" s="3">
        <v>96.02</v>
      </c>
      <c r="H3519" s="3">
        <v>15</v>
      </c>
      <c r="I3519" s="3">
        <v>57.6</v>
      </c>
      <c r="J3519" s="3">
        <v>142.19999999999999</v>
      </c>
      <c r="K3519" s="3">
        <v>19.2</v>
      </c>
    </row>
    <row r="3520" spans="1:11" x14ac:dyDescent="0.3">
      <c r="A3520" s="3" t="s">
        <v>3558</v>
      </c>
      <c r="B3520" s="3" t="s">
        <v>4041</v>
      </c>
      <c r="C3520" s="3" t="s">
        <v>13</v>
      </c>
      <c r="D3520" s="3" t="s">
        <v>25</v>
      </c>
      <c r="E3520" s="3" t="s">
        <v>26</v>
      </c>
      <c r="F3520" s="3">
        <v>36</v>
      </c>
      <c r="G3520" s="3">
        <v>121.18</v>
      </c>
      <c r="H3520" s="3">
        <v>17.7</v>
      </c>
      <c r="I3520" s="3">
        <v>76.099999999999994</v>
      </c>
      <c r="J3520" s="3">
        <v>78.599999999999994</v>
      </c>
      <c r="K3520" s="3">
        <v>3.37</v>
      </c>
    </row>
    <row r="3521" spans="1:11" x14ac:dyDescent="0.3">
      <c r="A3521" s="3" t="s">
        <v>3559</v>
      </c>
      <c r="B3521" s="3" t="s">
        <v>4044</v>
      </c>
      <c r="C3521" s="3" t="s">
        <v>13</v>
      </c>
      <c r="D3521" s="3" t="s">
        <v>30</v>
      </c>
      <c r="E3521" s="3" t="s">
        <v>19</v>
      </c>
      <c r="F3521" s="3">
        <v>33</v>
      </c>
      <c r="G3521" s="3">
        <v>145.47999999999999</v>
      </c>
      <c r="H3521" s="3">
        <v>17.899999999999999</v>
      </c>
      <c r="I3521" s="3">
        <v>74.400000000000006</v>
      </c>
      <c r="J3521" s="3">
        <v>59.4</v>
      </c>
      <c r="K3521" s="3">
        <v>4.41</v>
      </c>
    </row>
    <row r="3522" spans="1:11" x14ac:dyDescent="0.3">
      <c r="A3522" s="3" t="s">
        <v>3560</v>
      </c>
      <c r="B3522" s="3" t="s">
        <v>4040</v>
      </c>
      <c r="C3522" s="3" t="s">
        <v>18</v>
      </c>
      <c r="D3522" s="3" t="s">
        <v>30</v>
      </c>
      <c r="E3522" s="3" t="s">
        <v>26</v>
      </c>
      <c r="F3522" s="3">
        <v>1</v>
      </c>
      <c r="G3522" s="3">
        <v>41.44</v>
      </c>
      <c r="H3522" s="3">
        <v>34.700000000000003</v>
      </c>
      <c r="I3522" s="3">
        <v>76.400000000000006</v>
      </c>
      <c r="J3522" s="3">
        <v>134.6</v>
      </c>
      <c r="K3522" s="3">
        <v>41.44</v>
      </c>
    </row>
    <row r="3523" spans="1:11" x14ac:dyDescent="0.3">
      <c r="A3523" s="3" t="s">
        <v>3561</v>
      </c>
      <c r="B3523" s="3" t="s">
        <v>4043</v>
      </c>
      <c r="C3523" s="3" t="s">
        <v>22</v>
      </c>
      <c r="D3523" s="3" t="s">
        <v>30</v>
      </c>
      <c r="E3523" s="3" t="s">
        <v>19</v>
      </c>
      <c r="F3523" s="3">
        <v>58</v>
      </c>
      <c r="G3523" s="3">
        <v>34.159999999999997</v>
      </c>
      <c r="H3523" s="3">
        <v>22.9</v>
      </c>
      <c r="I3523" s="3">
        <v>41.8</v>
      </c>
      <c r="J3523" s="3">
        <v>146.30000000000001</v>
      </c>
      <c r="K3523" s="3">
        <v>0.59</v>
      </c>
    </row>
    <row r="3524" spans="1:11" x14ac:dyDescent="0.3">
      <c r="A3524" s="3" t="s">
        <v>3562</v>
      </c>
      <c r="B3524" s="3" t="s">
        <v>4041</v>
      </c>
      <c r="C3524" s="3" t="s">
        <v>29</v>
      </c>
      <c r="D3524" s="3" t="s">
        <v>30</v>
      </c>
      <c r="E3524" s="3" t="s">
        <v>19</v>
      </c>
      <c r="F3524" s="3">
        <v>17</v>
      </c>
      <c r="G3524" s="3">
        <v>45.96</v>
      </c>
      <c r="H3524" s="3">
        <v>18.600000000000001</v>
      </c>
      <c r="I3524" s="3">
        <v>60.7</v>
      </c>
      <c r="J3524" s="3">
        <v>11.6</v>
      </c>
      <c r="K3524" s="3">
        <v>2.7</v>
      </c>
    </row>
    <row r="3525" spans="1:11" x14ac:dyDescent="0.3">
      <c r="A3525" s="3" t="s">
        <v>3563</v>
      </c>
      <c r="B3525" s="3" t="s">
        <v>4044</v>
      </c>
      <c r="C3525" s="3" t="s">
        <v>13</v>
      </c>
      <c r="D3525" s="3" t="s">
        <v>14</v>
      </c>
      <c r="E3525" s="3" t="s">
        <v>19</v>
      </c>
      <c r="F3525" s="3">
        <v>31</v>
      </c>
      <c r="G3525" s="3">
        <v>88.45</v>
      </c>
      <c r="H3525" s="3">
        <v>34.700000000000003</v>
      </c>
      <c r="I3525" s="3">
        <v>46.3</v>
      </c>
      <c r="J3525" s="3">
        <v>147.30000000000001</v>
      </c>
      <c r="K3525" s="3">
        <v>2.85</v>
      </c>
    </row>
    <row r="3526" spans="1:11" x14ac:dyDescent="0.3">
      <c r="A3526" s="3" t="s">
        <v>3564</v>
      </c>
      <c r="B3526" s="3" t="s">
        <v>4040</v>
      </c>
      <c r="C3526" s="3" t="s">
        <v>29</v>
      </c>
      <c r="D3526" s="3" t="s">
        <v>25</v>
      </c>
      <c r="E3526" s="3" t="s">
        <v>19</v>
      </c>
      <c r="F3526" s="3">
        <v>13</v>
      </c>
      <c r="G3526" s="3">
        <v>75.52</v>
      </c>
      <c r="H3526" s="3">
        <v>35.5</v>
      </c>
      <c r="I3526" s="3">
        <v>66.8</v>
      </c>
      <c r="J3526" s="3">
        <v>111.7</v>
      </c>
      <c r="K3526" s="3">
        <v>5.81</v>
      </c>
    </row>
    <row r="3527" spans="1:11" x14ac:dyDescent="0.3">
      <c r="A3527" s="3" t="s">
        <v>3565</v>
      </c>
      <c r="B3527" s="3" t="s">
        <v>4042</v>
      </c>
      <c r="C3527" s="3" t="s">
        <v>13</v>
      </c>
      <c r="D3527" s="3" t="s">
        <v>25</v>
      </c>
      <c r="E3527" s="3" t="s">
        <v>31</v>
      </c>
      <c r="F3527" s="3">
        <v>16</v>
      </c>
      <c r="G3527" s="3">
        <v>98.15</v>
      </c>
      <c r="H3527" s="3">
        <v>28.5</v>
      </c>
      <c r="I3527" s="3">
        <v>40.6</v>
      </c>
      <c r="J3527" s="3">
        <v>104.1</v>
      </c>
      <c r="K3527" s="3">
        <v>6.13</v>
      </c>
    </row>
    <row r="3528" spans="1:11" x14ac:dyDescent="0.3">
      <c r="A3528" s="3" t="s">
        <v>3566</v>
      </c>
      <c r="B3528" s="3" t="s">
        <v>4040</v>
      </c>
      <c r="C3528" s="3" t="s">
        <v>22</v>
      </c>
      <c r="D3528" s="3" t="s">
        <v>25</v>
      </c>
      <c r="E3528" s="3" t="s">
        <v>34</v>
      </c>
      <c r="F3528" s="3">
        <v>14</v>
      </c>
      <c r="G3528" s="3">
        <v>128.91999999999999</v>
      </c>
      <c r="H3528" s="3">
        <v>35.799999999999997</v>
      </c>
      <c r="I3528" s="3">
        <v>34.700000000000003</v>
      </c>
      <c r="J3528" s="3">
        <v>107.5</v>
      </c>
      <c r="K3528" s="3">
        <v>9.2100000000000009</v>
      </c>
    </row>
    <row r="3529" spans="1:11" x14ac:dyDescent="0.3">
      <c r="A3529" s="3" t="s">
        <v>3567</v>
      </c>
      <c r="B3529" s="3" t="s">
        <v>4043</v>
      </c>
      <c r="C3529" s="3" t="s">
        <v>22</v>
      </c>
      <c r="D3529" s="3" t="s">
        <v>14</v>
      </c>
      <c r="E3529" s="3" t="s">
        <v>15</v>
      </c>
      <c r="F3529" s="3">
        <v>53</v>
      </c>
      <c r="G3529" s="3">
        <v>23.32</v>
      </c>
      <c r="H3529" s="3">
        <v>15.9</v>
      </c>
      <c r="I3529" s="3">
        <v>49.7</v>
      </c>
      <c r="J3529" s="3">
        <v>142.80000000000001</v>
      </c>
      <c r="K3529" s="3">
        <v>0.44</v>
      </c>
    </row>
    <row r="3530" spans="1:11" x14ac:dyDescent="0.3">
      <c r="A3530" s="3" t="s">
        <v>3568</v>
      </c>
      <c r="B3530" s="3" t="s">
        <v>4040</v>
      </c>
      <c r="C3530" s="3" t="s">
        <v>29</v>
      </c>
      <c r="D3530" s="3" t="s">
        <v>14</v>
      </c>
      <c r="E3530" s="3" t="s">
        <v>19</v>
      </c>
      <c r="F3530" s="3">
        <v>49</v>
      </c>
      <c r="G3530" s="3">
        <v>5.91</v>
      </c>
      <c r="H3530" s="3">
        <v>24.8</v>
      </c>
      <c r="I3530" s="3">
        <v>38</v>
      </c>
      <c r="J3530" s="3">
        <v>152.6</v>
      </c>
      <c r="K3530" s="3">
        <v>0.12</v>
      </c>
    </row>
    <row r="3531" spans="1:11" x14ac:dyDescent="0.3">
      <c r="A3531" s="3" t="s">
        <v>3569</v>
      </c>
      <c r="B3531" s="3" t="s">
        <v>4044</v>
      </c>
      <c r="C3531" s="3" t="s">
        <v>24</v>
      </c>
      <c r="D3531" s="3" t="s">
        <v>25</v>
      </c>
      <c r="E3531" s="3" t="s">
        <v>19</v>
      </c>
      <c r="F3531" s="3">
        <v>37</v>
      </c>
      <c r="G3531" s="3">
        <v>140.15</v>
      </c>
      <c r="H3531" s="3">
        <v>30.2</v>
      </c>
      <c r="I3531" s="3">
        <v>35.4</v>
      </c>
      <c r="J3531" s="3">
        <v>113.2</v>
      </c>
      <c r="K3531" s="3">
        <v>3.79</v>
      </c>
    </row>
    <row r="3532" spans="1:11" x14ac:dyDescent="0.3">
      <c r="A3532" s="3" t="s">
        <v>3570</v>
      </c>
      <c r="B3532" s="3" t="s">
        <v>4043</v>
      </c>
      <c r="C3532" s="3" t="s">
        <v>18</v>
      </c>
      <c r="D3532" s="3" t="s">
        <v>14</v>
      </c>
      <c r="E3532" s="3" t="s">
        <v>41</v>
      </c>
      <c r="F3532" s="3">
        <v>18</v>
      </c>
      <c r="G3532" s="3">
        <v>86.4</v>
      </c>
      <c r="H3532" s="3">
        <v>17.899999999999999</v>
      </c>
      <c r="I3532" s="3">
        <v>78.5</v>
      </c>
      <c r="J3532" s="3">
        <v>109.8</v>
      </c>
      <c r="K3532" s="3">
        <v>4.8</v>
      </c>
    </row>
    <row r="3533" spans="1:11" x14ac:dyDescent="0.3">
      <c r="A3533" s="3" t="s">
        <v>3571</v>
      </c>
      <c r="B3533" s="3" t="s">
        <v>4041</v>
      </c>
      <c r="C3533" s="3" t="s">
        <v>29</v>
      </c>
      <c r="D3533" s="3" t="s">
        <v>30</v>
      </c>
      <c r="E3533" s="3" t="s">
        <v>34</v>
      </c>
      <c r="F3533" s="3">
        <v>57</v>
      </c>
      <c r="G3533" s="3">
        <v>112.01</v>
      </c>
      <c r="H3533" s="3">
        <v>19.8</v>
      </c>
      <c r="I3533" s="3">
        <v>70.400000000000006</v>
      </c>
      <c r="J3533" s="3">
        <v>20.399999999999999</v>
      </c>
      <c r="K3533" s="3">
        <v>1.97</v>
      </c>
    </row>
    <row r="3534" spans="1:11" x14ac:dyDescent="0.3">
      <c r="A3534" s="3" t="s">
        <v>3572</v>
      </c>
      <c r="B3534" s="3" t="s">
        <v>4041</v>
      </c>
      <c r="C3534" s="3" t="s">
        <v>22</v>
      </c>
      <c r="D3534" s="3" t="s">
        <v>14</v>
      </c>
      <c r="E3534" s="3" t="s">
        <v>34</v>
      </c>
      <c r="F3534" s="3">
        <v>8</v>
      </c>
      <c r="G3534" s="3">
        <v>92.48</v>
      </c>
      <c r="H3534" s="3">
        <v>25.8</v>
      </c>
      <c r="I3534" s="3">
        <v>52.3</v>
      </c>
      <c r="J3534" s="3">
        <v>132.19999999999999</v>
      </c>
      <c r="K3534" s="3">
        <v>11.56</v>
      </c>
    </row>
    <row r="3535" spans="1:11" x14ac:dyDescent="0.3">
      <c r="A3535" s="3" t="s">
        <v>3573</v>
      </c>
      <c r="B3535" s="3" t="s">
        <v>4040</v>
      </c>
      <c r="C3535" s="3" t="s">
        <v>24</v>
      </c>
      <c r="D3535" s="3" t="s">
        <v>25</v>
      </c>
      <c r="E3535" s="3" t="s">
        <v>15</v>
      </c>
      <c r="F3535" s="3">
        <v>4</v>
      </c>
      <c r="G3535" s="3">
        <v>76.930000000000007</v>
      </c>
      <c r="H3535" s="3">
        <v>15.9</v>
      </c>
      <c r="I3535" s="3">
        <v>44</v>
      </c>
      <c r="J3535" s="3">
        <v>163.5</v>
      </c>
      <c r="K3535" s="3">
        <v>19.23</v>
      </c>
    </row>
    <row r="3536" spans="1:11" x14ac:dyDescent="0.3">
      <c r="A3536" s="3" t="s">
        <v>3574</v>
      </c>
      <c r="B3536" s="3" t="s">
        <v>4043</v>
      </c>
      <c r="C3536" s="3" t="s">
        <v>22</v>
      </c>
      <c r="D3536" s="3" t="s">
        <v>25</v>
      </c>
      <c r="E3536" s="3" t="s">
        <v>49</v>
      </c>
      <c r="F3536" s="3">
        <v>50</v>
      </c>
      <c r="G3536" s="3">
        <v>135.96</v>
      </c>
      <c r="H3536" s="3">
        <v>15.5</v>
      </c>
      <c r="I3536" s="3">
        <v>58.8</v>
      </c>
      <c r="J3536" s="3">
        <v>101.4</v>
      </c>
      <c r="K3536" s="3">
        <v>2.72</v>
      </c>
    </row>
    <row r="3537" spans="1:11" x14ac:dyDescent="0.3">
      <c r="A3537" s="3" t="s">
        <v>3575</v>
      </c>
      <c r="B3537" s="3" t="s">
        <v>4043</v>
      </c>
      <c r="C3537" s="3" t="s">
        <v>13</v>
      </c>
      <c r="D3537" s="3" t="s">
        <v>14</v>
      </c>
      <c r="E3537" s="3" t="s">
        <v>19</v>
      </c>
      <c r="F3537" s="3">
        <v>10</v>
      </c>
      <c r="G3537" s="3">
        <v>92</v>
      </c>
      <c r="H3537" s="3">
        <v>39.4</v>
      </c>
      <c r="I3537" s="3">
        <v>36.299999999999997</v>
      </c>
      <c r="J3537" s="3">
        <v>13.6</v>
      </c>
      <c r="K3537" s="3">
        <v>9.1999999999999993</v>
      </c>
    </row>
    <row r="3538" spans="1:11" x14ac:dyDescent="0.3">
      <c r="A3538" s="3" t="s">
        <v>3576</v>
      </c>
      <c r="B3538" s="3" t="s">
        <v>4042</v>
      </c>
      <c r="C3538" s="3" t="s">
        <v>29</v>
      </c>
      <c r="D3538" s="3" t="s">
        <v>25</v>
      </c>
      <c r="E3538" s="3" t="s">
        <v>19</v>
      </c>
      <c r="F3538" s="3">
        <v>33</v>
      </c>
      <c r="G3538" s="3">
        <v>147.29</v>
      </c>
      <c r="H3538" s="3">
        <v>24.3</v>
      </c>
      <c r="I3538" s="3">
        <v>50.3</v>
      </c>
      <c r="J3538" s="3">
        <v>182.5</v>
      </c>
      <c r="K3538" s="3">
        <v>4.46</v>
      </c>
    </row>
    <row r="3539" spans="1:11" x14ac:dyDescent="0.3">
      <c r="A3539" s="3" t="s">
        <v>3577</v>
      </c>
      <c r="B3539" s="3" t="s">
        <v>4044</v>
      </c>
      <c r="C3539" s="3" t="s">
        <v>13</v>
      </c>
      <c r="D3539" s="3" t="s">
        <v>14</v>
      </c>
      <c r="E3539" s="3" t="s">
        <v>34</v>
      </c>
      <c r="F3539" s="3">
        <v>54</v>
      </c>
      <c r="G3539" s="3">
        <v>48.28</v>
      </c>
      <c r="H3539" s="3">
        <v>24.8</v>
      </c>
      <c r="I3539" s="3">
        <v>34.5</v>
      </c>
      <c r="J3539" s="3">
        <v>65</v>
      </c>
      <c r="K3539" s="3">
        <v>0.89</v>
      </c>
    </row>
    <row r="3540" spans="1:11" x14ac:dyDescent="0.3">
      <c r="A3540" s="3" t="s">
        <v>3578</v>
      </c>
      <c r="B3540" s="3" t="s">
        <v>4041</v>
      </c>
      <c r="C3540" s="3" t="s">
        <v>24</v>
      </c>
      <c r="D3540" s="3" t="s">
        <v>30</v>
      </c>
      <c r="E3540" s="3" t="s">
        <v>15</v>
      </c>
      <c r="F3540" s="3">
        <v>22</v>
      </c>
      <c r="G3540" s="3">
        <v>33.43</v>
      </c>
      <c r="H3540" s="3">
        <v>31.6</v>
      </c>
      <c r="I3540" s="3">
        <v>56.3</v>
      </c>
      <c r="J3540" s="3">
        <v>176.3</v>
      </c>
      <c r="K3540" s="3">
        <v>1.52</v>
      </c>
    </row>
    <row r="3541" spans="1:11" x14ac:dyDescent="0.3">
      <c r="A3541" s="3" t="s">
        <v>3579</v>
      </c>
      <c r="B3541" s="3" t="s">
        <v>4043</v>
      </c>
      <c r="C3541" s="3" t="s">
        <v>24</v>
      </c>
      <c r="D3541" s="3" t="s">
        <v>25</v>
      </c>
      <c r="E3541" s="3" t="s">
        <v>34</v>
      </c>
      <c r="F3541" s="3">
        <v>38</v>
      </c>
      <c r="G3541" s="3">
        <v>19.18</v>
      </c>
      <c r="H3541" s="3">
        <v>24.5</v>
      </c>
      <c r="I3541" s="3">
        <v>42.8</v>
      </c>
      <c r="J3541" s="3">
        <v>169.6</v>
      </c>
      <c r="K3541" s="3">
        <v>0.5</v>
      </c>
    </row>
    <row r="3542" spans="1:11" x14ac:dyDescent="0.3">
      <c r="A3542" s="3" t="s">
        <v>3580</v>
      </c>
      <c r="B3542" s="3" t="s">
        <v>4042</v>
      </c>
      <c r="C3542" s="3" t="s">
        <v>13</v>
      </c>
      <c r="D3542" s="3" t="s">
        <v>14</v>
      </c>
      <c r="E3542" s="3" t="s">
        <v>19</v>
      </c>
      <c r="F3542" s="3">
        <v>20</v>
      </c>
      <c r="G3542" s="3">
        <v>69.650000000000006</v>
      </c>
      <c r="H3542" s="3">
        <v>21.9</v>
      </c>
      <c r="I3542" s="3">
        <v>74.5</v>
      </c>
      <c r="J3542" s="3">
        <v>77.7</v>
      </c>
      <c r="K3542" s="3">
        <v>3.48</v>
      </c>
    </row>
    <row r="3543" spans="1:11" x14ac:dyDescent="0.3">
      <c r="A3543" s="3" t="s">
        <v>3581</v>
      </c>
      <c r="B3543" s="3" t="s">
        <v>4040</v>
      </c>
      <c r="C3543" s="3" t="s">
        <v>24</v>
      </c>
      <c r="D3543" s="3" t="s">
        <v>14</v>
      </c>
      <c r="E3543" s="3" t="s">
        <v>34</v>
      </c>
      <c r="F3543" s="3">
        <v>27</v>
      </c>
      <c r="G3543" s="3">
        <v>123.12</v>
      </c>
      <c r="H3543" s="3">
        <v>25.6</v>
      </c>
      <c r="I3543" s="3">
        <v>53.4</v>
      </c>
      <c r="J3543" s="3">
        <v>118.9</v>
      </c>
      <c r="K3543" s="3">
        <v>4.5599999999999996</v>
      </c>
    </row>
    <row r="3544" spans="1:11" x14ac:dyDescent="0.3">
      <c r="A3544" s="3" t="s">
        <v>3582</v>
      </c>
      <c r="B3544" s="3" t="s">
        <v>4043</v>
      </c>
      <c r="C3544" s="3" t="s">
        <v>13</v>
      </c>
      <c r="D3544" s="3" t="s">
        <v>30</v>
      </c>
      <c r="E3544" s="3" t="s">
        <v>26</v>
      </c>
      <c r="F3544" s="3">
        <v>16</v>
      </c>
      <c r="G3544" s="3">
        <v>82.59</v>
      </c>
      <c r="H3544" s="3">
        <v>23.9</v>
      </c>
      <c r="I3544" s="3">
        <v>54.8</v>
      </c>
      <c r="J3544" s="3">
        <v>16</v>
      </c>
      <c r="K3544" s="3">
        <v>5.16</v>
      </c>
    </row>
    <row r="3545" spans="1:11" x14ac:dyDescent="0.3">
      <c r="A3545" s="3" t="s">
        <v>3583</v>
      </c>
      <c r="B3545" s="3" t="s">
        <v>4043</v>
      </c>
      <c r="C3545" s="3" t="s">
        <v>13</v>
      </c>
      <c r="D3545" s="3" t="s">
        <v>25</v>
      </c>
      <c r="E3545" s="3" t="s">
        <v>19</v>
      </c>
      <c r="F3545" s="3">
        <v>6</v>
      </c>
      <c r="G3545" s="3">
        <v>8.94</v>
      </c>
      <c r="H3545" s="3">
        <v>31.1</v>
      </c>
      <c r="I3545" s="3">
        <v>54.5</v>
      </c>
      <c r="J3545" s="3">
        <v>73.5</v>
      </c>
      <c r="K3545" s="3">
        <v>1.49</v>
      </c>
    </row>
    <row r="3546" spans="1:11" x14ac:dyDescent="0.3">
      <c r="A3546" s="3" t="s">
        <v>3584</v>
      </c>
      <c r="B3546" s="3" t="s">
        <v>4043</v>
      </c>
      <c r="C3546" s="3" t="s">
        <v>13</v>
      </c>
      <c r="D3546" s="3" t="s">
        <v>25</v>
      </c>
      <c r="E3546" s="3" t="s">
        <v>26</v>
      </c>
      <c r="F3546" s="3">
        <v>15</v>
      </c>
      <c r="G3546" s="3">
        <v>47.13</v>
      </c>
      <c r="H3546" s="3">
        <v>16.600000000000001</v>
      </c>
      <c r="I3546" s="3">
        <v>70.3</v>
      </c>
      <c r="J3546" s="3">
        <v>47.7</v>
      </c>
      <c r="K3546" s="3">
        <v>3.14</v>
      </c>
    </row>
    <row r="3547" spans="1:11" x14ac:dyDescent="0.3">
      <c r="A3547" s="3" t="s">
        <v>3585</v>
      </c>
      <c r="B3547" s="3" t="s">
        <v>4042</v>
      </c>
      <c r="C3547" s="3" t="s">
        <v>24</v>
      </c>
      <c r="D3547" s="3" t="s">
        <v>25</v>
      </c>
      <c r="E3547" s="3" t="s">
        <v>34</v>
      </c>
      <c r="F3547" s="3">
        <v>1</v>
      </c>
      <c r="G3547" s="3">
        <v>87.25</v>
      </c>
      <c r="H3547" s="3">
        <v>15.8</v>
      </c>
      <c r="I3547" s="3">
        <v>79.599999999999994</v>
      </c>
      <c r="J3547" s="3">
        <v>177.3</v>
      </c>
      <c r="K3547" s="3">
        <v>87.25</v>
      </c>
    </row>
    <row r="3548" spans="1:11" x14ac:dyDescent="0.3">
      <c r="A3548" s="3" t="s">
        <v>3586</v>
      </c>
      <c r="B3548" s="3" t="s">
        <v>4042</v>
      </c>
      <c r="C3548" s="3" t="s">
        <v>22</v>
      </c>
      <c r="D3548" s="3" t="s">
        <v>30</v>
      </c>
      <c r="E3548" s="3" t="s">
        <v>15</v>
      </c>
      <c r="F3548" s="3">
        <v>30</v>
      </c>
      <c r="G3548" s="3">
        <v>144.22999999999999</v>
      </c>
      <c r="H3548" s="3">
        <v>26.7</v>
      </c>
      <c r="I3548" s="3">
        <v>65.3</v>
      </c>
      <c r="J3548" s="3">
        <v>134</v>
      </c>
      <c r="K3548" s="3">
        <v>4.8099999999999996</v>
      </c>
    </row>
    <row r="3549" spans="1:11" x14ac:dyDescent="0.3">
      <c r="A3549" s="3" t="s">
        <v>3587</v>
      </c>
      <c r="B3549" s="3" t="s">
        <v>4043</v>
      </c>
      <c r="C3549" s="3" t="s">
        <v>29</v>
      </c>
      <c r="D3549" s="3" t="s">
        <v>30</v>
      </c>
      <c r="E3549" s="3" t="s">
        <v>34</v>
      </c>
      <c r="F3549" s="3">
        <v>32</v>
      </c>
      <c r="G3549" s="3">
        <v>132.16</v>
      </c>
      <c r="H3549" s="3">
        <v>26</v>
      </c>
      <c r="I3549" s="3">
        <v>37.700000000000003</v>
      </c>
      <c r="J3549" s="3">
        <v>136.6</v>
      </c>
      <c r="K3549" s="3">
        <v>4.13</v>
      </c>
    </row>
    <row r="3550" spans="1:11" x14ac:dyDescent="0.3">
      <c r="A3550" s="3" t="s">
        <v>3588</v>
      </c>
      <c r="B3550" s="3" t="s">
        <v>4044</v>
      </c>
      <c r="C3550" s="3" t="s">
        <v>24</v>
      </c>
      <c r="D3550" s="3" t="s">
        <v>25</v>
      </c>
      <c r="E3550" s="3" t="s">
        <v>49</v>
      </c>
      <c r="F3550" s="3">
        <v>36</v>
      </c>
      <c r="G3550" s="3">
        <v>142.28</v>
      </c>
      <c r="H3550" s="3">
        <v>17.8</v>
      </c>
      <c r="I3550" s="3">
        <v>34.6</v>
      </c>
      <c r="J3550" s="3">
        <v>11</v>
      </c>
      <c r="K3550" s="3">
        <v>3.95</v>
      </c>
    </row>
    <row r="3551" spans="1:11" x14ac:dyDescent="0.3">
      <c r="A3551" s="3" t="s">
        <v>3589</v>
      </c>
      <c r="B3551" s="3" t="s">
        <v>4043</v>
      </c>
      <c r="C3551" s="3" t="s">
        <v>29</v>
      </c>
      <c r="D3551" s="3" t="s">
        <v>30</v>
      </c>
      <c r="E3551" s="3" t="s">
        <v>34</v>
      </c>
      <c r="F3551" s="3">
        <v>32</v>
      </c>
      <c r="G3551" s="3">
        <v>8.8000000000000007</v>
      </c>
      <c r="H3551" s="3">
        <v>31.1</v>
      </c>
      <c r="I3551" s="3">
        <v>79.7</v>
      </c>
      <c r="J3551" s="3">
        <v>52.9</v>
      </c>
      <c r="K3551" s="3">
        <v>0.28000000000000003</v>
      </c>
    </row>
    <row r="3552" spans="1:11" x14ac:dyDescent="0.3">
      <c r="A3552" s="3" t="s">
        <v>3590</v>
      </c>
      <c r="B3552" s="3" t="s">
        <v>4042</v>
      </c>
      <c r="C3552" s="3" t="s">
        <v>18</v>
      </c>
      <c r="D3552" s="3" t="s">
        <v>25</v>
      </c>
      <c r="E3552" s="3" t="s">
        <v>47</v>
      </c>
      <c r="F3552" s="3">
        <v>2</v>
      </c>
      <c r="G3552" s="3">
        <v>65.430000000000007</v>
      </c>
      <c r="H3552" s="3">
        <v>37.4</v>
      </c>
      <c r="I3552" s="3">
        <v>78.7</v>
      </c>
      <c r="J3552" s="3">
        <v>25.6</v>
      </c>
      <c r="K3552" s="3">
        <v>32.72</v>
      </c>
    </row>
    <row r="3553" spans="1:11" x14ac:dyDescent="0.3">
      <c r="A3553" s="3" t="s">
        <v>3591</v>
      </c>
      <c r="B3553" s="3" t="s">
        <v>4043</v>
      </c>
      <c r="C3553" s="3" t="s">
        <v>18</v>
      </c>
      <c r="D3553" s="3" t="s">
        <v>14</v>
      </c>
      <c r="E3553" s="3" t="s">
        <v>15</v>
      </c>
      <c r="F3553" s="3">
        <v>13</v>
      </c>
      <c r="G3553" s="3">
        <v>36.729999999999997</v>
      </c>
      <c r="H3553" s="3">
        <v>30.1</v>
      </c>
      <c r="I3553" s="3">
        <v>81.5</v>
      </c>
      <c r="J3553" s="3">
        <v>61.5</v>
      </c>
      <c r="K3553" s="3">
        <v>2.83</v>
      </c>
    </row>
    <row r="3554" spans="1:11" x14ac:dyDescent="0.3">
      <c r="A3554" s="3" t="s">
        <v>3592</v>
      </c>
      <c r="B3554" s="3" t="s">
        <v>4041</v>
      </c>
      <c r="C3554" s="3" t="s">
        <v>13</v>
      </c>
      <c r="D3554" s="3" t="s">
        <v>14</v>
      </c>
      <c r="E3554" s="3" t="s">
        <v>34</v>
      </c>
      <c r="F3554" s="3">
        <v>60</v>
      </c>
      <c r="G3554" s="3">
        <v>85.96</v>
      </c>
      <c r="H3554" s="3">
        <v>39.9</v>
      </c>
      <c r="I3554" s="3">
        <v>49.4</v>
      </c>
      <c r="J3554" s="3">
        <v>177.2</v>
      </c>
      <c r="K3554" s="3">
        <v>1.43</v>
      </c>
    </row>
    <row r="3555" spans="1:11" x14ac:dyDescent="0.3">
      <c r="A3555" s="3" t="s">
        <v>3593</v>
      </c>
      <c r="B3555" s="3" t="s">
        <v>4044</v>
      </c>
      <c r="C3555" s="3" t="s">
        <v>13</v>
      </c>
      <c r="D3555" s="3" t="s">
        <v>25</v>
      </c>
      <c r="E3555" s="3" t="s">
        <v>26</v>
      </c>
      <c r="F3555" s="3">
        <v>10</v>
      </c>
      <c r="G3555" s="3">
        <v>64.53</v>
      </c>
      <c r="H3555" s="3">
        <v>20.6</v>
      </c>
      <c r="I3555" s="3">
        <v>89.1</v>
      </c>
      <c r="J3555" s="3">
        <v>192.8</v>
      </c>
      <c r="K3555" s="3">
        <v>6.45</v>
      </c>
    </row>
    <row r="3556" spans="1:11" x14ac:dyDescent="0.3">
      <c r="A3556" s="3" t="s">
        <v>3594</v>
      </c>
      <c r="B3556" s="3" t="s">
        <v>4044</v>
      </c>
      <c r="C3556" s="3" t="s">
        <v>18</v>
      </c>
      <c r="D3556" s="3" t="s">
        <v>25</v>
      </c>
      <c r="E3556" s="3" t="s">
        <v>15</v>
      </c>
      <c r="F3556" s="3">
        <v>4</v>
      </c>
      <c r="G3556" s="3">
        <v>89.95</v>
      </c>
      <c r="H3556" s="3">
        <v>17.399999999999999</v>
      </c>
      <c r="I3556" s="3">
        <v>56.5</v>
      </c>
      <c r="J3556" s="3">
        <v>176.4</v>
      </c>
      <c r="K3556" s="3">
        <v>22.49</v>
      </c>
    </row>
    <row r="3557" spans="1:11" x14ac:dyDescent="0.3">
      <c r="A3557" s="3" t="s">
        <v>3595</v>
      </c>
      <c r="B3557" s="3" t="s">
        <v>4040</v>
      </c>
      <c r="C3557" s="3" t="s">
        <v>22</v>
      </c>
      <c r="D3557" s="3" t="s">
        <v>25</v>
      </c>
      <c r="E3557" s="3" t="s">
        <v>15</v>
      </c>
      <c r="F3557" s="3">
        <v>15</v>
      </c>
      <c r="G3557" s="3">
        <v>35.65</v>
      </c>
      <c r="H3557" s="3">
        <v>27.8</v>
      </c>
      <c r="I3557" s="3">
        <v>33.799999999999997</v>
      </c>
      <c r="J3557" s="3">
        <v>197</v>
      </c>
      <c r="K3557" s="3">
        <v>2.38</v>
      </c>
    </row>
    <row r="3558" spans="1:11" x14ac:dyDescent="0.3">
      <c r="A3558" s="3" t="s">
        <v>3596</v>
      </c>
      <c r="B3558" s="3" t="s">
        <v>4042</v>
      </c>
      <c r="C3558" s="3" t="s">
        <v>22</v>
      </c>
      <c r="D3558" s="3" t="s">
        <v>14</v>
      </c>
      <c r="E3558" s="3" t="s">
        <v>34</v>
      </c>
      <c r="F3558" s="3">
        <v>25</v>
      </c>
      <c r="G3558" s="3">
        <v>140.83000000000001</v>
      </c>
      <c r="H3558" s="3">
        <v>17.5</v>
      </c>
      <c r="I3558" s="3">
        <v>54.1</v>
      </c>
      <c r="J3558" s="3">
        <v>23.1</v>
      </c>
      <c r="K3558" s="3">
        <v>5.63</v>
      </c>
    </row>
    <row r="3559" spans="1:11" x14ac:dyDescent="0.3">
      <c r="A3559" s="3" t="s">
        <v>3597</v>
      </c>
      <c r="B3559" s="3" t="s">
        <v>4040</v>
      </c>
      <c r="C3559" s="3" t="s">
        <v>13</v>
      </c>
      <c r="D3559" s="3" t="s">
        <v>14</v>
      </c>
      <c r="E3559" s="3" t="s">
        <v>19</v>
      </c>
      <c r="F3559" s="3">
        <v>25</v>
      </c>
      <c r="G3559" s="3">
        <v>136.26</v>
      </c>
      <c r="H3559" s="3">
        <v>18.899999999999999</v>
      </c>
      <c r="I3559" s="3">
        <v>67.099999999999994</v>
      </c>
      <c r="J3559" s="3">
        <v>191.9</v>
      </c>
      <c r="K3559" s="3">
        <v>5.45</v>
      </c>
    </row>
    <row r="3560" spans="1:11" x14ac:dyDescent="0.3">
      <c r="A3560" s="3" t="s">
        <v>3598</v>
      </c>
      <c r="B3560" s="3" t="s">
        <v>4040</v>
      </c>
      <c r="C3560" s="3" t="s">
        <v>13</v>
      </c>
      <c r="D3560" s="3" t="s">
        <v>14</v>
      </c>
      <c r="E3560" s="3" t="s">
        <v>34</v>
      </c>
      <c r="F3560" s="3">
        <v>24</v>
      </c>
      <c r="G3560" s="3">
        <v>109.79</v>
      </c>
      <c r="H3560" s="3">
        <v>35.799999999999997</v>
      </c>
      <c r="I3560" s="3">
        <v>82</v>
      </c>
      <c r="J3560" s="3">
        <v>90.5</v>
      </c>
      <c r="K3560" s="3">
        <v>4.57</v>
      </c>
    </row>
    <row r="3561" spans="1:11" x14ac:dyDescent="0.3">
      <c r="A3561" s="3" t="s">
        <v>3599</v>
      </c>
      <c r="B3561" s="3" t="s">
        <v>4043</v>
      </c>
      <c r="C3561" s="3" t="s">
        <v>18</v>
      </c>
      <c r="D3561" s="3" t="s">
        <v>25</v>
      </c>
      <c r="E3561" s="3" t="s">
        <v>34</v>
      </c>
      <c r="F3561" s="3">
        <v>3</v>
      </c>
      <c r="G3561" s="3">
        <v>98.03</v>
      </c>
      <c r="H3561" s="3">
        <v>33.299999999999997</v>
      </c>
      <c r="I3561" s="3">
        <v>56.3</v>
      </c>
      <c r="J3561" s="3">
        <v>109.9</v>
      </c>
      <c r="K3561" s="3">
        <v>32.68</v>
      </c>
    </row>
    <row r="3562" spans="1:11" x14ac:dyDescent="0.3">
      <c r="A3562" s="3" t="s">
        <v>3600</v>
      </c>
      <c r="B3562" s="3" t="s">
        <v>4041</v>
      </c>
      <c r="C3562" s="3" t="s">
        <v>24</v>
      </c>
      <c r="D3562" s="3" t="s">
        <v>25</v>
      </c>
      <c r="E3562" s="3" t="s">
        <v>15</v>
      </c>
      <c r="F3562" s="3">
        <v>40</v>
      </c>
      <c r="G3562" s="3">
        <v>138.04</v>
      </c>
      <c r="H3562" s="3">
        <v>19</v>
      </c>
      <c r="I3562" s="3">
        <v>66.099999999999994</v>
      </c>
      <c r="J3562" s="3">
        <v>178.8</v>
      </c>
      <c r="K3562" s="3">
        <v>3.45</v>
      </c>
    </row>
    <row r="3563" spans="1:11" x14ac:dyDescent="0.3">
      <c r="A3563" s="3" t="s">
        <v>3601</v>
      </c>
      <c r="B3563" s="3" t="s">
        <v>4040</v>
      </c>
      <c r="C3563" s="3" t="s">
        <v>29</v>
      </c>
      <c r="D3563" s="3" t="s">
        <v>25</v>
      </c>
      <c r="E3563" s="3" t="s">
        <v>34</v>
      </c>
      <c r="F3563" s="3">
        <v>1</v>
      </c>
      <c r="G3563" s="3">
        <v>93.69</v>
      </c>
      <c r="H3563" s="3">
        <v>29.4</v>
      </c>
      <c r="I3563" s="3">
        <v>87.3</v>
      </c>
      <c r="J3563" s="3">
        <v>122.9</v>
      </c>
      <c r="K3563" s="3">
        <v>93.69</v>
      </c>
    </row>
    <row r="3564" spans="1:11" x14ac:dyDescent="0.3">
      <c r="A3564" s="3" t="s">
        <v>3602</v>
      </c>
      <c r="B3564" s="3" t="s">
        <v>4042</v>
      </c>
      <c r="C3564" s="3" t="s">
        <v>22</v>
      </c>
      <c r="D3564" s="3" t="s">
        <v>14</v>
      </c>
      <c r="E3564" s="3" t="s">
        <v>41</v>
      </c>
      <c r="F3564" s="3">
        <v>17</v>
      </c>
      <c r="G3564" s="3">
        <v>124.93</v>
      </c>
      <c r="H3564" s="3">
        <v>24.1</v>
      </c>
      <c r="I3564" s="3">
        <v>39.1</v>
      </c>
      <c r="J3564" s="3">
        <v>149.1</v>
      </c>
      <c r="K3564" s="3">
        <v>7.35</v>
      </c>
    </row>
    <row r="3565" spans="1:11" x14ac:dyDescent="0.3">
      <c r="A3565" s="3" t="s">
        <v>3603</v>
      </c>
      <c r="B3565" s="3" t="s">
        <v>4042</v>
      </c>
      <c r="C3565" s="3" t="s">
        <v>18</v>
      </c>
      <c r="D3565" s="3" t="s">
        <v>30</v>
      </c>
      <c r="E3565" s="3" t="s">
        <v>15</v>
      </c>
      <c r="F3565" s="3">
        <v>42</v>
      </c>
      <c r="G3565" s="3">
        <v>12.12</v>
      </c>
      <c r="H3565" s="3">
        <v>27.6</v>
      </c>
      <c r="I3565" s="3">
        <v>40.299999999999997</v>
      </c>
      <c r="J3565" s="3">
        <v>185.1</v>
      </c>
      <c r="K3565" s="3">
        <v>0.28999999999999998</v>
      </c>
    </row>
    <row r="3566" spans="1:11" x14ac:dyDescent="0.3">
      <c r="A3566" s="3" t="s">
        <v>3604</v>
      </c>
      <c r="B3566" s="3" t="s">
        <v>4040</v>
      </c>
      <c r="C3566" s="3" t="s">
        <v>18</v>
      </c>
      <c r="D3566" s="3" t="s">
        <v>25</v>
      </c>
      <c r="E3566" s="3" t="s">
        <v>19</v>
      </c>
      <c r="F3566" s="3">
        <v>19</v>
      </c>
      <c r="G3566" s="3">
        <v>94.81</v>
      </c>
      <c r="H3566" s="3">
        <v>15.8</v>
      </c>
      <c r="I3566" s="3">
        <v>89.4</v>
      </c>
      <c r="J3566" s="3">
        <v>68.2</v>
      </c>
      <c r="K3566" s="3">
        <v>4.99</v>
      </c>
    </row>
    <row r="3567" spans="1:11" x14ac:dyDescent="0.3">
      <c r="A3567" s="3" t="s">
        <v>3605</v>
      </c>
      <c r="B3567" s="3" t="s">
        <v>4043</v>
      </c>
      <c r="C3567" s="3" t="s">
        <v>24</v>
      </c>
      <c r="D3567" s="3" t="s">
        <v>14</v>
      </c>
      <c r="E3567" s="3" t="s">
        <v>31</v>
      </c>
      <c r="F3567" s="3">
        <v>25</v>
      </c>
      <c r="G3567" s="3">
        <v>74.069999999999993</v>
      </c>
      <c r="H3567" s="3">
        <v>16.600000000000001</v>
      </c>
      <c r="I3567" s="3">
        <v>66</v>
      </c>
      <c r="J3567" s="3">
        <v>199.5</v>
      </c>
      <c r="K3567" s="3">
        <v>2.96</v>
      </c>
    </row>
    <row r="3568" spans="1:11" x14ac:dyDescent="0.3">
      <c r="A3568" s="3" t="s">
        <v>3606</v>
      </c>
      <c r="B3568" s="3" t="s">
        <v>4041</v>
      </c>
      <c r="C3568" s="3" t="s">
        <v>18</v>
      </c>
      <c r="D3568" s="3" t="s">
        <v>14</v>
      </c>
      <c r="E3568" s="3" t="s">
        <v>15</v>
      </c>
      <c r="F3568" s="3">
        <v>23</v>
      </c>
      <c r="G3568" s="3">
        <v>23.48</v>
      </c>
      <c r="H3568" s="3">
        <v>30.6</v>
      </c>
      <c r="I3568" s="3">
        <v>35.700000000000003</v>
      </c>
      <c r="J3568" s="3">
        <v>78.3</v>
      </c>
      <c r="K3568" s="3">
        <v>1.02</v>
      </c>
    </row>
    <row r="3569" spans="1:11" x14ac:dyDescent="0.3">
      <c r="A3569" s="3" t="s">
        <v>3607</v>
      </c>
      <c r="B3569" s="3" t="s">
        <v>4041</v>
      </c>
      <c r="C3569" s="3" t="s">
        <v>24</v>
      </c>
      <c r="D3569" s="3" t="s">
        <v>25</v>
      </c>
      <c r="E3569" s="3" t="s">
        <v>31</v>
      </c>
      <c r="F3569" s="3">
        <v>9</v>
      </c>
      <c r="G3569" s="3">
        <v>146.1</v>
      </c>
      <c r="H3569" s="3">
        <v>20.2</v>
      </c>
      <c r="I3569" s="3">
        <v>41</v>
      </c>
      <c r="J3569" s="3">
        <v>108</v>
      </c>
      <c r="K3569" s="3">
        <v>16.23</v>
      </c>
    </row>
    <row r="3570" spans="1:11" x14ac:dyDescent="0.3">
      <c r="A3570" s="3" t="s">
        <v>3608</v>
      </c>
      <c r="B3570" s="3" t="s">
        <v>4040</v>
      </c>
      <c r="C3570" s="3" t="s">
        <v>22</v>
      </c>
      <c r="D3570" s="3" t="s">
        <v>25</v>
      </c>
      <c r="E3570" s="3" t="s">
        <v>15</v>
      </c>
      <c r="F3570" s="3">
        <v>60</v>
      </c>
      <c r="G3570" s="3">
        <v>92.33</v>
      </c>
      <c r="H3570" s="3">
        <v>35.700000000000003</v>
      </c>
      <c r="I3570" s="3">
        <v>65.5</v>
      </c>
      <c r="J3570" s="3">
        <v>141.5</v>
      </c>
      <c r="K3570" s="3">
        <v>1.54</v>
      </c>
    </row>
    <row r="3571" spans="1:11" x14ac:dyDescent="0.3">
      <c r="A3571" s="3" t="s">
        <v>3609</v>
      </c>
      <c r="B3571" s="3" t="s">
        <v>4043</v>
      </c>
      <c r="C3571" s="3" t="s">
        <v>13</v>
      </c>
      <c r="D3571" s="3" t="s">
        <v>14</v>
      </c>
      <c r="E3571" s="3" t="s">
        <v>49</v>
      </c>
      <c r="F3571" s="3">
        <v>27</v>
      </c>
      <c r="G3571" s="3">
        <v>6</v>
      </c>
      <c r="H3571" s="3">
        <v>28.1</v>
      </c>
      <c r="I3571" s="3">
        <v>48.7</v>
      </c>
      <c r="J3571" s="3">
        <v>191.9</v>
      </c>
      <c r="K3571" s="3">
        <v>0.22</v>
      </c>
    </row>
    <row r="3572" spans="1:11" x14ac:dyDescent="0.3">
      <c r="A3572" s="3" t="s">
        <v>3610</v>
      </c>
      <c r="B3572" s="3" t="s">
        <v>4041</v>
      </c>
      <c r="C3572" s="3" t="s">
        <v>13</v>
      </c>
      <c r="D3572" s="3" t="s">
        <v>30</v>
      </c>
      <c r="E3572" s="3" t="s">
        <v>19</v>
      </c>
      <c r="F3572" s="3">
        <v>45</v>
      </c>
      <c r="G3572" s="3">
        <v>134.24</v>
      </c>
      <c r="H3572" s="3">
        <v>23.9</v>
      </c>
      <c r="I3572" s="3">
        <v>58.5</v>
      </c>
      <c r="J3572" s="3">
        <v>170.8</v>
      </c>
      <c r="K3572" s="3">
        <v>2.98</v>
      </c>
    </row>
    <row r="3573" spans="1:11" x14ac:dyDescent="0.3">
      <c r="A3573" s="3" t="s">
        <v>3611</v>
      </c>
      <c r="B3573" s="3" t="s">
        <v>4040</v>
      </c>
      <c r="C3573" s="3" t="s">
        <v>29</v>
      </c>
      <c r="D3573" s="3" t="s">
        <v>14</v>
      </c>
      <c r="E3573" s="3" t="s">
        <v>41</v>
      </c>
      <c r="F3573" s="3">
        <v>17</v>
      </c>
      <c r="G3573" s="3">
        <v>79.45</v>
      </c>
      <c r="H3573" s="3">
        <v>27.3</v>
      </c>
      <c r="I3573" s="3">
        <v>35.9</v>
      </c>
      <c r="J3573" s="3">
        <v>195.2</v>
      </c>
      <c r="K3573" s="3">
        <v>4.67</v>
      </c>
    </row>
    <row r="3574" spans="1:11" x14ac:dyDescent="0.3">
      <c r="A3574" s="3" t="s">
        <v>3612</v>
      </c>
      <c r="B3574" s="3" t="s">
        <v>4042</v>
      </c>
      <c r="C3574" s="3" t="s">
        <v>18</v>
      </c>
      <c r="D3574" s="3" t="s">
        <v>30</v>
      </c>
      <c r="E3574" s="3" t="s">
        <v>19</v>
      </c>
      <c r="F3574" s="3">
        <v>4</v>
      </c>
      <c r="G3574" s="3">
        <v>64.319999999999993</v>
      </c>
      <c r="H3574" s="3">
        <v>20.3</v>
      </c>
      <c r="I3574" s="3">
        <v>34.9</v>
      </c>
      <c r="J3574" s="3">
        <v>51</v>
      </c>
      <c r="K3574" s="3">
        <v>16.079999999999998</v>
      </c>
    </row>
    <row r="3575" spans="1:11" x14ac:dyDescent="0.3">
      <c r="A3575" s="3" t="s">
        <v>3613</v>
      </c>
      <c r="B3575" s="3" t="s">
        <v>4043</v>
      </c>
      <c r="C3575" s="3" t="s">
        <v>29</v>
      </c>
      <c r="D3575" s="3" t="s">
        <v>25</v>
      </c>
      <c r="E3575" s="3" t="s">
        <v>26</v>
      </c>
      <c r="F3575" s="3">
        <v>26</v>
      </c>
      <c r="G3575" s="3">
        <v>100.7</v>
      </c>
      <c r="H3575" s="3">
        <v>18.8</v>
      </c>
      <c r="I3575" s="3">
        <v>87.7</v>
      </c>
      <c r="J3575" s="3">
        <v>177.9</v>
      </c>
      <c r="K3575" s="3">
        <v>3.87</v>
      </c>
    </row>
    <row r="3576" spans="1:11" x14ac:dyDescent="0.3">
      <c r="A3576" s="3" t="s">
        <v>3614</v>
      </c>
      <c r="B3576" s="3" t="s">
        <v>4042</v>
      </c>
      <c r="C3576" s="3" t="s">
        <v>24</v>
      </c>
      <c r="D3576" s="3" t="s">
        <v>14</v>
      </c>
      <c r="E3576" s="3" t="s">
        <v>47</v>
      </c>
      <c r="F3576" s="3">
        <v>26</v>
      </c>
      <c r="G3576" s="3">
        <v>110.31</v>
      </c>
      <c r="H3576" s="3">
        <v>29.7</v>
      </c>
      <c r="I3576" s="3">
        <v>63.2</v>
      </c>
      <c r="J3576" s="3">
        <v>102.2</v>
      </c>
      <c r="K3576" s="3">
        <v>4.24</v>
      </c>
    </row>
    <row r="3577" spans="1:11" x14ac:dyDescent="0.3">
      <c r="A3577" s="3" t="s">
        <v>3615</v>
      </c>
      <c r="B3577" s="3" t="s">
        <v>4041</v>
      </c>
      <c r="C3577" s="3" t="s">
        <v>29</v>
      </c>
      <c r="D3577" s="3" t="s">
        <v>14</v>
      </c>
      <c r="E3577" s="3" t="s">
        <v>19</v>
      </c>
      <c r="F3577" s="3">
        <v>51</v>
      </c>
      <c r="G3577" s="3">
        <v>13.21</v>
      </c>
      <c r="H3577" s="3">
        <v>26.6</v>
      </c>
      <c r="I3577" s="3">
        <v>48.8</v>
      </c>
      <c r="J3577" s="3">
        <v>47</v>
      </c>
      <c r="K3577" s="3">
        <v>0.26</v>
      </c>
    </row>
    <row r="3578" spans="1:11" x14ac:dyDescent="0.3">
      <c r="A3578" s="3" t="s">
        <v>3616</v>
      </c>
      <c r="B3578" s="3" t="s">
        <v>4040</v>
      </c>
      <c r="C3578" s="3" t="s">
        <v>22</v>
      </c>
      <c r="D3578" s="3" t="s">
        <v>25</v>
      </c>
      <c r="E3578" s="3" t="s">
        <v>31</v>
      </c>
      <c r="F3578" s="3">
        <v>15</v>
      </c>
      <c r="G3578" s="3">
        <v>46.32</v>
      </c>
      <c r="H3578" s="3">
        <v>24.8</v>
      </c>
      <c r="I3578" s="3">
        <v>55.3</v>
      </c>
      <c r="J3578" s="3">
        <v>185.4</v>
      </c>
      <c r="K3578" s="3">
        <v>3.09</v>
      </c>
    </row>
    <row r="3579" spans="1:11" x14ac:dyDescent="0.3">
      <c r="A3579" s="3" t="s">
        <v>3617</v>
      </c>
      <c r="B3579" s="3" t="s">
        <v>4042</v>
      </c>
      <c r="C3579" s="3" t="s">
        <v>13</v>
      </c>
      <c r="D3579" s="3" t="s">
        <v>25</v>
      </c>
      <c r="E3579" s="3" t="s">
        <v>41</v>
      </c>
      <c r="F3579" s="3">
        <v>26</v>
      </c>
      <c r="G3579" s="3">
        <v>17.829999999999998</v>
      </c>
      <c r="H3579" s="3">
        <v>24</v>
      </c>
      <c r="I3579" s="3">
        <v>77.5</v>
      </c>
      <c r="J3579" s="3">
        <v>69.5</v>
      </c>
      <c r="K3579" s="3">
        <v>0.69</v>
      </c>
    </row>
    <row r="3580" spans="1:11" x14ac:dyDescent="0.3">
      <c r="A3580" s="3" t="s">
        <v>3618</v>
      </c>
      <c r="B3580" s="3" t="s">
        <v>4044</v>
      </c>
      <c r="C3580" s="3" t="s">
        <v>22</v>
      </c>
      <c r="D3580" s="3" t="s">
        <v>14</v>
      </c>
      <c r="E3580" s="3" t="s">
        <v>15</v>
      </c>
      <c r="F3580" s="3">
        <v>10</v>
      </c>
      <c r="G3580" s="3">
        <v>59.02</v>
      </c>
      <c r="H3580" s="3">
        <v>29.3</v>
      </c>
      <c r="I3580" s="3">
        <v>75.099999999999994</v>
      </c>
      <c r="J3580" s="3">
        <v>40.200000000000003</v>
      </c>
      <c r="K3580" s="3">
        <v>5.9</v>
      </c>
    </row>
    <row r="3581" spans="1:11" x14ac:dyDescent="0.3">
      <c r="A3581" s="3" t="s">
        <v>3619</v>
      </c>
      <c r="B3581" s="3" t="s">
        <v>4042</v>
      </c>
      <c r="C3581" s="3" t="s">
        <v>22</v>
      </c>
      <c r="D3581" s="3" t="s">
        <v>30</v>
      </c>
      <c r="E3581" s="3" t="s">
        <v>15</v>
      </c>
      <c r="F3581" s="3">
        <v>48</v>
      </c>
      <c r="G3581" s="3">
        <v>91.66</v>
      </c>
      <c r="H3581" s="3">
        <v>15.8</v>
      </c>
      <c r="I3581" s="3">
        <v>76.3</v>
      </c>
      <c r="J3581" s="3">
        <v>158.19999999999999</v>
      </c>
      <c r="K3581" s="3">
        <v>1.91</v>
      </c>
    </row>
    <row r="3582" spans="1:11" x14ac:dyDescent="0.3">
      <c r="A3582" s="3" t="s">
        <v>3620</v>
      </c>
      <c r="B3582" s="3" t="s">
        <v>4040</v>
      </c>
      <c r="C3582" s="3" t="s">
        <v>29</v>
      </c>
      <c r="D3582" s="3" t="s">
        <v>25</v>
      </c>
      <c r="E3582" s="3" t="s">
        <v>19</v>
      </c>
      <c r="F3582" s="3">
        <v>5</v>
      </c>
      <c r="G3582" s="3">
        <v>80.81</v>
      </c>
      <c r="H3582" s="3">
        <v>25.3</v>
      </c>
      <c r="I3582" s="3">
        <v>71.2</v>
      </c>
      <c r="J3582" s="3">
        <v>59</v>
      </c>
      <c r="K3582" s="3">
        <v>16.16</v>
      </c>
    </row>
    <row r="3583" spans="1:11" x14ac:dyDescent="0.3">
      <c r="A3583" s="3" t="s">
        <v>3621</v>
      </c>
      <c r="B3583" s="3" t="s">
        <v>4040</v>
      </c>
      <c r="C3583" s="3" t="s">
        <v>18</v>
      </c>
      <c r="D3583" s="3" t="s">
        <v>14</v>
      </c>
      <c r="E3583" s="3" t="s">
        <v>34</v>
      </c>
      <c r="F3583" s="3">
        <v>41</v>
      </c>
      <c r="G3583" s="3">
        <v>24.77</v>
      </c>
      <c r="H3583" s="3">
        <v>39.4</v>
      </c>
      <c r="I3583" s="3">
        <v>62.3</v>
      </c>
      <c r="J3583" s="3">
        <v>150.80000000000001</v>
      </c>
      <c r="K3583" s="3">
        <v>0.6</v>
      </c>
    </row>
    <row r="3584" spans="1:11" x14ac:dyDescent="0.3">
      <c r="A3584" s="3" t="s">
        <v>3622</v>
      </c>
      <c r="B3584" s="3" t="s">
        <v>4041</v>
      </c>
      <c r="C3584" s="3" t="s">
        <v>29</v>
      </c>
      <c r="D3584" s="3" t="s">
        <v>25</v>
      </c>
      <c r="E3584" s="3" t="s">
        <v>34</v>
      </c>
      <c r="F3584" s="3">
        <v>29</v>
      </c>
      <c r="G3584" s="3">
        <v>63.13</v>
      </c>
      <c r="H3584" s="3">
        <v>30.1</v>
      </c>
      <c r="I3584" s="3">
        <v>85.3</v>
      </c>
      <c r="J3584" s="3">
        <v>133.80000000000001</v>
      </c>
      <c r="K3584" s="3">
        <v>2.1800000000000002</v>
      </c>
    </row>
    <row r="3585" spans="1:11" x14ac:dyDescent="0.3">
      <c r="A3585" s="3" t="s">
        <v>3623</v>
      </c>
      <c r="B3585" s="3" t="s">
        <v>4042</v>
      </c>
      <c r="C3585" s="3" t="s">
        <v>29</v>
      </c>
      <c r="D3585" s="3" t="s">
        <v>30</v>
      </c>
      <c r="E3585" s="3" t="s">
        <v>41</v>
      </c>
      <c r="F3585" s="3">
        <v>19</v>
      </c>
      <c r="G3585" s="3">
        <v>25.28</v>
      </c>
      <c r="H3585" s="3">
        <v>21.4</v>
      </c>
      <c r="I3585" s="3">
        <v>89.3</v>
      </c>
      <c r="J3585" s="3">
        <v>155.19999999999999</v>
      </c>
      <c r="K3585" s="3">
        <v>1.33</v>
      </c>
    </row>
    <row r="3586" spans="1:11" x14ac:dyDescent="0.3">
      <c r="A3586" s="3" t="s">
        <v>3624</v>
      </c>
      <c r="B3586" s="3" t="s">
        <v>4044</v>
      </c>
      <c r="C3586" s="3" t="s">
        <v>22</v>
      </c>
      <c r="D3586" s="3" t="s">
        <v>25</v>
      </c>
      <c r="E3586" s="3" t="s">
        <v>15</v>
      </c>
      <c r="F3586" s="3">
        <v>39</v>
      </c>
      <c r="G3586" s="3">
        <v>134.43</v>
      </c>
      <c r="H3586" s="3">
        <v>17.899999999999999</v>
      </c>
      <c r="I3586" s="3">
        <v>59</v>
      </c>
      <c r="J3586" s="3">
        <v>199.3</v>
      </c>
      <c r="K3586" s="3">
        <v>3.45</v>
      </c>
    </row>
    <row r="3587" spans="1:11" x14ac:dyDescent="0.3">
      <c r="A3587" s="3" t="s">
        <v>3625</v>
      </c>
      <c r="B3587" s="3" t="s">
        <v>4040</v>
      </c>
      <c r="C3587" s="3" t="s">
        <v>18</v>
      </c>
      <c r="D3587" s="3" t="s">
        <v>25</v>
      </c>
      <c r="E3587" s="3" t="s">
        <v>15</v>
      </c>
      <c r="F3587" s="3">
        <v>32</v>
      </c>
      <c r="G3587" s="3">
        <v>113.53</v>
      </c>
      <c r="H3587" s="3">
        <v>26.5</v>
      </c>
      <c r="I3587" s="3">
        <v>82</v>
      </c>
      <c r="J3587" s="3">
        <v>160.9</v>
      </c>
      <c r="K3587" s="3">
        <v>3.55</v>
      </c>
    </row>
    <row r="3588" spans="1:11" x14ac:dyDescent="0.3">
      <c r="A3588" s="3" t="s">
        <v>3626</v>
      </c>
      <c r="B3588" s="3" t="s">
        <v>4044</v>
      </c>
      <c r="C3588" s="3" t="s">
        <v>29</v>
      </c>
      <c r="D3588" s="3" t="s">
        <v>25</v>
      </c>
      <c r="E3588" s="3" t="s">
        <v>26</v>
      </c>
      <c r="F3588" s="3">
        <v>15</v>
      </c>
      <c r="G3588" s="3">
        <v>119.71</v>
      </c>
      <c r="H3588" s="3">
        <v>31.9</v>
      </c>
      <c r="I3588" s="3">
        <v>35.1</v>
      </c>
      <c r="J3588" s="3">
        <v>173</v>
      </c>
      <c r="K3588" s="3">
        <v>7.98</v>
      </c>
    </row>
    <row r="3589" spans="1:11" x14ac:dyDescent="0.3">
      <c r="A3589" s="3" t="s">
        <v>3627</v>
      </c>
      <c r="B3589" s="3" t="s">
        <v>4040</v>
      </c>
      <c r="C3589" s="3" t="s">
        <v>18</v>
      </c>
      <c r="D3589" s="3" t="s">
        <v>30</v>
      </c>
      <c r="E3589" s="3" t="s">
        <v>19</v>
      </c>
      <c r="F3589" s="3">
        <v>40</v>
      </c>
      <c r="G3589" s="3">
        <v>78.25</v>
      </c>
      <c r="H3589" s="3">
        <v>26.1</v>
      </c>
      <c r="I3589" s="3">
        <v>36.700000000000003</v>
      </c>
      <c r="J3589" s="3">
        <v>146</v>
      </c>
      <c r="K3589" s="3">
        <v>1.96</v>
      </c>
    </row>
    <row r="3590" spans="1:11" x14ac:dyDescent="0.3">
      <c r="A3590" s="3" t="s">
        <v>3628</v>
      </c>
      <c r="B3590" s="3" t="s">
        <v>4040</v>
      </c>
      <c r="C3590" s="3" t="s">
        <v>29</v>
      </c>
      <c r="D3590" s="3" t="s">
        <v>14</v>
      </c>
      <c r="E3590" s="3" t="s">
        <v>26</v>
      </c>
      <c r="F3590" s="3">
        <v>37</v>
      </c>
      <c r="G3590" s="3">
        <v>92.86</v>
      </c>
      <c r="H3590" s="3">
        <v>21.5</v>
      </c>
      <c r="I3590" s="3">
        <v>41.6</v>
      </c>
      <c r="J3590" s="3">
        <v>174.6</v>
      </c>
      <c r="K3590" s="3">
        <v>2.5099999999999998</v>
      </c>
    </row>
    <row r="3591" spans="1:11" x14ac:dyDescent="0.3">
      <c r="A3591" s="3" t="s">
        <v>3629</v>
      </c>
      <c r="B3591" s="3" t="s">
        <v>4040</v>
      </c>
      <c r="C3591" s="3" t="s">
        <v>22</v>
      </c>
      <c r="D3591" s="3" t="s">
        <v>30</v>
      </c>
      <c r="E3591" s="3" t="s">
        <v>15</v>
      </c>
      <c r="F3591" s="3">
        <v>4</v>
      </c>
      <c r="G3591" s="3">
        <v>13.71</v>
      </c>
      <c r="H3591" s="3">
        <v>31.1</v>
      </c>
      <c r="I3591" s="3">
        <v>72</v>
      </c>
      <c r="J3591" s="3">
        <v>196.8</v>
      </c>
      <c r="K3591" s="3">
        <v>3.43</v>
      </c>
    </row>
    <row r="3592" spans="1:11" x14ac:dyDescent="0.3">
      <c r="A3592" s="3" t="s">
        <v>3630</v>
      </c>
      <c r="B3592" s="3" t="s">
        <v>4044</v>
      </c>
      <c r="C3592" s="3" t="s">
        <v>22</v>
      </c>
      <c r="D3592" s="3" t="s">
        <v>14</v>
      </c>
      <c r="E3592" s="3" t="s">
        <v>34</v>
      </c>
      <c r="F3592" s="3">
        <v>28</v>
      </c>
      <c r="G3592" s="3">
        <v>33.54</v>
      </c>
      <c r="H3592" s="3">
        <v>23.3</v>
      </c>
      <c r="I3592" s="3">
        <v>46.4</v>
      </c>
      <c r="J3592" s="3">
        <v>193.6</v>
      </c>
      <c r="K3592" s="3">
        <v>1.2</v>
      </c>
    </row>
    <row r="3593" spans="1:11" x14ac:dyDescent="0.3">
      <c r="A3593" s="3" t="s">
        <v>3631</v>
      </c>
      <c r="B3593" s="3" t="s">
        <v>4042</v>
      </c>
      <c r="C3593" s="3" t="s">
        <v>18</v>
      </c>
      <c r="D3593" s="3" t="s">
        <v>14</v>
      </c>
      <c r="E3593" s="3" t="s">
        <v>15</v>
      </c>
      <c r="F3593" s="3">
        <v>6</v>
      </c>
      <c r="G3593" s="3">
        <v>111.78</v>
      </c>
      <c r="H3593" s="3">
        <v>23.1</v>
      </c>
      <c r="I3593" s="3">
        <v>61.3</v>
      </c>
      <c r="J3593" s="3">
        <v>196.5</v>
      </c>
      <c r="K3593" s="3">
        <v>18.63</v>
      </c>
    </row>
    <row r="3594" spans="1:11" x14ac:dyDescent="0.3">
      <c r="A3594" s="3" t="s">
        <v>3632</v>
      </c>
      <c r="B3594" s="3" t="s">
        <v>4044</v>
      </c>
      <c r="C3594" s="3" t="s">
        <v>13</v>
      </c>
      <c r="D3594" s="3" t="s">
        <v>14</v>
      </c>
      <c r="E3594" s="3" t="s">
        <v>19</v>
      </c>
      <c r="F3594" s="3">
        <v>25</v>
      </c>
      <c r="G3594" s="3">
        <v>53.53</v>
      </c>
      <c r="H3594" s="3">
        <v>22.7</v>
      </c>
      <c r="I3594" s="3">
        <v>69.900000000000006</v>
      </c>
      <c r="J3594" s="3">
        <v>121.2</v>
      </c>
      <c r="K3594" s="3">
        <v>2.14</v>
      </c>
    </row>
    <row r="3595" spans="1:11" x14ac:dyDescent="0.3">
      <c r="A3595" s="3" t="s">
        <v>3633</v>
      </c>
      <c r="B3595" s="3" t="s">
        <v>4044</v>
      </c>
      <c r="C3595" s="3" t="s">
        <v>24</v>
      </c>
      <c r="D3595" s="3" t="s">
        <v>25</v>
      </c>
      <c r="E3595" s="3" t="s">
        <v>31</v>
      </c>
      <c r="F3595" s="3">
        <v>49</v>
      </c>
      <c r="G3595" s="3">
        <v>73.290000000000006</v>
      </c>
      <c r="H3595" s="3">
        <v>29.5</v>
      </c>
      <c r="I3595" s="3">
        <v>54.6</v>
      </c>
      <c r="J3595" s="3">
        <v>67.5</v>
      </c>
      <c r="K3595" s="3">
        <v>1.5</v>
      </c>
    </row>
    <row r="3596" spans="1:11" x14ac:dyDescent="0.3">
      <c r="A3596" s="3" t="s">
        <v>3634</v>
      </c>
      <c r="B3596" s="3" t="s">
        <v>4042</v>
      </c>
      <c r="C3596" s="3" t="s">
        <v>18</v>
      </c>
      <c r="D3596" s="3" t="s">
        <v>14</v>
      </c>
      <c r="E3596" s="3" t="s">
        <v>15</v>
      </c>
      <c r="F3596" s="3">
        <v>36</v>
      </c>
      <c r="G3596" s="3">
        <v>57.83</v>
      </c>
      <c r="H3596" s="3">
        <v>22</v>
      </c>
      <c r="I3596" s="3">
        <v>44.9</v>
      </c>
      <c r="J3596" s="3">
        <v>155.1</v>
      </c>
      <c r="K3596" s="3">
        <v>1.61</v>
      </c>
    </row>
    <row r="3597" spans="1:11" x14ac:dyDescent="0.3">
      <c r="A3597" s="3" t="s">
        <v>3635</v>
      </c>
      <c r="B3597" s="3" t="s">
        <v>4042</v>
      </c>
      <c r="C3597" s="3" t="s">
        <v>29</v>
      </c>
      <c r="D3597" s="3" t="s">
        <v>25</v>
      </c>
      <c r="E3597" s="3" t="s">
        <v>15</v>
      </c>
      <c r="F3597" s="3">
        <v>34</v>
      </c>
      <c r="G3597" s="3">
        <v>5.83</v>
      </c>
      <c r="H3597" s="3">
        <v>37.6</v>
      </c>
      <c r="I3597" s="3">
        <v>59.1</v>
      </c>
      <c r="J3597" s="3">
        <v>106.4</v>
      </c>
      <c r="K3597" s="3">
        <v>0.17</v>
      </c>
    </row>
    <row r="3598" spans="1:11" x14ac:dyDescent="0.3">
      <c r="A3598" s="3" t="s">
        <v>3636</v>
      </c>
      <c r="B3598" s="3" t="s">
        <v>4044</v>
      </c>
      <c r="C3598" s="3" t="s">
        <v>18</v>
      </c>
      <c r="D3598" s="3" t="s">
        <v>30</v>
      </c>
      <c r="E3598" s="3" t="s">
        <v>15</v>
      </c>
      <c r="F3598" s="3">
        <v>4</v>
      </c>
      <c r="G3598" s="3">
        <v>118.81</v>
      </c>
      <c r="H3598" s="3">
        <v>30.9</v>
      </c>
      <c r="I3598" s="3">
        <v>46.1</v>
      </c>
      <c r="J3598" s="3">
        <v>176.8</v>
      </c>
      <c r="K3598" s="3">
        <v>29.7</v>
      </c>
    </row>
    <row r="3599" spans="1:11" x14ac:dyDescent="0.3">
      <c r="A3599" s="3" t="s">
        <v>3637</v>
      </c>
      <c r="B3599" s="3" t="s">
        <v>4042</v>
      </c>
      <c r="C3599" s="3" t="s">
        <v>13</v>
      </c>
      <c r="D3599" s="3" t="s">
        <v>30</v>
      </c>
      <c r="E3599" s="3" t="s">
        <v>34</v>
      </c>
      <c r="F3599" s="3">
        <v>13</v>
      </c>
      <c r="G3599" s="3">
        <v>26.43</v>
      </c>
      <c r="H3599" s="3">
        <v>16.3</v>
      </c>
      <c r="I3599" s="3">
        <v>85.9</v>
      </c>
      <c r="J3599" s="3">
        <v>177.8</v>
      </c>
      <c r="K3599" s="3">
        <v>2.0299999999999998</v>
      </c>
    </row>
    <row r="3600" spans="1:11" x14ac:dyDescent="0.3">
      <c r="A3600" s="3" t="s">
        <v>3638</v>
      </c>
      <c r="B3600" s="3" t="s">
        <v>4044</v>
      </c>
      <c r="C3600" s="3" t="s">
        <v>29</v>
      </c>
      <c r="D3600" s="3" t="s">
        <v>30</v>
      </c>
      <c r="E3600" s="3" t="s">
        <v>34</v>
      </c>
      <c r="F3600" s="3">
        <v>22</v>
      </c>
      <c r="G3600" s="3">
        <v>117.3</v>
      </c>
      <c r="H3600" s="3">
        <v>37.4</v>
      </c>
      <c r="I3600" s="3">
        <v>42.2</v>
      </c>
      <c r="J3600" s="3">
        <v>100.9</v>
      </c>
      <c r="K3600" s="3">
        <v>5.33</v>
      </c>
    </row>
    <row r="3601" spans="1:11" x14ac:dyDescent="0.3">
      <c r="A3601" s="3" t="s">
        <v>3639</v>
      </c>
      <c r="B3601" s="3" t="s">
        <v>4042</v>
      </c>
      <c r="C3601" s="3" t="s">
        <v>13</v>
      </c>
      <c r="D3601" s="3" t="s">
        <v>25</v>
      </c>
      <c r="E3601" s="3" t="s">
        <v>34</v>
      </c>
      <c r="F3601" s="3">
        <v>19</v>
      </c>
      <c r="G3601" s="3">
        <v>112.58</v>
      </c>
      <c r="H3601" s="3">
        <v>20.7</v>
      </c>
      <c r="I3601" s="3">
        <v>77.3</v>
      </c>
      <c r="J3601" s="3">
        <v>43</v>
      </c>
      <c r="K3601" s="3">
        <v>5.93</v>
      </c>
    </row>
    <row r="3602" spans="1:11" x14ac:dyDescent="0.3">
      <c r="A3602" s="3" t="s">
        <v>3640</v>
      </c>
      <c r="B3602" s="3" t="s">
        <v>4041</v>
      </c>
      <c r="C3602" s="3" t="s">
        <v>24</v>
      </c>
      <c r="D3602" s="3" t="s">
        <v>14</v>
      </c>
      <c r="E3602" s="3" t="s">
        <v>19</v>
      </c>
      <c r="F3602" s="3">
        <v>25</v>
      </c>
      <c r="G3602" s="3">
        <v>9.6</v>
      </c>
      <c r="H3602" s="3">
        <v>23.3</v>
      </c>
      <c r="I3602" s="3">
        <v>32</v>
      </c>
      <c r="J3602" s="3">
        <v>119.5</v>
      </c>
      <c r="K3602" s="3">
        <v>0.38</v>
      </c>
    </row>
    <row r="3603" spans="1:11" x14ac:dyDescent="0.3">
      <c r="A3603" s="3" t="s">
        <v>3641</v>
      </c>
      <c r="B3603" s="3" t="s">
        <v>4041</v>
      </c>
      <c r="C3603" s="3" t="s">
        <v>13</v>
      </c>
      <c r="D3603" s="3" t="s">
        <v>14</v>
      </c>
      <c r="E3603" s="3" t="s">
        <v>34</v>
      </c>
      <c r="F3603" s="3">
        <v>33</v>
      </c>
      <c r="G3603" s="3">
        <v>40.47</v>
      </c>
      <c r="H3603" s="3">
        <v>21.5</v>
      </c>
      <c r="I3603" s="3">
        <v>63.2</v>
      </c>
      <c r="J3603" s="3">
        <v>126.2</v>
      </c>
      <c r="K3603" s="3">
        <v>1.23</v>
      </c>
    </row>
    <row r="3604" spans="1:11" x14ac:dyDescent="0.3">
      <c r="A3604" s="3" t="s">
        <v>3642</v>
      </c>
      <c r="B3604" s="3" t="s">
        <v>4040</v>
      </c>
      <c r="C3604" s="3" t="s">
        <v>22</v>
      </c>
      <c r="D3604" s="3" t="s">
        <v>25</v>
      </c>
      <c r="E3604" s="3" t="s">
        <v>26</v>
      </c>
      <c r="F3604" s="3">
        <v>26</v>
      </c>
      <c r="G3604" s="3">
        <v>147.63</v>
      </c>
      <c r="H3604" s="3">
        <v>20.100000000000001</v>
      </c>
      <c r="I3604" s="3">
        <v>34.700000000000003</v>
      </c>
      <c r="J3604" s="3">
        <v>69.599999999999994</v>
      </c>
      <c r="K3604" s="3">
        <v>5.68</v>
      </c>
    </row>
    <row r="3605" spans="1:11" x14ac:dyDescent="0.3">
      <c r="A3605" s="3" t="s">
        <v>3643</v>
      </c>
      <c r="B3605" s="3" t="s">
        <v>4041</v>
      </c>
      <c r="C3605" s="3" t="s">
        <v>29</v>
      </c>
      <c r="D3605" s="3" t="s">
        <v>14</v>
      </c>
      <c r="E3605" s="3" t="s">
        <v>41</v>
      </c>
      <c r="F3605" s="3">
        <v>40</v>
      </c>
      <c r="G3605" s="3">
        <v>94.2</v>
      </c>
      <c r="H3605" s="3">
        <v>16.2</v>
      </c>
      <c r="I3605" s="3">
        <v>74.099999999999994</v>
      </c>
      <c r="J3605" s="3">
        <v>129.6</v>
      </c>
      <c r="K3605" s="3">
        <v>2.36</v>
      </c>
    </row>
    <row r="3606" spans="1:11" x14ac:dyDescent="0.3">
      <c r="A3606" s="3" t="s">
        <v>3644</v>
      </c>
      <c r="B3606" s="3" t="s">
        <v>4044</v>
      </c>
      <c r="C3606" s="3" t="s">
        <v>18</v>
      </c>
      <c r="D3606" s="3" t="s">
        <v>14</v>
      </c>
      <c r="E3606" s="3" t="s">
        <v>34</v>
      </c>
      <c r="F3606" s="3">
        <v>7</v>
      </c>
      <c r="G3606" s="3">
        <v>133.72</v>
      </c>
      <c r="H3606" s="3">
        <v>33.700000000000003</v>
      </c>
      <c r="I3606" s="3">
        <v>41.3</v>
      </c>
      <c r="J3606" s="3">
        <v>189.2</v>
      </c>
      <c r="K3606" s="3">
        <v>19.100000000000001</v>
      </c>
    </row>
    <row r="3607" spans="1:11" x14ac:dyDescent="0.3">
      <c r="A3607" s="3" t="s">
        <v>3645</v>
      </c>
      <c r="B3607" s="3" t="s">
        <v>4040</v>
      </c>
      <c r="C3607" s="3" t="s">
        <v>18</v>
      </c>
      <c r="D3607" s="3" t="s">
        <v>30</v>
      </c>
      <c r="E3607" s="3" t="s">
        <v>15</v>
      </c>
      <c r="F3607" s="3">
        <v>35</v>
      </c>
      <c r="G3607" s="3">
        <v>5.15</v>
      </c>
      <c r="H3607" s="3">
        <v>33.200000000000003</v>
      </c>
      <c r="I3607" s="3">
        <v>58.2</v>
      </c>
      <c r="J3607" s="3">
        <v>181.7</v>
      </c>
      <c r="K3607" s="3">
        <v>0.15</v>
      </c>
    </row>
    <row r="3608" spans="1:11" x14ac:dyDescent="0.3">
      <c r="A3608" s="3" t="s">
        <v>3646</v>
      </c>
      <c r="B3608" s="3" t="s">
        <v>4041</v>
      </c>
      <c r="C3608" s="3" t="s">
        <v>24</v>
      </c>
      <c r="D3608" s="3" t="s">
        <v>30</v>
      </c>
      <c r="E3608" s="3" t="s">
        <v>19</v>
      </c>
      <c r="F3608" s="3">
        <v>19</v>
      </c>
      <c r="G3608" s="3">
        <v>137.65</v>
      </c>
      <c r="H3608" s="3">
        <v>21.8</v>
      </c>
      <c r="I3608" s="3">
        <v>72.7</v>
      </c>
      <c r="J3608" s="3">
        <v>160.19999999999999</v>
      </c>
      <c r="K3608" s="3">
        <v>7.24</v>
      </c>
    </row>
    <row r="3609" spans="1:11" x14ac:dyDescent="0.3">
      <c r="A3609" s="3" t="s">
        <v>3647</v>
      </c>
      <c r="B3609" s="3" t="s">
        <v>4044</v>
      </c>
      <c r="C3609" s="3" t="s">
        <v>13</v>
      </c>
      <c r="D3609" s="3" t="s">
        <v>30</v>
      </c>
      <c r="E3609" s="3" t="s">
        <v>34</v>
      </c>
      <c r="F3609" s="3">
        <v>40</v>
      </c>
      <c r="G3609" s="3">
        <v>53.73</v>
      </c>
      <c r="H3609" s="3">
        <v>38.700000000000003</v>
      </c>
      <c r="I3609" s="3">
        <v>68.099999999999994</v>
      </c>
      <c r="J3609" s="3">
        <v>189.8</v>
      </c>
      <c r="K3609" s="3">
        <v>1.34</v>
      </c>
    </row>
    <row r="3610" spans="1:11" x14ac:dyDescent="0.3">
      <c r="A3610" s="3" t="s">
        <v>3648</v>
      </c>
      <c r="B3610" s="3" t="s">
        <v>4041</v>
      </c>
      <c r="C3610" s="3" t="s">
        <v>29</v>
      </c>
      <c r="D3610" s="3" t="s">
        <v>25</v>
      </c>
      <c r="E3610" s="3" t="s">
        <v>15</v>
      </c>
      <c r="F3610" s="3">
        <v>23</v>
      </c>
      <c r="G3610" s="3">
        <v>23.87</v>
      </c>
      <c r="H3610" s="3">
        <v>24.9</v>
      </c>
      <c r="I3610" s="3">
        <v>32.1</v>
      </c>
      <c r="J3610" s="3">
        <v>73.8</v>
      </c>
      <c r="K3610" s="3">
        <v>1.04</v>
      </c>
    </row>
    <row r="3611" spans="1:11" x14ac:dyDescent="0.3">
      <c r="A3611" s="3" t="s">
        <v>3649</v>
      </c>
      <c r="B3611" s="3" t="s">
        <v>4040</v>
      </c>
      <c r="C3611" s="3" t="s">
        <v>29</v>
      </c>
      <c r="D3611" s="3" t="s">
        <v>30</v>
      </c>
      <c r="E3611" s="3" t="s">
        <v>34</v>
      </c>
      <c r="F3611" s="3">
        <v>15</v>
      </c>
      <c r="G3611" s="3">
        <v>91.85</v>
      </c>
      <c r="H3611" s="3">
        <v>39.700000000000003</v>
      </c>
      <c r="I3611" s="3">
        <v>44.5</v>
      </c>
      <c r="J3611" s="3">
        <v>98.5</v>
      </c>
      <c r="K3611" s="3">
        <v>6.12</v>
      </c>
    </row>
    <row r="3612" spans="1:11" x14ac:dyDescent="0.3">
      <c r="A3612" s="3" t="s">
        <v>3650</v>
      </c>
      <c r="B3612" s="3" t="s">
        <v>4042</v>
      </c>
      <c r="C3612" s="3" t="s">
        <v>24</v>
      </c>
      <c r="D3612" s="3" t="s">
        <v>30</v>
      </c>
      <c r="E3612" s="3" t="s">
        <v>19</v>
      </c>
      <c r="F3612" s="3">
        <v>12</v>
      </c>
      <c r="G3612" s="3">
        <v>35.520000000000003</v>
      </c>
      <c r="H3612" s="3">
        <v>15.6</v>
      </c>
      <c r="I3612" s="3">
        <v>52.7</v>
      </c>
      <c r="J3612" s="3">
        <v>136.80000000000001</v>
      </c>
      <c r="K3612" s="3">
        <v>2.96</v>
      </c>
    </row>
    <row r="3613" spans="1:11" x14ac:dyDescent="0.3">
      <c r="A3613" s="3" t="s">
        <v>3651</v>
      </c>
      <c r="B3613" s="3" t="s">
        <v>4042</v>
      </c>
      <c r="C3613" s="3" t="s">
        <v>18</v>
      </c>
      <c r="D3613" s="3" t="s">
        <v>30</v>
      </c>
      <c r="E3613" s="3" t="s">
        <v>15</v>
      </c>
      <c r="F3613" s="3">
        <v>16</v>
      </c>
      <c r="G3613" s="3">
        <v>137.37</v>
      </c>
      <c r="H3613" s="3">
        <v>34.700000000000003</v>
      </c>
      <c r="I3613" s="3">
        <v>37.9</v>
      </c>
      <c r="J3613" s="3">
        <v>171.4</v>
      </c>
      <c r="K3613" s="3">
        <v>8.59</v>
      </c>
    </row>
    <row r="3614" spans="1:11" x14ac:dyDescent="0.3">
      <c r="A3614" s="3" t="s">
        <v>3652</v>
      </c>
      <c r="B3614" s="3" t="s">
        <v>4044</v>
      </c>
      <c r="C3614" s="3" t="s">
        <v>22</v>
      </c>
      <c r="D3614" s="3" t="s">
        <v>30</v>
      </c>
      <c r="E3614" s="3" t="s">
        <v>26</v>
      </c>
      <c r="F3614" s="3">
        <v>34</v>
      </c>
      <c r="G3614" s="3">
        <v>32.07</v>
      </c>
      <c r="H3614" s="3">
        <v>39.1</v>
      </c>
      <c r="I3614" s="3">
        <v>69.3</v>
      </c>
      <c r="J3614" s="3">
        <v>78.3</v>
      </c>
      <c r="K3614" s="3">
        <v>0.94</v>
      </c>
    </row>
    <row r="3615" spans="1:11" x14ac:dyDescent="0.3">
      <c r="A3615" s="3" t="s">
        <v>3653</v>
      </c>
      <c r="B3615" s="3" t="s">
        <v>4043</v>
      </c>
      <c r="C3615" s="3" t="s">
        <v>22</v>
      </c>
      <c r="D3615" s="3" t="s">
        <v>30</v>
      </c>
      <c r="E3615" s="3" t="s">
        <v>19</v>
      </c>
      <c r="F3615" s="3">
        <v>51</v>
      </c>
      <c r="G3615" s="3">
        <v>74.61</v>
      </c>
      <c r="H3615" s="3">
        <v>28.6</v>
      </c>
      <c r="I3615" s="3">
        <v>52.3</v>
      </c>
      <c r="J3615" s="3">
        <v>98</v>
      </c>
      <c r="K3615" s="3">
        <v>1.46</v>
      </c>
    </row>
    <row r="3616" spans="1:11" x14ac:dyDescent="0.3">
      <c r="A3616" s="3" t="s">
        <v>3654</v>
      </c>
      <c r="B3616" s="3" t="s">
        <v>4041</v>
      </c>
      <c r="C3616" s="3" t="s">
        <v>24</v>
      </c>
      <c r="D3616" s="3" t="s">
        <v>30</v>
      </c>
      <c r="E3616" s="3" t="s">
        <v>34</v>
      </c>
      <c r="F3616" s="3">
        <v>29</v>
      </c>
      <c r="G3616" s="3">
        <v>121.26</v>
      </c>
      <c r="H3616" s="3">
        <v>30.9</v>
      </c>
      <c r="I3616" s="3">
        <v>86.4</v>
      </c>
      <c r="J3616" s="3">
        <v>138.19999999999999</v>
      </c>
      <c r="K3616" s="3">
        <v>4.18</v>
      </c>
    </row>
    <row r="3617" spans="1:11" x14ac:dyDescent="0.3">
      <c r="A3617" s="3" t="s">
        <v>3655</v>
      </c>
      <c r="B3617" s="3" t="s">
        <v>4040</v>
      </c>
      <c r="C3617" s="3" t="s">
        <v>18</v>
      </c>
      <c r="D3617" s="3" t="s">
        <v>14</v>
      </c>
      <c r="E3617" s="3" t="s">
        <v>15</v>
      </c>
      <c r="F3617" s="3">
        <v>33</v>
      </c>
      <c r="G3617" s="3">
        <v>52.33</v>
      </c>
      <c r="H3617" s="3">
        <v>36</v>
      </c>
      <c r="I3617" s="3">
        <v>62.7</v>
      </c>
      <c r="J3617" s="3">
        <v>69.5</v>
      </c>
      <c r="K3617" s="3">
        <v>1.59</v>
      </c>
    </row>
    <row r="3618" spans="1:11" x14ac:dyDescent="0.3">
      <c r="A3618" s="3" t="s">
        <v>3656</v>
      </c>
      <c r="B3618" s="3" t="s">
        <v>4044</v>
      </c>
      <c r="C3618" s="3" t="s">
        <v>29</v>
      </c>
      <c r="D3618" s="3" t="s">
        <v>14</v>
      </c>
      <c r="E3618" s="3" t="s">
        <v>41</v>
      </c>
      <c r="F3618" s="3">
        <v>58</v>
      </c>
      <c r="G3618" s="3">
        <v>53.71</v>
      </c>
      <c r="H3618" s="3">
        <v>35.799999999999997</v>
      </c>
      <c r="I3618" s="3">
        <v>72.5</v>
      </c>
      <c r="J3618" s="3">
        <v>96.3</v>
      </c>
      <c r="K3618" s="3">
        <v>0.93</v>
      </c>
    </row>
    <row r="3619" spans="1:11" x14ac:dyDescent="0.3">
      <c r="A3619" s="3" t="s">
        <v>3657</v>
      </c>
      <c r="B3619" s="3" t="s">
        <v>4044</v>
      </c>
      <c r="C3619" s="3" t="s">
        <v>18</v>
      </c>
      <c r="D3619" s="3" t="s">
        <v>30</v>
      </c>
      <c r="E3619" s="3" t="s">
        <v>19</v>
      </c>
      <c r="F3619" s="3">
        <v>50</v>
      </c>
      <c r="G3619" s="3">
        <v>117.44</v>
      </c>
      <c r="H3619" s="3">
        <v>35.299999999999997</v>
      </c>
      <c r="I3619" s="3">
        <v>36.4</v>
      </c>
      <c r="J3619" s="3">
        <v>35.9</v>
      </c>
      <c r="K3619" s="3">
        <v>2.35</v>
      </c>
    </row>
    <row r="3620" spans="1:11" x14ac:dyDescent="0.3">
      <c r="A3620" s="3" t="s">
        <v>3658</v>
      </c>
      <c r="B3620" s="3" t="s">
        <v>4040</v>
      </c>
      <c r="C3620" s="3" t="s">
        <v>29</v>
      </c>
      <c r="D3620" s="3" t="s">
        <v>14</v>
      </c>
      <c r="E3620" s="3" t="s">
        <v>34</v>
      </c>
      <c r="F3620" s="3">
        <v>38</v>
      </c>
      <c r="G3620" s="3">
        <v>100.41</v>
      </c>
      <c r="H3620" s="3">
        <v>19.600000000000001</v>
      </c>
      <c r="I3620" s="3">
        <v>72.3</v>
      </c>
      <c r="J3620" s="3">
        <v>111.2</v>
      </c>
      <c r="K3620" s="3">
        <v>2.64</v>
      </c>
    </row>
    <row r="3621" spans="1:11" x14ac:dyDescent="0.3">
      <c r="A3621" s="3" t="s">
        <v>3659</v>
      </c>
      <c r="B3621" s="3" t="s">
        <v>4041</v>
      </c>
      <c r="C3621" s="3" t="s">
        <v>18</v>
      </c>
      <c r="D3621" s="3" t="s">
        <v>25</v>
      </c>
      <c r="E3621" s="3" t="s">
        <v>15</v>
      </c>
      <c r="F3621" s="3">
        <v>56</v>
      </c>
      <c r="G3621" s="3">
        <v>113.82</v>
      </c>
      <c r="H3621" s="3">
        <v>21.8</v>
      </c>
      <c r="I3621" s="3">
        <v>70.2</v>
      </c>
      <c r="J3621" s="3">
        <v>149.30000000000001</v>
      </c>
      <c r="K3621" s="3">
        <v>2.0299999999999998</v>
      </c>
    </row>
    <row r="3622" spans="1:11" x14ac:dyDescent="0.3">
      <c r="A3622" s="3" t="s">
        <v>3660</v>
      </c>
      <c r="B3622" s="3" t="s">
        <v>4040</v>
      </c>
      <c r="C3622" s="3" t="s">
        <v>24</v>
      </c>
      <c r="D3622" s="3" t="s">
        <v>25</v>
      </c>
      <c r="E3622" s="3" t="s">
        <v>31</v>
      </c>
      <c r="F3622" s="3">
        <v>12</v>
      </c>
      <c r="G3622" s="3">
        <v>131.53</v>
      </c>
      <c r="H3622" s="3">
        <v>32.4</v>
      </c>
      <c r="I3622" s="3">
        <v>46.9</v>
      </c>
      <c r="J3622" s="3">
        <v>87.1</v>
      </c>
      <c r="K3622" s="3">
        <v>10.96</v>
      </c>
    </row>
    <row r="3623" spans="1:11" x14ac:dyDescent="0.3">
      <c r="A3623" s="3" t="s">
        <v>3661</v>
      </c>
      <c r="B3623" s="3" t="s">
        <v>4042</v>
      </c>
      <c r="C3623" s="3" t="s">
        <v>24</v>
      </c>
      <c r="D3623" s="3" t="s">
        <v>14</v>
      </c>
      <c r="E3623" s="3" t="s">
        <v>19</v>
      </c>
      <c r="F3623" s="3">
        <v>28</v>
      </c>
      <c r="G3623" s="3">
        <v>30.39</v>
      </c>
      <c r="H3623" s="3">
        <v>39.200000000000003</v>
      </c>
      <c r="I3623" s="3">
        <v>80.099999999999994</v>
      </c>
      <c r="J3623" s="3">
        <v>159.4</v>
      </c>
      <c r="K3623" s="3">
        <v>1.0900000000000001</v>
      </c>
    </row>
    <row r="3624" spans="1:11" x14ac:dyDescent="0.3">
      <c r="A3624" s="3" t="s">
        <v>3662</v>
      </c>
      <c r="B3624" s="3" t="s">
        <v>4041</v>
      </c>
      <c r="C3624" s="3" t="s">
        <v>18</v>
      </c>
      <c r="D3624" s="3" t="s">
        <v>14</v>
      </c>
      <c r="E3624" s="3" t="s">
        <v>19</v>
      </c>
      <c r="F3624" s="3">
        <v>28</v>
      </c>
      <c r="G3624" s="3">
        <v>89.04</v>
      </c>
      <c r="H3624" s="3">
        <v>38.4</v>
      </c>
      <c r="I3624" s="3">
        <v>53</v>
      </c>
      <c r="J3624" s="3">
        <v>198.1</v>
      </c>
      <c r="K3624" s="3">
        <v>3.18</v>
      </c>
    </row>
    <row r="3625" spans="1:11" x14ac:dyDescent="0.3">
      <c r="A3625" s="3" t="s">
        <v>3663</v>
      </c>
      <c r="B3625" s="3" t="s">
        <v>4040</v>
      </c>
      <c r="C3625" s="3" t="s">
        <v>22</v>
      </c>
      <c r="D3625" s="3" t="s">
        <v>25</v>
      </c>
      <c r="E3625" s="3" t="s">
        <v>15</v>
      </c>
      <c r="F3625" s="3">
        <v>3</v>
      </c>
      <c r="G3625" s="3">
        <v>57.98</v>
      </c>
      <c r="H3625" s="3">
        <v>22.6</v>
      </c>
      <c r="I3625" s="3">
        <v>68.599999999999994</v>
      </c>
      <c r="J3625" s="3">
        <v>128.69999999999999</v>
      </c>
      <c r="K3625" s="3">
        <v>19.329999999999998</v>
      </c>
    </row>
    <row r="3626" spans="1:11" x14ac:dyDescent="0.3">
      <c r="A3626" s="3" t="s">
        <v>3664</v>
      </c>
      <c r="B3626" s="3" t="s">
        <v>4042</v>
      </c>
      <c r="C3626" s="3" t="s">
        <v>22</v>
      </c>
      <c r="D3626" s="3" t="s">
        <v>25</v>
      </c>
      <c r="E3626" s="3" t="s">
        <v>15</v>
      </c>
      <c r="F3626" s="3">
        <v>14</v>
      </c>
      <c r="G3626" s="3">
        <v>85.46</v>
      </c>
      <c r="H3626" s="3">
        <v>17.3</v>
      </c>
      <c r="I3626" s="3">
        <v>47.9</v>
      </c>
      <c r="J3626" s="3">
        <v>162.6</v>
      </c>
      <c r="K3626" s="3">
        <v>6.1</v>
      </c>
    </row>
    <row r="3627" spans="1:11" x14ac:dyDescent="0.3">
      <c r="A3627" s="3" t="s">
        <v>3665</v>
      </c>
      <c r="B3627" s="3" t="s">
        <v>4040</v>
      </c>
      <c r="C3627" s="3" t="s">
        <v>13</v>
      </c>
      <c r="D3627" s="3" t="s">
        <v>30</v>
      </c>
      <c r="E3627" s="3" t="s">
        <v>34</v>
      </c>
      <c r="F3627" s="3">
        <v>25</v>
      </c>
      <c r="G3627" s="3">
        <v>18.350000000000001</v>
      </c>
      <c r="H3627" s="3">
        <v>21.4</v>
      </c>
      <c r="I3627" s="3">
        <v>47.3</v>
      </c>
      <c r="J3627" s="3">
        <v>154</v>
      </c>
      <c r="K3627" s="3">
        <v>0.73</v>
      </c>
    </row>
    <row r="3628" spans="1:11" x14ac:dyDescent="0.3">
      <c r="A3628" s="3" t="s">
        <v>3666</v>
      </c>
      <c r="B3628" s="3" t="s">
        <v>4043</v>
      </c>
      <c r="C3628" s="3" t="s">
        <v>29</v>
      </c>
      <c r="D3628" s="3" t="s">
        <v>25</v>
      </c>
      <c r="E3628" s="3" t="s">
        <v>19</v>
      </c>
      <c r="F3628" s="3">
        <v>44</v>
      </c>
      <c r="G3628" s="3">
        <v>79.650000000000006</v>
      </c>
      <c r="H3628" s="3">
        <v>20.100000000000001</v>
      </c>
      <c r="I3628" s="3">
        <v>33.6</v>
      </c>
      <c r="J3628" s="3">
        <v>83.9</v>
      </c>
      <c r="K3628" s="3">
        <v>1.81</v>
      </c>
    </row>
    <row r="3629" spans="1:11" x14ac:dyDescent="0.3">
      <c r="A3629" s="3" t="s">
        <v>3667</v>
      </c>
      <c r="B3629" s="3" t="s">
        <v>4044</v>
      </c>
      <c r="C3629" s="3" t="s">
        <v>18</v>
      </c>
      <c r="D3629" s="3" t="s">
        <v>14</v>
      </c>
      <c r="E3629" s="3" t="s">
        <v>34</v>
      </c>
      <c r="F3629" s="3">
        <v>37</v>
      </c>
      <c r="G3629" s="3">
        <v>36.049999999999997</v>
      </c>
      <c r="H3629" s="3">
        <v>21.7</v>
      </c>
      <c r="I3629" s="3">
        <v>83.4</v>
      </c>
      <c r="J3629" s="3">
        <v>47.6</v>
      </c>
      <c r="K3629" s="3">
        <v>0.97</v>
      </c>
    </row>
    <row r="3630" spans="1:11" x14ac:dyDescent="0.3">
      <c r="A3630" s="3" t="s">
        <v>3668</v>
      </c>
      <c r="B3630" s="3" t="s">
        <v>4040</v>
      </c>
      <c r="C3630" s="3" t="s">
        <v>22</v>
      </c>
      <c r="D3630" s="3" t="s">
        <v>25</v>
      </c>
      <c r="E3630" s="3" t="s">
        <v>15</v>
      </c>
      <c r="F3630" s="3">
        <v>31</v>
      </c>
      <c r="G3630" s="3">
        <v>46.3</v>
      </c>
      <c r="H3630" s="3">
        <v>36.1</v>
      </c>
      <c r="I3630" s="3">
        <v>88</v>
      </c>
      <c r="J3630" s="3">
        <v>141.80000000000001</v>
      </c>
      <c r="K3630" s="3">
        <v>1.49</v>
      </c>
    </row>
    <row r="3631" spans="1:11" x14ac:dyDescent="0.3">
      <c r="A3631" s="3" t="s">
        <v>3669</v>
      </c>
      <c r="B3631" s="3" t="s">
        <v>4043</v>
      </c>
      <c r="C3631" s="3" t="s">
        <v>24</v>
      </c>
      <c r="D3631" s="3" t="s">
        <v>30</v>
      </c>
      <c r="E3631" s="3" t="s">
        <v>19</v>
      </c>
      <c r="F3631" s="3">
        <v>24</v>
      </c>
      <c r="G3631" s="3">
        <v>99.39</v>
      </c>
      <c r="H3631" s="3">
        <v>25.6</v>
      </c>
      <c r="I3631" s="3">
        <v>71.7</v>
      </c>
      <c r="J3631" s="3">
        <v>20.5</v>
      </c>
      <c r="K3631" s="3">
        <v>4.1399999999999997</v>
      </c>
    </row>
    <row r="3632" spans="1:11" x14ac:dyDescent="0.3">
      <c r="A3632" s="3" t="s">
        <v>3670</v>
      </c>
      <c r="B3632" s="3" t="s">
        <v>4041</v>
      </c>
      <c r="C3632" s="3" t="s">
        <v>29</v>
      </c>
      <c r="D3632" s="3" t="s">
        <v>14</v>
      </c>
      <c r="E3632" s="3" t="s">
        <v>49</v>
      </c>
      <c r="F3632" s="3">
        <v>51</v>
      </c>
      <c r="G3632" s="3">
        <v>136.13999999999999</v>
      </c>
      <c r="H3632" s="3">
        <v>27.6</v>
      </c>
      <c r="I3632" s="3">
        <v>73.400000000000006</v>
      </c>
      <c r="J3632" s="3">
        <v>34.799999999999997</v>
      </c>
      <c r="K3632" s="3">
        <v>2.67</v>
      </c>
    </row>
    <row r="3633" spans="1:11" x14ac:dyDescent="0.3">
      <c r="A3633" s="3" t="s">
        <v>3671</v>
      </c>
      <c r="B3633" s="3" t="s">
        <v>4042</v>
      </c>
      <c r="C3633" s="3" t="s">
        <v>18</v>
      </c>
      <c r="D3633" s="3" t="s">
        <v>25</v>
      </c>
      <c r="E3633" s="3" t="s">
        <v>34</v>
      </c>
      <c r="F3633" s="3">
        <v>6</v>
      </c>
      <c r="G3633" s="3">
        <v>102.28</v>
      </c>
      <c r="H3633" s="3">
        <v>32.700000000000003</v>
      </c>
      <c r="I3633" s="3">
        <v>61.6</v>
      </c>
      <c r="J3633" s="3">
        <v>127.7</v>
      </c>
      <c r="K3633" s="3">
        <v>17.05</v>
      </c>
    </row>
    <row r="3634" spans="1:11" x14ac:dyDescent="0.3">
      <c r="A3634" s="3" t="s">
        <v>3672</v>
      </c>
      <c r="B3634" s="3" t="s">
        <v>4041</v>
      </c>
      <c r="C3634" s="3" t="s">
        <v>24</v>
      </c>
      <c r="D3634" s="3" t="s">
        <v>25</v>
      </c>
      <c r="E3634" s="3" t="s">
        <v>34</v>
      </c>
      <c r="F3634" s="3">
        <v>13</v>
      </c>
      <c r="G3634" s="3">
        <v>82.05</v>
      </c>
      <c r="H3634" s="3">
        <v>22.1</v>
      </c>
      <c r="I3634" s="3">
        <v>31.6</v>
      </c>
      <c r="J3634" s="3">
        <v>66.400000000000006</v>
      </c>
      <c r="K3634" s="3">
        <v>6.31</v>
      </c>
    </row>
    <row r="3635" spans="1:11" x14ac:dyDescent="0.3">
      <c r="A3635" s="3" t="s">
        <v>3673</v>
      </c>
      <c r="B3635" s="3" t="s">
        <v>4041</v>
      </c>
      <c r="C3635" s="3" t="s">
        <v>22</v>
      </c>
      <c r="D3635" s="3" t="s">
        <v>14</v>
      </c>
      <c r="E3635" s="3" t="s">
        <v>26</v>
      </c>
      <c r="F3635" s="3">
        <v>32</v>
      </c>
      <c r="G3635" s="3">
        <v>23.43</v>
      </c>
      <c r="H3635" s="3">
        <v>18.7</v>
      </c>
      <c r="I3635" s="3">
        <v>33.4</v>
      </c>
      <c r="J3635" s="3">
        <v>70.599999999999994</v>
      </c>
      <c r="K3635" s="3">
        <v>0.73</v>
      </c>
    </row>
    <row r="3636" spans="1:11" x14ac:dyDescent="0.3">
      <c r="A3636" s="3" t="s">
        <v>3674</v>
      </c>
      <c r="B3636" s="3" t="s">
        <v>4044</v>
      </c>
      <c r="C3636" s="3" t="s">
        <v>13</v>
      </c>
      <c r="D3636" s="3" t="s">
        <v>25</v>
      </c>
      <c r="E3636" s="3" t="s">
        <v>47</v>
      </c>
      <c r="F3636" s="3">
        <v>58</v>
      </c>
      <c r="G3636" s="3">
        <v>85.2</v>
      </c>
      <c r="H3636" s="3">
        <v>27.3</v>
      </c>
      <c r="I3636" s="3">
        <v>62</v>
      </c>
      <c r="J3636" s="3">
        <v>74</v>
      </c>
      <c r="K3636" s="3">
        <v>1.47</v>
      </c>
    </row>
    <row r="3637" spans="1:11" x14ac:dyDescent="0.3">
      <c r="A3637" s="3" t="s">
        <v>3675</v>
      </c>
      <c r="B3637" s="3" t="s">
        <v>4043</v>
      </c>
      <c r="C3637" s="3" t="s">
        <v>24</v>
      </c>
      <c r="D3637" s="3" t="s">
        <v>25</v>
      </c>
      <c r="E3637" s="3" t="s">
        <v>26</v>
      </c>
      <c r="F3637" s="3">
        <v>39</v>
      </c>
      <c r="G3637" s="3">
        <v>91.63</v>
      </c>
      <c r="H3637" s="3">
        <v>39.299999999999997</v>
      </c>
      <c r="I3637" s="3">
        <v>81.3</v>
      </c>
      <c r="J3637" s="3">
        <v>121.6</v>
      </c>
      <c r="K3637" s="3">
        <v>2.35</v>
      </c>
    </row>
    <row r="3638" spans="1:11" x14ac:dyDescent="0.3">
      <c r="A3638" s="3" t="s">
        <v>3676</v>
      </c>
      <c r="B3638" s="3" t="s">
        <v>4040</v>
      </c>
      <c r="C3638" s="3" t="s">
        <v>13</v>
      </c>
      <c r="D3638" s="3" t="s">
        <v>25</v>
      </c>
      <c r="E3638" s="3" t="s">
        <v>34</v>
      </c>
      <c r="F3638" s="3">
        <v>37</v>
      </c>
      <c r="G3638" s="3">
        <v>36.32</v>
      </c>
      <c r="H3638" s="3">
        <v>32.1</v>
      </c>
      <c r="I3638" s="3">
        <v>34.700000000000003</v>
      </c>
      <c r="J3638" s="3">
        <v>87.5</v>
      </c>
      <c r="K3638" s="3">
        <v>0.98</v>
      </c>
    </row>
    <row r="3639" spans="1:11" x14ac:dyDescent="0.3">
      <c r="A3639" s="3" t="s">
        <v>3677</v>
      </c>
      <c r="B3639" s="3" t="s">
        <v>4042</v>
      </c>
      <c r="C3639" s="3" t="s">
        <v>24</v>
      </c>
      <c r="D3639" s="3" t="s">
        <v>30</v>
      </c>
      <c r="E3639" s="3" t="s">
        <v>34</v>
      </c>
      <c r="F3639" s="3">
        <v>22</v>
      </c>
      <c r="G3639" s="3">
        <v>51.85</v>
      </c>
      <c r="H3639" s="3">
        <v>28.2</v>
      </c>
      <c r="I3639" s="3">
        <v>65.599999999999994</v>
      </c>
      <c r="J3639" s="3">
        <v>45.3</v>
      </c>
      <c r="K3639" s="3">
        <v>2.36</v>
      </c>
    </row>
    <row r="3640" spans="1:11" x14ac:dyDescent="0.3">
      <c r="A3640" s="3" t="s">
        <v>3678</v>
      </c>
      <c r="B3640" s="3" t="s">
        <v>4043</v>
      </c>
      <c r="C3640" s="3" t="s">
        <v>24</v>
      </c>
      <c r="D3640" s="3" t="s">
        <v>25</v>
      </c>
      <c r="E3640" s="3" t="s">
        <v>34</v>
      </c>
      <c r="F3640" s="3">
        <v>24</v>
      </c>
      <c r="G3640" s="3">
        <v>45.5</v>
      </c>
      <c r="H3640" s="3">
        <v>24.7</v>
      </c>
      <c r="I3640" s="3">
        <v>51.1</v>
      </c>
      <c r="J3640" s="3">
        <v>126.8</v>
      </c>
      <c r="K3640" s="3">
        <v>1.9</v>
      </c>
    </row>
    <row r="3641" spans="1:11" x14ac:dyDescent="0.3">
      <c r="A3641" s="3" t="s">
        <v>3679</v>
      </c>
      <c r="B3641" s="3" t="s">
        <v>4041</v>
      </c>
      <c r="C3641" s="3" t="s">
        <v>18</v>
      </c>
      <c r="D3641" s="3" t="s">
        <v>25</v>
      </c>
      <c r="E3641" s="3" t="s">
        <v>15</v>
      </c>
      <c r="F3641" s="3">
        <v>16</v>
      </c>
      <c r="G3641" s="3">
        <v>125.06</v>
      </c>
      <c r="H3641" s="3">
        <v>28.4</v>
      </c>
      <c r="I3641" s="3">
        <v>31.2</v>
      </c>
      <c r="J3641" s="3">
        <v>107.2</v>
      </c>
      <c r="K3641" s="3">
        <v>7.82</v>
      </c>
    </row>
    <row r="3642" spans="1:11" x14ac:dyDescent="0.3">
      <c r="A3642" s="3" t="s">
        <v>3680</v>
      </c>
      <c r="B3642" s="3" t="s">
        <v>4042</v>
      </c>
      <c r="C3642" s="3" t="s">
        <v>13</v>
      </c>
      <c r="D3642" s="3" t="s">
        <v>14</v>
      </c>
      <c r="E3642" s="3" t="s">
        <v>34</v>
      </c>
      <c r="F3642" s="3">
        <v>13</v>
      </c>
      <c r="G3642" s="3">
        <v>44.24</v>
      </c>
      <c r="H3642" s="3">
        <v>16.8</v>
      </c>
      <c r="I3642" s="3">
        <v>54.3</v>
      </c>
      <c r="J3642" s="3">
        <v>151.5</v>
      </c>
      <c r="K3642" s="3">
        <v>3.4</v>
      </c>
    </row>
    <row r="3643" spans="1:11" x14ac:dyDescent="0.3">
      <c r="A3643" s="3" t="s">
        <v>3681</v>
      </c>
      <c r="B3643" s="3" t="s">
        <v>4042</v>
      </c>
      <c r="C3643" s="3" t="s">
        <v>22</v>
      </c>
      <c r="D3643" s="3" t="s">
        <v>14</v>
      </c>
      <c r="E3643" s="3" t="s">
        <v>47</v>
      </c>
      <c r="F3643" s="3">
        <v>35</v>
      </c>
      <c r="G3643" s="3">
        <v>13.87</v>
      </c>
      <c r="H3643" s="3">
        <v>20.8</v>
      </c>
      <c r="I3643" s="3">
        <v>55.7</v>
      </c>
      <c r="J3643" s="3">
        <v>108.7</v>
      </c>
      <c r="K3643" s="3">
        <v>0.4</v>
      </c>
    </row>
    <row r="3644" spans="1:11" x14ac:dyDescent="0.3">
      <c r="A3644" s="3" t="s">
        <v>3682</v>
      </c>
      <c r="B3644" s="3" t="s">
        <v>4041</v>
      </c>
      <c r="C3644" s="3" t="s">
        <v>18</v>
      </c>
      <c r="D3644" s="3" t="s">
        <v>25</v>
      </c>
      <c r="E3644" s="3" t="s">
        <v>26</v>
      </c>
      <c r="F3644" s="3">
        <v>40</v>
      </c>
      <c r="G3644" s="3">
        <v>148.24</v>
      </c>
      <c r="H3644" s="3">
        <v>27.7</v>
      </c>
      <c r="I3644" s="3">
        <v>54.9</v>
      </c>
      <c r="J3644" s="3">
        <v>186</v>
      </c>
      <c r="K3644" s="3">
        <v>3.71</v>
      </c>
    </row>
    <row r="3645" spans="1:11" x14ac:dyDescent="0.3">
      <c r="A3645" s="3" t="s">
        <v>3683</v>
      </c>
      <c r="B3645" s="3" t="s">
        <v>4044</v>
      </c>
      <c r="C3645" s="3" t="s">
        <v>22</v>
      </c>
      <c r="D3645" s="3" t="s">
        <v>25</v>
      </c>
      <c r="E3645" s="3" t="s">
        <v>19</v>
      </c>
      <c r="F3645" s="3">
        <v>59</v>
      </c>
      <c r="G3645" s="3">
        <v>74.33</v>
      </c>
      <c r="H3645" s="3">
        <v>36.9</v>
      </c>
      <c r="I3645" s="3">
        <v>72</v>
      </c>
      <c r="J3645" s="3">
        <v>195.1</v>
      </c>
      <c r="K3645" s="3">
        <v>1.26</v>
      </c>
    </row>
    <row r="3646" spans="1:11" x14ac:dyDescent="0.3">
      <c r="A3646" s="3" t="s">
        <v>3684</v>
      </c>
      <c r="B3646" s="3" t="s">
        <v>4041</v>
      </c>
      <c r="C3646" s="3" t="s">
        <v>29</v>
      </c>
      <c r="D3646" s="3" t="s">
        <v>14</v>
      </c>
      <c r="E3646" s="3" t="s">
        <v>34</v>
      </c>
      <c r="F3646" s="3">
        <v>42</v>
      </c>
      <c r="G3646" s="3">
        <v>10.55</v>
      </c>
      <c r="H3646" s="3">
        <v>36.6</v>
      </c>
      <c r="I3646" s="3">
        <v>41.8</v>
      </c>
      <c r="J3646" s="3">
        <v>191.5</v>
      </c>
      <c r="K3646" s="3">
        <v>0.25</v>
      </c>
    </row>
    <row r="3647" spans="1:11" x14ac:dyDescent="0.3">
      <c r="A3647" s="3" t="s">
        <v>3685</v>
      </c>
      <c r="B3647" s="3" t="s">
        <v>4044</v>
      </c>
      <c r="C3647" s="3" t="s">
        <v>18</v>
      </c>
      <c r="D3647" s="3" t="s">
        <v>25</v>
      </c>
      <c r="E3647" s="3" t="s">
        <v>34</v>
      </c>
      <c r="F3647" s="3">
        <v>24</v>
      </c>
      <c r="G3647" s="3">
        <v>12.47</v>
      </c>
      <c r="H3647" s="3">
        <v>37.4</v>
      </c>
      <c r="I3647" s="3">
        <v>65</v>
      </c>
      <c r="J3647" s="3">
        <v>38.9</v>
      </c>
      <c r="K3647" s="3">
        <v>0.52</v>
      </c>
    </row>
    <row r="3648" spans="1:11" x14ac:dyDescent="0.3">
      <c r="A3648" s="3" t="s">
        <v>3686</v>
      </c>
      <c r="B3648" s="3" t="s">
        <v>4043</v>
      </c>
      <c r="C3648" s="3" t="s">
        <v>18</v>
      </c>
      <c r="D3648" s="3" t="s">
        <v>25</v>
      </c>
      <c r="E3648" s="3" t="s">
        <v>19</v>
      </c>
      <c r="F3648" s="3">
        <v>46</v>
      </c>
      <c r="G3648" s="3">
        <v>79.709999999999994</v>
      </c>
      <c r="H3648" s="3">
        <v>18.100000000000001</v>
      </c>
      <c r="I3648" s="3">
        <v>61</v>
      </c>
      <c r="J3648" s="3">
        <v>139.69999999999999</v>
      </c>
      <c r="K3648" s="3">
        <v>1.73</v>
      </c>
    </row>
    <row r="3649" spans="1:11" x14ac:dyDescent="0.3">
      <c r="A3649" s="3" t="s">
        <v>3687</v>
      </c>
      <c r="B3649" s="3" t="s">
        <v>4040</v>
      </c>
      <c r="C3649" s="3" t="s">
        <v>18</v>
      </c>
      <c r="D3649" s="3" t="s">
        <v>30</v>
      </c>
      <c r="E3649" s="3" t="s">
        <v>26</v>
      </c>
      <c r="F3649" s="3">
        <v>31</v>
      </c>
      <c r="G3649" s="3">
        <v>38.57</v>
      </c>
      <c r="H3649" s="3">
        <v>20.3</v>
      </c>
      <c r="I3649" s="3">
        <v>83.9</v>
      </c>
      <c r="J3649" s="3">
        <v>30.1</v>
      </c>
      <c r="K3649" s="3">
        <v>1.24</v>
      </c>
    </row>
    <row r="3650" spans="1:11" x14ac:dyDescent="0.3">
      <c r="A3650" s="3" t="s">
        <v>3688</v>
      </c>
      <c r="B3650" s="3" t="s">
        <v>4044</v>
      </c>
      <c r="C3650" s="3" t="s">
        <v>13</v>
      </c>
      <c r="D3650" s="3" t="s">
        <v>30</v>
      </c>
      <c r="E3650" s="3" t="s">
        <v>26</v>
      </c>
      <c r="F3650" s="3">
        <v>41</v>
      </c>
      <c r="G3650" s="3">
        <v>108.08</v>
      </c>
      <c r="H3650" s="3">
        <v>27</v>
      </c>
      <c r="I3650" s="3">
        <v>74.099999999999994</v>
      </c>
      <c r="J3650" s="3">
        <v>25.5</v>
      </c>
      <c r="K3650" s="3">
        <v>2.64</v>
      </c>
    </row>
    <row r="3651" spans="1:11" x14ac:dyDescent="0.3">
      <c r="A3651" s="3" t="s">
        <v>3689</v>
      </c>
      <c r="B3651" s="3" t="s">
        <v>4044</v>
      </c>
      <c r="C3651" s="3" t="s">
        <v>24</v>
      </c>
      <c r="D3651" s="3" t="s">
        <v>25</v>
      </c>
      <c r="E3651" s="3" t="s">
        <v>34</v>
      </c>
      <c r="F3651" s="3">
        <v>54</v>
      </c>
      <c r="G3651" s="3">
        <v>80.349999999999994</v>
      </c>
      <c r="H3651" s="3">
        <v>36.4</v>
      </c>
      <c r="I3651" s="3">
        <v>38.299999999999997</v>
      </c>
      <c r="J3651" s="3">
        <v>159.1</v>
      </c>
      <c r="K3651" s="3">
        <v>1.49</v>
      </c>
    </row>
    <row r="3652" spans="1:11" x14ac:dyDescent="0.3">
      <c r="A3652" s="3" t="s">
        <v>3690</v>
      </c>
      <c r="B3652" s="3" t="s">
        <v>4040</v>
      </c>
      <c r="C3652" s="3" t="s">
        <v>22</v>
      </c>
      <c r="D3652" s="3" t="s">
        <v>25</v>
      </c>
      <c r="E3652" s="3" t="s">
        <v>41</v>
      </c>
      <c r="F3652" s="3">
        <v>1</v>
      </c>
      <c r="G3652" s="3">
        <v>46.24</v>
      </c>
      <c r="H3652" s="3">
        <v>16.7</v>
      </c>
      <c r="I3652" s="3">
        <v>65.5</v>
      </c>
      <c r="J3652" s="3">
        <v>187.3</v>
      </c>
      <c r="K3652" s="3">
        <v>46.24</v>
      </c>
    </row>
    <row r="3653" spans="1:11" x14ac:dyDescent="0.3">
      <c r="A3653" s="3" t="s">
        <v>3691</v>
      </c>
      <c r="B3653" s="3" t="s">
        <v>4041</v>
      </c>
      <c r="C3653" s="3" t="s">
        <v>13</v>
      </c>
      <c r="D3653" s="3" t="s">
        <v>30</v>
      </c>
      <c r="E3653" s="3" t="s">
        <v>19</v>
      </c>
      <c r="F3653" s="3">
        <v>36</v>
      </c>
      <c r="G3653" s="3">
        <v>96.75</v>
      </c>
      <c r="H3653" s="3">
        <v>32.700000000000003</v>
      </c>
      <c r="I3653" s="3">
        <v>60.7</v>
      </c>
      <c r="J3653" s="3">
        <v>116.6</v>
      </c>
      <c r="K3653" s="3">
        <v>2.69</v>
      </c>
    </row>
    <row r="3654" spans="1:11" x14ac:dyDescent="0.3">
      <c r="A3654" s="3" t="s">
        <v>3692</v>
      </c>
      <c r="B3654" s="3" t="s">
        <v>4044</v>
      </c>
      <c r="C3654" s="3" t="s">
        <v>13</v>
      </c>
      <c r="D3654" s="3" t="s">
        <v>25</v>
      </c>
      <c r="E3654" s="3" t="s">
        <v>34</v>
      </c>
      <c r="F3654" s="3">
        <v>12</v>
      </c>
      <c r="G3654" s="3">
        <v>133.02000000000001</v>
      </c>
      <c r="H3654" s="3">
        <v>36.299999999999997</v>
      </c>
      <c r="I3654" s="3">
        <v>51.4</v>
      </c>
      <c r="J3654" s="3">
        <v>13.4</v>
      </c>
      <c r="K3654" s="3">
        <v>11.08</v>
      </c>
    </row>
    <row r="3655" spans="1:11" x14ac:dyDescent="0.3">
      <c r="A3655" s="3" t="s">
        <v>3693</v>
      </c>
      <c r="B3655" s="3" t="s">
        <v>4044</v>
      </c>
      <c r="C3655" s="3" t="s">
        <v>18</v>
      </c>
      <c r="D3655" s="3" t="s">
        <v>14</v>
      </c>
      <c r="E3655" s="3" t="s">
        <v>15</v>
      </c>
      <c r="F3655" s="3">
        <v>11</v>
      </c>
      <c r="G3655" s="3">
        <v>83.67</v>
      </c>
      <c r="H3655" s="3">
        <v>30.2</v>
      </c>
      <c r="I3655" s="3">
        <v>75.3</v>
      </c>
      <c r="J3655" s="3">
        <v>119.4</v>
      </c>
      <c r="K3655" s="3">
        <v>7.61</v>
      </c>
    </row>
    <row r="3656" spans="1:11" x14ac:dyDescent="0.3">
      <c r="A3656" s="3" t="s">
        <v>3694</v>
      </c>
      <c r="B3656" s="3" t="s">
        <v>4042</v>
      </c>
      <c r="C3656" s="3" t="s">
        <v>24</v>
      </c>
      <c r="D3656" s="3" t="s">
        <v>25</v>
      </c>
      <c r="E3656" s="3" t="s">
        <v>19</v>
      </c>
      <c r="F3656" s="3">
        <v>35</v>
      </c>
      <c r="G3656" s="3">
        <v>115.11</v>
      </c>
      <c r="H3656" s="3">
        <v>31.2</v>
      </c>
      <c r="I3656" s="3">
        <v>50.7</v>
      </c>
      <c r="J3656" s="3">
        <v>159.6</v>
      </c>
      <c r="K3656" s="3">
        <v>3.29</v>
      </c>
    </row>
    <row r="3657" spans="1:11" x14ac:dyDescent="0.3">
      <c r="A3657" s="3" t="s">
        <v>3695</v>
      </c>
      <c r="B3657" s="3" t="s">
        <v>4043</v>
      </c>
      <c r="C3657" s="3" t="s">
        <v>22</v>
      </c>
      <c r="D3657" s="3" t="s">
        <v>14</v>
      </c>
      <c r="E3657" s="3" t="s">
        <v>15</v>
      </c>
      <c r="F3657" s="3">
        <v>34</v>
      </c>
      <c r="G3657" s="3">
        <v>107.89</v>
      </c>
      <c r="H3657" s="3">
        <v>18.399999999999999</v>
      </c>
      <c r="I3657" s="3">
        <v>77.8</v>
      </c>
      <c r="J3657" s="3">
        <v>131.69999999999999</v>
      </c>
      <c r="K3657" s="3">
        <v>3.17</v>
      </c>
    </row>
    <row r="3658" spans="1:11" x14ac:dyDescent="0.3">
      <c r="A3658" s="3" t="s">
        <v>3696</v>
      </c>
      <c r="B3658" s="3" t="s">
        <v>4041</v>
      </c>
      <c r="C3658" s="3" t="s">
        <v>18</v>
      </c>
      <c r="D3658" s="3" t="s">
        <v>30</v>
      </c>
      <c r="E3658" s="3" t="s">
        <v>19</v>
      </c>
      <c r="F3658" s="3">
        <v>40</v>
      </c>
      <c r="G3658" s="3">
        <v>116.52</v>
      </c>
      <c r="H3658" s="3">
        <v>17.399999999999999</v>
      </c>
      <c r="I3658" s="3">
        <v>34.799999999999997</v>
      </c>
      <c r="J3658" s="3">
        <v>141.5</v>
      </c>
      <c r="K3658" s="3">
        <v>2.91</v>
      </c>
    </row>
    <row r="3659" spans="1:11" x14ac:dyDescent="0.3">
      <c r="A3659" s="3" t="s">
        <v>3697</v>
      </c>
      <c r="B3659" s="3" t="s">
        <v>4040</v>
      </c>
      <c r="C3659" s="3" t="s">
        <v>18</v>
      </c>
      <c r="D3659" s="3" t="s">
        <v>30</v>
      </c>
      <c r="E3659" s="3" t="s">
        <v>47</v>
      </c>
      <c r="F3659" s="3">
        <v>59</v>
      </c>
      <c r="G3659" s="3">
        <v>129.44</v>
      </c>
      <c r="H3659" s="3">
        <v>20.9</v>
      </c>
      <c r="I3659" s="3">
        <v>40.6</v>
      </c>
      <c r="J3659" s="3">
        <v>184.8</v>
      </c>
      <c r="K3659" s="3">
        <v>2.19</v>
      </c>
    </row>
    <row r="3660" spans="1:11" x14ac:dyDescent="0.3">
      <c r="A3660" s="3" t="s">
        <v>3698</v>
      </c>
      <c r="B3660" s="3" t="s">
        <v>4044</v>
      </c>
      <c r="C3660" s="3" t="s">
        <v>29</v>
      </c>
      <c r="D3660" s="3" t="s">
        <v>30</v>
      </c>
      <c r="E3660" s="3" t="s">
        <v>26</v>
      </c>
      <c r="F3660" s="3">
        <v>2</v>
      </c>
      <c r="G3660" s="3">
        <v>106.54</v>
      </c>
      <c r="H3660" s="3">
        <v>21.7</v>
      </c>
      <c r="I3660" s="3">
        <v>71.3</v>
      </c>
      <c r="J3660" s="3">
        <v>95.3</v>
      </c>
      <c r="K3660" s="3">
        <v>53.27</v>
      </c>
    </row>
    <row r="3661" spans="1:11" x14ac:dyDescent="0.3">
      <c r="A3661" s="3" t="s">
        <v>3699</v>
      </c>
      <c r="B3661" s="3" t="s">
        <v>4043</v>
      </c>
      <c r="C3661" s="3" t="s">
        <v>24</v>
      </c>
      <c r="D3661" s="3" t="s">
        <v>14</v>
      </c>
      <c r="E3661" s="3" t="s">
        <v>26</v>
      </c>
      <c r="F3661" s="3">
        <v>50</v>
      </c>
      <c r="G3661" s="3">
        <v>53.89</v>
      </c>
      <c r="H3661" s="3">
        <v>35.6</v>
      </c>
      <c r="I3661" s="3">
        <v>72.400000000000006</v>
      </c>
      <c r="J3661" s="3">
        <v>46.2</v>
      </c>
      <c r="K3661" s="3">
        <v>1.08</v>
      </c>
    </row>
    <row r="3662" spans="1:11" x14ac:dyDescent="0.3">
      <c r="A3662" s="3" t="s">
        <v>3700</v>
      </c>
      <c r="B3662" s="3" t="s">
        <v>4044</v>
      </c>
      <c r="C3662" s="3" t="s">
        <v>13</v>
      </c>
      <c r="D3662" s="3" t="s">
        <v>30</v>
      </c>
      <c r="E3662" s="3" t="s">
        <v>15</v>
      </c>
      <c r="F3662" s="3">
        <v>7</v>
      </c>
      <c r="G3662" s="3">
        <v>97.18</v>
      </c>
      <c r="H3662" s="3">
        <v>36.9</v>
      </c>
      <c r="I3662" s="3">
        <v>65.8</v>
      </c>
      <c r="J3662" s="3">
        <v>132</v>
      </c>
      <c r="K3662" s="3">
        <v>13.88</v>
      </c>
    </row>
    <row r="3663" spans="1:11" x14ac:dyDescent="0.3">
      <c r="A3663" s="3" t="s">
        <v>3701</v>
      </c>
      <c r="B3663" s="3" t="s">
        <v>4040</v>
      </c>
      <c r="C3663" s="3" t="s">
        <v>18</v>
      </c>
      <c r="D3663" s="3" t="s">
        <v>14</v>
      </c>
      <c r="E3663" s="3" t="s">
        <v>34</v>
      </c>
      <c r="F3663" s="3">
        <v>38</v>
      </c>
      <c r="G3663" s="3">
        <v>77.64</v>
      </c>
      <c r="H3663" s="3">
        <v>28.8</v>
      </c>
      <c r="I3663" s="3">
        <v>62.6</v>
      </c>
      <c r="J3663" s="3">
        <v>41.2</v>
      </c>
      <c r="K3663" s="3">
        <v>2.04</v>
      </c>
    </row>
    <row r="3664" spans="1:11" x14ac:dyDescent="0.3">
      <c r="A3664" s="3" t="s">
        <v>3702</v>
      </c>
      <c r="B3664" s="3" t="s">
        <v>4042</v>
      </c>
      <c r="C3664" s="3" t="s">
        <v>13</v>
      </c>
      <c r="D3664" s="3" t="s">
        <v>14</v>
      </c>
      <c r="E3664" s="3" t="s">
        <v>19</v>
      </c>
      <c r="F3664" s="3">
        <v>21</v>
      </c>
      <c r="G3664" s="3">
        <v>21.36</v>
      </c>
      <c r="H3664" s="3">
        <v>20.6</v>
      </c>
      <c r="I3664" s="3">
        <v>83.5</v>
      </c>
      <c r="J3664" s="3">
        <v>20.5</v>
      </c>
      <c r="K3664" s="3">
        <v>1.02</v>
      </c>
    </row>
    <row r="3665" spans="1:11" x14ac:dyDescent="0.3">
      <c r="A3665" s="3" t="s">
        <v>3703</v>
      </c>
      <c r="B3665" s="3" t="s">
        <v>4044</v>
      </c>
      <c r="C3665" s="3" t="s">
        <v>29</v>
      </c>
      <c r="D3665" s="3" t="s">
        <v>30</v>
      </c>
      <c r="E3665" s="3" t="s">
        <v>15</v>
      </c>
      <c r="F3665" s="3">
        <v>20</v>
      </c>
      <c r="G3665" s="3">
        <v>71.55</v>
      </c>
      <c r="H3665" s="3">
        <v>21.3</v>
      </c>
      <c r="I3665" s="3">
        <v>68.599999999999994</v>
      </c>
      <c r="J3665" s="3">
        <v>14.6</v>
      </c>
      <c r="K3665" s="3">
        <v>3.58</v>
      </c>
    </row>
    <row r="3666" spans="1:11" x14ac:dyDescent="0.3">
      <c r="A3666" s="3" t="s">
        <v>3704</v>
      </c>
      <c r="B3666" s="3" t="s">
        <v>4041</v>
      </c>
      <c r="C3666" s="3" t="s">
        <v>18</v>
      </c>
      <c r="D3666" s="3" t="s">
        <v>25</v>
      </c>
      <c r="E3666" s="3" t="s">
        <v>19</v>
      </c>
      <c r="F3666" s="3">
        <v>14</v>
      </c>
      <c r="G3666" s="3">
        <v>14.4</v>
      </c>
      <c r="H3666" s="3">
        <v>26.4</v>
      </c>
      <c r="I3666" s="3">
        <v>62.9</v>
      </c>
      <c r="J3666" s="3">
        <v>161.9</v>
      </c>
      <c r="K3666" s="3">
        <v>1.03</v>
      </c>
    </row>
    <row r="3667" spans="1:11" x14ac:dyDescent="0.3">
      <c r="A3667" s="3" t="s">
        <v>3705</v>
      </c>
      <c r="B3667" s="3" t="s">
        <v>4044</v>
      </c>
      <c r="C3667" s="3" t="s">
        <v>18</v>
      </c>
      <c r="D3667" s="3" t="s">
        <v>25</v>
      </c>
      <c r="E3667" s="3" t="s">
        <v>26</v>
      </c>
      <c r="F3667" s="3">
        <v>29</v>
      </c>
      <c r="G3667" s="3">
        <v>41.63</v>
      </c>
      <c r="H3667" s="3">
        <v>32.700000000000003</v>
      </c>
      <c r="I3667" s="3">
        <v>53.5</v>
      </c>
      <c r="J3667" s="3">
        <v>76.900000000000006</v>
      </c>
      <c r="K3667" s="3">
        <v>1.44</v>
      </c>
    </row>
    <row r="3668" spans="1:11" x14ac:dyDescent="0.3">
      <c r="A3668" s="3" t="s">
        <v>3706</v>
      </c>
      <c r="B3668" s="3" t="s">
        <v>4041</v>
      </c>
      <c r="C3668" s="3" t="s">
        <v>13</v>
      </c>
      <c r="D3668" s="3" t="s">
        <v>30</v>
      </c>
      <c r="E3668" s="3" t="s">
        <v>19</v>
      </c>
      <c r="F3668" s="3">
        <v>45</v>
      </c>
      <c r="G3668" s="3">
        <v>103.87</v>
      </c>
      <c r="H3668" s="3">
        <v>38.4</v>
      </c>
      <c r="I3668" s="3">
        <v>75.900000000000006</v>
      </c>
      <c r="J3668" s="3">
        <v>86.8</v>
      </c>
      <c r="K3668" s="3">
        <v>2.31</v>
      </c>
    </row>
    <row r="3669" spans="1:11" x14ac:dyDescent="0.3">
      <c r="A3669" s="3" t="s">
        <v>3707</v>
      </c>
      <c r="B3669" s="3" t="s">
        <v>4040</v>
      </c>
      <c r="C3669" s="3" t="s">
        <v>13</v>
      </c>
      <c r="D3669" s="3" t="s">
        <v>25</v>
      </c>
      <c r="E3669" s="3" t="s">
        <v>49</v>
      </c>
      <c r="F3669" s="3">
        <v>16</v>
      </c>
      <c r="G3669" s="3">
        <v>57.66</v>
      </c>
      <c r="H3669" s="3">
        <v>19.600000000000001</v>
      </c>
      <c r="I3669" s="3">
        <v>33.5</v>
      </c>
      <c r="J3669" s="3">
        <v>18.5</v>
      </c>
      <c r="K3669" s="3">
        <v>3.6</v>
      </c>
    </row>
    <row r="3670" spans="1:11" x14ac:dyDescent="0.3">
      <c r="A3670" s="3" t="s">
        <v>3708</v>
      </c>
      <c r="B3670" s="3" t="s">
        <v>4041</v>
      </c>
      <c r="C3670" s="3" t="s">
        <v>18</v>
      </c>
      <c r="D3670" s="3" t="s">
        <v>25</v>
      </c>
      <c r="E3670" s="3" t="s">
        <v>26</v>
      </c>
      <c r="F3670" s="3">
        <v>12</v>
      </c>
      <c r="G3670" s="3">
        <v>126.03</v>
      </c>
      <c r="H3670" s="3">
        <v>30.8</v>
      </c>
      <c r="I3670" s="3">
        <v>56.3</v>
      </c>
      <c r="J3670" s="3">
        <v>111.7</v>
      </c>
      <c r="K3670" s="3">
        <v>10.5</v>
      </c>
    </row>
    <row r="3671" spans="1:11" x14ac:dyDescent="0.3">
      <c r="A3671" s="3" t="s">
        <v>3709</v>
      </c>
      <c r="B3671" s="3" t="s">
        <v>4044</v>
      </c>
      <c r="C3671" s="3" t="s">
        <v>22</v>
      </c>
      <c r="D3671" s="3" t="s">
        <v>30</v>
      </c>
      <c r="E3671" s="3" t="s">
        <v>15</v>
      </c>
      <c r="F3671" s="3">
        <v>46</v>
      </c>
      <c r="G3671" s="3">
        <v>109.01</v>
      </c>
      <c r="H3671" s="3">
        <v>21.7</v>
      </c>
      <c r="I3671" s="3">
        <v>63</v>
      </c>
      <c r="J3671" s="3">
        <v>54.1</v>
      </c>
      <c r="K3671" s="3">
        <v>2.37</v>
      </c>
    </row>
    <row r="3672" spans="1:11" x14ac:dyDescent="0.3">
      <c r="A3672" s="3" t="s">
        <v>3710</v>
      </c>
      <c r="B3672" s="3" t="s">
        <v>4040</v>
      </c>
      <c r="C3672" s="3" t="s">
        <v>24</v>
      </c>
      <c r="D3672" s="3" t="s">
        <v>14</v>
      </c>
      <c r="E3672" s="3" t="s">
        <v>19</v>
      </c>
      <c r="F3672" s="3">
        <v>16</v>
      </c>
      <c r="G3672" s="3">
        <v>149.41</v>
      </c>
      <c r="H3672" s="3">
        <v>19.7</v>
      </c>
      <c r="I3672" s="3">
        <v>70.400000000000006</v>
      </c>
      <c r="J3672" s="3">
        <v>153.80000000000001</v>
      </c>
      <c r="K3672" s="3">
        <v>9.34</v>
      </c>
    </row>
    <row r="3673" spans="1:11" x14ac:dyDescent="0.3">
      <c r="A3673" s="3" t="s">
        <v>3711</v>
      </c>
      <c r="B3673" s="3" t="s">
        <v>4040</v>
      </c>
      <c r="C3673" s="3" t="s">
        <v>22</v>
      </c>
      <c r="D3673" s="3" t="s">
        <v>30</v>
      </c>
      <c r="E3673" s="3" t="s">
        <v>19</v>
      </c>
      <c r="F3673" s="3">
        <v>20</v>
      </c>
      <c r="G3673" s="3">
        <v>49.9</v>
      </c>
      <c r="H3673" s="3">
        <v>25.6</v>
      </c>
      <c r="I3673" s="3">
        <v>80</v>
      </c>
      <c r="J3673" s="3">
        <v>67.7</v>
      </c>
      <c r="K3673" s="3">
        <v>2.5</v>
      </c>
    </row>
    <row r="3674" spans="1:11" x14ac:dyDescent="0.3">
      <c r="A3674" s="3" t="s">
        <v>3712</v>
      </c>
      <c r="B3674" s="3" t="s">
        <v>4044</v>
      </c>
      <c r="C3674" s="3" t="s">
        <v>24</v>
      </c>
      <c r="D3674" s="3" t="s">
        <v>14</v>
      </c>
      <c r="E3674" s="3" t="s">
        <v>19</v>
      </c>
      <c r="F3674" s="3">
        <v>36</v>
      </c>
      <c r="G3674" s="3">
        <v>95.44</v>
      </c>
      <c r="H3674" s="3">
        <v>28</v>
      </c>
      <c r="I3674" s="3">
        <v>50.7</v>
      </c>
      <c r="J3674" s="3">
        <v>199.4</v>
      </c>
      <c r="K3674" s="3">
        <v>2.65</v>
      </c>
    </row>
    <row r="3675" spans="1:11" x14ac:dyDescent="0.3">
      <c r="A3675" s="3" t="s">
        <v>3713</v>
      </c>
      <c r="B3675" s="3" t="s">
        <v>4040</v>
      </c>
      <c r="C3675" s="3" t="s">
        <v>22</v>
      </c>
      <c r="D3675" s="3" t="s">
        <v>14</v>
      </c>
      <c r="E3675" s="3" t="s">
        <v>41</v>
      </c>
      <c r="F3675" s="3">
        <v>9</v>
      </c>
      <c r="G3675" s="3">
        <v>91.46</v>
      </c>
      <c r="H3675" s="3">
        <v>37.200000000000003</v>
      </c>
      <c r="I3675" s="3">
        <v>58.9</v>
      </c>
      <c r="J3675" s="3">
        <v>193.5</v>
      </c>
      <c r="K3675" s="3">
        <v>10.16</v>
      </c>
    </row>
    <row r="3676" spans="1:11" x14ac:dyDescent="0.3">
      <c r="A3676" s="3" t="s">
        <v>3714</v>
      </c>
      <c r="B3676" s="3" t="s">
        <v>4041</v>
      </c>
      <c r="C3676" s="3" t="s">
        <v>29</v>
      </c>
      <c r="D3676" s="3" t="s">
        <v>30</v>
      </c>
      <c r="E3676" s="3" t="s">
        <v>19</v>
      </c>
      <c r="F3676" s="3">
        <v>33</v>
      </c>
      <c r="G3676" s="3">
        <v>66.34</v>
      </c>
      <c r="H3676" s="3">
        <v>19.3</v>
      </c>
      <c r="I3676" s="3">
        <v>75.400000000000006</v>
      </c>
      <c r="J3676" s="3">
        <v>161.30000000000001</v>
      </c>
      <c r="K3676" s="3">
        <v>2.0099999999999998</v>
      </c>
    </row>
    <row r="3677" spans="1:11" x14ac:dyDescent="0.3">
      <c r="A3677" s="3" t="s">
        <v>3715</v>
      </c>
      <c r="B3677" s="3" t="s">
        <v>4044</v>
      </c>
      <c r="C3677" s="3" t="s">
        <v>13</v>
      </c>
      <c r="D3677" s="3" t="s">
        <v>14</v>
      </c>
      <c r="E3677" s="3" t="s">
        <v>15</v>
      </c>
      <c r="F3677" s="3">
        <v>31</v>
      </c>
      <c r="G3677" s="3">
        <v>39.11</v>
      </c>
      <c r="H3677" s="3">
        <v>39.1</v>
      </c>
      <c r="I3677" s="3">
        <v>34.5</v>
      </c>
      <c r="J3677" s="3">
        <v>160.5</v>
      </c>
      <c r="K3677" s="3">
        <v>1.26</v>
      </c>
    </row>
    <row r="3678" spans="1:11" x14ac:dyDescent="0.3">
      <c r="A3678" s="3" t="s">
        <v>3716</v>
      </c>
      <c r="B3678" s="3" t="s">
        <v>4041</v>
      </c>
      <c r="C3678" s="3" t="s">
        <v>18</v>
      </c>
      <c r="D3678" s="3" t="s">
        <v>30</v>
      </c>
      <c r="E3678" s="3" t="s">
        <v>26</v>
      </c>
      <c r="F3678" s="3">
        <v>54</v>
      </c>
      <c r="G3678" s="3">
        <v>34.520000000000003</v>
      </c>
      <c r="H3678" s="3">
        <v>27.8</v>
      </c>
      <c r="I3678" s="3">
        <v>70</v>
      </c>
      <c r="J3678" s="3">
        <v>144.80000000000001</v>
      </c>
      <c r="K3678" s="3">
        <v>0.64</v>
      </c>
    </row>
    <row r="3679" spans="1:11" x14ac:dyDescent="0.3">
      <c r="A3679" s="3" t="s">
        <v>3717</v>
      </c>
      <c r="B3679" s="3" t="s">
        <v>4043</v>
      </c>
      <c r="C3679" s="3" t="s">
        <v>29</v>
      </c>
      <c r="D3679" s="3" t="s">
        <v>25</v>
      </c>
      <c r="E3679" s="3" t="s">
        <v>15</v>
      </c>
      <c r="F3679" s="3">
        <v>36</v>
      </c>
      <c r="G3679" s="3">
        <v>106.52</v>
      </c>
      <c r="H3679" s="3">
        <v>23.6</v>
      </c>
      <c r="I3679" s="3">
        <v>53.3</v>
      </c>
      <c r="J3679" s="3">
        <v>78.099999999999994</v>
      </c>
      <c r="K3679" s="3">
        <v>2.96</v>
      </c>
    </row>
    <row r="3680" spans="1:11" x14ac:dyDescent="0.3">
      <c r="A3680" s="3" t="s">
        <v>3718</v>
      </c>
      <c r="B3680" s="3" t="s">
        <v>4040</v>
      </c>
      <c r="C3680" s="3" t="s">
        <v>22</v>
      </c>
      <c r="D3680" s="3" t="s">
        <v>14</v>
      </c>
      <c r="E3680" s="3" t="s">
        <v>31</v>
      </c>
      <c r="F3680" s="3">
        <v>10</v>
      </c>
      <c r="G3680" s="3">
        <v>43.52</v>
      </c>
      <c r="H3680" s="3">
        <v>27.7</v>
      </c>
      <c r="I3680" s="3">
        <v>55.6</v>
      </c>
      <c r="J3680" s="3">
        <v>74.5</v>
      </c>
      <c r="K3680" s="3">
        <v>4.3499999999999996</v>
      </c>
    </row>
    <row r="3681" spans="1:11" x14ac:dyDescent="0.3">
      <c r="A3681" s="3" t="s">
        <v>3719</v>
      </c>
      <c r="B3681" s="3" t="s">
        <v>4042</v>
      </c>
      <c r="C3681" s="3" t="s">
        <v>18</v>
      </c>
      <c r="D3681" s="3" t="s">
        <v>30</v>
      </c>
      <c r="E3681" s="3" t="s">
        <v>26</v>
      </c>
      <c r="F3681" s="3">
        <v>33</v>
      </c>
      <c r="G3681" s="3">
        <v>125.88</v>
      </c>
      <c r="H3681" s="3">
        <v>28.5</v>
      </c>
      <c r="I3681" s="3">
        <v>33.200000000000003</v>
      </c>
      <c r="J3681" s="3">
        <v>73.599999999999994</v>
      </c>
      <c r="K3681" s="3">
        <v>3.81</v>
      </c>
    </row>
    <row r="3682" spans="1:11" x14ac:dyDescent="0.3">
      <c r="A3682" s="3" t="s">
        <v>3720</v>
      </c>
      <c r="B3682" s="3" t="s">
        <v>4044</v>
      </c>
      <c r="C3682" s="3" t="s">
        <v>24</v>
      </c>
      <c r="D3682" s="3" t="s">
        <v>14</v>
      </c>
      <c r="E3682" s="3" t="s">
        <v>34</v>
      </c>
      <c r="F3682" s="3">
        <v>47</v>
      </c>
      <c r="G3682" s="3">
        <v>114.75</v>
      </c>
      <c r="H3682" s="3">
        <v>23</v>
      </c>
      <c r="I3682" s="3">
        <v>53.4</v>
      </c>
      <c r="J3682" s="3">
        <v>101.7</v>
      </c>
      <c r="K3682" s="3">
        <v>2.44</v>
      </c>
    </row>
    <row r="3683" spans="1:11" x14ac:dyDescent="0.3">
      <c r="A3683" s="3" t="s">
        <v>3721</v>
      </c>
      <c r="B3683" s="3" t="s">
        <v>4043</v>
      </c>
      <c r="C3683" s="3" t="s">
        <v>22</v>
      </c>
      <c r="D3683" s="3" t="s">
        <v>30</v>
      </c>
      <c r="E3683" s="3" t="s">
        <v>34</v>
      </c>
      <c r="F3683" s="3">
        <v>4</v>
      </c>
      <c r="G3683" s="3">
        <v>111.36</v>
      </c>
      <c r="H3683" s="3">
        <v>19.8</v>
      </c>
      <c r="I3683" s="3">
        <v>40.299999999999997</v>
      </c>
      <c r="J3683" s="3">
        <v>62</v>
      </c>
      <c r="K3683" s="3">
        <v>27.84</v>
      </c>
    </row>
    <row r="3684" spans="1:11" x14ac:dyDescent="0.3">
      <c r="A3684" s="3" t="s">
        <v>3722</v>
      </c>
      <c r="B3684" s="3" t="s">
        <v>4042</v>
      </c>
      <c r="C3684" s="3" t="s">
        <v>13</v>
      </c>
      <c r="D3684" s="3" t="s">
        <v>14</v>
      </c>
      <c r="E3684" s="3" t="s">
        <v>34</v>
      </c>
      <c r="F3684" s="3">
        <v>35</v>
      </c>
      <c r="G3684" s="3">
        <v>26.51</v>
      </c>
      <c r="H3684" s="3">
        <v>24.2</v>
      </c>
      <c r="I3684" s="3">
        <v>85.4</v>
      </c>
      <c r="J3684" s="3">
        <v>168.1</v>
      </c>
      <c r="K3684" s="3">
        <v>0.76</v>
      </c>
    </row>
    <row r="3685" spans="1:11" x14ac:dyDescent="0.3">
      <c r="A3685" s="3" t="s">
        <v>3723</v>
      </c>
      <c r="B3685" s="3" t="s">
        <v>4043</v>
      </c>
      <c r="C3685" s="3" t="s">
        <v>24</v>
      </c>
      <c r="D3685" s="3" t="s">
        <v>25</v>
      </c>
      <c r="E3685" s="3" t="s">
        <v>15</v>
      </c>
      <c r="F3685" s="3">
        <v>55</v>
      </c>
      <c r="G3685" s="3">
        <v>94.42</v>
      </c>
      <c r="H3685" s="3">
        <v>36</v>
      </c>
      <c r="I3685" s="3">
        <v>60.2</v>
      </c>
      <c r="J3685" s="3">
        <v>172.4</v>
      </c>
      <c r="K3685" s="3">
        <v>1.72</v>
      </c>
    </row>
    <row r="3686" spans="1:11" x14ac:dyDescent="0.3">
      <c r="A3686" s="3" t="s">
        <v>3724</v>
      </c>
      <c r="B3686" s="3" t="s">
        <v>4041</v>
      </c>
      <c r="C3686" s="3" t="s">
        <v>29</v>
      </c>
      <c r="D3686" s="3" t="s">
        <v>14</v>
      </c>
      <c r="E3686" s="3" t="s">
        <v>49</v>
      </c>
      <c r="F3686" s="3">
        <v>46</v>
      </c>
      <c r="G3686" s="3">
        <v>144.79</v>
      </c>
      <c r="H3686" s="3">
        <v>21.8</v>
      </c>
      <c r="I3686" s="3">
        <v>49</v>
      </c>
      <c r="J3686" s="3">
        <v>124.1</v>
      </c>
      <c r="K3686" s="3">
        <v>3.15</v>
      </c>
    </row>
    <row r="3687" spans="1:11" x14ac:dyDescent="0.3">
      <c r="A3687" s="3" t="s">
        <v>3725</v>
      </c>
      <c r="B3687" s="3" t="s">
        <v>4043</v>
      </c>
      <c r="C3687" s="3" t="s">
        <v>18</v>
      </c>
      <c r="D3687" s="3" t="s">
        <v>30</v>
      </c>
      <c r="E3687" s="3" t="s">
        <v>49</v>
      </c>
      <c r="F3687" s="3">
        <v>34</v>
      </c>
      <c r="G3687" s="3">
        <v>135.80000000000001</v>
      </c>
      <c r="H3687" s="3">
        <v>26.7</v>
      </c>
      <c r="I3687" s="3">
        <v>41.4</v>
      </c>
      <c r="J3687" s="3">
        <v>25.9</v>
      </c>
      <c r="K3687" s="3">
        <v>3.99</v>
      </c>
    </row>
    <row r="3688" spans="1:11" x14ac:dyDescent="0.3">
      <c r="A3688" s="3" t="s">
        <v>3726</v>
      </c>
      <c r="B3688" s="3" t="s">
        <v>4040</v>
      </c>
      <c r="C3688" s="3" t="s">
        <v>18</v>
      </c>
      <c r="D3688" s="3" t="s">
        <v>14</v>
      </c>
      <c r="E3688" s="3" t="s">
        <v>49</v>
      </c>
      <c r="F3688" s="3">
        <v>43</v>
      </c>
      <c r="G3688" s="3">
        <v>143.97999999999999</v>
      </c>
      <c r="H3688" s="3">
        <v>22.7</v>
      </c>
      <c r="I3688" s="3">
        <v>56.6</v>
      </c>
      <c r="J3688" s="3">
        <v>11.3</v>
      </c>
      <c r="K3688" s="3">
        <v>3.35</v>
      </c>
    </row>
    <row r="3689" spans="1:11" x14ac:dyDescent="0.3">
      <c r="A3689" s="3" t="s">
        <v>3727</v>
      </c>
      <c r="B3689" s="3" t="s">
        <v>4043</v>
      </c>
      <c r="C3689" s="3" t="s">
        <v>29</v>
      </c>
      <c r="D3689" s="3" t="s">
        <v>25</v>
      </c>
      <c r="E3689" s="3" t="s">
        <v>34</v>
      </c>
      <c r="F3689" s="3">
        <v>20</v>
      </c>
      <c r="G3689" s="3">
        <v>83.63</v>
      </c>
      <c r="H3689" s="3">
        <v>19.600000000000001</v>
      </c>
      <c r="I3689" s="3">
        <v>62.7</v>
      </c>
      <c r="J3689" s="3">
        <v>145.4</v>
      </c>
      <c r="K3689" s="3">
        <v>4.18</v>
      </c>
    </row>
    <row r="3690" spans="1:11" x14ac:dyDescent="0.3">
      <c r="A3690" s="3" t="s">
        <v>3728</v>
      </c>
      <c r="B3690" s="3" t="s">
        <v>4041</v>
      </c>
      <c r="C3690" s="3" t="s">
        <v>18</v>
      </c>
      <c r="D3690" s="3" t="s">
        <v>14</v>
      </c>
      <c r="E3690" s="3" t="s">
        <v>47</v>
      </c>
      <c r="F3690" s="3">
        <v>33</v>
      </c>
      <c r="G3690" s="3">
        <v>131.59</v>
      </c>
      <c r="H3690" s="3">
        <v>27.7</v>
      </c>
      <c r="I3690" s="3">
        <v>86.7</v>
      </c>
      <c r="J3690" s="3">
        <v>58.8</v>
      </c>
      <c r="K3690" s="3">
        <v>3.99</v>
      </c>
    </row>
    <row r="3691" spans="1:11" x14ac:dyDescent="0.3">
      <c r="A3691" s="3" t="s">
        <v>3729</v>
      </c>
      <c r="B3691" s="3" t="s">
        <v>4044</v>
      </c>
      <c r="C3691" s="3" t="s">
        <v>29</v>
      </c>
      <c r="D3691" s="3" t="s">
        <v>25</v>
      </c>
      <c r="E3691" s="3" t="s">
        <v>26</v>
      </c>
      <c r="F3691" s="3">
        <v>59</v>
      </c>
      <c r="G3691" s="3">
        <v>134.05000000000001</v>
      </c>
      <c r="H3691" s="3">
        <v>17.5</v>
      </c>
      <c r="I3691" s="3">
        <v>85.8</v>
      </c>
      <c r="J3691" s="3">
        <v>166.6</v>
      </c>
      <c r="K3691" s="3">
        <v>2.27</v>
      </c>
    </row>
    <row r="3692" spans="1:11" x14ac:dyDescent="0.3">
      <c r="A3692" s="3" t="s">
        <v>3730</v>
      </c>
      <c r="B3692" s="3" t="s">
        <v>4043</v>
      </c>
      <c r="C3692" s="3" t="s">
        <v>22</v>
      </c>
      <c r="D3692" s="3" t="s">
        <v>30</v>
      </c>
      <c r="E3692" s="3" t="s">
        <v>19</v>
      </c>
      <c r="F3692" s="3">
        <v>50</v>
      </c>
      <c r="G3692" s="3">
        <v>125.62</v>
      </c>
      <c r="H3692" s="3">
        <v>27.1</v>
      </c>
      <c r="I3692" s="3">
        <v>81.2</v>
      </c>
      <c r="J3692" s="3">
        <v>177.7</v>
      </c>
      <c r="K3692" s="3">
        <v>2.5099999999999998</v>
      </c>
    </row>
    <row r="3693" spans="1:11" x14ac:dyDescent="0.3">
      <c r="A3693" s="3" t="s">
        <v>3731</v>
      </c>
      <c r="B3693" s="3" t="s">
        <v>4042</v>
      </c>
      <c r="C3693" s="3" t="s">
        <v>29</v>
      </c>
      <c r="D3693" s="3" t="s">
        <v>30</v>
      </c>
      <c r="E3693" s="3" t="s">
        <v>47</v>
      </c>
      <c r="F3693" s="3">
        <v>13</v>
      </c>
      <c r="G3693" s="3">
        <v>140.38999999999999</v>
      </c>
      <c r="H3693" s="3">
        <v>31.1</v>
      </c>
      <c r="I3693" s="3">
        <v>77.5</v>
      </c>
      <c r="J3693" s="3">
        <v>69.099999999999994</v>
      </c>
      <c r="K3693" s="3">
        <v>10.8</v>
      </c>
    </row>
    <row r="3694" spans="1:11" x14ac:dyDescent="0.3">
      <c r="A3694" s="3" t="s">
        <v>3732</v>
      </c>
      <c r="B3694" s="3" t="s">
        <v>4044</v>
      </c>
      <c r="C3694" s="3" t="s">
        <v>24</v>
      </c>
      <c r="D3694" s="3" t="s">
        <v>30</v>
      </c>
      <c r="E3694" s="3" t="s">
        <v>49</v>
      </c>
      <c r="F3694" s="3">
        <v>5</v>
      </c>
      <c r="G3694" s="3">
        <v>97.75</v>
      </c>
      <c r="H3694" s="3">
        <v>31.4</v>
      </c>
      <c r="I3694" s="3">
        <v>51</v>
      </c>
      <c r="J3694" s="3">
        <v>65.099999999999994</v>
      </c>
      <c r="K3694" s="3">
        <v>19.55</v>
      </c>
    </row>
    <row r="3695" spans="1:11" x14ac:dyDescent="0.3">
      <c r="A3695" s="3" t="s">
        <v>3733</v>
      </c>
      <c r="B3695" s="3" t="s">
        <v>4044</v>
      </c>
      <c r="C3695" s="3" t="s">
        <v>22</v>
      </c>
      <c r="D3695" s="3" t="s">
        <v>14</v>
      </c>
      <c r="E3695" s="3" t="s">
        <v>19</v>
      </c>
      <c r="F3695" s="3">
        <v>13</v>
      </c>
      <c r="G3695" s="3">
        <v>58.91</v>
      </c>
      <c r="H3695" s="3">
        <v>17.399999999999999</v>
      </c>
      <c r="I3695" s="3">
        <v>42.9</v>
      </c>
      <c r="J3695" s="3">
        <v>196.7</v>
      </c>
      <c r="K3695" s="3">
        <v>4.53</v>
      </c>
    </row>
    <row r="3696" spans="1:11" x14ac:dyDescent="0.3">
      <c r="A3696" s="3" t="s">
        <v>3734</v>
      </c>
      <c r="B3696" s="3" t="s">
        <v>4044</v>
      </c>
      <c r="C3696" s="3" t="s">
        <v>22</v>
      </c>
      <c r="D3696" s="3" t="s">
        <v>14</v>
      </c>
      <c r="E3696" s="3" t="s">
        <v>26</v>
      </c>
      <c r="F3696" s="3">
        <v>34</v>
      </c>
      <c r="G3696" s="3">
        <v>81.180000000000007</v>
      </c>
      <c r="H3696" s="3">
        <v>25.8</v>
      </c>
      <c r="I3696" s="3">
        <v>48.5</v>
      </c>
      <c r="J3696" s="3">
        <v>169.8</v>
      </c>
      <c r="K3696" s="3">
        <v>2.39</v>
      </c>
    </row>
    <row r="3697" spans="1:11" x14ac:dyDescent="0.3">
      <c r="A3697" s="3" t="s">
        <v>3735</v>
      </c>
      <c r="B3697" s="3" t="s">
        <v>4043</v>
      </c>
      <c r="C3697" s="3" t="s">
        <v>13</v>
      </c>
      <c r="D3697" s="3" t="s">
        <v>25</v>
      </c>
      <c r="E3697" s="3" t="s">
        <v>15</v>
      </c>
      <c r="F3697" s="3">
        <v>36</v>
      </c>
      <c r="G3697" s="3">
        <v>140.12</v>
      </c>
      <c r="H3697" s="3">
        <v>33</v>
      </c>
      <c r="I3697" s="3">
        <v>45.4</v>
      </c>
      <c r="J3697" s="3">
        <v>83.3</v>
      </c>
      <c r="K3697" s="3">
        <v>3.89</v>
      </c>
    </row>
    <row r="3698" spans="1:11" x14ac:dyDescent="0.3">
      <c r="A3698" s="3" t="s">
        <v>3736</v>
      </c>
      <c r="B3698" s="3" t="s">
        <v>4042</v>
      </c>
      <c r="C3698" s="3" t="s">
        <v>29</v>
      </c>
      <c r="D3698" s="3" t="s">
        <v>30</v>
      </c>
      <c r="E3698" s="3" t="s">
        <v>26</v>
      </c>
      <c r="F3698" s="3">
        <v>8</v>
      </c>
      <c r="G3698" s="3">
        <v>137.9</v>
      </c>
      <c r="H3698" s="3">
        <v>38.1</v>
      </c>
      <c r="I3698" s="3">
        <v>48.5</v>
      </c>
      <c r="J3698" s="3">
        <v>190.9</v>
      </c>
      <c r="K3698" s="3">
        <v>17.239999999999998</v>
      </c>
    </row>
    <row r="3699" spans="1:11" x14ac:dyDescent="0.3">
      <c r="A3699" s="3" t="s">
        <v>3737</v>
      </c>
      <c r="B3699" s="3" t="s">
        <v>4043</v>
      </c>
      <c r="C3699" s="3" t="s">
        <v>22</v>
      </c>
      <c r="D3699" s="3" t="s">
        <v>25</v>
      </c>
      <c r="E3699" s="3" t="s">
        <v>31</v>
      </c>
      <c r="F3699" s="3">
        <v>25</v>
      </c>
      <c r="G3699" s="3">
        <v>114.67</v>
      </c>
      <c r="H3699" s="3">
        <v>25.8</v>
      </c>
      <c r="I3699" s="3">
        <v>44.4</v>
      </c>
      <c r="J3699" s="3">
        <v>109.3</v>
      </c>
      <c r="K3699" s="3">
        <v>4.59</v>
      </c>
    </row>
    <row r="3700" spans="1:11" x14ac:dyDescent="0.3">
      <c r="A3700" s="3" t="s">
        <v>3738</v>
      </c>
      <c r="B3700" s="3" t="s">
        <v>4044</v>
      </c>
      <c r="C3700" s="3" t="s">
        <v>18</v>
      </c>
      <c r="D3700" s="3" t="s">
        <v>25</v>
      </c>
      <c r="E3700" s="3" t="s">
        <v>26</v>
      </c>
      <c r="F3700" s="3">
        <v>14</v>
      </c>
      <c r="G3700" s="3">
        <v>37.46</v>
      </c>
      <c r="H3700" s="3">
        <v>34.9</v>
      </c>
      <c r="I3700" s="3">
        <v>79.3</v>
      </c>
      <c r="J3700" s="3">
        <v>78.8</v>
      </c>
      <c r="K3700" s="3">
        <v>2.68</v>
      </c>
    </row>
    <row r="3701" spans="1:11" x14ac:dyDescent="0.3">
      <c r="A3701" s="3" t="s">
        <v>3739</v>
      </c>
      <c r="B3701" s="3" t="s">
        <v>4042</v>
      </c>
      <c r="C3701" s="3" t="s">
        <v>29</v>
      </c>
      <c r="D3701" s="3" t="s">
        <v>25</v>
      </c>
      <c r="E3701" s="3" t="s">
        <v>26</v>
      </c>
      <c r="F3701" s="3">
        <v>49</v>
      </c>
      <c r="G3701" s="3">
        <v>130.88</v>
      </c>
      <c r="H3701" s="3">
        <v>15.7</v>
      </c>
      <c r="I3701" s="3">
        <v>50.1</v>
      </c>
      <c r="J3701" s="3">
        <v>67.2</v>
      </c>
      <c r="K3701" s="3">
        <v>2.67</v>
      </c>
    </row>
    <row r="3702" spans="1:11" x14ac:dyDescent="0.3">
      <c r="A3702" s="3" t="s">
        <v>3740</v>
      </c>
      <c r="B3702" s="3" t="s">
        <v>4041</v>
      </c>
      <c r="C3702" s="3" t="s">
        <v>29</v>
      </c>
      <c r="D3702" s="3" t="s">
        <v>30</v>
      </c>
      <c r="E3702" s="3" t="s">
        <v>19</v>
      </c>
      <c r="F3702" s="3">
        <v>37</v>
      </c>
      <c r="G3702" s="3">
        <v>135.13</v>
      </c>
      <c r="H3702" s="3">
        <v>28</v>
      </c>
      <c r="I3702" s="3">
        <v>31.9</v>
      </c>
      <c r="J3702" s="3">
        <v>186.6</v>
      </c>
      <c r="K3702" s="3">
        <v>3.65</v>
      </c>
    </row>
    <row r="3703" spans="1:11" x14ac:dyDescent="0.3">
      <c r="A3703" s="3" t="s">
        <v>3741</v>
      </c>
      <c r="B3703" s="3" t="s">
        <v>4044</v>
      </c>
      <c r="C3703" s="3" t="s">
        <v>29</v>
      </c>
      <c r="D3703" s="3" t="s">
        <v>30</v>
      </c>
      <c r="E3703" s="3" t="s">
        <v>34</v>
      </c>
      <c r="F3703" s="3">
        <v>37</v>
      </c>
      <c r="G3703" s="3">
        <v>50.47</v>
      </c>
      <c r="H3703" s="3">
        <v>28.8</v>
      </c>
      <c r="I3703" s="3">
        <v>47.4</v>
      </c>
      <c r="J3703" s="3">
        <v>76.099999999999994</v>
      </c>
      <c r="K3703" s="3">
        <v>1.36</v>
      </c>
    </row>
    <row r="3704" spans="1:11" x14ac:dyDescent="0.3">
      <c r="A3704" s="3" t="s">
        <v>3742</v>
      </c>
      <c r="B3704" s="3" t="s">
        <v>4040</v>
      </c>
      <c r="C3704" s="3" t="s">
        <v>24</v>
      </c>
      <c r="D3704" s="3" t="s">
        <v>14</v>
      </c>
      <c r="E3704" s="3" t="s">
        <v>15</v>
      </c>
      <c r="F3704" s="3">
        <v>34</v>
      </c>
      <c r="G3704" s="3">
        <v>142.03</v>
      </c>
      <c r="H3704" s="3">
        <v>37.5</v>
      </c>
      <c r="I3704" s="3">
        <v>34.4</v>
      </c>
      <c r="J3704" s="3">
        <v>129.30000000000001</v>
      </c>
      <c r="K3704" s="3">
        <v>4.18</v>
      </c>
    </row>
    <row r="3705" spans="1:11" x14ac:dyDescent="0.3">
      <c r="A3705" s="3" t="s">
        <v>3743</v>
      </c>
      <c r="B3705" s="3" t="s">
        <v>4044</v>
      </c>
      <c r="C3705" s="3" t="s">
        <v>18</v>
      </c>
      <c r="D3705" s="3" t="s">
        <v>30</v>
      </c>
      <c r="E3705" s="3" t="s">
        <v>19</v>
      </c>
      <c r="F3705" s="3">
        <v>40</v>
      </c>
      <c r="G3705" s="3">
        <v>133.6</v>
      </c>
      <c r="H3705" s="3">
        <v>17.3</v>
      </c>
      <c r="I3705" s="3">
        <v>80.8</v>
      </c>
      <c r="J3705" s="3">
        <v>123.6</v>
      </c>
      <c r="K3705" s="3">
        <v>3.34</v>
      </c>
    </row>
    <row r="3706" spans="1:11" x14ac:dyDescent="0.3">
      <c r="A3706" s="3" t="s">
        <v>3744</v>
      </c>
      <c r="B3706" s="3" t="s">
        <v>4044</v>
      </c>
      <c r="C3706" s="3" t="s">
        <v>13</v>
      </c>
      <c r="D3706" s="3" t="s">
        <v>14</v>
      </c>
      <c r="E3706" s="3" t="s">
        <v>15</v>
      </c>
      <c r="F3706" s="3">
        <v>51</v>
      </c>
      <c r="G3706" s="3">
        <v>18.22</v>
      </c>
      <c r="H3706" s="3">
        <v>27</v>
      </c>
      <c r="I3706" s="3">
        <v>51.1</v>
      </c>
      <c r="J3706" s="3">
        <v>106.3</v>
      </c>
      <c r="K3706" s="3">
        <v>0.36</v>
      </c>
    </row>
    <row r="3707" spans="1:11" x14ac:dyDescent="0.3">
      <c r="A3707" s="3" t="s">
        <v>3745</v>
      </c>
      <c r="B3707" s="3" t="s">
        <v>4043</v>
      </c>
      <c r="C3707" s="3" t="s">
        <v>22</v>
      </c>
      <c r="D3707" s="3" t="s">
        <v>30</v>
      </c>
      <c r="E3707" s="3" t="s">
        <v>34</v>
      </c>
      <c r="F3707" s="3">
        <v>35</v>
      </c>
      <c r="G3707" s="3">
        <v>96.04</v>
      </c>
      <c r="H3707" s="3">
        <v>15.5</v>
      </c>
      <c r="I3707" s="3">
        <v>79.3</v>
      </c>
      <c r="J3707" s="3">
        <v>190.5</v>
      </c>
      <c r="K3707" s="3">
        <v>2.74</v>
      </c>
    </row>
    <row r="3708" spans="1:11" x14ac:dyDescent="0.3">
      <c r="A3708" s="3" t="s">
        <v>3746</v>
      </c>
      <c r="B3708" s="3" t="s">
        <v>4040</v>
      </c>
      <c r="C3708" s="3" t="s">
        <v>22</v>
      </c>
      <c r="D3708" s="3" t="s">
        <v>14</v>
      </c>
      <c r="E3708" s="3" t="s">
        <v>41</v>
      </c>
      <c r="F3708" s="3">
        <v>9</v>
      </c>
      <c r="G3708" s="3">
        <v>40.770000000000003</v>
      </c>
      <c r="H3708" s="3">
        <v>32.4</v>
      </c>
      <c r="I3708" s="3">
        <v>60.6</v>
      </c>
      <c r="J3708" s="3">
        <v>69</v>
      </c>
      <c r="K3708" s="3">
        <v>4.53</v>
      </c>
    </row>
    <row r="3709" spans="1:11" x14ac:dyDescent="0.3">
      <c r="A3709" s="3" t="s">
        <v>3747</v>
      </c>
      <c r="B3709" s="3" t="s">
        <v>4042</v>
      </c>
      <c r="C3709" s="3" t="s">
        <v>24</v>
      </c>
      <c r="D3709" s="3" t="s">
        <v>30</v>
      </c>
      <c r="E3709" s="3" t="s">
        <v>19</v>
      </c>
      <c r="F3709" s="3">
        <v>51</v>
      </c>
      <c r="G3709" s="3">
        <v>46.23</v>
      </c>
      <c r="H3709" s="3">
        <v>23.2</v>
      </c>
      <c r="I3709" s="3">
        <v>48.1</v>
      </c>
      <c r="J3709" s="3">
        <v>96.7</v>
      </c>
      <c r="K3709" s="3">
        <v>0.91</v>
      </c>
    </row>
    <row r="3710" spans="1:11" x14ac:dyDescent="0.3">
      <c r="A3710" s="3" t="s">
        <v>3748</v>
      </c>
      <c r="B3710" s="3" t="s">
        <v>4042</v>
      </c>
      <c r="C3710" s="3" t="s">
        <v>22</v>
      </c>
      <c r="D3710" s="3" t="s">
        <v>25</v>
      </c>
      <c r="E3710" s="3" t="s">
        <v>26</v>
      </c>
      <c r="F3710" s="3">
        <v>23</v>
      </c>
      <c r="G3710" s="3">
        <v>8.0399999999999991</v>
      </c>
      <c r="H3710" s="3">
        <v>39</v>
      </c>
      <c r="I3710" s="3">
        <v>66.8</v>
      </c>
      <c r="J3710" s="3">
        <v>53.1</v>
      </c>
      <c r="K3710" s="3">
        <v>0.35</v>
      </c>
    </row>
    <row r="3711" spans="1:11" x14ac:dyDescent="0.3">
      <c r="A3711" s="3" t="s">
        <v>3749</v>
      </c>
      <c r="B3711" s="3" t="s">
        <v>4044</v>
      </c>
      <c r="C3711" s="3" t="s">
        <v>18</v>
      </c>
      <c r="D3711" s="3" t="s">
        <v>14</v>
      </c>
      <c r="E3711" s="3" t="s">
        <v>26</v>
      </c>
      <c r="F3711" s="3">
        <v>13</v>
      </c>
      <c r="G3711" s="3">
        <v>120.44</v>
      </c>
      <c r="H3711" s="3">
        <v>15.2</v>
      </c>
      <c r="I3711" s="3">
        <v>66.8</v>
      </c>
      <c r="J3711" s="3">
        <v>26.4</v>
      </c>
      <c r="K3711" s="3">
        <v>9.26</v>
      </c>
    </row>
    <row r="3712" spans="1:11" x14ac:dyDescent="0.3">
      <c r="A3712" s="3" t="s">
        <v>3750</v>
      </c>
      <c r="B3712" s="3" t="s">
        <v>4044</v>
      </c>
      <c r="C3712" s="3" t="s">
        <v>18</v>
      </c>
      <c r="D3712" s="3" t="s">
        <v>30</v>
      </c>
      <c r="E3712" s="3" t="s">
        <v>19</v>
      </c>
      <c r="F3712" s="3">
        <v>10</v>
      </c>
      <c r="G3712" s="3">
        <v>66.38</v>
      </c>
      <c r="H3712" s="3">
        <v>27.9</v>
      </c>
      <c r="I3712" s="3">
        <v>65.7</v>
      </c>
      <c r="J3712" s="3">
        <v>18.100000000000001</v>
      </c>
      <c r="K3712" s="3">
        <v>6.64</v>
      </c>
    </row>
    <row r="3713" spans="1:11" x14ac:dyDescent="0.3">
      <c r="A3713" s="3" t="s">
        <v>3751</v>
      </c>
      <c r="B3713" s="3" t="s">
        <v>4043</v>
      </c>
      <c r="C3713" s="3" t="s">
        <v>24</v>
      </c>
      <c r="D3713" s="3" t="s">
        <v>30</v>
      </c>
      <c r="E3713" s="3" t="s">
        <v>19</v>
      </c>
      <c r="F3713" s="3">
        <v>59</v>
      </c>
      <c r="G3713" s="3">
        <v>83.64</v>
      </c>
      <c r="H3713" s="3">
        <v>31.4</v>
      </c>
      <c r="I3713" s="3">
        <v>52.2</v>
      </c>
      <c r="J3713" s="3">
        <v>120.4</v>
      </c>
      <c r="K3713" s="3">
        <v>1.42</v>
      </c>
    </row>
    <row r="3714" spans="1:11" x14ac:dyDescent="0.3">
      <c r="A3714" s="3" t="s">
        <v>3752</v>
      </c>
      <c r="B3714" s="3" t="s">
        <v>4042</v>
      </c>
      <c r="C3714" s="3" t="s">
        <v>24</v>
      </c>
      <c r="D3714" s="3" t="s">
        <v>25</v>
      </c>
      <c r="E3714" s="3" t="s">
        <v>15</v>
      </c>
      <c r="F3714" s="3">
        <v>27</v>
      </c>
      <c r="G3714" s="3">
        <v>36.72</v>
      </c>
      <c r="H3714" s="3">
        <v>19.899999999999999</v>
      </c>
      <c r="I3714" s="3">
        <v>42</v>
      </c>
      <c r="J3714" s="3">
        <v>23.7</v>
      </c>
      <c r="K3714" s="3">
        <v>1.36</v>
      </c>
    </row>
    <row r="3715" spans="1:11" x14ac:dyDescent="0.3">
      <c r="A3715" s="3" t="s">
        <v>3753</v>
      </c>
      <c r="B3715" s="3" t="s">
        <v>4043</v>
      </c>
      <c r="C3715" s="3" t="s">
        <v>24</v>
      </c>
      <c r="D3715" s="3" t="s">
        <v>30</v>
      </c>
      <c r="E3715" s="3" t="s">
        <v>15</v>
      </c>
      <c r="F3715" s="3">
        <v>45</v>
      </c>
      <c r="G3715" s="3">
        <v>129.05000000000001</v>
      </c>
      <c r="H3715" s="3">
        <v>21.4</v>
      </c>
      <c r="I3715" s="3">
        <v>81.099999999999994</v>
      </c>
      <c r="J3715" s="3">
        <v>42.2</v>
      </c>
      <c r="K3715" s="3">
        <v>2.87</v>
      </c>
    </row>
    <row r="3716" spans="1:11" x14ac:dyDescent="0.3">
      <c r="A3716" s="3" t="s">
        <v>3754</v>
      </c>
      <c r="B3716" s="3" t="s">
        <v>4041</v>
      </c>
      <c r="C3716" s="3" t="s">
        <v>13</v>
      </c>
      <c r="D3716" s="3" t="s">
        <v>14</v>
      </c>
      <c r="E3716" s="3" t="s">
        <v>15</v>
      </c>
      <c r="F3716" s="3">
        <v>56</v>
      </c>
      <c r="G3716" s="3">
        <v>123.9</v>
      </c>
      <c r="H3716" s="3">
        <v>27.4</v>
      </c>
      <c r="I3716" s="3">
        <v>41.8</v>
      </c>
      <c r="J3716" s="3">
        <v>60.7</v>
      </c>
      <c r="K3716" s="3">
        <v>2.21</v>
      </c>
    </row>
    <row r="3717" spans="1:11" x14ac:dyDescent="0.3">
      <c r="A3717" s="3" t="s">
        <v>3755</v>
      </c>
      <c r="B3717" s="3" t="s">
        <v>4040</v>
      </c>
      <c r="C3717" s="3" t="s">
        <v>18</v>
      </c>
      <c r="D3717" s="3" t="s">
        <v>25</v>
      </c>
      <c r="E3717" s="3" t="s">
        <v>34</v>
      </c>
      <c r="F3717" s="3">
        <v>51</v>
      </c>
      <c r="G3717" s="3">
        <v>76.86</v>
      </c>
      <c r="H3717" s="3">
        <v>21.5</v>
      </c>
      <c r="I3717" s="3">
        <v>51.1</v>
      </c>
      <c r="J3717" s="3">
        <v>54.7</v>
      </c>
      <c r="K3717" s="3">
        <v>1.51</v>
      </c>
    </row>
    <row r="3718" spans="1:11" x14ac:dyDescent="0.3">
      <c r="A3718" s="3" t="s">
        <v>3756</v>
      </c>
      <c r="B3718" s="3" t="s">
        <v>4041</v>
      </c>
      <c r="C3718" s="3" t="s">
        <v>29</v>
      </c>
      <c r="D3718" s="3" t="s">
        <v>14</v>
      </c>
      <c r="E3718" s="3" t="s">
        <v>34</v>
      </c>
      <c r="F3718" s="3">
        <v>18</v>
      </c>
      <c r="G3718" s="3">
        <v>56.72</v>
      </c>
      <c r="H3718" s="3">
        <v>21.4</v>
      </c>
      <c r="I3718" s="3">
        <v>87.4</v>
      </c>
      <c r="J3718" s="3">
        <v>51.4</v>
      </c>
      <c r="K3718" s="3">
        <v>3.15</v>
      </c>
    </row>
    <row r="3719" spans="1:11" x14ac:dyDescent="0.3">
      <c r="A3719" s="3" t="s">
        <v>3757</v>
      </c>
      <c r="B3719" s="3" t="s">
        <v>4040</v>
      </c>
      <c r="C3719" s="3" t="s">
        <v>22</v>
      </c>
      <c r="D3719" s="3" t="s">
        <v>30</v>
      </c>
      <c r="E3719" s="3" t="s">
        <v>34</v>
      </c>
      <c r="F3719" s="3">
        <v>4</v>
      </c>
      <c r="G3719" s="3">
        <v>107.25</v>
      </c>
      <c r="H3719" s="3">
        <v>27.4</v>
      </c>
      <c r="I3719" s="3">
        <v>37.799999999999997</v>
      </c>
      <c r="J3719" s="3">
        <v>162.19999999999999</v>
      </c>
      <c r="K3719" s="3">
        <v>26.81</v>
      </c>
    </row>
    <row r="3720" spans="1:11" x14ac:dyDescent="0.3">
      <c r="A3720" s="3" t="s">
        <v>3758</v>
      </c>
      <c r="B3720" s="3" t="s">
        <v>4042</v>
      </c>
      <c r="C3720" s="3" t="s">
        <v>22</v>
      </c>
      <c r="D3720" s="3" t="s">
        <v>30</v>
      </c>
      <c r="E3720" s="3" t="s">
        <v>19</v>
      </c>
      <c r="F3720" s="3">
        <v>43</v>
      </c>
      <c r="G3720" s="3">
        <v>87.29</v>
      </c>
      <c r="H3720" s="3">
        <v>33.1</v>
      </c>
      <c r="I3720" s="3">
        <v>74.2</v>
      </c>
      <c r="J3720" s="3">
        <v>198.4</v>
      </c>
      <c r="K3720" s="3">
        <v>2.0299999999999998</v>
      </c>
    </row>
    <row r="3721" spans="1:11" x14ac:dyDescent="0.3">
      <c r="A3721" s="3" t="s">
        <v>3759</v>
      </c>
      <c r="B3721" s="3" t="s">
        <v>4044</v>
      </c>
      <c r="C3721" s="3" t="s">
        <v>24</v>
      </c>
      <c r="D3721" s="3" t="s">
        <v>25</v>
      </c>
      <c r="E3721" s="3" t="s">
        <v>15</v>
      </c>
      <c r="F3721" s="3">
        <v>58</v>
      </c>
      <c r="G3721" s="3">
        <v>108.59</v>
      </c>
      <c r="H3721" s="3">
        <v>25.1</v>
      </c>
      <c r="I3721" s="3">
        <v>72.599999999999994</v>
      </c>
      <c r="J3721" s="3">
        <v>17.8</v>
      </c>
      <c r="K3721" s="3">
        <v>1.87</v>
      </c>
    </row>
    <row r="3722" spans="1:11" x14ac:dyDescent="0.3">
      <c r="A3722" s="3" t="s">
        <v>3760</v>
      </c>
      <c r="B3722" s="3" t="s">
        <v>4040</v>
      </c>
      <c r="C3722" s="3" t="s">
        <v>13</v>
      </c>
      <c r="D3722" s="3" t="s">
        <v>30</v>
      </c>
      <c r="E3722" s="3" t="s">
        <v>19</v>
      </c>
      <c r="F3722" s="3">
        <v>43</v>
      </c>
      <c r="G3722" s="3">
        <v>49.51</v>
      </c>
      <c r="H3722" s="3">
        <v>21.1</v>
      </c>
      <c r="I3722" s="3">
        <v>87.9</v>
      </c>
      <c r="J3722" s="3">
        <v>22.1</v>
      </c>
      <c r="K3722" s="3">
        <v>1.1499999999999999</v>
      </c>
    </row>
    <row r="3723" spans="1:11" x14ac:dyDescent="0.3">
      <c r="A3723" s="3" t="s">
        <v>3761</v>
      </c>
      <c r="B3723" s="3" t="s">
        <v>4040</v>
      </c>
      <c r="C3723" s="3" t="s">
        <v>22</v>
      </c>
      <c r="D3723" s="3" t="s">
        <v>14</v>
      </c>
      <c r="E3723" s="3" t="s">
        <v>26</v>
      </c>
      <c r="F3723" s="3">
        <v>24</v>
      </c>
      <c r="G3723" s="3">
        <v>71.37</v>
      </c>
      <c r="H3723" s="3">
        <v>22.1</v>
      </c>
      <c r="I3723" s="3">
        <v>39.799999999999997</v>
      </c>
      <c r="J3723" s="3">
        <v>39.4</v>
      </c>
      <c r="K3723" s="3">
        <v>2.97</v>
      </c>
    </row>
    <row r="3724" spans="1:11" x14ac:dyDescent="0.3">
      <c r="A3724" s="3" t="s">
        <v>3762</v>
      </c>
      <c r="B3724" s="3" t="s">
        <v>4041</v>
      </c>
      <c r="C3724" s="3" t="s">
        <v>18</v>
      </c>
      <c r="D3724" s="3" t="s">
        <v>30</v>
      </c>
      <c r="E3724" s="3" t="s">
        <v>19</v>
      </c>
      <c r="F3724" s="3">
        <v>23</v>
      </c>
      <c r="G3724" s="3">
        <v>24.96</v>
      </c>
      <c r="H3724" s="3">
        <v>34</v>
      </c>
      <c r="I3724" s="3">
        <v>34.1</v>
      </c>
      <c r="J3724" s="3">
        <v>40.6</v>
      </c>
      <c r="K3724" s="3">
        <v>1.0900000000000001</v>
      </c>
    </row>
    <row r="3725" spans="1:11" x14ac:dyDescent="0.3">
      <c r="A3725" s="3" t="s">
        <v>3763</v>
      </c>
      <c r="B3725" s="3" t="s">
        <v>4044</v>
      </c>
      <c r="C3725" s="3" t="s">
        <v>22</v>
      </c>
      <c r="D3725" s="3" t="s">
        <v>14</v>
      </c>
      <c r="E3725" s="3" t="s">
        <v>34</v>
      </c>
      <c r="F3725" s="3">
        <v>4</v>
      </c>
      <c r="G3725" s="3">
        <v>48.1</v>
      </c>
      <c r="H3725" s="3">
        <v>27</v>
      </c>
      <c r="I3725" s="3">
        <v>31.3</v>
      </c>
      <c r="J3725" s="3">
        <v>146.1</v>
      </c>
      <c r="K3725" s="3">
        <v>12.02</v>
      </c>
    </row>
    <row r="3726" spans="1:11" x14ac:dyDescent="0.3">
      <c r="A3726" s="3" t="s">
        <v>3764</v>
      </c>
      <c r="B3726" s="3" t="s">
        <v>4041</v>
      </c>
      <c r="C3726" s="3" t="s">
        <v>18</v>
      </c>
      <c r="D3726" s="3" t="s">
        <v>25</v>
      </c>
      <c r="E3726" s="3" t="s">
        <v>19</v>
      </c>
      <c r="F3726" s="3">
        <v>12</v>
      </c>
      <c r="G3726" s="3">
        <v>110.8</v>
      </c>
      <c r="H3726" s="3">
        <v>24.6</v>
      </c>
      <c r="I3726" s="3">
        <v>39.5</v>
      </c>
      <c r="J3726" s="3">
        <v>39.700000000000003</v>
      </c>
      <c r="K3726" s="3">
        <v>9.23</v>
      </c>
    </row>
    <row r="3727" spans="1:11" x14ac:dyDescent="0.3">
      <c r="A3727" s="3" t="s">
        <v>3765</v>
      </c>
      <c r="B3727" s="3" t="s">
        <v>4044</v>
      </c>
      <c r="C3727" s="3" t="s">
        <v>29</v>
      </c>
      <c r="D3727" s="3" t="s">
        <v>14</v>
      </c>
      <c r="E3727" s="3" t="s">
        <v>47</v>
      </c>
      <c r="F3727" s="3">
        <v>5</v>
      </c>
      <c r="G3727" s="3">
        <v>95.69</v>
      </c>
      <c r="H3727" s="3">
        <v>21.9</v>
      </c>
      <c r="I3727" s="3">
        <v>39.299999999999997</v>
      </c>
      <c r="J3727" s="3">
        <v>80.400000000000006</v>
      </c>
      <c r="K3727" s="3">
        <v>19.14</v>
      </c>
    </row>
    <row r="3728" spans="1:11" x14ac:dyDescent="0.3">
      <c r="A3728" s="3" t="s">
        <v>3766</v>
      </c>
      <c r="B3728" s="3" t="s">
        <v>4042</v>
      </c>
      <c r="C3728" s="3" t="s">
        <v>18</v>
      </c>
      <c r="D3728" s="3" t="s">
        <v>25</v>
      </c>
      <c r="E3728" s="3" t="s">
        <v>19</v>
      </c>
      <c r="F3728" s="3">
        <v>35</v>
      </c>
      <c r="G3728" s="3">
        <v>66.739999999999995</v>
      </c>
      <c r="H3728" s="3">
        <v>20.399999999999999</v>
      </c>
      <c r="I3728" s="3">
        <v>37.1</v>
      </c>
      <c r="J3728" s="3">
        <v>79.7</v>
      </c>
      <c r="K3728" s="3">
        <v>1.91</v>
      </c>
    </row>
    <row r="3729" spans="1:11" x14ac:dyDescent="0.3">
      <c r="A3729" s="3" t="s">
        <v>3767</v>
      </c>
      <c r="B3729" s="3" t="s">
        <v>4042</v>
      </c>
      <c r="C3729" s="3" t="s">
        <v>22</v>
      </c>
      <c r="D3729" s="3" t="s">
        <v>14</v>
      </c>
      <c r="E3729" s="3" t="s">
        <v>49</v>
      </c>
      <c r="F3729" s="3">
        <v>38</v>
      </c>
      <c r="G3729" s="3">
        <v>81.459999999999994</v>
      </c>
      <c r="H3729" s="3">
        <v>25.3</v>
      </c>
      <c r="I3729" s="3">
        <v>39.4</v>
      </c>
      <c r="J3729" s="3">
        <v>133.80000000000001</v>
      </c>
      <c r="K3729" s="3">
        <v>2.14</v>
      </c>
    </row>
    <row r="3730" spans="1:11" x14ac:dyDescent="0.3">
      <c r="A3730" s="3" t="s">
        <v>3768</v>
      </c>
      <c r="B3730" s="3" t="s">
        <v>4041</v>
      </c>
      <c r="C3730" s="3" t="s">
        <v>24</v>
      </c>
      <c r="D3730" s="3" t="s">
        <v>30</v>
      </c>
      <c r="E3730" s="3" t="s">
        <v>49</v>
      </c>
      <c r="F3730" s="3">
        <v>53</v>
      </c>
      <c r="G3730" s="3">
        <v>81.44</v>
      </c>
      <c r="H3730" s="3">
        <v>25.2</v>
      </c>
      <c r="I3730" s="3">
        <v>45.3</v>
      </c>
      <c r="J3730" s="3">
        <v>191.9</v>
      </c>
      <c r="K3730" s="3">
        <v>1.54</v>
      </c>
    </row>
    <row r="3731" spans="1:11" x14ac:dyDescent="0.3">
      <c r="A3731" s="3" t="s">
        <v>3769</v>
      </c>
      <c r="B3731" s="3" t="s">
        <v>4044</v>
      </c>
      <c r="C3731" s="3" t="s">
        <v>29</v>
      </c>
      <c r="D3731" s="3" t="s">
        <v>30</v>
      </c>
      <c r="E3731" s="3" t="s">
        <v>19</v>
      </c>
      <c r="F3731" s="3">
        <v>2</v>
      </c>
      <c r="G3731" s="3">
        <v>46.31</v>
      </c>
      <c r="H3731" s="3">
        <v>35.1</v>
      </c>
      <c r="I3731" s="3">
        <v>82.8</v>
      </c>
      <c r="J3731" s="3">
        <v>70.3</v>
      </c>
      <c r="K3731" s="3">
        <v>23.16</v>
      </c>
    </row>
    <row r="3732" spans="1:11" x14ac:dyDescent="0.3">
      <c r="A3732" s="3" t="s">
        <v>3770</v>
      </c>
      <c r="B3732" s="3" t="s">
        <v>4042</v>
      </c>
      <c r="C3732" s="3" t="s">
        <v>29</v>
      </c>
      <c r="D3732" s="3" t="s">
        <v>30</v>
      </c>
      <c r="E3732" s="3" t="s">
        <v>15</v>
      </c>
      <c r="F3732" s="3">
        <v>46</v>
      </c>
      <c r="G3732" s="3">
        <v>22.49</v>
      </c>
      <c r="H3732" s="3">
        <v>17.899999999999999</v>
      </c>
      <c r="I3732" s="3">
        <v>49.1</v>
      </c>
      <c r="J3732" s="3">
        <v>28.9</v>
      </c>
      <c r="K3732" s="3">
        <v>0.49</v>
      </c>
    </row>
    <row r="3733" spans="1:11" x14ac:dyDescent="0.3">
      <c r="A3733" s="3" t="s">
        <v>3771</v>
      </c>
      <c r="B3733" s="3" t="s">
        <v>4041</v>
      </c>
      <c r="C3733" s="3" t="s">
        <v>13</v>
      </c>
      <c r="D3733" s="3" t="s">
        <v>25</v>
      </c>
      <c r="E3733" s="3" t="s">
        <v>15</v>
      </c>
      <c r="F3733" s="3">
        <v>22</v>
      </c>
      <c r="G3733" s="3">
        <v>10.42</v>
      </c>
      <c r="H3733" s="3">
        <v>20.6</v>
      </c>
      <c r="I3733" s="3">
        <v>42</v>
      </c>
      <c r="J3733" s="3">
        <v>143.9</v>
      </c>
      <c r="K3733" s="3">
        <v>0.47</v>
      </c>
    </row>
    <row r="3734" spans="1:11" x14ac:dyDescent="0.3">
      <c r="A3734" s="3" t="s">
        <v>3772</v>
      </c>
      <c r="B3734" s="3" t="s">
        <v>4044</v>
      </c>
      <c r="C3734" s="3" t="s">
        <v>29</v>
      </c>
      <c r="D3734" s="3" t="s">
        <v>14</v>
      </c>
      <c r="E3734" s="3" t="s">
        <v>47</v>
      </c>
      <c r="F3734" s="3">
        <v>14</v>
      </c>
      <c r="G3734" s="3">
        <v>70.83</v>
      </c>
      <c r="H3734" s="3">
        <v>26.7</v>
      </c>
      <c r="I3734" s="3">
        <v>87.4</v>
      </c>
      <c r="J3734" s="3">
        <v>136.80000000000001</v>
      </c>
      <c r="K3734" s="3">
        <v>5.0599999999999996</v>
      </c>
    </row>
    <row r="3735" spans="1:11" x14ac:dyDescent="0.3">
      <c r="A3735" s="3" t="s">
        <v>3773</v>
      </c>
      <c r="B3735" s="3" t="s">
        <v>4041</v>
      </c>
      <c r="C3735" s="3" t="s">
        <v>18</v>
      </c>
      <c r="D3735" s="3" t="s">
        <v>14</v>
      </c>
      <c r="E3735" s="3" t="s">
        <v>34</v>
      </c>
      <c r="F3735" s="3">
        <v>35</v>
      </c>
      <c r="G3735" s="3">
        <v>49.23</v>
      </c>
      <c r="H3735" s="3">
        <v>28.2</v>
      </c>
      <c r="I3735" s="3">
        <v>58.3</v>
      </c>
      <c r="J3735" s="3">
        <v>10.9</v>
      </c>
      <c r="K3735" s="3">
        <v>1.41</v>
      </c>
    </row>
    <row r="3736" spans="1:11" x14ac:dyDescent="0.3">
      <c r="A3736" s="3" t="s">
        <v>3774</v>
      </c>
      <c r="B3736" s="3" t="s">
        <v>4044</v>
      </c>
      <c r="C3736" s="3" t="s">
        <v>18</v>
      </c>
      <c r="D3736" s="3" t="s">
        <v>25</v>
      </c>
      <c r="E3736" s="3" t="s">
        <v>47</v>
      </c>
      <c r="F3736" s="3">
        <v>42</v>
      </c>
      <c r="G3736" s="3">
        <v>24.79</v>
      </c>
      <c r="H3736" s="3">
        <v>38.6</v>
      </c>
      <c r="I3736" s="3">
        <v>88.8</v>
      </c>
      <c r="J3736" s="3">
        <v>93.7</v>
      </c>
      <c r="K3736" s="3">
        <v>0.59</v>
      </c>
    </row>
    <row r="3737" spans="1:11" x14ac:dyDescent="0.3">
      <c r="A3737" s="3" t="s">
        <v>3775</v>
      </c>
      <c r="B3737" s="3" t="s">
        <v>4040</v>
      </c>
      <c r="C3737" s="3" t="s">
        <v>24</v>
      </c>
      <c r="D3737" s="3" t="s">
        <v>25</v>
      </c>
      <c r="E3737" s="3" t="s">
        <v>19</v>
      </c>
      <c r="F3737" s="3">
        <v>35</v>
      </c>
      <c r="G3737" s="3">
        <v>135.02000000000001</v>
      </c>
      <c r="H3737" s="3">
        <v>34.700000000000003</v>
      </c>
      <c r="I3737" s="3">
        <v>53.2</v>
      </c>
      <c r="J3737" s="3">
        <v>62.3</v>
      </c>
      <c r="K3737" s="3">
        <v>3.86</v>
      </c>
    </row>
    <row r="3738" spans="1:11" x14ac:dyDescent="0.3">
      <c r="A3738" s="3" t="s">
        <v>3776</v>
      </c>
      <c r="B3738" s="3" t="s">
        <v>4041</v>
      </c>
      <c r="C3738" s="3" t="s">
        <v>29</v>
      </c>
      <c r="D3738" s="3" t="s">
        <v>14</v>
      </c>
      <c r="E3738" s="3" t="s">
        <v>31</v>
      </c>
      <c r="F3738" s="3">
        <v>9</v>
      </c>
      <c r="G3738" s="3">
        <v>85.73</v>
      </c>
      <c r="H3738" s="3">
        <v>39.200000000000003</v>
      </c>
      <c r="I3738" s="3">
        <v>65.599999999999994</v>
      </c>
      <c r="J3738" s="3">
        <v>93.6</v>
      </c>
      <c r="K3738" s="3">
        <v>9.5299999999999994</v>
      </c>
    </row>
    <row r="3739" spans="1:11" x14ac:dyDescent="0.3">
      <c r="A3739" s="3" t="s">
        <v>3777</v>
      </c>
      <c r="B3739" s="3" t="s">
        <v>4042</v>
      </c>
      <c r="C3739" s="3" t="s">
        <v>13</v>
      </c>
      <c r="D3739" s="3" t="s">
        <v>25</v>
      </c>
      <c r="E3739" s="3" t="s">
        <v>34</v>
      </c>
      <c r="F3739" s="3">
        <v>10</v>
      </c>
      <c r="G3739" s="3">
        <v>118.35</v>
      </c>
      <c r="H3739" s="3">
        <v>19.399999999999999</v>
      </c>
      <c r="I3739" s="3">
        <v>51.7</v>
      </c>
      <c r="J3739" s="3">
        <v>76.8</v>
      </c>
      <c r="K3739" s="3">
        <v>11.84</v>
      </c>
    </row>
    <row r="3740" spans="1:11" x14ac:dyDescent="0.3">
      <c r="A3740" s="3" t="s">
        <v>3778</v>
      </c>
      <c r="B3740" s="3" t="s">
        <v>4044</v>
      </c>
      <c r="C3740" s="3" t="s">
        <v>13</v>
      </c>
      <c r="D3740" s="3" t="s">
        <v>30</v>
      </c>
      <c r="E3740" s="3" t="s">
        <v>26</v>
      </c>
      <c r="F3740" s="3">
        <v>38</v>
      </c>
      <c r="G3740" s="3">
        <v>8.36</v>
      </c>
      <c r="H3740" s="3">
        <v>33</v>
      </c>
      <c r="I3740" s="3">
        <v>38.6</v>
      </c>
      <c r="J3740" s="3">
        <v>42.1</v>
      </c>
      <c r="K3740" s="3">
        <v>0.22</v>
      </c>
    </row>
    <row r="3741" spans="1:11" x14ac:dyDescent="0.3">
      <c r="A3741" s="3" t="s">
        <v>3779</v>
      </c>
      <c r="B3741" s="3" t="s">
        <v>4042</v>
      </c>
      <c r="C3741" s="3" t="s">
        <v>29</v>
      </c>
      <c r="D3741" s="3" t="s">
        <v>25</v>
      </c>
      <c r="E3741" s="3" t="s">
        <v>34</v>
      </c>
      <c r="F3741" s="3">
        <v>30</v>
      </c>
      <c r="G3741" s="3">
        <v>11.38</v>
      </c>
      <c r="H3741" s="3">
        <v>37.9</v>
      </c>
      <c r="I3741" s="3">
        <v>55.8</v>
      </c>
      <c r="J3741" s="3">
        <v>39.200000000000003</v>
      </c>
      <c r="K3741" s="3">
        <v>0.38</v>
      </c>
    </row>
    <row r="3742" spans="1:11" x14ac:dyDescent="0.3">
      <c r="A3742" s="3" t="s">
        <v>3780</v>
      </c>
      <c r="B3742" s="3" t="s">
        <v>4040</v>
      </c>
      <c r="C3742" s="3" t="s">
        <v>29</v>
      </c>
      <c r="D3742" s="3" t="s">
        <v>25</v>
      </c>
      <c r="E3742" s="3" t="s">
        <v>41</v>
      </c>
      <c r="F3742" s="3">
        <v>52</v>
      </c>
      <c r="G3742" s="3">
        <v>136.01</v>
      </c>
      <c r="H3742" s="3">
        <v>29.8</v>
      </c>
      <c r="I3742" s="3">
        <v>71.900000000000006</v>
      </c>
      <c r="J3742" s="3">
        <v>142</v>
      </c>
      <c r="K3742" s="3">
        <v>2.62</v>
      </c>
    </row>
    <row r="3743" spans="1:11" x14ac:dyDescent="0.3">
      <c r="A3743" s="3" t="s">
        <v>3781</v>
      </c>
      <c r="B3743" s="3" t="s">
        <v>4044</v>
      </c>
      <c r="C3743" s="3" t="s">
        <v>18</v>
      </c>
      <c r="D3743" s="3" t="s">
        <v>14</v>
      </c>
      <c r="E3743" s="3" t="s">
        <v>26</v>
      </c>
      <c r="F3743" s="3">
        <v>23</v>
      </c>
      <c r="G3743" s="3">
        <v>126.06</v>
      </c>
      <c r="H3743" s="3">
        <v>31.5</v>
      </c>
      <c r="I3743" s="3">
        <v>37.5</v>
      </c>
      <c r="J3743" s="3">
        <v>41.2</v>
      </c>
      <c r="K3743" s="3">
        <v>5.48</v>
      </c>
    </row>
    <row r="3744" spans="1:11" x14ac:dyDescent="0.3">
      <c r="A3744" s="3" t="s">
        <v>3782</v>
      </c>
      <c r="B3744" s="3" t="s">
        <v>4044</v>
      </c>
      <c r="C3744" s="3" t="s">
        <v>18</v>
      </c>
      <c r="D3744" s="3" t="s">
        <v>30</v>
      </c>
      <c r="E3744" s="3" t="s">
        <v>41</v>
      </c>
      <c r="F3744" s="3">
        <v>8</v>
      </c>
      <c r="G3744" s="3">
        <v>52.62</v>
      </c>
      <c r="H3744" s="3">
        <v>26.9</v>
      </c>
      <c r="I3744" s="3">
        <v>43.8</v>
      </c>
      <c r="J3744" s="3">
        <v>176.7</v>
      </c>
      <c r="K3744" s="3">
        <v>6.58</v>
      </c>
    </row>
    <row r="3745" spans="1:11" x14ac:dyDescent="0.3">
      <c r="A3745" s="3" t="s">
        <v>3783</v>
      </c>
      <c r="B3745" s="3" t="s">
        <v>4041</v>
      </c>
      <c r="C3745" s="3" t="s">
        <v>22</v>
      </c>
      <c r="D3745" s="3" t="s">
        <v>25</v>
      </c>
      <c r="E3745" s="3" t="s">
        <v>19</v>
      </c>
      <c r="F3745" s="3">
        <v>45</v>
      </c>
      <c r="G3745" s="3">
        <v>116.17</v>
      </c>
      <c r="H3745" s="3">
        <v>34.9</v>
      </c>
      <c r="I3745" s="3">
        <v>55.9</v>
      </c>
      <c r="J3745" s="3">
        <v>122.7</v>
      </c>
      <c r="K3745" s="3">
        <v>2.58</v>
      </c>
    </row>
    <row r="3746" spans="1:11" x14ac:dyDescent="0.3">
      <c r="A3746" s="3" t="s">
        <v>3784</v>
      </c>
      <c r="B3746" s="3" t="s">
        <v>4041</v>
      </c>
      <c r="C3746" s="3" t="s">
        <v>13</v>
      </c>
      <c r="D3746" s="3" t="s">
        <v>14</v>
      </c>
      <c r="E3746" s="3" t="s">
        <v>47</v>
      </c>
      <c r="F3746" s="3">
        <v>21</v>
      </c>
      <c r="G3746" s="3">
        <v>76.8</v>
      </c>
      <c r="H3746" s="3">
        <v>27.5</v>
      </c>
      <c r="I3746" s="3">
        <v>60.4</v>
      </c>
      <c r="J3746" s="3">
        <v>93.8</v>
      </c>
      <c r="K3746" s="3">
        <v>3.66</v>
      </c>
    </row>
    <row r="3747" spans="1:11" x14ac:dyDescent="0.3">
      <c r="A3747" s="3" t="s">
        <v>3785</v>
      </c>
      <c r="B3747" s="3" t="s">
        <v>4044</v>
      </c>
      <c r="C3747" s="3" t="s">
        <v>18</v>
      </c>
      <c r="D3747" s="3" t="s">
        <v>14</v>
      </c>
      <c r="E3747" s="3" t="s">
        <v>19</v>
      </c>
      <c r="F3747" s="3">
        <v>25</v>
      </c>
      <c r="G3747" s="3">
        <v>61.59</v>
      </c>
      <c r="H3747" s="3">
        <v>30.3</v>
      </c>
      <c r="I3747" s="3">
        <v>49</v>
      </c>
      <c r="J3747" s="3">
        <v>121.3</v>
      </c>
      <c r="K3747" s="3">
        <v>2.46</v>
      </c>
    </row>
    <row r="3748" spans="1:11" x14ac:dyDescent="0.3">
      <c r="A3748" s="3" t="s">
        <v>3786</v>
      </c>
      <c r="B3748" s="3" t="s">
        <v>4044</v>
      </c>
      <c r="C3748" s="3" t="s">
        <v>24</v>
      </c>
      <c r="D3748" s="3" t="s">
        <v>25</v>
      </c>
      <c r="E3748" s="3" t="s">
        <v>19</v>
      </c>
      <c r="F3748" s="3">
        <v>15</v>
      </c>
      <c r="G3748" s="3">
        <v>22.44</v>
      </c>
      <c r="H3748" s="3">
        <v>36.5</v>
      </c>
      <c r="I3748" s="3">
        <v>55.5</v>
      </c>
      <c r="J3748" s="3">
        <v>88.2</v>
      </c>
      <c r="K3748" s="3">
        <v>1.5</v>
      </c>
    </row>
    <row r="3749" spans="1:11" x14ac:dyDescent="0.3">
      <c r="A3749" s="3" t="s">
        <v>3787</v>
      </c>
      <c r="B3749" s="3" t="s">
        <v>4040</v>
      </c>
      <c r="C3749" s="3" t="s">
        <v>24</v>
      </c>
      <c r="D3749" s="3" t="s">
        <v>25</v>
      </c>
      <c r="E3749" s="3" t="s">
        <v>15</v>
      </c>
      <c r="F3749" s="3">
        <v>41</v>
      </c>
      <c r="G3749" s="3">
        <v>142.47999999999999</v>
      </c>
      <c r="H3749" s="3">
        <v>35</v>
      </c>
      <c r="I3749" s="3">
        <v>74.599999999999994</v>
      </c>
      <c r="J3749" s="3">
        <v>100.2</v>
      </c>
      <c r="K3749" s="3">
        <v>3.48</v>
      </c>
    </row>
    <row r="3750" spans="1:11" x14ac:dyDescent="0.3">
      <c r="A3750" s="3" t="s">
        <v>3788</v>
      </c>
      <c r="B3750" s="3" t="s">
        <v>4043</v>
      </c>
      <c r="C3750" s="3" t="s">
        <v>22</v>
      </c>
      <c r="D3750" s="3" t="s">
        <v>14</v>
      </c>
      <c r="E3750" s="3" t="s">
        <v>19</v>
      </c>
      <c r="F3750" s="3">
        <v>59</v>
      </c>
      <c r="G3750" s="3">
        <v>63.02</v>
      </c>
      <c r="H3750" s="3">
        <v>32.1</v>
      </c>
      <c r="I3750" s="3">
        <v>81.400000000000006</v>
      </c>
      <c r="J3750" s="3">
        <v>17.8</v>
      </c>
      <c r="K3750" s="3">
        <v>1.07</v>
      </c>
    </row>
    <row r="3751" spans="1:11" x14ac:dyDescent="0.3">
      <c r="A3751" s="3" t="s">
        <v>3789</v>
      </c>
      <c r="B3751" s="3" t="s">
        <v>4040</v>
      </c>
      <c r="C3751" s="3" t="s">
        <v>18</v>
      </c>
      <c r="D3751" s="3" t="s">
        <v>30</v>
      </c>
      <c r="E3751" s="3" t="s">
        <v>19</v>
      </c>
      <c r="F3751" s="3">
        <v>55</v>
      </c>
      <c r="G3751" s="3">
        <v>28.94</v>
      </c>
      <c r="H3751" s="3">
        <v>15</v>
      </c>
      <c r="I3751" s="3">
        <v>42.6</v>
      </c>
      <c r="J3751" s="3">
        <v>16.5</v>
      </c>
      <c r="K3751" s="3">
        <v>0.53</v>
      </c>
    </row>
    <row r="3752" spans="1:11" x14ac:dyDescent="0.3">
      <c r="A3752" s="3" t="s">
        <v>3790</v>
      </c>
      <c r="B3752" s="3" t="s">
        <v>4040</v>
      </c>
      <c r="C3752" s="3" t="s">
        <v>22</v>
      </c>
      <c r="D3752" s="3" t="s">
        <v>30</v>
      </c>
      <c r="E3752" s="3" t="s">
        <v>15</v>
      </c>
      <c r="F3752" s="3">
        <v>12</v>
      </c>
      <c r="G3752" s="3">
        <v>119.84</v>
      </c>
      <c r="H3752" s="3">
        <v>32.700000000000003</v>
      </c>
      <c r="I3752" s="3">
        <v>61</v>
      </c>
      <c r="J3752" s="3">
        <v>25.4</v>
      </c>
      <c r="K3752" s="3">
        <v>9.99</v>
      </c>
    </row>
    <row r="3753" spans="1:11" x14ac:dyDescent="0.3">
      <c r="A3753" s="3" t="s">
        <v>3791</v>
      </c>
      <c r="B3753" s="3" t="s">
        <v>4042</v>
      </c>
      <c r="C3753" s="3" t="s">
        <v>24</v>
      </c>
      <c r="D3753" s="3" t="s">
        <v>14</v>
      </c>
      <c r="E3753" s="3" t="s">
        <v>26</v>
      </c>
      <c r="F3753" s="3">
        <v>13</v>
      </c>
      <c r="G3753" s="3">
        <v>77.59</v>
      </c>
      <c r="H3753" s="3">
        <v>20.7</v>
      </c>
      <c r="I3753" s="3">
        <v>31.2</v>
      </c>
      <c r="J3753" s="3">
        <v>161</v>
      </c>
      <c r="K3753" s="3">
        <v>5.97</v>
      </c>
    </row>
    <row r="3754" spans="1:11" x14ac:dyDescent="0.3">
      <c r="A3754" s="3" t="s">
        <v>3792</v>
      </c>
      <c r="B3754" s="3" t="s">
        <v>4040</v>
      </c>
      <c r="C3754" s="3" t="s">
        <v>13</v>
      </c>
      <c r="D3754" s="3" t="s">
        <v>14</v>
      </c>
      <c r="E3754" s="3" t="s">
        <v>49</v>
      </c>
      <c r="F3754" s="3">
        <v>51</v>
      </c>
      <c r="G3754" s="3">
        <v>24.82</v>
      </c>
      <c r="H3754" s="3">
        <v>37.4</v>
      </c>
      <c r="I3754" s="3">
        <v>37.5</v>
      </c>
      <c r="J3754" s="3">
        <v>181.4</v>
      </c>
      <c r="K3754" s="3">
        <v>0.49</v>
      </c>
    </row>
    <row r="3755" spans="1:11" x14ac:dyDescent="0.3">
      <c r="A3755" s="3" t="s">
        <v>3793</v>
      </c>
      <c r="B3755" s="3" t="s">
        <v>4041</v>
      </c>
      <c r="C3755" s="3" t="s">
        <v>13</v>
      </c>
      <c r="D3755" s="3" t="s">
        <v>14</v>
      </c>
      <c r="E3755" s="3" t="s">
        <v>19</v>
      </c>
      <c r="F3755" s="3">
        <v>48</v>
      </c>
      <c r="G3755" s="3">
        <v>91.98</v>
      </c>
      <c r="H3755" s="3">
        <v>30.5</v>
      </c>
      <c r="I3755" s="3">
        <v>67.599999999999994</v>
      </c>
      <c r="J3755" s="3">
        <v>164.6</v>
      </c>
      <c r="K3755" s="3">
        <v>1.92</v>
      </c>
    </row>
    <row r="3756" spans="1:11" x14ac:dyDescent="0.3">
      <c r="A3756" s="3" t="s">
        <v>3794</v>
      </c>
      <c r="B3756" s="3" t="s">
        <v>4043</v>
      </c>
      <c r="C3756" s="3" t="s">
        <v>18</v>
      </c>
      <c r="D3756" s="3" t="s">
        <v>30</v>
      </c>
      <c r="E3756" s="3" t="s">
        <v>41</v>
      </c>
      <c r="F3756" s="3">
        <v>45</v>
      </c>
      <c r="G3756" s="3">
        <v>71.41</v>
      </c>
      <c r="H3756" s="3">
        <v>15.2</v>
      </c>
      <c r="I3756" s="3">
        <v>46.1</v>
      </c>
      <c r="J3756" s="3">
        <v>11.8</v>
      </c>
      <c r="K3756" s="3">
        <v>1.59</v>
      </c>
    </row>
    <row r="3757" spans="1:11" x14ac:dyDescent="0.3">
      <c r="A3757" s="3" t="s">
        <v>3795</v>
      </c>
      <c r="B3757" s="3" t="s">
        <v>4041</v>
      </c>
      <c r="C3757" s="3" t="s">
        <v>24</v>
      </c>
      <c r="D3757" s="3" t="s">
        <v>25</v>
      </c>
      <c r="E3757" s="3" t="s">
        <v>15</v>
      </c>
      <c r="F3757" s="3">
        <v>37</v>
      </c>
      <c r="G3757" s="3">
        <v>112.41</v>
      </c>
      <c r="H3757" s="3">
        <v>20</v>
      </c>
      <c r="I3757" s="3">
        <v>68.599999999999994</v>
      </c>
      <c r="J3757" s="3">
        <v>178.4</v>
      </c>
      <c r="K3757" s="3">
        <v>3.04</v>
      </c>
    </row>
    <row r="3758" spans="1:11" x14ac:dyDescent="0.3">
      <c r="A3758" s="3" t="s">
        <v>3796</v>
      </c>
      <c r="B3758" s="3" t="s">
        <v>4043</v>
      </c>
      <c r="C3758" s="3" t="s">
        <v>18</v>
      </c>
      <c r="D3758" s="3" t="s">
        <v>25</v>
      </c>
      <c r="E3758" s="3" t="s">
        <v>19</v>
      </c>
      <c r="F3758" s="3">
        <v>37</v>
      </c>
      <c r="G3758" s="3">
        <v>40.82</v>
      </c>
      <c r="H3758" s="3">
        <v>26.4</v>
      </c>
      <c r="I3758" s="3">
        <v>50.4</v>
      </c>
      <c r="J3758" s="3">
        <v>197.4</v>
      </c>
      <c r="K3758" s="3">
        <v>1.1000000000000001</v>
      </c>
    </row>
    <row r="3759" spans="1:11" x14ac:dyDescent="0.3">
      <c r="A3759" s="3" t="s">
        <v>3797</v>
      </c>
      <c r="B3759" s="3" t="s">
        <v>4040</v>
      </c>
      <c r="C3759" s="3" t="s">
        <v>29</v>
      </c>
      <c r="D3759" s="3" t="s">
        <v>30</v>
      </c>
      <c r="E3759" s="3" t="s">
        <v>15</v>
      </c>
      <c r="F3759" s="3">
        <v>19</v>
      </c>
      <c r="G3759" s="3">
        <v>46.81</v>
      </c>
      <c r="H3759" s="3">
        <v>35.5</v>
      </c>
      <c r="I3759" s="3">
        <v>85.8</v>
      </c>
      <c r="J3759" s="3">
        <v>128.9</v>
      </c>
      <c r="K3759" s="3">
        <v>2.46</v>
      </c>
    </row>
    <row r="3760" spans="1:11" x14ac:dyDescent="0.3">
      <c r="A3760" s="3" t="s">
        <v>3798</v>
      </c>
      <c r="B3760" s="3" t="s">
        <v>4043</v>
      </c>
      <c r="C3760" s="3" t="s">
        <v>24</v>
      </c>
      <c r="D3760" s="3" t="s">
        <v>25</v>
      </c>
      <c r="E3760" s="3" t="s">
        <v>26</v>
      </c>
      <c r="F3760" s="3">
        <v>37</v>
      </c>
      <c r="G3760" s="3">
        <v>77.78</v>
      </c>
      <c r="H3760" s="3">
        <v>36.6</v>
      </c>
      <c r="I3760" s="3">
        <v>30.4</v>
      </c>
      <c r="J3760" s="3">
        <v>20</v>
      </c>
      <c r="K3760" s="3">
        <v>2.1</v>
      </c>
    </row>
    <row r="3761" spans="1:11" x14ac:dyDescent="0.3">
      <c r="A3761" s="3" t="s">
        <v>3799</v>
      </c>
      <c r="B3761" s="3" t="s">
        <v>4040</v>
      </c>
      <c r="C3761" s="3" t="s">
        <v>18</v>
      </c>
      <c r="D3761" s="3" t="s">
        <v>14</v>
      </c>
      <c r="E3761" s="3" t="s">
        <v>34</v>
      </c>
      <c r="F3761" s="3">
        <v>16</v>
      </c>
      <c r="G3761" s="3">
        <v>143.63999999999999</v>
      </c>
      <c r="H3761" s="3">
        <v>37.4</v>
      </c>
      <c r="I3761" s="3">
        <v>50.1</v>
      </c>
      <c r="J3761" s="3">
        <v>154</v>
      </c>
      <c r="K3761" s="3">
        <v>8.98</v>
      </c>
    </row>
    <row r="3762" spans="1:11" x14ac:dyDescent="0.3">
      <c r="A3762" s="3" t="s">
        <v>3800</v>
      </c>
      <c r="B3762" s="3" t="s">
        <v>4043</v>
      </c>
      <c r="C3762" s="3" t="s">
        <v>29</v>
      </c>
      <c r="D3762" s="3" t="s">
        <v>25</v>
      </c>
      <c r="E3762" s="3" t="s">
        <v>19</v>
      </c>
      <c r="F3762" s="3">
        <v>32</v>
      </c>
      <c r="G3762" s="3">
        <v>107.87</v>
      </c>
      <c r="H3762" s="3">
        <v>33</v>
      </c>
      <c r="I3762" s="3">
        <v>47</v>
      </c>
      <c r="J3762" s="3">
        <v>163.9</v>
      </c>
      <c r="K3762" s="3">
        <v>3.37</v>
      </c>
    </row>
    <row r="3763" spans="1:11" x14ac:dyDescent="0.3">
      <c r="A3763" s="3" t="s">
        <v>3801</v>
      </c>
      <c r="B3763" s="3" t="s">
        <v>4044</v>
      </c>
      <c r="C3763" s="3" t="s">
        <v>13</v>
      </c>
      <c r="D3763" s="3" t="s">
        <v>30</v>
      </c>
      <c r="E3763" s="3" t="s">
        <v>19</v>
      </c>
      <c r="F3763" s="3">
        <v>39</v>
      </c>
      <c r="G3763" s="3">
        <v>30.67</v>
      </c>
      <c r="H3763" s="3">
        <v>25.5</v>
      </c>
      <c r="I3763" s="3">
        <v>48.8</v>
      </c>
      <c r="J3763" s="3">
        <v>181.4</v>
      </c>
      <c r="K3763" s="3">
        <v>0.79</v>
      </c>
    </row>
    <row r="3764" spans="1:11" x14ac:dyDescent="0.3">
      <c r="A3764" s="3" t="s">
        <v>3802</v>
      </c>
      <c r="B3764" s="3" t="s">
        <v>4044</v>
      </c>
      <c r="C3764" s="3" t="s">
        <v>29</v>
      </c>
      <c r="D3764" s="3" t="s">
        <v>25</v>
      </c>
      <c r="E3764" s="3" t="s">
        <v>26</v>
      </c>
      <c r="F3764" s="3">
        <v>30</v>
      </c>
      <c r="G3764" s="3">
        <v>104.82</v>
      </c>
      <c r="H3764" s="3">
        <v>22.3</v>
      </c>
      <c r="I3764" s="3">
        <v>55.2</v>
      </c>
      <c r="J3764" s="3">
        <v>67.8</v>
      </c>
      <c r="K3764" s="3">
        <v>3.49</v>
      </c>
    </row>
    <row r="3765" spans="1:11" x14ac:dyDescent="0.3">
      <c r="A3765" s="3" t="s">
        <v>3803</v>
      </c>
      <c r="B3765" s="3" t="s">
        <v>4040</v>
      </c>
      <c r="C3765" s="3" t="s">
        <v>24</v>
      </c>
      <c r="D3765" s="3" t="s">
        <v>14</v>
      </c>
      <c r="E3765" s="3" t="s">
        <v>34</v>
      </c>
      <c r="F3765" s="3">
        <v>6</v>
      </c>
      <c r="G3765" s="3">
        <v>36.43</v>
      </c>
      <c r="H3765" s="3">
        <v>34.9</v>
      </c>
      <c r="I3765" s="3">
        <v>40</v>
      </c>
      <c r="J3765" s="3">
        <v>162.4</v>
      </c>
      <c r="K3765" s="3">
        <v>6.07</v>
      </c>
    </row>
    <row r="3766" spans="1:11" x14ac:dyDescent="0.3">
      <c r="A3766" s="3" t="s">
        <v>3804</v>
      </c>
      <c r="B3766" s="3" t="s">
        <v>4040</v>
      </c>
      <c r="C3766" s="3" t="s">
        <v>22</v>
      </c>
      <c r="D3766" s="3" t="s">
        <v>25</v>
      </c>
      <c r="E3766" s="3" t="s">
        <v>15</v>
      </c>
      <c r="F3766" s="3">
        <v>50</v>
      </c>
      <c r="G3766" s="3">
        <v>8.06</v>
      </c>
      <c r="H3766" s="3">
        <v>34</v>
      </c>
      <c r="I3766" s="3">
        <v>60.9</v>
      </c>
      <c r="J3766" s="3">
        <v>200</v>
      </c>
      <c r="K3766" s="3">
        <v>0.16</v>
      </c>
    </row>
    <row r="3767" spans="1:11" x14ac:dyDescent="0.3">
      <c r="A3767" s="3" t="s">
        <v>3805</v>
      </c>
      <c r="B3767" s="3" t="s">
        <v>4040</v>
      </c>
      <c r="C3767" s="3" t="s">
        <v>29</v>
      </c>
      <c r="D3767" s="3" t="s">
        <v>30</v>
      </c>
      <c r="E3767" s="3" t="s">
        <v>26</v>
      </c>
      <c r="F3767" s="3">
        <v>50</v>
      </c>
      <c r="G3767" s="3">
        <v>20.95</v>
      </c>
      <c r="H3767" s="3">
        <v>24</v>
      </c>
      <c r="I3767" s="3">
        <v>72</v>
      </c>
      <c r="J3767" s="3">
        <v>103.1</v>
      </c>
      <c r="K3767" s="3">
        <v>0.42</v>
      </c>
    </row>
    <row r="3768" spans="1:11" x14ac:dyDescent="0.3">
      <c r="A3768" s="3" t="s">
        <v>3806</v>
      </c>
      <c r="B3768" s="3" t="s">
        <v>4044</v>
      </c>
      <c r="C3768" s="3" t="s">
        <v>29</v>
      </c>
      <c r="D3768" s="3" t="s">
        <v>25</v>
      </c>
      <c r="E3768" s="3" t="s">
        <v>41</v>
      </c>
      <c r="F3768" s="3">
        <v>48</v>
      </c>
      <c r="G3768" s="3">
        <v>92.03</v>
      </c>
      <c r="H3768" s="3">
        <v>21</v>
      </c>
      <c r="I3768" s="3">
        <v>53.9</v>
      </c>
      <c r="J3768" s="3">
        <v>143.4</v>
      </c>
      <c r="K3768" s="3">
        <v>1.92</v>
      </c>
    </row>
    <row r="3769" spans="1:11" x14ac:dyDescent="0.3">
      <c r="A3769" s="3" t="s">
        <v>3807</v>
      </c>
      <c r="B3769" s="3" t="s">
        <v>4040</v>
      </c>
      <c r="C3769" s="3" t="s">
        <v>13</v>
      </c>
      <c r="D3769" s="3" t="s">
        <v>14</v>
      </c>
      <c r="E3769" s="3" t="s">
        <v>26</v>
      </c>
      <c r="F3769" s="3">
        <v>8</v>
      </c>
      <c r="G3769" s="3">
        <v>44.74</v>
      </c>
      <c r="H3769" s="3">
        <v>37.799999999999997</v>
      </c>
      <c r="I3769" s="3">
        <v>89.3</v>
      </c>
      <c r="J3769" s="3">
        <v>77.8</v>
      </c>
      <c r="K3769" s="3">
        <v>5.59</v>
      </c>
    </row>
    <row r="3770" spans="1:11" x14ac:dyDescent="0.3">
      <c r="A3770" s="3" t="s">
        <v>3808</v>
      </c>
      <c r="B3770" s="3" t="s">
        <v>4043</v>
      </c>
      <c r="C3770" s="3" t="s">
        <v>13</v>
      </c>
      <c r="D3770" s="3" t="s">
        <v>25</v>
      </c>
      <c r="E3770" s="3" t="s">
        <v>34</v>
      </c>
      <c r="F3770" s="3">
        <v>22</v>
      </c>
      <c r="G3770" s="3">
        <v>128.16999999999999</v>
      </c>
      <c r="H3770" s="3">
        <v>27.7</v>
      </c>
      <c r="I3770" s="3">
        <v>85.6</v>
      </c>
      <c r="J3770" s="3">
        <v>42.2</v>
      </c>
      <c r="K3770" s="3">
        <v>5.83</v>
      </c>
    </row>
    <row r="3771" spans="1:11" x14ac:dyDescent="0.3">
      <c r="A3771" s="3" t="s">
        <v>3809</v>
      </c>
      <c r="B3771" s="3" t="s">
        <v>4043</v>
      </c>
      <c r="C3771" s="3" t="s">
        <v>24</v>
      </c>
      <c r="D3771" s="3" t="s">
        <v>30</v>
      </c>
      <c r="E3771" s="3" t="s">
        <v>15</v>
      </c>
      <c r="F3771" s="3">
        <v>30</v>
      </c>
      <c r="G3771" s="3">
        <v>53.36</v>
      </c>
      <c r="H3771" s="3">
        <v>30.4</v>
      </c>
      <c r="I3771" s="3">
        <v>55.2</v>
      </c>
      <c r="J3771" s="3">
        <v>22.3</v>
      </c>
      <c r="K3771" s="3">
        <v>1.78</v>
      </c>
    </row>
    <row r="3772" spans="1:11" x14ac:dyDescent="0.3">
      <c r="A3772" s="3" t="s">
        <v>3810</v>
      </c>
      <c r="B3772" s="3" t="s">
        <v>4043</v>
      </c>
      <c r="C3772" s="3" t="s">
        <v>13</v>
      </c>
      <c r="D3772" s="3" t="s">
        <v>30</v>
      </c>
      <c r="E3772" s="3" t="s">
        <v>19</v>
      </c>
      <c r="F3772" s="3">
        <v>44</v>
      </c>
      <c r="G3772" s="3">
        <v>108.92</v>
      </c>
      <c r="H3772" s="3">
        <v>16.100000000000001</v>
      </c>
      <c r="I3772" s="3">
        <v>65.5</v>
      </c>
      <c r="J3772" s="3">
        <v>102.6</v>
      </c>
      <c r="K3772" s="3">
        <v>2.48</v>
      </c>
    </row>
    <row r="3773" spans="1:11" x14ac:dyDescent="0.3">
      <c r="A3773" s="3" t="s">
        <v>3811</v>
      </c>
      <c r="B3773" s="3" t="s">
        <v>4040</v>
      </c>
      <c r="C3773" s="3" t="s">
        <v>29</v>
      </c>
      <c r="D3773" s="3" t="s">
        <v>25</v>
      </c>
      <c r="E3773" s="3" t="s">
        <v>34</v>
      </c>
      <c r="F3773" s="3">
        <v>36</v>
      </c>
      <c r="G3773" s="3">
        <v>19.8</v>
      </c>
      <c r="H3773" s="3">
        <v>24.7</v>
      </c>
      <c r="I3773" s="3">
        <v>58.7</v>
      </c>
      <c r="J3773" s="3">
        <v>136.6</v>
      </c>
      <c r="K3773" s="3">
        <v>0.55000000000000004</v>
      </c>
    </row>
    <row r="3774" spans="1:11" x14ac:dyDescent="0.3">
      <c r="A3774" s="3" t="s">
        <v>3812</v>
      </c>
      <c r="B3774" s="3" t="s">
        <v>4041</v>
      </c>
      <c r="C3774" s="3" t="s">
        <v>29</v>
      </c>
      <c r="D3774" s="3" t="s">
        <v>14</v>
      </c>
      <c r="E3774" s="3" t="s">
        <v>15</v>
      </c>
      <c r="F3774" s="3">
        <v>21</v>
      </c>
      <c r="G3774" s="3">
        <v>17.32</v>
      </c>
      <c r="H3774" s="3">
        <v>27.8</v>
      </c>
      <c r="I3774" s="3">
        <v>42.8</v>
      </c>
      <c r="J3774" s="3">
        <v>56</v>
      </c>
      <c r="K3774" s="3">
        <v>0.82</v>
      </c>
    </row>
    <row r="3775" spans="1:11" x14ac:dyDescent="0.3">
      <c r="A3775" s="3" t="s">
        <v>3813</v>
      </c>
      <c r="B3775" s="3" t="s">
        <v>4040</v>
      </c>
      <c r="C3775" s="3" t="s">
        <v>18</v>
      </c>
      <c r="D3775" s="3" t="s">
        <v>30</v>
      </c>
      <c r="E3775" s="3" t="s">
        <v>26</v>
      </c>
      <c r="F3775" s="3">
        <v>56</v>
      </c>
      <c r="G3775" s="3">
        <v>11.48</v>
      </c>
      <c r="H3775" s="3">
        <v>20.399999999999999</v>
      </c>
      <c r="I3775" s="3">
        <v>67.3</v>
      </c>
      <c r="J3775" s="3">
        <v>173.4</v>
      </c>
      <c r="K3775" s="3">
        <v>0.2</v>
      </c>
    </row>
    <row r="3776" spans="1:11" x14ac:dyDescent="0.3">
      <c r="A3776" s="3" t="s">
        <v>3814</v>
      </c>
      <c r="B3776" s="3" t="s">
        <v>4040</v>
      </c>
      <c r="C3776" s="3" t="s">
        <v>18</v>
      </c>
      <c r="D3776" s="3" t="s">
        <v>25</v>
      </c>
      <c r="E3776" s="3" t="s">
        <v>15</v>
      </c>
      <c r="F3776" s="3">
        <v>27</v>
      </c>
      <c r="G3776" s="3">
        <v>20.82</v>
      </c>
      <c r="H3776" s="3">
        <v>35.200000000000003</v>
      </c>
      <c r="I3776" s="3">
        <v>53.9</v>
      </c>
      <c r="J3776" s="3">
        <v>70.2</v>
      </c>
      <c r="K3776" s="3">
        <v>0.77</v>
      </c>
    </row>
    <row r="3777" spans="1:11" x14ac:dyDescent="0.3">
      <c r="A3777" s="3" t="s">
        <v>3815</v>
      </c>
      <c r="B3777" s="3" t="s">
        <v>4042</v>
      </c>
      <c r="C3777" s="3" t="s">
        <v>18</v>
      </c>
      <c r="D3777" s="3" t="s">
        <v>30</v>
      </c>
      <c r="E3777" s="3" t="s">
        <v>15</v>
      </c>
      <c r="F3777" s="3">
        <v>4</v>
      </c>
      <c r="G3777" s="3">
        <v>21.65</v>
      </c>
      <c r="H3777" s="3">
        <v>17.2</v>
      </c>
      <c r="I3777" s="3">
        <v>63</v>
      </c>
      <c r="J3777" s="3">
        <v>109.6</v>
      </c>
      <c r="K3777" s="3">
        <v>5.41</v>
      </c>
    </row>
    <row r="3778" spans="1:11" x14ac:dyDescent="0.3">
      <c r="A3778" s="3" t="s">
        <v>3816</v>
      </c>
      <c r="B3778" s="3" t="s">
        <v>4040</v>
      </c>
      <c r="C3778" s="3" t="s">
        <v>22</v>
      </c>
      <c r="D3778" s="3" t="s">
        <v>25</v>
      </c>
      <c r="E3778" s="3" t="s">
        <v>34</v>
      </c>
      <c r="F3778" s="3">
        <v>41</v>
      </c>
      <c r="G3778" s="3">
        <v>10.84</v>
      </c>
      <c r="H3778" s="3">
        <v>22.2</v>
      </c>
      <c r="I3778" s="3">
        <v>41.9</v>
      </c>
      <c r="J3778" s="3">
        <v>131.19999999999999</v>
      </c>
      <c r="K3778" s="3">
        <v>0.26</v>
      </c>
    </row>
    <row r="3779" spans="1:11" x14ac:dyDescent="0.3">
      <c r="A3779" s="3" t="s">
        <v>3817</v>
      </c>
      <c r="B3779" s="3" t="s">
        <v>4042</v>
      </c>
      <c r="C3779" s="3" t="s">
        <v>18</v>
      </c>
      <c r="D3779" s="3" t="s">
        <v>30</v>
      </c>
      <c r="E3779" s="3" t="s">
        <v>47</v>
      </c>
      <c r="F3779" s="3">
        <v>14</v>
      </c>
      <c r="G3779" s="3">
        <v>101.24</v>
      </c>
      <c r="H3779" s="3">
        <v>31.6</v>
      </c>
      <c r="I3779" s="3">
        <v>59.7</v>
      </c>
      <c r="J3779" s="3">
        <v>140</v>
      </c>
      <c r="K3779" s="3">
        <v>7.23</v>
      </c>
    </row>
    <row r="3780" spans="1:11" x14ac:dyDescent="0.3">
      <c r="A3780" s="3" t="s">
        <v>3818</v>
      </c>
      <c r="B3780" s="3" t="s">
        <v>4040</v>
      </c>
      <c r="C3780" s="3" t="s">
        <v>22</v>
      </c>
      <c r="D3780" s="3" t="s">
        <v>30</v>
      </c>
      <c r="E3780" s="3" t="s">
        <v>49</v>
      </c>
      <c r="F3780" s="3">
        <v>35</v>
      </c>
      <c r="G3780" s="3">
        <v>141.68</v>
      </c>
      <c r="H3780" s="3">
        <v>26</v>
      </c>
      <c r="I3780" s="3">
        <v>62.3</v>
      </c>
      <c r="J3780" s="3">
        <v>164.4</v>
      </c>
      <c r="K3780" s="3">
        <v>4.05</v>
      </c>
    </row>
    <row r="3781" spans="1:11" x14ac:dyDescent="0.3">
      <c r="A3781" s="3" t="s">
        <v>3819</v>
      </c>
      <c r="B3781" s="3" t="s">
        <v>4043</v>
      </c>
      <c r="C3781" s="3" t="s">
        <v>13</v>
      </c>
      <c r="D3781" s="3" t="s">
        <v>14</v>
      </c>
      <c r="E3781" s="3" t="s">
        <v>15</v>
      </c>
      <c r="F3781" s="3">
        <v>39</v>
      </c>
      <c r="G3781" s="3">
        <v>121.39</v>
      </c>
      <c r="H3781" s="3">
        <v>26.4</v>
      </c>
      <c r="I3781" s="3">
        <v>88.4</v>
      </c>
      <c r="J3781" s="3">
        <v>127.9</v>
      </c>
      <c r="K3781" s="3">
        <v>3.11</v>
      </c>
    </row>
    <row r="3782" spans="1:11" x14ac:dyDescent="0.3">
      <c r="A3782" s="3" t="s">
        <v>3820</v>
      </c>
      <c r="B3782" s="3" t="s">
        <v>4043</v>
      </c>
      <c r="C3782" s="3" t="s">
        <v>24</v>
      </c>
      <c r="D3782" s="3" t="s">
        <v>30</v>
      </c>
      <c r="E3782" s="3" t="s">
        <v>34</v>
      </c>
      <c r="F3782" s="3">
        <v>56</v>
      </c>
      <c r="G3782" s="3">
        <v>53.73</v>
      </c>
      <c r="H3782" s="3">
        <v>24.5</v>
      </c>
      <c r="I3782" s="3">
        <v>77.900000000000006</v>
      </c>
      <c r="J3782" s="3">
        <v>87.6</v>
      </c>
      <c r="K3782" s="3">
        <v>0.96</v>
      </c>
    </row>
    <row r="3783" spans="1:11" x14ac:dyDescent="0.3">
      <c r="A3783" s="3" t="s">
        <v>3821</v>
      </c>
      <c r="B3783" s="3" t="s">
        <v>4043</v>
      </c>
      <c r="C3783" s="3" t="s">
        <v>18</v>
      </c>
      <c r="D3783" s="3" t="s">
        <v>14</v>
      </c>
      <c r="E3783" s="3" t="s">
        <v>31</v>
      </c>
      <c r="F3783" s="3">
        <v>41</v>
      </c>
      <c r="G3783" s="3">
        <v>27.05</v>
      </c>
      <c r="H3783" s="3">
        <v>19.7</v>
      </c>
      <c r="I3783" s="3">
        <v>78.099999999999994</v>
      </c>
      <c r="J3783" s="3">
        <v>123</v>
      </c>
      <c r="K3783" s="3">
        <v>0.66</v>
      </c>
    </row>
    <row r="3784" spans="1:11" x14ac:dyDescent="0.3">
      <c r="A3784" s="3" t="s">
        <v>3822</v>
      </c>
      <c r="B3784" s="3" t="s">
        <v>4041</v>
      </c>
      <c r="C3784" s="3" t="s">
        <v>24</v>
      </c>
      <c r="D3784" s="3" t="s">
        <v>14</v>
      </c>
      <c r="E3784" s="3" t="s">
        <v>34</v>
      </c>
      <c r="F3784" s="3">
        <v>42</v>
      </c>
      <c r="G3784" s="3">
        <v>114.23</v>
      </c>
      <c r="H3784" s="3">
        <v>20.6</v>
      </c>
      <c r="I3784" s="3">
        <v>52</v>
      </c>
      <c r="J3784" s="3">
        <v>43.2</v>
      </c>
      <c r="K3784" s="3">
        <v>2.72</v>
      </c>
    </row>
    <row r="3785" spans="1:11" x14ac:dyDescent="0.3">
      <c r="A3785" s="3" t="s">
        <v>3823</v>
      </c>
      <c r="B3785" s="3" t="s">
        <v>4042</v>
      </c>
      <c r="C3785" s="3" t="s">
        <v>18</v>
      </c>
      <c r="D3785" s="3" t="s">
        <v>30</v>
      </c>
      <c r="E3785" s="3" t="s">
        <v>26</v>
      </c>
      <c r="F3785" s="3">
        <v>1</v>
      </c>
      <c r="G3785" s="3">
        <v>143.18</v>
      </c>
      <c r="H3785" s="3">
        <v>32</v>
      </c>
      <c r="I3785" s="3">
        <v>72.099999999999994</v>
      </c>
      <c r="J3785" s="3">
        <v>177.3</v>
      </c>
      <c r="K3785" s="3">
        <v>143.18</v>
      </c>
    </row>
    <row r="3786" spans="1:11" x14ac:dyDescent="0.3">
      <c r="A3786" s="3" t="s">
        <v>3824</v>
      </c>
      <c r="B3786" s="3" t="s">
        <v>4044</v>
      </c>
      <c r="C3786" s="3" t="s">
        <v>13</v>
      </c>
      <c r="D3786" s="3" t="s">
        <v>25</v>
      </c>
      <c r="E3786" s="3" t="s">
        <v>34</v>
      </c>
      <c r="F3786" s="3">
        <v>16</v>
      </c>
      <c r="G3786" s="3">
        <v>37.72</v>
      </c>
      <c r="H3786" s="3">
        <v>19.7</v>
      </c>
      <c r="I3786" s="3">
        <v>34.1</v>
      </c>
      <c r="J3786" s="3">
        <v>50.1</v>
      </c>
      <c r="K3786" s="3">
        <v>2.36</v>
      </c>
    </row>
    <row r="3787" spans="1:11" x14ac:dyDescent="0.3">
      <c r="A3787" s="3" t="s">
        <v>3825</v>
      </c>
      <c r="B3787" s="3" t="s">
        <v>4042</v>
      </c>
      <c r="C3787" s="3" t="s">
        <v>18</v>
      </c>
      <c r="D3787" s="3" t="s">
        <v>14</v>
      </c>
      <c r="E3787" s="3" t="s">
        <v>34</v>
      </c>
      <c r="F3787" s="3">
        <v>46</v>
      </c>
      <c r="G3787" s="3">
        <v>69.91</v>
      </c>
      <c r="H3787" s="3">
        <v>38.200000000000003</v>
      </c>
      <c r="I3787" s="3">
        <v>39.700000000000003</v>
      </c>
      <c r="J3787" s="3">
        <v>124.7</v>
      </c>
      <c r="K3787" s="3">
        <v>1.52</v>
      </c>
    </row>
    <row r="3788" spans="1:11" x14ac:dyDescent="0.3">
      <c r="A3788" s="3" t="s">
        <v>3826</v>
      </c>
      <c r="B3788" s="3" t="s">
        <v>4042</v>
      </c>
      <c r="C3788" s="3" t="s">
        <v>13</v>
      </c>
      <c r="D3788" s="3" t="s">
        <v>30</v>
      </c>
      <c r="E3788" s="3" t="s">
        <v>15</v>
      </c>
      <c r="F3788" s="3">
        <v>26</v>
      </c>
      <c r="G3788" s="3">
        <v>60.23</v>
      </c>
      <c r="H3788" s="3">
        <v>33.6</v>
      </c>
      <c r="I3788" s="3">
        <v>30.6</v>
      </c>
      <c r="J3788" s="3">
        <v>160.1</v>
      </c>
      <c r="K3788" s="3">
        <v>2.3199999999999998</v>
      </c>
    </row>
    <row r="3789" spans="1:11" x14ac:dyDescent="0.3">
      <c r="A3789" s="3" t="s">
        <v>3827</v>
      </c>
      <c r="B3789" s="3" t="s">
        <v>4043</v>
      </c>
      <c r="C3789" s="3" t="s">
        <v>18</v>
      </c>
      <c r="D3789" s="3" t="s">
        <v>14</v>
      </c>
      <c r="E3789" s="3" t="s">
        <v>15</v>
      </c>
      <c r="F3789" s="3">
        <v>32</v>
      </c>
      <c r="G3789" s="3">
        <v>94.38</v>
      </c>
      <c r="H3789" s="3">
        <v>21.5</v>
      </c>
      <c r="I3789" s="3">
        <v>36.700000000000003</v>
      </c>
      <c r="J3789" s="3">
        <v>175.6</v>
      </c>
      <c r="K3789" s="3">
        <v>2.95</v>
      </c>
    </row>
    <row r="3790" spans="1:11" x14ac:dyDescent="0.3">
      <c r="A3790" s="3" t="s">
        <v>3828</v>
      </c>
      <c r="B3790" s="3" t="s">
        <v>4041</v>
      </c>
      <c r="C3790" s="3" t="s">
        <v>29</v>
      </c>
      <c r="D3790" s="3" t="s">
        <v>14</v>
      </c>
      <c r="E3790" s="3" t="s">
        <v>19</v>
      </c>
      <c r="F3790" s="3">
        <v>33</v>
      </c>
      <c r="G3790" s="3">
        <v>37.979999999999997</v>
      </c>
      <c r="H3790" s="3">
        <v>27.3</v>
      </c>
      <c r="I3790" s="3">
        <v>79.099999999999994</v>
      </c>
      <c r="J3790" s="3">
        <v>158</v>
      </c>
      <c r="K3790" s="3">
        <v>1.1499999999999999</v>
      </c>
    </row>
    <row r="3791" spans="1:11" x14ac:dyDescent="0.3">
      <c r="A3791" s="3" t="s">
        <v>3829</v>
      </c>
      <c r="B3791" s="3" t="s">
        <v>4043</v>
      </c>
      <c r="C3791" s="3" t="s">
        <v>29</v>
      </c>
      <c r="D3791" s="3" t="s">
        <v>30</v>
      </c>
      <c r="E3791" s="3" t="s">
        <v>34</v>
      </c>
      <c r="F3791" s="3">
        <v>60</v>
      </c>
      <c r="G3791" s="3">
        <v>7.54</v>
      </c>
      <c r="H3791" s="3">
        <v>34.799999999999997</v>
      </c>
      <c r="I3791" s="3">
        <v>73.7</v>
      </c>
      <c r="J3791" s="3">
        <v>166.3</v>
      </c>
      <c r="K3791" s="3">
        <v>0.13</v>
      </c>
    </row>
    <row r="3792" spans="1:11" x14ac:dyDescent="0.3">
      <c r="A3792" s="3" t="s">
        <v>3830</v>
      </c>
      <c r="B3792" s="3" t="s">
        <v>4043</v>
      </c>
      <c r="C3792" s="3" t="s">
        <v>13</v>
      </c>
      <c r="D3792" s="3" t="s">
        <v>14</v>
      </c>
      <c r="E3792" s="3" t="s">
        <v>49</v>
      </c>
      <c r="F3792" s="3">
        <v>15</v>
      </c>
      <c r="G3792" s="3">
        <v>136.62</v>
      </c>
      <c r="H3792" s="3">
        <v>30.4</v>
      </c>
      <c r="I3792" s="3">
        <v>79.3</v>
      </c>
      <c r="J3792" s="3">
        <v>103.9</v>
      </c>
      <c r="K3792" s="3">
        <v>9.11</v>
      </c>
    </row>
    <row r="3793" spans="1:11" x14ac:dyDescent="0.3">
      <c r="A3793" s="3" t="s">
        <v>3831</v>
      </c>
      <c r="B3793" s="3" t="s">
        <v>4041</v>
      </c>
      <c r="C3793" s="3" t="s">
        <v>24</v>
      </c>
      <c r="D3793" s="3" t="s">
        <v>14</v>
      </c>
      <c r="E3793" s="3" t="s">
        <v>47</v>
      </c>
      <c r="F3793" s="3">
        <v>6</v>
      </c>
      <c r="G3793" s="3">
        <v>45.41</v>
      </c>
      <c r="H3793" s="3">
        <v>18.7</v>
      </c>
      <c r="I3793" s="3">
        <v>84.6</v>
      </c>
      <c r="J3793" s="3">
        <v>189.7</v>
      </c>
      <c r="K3793" s="3">
        <v>7.57</v>
      </c>
    </row>
    <row r="3794" spans="1:11" x14ac:dyDescent="0.3">
      <c r="A3794" s="3" t="s">
        <v>3832</v>
      </c>
      <c r="B3794" s="3" t="s">
        <v>4041</v>
      </c>
      <c r="C3794" s="3" t="s">
        <v>29</v>
      </c>
      <c r="D3794" s="3" t="s">
        <v>14</v>
      </c>
      <c r="E3794" s="3" t="s">
        <v>26</v>
      </c>
      <c r="F3794" s="3">
        <v>46</v>
      </c>
      <c r="G3794" s="3">
        <v>48.47</v>
      </c>
      <c r="H3794" s="3">
        <v>20.100000000000001</v>
      </c>
      <c r="I3794" s="3">
        <v>75.2</v>
      </c>
      <c r="J3794" s="3">
        <v>31</v>
      </c>
      <c r="K3794" s="3">
        <v>1.05</v>
      </c>
    </row>
    <row r="3795" spans="1:11" x14ac:dyDescent="0.3">
      <c r="A3795" s="3" t="s">
        <v>3833</v>
      </c>
      <c r="B3795" s="3" t="s">
        <v>4044</v>
      </c>
      <c r="C3795" s="3" t="s">
        <v>13</v>
      </c>
      <c r="D3795" s="3" t="s">
        <v>14</v>
      </c>
      <c r="E3795" s="3" t="s">
        <v>15</v>
      </c>
      <c r="F3795" s="3">
        <v>42</v>
      </c>
      <c r="G3795" s="3">
        <v>11.67</v>
      </c>
      <c r="H3795" s="3">
        <v>36.4</v>
      </c>
      <c r="I3795" s="3">
        <v>80</v>
      </c>
      <c r="J3795" s="3">
        <v>132.69999999999999</v>
      </c>
      <c r="K3795" s="3">
        <v>0.28000000000000003</v>
      </c>
    </row>
    <row r="3796" spans="1:11" x14ac:dyDescent="0.3">
      <c r="A3796" s="3" t="s">
        <v>3834</v>
      </c>
      <c r="B3796" s="3" t="s">
        <v>4040</v>
      </c>
      <c r="C3796" s="3" t="s">
        <v>29</v>
      </c>
      <c r="D3796" s="3" t="s">
        <v>25</v>
      </c>
      <c r="E3796" s="3" t="s">
        <v>19</v>
      </c>
      <c r="F3796" s="3">
        <v>55</v>
      </c>
      <c r="G3796" s="3">
        <v>145.91999999999999</v>
      </c>
      <c r="H3796" s="3">
        <v>35.9</v>
      </c>
      <c r="I3796" s="3">
        <v>64.7</v>
      </c>
      <c r="J3796" s="3">
        <v>72.8</v>
      </c>
      <c r="K3796" s="3">
        <v>2.65</v>
      </c>
    </row>
    <row r="3797" spans="1:11" x14ac:dyDescent="0.3">
      <c r="A3797" s="3" t="s">
        <v>3835</v>
      </c>
      <c r="B3797" s="3" t="s">
        <v>4041</v>
      </c>
      <c r="C3797" s="3" t="s">
        <v>18</v>
      </c>
      <c r="D3797" s="3" t="s">
        <v>14</v>
      </c>
      <c r="E3797" s="3" t="s">
        <v>26</v>
      </c>
      <c r="F3797" s="3">
        <v>9</v>
      </c>
      <c r="G3797" s="3">
        <v>20.329999999999998</v>
      </c>
      <c r="H3797" s="3">
        <v>21.1</v>
      </c>
      <c r="I3797" s="3">
        <v>63</v>
      </c>
      <c r="J3797" s="3">
        <v>155.1</v>
      </c>
      <c r="K3797" s="3">
        <v>2.2599999999999998</v>
      </c>
    </row>
    <row r="3798" spans="1:11" x14ac:dyDescent="0.3">
      <c r="A3798" s="3" t="s">
        <v>3836</v>
      </c>
      <c r="B3798" s="3" t="s">
        <v>4041</v>
      </c>
      <c r="C3798" s="3" t="s">
        <v>22</v>
      </c>
      <c r="D3798" s="3" t="s">
        <v>14</v>
      </c>
      <c r="E3798" s="3" t="s">
        <v>19</v>
      </c>
      <c r="F3798" s="3">
        <v>45</v>
      </c>
      <c r="G3798" s="3">
        <v>145.47999999999999</v>
      </c>
      <c r="H3798" s="3">
        <v>17.600000000000001</v>
      </c>
      <c r="I3798" s="3">
        <v>32.4</v>
      </c>
      <c r="J3798" s="3">
        <v>145.9</v>
      </c>
      <c r="K3798" s="3">
        <v>3.23</v>
      </c>
    </row>
    <row r="3799" spans="1:11" x14ac:dyDescent="0.3">
      <c r="A3799" s="3" t="s">
        <v>3837</v>
      </c>
      <c r="B3799" s="3" t="s">
        <v>4044</v>
      </c>
      <c r="C3799" s="3" t="s">
        <v>29</v>
      </c>
      <c r="D3799" s="3" t="s">
        <v>30</v>
      </c>
      <c r="E3799" s="3" t="s">
        <v>26</v>
      </c>
      <c r="F3799" s="3">
        <v>38</v>
      </c>
      <c r="G3799" s="3">
        <v>65.73</v>
      </c>
      <c r="H3799" s="3">
        <v>39.5</v>
      </c>
      <c r="I3799" s="3">
        <v>38.1</v>
      </c>
      <c r="J3799" s="3">
        <v>54.8</v>
      </c>
      <c r="K3799" s="3">
        <v>1.73</v>
      </c>
    </row>
    <row r="3800" spans="1:11" x14ac:dyDescent="0.3">
      <c r="A3800" s="3" t="s">
        <v>3838</v>
      </c>
      <c r="B3800" s="3" t="s">
        <v>4041</v>
      </c>
      <c r="C3800" s="3" t="s">
        <v>18</v>
      </c>
      <c r="D3800" s="3" t="s">
        <v>25</v>
      </c>
      <c r="E3800" s="3" t="s">
        <v>19</v>
      </c>
      <c r="F3800" s="3">
        <v>47</v>
      </c>
      <c r="G3800" s="3">
        <v>12.65</v>
      </c>
      <c r="H3800" s="3">
        <v>16.899999999999999</v>
      </c>
      <c r="I3800" s="3">
        <v>49.8</v>
      </c>
      <c r="J3800" s="3">
        <v>86.2</v>
      </c>
      <c r="K3800" s="3">
        <v>0.27</v>
      </c>
    </row>
    <row r="3801" spans="1:11" x14ac:dyDescent="0.3">
      <c r="A3801" s="3" t="s">
        <v>3839</v>
      </c>
      <c r="B3801" s="3" t="s">
        <v>4042</v>
      </c>
      <c r="C3801" s="3" t="s">
        <v>13</v>
      </c>
      <c r="D3801" s="3" t="s">
        <v>25</v>
      </c>
      <c r="E3801" s="3" t="s">
        <v>15</v>
      </c>
      <c r="F3801" s="3">
        <v>48</v>
      </c>
      <c r="G3801" s="3">
        <v>140.29</v>
      </c>
      <c r="H3801" s="3">
        <v>17.7</v>
      </c>
      <c r="I3801" s="3">
        <v>58.1</v>
      </c>
      <c r="J3801" s="3">
        <v>27.9</v>
      </c>
      <c r="K3801" s="3">
        <v>2.92</v>
      </c>
    </row>
    <row r="3802" spans="1:11" x14ac:dyDescent="0.3">
      <c r="A3802" s="3" t="s">
        <v>3840</v>
      </c>
      <c r="B3802" s="3" t="s">
        <v>4043</v>
      </c>
      <c r="C3802" s="3" t="s">
        <v>18</v>
      </c>
      <c r="D3802" s="3" t="s">
        <v>14</v>
      </c>
      <c r="E3802" s="3" t="s">
        <v>15</v>
      </c>
      <c r="F3802" s="3">
        <v>58</v>
      </c>
      <c r="G3802" s="3">
        <v>38.42</v>
      </c>
      <c r="H3802" s="3">
        <v>28.7</v>
      </c>
      <c r="I3802" s="3">
        <v>57.4</v>
      </c>
      <c r="J3802" s="3">
        <v>94.1</v>
      </c>
      <c r="K3802" s="3">
        <v>0.66</v>
      </c>
    </row>
    <row r="3803" spans="1:11" x14ac:dyDescent="0.3">
      <c r="A3803" s="3" t="s">
        <v>3841</v>
      </c>
      <c r="B3803" s="3" t="s">
        <v>4040</v>
      </c>
      <c r="C3803" s="3" t="s">
        <v>22</v>
      </c>
      <c r="D3803" s="3" t="s">
        <v>30</v>
      </c>
      <c r="E3803" s="3" t="s">
        <v>26</v>
      </c>
      <c r="F3803" s="3">
        <v>41</v>
      </c>
      <c r="G3803" s="3">
        <v>118.92</v>
      </c>
      <c r="H3803" s="3">
        <v>27.3</v>
      </c>
      <c r="I3803" s="3">
        <v>74.099999999999994</v>
      </c>
      <c r="J3803" s="3">
        <v>16.3</v>
      </c>
      <c r="K3803" s="3">
        <v>2.9</v>
      </c>
    </row>
    <row r="3804" spans="1:11" x14ac:dyDescent="0.3">
      <c r="A3804" s="3" t="s">
        <v>3842</v>
      </c>
      <c r="B3804" s="3" t="s">
        <v>4043</v>
      </c>
      <c r="C3804" s="3" t="s">
        <v>18</v>
      </c>
      <c r="D3804" s="3" t="s">
        <v>30</v>
      </c>
      <c r="E3804" s="3" t="s">
        <v>15</v>
      </c>
      <c r="F3804" s="3">
        <v>39</v>
      </c>
      <c r="G3804" s="3">
        <v>32.229999999999997</v>
      </c>
      <c r="H3804" s="3">
        <v>19.100000000000001</v>
      </c>
      <c r="I3804" s="3">
        <v>57.5</v>
      </c>
      <c r="J3804" s="3">
        <v>134.80000000000001</v>
      </c>
      <c r="K3804" s="3">
        <v>0.83</v>
      </c>
    </row>
    <row r="3805" spans="1:11" x14ac:dyDescent="0.3">
      <c r="A3805" s="3" t="s">
        <v>3843</v>
      </c>
      <c r="B3805" s="3" t="s">
        <v>4040</v>
      </c>
      <c r="C3805" s="3" t="s">
        <v>24</v>
      </c>
      <c r="D3805" s="3" t="s">
        <v>30</v>
      </c>
      <c r="E3805" s="3" t="s">
        <v>47</v>
      </c>
      <c r="F3805" s="3">
        <v>34</v>
      </c>
      <c r="G3805" s="3">
        <v>92.24</v>
      </c>
      <c r="H3805" s="3">
        <v>28</v>
      </c>
      <c r="I3805" s="3">
        <v>77.2</v>
      </c>
      <c r="J3805" s="3">
        <v>54.2</v>
      </c>
      <c r="K3805" s="3">
        <v>2.71</v>
      </c>
    </row>
    <row r="3806" spans="1:11" x14ac:dyDescent="0.3">
      <c r="A3806" s="3" t="s">
        <v>3844</v>
      </c>
      <c r="B3806" s="3" t="s">
        <v>4041</v>
      </c>
      <c r="C3806" s="3" t="s">
        <v>24</v>
      </c>
      <c r="D3806" s="3" t="s">
        <v>25</v>
      </c>
      <c r="E3806" s="3" t="s">
        <v>15</v>
      </c>
      <c r="F3806" s="3">
        <v>49</v>
      </c>
      <c r="G3806" s="3">
        <v>139.09</v>
      </c>
      <c r="H3806" s="3">
        <v>32.9</v>
      </c>
      <c r="I3806" s="3">
        <v>87</v>
      </c>
      <c r="J3806" s="3">
        <v>168.2</v>
      </c>
      <c r="K3806" s="3">
        <v>2.84</v>
      </c>
    </row>
    <row r="3807" spans="1:11" x14ac:dyDescent="0.3">
      <c r="A3807" s="3" t="s">
        <v>3845</v>
      </c>
      <c r="B3807" s="3" t="s">
        <v>4040</v>
      </c>
      <c r="C3807" s="3" t="s">
        <v>24</v>
      </c>
      <c r="D3807" s="3" t="s">
        <v>30</v>
      </c>
      <c r="E3807" s="3" t="s">
        <v>26</v>
      </c>
      <c r="F3807" s="3">
        <v>23</v>
      </c>
      <c r="G3807" s="3">
        <v>78.92</v>
      </c>
      <c r="H3807" s="3">
        <v>16.7</v>
      </c>
      <c r="I3807" s="3">
        <v>79.5</v>
      </c>
      <c r="J3807" s="3">
        <v>118.4</v>
      </c>
      <c r="K3807" s="3">
        <v>3.43</v>
      </c>
    </row>
    <row r="3808" spans="1:11" x14ac:dyDescent="0.3">
      <c r="A3808" s="3" t="s">
        <v>3846</v>
      </c>
      <c r="B3808" s="3" t="s">
        <v>4043</v>
      </c>
      <c r="C3808" s="3" t="s">
        <v>18</v>
      </c>
      <c r="D3808" s="3" t="s">
        <v>25</v>
      </c>
      <c r="E3808" s="3" t="s">
        <v>34</v>
      </c>
      <c r="F3808" s="3">
        <v>23</v>
      </c>
      <c r="G3808" s="3">
        <v>112.24</v>
      </c>
      <c r="H3808" s="3">
        <v>31.8</v>
      </c>
      <c r="I3808" s="3">
        <v>30.9</v>
      </c>
      <c r="J3808" s="3">
        <v>155.4</v>
      </c>
      <c r="K3808" s="3">
        <v>4.88</v>
      </c>
    </row>
    <row r="3809" spans="1:11" x14ac:dyDescent="0.3">
      <c r="A3809" s="3" t="s">
        <v>3847</v>
      </c>
      <c r="B3809" s="3" t="s">
        <v>4041</v>
      </c>
      <c r="C3809" s="3" t="s">
        <v>29</v>
      </c>
      <c r="D3809" s="3" t="s">
        <v>25</v>
      </c>
      <c r="E3809" s="3" t="s">
        <v>19</v>
      </c>
      <c r="F3809" s="3">
        <v>50</v>
      </c>
      <c r="G3809" s="3">
        <v>61.66</v>
      </c>
      <c r="H3809" s="3">
        <v>26.6</v>
      </c>
      <c r="I3809" s="3">
        <v>33.700000000000003</v>
      </c>
      <c r="J3809" s="3">
        <v>122.6</v>
      </c>
      <c r="K3809" s="3">
        <v>1.23</v>
      </c>
    </row>
    <row r="3810" spans="1:11" x14ac:dyDescent="0.3">
      <c r="A3810" s="3" t="s">
        <v>3848</v>
      </c>
      <c r="B3810" s="3" t="s">
        <v>4041</v>
      </c>
      <c r="C3810" s="3" t="s">
        <v>18</v>
      </c>
      <c r="D3810" s="3" t="s">
        <v>14</v>
      </c>
      <c r="E3810" s="3" t="s">
        <v>19</v>
      </c>
      <c r="F3810" s="3">
        <v>10</v>
      </c>
      <c r="G3810" s="3">
        <v>53.98</v>
      </c>
      <c r="H3810" s="3">
        <v>31.3</v>
      </c>
      <c r="I3810" s="3">
        <v>63.8</v>
      </c>
      <c r="J3810" s="3">
        <v>148.69999999999999</v>
      </c>
      <c r="K3810" s="3">
        <v>5.4</v>
      </c>
    </row>
    <row r="3811" spans="1:11" x14ac:dyDescent="0.3">
      <c r="A3811" s="3" t="s">
        <v>3849</v>
      </c>
      <c r="B3811" s="3" t="s">
        <v>4044</v>
      </c>
      <c r="C3811" s="3" t="s">
        <v>22</v>
      </c>
      <c r="D3811" s="3" t="s">
        <v>14</v>
      </c>
      <c r="E3811" s="3" t="s">
        <v>19</v>
      </c>
      <c r="F3811" s="3">
        <v>18</v>
      </c>
      <c r="G3811" s="3">
        <v>104.95</v>
      </c>
      <c r="H3811" s="3">
        <v>17.7</v>
      </c>
      <c r="I3811" s="3">
        <v>33.299999999999997</v>
      </c>
      <c r="J3811" s="3">
        <v>170.5</v>
      </c>
      <c r="K3811" s="3">
        <v>5.83</v>
      </c>
    </row>
    <row r="3812" spans="1:11" x14ac:dyDescent="0.3">
      <c r="A3812" s="3" t="s">
        <v>3850</v>
      </c>
      <c r="B3812" s="3" t="s">
        <v>4041</v>
      </c>
      <c r="C3812" s="3" t="s">
        <v>24</v>
      </c>
      <c r="D3812" s="3" t="s">
        <v>30</v>
      </c>
      <c r="E3812" s="3" t="s">
        <v>34</v>
      </c>
      <c r="F3812" s="3">
        <v>25</v>
      </c>
      <c r="G3812" s="3">
        <v>93.39</v>
      </c>
      <c r="H3812" s="3">
        <v>25.3</v>
      </c>
      <c r="I3812" s="3">
        <v>36.5</v>
      </c>
      <c r="J3812" s="3">
        <v>179</v>
      </c>
      <c r="K3812" s="3">
        <v>3.74</v>
      </c>
    </row>
    <row r="3813" spans="1:11" x14ac:dyDescent="0.3">
      <c r="A3813" s="3" t="s">
        <v>3851</v>
      </c>
      <c r="B3813" s="3" t="s">
        <v>4041</v>
      </c>
      <c r="C3813" s="3" t="s">
        <v>22</v>
      </c>
      <c r="D3813" s="3" t="s">
        <v>14</v>
      </c>
      <c r="E3813" s="3" t="s">
        <v>41</v>
      </c>
      <c r="F3813" s="3">
        <v>56</v>
      </c>
      <c r="G3813" s="3">
        <v>19.27</v>
      </c>
      <c r="H3813" s="3">
        <v>34.9</v>
      </c>
      <c r="I3813" s="3">
        <v>72.3</v>
      </c>
      <c r="J3813" s="3">
        <v>106.9</v>
      </c>
      <c r="K3813" s="3">
        <v>0.34</v>
      </c>
    </row>
    <row r="3814" spans="1:11" x14ac:dyDescent="0.3">
      <c r="A3814" s="3" t="s">
        <v>3852</v>
      </c>
      <c r="B3814" s="3" t="s">
        <v>4040</v>
      </c>
      <c r="C3814" s="3" t="s">
        <v>29</v>
      </c>
      <c r="D3814" s="3" t="s">
        <v>14</v>
      </c>
      <c r="E3814" s="3" t="s">
        <v>26</v>
      </c>
      <c r="F3814" s="3">
        <v>38</v>
      </c>
      <c r="G3814" s="3">
        <v>33.96</v>
      </c>
      <c r="H3814" s="3">
        <v>21.2</v>
      </c>
      <c r="I3814" s="3">
        <v>44.1</v>
      </c>
      <c r="J3814" s="3">
        <v>57.2</v>
      </c>
      <c r="K3814" s="3">
        <v>0.89</v>
      </c>
    </row>
    <row r="3815" spans="1:11" x14ac:dyDescent="0.3">
      <c r="A3815" s="3" t="s">
        <v>3853</v>
      </c>
      <c r="B3815" s="3" t="s">
        <v>4043</v>
      </c>
      <c r="C3815" s="3" t="s">
        <v>13</v>
      </c>
      <c r="D3815" s="3" t="s">
        <v>30</v>
      </c>
      <c r="E3815" s="3" t="s">
        <v>19</v>
      </c>
      <c r="F3815" s="3">
        <v>14</v>
      </c>
      <c r="G3815" s="3">
        <v>104.1</v>
      </c>
      <c r="H3815" s="3">
        <v>24.9</v>
      </c>
      <c r="I3815" s="3">
        <v>72.599999999999994</v>
      </c>
      <c r="J3815" s="3">
        <v>29.1</v>
      </c>
      <c r="K3815" s="3">
        <v>7.44</v>
      </c>
    </row>
    <row r="3816" spans="1:11" x14ac:dyDescent="0.3">
      <c r="A3816" s="3" t="s">
        <v>3854</v>
      </c>
      <c r="B3816" s="3" t="s">
        <v>4040</v>
      </c>
      <c r="C3816" s="3" t="s">
        <v>18</v>
      </c>
      <c r="D3816" s="3" t="s">
        <v>25</v>
      </c>
      <c r="E3816" s="3" t="s">
        <v>26</v>
      </c>
      <c r="F3816" s="3">
        <v>26</v>
      </c>
      <c r="G3816" s="3">
        <v>34.979999999999997</v>
      </c>
      <c r="H3816" s="3">
        <v>30.8</v>
      </c>
      <c r="I3816" s="3">
        <v>80.7</v>
      </c>
      <c r="J3816" s="3">
        <v>45.3</v>
      </c>
      <c r="K3816" s="3">
        <v>1.35</v>
      </c>
    </row>
    <row r="3817" spans="1:11" x14ac:dyDescent="0.3">
      <c r="A3817" s="3" t="s">
        <v>3855</v>
      </c>
      <c r="B3817" s="3" t="s">
        <v>4043</v>
      </c>
      <c r="C3817" s="3" t="s">
        <v>13</v>
      </c>
      <c r="D3817" s="3" t="s">
        <v>25</v>
      </c>
      <c r="E3817" s="3" t="s">
        <v>34</v>
      </c>
      <c r="F3817" s="3">
        <v>6</v>
      </c>
      <c r="G3817" s="3">
        <v>95.23</v>
      </c>
      <c r="H3817" s="3">
        <v>20.100000000000001</v>
      </c>
      <c r="I3817" s="3">
        <v>49.6</v>
      </c>
      <c r="J3817" s="3">
        <v>119.2</v>
      </c>
      <c r="K3817" s="3">
        <v>15.87</v>
      </c>
    </row>
    <row r="3818" spans="1:11" x14ac:dyDescent="0.3">
      <c r="A3818" s="3" t="s">
        <v>3856</v>
      </c>
      <c r="B3818" s="3" t="s">
        <v>4040</v>
      </c>
      <c r="C3818" s="3" t="s">
        <v>18</v>
      </c>
      <c r="D3818" s="3" t="s">
        <v>14</v>
      </c>
      <c r="E3818" s="3" t="s">
        <v>31</v>
      </c>
      <c r="F3818" s="3">
        <v>58</v>
      </c>
      <c r="G3818" s="3">
        <v>142.71</v>
      </c>
      <c r="H3818" s="3">
        <v>37.6</v>
      </c>
      <c r="I3818" s="3">
        <v>74.400000000000006</v>
      </c>
      <c r="J3818" s="3">
        <v>38.1</v>
      </c>
      <c r="K3818" s="3">
        <v>2.46</v>
      </c>
    </row>
    <row r="3819" spans="1:11" x14ac:dyDescent="0.3">
      <c r="A3819" s="3" t="s">
        <v>3857</v>
      </c>
      <c r="B3819" s="3" t="s">
        <v>4044</v>
      </c>
      <c r="C3819" s="3" t="s">
        <v>22</v>
      </c>
      <c r="D3819" s="3" t="s">
        <v>25</v>
      </c>
      <c r="E3819" s="3" t="s">
        <v>19</v>
      </c>
      <c r="F3819" s="3">
        <v>4</v>
      </c>
      <c r="G3819" s="3">
        <v>128.71</v>
      </c>
      <c r="H3819" s="3">
        <v>15</v>
      </c>
      <c r="I3819" s="3">
        <v>64.099999999999994</v>
      </c>
      <c r="J3819" s="3">
        <v>164.1</v>
      </c>
      <c r="K3819" s="3">
        <v>32.18</v>
      </c>
    </row>
    <row r="3820" spans="1:11" x14ac:dyDescent="0.3">
      <c r="A3820" s="3" t="s">
        <v>3858</v>
      </c>
      <c r="B3820" s="3" t="s">
        <v>4040</v>
      </c>
      <c r="C3820" s="3" t="s">
        <v>22</v>
      </c>
      <c r="D3820" s="3" t="s">
        <v>30</v>
      </c>
      <c r="E3820" s="3" t="s">
        <v>31</v>
      </c>
      <c r="F3820" s="3">
        <v>10</v>
      </c>
      <c r="G3820" s="3">
        <v>109.01</v>
      </c>
      <c r="H3820" s="3">
        <v>31.1</v>
      </c>
      <c r="I3820" s="3">
        <v>83.3</v>
      </c>
      <c r="J3820" s="3">
        <v>194.4</v>
      </c>
      <c r="K3820" s="3">
        <v>10.9</v>
      </c>
    </row>
    <row r="3821" spans="1:11" x14ac:dyDescent="0.3">
      <c r="A3821" s="3" t="s">
        <v>3859</v>
      </c>
      <c r="B3821" s="3" t="s">
        <v>4040</v>
      </c>
      <c r="C3821" s="3" t="s">
        <v>13</v>
      </c>
      <c r="D3821" s="3" t="s">
        <v>25</v>
      </c>
      <c r="E3821" s="3" t="s">
        <v>26</v>
      </c>
      <c r="F3821" s="3">
        <v>57</v>
      </c>
      <c r="G3821" s="3">
        <v>106.89</v>
      </c>
      <c r="H3821" s="3">
        <v>38.700000000000003</v>
      </c>
      <c r="I3821" s="3">
        <v>32.9</v>
      </c>
      <c r="J3821" s="3">
        <v>135.1</v>
      </c>
      <c r="K3821" s="3">
        <v>1.88</v>
      </c>
    </row>
    <row r="3822" spans="1:11" x14ac:dyDescent="0.3">
      <c r="A3822" s="3" t="s">
        <v>3860</v>
      </c>
      <c r="B3822" s="3" t="s">
        <v>4044</v>
      </c>
      <c r="C3822" s="3" t="s">
        <v>29</v>
      </c>
      <c r="D3822" s="3" t="s">
        <v>14</v>
      </c>
      <c r="E3822" s="3" t="s">
        <v>15</v>
      </c>
      <c r="F3822" s="3">
        <v>11</v>
      </c>
      <c r="G3822" s="3">
        <v>74.48</v>
      </c>
      <c r="H3822" s="3">
        <v>27.1</v>
      </c>
      <c r="I3822" s="3">
        <v>55.4</v>
      </c>
      <c r="J3822" s="3">
        <v>134.69999999999999</v>
      </c>
      <c r="K3822" s="3">
        <v>6.77</v>
      </c>
    </row>
    <row r="3823" spans="1:11" x14ac:dyDescent="0.3">
      <c r="A3823" s="3" t="s">
        <v>3861</v>
      </c>
      <c r="B3823" s="3" t="s">
        <v>4041</v>
      </c>
      <c r="C3823" s="3" t="s">
        <v>29</v>
      </c>
      <c r="D3823" s="3" t="s">
        <v>30</v>
      </c>
      <c r="E3823" s="3" t="s">
        <v>26</v>
      </c>
      <c r="F3823" s="3">
        <v>1</v>
      </c>
      <c r="G3823" s="3">
        <v>73.69</v>
      </c>
      <c r="H3823" s="3">
        <v>35.700000000000003</v>
      </c>
      <c r="I3823" s="3">
        <v>54.1</v>
      </c>
      <c r="J3823" s="3">
        <v>116.1</v>
      </c>
      <c r="K3823" s="3">
        <v>73.69</v>
      </c>
    </row>
    <row r="3824" spans="1:11" x14ac:dyDescent="0.3">
      <c r="A3824" s="3" t="s">
        <v>3862</v>
      </c>
      <c r="B3824" s="3" t="s">
        <v>4043</v>
      </c>
      <c r="C3824" s="3" t="s">
        <v>24</v>
      </c>
      <c r="D3824" s="3" t="s">
        <v>14</v>
      </c>
      <c r="E3824" s="3" t="s">
        <v>26</v>
      </c>
      <c r="F3824" s="3">
        <v>41</v>
      </c>
      <c r="G3824" s="3">
        <v>100.87</v>
      </c>
      <c r="H3824" s="3">
        <v>36.299999999999997</v>
      </c>
      <c r="I3824" s="3">
        <v>49.6</v>
      </c>
      <c r="J3824" s="3">
        <v>198.7</v>
      </c>
      <c r="K3824" s="3">
        <v>2.46</v>
      </c>
    </row>
    <row r="3825" spans="1:11" x14ac:dyDescent="0.3">
      <c r="A3825" s="3" t="s">
        <v>3863</v>
      </c>
      <c r="B3825" s="3" t="s">
        <v>4044</v>
      </c>
      <c r="C3825" s="3" t="s">
        <v>13</v>
      </c>
      <c r="D3825" s="3" t="s">
        <v>30</v>
      </c>
      <c r="E3825" s="3" t="s">
        <v>19</v>
      </c>
      <c r="F3825" s="3">
        <v>45</v>
      </c>
      <c r="G3825" s="3">
        <v>95.58</v>
      </c>
      <c r="H3825" s="3">
        <v>24.1</v>
      </c>
      <c r="I3825" s="3">
        <v>78.400000000000006</v>
      </c>
      <c r="J3825" s="3">
        <v>22.1</v>
      </c>
      <c r="K3825" s="3">
        <v>2.12</v>
      </c>
    </row>
    <row r="3826" spans="1:11" x14ac:dyDescent="0.3">
      <c r="A3826" s="3" t="s">
        <v>3864</v>
      </c>
      <c r="B3826" s="3" t="s">
        <v>4042</v>
      </c>
      <c r="C3826" s="3" t="s">
        <v>29</v>
      </c>
      <c r="D3826" s="3" t="s">
        <v>30</v>
      </c>
      <c r="E3826" s="3" t="s">
        <v>19</v>
      </c>
      <c r="F3826" s="3">
        <v>15</v>
      </c>
      <c r="G3826" s="3">
        <v>33.64</v>
      </c>
      <c r="H3826" s="3">
        <v>27.5</v>
      </c>
      <c r="I3826" s="3">
        <v>42</v>
      </c>
      <c r="J3826" s="3">
        <v>82.2</v>
      </c>
      <c r="K3826" s="3">
        <v>2.2400000000000002</v>
      </c>
    </row>
    <row r="3827" spans="1:11" x14ac:dyDescent="0.3">
      <c r="A3827" s="3" t="s">
        <v>3865</v>
      </c>
      <c r="B3827" s="3" t="s">
        <v>4041</v>
      </c>
      <c r="C3827" s="3" t="s">
        <v>24</v>
      </c>
      <c r="D3827" s="3" t="s">
        <v>14</v>
      </c>
      <c r="E3827" s="3" t="s">
        <v>34</v>
      </c>
      <c r="F3827" s="3">
        <v>31</v>
      </c>
      <c r="G3827" s="3">
        <v>146.47999999999999</v>
      </c>
      <c r="H3827" s="3">
        <v>19.2</v>
      </c>
      <c r="I3827" s="3">
        <v>65.400000000000006</v>
      </c>
      <c r="J3827" s="3">
        <v>121.4</v>
      </c>
      <c r="K3827" s="3">
        <v>4.7300000000000004</v>
      </c>
    </row>
    <row r="3828" spans="1:11" x14ac:dyDescent="0.3">
      <c r="A3828" s="3" t="s">
        <v>3866</v>
      </c>
      <c r="B3828" s="3" t="s">
        <v>4044</v>
      </c>
      <c r="C3828" s="3" t="s">
        <v>13</v>
      </c>
      <c r="D3828" s="3" t="s">
        <v>25</v>
      </c>
      <c r="E3828" s="3" t="s">
        <v>26</v>
      </c>
      <c r="F3828" s="3">
        <v>6</v>
      </c>
      <c r="G3828" s="3">
        <v>87.21</v>
      </c>
      <c r="H3828" s="3">
        <v>34</v>
      </c>
      <c r="I3828" s="3">
        <v>37.799999999999997</v>
      </c>
      <c r="J3828" s="3">
        <v>28.6</v>
      </c>
      <c r="K3828" s="3">
        <v>14.53</v>
      </c>
    </row>
    <row r="3829" spans="1:11" x14ac:dyDescent="0.3">
      <c r="A3829" s="3" t="s">
        <v>3867</v>
      </c>
      <c r="B3829" s="3" t="s">
        <v>4041</v>
      </c>
      <c r="C3829" s="3" t="s">
        <v>29</v>
      </c>
      <c r="D3829" s="3" t="s">
        <v>30</v>
      </c>
      <c r="E3829" s="3" t="s">
        <v>26</v>
      </c>
      <c r="F3829" s="3">
        <v>60</v>
      </c>
      <c r="G3829" s="3">
        <v>49.95</v>
      </c>
      <c r="H3829" s="3">
        <v>17.100000000000001</v>
      </c>
      <c r="I3829" s="3">
        <v>66</v>
      </c>
      <c r="J3829" s="3">
        <v>67.099999999999994</v>
      </c>
      <c r="K3829" s="3">
        <v>0.83</v>
      </c>
    </row>
    <row r="3830" spans="1:11" x14ac:dyDescent="0.3">
      <c r="A3830" s="3" t="s">
        <v>3868</v>
      </c>
      <c r="B3830" s="3" t="s">
        <v>4042</v>
      </c>
      <c r="C3830" s="3" t="s">
        <v>13</v>
      </c>
      <c r="D3830" s="3" t="s">
        <v>30</v>
      </c>
      <c r="E3830" s="3" t="s">
        <v>19</v>
      </c>
      <c r="F3830" s="3">
        <v>47</v>
      </c>
      <c r="G3830" s="3">
        <v>101.69</v>
      </c>
      <c r="H3830" s="3">
        <v>17.100000000000001</v>
      </c>
      <c r="I3830" s="3">
        <v>62.6</v>
      </c>
      <c r="J3830" s="3">
        <v>63.6</v>
      </c>
      <c r="K3830" s="3">
        <v>2.16</v>
      </c>
    </row>
    <row r="3831" spans="1:11" x14ac:dyDescent="0.3">
      <c r="A3831" s="3" t="s">
        <v>3869</v>
      </c>
      <c r="B3831" s="3" t="s">
        <v>4040</v>
      </c>
      <c r="C3831" s="3" t="s">
        <v>13</v>
      </c>
      <c r="D3831" s="3" t="s">
        <v>25</v>
      </c>
      <c r="E3831" s="3" t="s">
        <v>15</v>
      </c>
      <c r="F3831" s="3">
        <v>38</v>
      </c>
      <c r="G3831" s="3">
        <v>86.46</v>
      </c>
      <c r="H3831" s="3">
        <v>16</v>
      </c>
      <c r="I3831" s="3">
        <v>50.2</v>
      </c>
      <c r="J3831" s="3">
        <v>103.6</v>
      </c>
      <c r="K3831" s="3">
        <v>2.2799999999999998</v>
      </c>
    </row>
    <row r="3832" spans="1:11" x14ac:dyDescent="0.3">
      <c r="A3832" s="3" t="s">
        <v>3870</v>
      </c>
      <c r="B3832" s="3" t="s">
        <v>4040</v>
      </c>
      <c r="C3832" s="3" t="s">
        <v>24</v>
      </c>
      <c r="D3832" s="3" t="s">
        <v>25</v>
      </c>
      <c r="E3832" s="3" t="s">
        <v>34</v>
      </c>
      <c r="F3832" s="3">
        <v>51</v>
      </c>
      <c r="G3832" s="3">
        <v>103.4</v>
      </c>
      <c r="H3832" s="3">
        <v>37.5</v>
      </c>
      <c r="I3832" s="3">
        <v>30.2</v>
      </c>
      <c r="J3832" s="3">
        <v>94.9</v>
      </c>
      <c r="K3832" s="3">
        <v>2.0299999999999998</v>
      </c>
    </row>
    <row r="3833" spans="1:11" x14ac:dyDescent="0.3">
      <c r="A3833" s="3" t="s">
        <v>3871</v>
      </c>
      <c r="B3833" s="3" t="s">
        <v>4041</v>
      </c>
      <c r="C3833" s="3" t="s">
        <v>29</v>
      </c>
      <c r="D3833" s="3" t="s">
        <v>25</v>
      </c>
      <c r="E3833" s="3" t="s">
        <v>26</v>
      </c>
      <c r="F3833" s="3">
        <v>47</v>
      </c>
      <c r="G3833" s="3">
        <v>68.19</v>
      </c>
      <c r="H3833" s="3">
        <v>38.1</v>
      </c>
      <c r="I3833" s="3">
        <v>56</v>
      </c>
      <c r="J3833" s="3">
        <v>66.8</v>
      </c>
      <c r="K3833" s="3">
        <v>1.45</v>
      </c>
    </row>
    <row r="3834" spans="1:11" x14ac:dyDescent="0.3">
      <c r="A3834" s="3" t="s">
        <v>3872</v>
      </c>
      <c r="B3834" s="3" t="s">
        <v>4043</v>
      </c>
      <c r="C3834" s="3" t="s">
        <v>24</v>
      </c>
      <c r="D3834" s="3" t="s">
        <v>14</v>
      </c>
      <c r="E3834" s="3" t="s">
        <v>31</v>
      </c>
      <c r="F3834" s="3">
        <v>11</v>
      </c>
      <c r="G3834" s="3">
        <v>42.04</v>
      </c>
      <c r="H3834" s="3">
        <v>29.8</v>
      </c>
      <c r="I3834" s="3">
        <v>37.1</v>
      </c>
      <c r="J3834" s="3">
        <v>190.3</v>
      </c>
      <c r="K3834" s="3">
        <v>3.82</v>
      </c>
    </row>
    <row r="3835" spans="1:11" x14ac:dyDescent="0.3">
      <c r="A3835" s="3" t="s">
        <v>3873</v>
      </c>
      <c r="B3835" s="3" t="s">
        <v>4043</v>
      </c>
      <c r="C3835" s="3" t="s">
        <v>24</v>
      </c>
      <c r="D3835" s="3" t="s">
        <v>14</v>
      </c>
      <c r="E3835" s="3" t="s">
        <v>34</v>
      </c>
      <c r="F3835" s="3">
        <v>40</v>
      </c>
      <c r="G3835" s="3">
        <v>136.03</v>
      </c>
      <c r="H3835" s="3">
        <v>22.7</v>
      </c>
      <c r="I3835" s="3">
        <v>60</v>
      </c>
      <c r="J3835" s="3">
        <v>105.9</v>
      </c>
      <c r="K3835" s="3">
        <v>3.4</v>
      </c>
    </row>
    <row r="3836" spans="1:11" x14ac:dyDescent="0.3">
      <c r="A3836" s="3" t="s">
        <v>3874</v>
      </c>
      <c r="B3836" s="3" t="s">
        <v>4044</v>
      </c>
      <c r="C3836" s="3" t="s">
        <v>18</v>
      </c>
      <c r="D3836" s="3" t="s">
        <v>25</v>
      </c>
      <c r="E3836" s="3" t="s">
        <v>47</v>
      </c>
      <c r="F3836" s="3">
        <v>37</v>
      </c>
      <c r="G3836" s="3">
        <v>40.729999999999997</v>
      </c>
      <c r="H3836" s="3">
        <v>29.4</v>
      </c>
      <c r="I3836" s="3">
        <v>58.4</v>
      </c>
      <c r="J3836" s="3">
        <v>18.3</v>
      </c>
      <c r="K3836" s="3">
        <v>1.1000000000000001</v>
      </c>
    </row>
    <row r="3837" spans="1:11" x14ac:dyDescent="0.3">
      <c r="A3837" s="3" t="s">
        <v>3875</v>
      </c>
      <c r="B3837" s="3" t="s">
        <v>4043</v>
      </c>
      <c r="C3837" s="3" t="s">
        <v>22</v>
      </c>
      <c r="D3837" s="3" t="s">
        <v>14</v>
      </c>
      <c r="E3837" s="3" t="s">
        <v>34</v>
      </c>
      <c r="F3837" s="3">
        <v>36</v>
      </c>
      <c r="G3837" s="3">
        <v>114.72</v>
      </c>
      <c r="H3837" s="3">
        <v>24.2</v>
      </c>
      <c r="I3837" s="3">
        <v>42.1</v>
      </c>
      <c r="J3837" s="3">
        <v>54.8</v>
      </c>
      <c r="K3837" s="3">
        <v>3.19</v>
      </c>
    </row>
    <row r="3838" spans="1:11" x14ac:dyDescent="0.3">
      <c r="A3838" s="3" t="s">
        <v>3876</v>
      </c>
      <c r="B3838" s="3" t="s">
        <v>4041</v>
      </c>
      <c r="C3838" s="3" t="s">
        <v>29</v>
      </c>
      <c r="D3838" s="3" t="s">
        <v>30</v>
      </c>
      <c r="E3838" s="3" t="s">
        <v>34</v>
      </c>
      <c r="F3838" s="3">
        <v>20</v>
      </c>
      <c r="G3838" s="3">
        <v>133.97</v>
      </c>
      <c r="H3838" s="3">
        <v>22.2</v>
      </c>
      <c r="I3838" s="3">
        <v>57.3</v>
      </c>
      <c r="J3838" s="3">
        <v>75.599999999999994</v>
      </c>
      <c r="K3838" s="3">
        <v>6.7</v>
      </c>
    </row>
    <row r="3839" spans="1:11" x14ac:dyDescent="0.3">
      <c r="A3839" s="3" t="s">
        <v>3877</v>
      </c>
      <c r="B3839" s="3" t="s">
        <v>4044</v>
      </c>
      <c r="C3839" s="3" t="s">
        <v>29</v>
      </c>
      <c r="D3839" s="3" t="s">
        <v>14</v>
      </c>
      <c r="E3839" s="3" t="s">
        <v>34</v>
      </c>
      <c r="F3839" s="3">
        <v>51</v>
      </c>
      <c r="G3839" s="3">
        <v>114.27</v>
      </c>
      <c r="H3839" s="3">
        <v>23.4</v>
      </c>
      <c r="I3839" s="3">
        <v>51.9</v>
      </c>
      <c r="J3839" s="3">
        <v>103.7</v>
      </c>
      <c r="K3839" s="3">
        <v>2.2400000000000002</v>
      </c>
    </row>
    <row r="3840" spans="1:11" x14ac:dyDescent="0.3">
      <c r="A3840" s="3" t="s">
        <v>3878</v>
      </c>
      <c r="B3840" s="3" t="s">
        <v>4040</v>
      </c>
      <c r="C3840" s="3" t="s">
        <v>29</v>
      </c>
      <c r="D3840" s="3" t="s">
        <v>25</v>
      </c>
      <c r="E3840" s="3" t="s">
        <v>31</v>
      </c>
      <c r="F3840" s="3">
        <v>31</v>
      </c>
      <c r="G3840" s="3">
        <v>110.89</v>
      </c>
      <c r="H3840" s="3">
        <v>18.3</v>
      </c>
      <c r="I3840" s="3">
        <v>89.6</v>
      </c>
      <c r="J3840" s="3">
        <v>135.69999999999999</v>
      </c>
      <c r="K3840" s="3">
        <v>3.58</v>
      </c>
    </row>
    <row r="3841" spans="1:11" x14ac:dyDescent="0.3">
      <c r="A3841" s="3" t="s">
        <v>3879</v>
      </c>
      <c r="B3841" s="3" t="s">
        <v>4040</v>
      </c>
      <c r="C3841" s="3" t="s">
        <v>18</v>
      </c>
      <c r="D3841" s="3" t="s">
        <v>30</v>
      </c>
      <c r="E3841" s="3" t="s">
        <v>19</v>
      </c>
      <c r="F3841" s="3">
        <v>42</v>
      </c>
      <c r="G3841" s="3">
        <v>148.22</v>
      </c>
      <c r="H3841" s="3">
        <v>24.5</v>
      </c>
      <c r="I3841" s="3">
        <v>50.2</v>
      </c>
      <c r="J3841" s="3">
        <v>168.5</v>
      </c>
      <c r="K3841" s="3">
        <v>3.53</v>
      </c>
    </row>
    <row r="3842" spans="1:11" x14ac:dyDescent="0.3">
      <c r="A3842" s="3" t="s">
        <v>3880</v>
      </c>
      <c r="B3842" s="3" t="s">
        <v>4042</v>
      </c>
      <c r="C3842" s="3" t="s">
        <v>22</v>
      </c>
      <c r="D3842" s="3" t="s">
        <v>14</v>
      </c>
      <c r="E3842" s="3" t="s">
        <v>26</v>
      </c>
      <c r="F3842" s="3">
        <v>30</v>
      </c>
      <c r="G3842" s="3">
        <v>63.04</v>
      </c>
      <c r="H3842" s="3">
        <v>24.5</v>
      </c>
      <c r="I3842" s="3">
        <v>83</v>
      </c>
      <c r="J3842" s="3">
        <v>192.2</v>
      </c>
      <c r="K3842" s="3">
        <v>2.1</v>
      </c>
    </row>
    <row r="3843" spans="1:11" x14ac:dyDescent="0.3">
      <c r="A3843" s="3" t="s">
        <v>3881</v>
      </c>
      <c r="B3843" s="3" t="s">
        <v>4040</v>
      </c>
      <c r="C3843" s="3" t="s">
        <v>13</v>
      </c>
      <c r="D3843" s="3" t="s">
        <v>14</v>
      </c>
      <c r="E3843" s="3" t="s">
        <v>26</v>
      </c>
      <c r="F3843" s="3">
        <v>44</v>
      </c>
      <c r="G3843" s="3">
        <v>37.49</v>
      </c>
      <c r="H3843" s="3">
        <v>33.200000000000003</v>
      </c>
      <c r="I3843" s="3">
        <v>44</v>
      </c>
      <c r="J3843" s="3">
        <v>11.7</v>
      </c>
      <c r="K3843" s="3">
        <v>0.85</v>
      </c>
    </row>
    <row r="3844" spans="1:11" x14ac:dyDescent="0.3">
      <c r="A3844" s="3" t="s">
        <v>3882</v>
      </c>
      <c r="B3844" s="3" t="s">
        <v>4043</v>
      </c>
      <c r="C3844" s="3" t="s">
        <v>13</v>
      </c>
      <c r="D3844" s="3" t="s">
        <v>30</v>
      </c>
      <c r="E3844" s="3" t="s">
        <v>34</v>
      </c>
      <c r="F3844" s="3">
        <v>38</v>
      </c>
      <c r="G3844" s="3">
        <v>73.03</v>
      </c>
      <c r="H3844" s="3">
        <v>22.6</v>
      </c>
      <c r="I3844" s="3">
        <v>89.5</v>
      </c>
      <c r="J3844" s="3">
        <v>135.19999999999999</v>
      </c>
      <c r="K3844" s="3">
        <v>1.92</v>
      </c>
    </row>
    <row r="3845" spans="1:11" x14ac:dyDescent="0.3">
      <c r="A3845" s="3" t="s">
        <v>3883</v>
      </c>
      <c r="B3845" s="3" t="s">
        <v>4042</v>
      </c>
      <c r="C3845" s="3" t="s">
        <v>13</v>
      </c>
      <c r="D3845" s="3" t="s">
        <v>30</v>
      </c>
      <c r="E3845" s="3" t="s">
        <v>34</v>
      </c>
      <c r="F3845" s="3">
        <v>24</v>
      </c>
      <c r="G3845" s="3">
        <v>53.65</v>
      </c>
      <c r="H3845" s="3">
        <v>15.4</v>
      </c>
      <c r="I3845" s="3">
        <v>83.2</v>
      </c>
      <c r="J3845" s="3">
        <v>166.1</v>
      </c>
      <c r="K3845" s="3">
        <v>2.2400000000000002</v>
      </c>
    </row>
    <row r="3846" spans="1:11" x14ac:dyDescent="0.3">
      <c r="A3846" s="3" t="s">
        <v>3884</v>
      </c>
      <c r="B3846" s="3" t="s">
        <v>4041</v>
      </c>
      <c r="C3846" s="3" t="s">
        <v>22</v>
      </c>
      <c r="D3846" s="3" t="s">
        <v>30</v>
      </c>
      <c r="E3846" s="3" t="s">
        <v>31</v>
      </c>
      <c r="F3846" s="3">
        <v>4</v>
      </c>
      <c r="G3846" s="3">
        <v>10.31</v>
      </c>
      <c r="H3846" s="3">
        <v>25.6</v>
      </c>
      <c r="I3846" s="3">
        <v>64.400000000000006</v>
      </c>
      <c r="J3846" s="3">
        <v>140.6</v>
      </c>
      <c r="K3846" s="3">
        <v>2.58</v>
      </c>
    </row>
    <row r="3847" spans="1:11" x14ac:dyDescent="0.3">
      <c r="A3847" s="3" t="s">
        <v>3885</v>
      </c>
      <c r="B3847" s="3" t="s">
        <v>4043</v>
      </c>
      <c r="C3847" s="3" t="s">
        <v>24</v>
      </c>
      <c r="D3847" s="3" t="s">
        <v>30</v>
      </c>
      <c r="E3847" s="3" t="s">
        <v>26</v>
      </c>
      <c r="F3847" s="3">
        <v>56</v>
      </c>
      <c r="G3847" s="3">
        <v>15.28</v>
      </c>
      <c r="H3847" s="3">
        <v>29</v>
      </c>
      <c r="I3847" s="3">
        <v>34.799999999999997</v>
      </c>
      <c r="J3847" s="3">
        <v>179.5</v>
      </c>
      <c r="K3847" s="3">
        <v>0.27</v>
      </c>
    </row>
    <row r="3848" spans="1:11" x14ac:dyDescent="0.3">
      <c r="A3848" s="3" t="s">
        <v>3886</v>
      </c>
      <c r="B3848" s="3" t="s">
        <v>4042</v>
      </c>
      <c r="C3848" s="3" t="s">
        <v>13</v>
      </c>
      <c r="D3848" s="3" t="s">
        <v>14</v>
      </c>
      <c r="E3848" s="3" t="s">
        <v>26</v>
      </c>
      <c r="F3848" s="3">
        <v>10</v>
      </c>
      <c r="G3848" s="3">
        <v>142.88</v>
      </c>
      <c r="H3848" s="3">
        <v>28</v>
      </c>
      <c r="I3848" s="3">
        <v>49.4</v>
      </c>
      <c r="J3848" s="3">
        <v>187.2</v>
      </c>
      <c r="K3848" s="3">
        <v>14.29</v>
      </c>
    </row>
    <row r="3849" spans="1:11" x14ac:dyDescent="0.3">
      <c r="A3849" s="3" t="s">
        <v>3887</v>
      </c>
      <c r="B3849" s="3" t="s">
        <v>4044</v>
      </c>
      <c r="C3849" s="3" t="s">
        <v>22</v>
      </c>
      <c r="D3849" s="3" t="s">
        <v>30</v>
      </c>
      <c r="E3849" s="3" t="s">
        <v>19</v>
      </c>
      <c r="F3849" s="3">
        <v>32</v>
      </c>
      <c r="G3849" s="3">
        <v>104.31</v>
      </c>
      <c r="H3849" s="3">
        <v>21.9</v>
      </c>
      <c r="I3849" s="3">
        <v>48.5</v>
      </c>
      <c r="J3849" s="3">
        <v>187.1</v>
      </c>
      <c r="K3849" s="3">
        <v>3.26</v>
      </c>
    </row>
    <row r="3850" spans="1:11" x14ac:dyDescent="0.3">
      <c r="A3850" s="3" t="s">
        <v>3888</v>
      </c>
      <c r="B3850" s="3" t="s">
        <v>4040</v>
      </c>
      <c r="C3850" s="3" t="s">
        <v>29</v>
      </c>
      <c r="D3850" s="3" t="s">
        <v>14</v>
      </c>
      <c r="E3850" s="3" t="s">
        <v>19</v>
      </c>
      <c r="F3850" s="3">
        <v>3</v>
      </c>
      <c r="G3850" s="3">
        <v>87.78</v>
      </c>
      <c r="H3850" s="3">
        <v>35.5</v>
      </c>
      <c r="I3850" s="3">
        <v>83.4</v>
      </c>
      <c r="J3850" s="3">
        <v>164.5</v>
      </c>
      <c r="K3850" s="3">
        <v>29.26</v>
      </c>
    </row>
    <row r="3851" spans="1:11" x14ac:dyDescent="0.3">
      <c r="A3851" s="3" t="s">
        <v>3889</v>
      </c>
      <c r="B3851" s="3" t="s">
        <v>4042</v>
      </c>
      <c r="C3851" s="3" t="s">
        <v>24</v>
      </c>
      <c r="D3851" s="3" t="s">
        <v>25</v>
      </c>
      <c r="E3851" s="3" t="s">
        <v>15</v>
      </c>
      <c r="F3851" s="3">
        <v>14</v>
      </c>
      <c r="G3851" s="3">
        <v>10.89</v>
      </c>
      <c r="H3851" s="3">
        <v>37</v>
      </c>
      <c r="I3851" s="3">
        <v>87.2</v>
      </c>
      <c r="J3851" s="3">
        <v>146.19999999999999</v>
      </c>
      <c r="K3851" s="3">
        <v>0.78</v>
      </c>
    </row>
    <row r="3852" spans="1:11" x14ac:dyDescent="0.3">
      <c r="A3852" s="3" t="s">
        <v>3890</v>
      </c>
      <c r="B3852" s="3" t="s">
        <v>4042</v>
      </c>
      <c r="C3852" s="3" t="s">
        <v>24</v>
      </c>
      <c r="D3852" s="3" t="s">
        <v>25</v>
      </c>
      <c r="E3852" s="3" t="s">
        <v>31</v>
      </c>
      <c r="F3852" s="3">
        <v>36</v>
      </c>
      <c r="G3852" s="3">
        <v>93.83</v>
      </c>
      <c r="H3852" s="3">
        <v>26.3</v>
      </c>
      <c r="I3852" s="3">
        <v>67.599999999999994</v>
      </c>
      <c r="J3852" s="3">
        <v>88.6</v>
      </c>
      <c r="K3852" s="3">
        <v>2.61</v>
      </c>
    </row>
    <row r="3853" spans="1:11" x14ac:dyDescent="0.3">
      <c r="A3853" s="3" t="s">
        <v>3891</v>
      </c>
      <c r="B3853" s="3" t="s">
        <v>4040</v>
      </c>
      <c r="C3853" s="3" t="s">
        <v>24</v>
      </c>
      <c r="D3853" s="3" t="s">
        <v>14</v>
      </c>
      <c r="E3853" s="3" t="s">
        <v>15</v>
      </c>
      <c r="F3853" s="3">
        <v>11</v>
      </c>
      <c r="G3853" s="3">
        <v>34.71</v>
      </c>
      <c r="H3853" s="3">
        <v>26.5</v>
      </c>
      <c r="I3853" s="3">
        <v>73.900000000000006</v>
      </c>
      <c r="J3853" s="3">
        <v>41</v>
      </c>
      <c r="K3853" s="3">
        <v>3.16</v>
      </c>
    </row>
    <row r="3854" spans="1:11" x14ac:dyDescent="0.3">
      <c r="A3854" s="3" t="s">
        <v>3892</v>
      </c>
      <c r="B3854" s="3" t="s">
        <v>4043</v>
      </c>
      <c r="C3854" s="3" t="s">
        <v>24</v>
      </c>
      <c r="D3854" s="3" t="s">
        <v>14</v>
      </c>
      <c r="E3854" s="3" t="s">
        <v>26</v>
      </c>
      <c r="F3854" s="3">
        <v>60</v>
      </c>
      <c r="G3854" s="3">
        <v>108.43</v>
      </c>
      <c r="H3854" s="3">
        <v>36</v>
      </c>
      <c r="I3854" s="3">
        <v>76</v>
      </c>
      <c r="J3854" s="3">
        <v>138.9</v>
      </c>
      <c r="K3854" s="3">
        <v>1.81</v>
      </c>
    </row>
    <row r="3855" spans="1:11" x14ac:dyDescent="0.3">
      <c r="A3855" s="3" t="s">
        <v>3893</v>
      </c>
      <c r="B3855" s="3" t="s">
        <v>4042</v>
      </c>
      <c r="C3855" s="3" t="s">
        <v>18</v>
      </c>
      <c r="D3855" s="3" t="s">
        <v>30</v>
      </c>
      <c r="E3855" s="3" t="s">
        <v>26</v>
      </c>
      <c r="F3855" s="3">
        <v>10</v>
      </c>
      <c r="G3855" s="3">
        <v>11.3</v>
      </c>
      <c r="H3855" s="3">
        <v>19.2</v>
      </c>
      <c r="I3855" s="3">
        <v>67.5</v>
      </c>
      <c r="J3855" s="3">
        <v>102</v>
      </c>
      <c r="K3855" s="3">
        <v>1.1299999999999999</v>
      </c>
    </row>
    <row r="3856" spans="1:11" x14ac:dyDescent="0.3">
      <c r="A3856" s="3" t="s">
        <v>3894</v>
      </c>
      <c r="B3856" s="3" t="s">
        <v>4044</v>
      </c>
      <c r="C3856" s="3" t="s">
        <v>22</v>
      </c>
      <c r="D3856" s="3" t="s">
        <v>30</v>
      </c>
      <c r="E3856" s="3" t="s">
        <v>19</v>
      </c>
      <c r="F3856" s="3">
        <v>9</v>
      </c>
      <c r="G3856" s="3">
        <v>65.84</v>
      </c>
      <c r="H3856" s="3">
        <v>27.6</v>
      </c>
      <c r="I3856" s="3">
        <v>89</v>
      </c>
      <c r="J3856" s="3">
        <v>78.400000000000006</v>
      </c>
      <c r="K3856" s="3">
        <v>7.32</v>
      </c>
    </row>
    <row r="3857" spans="1:11" x14ac:dyDescent="0.3">
      <c r="A3857" s="3" t="s">
        <v>3895</v>
      </c>
      <c r="B3857" s="3" t="s">
        <v>4040</v>
      </c>
      <c r="C3857" s="3" t="s">
        <v>22</v>
      </c>
      <c r="D3857" s="3" t="s">
        <v>25</v>
      </c>
      <c r="E3857" s="3" t="s">
        <v>47</v>
      </c>
      <c r="F3857" s="3">
        <v>46</v>
      </c>
      <c r="G3857" s="3">
        <v>30.29</v>
      </c>
      <c r="H3857" s="3">
        <v>25.2</v>
      </c>
      <c r="I3857" s="3">
        <v>66.3</v>
      </c>
      <c r="J3857" s="3">
        <v>113</v>
      </c>
      <c r="K3857" s="3">
        <v>0.66</v>
      </c>
    </row>
    <row r="3858" spans="1:11" x14ac:dyDescent="0.3">
      <c r="A3858" s="3" t="s">
        <v>3896</v>
      </c>
      <c r="B3858" s="3" t="s">
        <v>4041</v>
      </c>
      <c r="C3858" s="3" t="s">
        <v>29</v>
      </c>
      <c r="D3858" s="3" t="s">
        <v>25</v>
      </c>
      <c r="E3858" s="3" t="s">
        <v>19</v>
      </c>
      <c r="F3858" s="3">
        <v>31</v>
      </c>
      <c r="G3858" s="3">
        <v>31.89</v>
      </c>
      <c r="H3858" s="3">
        <v>32.5</v>
      </c>
      <c r="I3858" s="3">
        <v>51.5</v>
      </c>
      <c r="J3858" s="3">
        <v>141.5</v>
      </c>
      <c r="K3858" s="3">
        <v>1.03</v>
      </c>
    </row>
    <row r="3859" spans="1:11" x14ac:dyDescent="0.3">
      <c r="A3859" s="3" t="s">
        <v>3897</v>
      </c>
      <c r="B3859" s="3" t="s">
        <v>4043</v>
      </c>
      <c r="C3859" s="3" t="s">
        <v>13</v>
      </c>
      <c r="D3859" s="3" t="s">
        <v>14</v>
      </c>
      <c r="E3859" s="3" t="s">
        <v>15</v>
      </c>
      <c r="F3859" s="3">
        <v>17</v>
      </c>
      <c r="G3859" s="3">
        <v>99.71</v>
      </c>
      <c r="H3859" s="3">
        <v>31.4</v>
      </c>
      <c r="I3859" s="3">
        <v>33.700000000000003</v>
      </c>
      <c r="J3859" s="3">
        <v>126</v>
      </c>
      <c r="K3859" s="3">
        <v>5.87</v>
      </c>
    </row>
    <row r="3860" spans="1:11" x14ac:dyDescent="0.3">
      <c r="A3860" s="3" t="s">
        <v>3898</v>
      </c>
      <c r="B3860" s="3" t="s">
        <v>4043</v>
      </c>
      <c r="C3860" s="3" t="s">
        <v>24</v>
      </c>
      <c r="D3860" s="3" t="s">
        <v>30</v>
      </c>
      <c r="E3860" s="3" t="s">
        <v>15</v>
      </c>
      <c r="F3860" s="3">
        <v>36</v>
      </c>
      <c r="G3860" s="3">
        <v>39.75</v>
      </c>
      <c r="H3860" s="3">
        <v>26.2</v>
      </c>
      <c r="I3860" s="3">
        <v>82.2</v>
      </c>
      <c r="J3860" s="3">
        <v>119.9</v>
      </c>
      <c r="K3860" s="3">
        <v>1.1000000000000001</v>
      </c>
    </row>
    <row r="3861" spans="1:11" x14ac:dyDescent="0.3">
      <c r="A3861" s="3" t="s">
        <v>3899</v>
      </c>
      <c r="B3861" s="3" t="s">
        <v>4040</v>
      </c>
      <c r="C3861" s="3" t="s">
        <v>13</v>
      </c>
      <c r="D3861" s="3" t="s">
        <v>14</v>
      </c>
      <c r="E3861" s="3" t="s">
        <v>19</v>
      </c>
      <c r="F3861" s="3">
        <v>30</v>
      </c>
      <c r="G3861" s="3">
        <v>32.450000000000003</v>
      </c>
      <c r="H3861" s="3">
        <v>18.7</v>
      </c>
      <c r="I3861" s="3">
        <v>65.5</v>
      </c>
      <c r="J3861" s="3">
        <v>133.80000000000001</v>
      </c>
      <c r="K3861" s="3">
        <v>1.08</v>
      </c>
    </row>
    <row r="3862" spans="1:11" x14ac:dyDescent="0.3">
      <c r="A3862" s="3" t="s">
        <v>3900</v>
      </c>
      <c r="B3862" s="3" t="s">
        <v>4040</v>
      </c>
      <c r="C3862" s="3" t="s">
        <v>13</v>
      </c>
      <c r="D3862" s="3" t="s">
        <v>25</v>
      </c>
      <c r="E3862" s="3" t="s">
        <v>15</v>
      </c>
      <c r="F3862" s="3">
        <v>48</v>
      </c>
      <c r="G3862" s="3">
        <v>140.66999999999999</v>
      </c>
      <c r="H3862" s="3">
        <v>37.4</v>
      </c>
      <c r="I3862" s="3">
        <v>78.599999999999994</v>
      </c>
      <c r="J3862" s="3">
        <v>57.3</v>
      </c>
      <c r="K3862" s="3">
        <v>2.93</v>
      </c>
    </row>
    <row r="3863" spans="1:11" x14ac:dyDescent="0.3">
      <c r="A3863" s="3" t="s">
        <v>3901</v>
      </c>
      <c r="B3863" s="3" t="s">
        <v>4040</v>
      </c>
      <c r="C3863" s="3" t="s">
        <v>18</v>
      </c>
      <c r="D3863" s="3" t="s">
        <v>25</v>
      </c>
      <c r="E3863" s="3" t="s">
        <v>47</v>
      </c>
      <c r="F3863" s="3">
        <v>18</v>
      </c>
      <c r="G3863" s="3">
        <v>126.2</v>
      </c>
      <c r="H3863" s="3">
        <v>16.2</v>
      </c>
      <c r="I3863" s="3">
        <v>65.599999999999994</v>
      </c>
      <c r="J3863" s="3">
        <v>187.4</v>
      </c>
      <c r="K3863" s="3">
        <v>7.01</v>
      </c>
    </row>
    <row r="3864" spans="1:11" x14ac:dyDescent="0.3">
      <c r="A3864" s="3" t="s">
        <v>3902</v>
      </c>
      <c r="B3864" s="3" t="s">
        <v>4042</v>
      </c>
      <c r="C3864" s="3" t="s">
        <v>13</v>
      </c>
      <c r="D3864" s="3" t="s">
        <v>30</v>
      </c>
      <c r="E3864" s="3" t="s">
        <v>19</v>
      </c>
      <c r="F3864" s="3">
        <v>34</v>
      </c>
      <c r="G3864" s="3">
        <v>49.78</v>
      </c>
      <c r="H3864" s="3">
        <v>34.299999999999997</v>
      </c>
      <c r="I3864" s="3">
        <v>88.8</v>
      </c>
      <c r="J3864" s="3">
        <v>195.7</v>
      </c>
      <c r="K3864" s="3">
        <v>1.46</v>
      </c>
    </row>
    <row r="3865" spans="1:11" x14ac:dyDescent="0.3">
      <c r="A3865" s="3" t="s">
        <v>3903</v>
      </c>
      <c r="B3865" s="3" t="s">
        <v>4043</v>
      </c>
      <c r="C3865" s="3" t="s">
        <v>24</v>
      </c>
      <c r="D3865" s="3" t="s">
        <v>30</v>
      </c>
      <c r="E3865" s="3" t="s">
        <v>19</v>
      </c>
      <c r="F3865" s="3">
        <v>51</v>
      </c>
      <c r="G3865" s="3">
        <v>21.07</v>
      </c>
      <c r="H3865" s="3">
        <v>35.700000000000003</v>
      </c>
      <c r="I3865" s="3">
        <v>76.3</v>
      </c>
      <c r="J3865" s="3">
        <v>108.1</v>
      </c>
      <c r="K3865" s="3">
        <v>0.41</v>
      </c>
    </row>
    <row r="3866" spans="1:11" x14ac:dyDescent="0.3">
      <c r="A3866" s="3" t="s">
        <v>3904</v>
      </c>
      <c r="B3866" s="3" t="s">
        <v>4044</v>
      </c>
      <c r="C3866" s="3" t="s">
        <v>24</v>
      </c>
      <c r="D3866" s="3" t="s">
        <v>30</v>
      </c>
      <c r="E3866" s="3" t="s">
        <v>34</v>
      </c>
      <c r="F3866" s="3">
        <v>34</v>
      </c>
      <c r="G3866" s="3">
        <v>10.55</v>
      </c>
      <c r="H3866" s="3">
        <v>17.2</v>
      </c>
      <c r="I3866" s="3">
        <v>53.4</v>
      </c>
      <c r="J3866" s="3">
        <v>118.6</v>
      </c>
      <c r="K3866" s="3">
        <v>0.31</v>
      </c>
    </row>
    <row r="3867" spans="1:11" x14ac:dyDescent="0.3">
      <c r="A3867" s="3" t="s">
        <v>3905</v>
      </c>
      <c r="B3867" s="3" t="s">
        <v>4044</v>
      </c>
      <c r="C3867" s="3" t="s">
        <v>29</v>
      </c>
      <c r="D3867" s="3" t="s">
        <v>30</v>
      </c>
      <c r="E3867" s="3" t="s">
        <v>47</v>
      </c>
      <c r="F3867" s="3">
        <v>1</v>
      </c>
      <c r="G3867" s="3">
        <v>146.15</v>
      </c>
      <c r="H3867" s="3">
        <v>19.399999999999999</v>
      </c>
      <c r="I3867" s="3">
        <v>36</v>
      </c>
      <c r="J3867" s="3">
        <v>123.8</v>
      </c>
      <c r="K3867" s="3">
        <v>146.15</v>
      </c>
    </row>
    <row r="3868" spans="1:11" x14ac:dyDescent="0.3">
      <c r="A3868" s="3" t="s">
        <v>3906</v>
      </c>
      <c r="B3868" s="3" t="s">
        <v>4043</v>
      </c>
      <c r="C3868" s="3" t="s">
        <v>24</v>
      </c>
      <c r="D3868" s="3" t="s">
        <v>14</v>
      </c>
      <c r="E3868" s="3" t="s">
        <v>34</v>
      </c>
      <c r="F3868" s="3">
        <v>58</v>
      </c>
      <c r="G3868" s="3">
        <v>93.7</v>
      </c>
      <c r="H3868" s="3">
        <v>33.5</v>
      </c>
      <c r="I3868" s="3">
        <v>72.3</v>
      </c>
      <c r="J3868" s="3">
        <v>188.8</v>
      </c>
      <c r="K3868" s="3">
        <v>1.62</v>
      </c>
    </row>
    <row r="3869" spans="1:11" x14ac:dyDescent="0.3">
      <c r="A3869" s="3" t="s">
        <v>3907</v>
      </c>
      <c r="B3869" s="3" t="s">
        <v>4042</v>
      </c>
      <c r="C3869" s="3" t="s">
        <v>24</v>
      </c>
      <c r="D3869" s="3" t="s">
        <v>14</v>
      </c>
      <c r="E3869" s="3" t="s">
        <v>34</v>
      </c>
      <c r="F3869" s="3">
        <v>31</v>
      </c>
      <c r="G3869" s="3">
        <v>66.430000000000007</v>
      </c>
      <c r="H3869" s="3">
        <v>17.8</v>
      </c>
      <c r="I3869" s="3">
        <v>64.400000000000006</v>
      </c>
      <c r="J3869" s="3">
        <v>41.4</v>
      </c>
      <c r="K3869" s="3">
        <v>2.14</v>
      </c>
    </row>
    <row r="3870" spans="1:11" x14ac:dyDescent="0.3">
      <c r="A3870" s="3" t="s">
        <v>3908</v>
      </c>
      <c r="B3870" s="3" t="s">
        <v>4040</v>
      </c>
      <c r="C3870" s="3" t="s">
        <v>13</v>
      </c>
      <c r="D3870" s="3" t="s">
        <v>14</v>
      </c>
      <c r="E3870" s="3" t="s">
        <v>15</v>
      </c>
      <c r="F3870" s="3">
        <v>2</v>
      </c>
      <c r="G3870" s="3">
        <v>14.14</v>
      </c>
      <c r="H3870" s="3">
        <v>32.200000000000003</v>
      </c>
      <c r="I3870" s="3">
        <v>59.3</v>
      </c>
      <c r="J3870" s="3">
        <v>103.1</v>
      </c>
      <c r="K3870" s="3">
        <v>7.07</v>
      </c>
    </row>
    <row r="3871" spans="1:11" x14ac:dyDescent="0.3">
      <c r="A3871" s="3" t="s">
        <v>3909</v>
      </c>
      <c r="B3871" s="3" t="s">
        <v>4044</v>
      </c>
      <c r="C3871" s="3" t="s">
        <v>24</v>
      </c>
      <c r="D3871" s="3" t="s">
        <v>25</v>
      </c>
      <c r="E3871" s="3" t="s">
        <v>15</v>
      </c>
      <c r="F3871" s="3">
        <v>45</v>
      </c>
      <c r="G3871" s="3"/>
      <c r="H3871" s="3">
        <v>25.6</v>
      </c>
      <c r="I3871" s="3">
        <v>50.2</v>
      </c>
      <c r="J3871" s="3">
        <v>132</v>
      </c>
      <c r="K3871" s="3">
        <v>1.91</v>
      </c>
    </row>
    <row r="3872" spans="1:11" x14ac:dyDescent="0.3">
      <c r="A3872" s="3" t="s">
        <v>3910</v>
      </c>
      <c r="B3872" s="3" t="s">
        <v>4044</v>
      </c>
      <c r="C3872" s="3" t="s">
        <v>22</v>
      </c>
      <c r="D3872" s="3" t="s">
        <v>14</v>
      </c>
      <c r="E3872" s="3" t="s">
        <v>19</v>
      </c>
      <c r="F3872" s="3">
        <v>57</v>
      </c>
      <c r="G3872" s="3">
        <v>43.06</v>
      </c>
      <c r="H3872" s="3">
        <v>26.1</v>
      </c>
      <c r="I3872" s="3">
        <v>88.5</v>
      </c>
      <c r="J3872" s="3">
        <v>80.8</v>
      </c>
      <c r="K3872" s="3">
        <v>0.76</v>
      </c>
    </row>
    <row r="3873" spans="1:11" x14ac:dyDescent="0.3">
      <c r="A3873" s="3" t="s">
        <v>3911</v>
      </c>
      <c r="B3873" s="3" t="s">
        <v>4040</v>
      </c>
      <c r="C3873" s="3" t="s">
        <v>18</v>
      </c>
      <c r="D3873" s="3" t="s">
        <v>30</v>
      </c>
      <c r="E3873" s="3" t="s">
        <v>41</v>
      </c>
      <c r="F3873" s="3">
        <v>43</v>
      </c>
      <c r="G3873" s="3">
        <v>26.31</v>
      </c>
      <c r="H3873" s="3">
        <v>29.8</v>
      </c>
      <c r="I3873" s="3">
        <v>89.4</v>
      </c>
      <c r="J3873" s="3">
        <v>167</v>
      </c>
      <c r="K3873" s="3">
        <v>0.61</v>
      </c>
    </row>
    <row r="3874" spans="1:11" x14ac:dyDescent="0.3">
      <c r="A3874" s="3" t="s">
        <v>3912</v>
      </c>
      <c r="B3874" s="3" t="s">
        <v>4042</v>
      </c>
      <c r="C3874" s="3" t="s">
        <v>24</v>
      </c>
      <c r="D3874" s="3" t="s">
        <v>14</v>
      </c>
      <c r="E3874" s="3" t="s">
        <v>15</v>
      </c>
      <c r="F3874" s="3">
        <v>23</v>
      </c>
      <c r="G3874" s="3">
        <v>129.62</v>
      </c>
      <c r="H3874" s="3">
        <v>20.6</v>
      </c>
      <c r="I3874" s="3">
        <v>33.9</v>
      </c>
      <c r="J3874" s="3">
        <v>22.8</v>
      </c>
      <c r="K3874" s="3">
        <v>5.64</v>
      </c>
    </row>
    <row r="3875" spans="1:11" x14ac:dyDescent="0.3">
      <c r="A3875" s="3" t="s">
        <v>3913</v>
      </c>
      <c r="B3875" s="3" t="s">
        <v>4043</v>
      </c>
      <c r="C3875" s="3" t="s">
        <v>24</v>
      </c>
      <c r="D3875" s="3" t="s">
        <v>14</v>
      </c>
      <c r="E3875" s="3" t="s">
        <v>26</v>
      </c>
      <c r="F3875" s="3">
        <v>3</v>
      </c>
      <c r="G3875" s="3">
        <v>53.56</v>
      </c>
      <c r="H3875" s="3">
        <v>34</v>
      </c>
      <c r="I3875" s="3">
        <v>58.1</v>
      </c>
      <c r="J3875" s="3">
        <v>119.4</v>
      </c>
      <c r="K3875" s="3">
        <v>17.850000000000001</v>
      </c>
    </row>
    <row r="3876" spans="1:11" x14ac:dyDescent="0.3">
      <c r="A3876" s="3" t="s">
        <v>3914</v>
      </c>
      <c r="B3876" s="3" t="s">
        <v>4043</v>
      </c>
      <c r="C3876" s="3" t="s">
        <v>29</v>
      </c>
      <c r="D3876" s="3" t="s">
        <v>14</v>
      </c>
      <c r="E3876" s="3" t="s">
        <v>26</v>
      </c>
      <c r="F3876" s="3">
        <v>43</v>
      </c>
      <c r="G3876" s="3">
        <v>124.91</v>
      </c>
      <c r="H3876" s="3">
        <v>25.6</v>
      </c>
      <c r="I3876" s="3">
        <v>43.3</v>
      </c>
      <c r="J3876" s="3">
        <v>45.7</v>
      </c>
      <c r="K3876" s="3">
        <v>2.9</v>
      </c>
    </row>
    <row r="3877" spans="1:11" x14ac:dyDescent="0.3">
      <c r="A3877" s="3" t="s">
        <v>3915</v>
      </c>
      <c r="B3877" s="3" t="s">
        <v>4044</v>
      </c>
      <c r="C3877" s="3" t="s">
        <v>13</v>
      </c>
      <c r="D3877" s="3" t="s">
        <v>25</v>
      </c>
      <c r="E3877" s="3" t="s">
        <v>19</v>
      </c>
      <c r="F3877" s="3">
        <v>21</v>
      </c>
      <c r="G3877" s="3">
        <v>137.1</v>
      </c>
      <c r="H3877" s="3">
        <v>35.1</v>
      </c>
      <c r="I3877" s="3">
        <v>69</v>
      </c>
      <c r="J3877" s="3">
        <v>164.6</v>
      </c>
      <c r="K3877" s="3">
        <v>6.53</v>
      </c>
    </row>
    <row r="3878" spans="1:11" x14ac:dyDescent="0.3">
      <c r="A3878" s="3" t="s">
        <v>3916</v>
      </c>
      <c r="B3878" s="3" t="s">
        <v>4043</v>
      </c>
      <c r="C3878" s="3" t="s">
        <v>18</v>
      </c>
      <c r="D3878" s="3" t="s">
        <v>14</v>
      </c>
      <c r="E3878" s="3" t="s">
        <v>15</v>
      </c>
      <c r="F3878" s="3">
        <v>55</v>
      </c>
      <c r="G3878" s="3">
        <v>39.130000000000003</v>
      </c>
      <c r="H3878" s="3">
        <v>30.2</v>
      </c>
      <c r="I3878" s="3">
        <v>33.299999999999997</v>
      </c>
      <c r="J3878" s="3">
        <v>196.6</v>
      </c>
      <c r="K3878" s="3">
        <v>0.71</v>
      </c>
    </row>
    <row r="3879" spans="1:11" x14ac:dyDescent="0.3">
      <c r="A3879" s="3" t="s">
        <v>3917</v>
      </c>
      <c r="B3879" s="3" t="s">
        <v>4042</v>
      </c>
      <c r="C3879" s="3" t="s">
        <v>24</v>
      </c>
      <c r="D3879" s="3" t="s">
        <v>25</v>
      </c>
      <c r="E3879" s="3" t="s">
        <v>19</v>
      </c>
      <c r="F3879" s="3">
        <v>10</v>
      </c>
      <c r="G3879" s="3">
        <v>42.15</v>
      </c>
      <c r="H3879" s="3">
        <v>29.9</v>
      </c>
      <c r="I3879" s="3">
        <v>86.5</v>
      </c>
      <c r="J3879" s="3">
        <v>49.8</v>
      </c>
      <c r="K3879" s="3">
        <v>4.22</v>
      </c>
    </row>
    <row r="3880" spans="1:11" x14ac:dyDescent="0.3">
      <c r="A3880" s="3" t="s">
        <v>3918</v>
      </c>
      <c r="B3880" s="3" t="s">
        <v>4041</v>
      </c>
      <c r="C3880" s="3" t="s">
        <v>29</v>
      </c>
      <c r="D3880" s="3" t="s">
        <v>25</v>
      </c>
      <c r="E3880" s="3" t="s">
        <v>47</v>
      </c>
      <c r="F3880" s="3">
        <v>22</v>
      </c>
      <c r="G3880" s="3">
        <v>116.54</v>
      </c>
      <c r="H3880" s="3">
        <v>38.4</v>
      </c>
      <c r="I3880" s="3">
        <v>55.1</v>
      </c>
      <c r="J3880" s="3">
        <v>118.6</v>
      </c>
      <c r="K3880" s="3">
        <v>5.3</v>
      </c>
    </row>
    <row r="3881" spans="1:11" x14ac:dyDescent="0.3">
      <c r="A3881" s="3" t="s">
        <v>3919</v>
      </c>
      <c r="B3881" s="3" t="s">
        <v>4041</v>
      </c>
      <c r="C3881" s="3" t="s">
        <v>22</v>
      </c>
      <c r="D3881" s="3" t="s">
        <v>14</v>
      </c>
      <c r="E3881" s="3" t="s">
        <v>15</v>
      </c>
      <c r="F3881" s="3">
        <v>53</v>
      </c>
      <c r="G3881" s="3">
        <v>64.540000000000006</v>
      </c>
      <c r="H3881" s="3">
        <v>38.9</v>
      </c>
      <c r="I3881" s="3">
        <v>53.6</v>
      </c>
      <c r="J3881" s="3">
        <v>18.600000000000001</v>
      </c>
      <c r="K3881" s="3">
        <v>1.22</v>
      </c>
    </row>
    <row r="3882" spans="1:11" x14ac:dyDescent="0.3">
      <c r="A3882" s="3" t="s">
        <v>3920</v>
      </c>
      <c r="B3882" s="3" t="s">
        <v>4042</v>
      </c>
      <c r="C3882" s="3" t="s">
        <v>22</v>
      </c>
      <c r="D3882" s="3" t="s">
        <v>30</v>
      </c>
      <c r="E3882" s="3" t="s">
        <v>31</v>
      </c>
      <c r="F3882" s="3">
        <v>22</v>
      </c>
      <c r="G3882" s="3">
        <v>97.63</v>
      </c>
      <c r="H3882" s="3">
        <v>20.100000000000001</v>
      </c>
      <c r="I3882" s="3">
        <v>50.3</v>
      </c>
      <c r="J3882" s="3">
        <v>44.1</v>
      </c>
      <c r="K3882" s="3">
        <v>4.4400000000000004</v>
      </c>
    </row>
    <row r="3883" spans="1:11" x14ac:dyDescent="0.3">
      <c r="A3883" s="3" t="s">
        <v>3921</v>
      </c>
      <c r="B3883" s="3" t="s">
        <v>4040</v>
      </c>
      <c r="C3883" s="3" t="s">
        <v>13</v>
      </c>
      <c r="D3883" s="3" t="s">
        <v>25</v>
      </c>
      <c r="E3883" s="3" t="s">
        <v>15</v>
      </c>
      <c r="F3883" s="3">
        <v>17</v>
      </c>
      <c r="G3883" s="3">
        <v>139.53</v>
      </c>
      <c r="H3883" s="3">
        <v>25.3</v>
      </c>
      <c r="I3883" s="3">
        <v>44.8</v>
      </c>
      <c r="J3883" s="3">
        <v>179</v>
      </c>
      <c r="K3883" s="3">
        <v>8.2100000000000009</v>
      </c>
    </row>
    <row r="3884" spans="1:11" x14ac:dyDescent="0.3">
      <c r="A3884" s="3" t="s">
        <v>3922</v>
      </c>
      <c r="B3884" s="3" t="s">
        <v>4042</v>
      </c>
      <c r="C3884" s="3" t="s">
        <v>18</v>
      </c>
      <c r="D3884" s="3" t="s">
        <v>14</v>
      </c>
      <c r="E3884" s="3" t="s">
        <v>41</v>
      </c>
      <c r="F3884" s="3">
        <v>11</v>
      </c>
      <c r="G3884" s="3">
        <v>123.57</v>
      </c>
      <c r="H3884" s="3">
        <v>20.6</v>
      </c>
      <c r="I3884" s="3">
        <v>30.3</v>
      </c>
      <c r="J3884" s="3">
        <v>92.3</v>
      </c>
      <c r="K3884" s="3">
        <v>11.23</v>
      </c>
    </row>
    <row r="3885" spans="1:11" x14ac:dyDescent="0.3">
      <c r="A3885" s="3" t="s">
        <v>3923</v>
      </c>
      <c r="B3885" s="3" t="s">
        <v>4043</v>
      </c>
      <c r="C3885" s="3" t="s">
        <v>22</v>
      </c>
      <c r="D3885" s="3" t="s">
        <v>14</v>
      </c>
      <c r="E3885" s="3" t="s">
        <v>15</v>
      </c>
      <c r="F3885" s="3">
        <v>24</v>
      </c>
      <c r="G3885" s="3">
        <v>23.92</v>
      </c>
      <c r="H3885" s="3">
        <v>24.2</v>
      </c>
      <c r="I3885" s="3">
        <v>83.7</v>
      </c>
      <c r="J3885" s="3">
        <v>15.7</v>
      </c>
      <c r="K3885" s="3">
        <v>1</v>
      </c>
    </row>
    <row r="3886" spans="1:11" x14ac:dyDescent="0.3">
      <c r="A3886" s="3" t="s">
        <v>3924</v>
      </c>
      <c r="B3886" s="3" t="s">
        <v>4043</v>
      </c>
      <c r="C3886" s="3" t="s">
        <v>22</v>
      </c>
      <c r="D3886" s="3" t="s">
        <v>14</v>
      </c>
      <c r="E3886" s="3" t="s">
        <v>41</v>
      </c>
      <c r="F3886" s="3">
        <v>54</v>
      </c>
      <c r="G3886" s="3">
        <v>57.32</v>
      </c>
      <c r="H3886" s="3">
        <v>17.3</v>
      </c>
      <c r="I3886" s="3">
        <v>61.7</v>
      </c>
      <c r="J3886" s="3">
        <v>144.5</v>
      </c>
      <c r="K3886" s="3">
        <v>1.06</v>
      </c>
    </row>
    <row r="3887" spans="1:11" x14ac:dyDescent="0.3">
      <c r="A3887" s="3" t="s">
        <v>3925</v>
      </c>
      <c r="B3887" s="3" t="s">
        <v>4040</v>
      </c>
      <c r="C3887" s="3" t="s">
        <v>13</v>
      </c>
      <c r="D3887" s="3" t="s">
        <v>14</v>
      </c>
      <c r="E3887" s="3" t="s">
        <v>34</v>
      </c>
      <c r="F3887" s="3">
        <v>9</v>
      </c>
      <c r="G3887" s="3">
        <v>24.3</v>
      </c>
      <c r="H3887" s="3">
        <v>37</v>
      </c>
      <c r="I3887" s="3">
        <v>31.3</v>
      </c>
      <c r="J3887" s="3">
        <v>12.1</v>
      </c>
      <c r="K3887" s="3">
        <v>2.7</v>
      </c>
    </row>
    <row r="3888" spans="1:11" x14ac:dyDescent="0.3">
      <c r="A3888" s="3" t="s">
        <v>3926</v>
      </c>
      <c r="B3888" s="3" t="s">
        <v>4041</v>
      </c>
      <c r="C3888" s="3" t="s">
        <v>18</v>
      </c>
      <c r="D3888" s="3" t="s">
        <v>25</v>
      </c>
      <c r="E3888" s="3" t="s">
        <v>26</v>
      </c>
      <c r="F3888" s="3">
        <v>25</v>
      </c>
      <c r="G3888" s="3">
        <v>87.08</v>
      </c>
      <c r="H3888" s="3">
        <v>37.700000000000003</v>
      </c>
      <c r="I3888" s="3">
        <v>52.9</v>
      </c>
      <c r="J3888" s="3">
        <v>117.1</v>
      </c>
      <c r="K3888" s="3">
        <v>3.48</v>
      </c>
    </row>
    <row r="3889" spans="1:11" x14ac:dyDescent="0.3">
      <c r="A3889" s="3" t="s">
        <v>3927</v>
      </c>
      <c r="B3889" s="3" t="s">
        <v>4042</v>
      </c>
      <c r="C3889" s="3" t="s">
        <v>24</v>
      </c>
      <c r="D3889" s="3" t="s">
        <v>14</v>
      </c>
      <c r="E3889" s="3" t="s">
        <v>26</v>
      </c>
      <c r="F3889" s="3">
        <v>40</v>
      </c>
      <c r="G3889" s="3">
        <v>138.1</v>
      </c>
      <c r="H3889" s="3">
        <v>17.100000000000001</v>
      </c>
      <c r="I3889" s="3">
        <v>56</v>
      </c>
      <c r="J3889" s="3">
        <v>76.900000000000006</v>
      </c>
      <c r="K3889" s="3">
        <v>3.45</v>
      </c>
    </row>
    <row r="3890" spans="1:11" x14ac:dyDescent="0.3">
      <c r="A3890" s="3" t="s">
        <v>3928</v>
      </c>
      <c r="B3890" s="3" t="s">
        <v>4040</v>
      </c>
      <c r="C3890" s="3" t="s">
        <v>24</v>
      </c>
      <c r="D3890" s="3" t="s">
        <v>14</v>
      </c>
      <c r="E3890" s="3" t="s">
        <v>26</v>
      </c>
      <c r="F3890" s="3">
        <v>37</v>
      </c>
      <c r="G3890" s="3">
        <v>143.06</v>
      </c>
      <c r="H3890" s="3">
        <v>34.299999999999997</v>
      </c>
      <c r="I3890" s="3">
        <v>79.8</v>
      </c>
      <c r="J3890" s="3">
        <v>166.7</v>
      </c>
      <c r="K3890" s="3">
        <v>3.87</v>
      </c>
    </row>
    <row r="3891" spans="1:11" x14ac:dyDescent="0.3">
      <c r="A3891" s="3" t="s">
        <v>3929</v>
      </c>
      <c r="B3891" s="3" t="s">
        <v>4040</v>
      </c>
      <c r="C3891" s="3" t="s">
        <v>24</v>
      </c>
      <c r="D3891" s="3" t="s">
        <v>30</v>
      </c>
      <c r="E3891" s="3" t="s">
        <v>19</v>
      </c>
      <c r="F3891" s="3">
        <v>54</v>
      </c>
      <c r="G3891" s="3">
        <v>107.93</v>
      </c>
      <c r="H3891" s="3">
        <v>39</v>
      </c>
      <c r="I3891" s="3">
        <v>75.5</v>
      </c>
      <c r="J3891" s="3">
        <v>72</v>
      </c>
      <c r="K3891" s="3">
        <v>2</v>
      </c>
    </row>
    <row r="3892" spans="1:11" x14ac:dyDescent="0.3">
      <c r="A3892" s="3" t="s">
        <v>3930</v>
      </c>
      <c r="B3892" s="3" t="s">
        <v>4042</v>
      </c>
      <c r="C3892" s="3" t="s">
        <v>13</v>
      </c>
      <c r="D3892" s="3" t="s">
        <v>14</v>
      </c>
      <c r="E3892" s="3" t="s">
        <v>15</v>
      </c>
      <c r="F3892" s="3">
        <v>20</v>
      </c>
      <c r="G3892" s="3">
        <v>63.94</v>
      </c>
      <c r="H3892" s="3">
        <v>34.200000000000003</v>
      </c>
      <c r="I3892" s="3">
        <v>32.799999999999997</v>
      </c>
      <c r="J3892" s="3">
        <v>79.099999999999994</v>
      </c>
      <c r="K3892" s="3">
        <v>3.2</v>
      </c>
    </row>
    <row r="3893" spans="1:11" x14ac:dyDescent="0.3">
      <c r="A3893" s="3" t="s">
        <v>3931</v>
      </c>
      <c r="B3893" s="3" t="s">
        <v>4044</v>
      </c>
      <c r="C3893" s="3" t="s">
        <v>29</v>
      </c>
      <c r="D3893" s="3" t="s">
        <v>30</v>
      </c>
      <c r="E3893" s="3" t="s">
        <v>26</v>
      </c>
      <c r="F3893" s="3">
        <v>1</v>
      </c>
      <c r="G3893" s="3">
        <v>86.22</v>
      </c>
      <c r="H3893" s="3">
        <v>24.9</v>
      </c>
      <c r="I3893" s="3">
        <v>52.9</v>
      </c>
      <c r="J3893" s="3">
        <v>182.7</v>
      </c>
      <c r="K3893" s="3">
        <v>86.22</v>
      </c>
    </row>
    <row r="3894" spans="1:11" x14ac:dyDescent="0.3">
      <c r="A3894" s="3" t="s">
        <v>3932</v>
      </c>
      <c r="B3894" s="3" t="s">
        <v>4041</v>
      </c>
      <c r="C3894" s="3" t="s">
        <v>29</v>
      </c>
      <c r="D3894" s="3" t="s">
        <v>30</v>
      </c>
      <c r="E3894" s="3" t="s">
        <v>34</v>
      </c>
      <c r="F3894" s="3">
        <v>25</v>
      </c>
      <c r="G3894" s="3">
        <v>43.37</v>
      </c>
      <c r="H3894" s="3">
        <v>16.600000000000001</v>
      </c>
      <c r="I3894" s="3">
        <v>73</v>
      </c>
      <c r="J3894" s="3">
        <v>139</v>
      </c>
      <c r="K3894" s="3">
        <v>1.73</v>
      </c>
    </row>
    <row r="3895" spans="1:11" x14ac:dyDescent="0.3">
      <c r="A3895" s="3" t="s">
        <v>3933</v>
      </c>
      <c r="B3895" s="3" t="s">
        <v>4042</v>
      </c>
      <c r="C3895" s="3" t="s">
        <v>29</v>
      </c>
      <c r="D3895" s="3" t="s">
        <v>25</v>
      </c>
      <c r="E3895" s="3" t="s">
        <v>49</v>
      </c>
      <c r="F3895" s="3">
        <v>40</v>
      </c>
      <c r="G3895" s="3">
        <v>23.86</v>
      </c>
      <c r="H3895" s="3">
        <v>20.399999999999999</v>
      </c>
      <c r="I3895" s="3">
        <v>32.6</v>
      </c>
      <c r="J3895" s="3">
        <v>184</v>
      </c>
      <c r="K3895" s="3">
        <v>0.6</v>
      </c>
    </row>
    <row r="3896" spans="1:11" x14ac:dyDescent="0.3">
      <c r="A3896" s="3" t="s">
        <v>3934</v>
      </c>
      <c r="B3896" s="3" t="s">
        <v>4044</v>
      </c>
      <c r="C3896" s="3" t="s">
        <v>13</v>
      </c>
      <c r="D3896" s="3" t="s">
        <v>30</v>
      </c>
      <c r="E3896" s="3" t="s">
        <v>19</v>
      </c>
      <c r="F3896" s="3">
        <v>8</v>
      </c>
      <c r="G3896" s="3">
        <v>40.659999999999997</v>
      </c>
      <c r="H3896" s="3">
        <v>35.4</v>
      </c>
      <c r="I3896" s="3">
        <v>78.099999999999994</v>
      </c>
      <c r="J3896" s="3">
        <v>82.5</v>
      </c>
      <c r="K3896" s="3">
        <v>5.08</v>
      </c>
    </row>
    <row r="3897" spans="1:11" x14ac:dyDescent="0.3">
      <c r="A3897" s="3" t="s">
        <v>3935</v>
      </c>
      <c r="B3897" s="3" t="s">
        <v>4042</v>
      </c>
      <c r="C3897" s="3" t="s">
        <v>13</v>
      </c>
      <c r="D3897" s="3" t="s">
        <v>25</v>
      </c>
      <c r="E3897" s="3" t="s">
        <v>15</v>
      </c>
      <c r="F3897" s="3">
        <v>17</v>
      </c>
      <c r="G3897" s="3">
        <v>35.74</v>
      </c>
      <c r="H3897" s="3">
        <v>29.4</v>
      </c>
      <c r="I3897" s="3">
        <v>39.299999999999997</v>
      </c>
      <c r="J3897" s="3">
        <v>159.69999999999999</v>
      </c>
      <c r="K3897" s="3">
        <v>2.1</v>
      </c>
    </row>
    <row r="3898" spans="1:11" x14ac:dyDescent="0.3">
      <c r="A3898" s="3" t="s">
        <v>3936</v>
      </c>
      <c r="B3898" s="3" t="s">
        <v>4042</v>
      </c>
      <c r="C3898" s="3" t="s">
        <v>24</v>
      </c>
      <c r="D3898" s="3" t="s">
        <v>25</v>
      </c>
      <c r="E3898" s="3" t="s">
        <v>34</v>
      </c>
      <c r="F3898" s="3">
        <v>39</v>
      </c>
      <c r="G3898" s="3">
        <v>97.66</v>
      </c>
      <c r="H3898" s="3">
        <v>15.9</v>
      </c>
      <c r="I3898" s="3">
        <v>76.8</v>
      </c>
      <c r="J3898" s="3">
        <v>95.3</v>
      </c>
      <c r="K3898" s="3">
        <v>2.5</v>
      </c>
    </row>
    <row r="3899" spans="1:11" x14ac:dyDescent="0.3">
      <c r="A3899" s="3" t="s">
        <v>3937</v>
      </c>
      <c r="B3899" s="3" t="s">
        <v>4040</v>
      </c>
      <c r="C3899" s="3" t="s">
        <v>22</v>
      </c>
      <c r="D3899" s="3" t="s">
        <v>25</v>
      </c>
      <c r="E3899" s="3" t="s">
        <v>34</v>
      </c>
      <c r="F3899" s="3">
        <v>26</v>
      </c>
      <c r="G3899" s="3">
        <v>64.19</v>
      </c>
      <c r="H3899" s="3">
        <v>32</v>
      </c>
      <c r="I3899" s="3">
        <v>86</v>
      </c>
      <c r="J3899" s="3">
        <v>93.6</v>
      </c>
      <c r="K3899" s="3">
        <v>2.4700000000000002</v>
      </c>
    </row>
    <row r="3900" spans="1:11" x14ac:dyDescent="0.3">
      <c r="A3900" s="3" t="s">
        <v>3938</v>
      </c>
      <c r="B3900" s="3" t="s">
        <v>4043</v>
      </c>
      <c r="C3900" s="3" t="s">
        <v>22</v>
      </c>
      <c r="D3900" s="3" t="s">
        <v>30</v>
      </c>
      <c r="E3900" s="3" t="s">
        <v>26</v>
      </c>
      <c r="F3900" s="3">
        <v>56</v>
      </c>
      <c r="G3900" s="3" t="e">
        <v>#NUM!</v>
      </c>
      <c r="H3900" s="3">
        <v>21.9</v>
      </c>
      <c r="I3900" s="3">
        <v>40.299999999999997</v>
      </c>
      <c r="J3900" s="3">
        <v>23.3</v>
      </c>
      <c r="K3900" s="3">
        <v>1.17</v>
      </c>
    </row>
    <row r="3901" spans="1:11" x14ac:dyDescent="0.3">
      <c r="A3901" s="3" t="s">
        <v>3939</v>
      </c>
      <c r="B3901" s="3" t="s">
        <v>4040</v>
      </c>
      <c r="C3901" s="3" t="s">
        <v>22</v>
      </c>
      <c r="D3901" s="3" t="s">
        <v>30</v>
      </c>
      <c r="E3901" s="3" t="s">
        <v>15</v>
      </c>
      <c r="F3901" s="3">
        <v>42</v>
      </c>
      <c r="G3901" s="3">
        <v>92.5</v>
      </c>
      <c r="H3901" s="3">
        <v>24.2</v>
      </c>
      <c r="I3901" s="3">
        <v>60.7</v>
      </c>
      <c r="J3901" s="3">
        <v>186.9</v>
      </c>
      <c r="K3901" s="3">
        <v>2.2000000000000002</v>
      </c>
    </row>
    <row r="3902" spans="1:11" x14ac:dyDescent="0.3">
      <c r="A3902" s="3" t="s">
        <v>3940</v>
      </c>
      <c r="B3902" s="3" t="s">
        <v>4043</v>
      </c>
      <c r="C3902" s="3" t="s">
        <v>24</v>
      </c>
      <c r="D3902" s="3" t="s">
        <v>25</v>
      </c>
      <c r="E3902" s="3" t="s">
        <v>34</v>
      </c>
      <c r="F3902" s="3">
        <v>59</v>
      </c>
      <c r="G3902" s="3">
        <v>79.61</v>
      </c>
      <c r="H3902" s="3">
        <v>21.2</v>
      </c>
      <c r="I3902" s="3">
        <v>46</v>
      </c>
      <c r="J3902" s="3">
        <v>110.4</v>
      </c>
      <c r="K3902" s="3">
        <v>1.35</v>
      </c>
    </row>
    <row r="3903" spans="1:11" x14ac:dyDescent="0.3">
      <c r="A3903" s="3" t="s">
        <v>3941</v>
      </c>
      <c r="B3903" s="3" t="s">
        <v>4040</v>
      </c>
      <c r="C3903" s="3" t="s">
        <v>22</v>
      </c>
      <c r="D3903" s="3" t="s">
        <v>30</v>
      </c>
      <c r="E3903" s="3" t="s">
        <v>49</v>
      </c>
      <c r="F3903" s="3">
        <v>28</v>
      </c>
      <c r="G3903" s="3">
        <v>130.51</v>
      </c>
      <c r="H3903" s="3">
        <v>21.7</v>
      </c>
      <c r="I3903" s="3">
        <v>57.1</v>
      </c>
      <c r="J3903" s="3">
        <v>156.6</v>
      </c>
      <c r="K3903" s="3">
        <v>4.66</v>
      </c>
    </row>
    <row r="3904" spans="1:11" x14ac:dyDescent="0.3">
      <c r="A3904" s="3" t="s">
        <v>3942</v>
      </c>
      <c r="B3904" s="3" t="s">
        <v>4043</v>
      </c>
      <c r="C3904" s="3" t="s">
        <v>13</v>
      </c>
      <c r="D3904" s="3" t="s">
        <v>30</v>
      </c>
      <c r="E3904" s="3" t="s">
        <v>26</v>
      </c>
      <c r="F3904" s="3">
        <v>49</v>
      </c>
      <c r="G3904" s="3">
        <v>105.96</v>
      </c>
      <c r="H3904" s="3">
        <v>25.5</v>
      </c>
      <c r="I3904" s="3">
        <v>53.8</v>
      </c>
      <c r="J3904" s="3">
        <v>28.6</v>
      </c>
      <c r="K3904" s="3">
        <v>2.16</v>
      </c>
    </row>
    <row r="3905" spans="1:11" x14ac:dyDescent="0.3">
      <c r="A3905" s="3" t="s">
        <v>3943</v>
      </c>
      <c r="B3905" s="3" t="s">
        <v>4040</v>
      </c>
      <c r="C3905" s="3" t="s">
        <v>18</v>
      </c>
      <c r="D3905" s="3" t="s">
        <v>30</v>
      </c>
      <c r="E3905" s="3" t="s">
        <v>19</v>
      </c>
      <c r="F3905" s="3">
        <v>49</v>
      </c>
      <c r="G3905" s="3">
        <v>127.77</v>
      </c>
      <c r="H3905" s="3">
        <v>15.6</v>
      </c>
      <c r="I3905" s="3">
        <v>74.400000000000006</v>
      </c>
      <c r="J3905" s="3">
        <v>82.1</v>
      </c>
      <c r="K3905" s="3">
        <v>2.61</v>
      </c>
    </row>
    <row r="3906" spans="1:11" x14ac:dyDescent="0.3">
      <c r="A3906" s="3" t="s">
        <v>3944</v>
      </c>
      <c r="B3906" s="3" t="s">
        <v>4041</v>
      </c>
      <c r="C3906" s="3" t="s">
        <v>24</v>
      </c>
      <c r="D3906" s="3" t="s">
        <v>25</v>
      </c>
      <c r="E3906" s="3" t="s">
        <v>19</v>
      </c>
      <c r="F3906" s="3">
        <v>50</v>
      </c>
      <c r="G3906" s="3">
        <v>84.33</v>
      </c>
      <c r="H3906" s="3">
        <v>32.799999999999997</v>
      </c>
      <c r="I3906" s="3">
        <v>33.5</v>
      </c>
      <c r="J3906" s="3">
        <v>73</v>
      </c>
      <c r="K3906" s="3">
        <v>1.69</v>
      </c>
    </row>
    <row r="3907" spans="1:11" x14ac:dyDescent="0.3">
      <c r="A3907" s="3" t="s">
        <v>3945</v>
      </c>
      <c r="B3907" s="3" t="s">
        <v>4041</v>
      </c>
      <c r="C3907" s="3" t="s">
        <v>24</v>
      </c>
      <c r="D3907" s="3" t="s">
        <v>30</v>
      </c>
      <c r="E3907" s="3" t="s">
        <v>15</v>
      </c>
      <c r="F3907" s="3">
        <v>27</v>
      </c>
      <c r="G3907" s="3">
        <v>5.88</v>
      </c>
      <c r="H3907" s="3">
        <v>37</v>
      </c>
      <c r="I3907" s="3">
        <v>73.900000000000006</v>
      </c>
      <c r="J3907" s="3">
        <v>103.5</v>
      </c>
      <c r="K3907" s="3">
        <v>0.22</v>
      </c>
    </row>
    <row r="3908" spans="1:11" x14ac:dyDescent="0.3">
      <c r="A3908" s="3" t="s">
        <v>3946</v>
      </c>
      <c r="B3908" s="3" t="s">
        <v>4044</v>
      </c>
      <c r="C3908" s="3" t="s">
        <v>29</v>
      </c>
      <c r="D3908" s="3" t="s">
        <v>30</v>
      </c>
      <c r="E3908" s="3" t="s">
        <v>15</v>
      </c>
      <c r="F3908" s="3">
        <v>26</v>
      </c>
      <c r="G3908" s="3">
        <v>140.63999999999999</v>
      </c>
      <c r="H3908" s="3">
        <v>23.1</v>
      </c>
      <c r="I3908" s="3">
        <v>51.2</v>
      </c>
      <c r="J3908" s="3">
        <v>31.7</v>
      </c>
      <c r="K3908" s="3">
        <v>5.41</v>
      </c>
    </row>
    <row r="3909" spans="1:11" x14ac:dyDescent="0.3">
      <c r="A3909" s="3" t="s">
        <v>3947</v>
      </c>
      <c r="B3909" s="3" t="s">
        <v>4042</v>
      </c>
      <c r="C3909" s="3" t="s">
        <v>18</v>
      </c>
      <c r="D3909" s="3" t="s">
        <v>25</v>
      </c>
      <c r="E3909" s="3" t="s">
        <v>19</v>
      </c>
      <c r="F3909" s="3">
        <v>21</v>
      </c>
      <c r="G3909" s="3">
        <v>109.08</v>
      </c>
      <c r="H3909" s="3">
        <v>25</v>
      </c>
      <c r="I3909" s="3">
        <v>41</v>
      </c>
      <c r="J3909" s="3">
        <v>159.19999999999999</v>
      </c>
      <c r="K3909" s="3">
        <v>5.19</v>
      </c>
    </row>
    <row r="3910" spans="1:11" x14ac:dyDescent="0.3">
      <c r="A3910" s="3" t="s">
        <v>3948</v>
      </c>
      <c r="B3910" s="3" t="s">
        <v>4042</v>
      </c>
      <c r="C3910" s="3" t="s">
        <v>13</v>
      </c>
      <c r="D3910" s="3" t="s">
        <v>30</v>
      </c>
      <c r="E3910" s="3" t="s">
        <v>19</v>
      </c>
      <c r="F3910" s="3">
        <v>35</v>
      </c>
      <c r="G3910" s="3">
        <v>135.96</v>
      </c>
      <c r="H3910" s="3">
        <v>35.700000000000003</v>
      </c>
      <c r="I3910" s="3">
        <v>87.9</v>
      </c>
      <c r="J3910" s="3">
        <v>81.3</v>
      </c>
      <c r="K3910" s="3">
        <v>3.88</v>
      </c>
    </row>
    <row r="3911" spans="1:11" x14ac:dyDescent="0.3">
      <c r="A3911" s="3" t="s">
        <v>3949</v>
      </c>
      <c r="B3911" s="3" t="s">
        <v>4044</v>
      </c>
      <c r="C3911" s="3" t="s">
        <v>29</v>
      </c>
      <c r="D3911" s="3" t="s">
        <v>14</v>
      </c>
      <c r="E3911" s="3" t="s">
        <v>26</v>
      </c>
      <c r="F3911" s="3">
        <v>25</v>
      </c>
      <c r="G3911" s="3">
        <v>67.95</v>
      </c>
      <c r="H3911" s="3">
        <v>32.299999999999997</v>
      </c>
      <c r="I3911" s="3">
        <v>59.3</v>
      </c>
      <c r="J3911" s="3">
        <v>56.2</v>
      </c>
      <c r="K3911" s="3">
        <v>2.72</v>
      </c>
    </row>
    <row r="3912" spans="1:11" x14ac:dyDescent="0.3">
      <c r="A3912" s="3" t="s">
        <v>3950</v>
      </c>
      <c r="B3912" s="3" t="s">
        <v>4044</v>
      </c>
      <c r="C3912" s="3" t="s">
        <v>22</v>
      </c>
      <c r="D3912" s="3" t="s">
        <v>25</v>
      </c>
      <c r="E3912" s="3" t="s">
        <v>34</v>
      </c>
      <c r="F3912" s="3">
        <v>20</v>
      </c>
      <c r="G3912" s="3">
        <v>129.87</v>
      </c>
      <c r="H3912" s="3">
        <v>27.3</v>
      </c>
      <c r="I3912" s="3">
        <v>67.400000000000006</v>
      </c>
      <c r="J3912" s="3">
        <v>23.4</v>
      </c>
      <c r="K3912" s="3">
        <v>6.49</v>
      </c>
    </row>
    <row r="3913" spans="1:11" x14ac:dyDescent="0.3">
      <c r="A3913" s="3" t="s">
        <v>3951</v>
      </c>
      <c r="B3913" s="3" t="s">
        <v>4043</v>
      </c>
      <c r="C3913" s="3" t="s">
        <v>18</v>
      </c>
      <c r="D3913" s="3" t="s">
        <v>25</v>
      </c>
      <c r="E3913" s="3" t="s">
        <v>15</v>
      </c>
      <c r="F3913" s="3">
        <v>3</v>
      </c>
      <c r="G3913" s="3">
        <v>57.33</v>
      </c>
      <c r="H3913" s="3">
        <v>26.9</v>
      </c>
      <c r="I3913" s="3">
        <v>83.6</v>
      </c>
      <c r="J3913" s="3">
        <v>102.8</v>
      </c>
      <c r="K3913" s="3">
        <v>19.11</v>
      </c>
    </row>
    <row r="3914" spans="1:11" x14ac:dyDescent="0.3">
      <c r="A3914" s="3" t="s">
        <v>3952</v>
      </c>
      <c r="B3914" s="3" t="s">
        <v>4041</v>
      </c>
      <c r="C3914" s="3" t="s">
        <v>18</v>
      </c>
      <c r="D3914" s="3" t="s">
        <v>25</v>
      </c>
      <c r="E3914" s="3" t="s">
        <v>15</v>
      </c>
      <c r="F3914" s="3">
        <v>12</v>
      </c>
      <c r="G3914" s="3">
        <v>77.12</v>
      </c>
      <c r="H3914" s="3">
        <v>30.6</v>
      </c>
      <c r="I3914" s="3">
        <v>33.799999999999997</v>
      </c>
      <c r="J3914" s="3">
        <v>102.8</v>
      </c>
      <c r="K3914" s="3">
        <v>6.43</v>
      </c>
    </row>
    <row r="3915" spans="1:11" x14ac:dyDescent="0.3">
      <c r="A3915" s="3" t="s">
        <v>3953</v>
      </c>
      <c r="B3915" s="3" t="s">
        <v>4042</v>
      </c>
      <c r="C3915" s="3" t="s">
        <v>22</v>
      </c>
      <c r="D3915" s="3" t="s">
        <v>25</v>
      </c>
      <c r="E3915" s="3" t="s">
        <v>19</v>
      </c>
      <c r="F3915" s="3">
        <v>49</v>
      </c>
      <c r="G3915" s="3">
        <v>98.2</v>
      </c>
      <c r="H3915" s="3">
        <v>31.9</v>
      </c>
      <c r="I3915" s="3">
        <v>34.200000000000003</v>
      </c>
      <c r="J3915" s="3">
        <v>150.5</v>
      </c>
      <c r="K3915" s="3">
        <v>2</v>
      </c>
    </row>
    <row r="3916" spans="1:11" x14ac:dyDescent="0.3">
      <c r="A3916" s="3" t="s">
        <v>3954</v>
      </c>
      <c r="B3916" s="3" t="s">
        <v>4042</v>
      </c>
      <c r="C3916" s="3" t="s">
        <v>29</v>
      </c>
      <c r="D3916" s="3" t="s">
        <v>25</v>
      </c>
      <c r="E3916" s="3" t="s">
        <v>19</v>
      </c>
      <c r="F3916" s="3">
        <v>38</v>
      </c>
      <c r="G3916" s="3">
        <v>31.01</v>
      </c>
      <c r="H3916" s="3">
        <v>19.899999999999999</v>
      </c>
      <c r="I3916" s="3">
        <v>71.2</v>
      </c>
      <c r="J3916" s="3">
        <v>91.7</v>
      </c>
      <c r="K3916" s="3">
        <v>0.82</v>
      </c>
    </row>
    <row r="3917" spans="1:11" x14ac:dyDescent="0.3">
      <c r="A3917" s="3" t="s">
        <v>3955</v>
      </c>
      <c r="B3917" s="3" t="s">
        <v>4042</v>
      </c>
      <c r="C3917" s="3" t="s">
        <v>18</v>
      </c>
      <c r="D3917" s="3" t="s">
        <v>14</v>
      </c>
      <c r="E3917" s="3" t="s">
        <v>34</v>
      </c>
      <c r="F3917" s="3">
        <v>59</v>
      </c>
      <c r="G3917" s="3">
        <v>31.55</v>
      </c>
      <c r="H3917" s="3">
        <v>33.1</v>
      </c>
      <c r="I3917" s="3">
        <v>37.299999999999997</v>
      </c>
      <c r="J3917" s="3">
        <v>144.69999999999999</v>
      </c>
      <c r="K3917" s="3">
        <v>0.53</v>
      </c>
    </row>
    <row r="3918" spans="1:11" x14ac:dyDescent="0.3">
      <c r="A3918" s="3" t="s">
        <v>3956</v>
      </c>
      <c r="B3918" s="3" t="s">
        <v>4043</v>
      </c>
      <c r="C3918" s="3" t="s">
        <v>22</v>
      </c>
      <c r="D3918" s="3" t="s">
        <v>30</v>
      </c>
      <c r="E3918" s="3" t="s">
        <v>15</v>
      </c>
      <c r="F3918" s="3">
        <v>23</v>
      </c>
      <c r="G3918" s="3">
        <v>62.77</v>
      </c>
      <c r="H3918" s="3">
        <v>36.6</v>
      </c>
      <c r="I3918" s="3">
        <v>60.4</v>
      </c>
      <c r="J3918" s="3">
        <v>117.8</v>
      </c>
      <c r="K3918" s="3">
        <v>2.73</v>
      </c>
    </row>
    <row r="3919" spans="1:11" x14ac:dyDescent="0.3">
      <c r="A3919" s="3" t="s">
        <v>3957</v>
      </c>
      <c r="B3919" s="3" t="s">
        <v>4040</v>
      </c>
      <c r="C3919" s="3" t="s">
        <v>29</v>
      </c>
      <c r="D3919" s="3" t="s">
        <v>25</v>
      </c>
      <c r="E3919" s="3" t="s">
        <v>19</v>
      </c>
      <c r="F3919" s="3">
        <v>17</v>
      </c>
      <c r="G3919" s="3">
        <v>33.68</v>
      </c>
      <c r="H3919" s="3">
        <v>20.3</v>
      </c>
      <c r="I3919" s="3">
        <v>58</v>
      </c>
      <c r="J3919" s="3">
        <v>135.30000000000001</v>
      </c>
      <c r="K3919" s="3">
        <v>1.98</v>
      </c>
    </row>
    <row r="3920" spans="1:11" x14ac:dyDescent="0.3">
      <c r="A3920" s="3" t="s">
        <v>3958</v>
      </c>
      <c r="B3920" s="3" t="s">
        <v>4042</v>
      </c>
      <c r="C3920" s="3" t="s">
        <v>22</v>
      </c>
      <c r="D3920" s="3" t="s">
        <v>25</v>
      </c>
      <c r="E3920" s="3" t="s">
        <v>19</v>
      </c>
      <c r="F3920" s="3">
        <v>58</v>
      </c>
      <c r="G3920" s="3">
        <v>101.33</v>
      </c>
      <c r="H3920" s="3">
        <v>24.6</v>
      </c>
      <c r="I3920" s="3">
        <v>89.7</v>
      </c>
      <c r="J3920" s="3">
        <v>157.4</v>
      </c>
      <c r="K3920" s="3">
        <v>1.75</v>
      </c>
    </row>
    <row r="3921" spans="1:11" x14ac:dyDescent="0.3">
      <c r="A3921" s="3" t="s">
        <v>3959</v>
      </c>
      <c r="B3921" s="3" t="s">
        <v>4042</v>
      </c>
      <c r="C3921" s="3" t="s">
        <v>22</v>
      </c>
      <c r="D3921" s="3" t="s">
        <v>14</v>
      </c>
      <c r="E3921" s="3" t="s">
        <v>31</v>
      </c>
      <c r="F3921" s="3">
        <v>17</v>
      </c>
      <c r="G3921" s="3">
        <v>75.569999999999993</v>
      </c>
      <c r="H3921" s="3">
        <v>31</v>
      </c>
      <c r="I3921" s="3">
        <v>76.599999999999994</v>
      </c>
      <c r="J3921" s="3">
        <v>167.5</v>
      </c>
      <c r="K3921" s="3">
        <v>4.45</v>
      </c>
    </row>
    <row r="3922" spans="1:11" x14ac:dyDescent="0.3">
      <c r="A3922" s="3" t="s">
        <v>3960</v>
      </c>
      <c r="B3922" s="3" t="s">
        <v>4044</v>
      </c>
      <c r="C3922" s="3" t="s">
        <v>22</v>
      </c>
      <c r="D3922" s="3" t="s">
        <v>25</v>
      </c>
      <c r="E3922" s="3" t="s">
        <v>26</v>
      </c>
      <c r="F3922" s="3">
        <v>56</v>
      </c>
      <c r="G3922" s="3">
        <v>36.53</v>
      </c>
      <c r="H3922" s="3">
        <v>25.9</v>
      </c>
      <c r="I3922" s="3">
        <v>53</v>
      </c>
      <c r="J3922" s="3">
        <v>31.9</v>
      </c>
      <c r="K3922" s="3">
        <v>0.65</v>
      </c>
    </row>
    <row r="3923" spans="1:11" x14ac:dyDescent="0.3">
      <c r="A3923" s="3" t="s">
        <v>3961</v>
      </c>
      <c r="B3923" s="3" t="s">
        <v>4043</v>
      </c>
      <c r="C3923" s="3" t="s">
        <v>29</v>
      </c>
      <c r="D3923" s="3" t="s">
        <v>25</v>
      </c>
      <c r="E3923" s="3" t="s">
        <v>26</v>
      </c>
      <c r="F3923" s="3">
        <v>51</v>
      </c>
      <c r="G3923" s="3">
        <v>144.16</v>
      </c>
      <c r="H3923" s="3">
        <v>19.3</v>
      </c>
      <c r="I3923" s="3">
        <v>39.6</v>
      </c>
      <c r="J3923" s="3">
        <v>107.4</v>
      </c>
      <c r="K3923" s="3">
        <v>2.83</v>
      </c>
    </row>
    <row r="3924" spans="1:11" x14ac:dyDescent="0.3">
      <c r="A3924" s="3" t="s">
        <v>3962</v>
      </c>
      <c r="B3924" s="3" t="s">
        <v>4042</v>
      </c>
      <c r="C3924" s="3" t="s">
        <v>22</v>
      </c>
      <c r="D3924" s="3" t="s">
        <v>25</v>
      </c>
      <c r="E3924" s="3" t="s">
        <v>34</v>
      </c>
      <c r="F3924" s="3">
        <v>48</v>
      </c>
      <c r="G3924" s="3">
        <v>25.95</v>
      </c>
      <c r="H3924" s="3">
        <v>21.9</v>
      </c>
      <c r="I3924" s="3">
        <v>55.3</v>
      </c>
      <c r="J3924" s="3">
        <v>140.6</v>
      </c>
      <c r="K3924" s="3">
        <v>0.54</v>
      </c>
    </row>
    <row r="3925" spans="1:11" x14ac:dyDescent="0.3">
      <c r="A3925" s="3" t="s">
        <v>3963</v>
      </c>
      <c r="B3925" s="3" t="s">
        <v>4040</v>
      </c>
      <c r="C3925" s="3" t="s">
        <v>22</v>
      </c>
      <c r="D3925" s="3" t="s">
        <v>30</v>
      </c>
      <c r="E3925" s="3" t="s">
        <v>15</v>
      </c>
      <c r="F3925" s="3">
        <v>53</v>
      </c>
      <c r="G3925" s="3">
        <v>124.66</v>
      </c>
      <c r="H3925" s="3">
        <v>15.9</v>
      </c>
      <c r="I3925" s="3">
        <v>71.900000000000006</v>
      </c>
      <c r="J3925" s="3">
        <v>145.80000000000001</v>
      </c>
      <c r="K3925" s="3">
        <v>2.35</v>
      </c>
    </row>
    <row r="3926" spans="1:11" x14ac:dyDescent="0.3">
      <c r="A3926" s="3" t="s">
        <v>3964</v>
      </c>
      <c r="B3926" s="3" t="s">
        <v>4043</v>
      </c>
      <c r="C3926" s="3" t="s">
        <v>22</v>
      </c>
      <c r="D3926" s="3" t="s">
        <v>30</v>
      </c>
      <c r="E3926" s="3" t="s">
        <v>26</v>
      </c>
      <c r="F3926" s="3">
        <v>1</v>
      </c>
      <c r="G3926" s="3">
        <v>125.97</v>
      </c>
      <c r="H3926" s="3">
        <v>24</v>
      </c>
      <c r="I3926" s="3">
        <v>38.9</v>
      </c>
      <c r="J3926" s="3">
        <v>17.899999999999999</v>
      </c>
      <c r="K3926" s="3">
        <v>125.97</v>
      </c>
    </row>
    <row r="3927" spans="1:11" x14ac:dyDescent="0.3">
      <c r="A3927" s="3" t="s">
        <v>3965</v>
      </c>
      <c r="B3927" s="3" t="s">
        <v>4044</v>
      </c>
      <c r="C3927" s="3" t="s">
        <v>13</v>
      </c>
      <c r="D3927" s="3" t="s">
        <v>30</v>
      </c>
      <c r="E3927" s="3" t="s">
        <v>49</v>
      </c>
      <c r="F3927" s="3">
        <v>32</v>
      </c>
      <c r="G3927" s="3">
        <v>131.19</v>
      </c>
      <c r="H3927" s="3">
        <v>31.5</v>
      </c>
      <c r="I3927" s="3">
        <v>67.2</v>
      </c>
      <c r="J3927" s="3">
        <v>136.6</v>
      </c>
      <c r="K3927" s="3">
        <v>4.0999999999999996</v>
      </c>
    </row>
    <row r="3928" spans="1:11" x14ac:dyDescent="0.3">
      <c r="A3928" s="3" t="s">
        <v>3966</v>
      </c>
      <c r="B3928" s="3" t="s">
        <v>4041</v>
      </c>
      <c r="C3928" s="3" t="s">
        <v>24</v>
      </c>
      <c r="D3928" s="3" t="s">
        <v>14</v>
      </c>
      <c r="E3928" s="3" t="s">
        <v>34</v>
      </c>
      <c r="F3928" s="3">
        <v>31</v>
      </c>
      <c r="G3928" s="3">
        <v>93.05</v>
      </c>
      <c r="H3928" s="3">
        <v>36.4</v>
      </c>
      <c r="I3928" s="3">
        <v>51.7</v>
      </c>
      <c r="J3928" s="3">
        <v>155.6</v>
      </c>
      <c r="K3928" s="3">
        <v>3</v>
      </c>
    </row>
    <row r="3929" spans="1:11" x14ac:dyDescent="0.3">
      <c r="A3929" s="3" t="s">
        <v>3967</v>
      </c>
      <c r="B3929" s="3" t="s">
        <v>4044</v>
      </c>
      <c r="C3929" s="3" t="s">
        <v>22</v>
      </c>
      <c r="D3929" s="3" t="s">
        <v>30</v>
      </c>
      <c r="E3929" s="3" t="s">
        <v>34</v>
      </c>
      <c r="F3929" s="3">
        <v>21</v>
      </c>
      <c r="G3929" s="3">
        <v>10.25</v>
      </c>
      <c r="H3929" s="3">
        <v>37.700000000000003</v>
      </c>
      <c r="I3929" s="3">
        <v>56.3</v>
      </c>
      <c r="J3929" s="3">
        <v>183.1</v>
      </c>
      <c r="K3929" s="3">
        <v>0.49</v>
      </c>
    </row>
    <row r="3930" spans="1:11" x14ac:dyDescent="0.3">
      <c r="A3930" s="3" t="s">
        <v>3968</v>
      </c>
      <c r="B3930" s="3" t="s">
        <v>4043</v>
      </c>
      <c r="C3930" s="3" t="s">
        <v>29</v>
      </c>
      <c r="D3930" s="3" t="s">
        <v>25</v>
      </c>
      <c r="E3930" s="3" t="s">
        <v>47</v>
      </c>
      <c r="F3930" s="3">
        <v>35</v>
      </c>
      <c r="G3930" s="3">
        <v>61.35</v>
      </c>
      <c r="H3930" s="3">
        <v>27.8</v>
      </c>
      <c r="I3930" s="3">
        <v>79.099999999999994</v>
      </c>
      <c r="J3930" s="3">
        <v>96.8</v>
      </c>
      <c r="K3930" s="3">
        <v>1.75</v>
      </c>
    </row>
    <row r="3931" spans="1:11" x14ac:dyDescent="0.3">
      <c r="A3931" s="3" t="s">
        <v>3969</v>
      </c>
      <c r="B3931" s="3" t="s">
        <v>4041</v>
      </c>
      <c r="C3931" s="3" t="s">
        <v>13</v>
      </c>
      <c r="D3931" s="3" t="s">
        <v>25</v>
      </c>
      <c r="E3931" s="3" t="s">
        <v>19</v>
      </c>
      <c r="F3931" s="3">
        <v>32</v>
      </c>
      <c r="G3931" s="3">
        <v>30.26</v>
      </c>
      <c r="H3931" s="3">
        <v>34.1</v>
      </c>
      <c r="I3931" s="3">
        <v>55.6</v>
      </c>
      <c r="J3931" s="3">
        <v>111</v>
      </c>
      <c r="K3931" s="3">
        <v>0.95</v>
      </c>
    </row>
    <row r="3932" spans="1:11" x14ac:dyDescent="0.3">
      <c r="A3932" s="3" t="s">
        <v>3970</v>
      </c>
      <c r="B3932" s="3" t="s">
        <v>4043</v>
      </c>
      <c r="C3932" s="3" t="s">
        <v>24</v>
      </c>
      <c r="D3932" s="3" t="s">
        <v>25</v>
      </c>
      <c r="E3932" s="3" t="s">
        <v>19</v>
      </c>
      <c r="F3932" s="3">
        <v>14</v>
      </c>
      <c r="G3932" s="3">
        <v>74.239999999999995</v>
      </c>
      <c r="H3932" s="3">
        <v>33.1</v>
      </c>
      <c r="I3932" s="3">
        <v>72.400000000000006</v>
      </c>
      <c r="J3932" s="3">
        <v>24.2</v>
      </c>
      <c r="K3932" s="3">
        <v>5.3</v>
      </c>
    </row>
    <row r="3933" spans="1:11" x14ac:dyDescent="0.3">
      <c r="A3933" s="3" t="s">
        <v>3971</v>
      </c>
      <c r="B3933" s="3" t="s">
        <v>4044</v>
      </c>
      <c r="C3933" s="3" t="s">
        <v>29</v>
      </c>
      <c r="D3933" s="3" t="s">
        <v>30</v>
      </c>
      <c r="E3933" s="3" t="s">
        <v>31</v>
      </c>
      <c r="F3933" s="3">
        <v>44</v>
      </c>
      <c r="G3933" s="3">
        <v>20.73</v>
      </c>
      <c r="H3933" s="3">
        <v>27.9</v>
      </c>
      <c r="I3933" s="3">
        <v>82.3</v>
      </c>
      <c r="J3933" s="3">
        <v>191</v>
      </c>
      <c r="K3933" s="3">
        <v>0.47</v>
      </c>
    </row>
    <row r="3934" spans="1:11" x14ac:dyDescent="0.3">
      <c r="A3934" s="3" t="s">
        <v>3972</v>
      </c>
      <c r="B3934" s="3" t="s">
        <v>4042</v>
      </c>
      <c r="C3934" s="3" t="s">
        <v>13</v>
      </c>
      <c r="D3934" s="3" t="s">
        <v>25</v>
      </c>
      <c r="E3934" s="3" t="s">
        <v>49</v>
      </c>
      <c r="F3934" s="3">
        <v>24</v>
      </c>
      <c r="G3934" s="3">
        <v>45.98</v>
      </c>
      <c r="H3934" s="3">
        <v>36.5</v>
      </c>
      <c r="I3934" s="3">
        <v>66.3</v>
      </c>
      <c r="J3934" s="3">
        <v>93.7</v>
      </c>
      <c r="K3934" s="3">
        <v>1.92</v>
      </c>
    </row>
    <row r="3935" spans="1:11" x14ac:dyDescent="0.3">
      <c r="A3935" s="3" t="s">
        <v>3973</v>
      </c>
      <c r="B3935" s="3" t="s">
        <v>4044</v>
      </c>
      <c r="C3935" s="3" t="s">
        <v>24</v>
      </c>
      <c r="D3935" s="3" t="s">
        <v>30</v>
      </c>
      <c r="E3935" s="3" t="s">
        <v>34</v>
      </c>
      <c r="F3935" s="3">
        <v>28</v>
      </c>
      <c r="G3935" s="3">
        <v>26.22</v>
      </c>
      <c r="H3935" s="3">
        <v>19.2</v>
      </c>
      <c r="I3935" s="3">
        <v>71.599999999999994</v>
      </c>
      <c r="J3935" s="3">
        <v>196.8</v>
      </c>
      <c r="K3935" s="3">
        <v>0.94</v>
      </c>
    </row>
    <row r="3936" spans="1:11" x14ac:dyDescent="0.3">
      <c r="A3936" s="3" t="s">
        <v>3974</v>
      </c>
      <c r="B3936" s="3" t="s">
        <v>4040</v>
      </c>
      <c r="C3936" s="3" t="s">
        <v>22</v>
      </c>
      <c r="D3936" s="3" t="s">
        <v>30</v>
      </c>
      <c r="E3936" s="3" t="s">
        <v>15</v>
      </c>
      <c r="F3936" s="3">
        <v>20</v>
      </c>
      <c r="G3936" s="3">
        <v>63.4</v>
      </c>
      <c r="H3936" s="3">
        <v>16.8</v>
      </c>
      <c r="I3936" s="3">
        <v>44.5</v>
      </c>
      <c r="J3936" s="3">
        <v>18.5</v>
      </c>
      <c r="K3936" s="3">
        <v>3.17</v>
      </c>
    </row>
    <row r="3937" spans="1:11" x14ac:dyDescent="0.3">
      <c r="A3937" s="3" t="s">
        <v>3975</v>
      </c>
      <c r="B3937" s="3" t="s">
        <v>4044</v>
      </c>
      <c r="C3937" s="3" t="s">
        <v>29</v>
      </c>
      <c r="D3937" s="3" t="s">
        <v>14</v>
      </c>
      <c r="E3937" s="3" t="s">
        <v>19</v>
      </c>
      <c r="F3937" s="3">
        <v>48</v>
      </c>
      <c r="G3937" s="3">
        <v>61.69</v>
      </c>
      <c r="H3937" s="3">
        <v>26.9</v>
      </c>
      <c r="I3937" s="3">
        <v>88.7</v>
      </c>
      <c r="J3937" s="3">
        <v>191</v>
      </c>
      <c r="K3937" s="3">
        <v>1.29</v>
      </c>
    </row>
    <row r="3938" spans="1:11" x14ac:dyDescent="0.3">
      <c r="A3938" s="3" t="s">
        <v>3976</v>
      </c>
      <c r="B3938" s="3" t="s">
        <v>4042</v>
      </c>
      <c r="C3938" s="3" t="s">
        <v>18</v>
      </c>
      <c r="D3938" s="3" t="s">
        <v>30</v>
      </c>
      <c r="E3938" s="3" t="s">
        <v>47</v>
      </c>
      <c r="F3938" s="3">
        <v>22</v>
      </c>
      <c r="G3938" s="3">
        <v>124.77</v>
      </c>
      <c r="H3938" s="3">
        <v>22.8</v>
      </c>
      <c r="I3938" s="3">
        <v>60.2</v>
      </c>
      <c r="J3938" s="3">
        <v>199.9</v>
      </c>
      <c r="K3938" s="3">
        <v>5.67</v>
      </c>
    </row>
    <row r="3939" spans="1:11" x14ac:dyDescent="0.3">
      <c r="A3939" s="3" t="s">
        <v>3977</v>
      </c>
      <c r="B3939" s="3" t="s">
        <v>4041</v>
      </c>
      <c r="C3939" s="3" t="s">
        <v>29</v>
      </c>
      <c r="D3939" s="3" t="s">
        <v>14</v>
      </c>
      <c r="E3939" s="3" t="s">
        <v>34</v>
      </c>
      <c r="F3939" s="3">
        <v>52</v>
      </c>
      <c r="G3939" s="3">
        <v>135.85</v>
      </c>
      <c r="H3939" s="3">
        <v>20.5</v>
      </c>
      <c r="I3939" s="3">
        <v>75.900000000000006</v>
      </c>
      <c r="J3939" s="3">
        <v>142.80000000000001</v>
      </c>
      <c r="K3939" s="3">
        <v>2.61</v>
      </c>
    </row>
    <row r="3940" spans="1:11" x14ac:dyDescent="0.3">
      <c r="A3940" s="3" t="s">
        <v>3978</v>
      </c>
      <c r="B3940" s="3" t="s">
        <v>4042</v>
      </c>
      <c r="C3940" s="3" t="s">
        <v>24</v>
      </c>
      <c r="D3940" s="3" t="s">
        <v>30</v>
      </c>
      <c r="E3940" s="3" t="s">
        <v>19</v>
      </c>
      <c r="F3940" s="3">
        <v>50</v>
      </c>
      <c r="G3940" s="3">
        <v>83.85</v>
      </c>
      <c r="H3940" s="3">
        <v>22.3</v>
      </c>
      <c r="I3940" s="3">
        <v>59.1</v>
      </c>
      <c r="J3940" s="3">
        <v>166.4</v>
      </c>
      <c r="K3940" s="3">
        <v>1.68</v>
      </c>
    </row>
    <row r="3941" spans="1:11" x14ac:dyDescent="0.3">
      <c r="A3941" s="3" t="s">
        <v>3979</v>
      </c>
      <c r="B3941" s="3" t="s">
        <v>4040</v>
      </c>
      <c r="C3941" s="3" t="s">
        <v>29</v>
      </c>
      <c r="D3941" s="3" t="s">
        <v>14</v>
      </c>
      <c r="E3941" s="3" t="s">
        <v>15</v>
      </c>
      <c r="F3941" s="3">
        <v>53</v>
      </c>
      <c r="G3941" s="3">
        <v>129.56</v>
      </c>
      <c r="H3941" s="3">
        <v>33.299999999999997</v>
      </c>
      <c r="I3941" s="3">
        <v>61.7</v>
      </c>
      <c r="J3941" s="3">
        <v>70.5</v>
      </c>
      <c r="K3941" s="3">
        <v>2.44</v>
      </c>
    </row>
    <row r="3942" spans="1:11" x14ac:dyDescent="0.3">
      <c r="A3942" s="3" t="s">
        <v>3980</v>
      </c>
      <c r="B3942" s="3" t="s">
        <v>4040</v>
      </c>
      <c r="C3942" s="3" t="s">
        <v>29</v>
      </c>
      <c r="D3942" s="3" t="s">
        <v>30</v>
      </c>
      <c r="E3942" s="3" t="s">
        <v>19</v>
      </c>
      <c r="F3942" s="3">
        <v>53</v>
      </c>
      <c r="G3942" s="3">
        <v>125.34</v>
      </c>
      <c r="H3942" s="3">
        <v>28.1</v>
      </c>
      <c r="I3942" s="3">
        <v>69.8</v>
      </c>
      <c r="J3942" s="3">
        <v>113.9</v>
      </c>
      <c r="K3942" s="3">
        <v>2.36</v>
      </c>
    </row>
    <row r="3943" spans="1:11" x14ac:dyDescent="0.3">
      <c r="A3943" s="3" t="s">
        <v>3981</v>
      </c>
      <c r="B3943" s="3" t="s">
        <v>4043</v>
      </c>
      <c r="C3943" s="3" t="s">
        <v>13</v>
      </c>
      <c r="D3943" s="3" t="s">
        <v>25</v>
      </c>
      <c r="E3943" s="3" t="s">
        <v>47</v>
      </c>
      <c r="F3943" s="3">
        <v>21</v>
      </c>
      <c r="G3943" s="3">
        <v>124.82</v>
      </c>
      <c r="H3943" s="3">
        <v>35.299999999999997</v>
      </c>
      <c r="I3943" s="3">
        <v>76.400000000000006</v>
      </c>
      <c r="J3943" s="3">
        <v>148</v>
      </c>
      <c r="K3943" s="3">
        <v>5.94</v>
      </c>
    </row>
    <row r="3944" spans="1:11" x14ac:dyDescent="0.3">
      <c r="A3944" s="3" t="s">
        <v>3982</v>
      </c>
      <c r="B3944" s="3" t="s">
        <v>4040</v>
      </c>
      <c r="C3944" s="3" t="s">
        <v>22</v>
      </c>
      <c r="D3944" s="3" t="s">
        <v>25</v>
      </c>
      <c r="E3944" s="3" t="s">
        <v>34</v>
      </c>
      <c r="F3944" s="3">
        <v>27</v>
      </c>
      <c r="G3944" s="3">
        <v>75.97</v>
      </c>
      <c r="H3944" s="3">
        <v>18.8</v>
      </c>
      <c r="I3944" s="3">
        <v>39.200000000000003</v>
      </c>
      <c r="J3944" s="3">
        <v>109</v>
      </c>
      <c r="K3944" s="3">
        <v>2.81</v>
      </c>
    </row>
    <row r="3945" spans="1:11" x14ac:dyDescent="0.3">
      <c r="A3945" s="3" t="s">
        <v>3983</v>
      </c>
      <c r="B3945" s="3" t="s">
        <v>4040</v>
      </c>
      <c r="C3945" s="3" t="s">
        <v>22</v>
      </c>
      <c r="D3945" s="3" t="s">
        <v>30</v>
      </c>
      <c r="E3945" s="3" t="s">
        <v>15</v>
      </c>
      <c r="F3945" s="3">
        <v>17</v>
      </c>
      <c r="G3945" s="3">
        <v>136.34</v>
      </c>
      <c r="H3945" s="3">
        <v>23.5</v>
      </c>
      <c r="I3945" s="3">
        <v>63.9</v>
      </c>
      <c r="J3945" s="3">
        <v>172.7</v>
      </c>
      <c r="K3945" s="3">
        <v>8.02</v>
      </c>
    </row>
    <row r="3946" spans="1:11" x14ac:dyDescent="0.3">
      <c r="A3946" s="3" t="s">
        <v>3984</v>
      </c>
      <c r="B3946" s="3" t="s">
        <v>4043</v>
      </c>
      <c r="C3946" s="3" t="s">
        <v>18</v>
      </c>
      <c r="D3946" s="3" t="s">
        <v>14</v>
      </c>
      <c r="E3946" s="3" t="s">
        <v>19</v>
      </c>
      <c r="F3946" s="3">
        <v>47</v>
      </c>
      <c r="G3946" s="3">
        <v>128</v>
      </c>
      <c r="H3946" s="3">
        <v>35.6</v>
      </c>
      <c r="I3946" s="3">
        <v>38.299999999999997</v>
      </c>
      <c r="J3946" s="3">
        <v>183.1</v>
      </c>
      <c r="K3946" s="3">
        <v>2.72</v>
      </c>
    </row>
    <row r="3947" spans="1:11" x14ac:dyDescent="0.3">
      <c r="A3947" s="3" t="s">
        <v>3985</v>
      </c>
      <c r="B3947" s="3" t="s">
        <v>4043</v>
      </c>
      <c r="C3947" s="3" t="s">
        <v>18</v>
      </c>
      <c r="D3947" s="3" t="s">
        <v>25</v>
      </c>
      <c r="E3947" s="3" t="s">
        <v>34</v>
      </c>
      <c r="F3947" s="3">
        <v>20</v>
      </c>
      <c r="G3947" s="3">
        <v>65.650000000000006</v>
      </c>
      <c r="H3947" s="3">
        <v>17.5</v>
      </c>
      <c r="I3947" s="3">
        <v>33.299999999999997</v>
      </c>
      <c r="J3947" s="3">
        <v>167.3</v>
      </c>
      <c r="K3947" s="3">
        <v>3.28</v>
      </c>
    </row>
    <row r="3948" spans="1:11" x14ac:dyDescent="0.3">
      <c r="A3948" s="3" t="s">
        <v>3986</v>
      </c>
      <c r="B3948" s="3" t="s">
        <v>4040</v>
      </c>
      <c r="C3948" s="3" t="s">
        <v>18</v>
      </c>
      <c r="D3948" s="3" t="s">
        <v>25</v>
      </c>
      <c r="E3948" s="3" t="s">
        <v>15</v>
      </c>
      <c r="F3948" s="3">
        <v>18</v>
      </c>
      <c r="G3948" s="3">
        <v>59.17</v>
      </c>
      <c r="H3948" s="3">
        <v>19</v>
      </c>
      <c r="I3948" s="3">
        <v>83.1</v>
      </c>
      <c r="J3948" s="3">
        <v>19.8</v>
      </c>
      <c r="K3948" s="3">
        <v>3.29</v>
      </c>
    </row>
    <row r="3949" spans="1:11" x14ac:dyDescent="0.3">
      <c r="A3949" s="3" t="s">
        <v>3987</v>
      </c>
      <c r="B3949" s="3" t="s">
        <v>4040</v>
      </c>
      <c r="C3949" s="3" t="s">
        <v>24</v>
      </c>
      <c r="D3949" s="3" t="s">
        <v>30</v>
      </c>
      <c r="E3949" s="3" t="s">
        <v>15</v>
      </c>
      <c r="F3949" s="3">
        <v>58</v>
      </c>
      <c r="G3949" s="3">
        <v>79.05</v>
      </c>
      <c r="H3949" s="3">
        <v>33.299999999999997</v>
      </c>
      <c r="I3949" s="3">
        <v>79.8</v>
      </c>
      <c r="J3949" s="3">
        <v>119.2</v>
      </c>
      <c r="K3949" s="3">
        <v>1.36</v>
      </c>
    </row>
    <row r="3950" spans="1:11" x14ac:dyDescent="0.3">
      <c r="A3950" s="3" t="s">
        <v>3988</v>
      </c>
      <c r="B3950" s="3" t="s">
        <v>4042</v>
      </c>
      <c r="C3950" s="3" t="s">
        <v>29</v>
      </c>
      <c r="D3950" s="3" t="s">
        <v>30</v>
      </c>
      <c r="E3950" s="3" t="s">
        <v>19</v>
      </c>
      <c r="F3950" s="3">
        <v>24</v>
      </c>
      <c r="G3950" s="3">
        <v>48.03</v>
      </c>
      <c r="H3950" s="3">
        <v>16.2</v>
      </c>
      <c r="I3950" s="3">
        <v>31.8</v>
      </c>
      <c r="J3950" s="3">
        <v>39.799999999999997</v>
      </c>
      <c r="K3950" s="3">
        <v>2</v>
      </c>
    </row>
    <row r="3951" spans="1:11" x14ac:dyDescent="0.3">
      <c r="A3951" s="3" t="s">
        <v>3989</v>
      </c>
      <c r="B3951" s="3" t="s">
        <v>4044</v>
      </c>
      <c r="C3951" s="3" t="s">
        <v>22</v>
      </c>
      <c r="D3951" s="3" t="s">
        <v>30</v>
      </c>
      <c r="E3951" s="3" t="s">
        <v>26</v>
      </c>
      <c r="F3951" s="3">
        <v>23</v>
      </c>
      <c r="G3951" s="3">
        <v>106.69</v>
      </c>
      <c r="H3951" s="3">
        <v>36.5</v>
      </c>
      <c r="I3951" s="3">
        <v>89.6</v>
      </c>
      <c r="J3951" s="3">
        <v>12.5</v>
      </c>
      <c r="K3951" s="3">
        <v>4.6399999999999997</v>
      </c>
    </row>
    <row r="3952" spans="1:11" x14ac:dyDescent="0.3">
      <c r="A3952" s="3" t="s">
        <v>3990</v>
      </c>
      <c r="B3952" s="3" t="s">
        <v>4043</v>
      </c>
      <c r="C3952" s="3" t="s">
        <v>29</v>
      </c>
      <c r="D3952" s="3" t="s">
        <v>14</v>
      </c>
      <c r="E3952" s="3" t="s">
        <v>26</v>
      </c>
      <c r="F3952" s="3">
        <v>47</v>
      </c>
      <c r="G3952" s="3">
        <v>6.11</v>
      </c>
      <c r="H3952" s="3">
        <v>28.1</v>
      </c>
      <c r="I3952" s="3">
        <v>85.9</v>
      </c>
      <c r="J3952" s="3">
        <v>59</v>
      </c>
      <c r="K3952" s="3">
        <v>0.13</v>
      </c>
    </row>
    <row r="3953" spans="1:11" x14ac:dyDescent="0.3">
      <c r="A3953" s="3" t="s">
        <v>3991</v>
      </c>
      <c r="B3953" s="3" t="s">
        <v>4044</v>
      </c>
      <c r="C3953" s="3" t="s">
        <v>22</v>
      </c>
      <c r="D3953" s="3" t="s">
        <v>30</v>
      </c>
      <c r="E3953" s="3" t="s">
        <v>34</v>
      </c>
      <c r="F3953" s="3">
        <v>29</v>
      </c>
      <c r="G3953" s="3">
        <v>141.47999999999999</v>
      </c>
      <c r="H3953" s="3">
        <v>19.7</v>
      </c>
      <c r="I3953" s="3">
        <v>64.400000000000006</v>
      </c>
      <c r="J3953" s="3">
        <v>31.8</v>
      </c>
      <c r="K3953" s="3">
        <v>4.88</v>
      </c>
    </row>
    <row r="3954" spans="1:11" x14ac:dyDescent="0.3">
      <c r="A3954" s="3" t="s">
        <v>3992</v>
      </c>
      <c r="B3954" s="3" t="s">
        <v>4044</v>
      </c>
      <c r="C3954" s="3" t="s">
        <v>18</v>
      </c>
      <c r="D3954" s="3" t="s">
        <v>14</v>
      </c>
      <c r="E3954" s="3" t="s">
        <v>15</v>
      </c>
      <c r="F3954" s="3">
        <v>39</v>
      </c>
      <c r="G3954" s="3">
        <v>5.57</v>
      </c>
      <c r="H3954" s="3">
        <v>39.799999999999997</v>
      </c>
      <c r="I3954" s="3">
        <v>58.1</v>
      </c>
      <c r="J3954" s="3">
        <v>23.5</v>
      </c>
      <c r="K3954" s="3">
        <v>0.14000000000000001</v>
      </c>
    </row>
    <row r="3955" spans="1:11" x14ac:dyDescent="0.3">
      <c r="A3955" s="3" t="s">
        <v>3993</v>
      </c>
      <c r="B3955" s="3" t="s">
        <v>4041</v>
      </c>
      <c r="C3955" s="3" t="s">
        <v>29</v>
      </c>
      <c r="D3955" s="3" t="s">
        <v>30</v>
      </c>
      <c r="E3955" s="3" t="s">
        <v>49</v>
      </c>
      <c r="F3955" s="3">
        <v>33</v>
      </c>
      <c r="G3955" s="3">
        <v>118.66</v>
      </c>
      <c r="H3955" s="3">
        <v>27.6</v>
      </c>
      <c r="I3955" s="3">
        <v>40.4</v>
      </c>
      <c r="J3955" s="3">
        <v>159.30000000000001</v>
      </c>
      <c r="K3955" s="3">
        <v>3.6</v>
      </c>
    </row>
    <row r="3956" spans="1:11" x14ac:dyDescent="0.3">
      <c r="A3956" s="3" t="s">
        <v>3994</v>
      </c>
      <c r="B3956" s="3" t="s">
        <v>4043</v>
      </c>
      <c r="C3956" s="3" t="s">
        <v>29</v>
      </c>
      <c r="D3956" s="3" t="s">
        <v>14</v>
      </c>
      <c r="E3956" s="3" t="s">
        <v>19</v>
      </c>
      <c r="F3956" s="3">
        <v>26</v>
      </c>
      <c r="G3956" s="3">
        <v>40.83</v>
      </c>
      <c r="H3956" s="3">
        <v>37.5</v>
      </c>
      <c r="I3956" s="3">
        <v>77.3</v>
      </c>
      <c r="J3956" s="3">
        <v>182</v>
      </c>
      <c r="K3956" s="3">
        <v>1.57</v>
      </c>
    </row>
    <row r="3957" spans="1:11" x14ac:dyDescent="0.3">
      <c r="A3957" s="3" t="s">
        <v>3995</v>
      </c>
      <c r="B3957" s="3" t="s">
        <v>4040</v>
      </c>
      <c r="C3957" s="3" t="s">
        <v>24</v>
      </c>
      <c r="D3957" s="3" t="s">
        <v>30</v>
      </c>
      <c r="E3957" s="3" t="s">
        <v>49</v>
      </c>
      <c r="F3957" s="3">
        <v>3</v>
      </c>
      <c r="G3957" s="3">
        <v>60.43</v>
      </c>
      <c r="H3957" s="3">
        <v>38.1</v>
      </c>
      <c r="I3957" s="3">
        <v>54.6</v>
      </c>
      <c r="J3957" s="3">
        <v>132.9</v>
      </c>
      <c r="K3957" s="3">
        <v>20.14</v>
      </c>
    </row>
    <row r="3958" spans="1:11" x14ac:dyDescent="0.3">
      <c r="A3958" s="3" t="s">
        <v>3996</v>
      </c>
      <c r="B3958" s="3" t="s">
        <v>4041</v>
      </c>
      <c r="C3958" s="3" t="s">
        <v>29</v>
      </c>
      <c r="D3958" s="3" t="s">
        <v>30</v>
      </c>
      <c r="E3958" s="3" t="s">
        <v>19</v>
      </c>
      <c r="F3958" s="3">
        <v>12</v>
      </c>
      <c r="G3958" s="3">
        <v>115.29</v>
      </c>
      <c r="H3958" s="3">
        <v>37.799999999999997</v>
      </c>
      <c r="I3958" s="3">
        <v>64.400000000000006</v>
      </c>
      <c r="J3958" s="3">
        <v>44.9</v>
      </c>
      <c r="K3958" s="3">
        <v>9.61</v>
      </c>
    </row>
    <row r="3959" spans="1:11" x14ac:dyDescent="0.3">
      <c r="A3959" s="3" t="s">
        <v>3997</v>
      </c>
      <c r="B3959" s="3" t="s">
        <v>4041</v>
      </c>
      <c r="C3959" s="3" t="s">
        <v>22</v>
      </c>
      <c r="D3959" s="3" t="s">
        <v>30</v>
      </c>
      <c r="E3959" s="3" t="s">
        <v>15</v>
      </c>
      <c r="F3959" s="3">
        <v>37</v>
      </c>
      <c r="G3959" s="3">
        <v>108.28</v>
      </c>
      <c r="H3959" s="3">
        <v>27.2</v>
      </c>
      <c r="I3959" s="3">
        <v>59.5</v>
      </c>
      <c r="J3959" s="3">
        <v>140.5</v>
      </c>
      <c r="K3959" s="3">
        <v>2.93</v>
      </c>
    </row>
    <row r="3960" spans="1:11" x14ac:dyDescent="0.3">
      <c r="A3960" s="3" t="s">
        <v>3998</v>
      </c>
      <c r="B3960" s="3" t="s">
        <v>4042</v>
      </c>
      <c r="C3960" s="3" t="s">
        <v>18</v>
      </c>
      <c r="D3960" s="3" t="s">
        <v>30</v>
      </c>
      <c r="E3960" s="3" t="s">
        <v>26</v>
      </c>
      <c r="F3960" s="3">
        <v>6</v>
      </c>
      <c r="G3960" s="3">
        <v>146.21</v>
      </c>
      <c r="H3960" s="3">
        <v>36.799999999999997</v>
      </c>
      <c r="I3960" s="3">
        <v>60.7</v>
      </c>
      <c r="J3960" s="3">
        <v>94.9</v>
      </c>
      <c r="K3960" s="3">
        <v>24.37</v>
      </c>
    </row>
    <row r="3961" spans="1:11" x14ac:dyDescent="0.3">
      <c r="A3961" s="3" t="s">
        <v>3999</v>
      </c>
      <c r="B3961" s="3" t="s">
        <v>4042</v>
      </c>
      <c r="C3961" s="3" t="s">
        <v>22</v>
      </c>
      <c r="D3961" s="3" t="s">
        <v>25</v>
      </c>
      <c r="E3961" s="3" t="s">
        <v>34</v>
      </c>
      <c r="F3961" s="3">
        <v>59</v>
      </c>
      <c r="G3961" s="3">
        <v>66.540000000000006</v>
      </c>
      <c r="H3961" s="3">
        <v>28.7</v>
      </c>
      <c r="I3961" s="3">
        <v>84</v>
      </c>
      <c r="J3961" s="3">
        <v>190.8</v>
      </c>
      <c r="K3961" s="3">
        <v>1.1299999999999999</v>
      </c>
    </row>
    <row r="3962" spans="1:11" x14ac:dyDescent="0.3">
      <c r="A3962" s="3" t="s">
        <v>4000</v>
      </c>
      <c r="B3962" s="3" t="s">
        <v>4044</v>
      </c>
      <c r="C3962" s="3" t="s">
        <v>29</v>
      </c>
      <c r="D3962" s="3" t="s">
        <v>25</v>
      </c>
      <c r="E3962" s="3" t="s">
        <v>26</v>
      </c>
      <c r="F3962" s="3">
        <v>42</v>
      </c>
      <c r="G3962" s="3">
        <v>70.66</v>
      </c>
      <c r="H3962" s="3">
        <v>29.9</v>
      </c>
      <c r="I3962" s="3">
        <v>54.6</v>
      </c>
      <c r="J3962" s="3">
        <v>192.2</v>
      </c>
      <c r="K3962" s="3">
        <v>1.68</v>
      </c>
    </row>
    <row r="3963" spans="1:11" x14ac:dyDescent="0.3">
      <c r="A3963" s="3" t="s">
        <v>4001</v>
      </c>
      <c r="B3963" s="3" t="s">
        <v>4043</v>
      </c>
      <c r="C3963" s="3" t="s">
        <v>29</v>
      </c>
      <c r="D3963" s="3" t="s">
        <v>14</v>
      </c>
      <c r="E3963" s="3" t="s">
        <v>31</v>
      </c>
      <c r="F3963" s="3">
        <v>45</v>
      </c>
      <c r="G3963" s="3">
        <v>134.41999999999999</v>
      </c>
      <c r="H3963" s="3">
        <v>34</v>
      </c>
      <c r="I3963" s="3">
        <v>41.4</v>
      </c>
      <c r="J3963" s="3">
        <v>30.2</v>
      </c>
      <c r="K3963" s="3">
        <v>2.99</v>
      </c>
    </row>
    <row r="3964" spans="1:11" x14ac:dyDescent="0.3">
      <c r="A3964" s="3" t="s">
        <v>4002</v>
      </c>
      <c r="B3964" s="3" t="s">
        <v>4043</v>
      </c>
      <c r="C3964" s="3" t="s">
        <v>24</v>
      </c>
      <c r="D3964" s="3" t="s">
        <v>30</v>
      </c>
      <c r="E3964" s="3" t="s">
        <v>49</v>
      </c>
      <c r="F3964" s="3">
        <v>2</v>
      </c>
      <c r="G3964" s="3">
        <v>13.35</v>
      </c>
      <c r="H3964" s="3">
        <v>19.8</v>
      </c>
      <c r="I3964" s="3">
        <v>53.4</v>
      </c>
      <c r="J3964" s="3">
        <v>95</v>
      </c>
      <c r="K3964" s="3">
        <v>6.68</v>
      </c>
    </row>
    <row r="3965" spans="1:11" x14ac:dyDescent="0.3">
      <c r="A3965" s="3" t="s">
        <v>4003</v>
      </c>
      <c r="B3965" s="3" t="s">
        <v>4040</v>
      </c>
      <c r="C3965" s="3" t="s">
        <v>22</v>
      </c>
      <c r="D3965" s="3" t="s">
        <v>30</v>
      </c>
      <c r="E3965" s="3" t="s">
        <v>15</v>
      </c>
      <c r="F3965" s="3">
        <v>47</v>
      </c>
      <c r="G3965" s="3">
        <v>130.47999999999999</v>
      </c>
      <c r="H3965" s="3">
        <v>15.3</v>
      </c>
      <c r="I3965" s="3">
        <v>41.6</v>
      </c>
      <c r="J3965" s="3">
        <v>137.4</v>
      </c>
      <c r="K3965" s="3">
        <v>2.78</v>
      </c>
    </row>
    <row r="3966" spans="1:11" x14ac:dyDescent="0.3">
      <c r="A3966" s="3" t="s">
        <v>4004</v>
      </c>
      <c r="B3966" s="3" t="s">
        <v>4043</v>
      </c>
      <c r="C3966" s="3" t="s">
        <v>13</v>
      </c>
      <c r="D3966" s="3" t="s">
        <v>30</v>
      </c>
      <c r="E3966" s="3" t="s">
        <v>15</v>
      </c>
      <c r="F3966" s="3">
        <v>24</v>
      </c>
      <c r="G3966" s="3">
        <v>90.97</v>
      </c>
      <c r="H3966" s="3">
        <v>39.700000000000003</v>
      </c>
      <c r="I3966" s="3">
        <v>70.2</v>
      </c>
      <c r="J3966" s="3">
        <v>189.5</v>
      </c>
      <c r="K3966" s="3">
        <v>3.79</v>
      </c>
    </row>
    <row r="3967" spans="1:11" x14ac:dyDescent="0.3">
      <c r="A3967" s="3" t="s">
        <v>4005</v>
      </c>
      <c r="B3967" s="3" t="s">
        <v>4041</v>
      </c>
      <c r="C3967" s="3" t="s">
        <v>22</v>
      </c>
      <c r="D3967" s="3" t="s">
        <v>25</v>
      </c>
      <c r="E3967" s="3" t="s">
        <v>19</v>
      </c>
      <c r="F3967" s="3">
        <v>13</v>
      </c>
      <c r="G3967" s="3">
        <v>87.24</v>
      </c>
      <c r="H3967" s="3">
        <v>23.5</v>
      </c>
      <c r="I3967" s="3">
        <v>58.9</v>
      </c>
      <c r="J3967" s="3">
        <v>168.9</v>
      </c>
      <c r="K3967" s="3">
        <v>6.71</v>
      </c>
    </row>
    <row r="3968" spans="1:11" x14ac:dyDescent="0.3">
      <c r="A3968" s="3" t="s">
        <v>4006</v>
      </c>
      <c r="B3968" s="3" t="s">
        <v>4041</v>
      </c>
      <c r="C3968" s="3" t="s">
        <v>29</v>
      </c>
      <c r="D3968" s="3" t="s">
        <v>14</v>
      </c>
      <c r="E3968" s="3" t="s">
        <v>26</v>
      </c>
      <c r="F3968" s="3">
        <v>42</v>
      </c>
      <c r="G3968" s="3">
        <v>127.45</v>
      </c>
      <c r="H3968" s="3">
        <v>38</v>
      </c>
      <c r="I3968" s="3">
        <v>62.9</v>
      </c>
      <c r="J3968" s="3">
        <v>143.4</v>
      </c>
      <c r="K3968" s="3">
        <v>3.03</v>
      </c>
    </row>
    <row r="3969" spans="1:11" x14ac:dyDescent="0.3">
      <c r="A3969" s="3" t="s">
        <v>4007</v>
      </c>
      <c r="B3969" s="3" t="s">
        <v>4040</v>
      </c>
      <c r="C3969" s="3" t="s">
        <v>29</v>
      </c>
      <c r="D3969" s="3" t="s">
        <v>30</v>
      </c>
      <c r="E3969" s="3" t="s">
        <v>47</v>
      </c>
      <c r="F3969" s="3">
        <v>31</v>
      </c>
      <c r="G3969" s="3">
        <v>103.29</v>
      </c>
      <c r="H3969" s="3">
        <v>34.200000000000003</v>
      </c>
      <c r="I3969" s="3">
        <v>85.6</v>
      </c>
      <c r="J3969" s="3">
        <v>182.7</v>
      </c>
      <c r="K3969" s="3">
        <v>3.33</v>
      </c>
    </row>
    <row r="3970" spans="1:11" x14ac:dyDescent="0.3">
      <c r="A3970" s="3" t="s">
        <v>4008</v>
      </c>
      <c r="B3970" s="3" t="s">
        <v>4044</v>
      </c>
      <c r="C3970" s="3" t="s">
        <v>29</v>
      </c>
      <c r="D3970" s="3" t="s">
        <v>14</v>
      </c>
      <c r="E3970" s="3" t="s">
        <v>19</v>
      </c>
      <c r="F3970" s="3">
        <v>60</v>
      </c>
      <c r="G3970" s="3">
        <v>26.92</v>
      </c>
      <c r="H3970" s="3">
        <v>39</v>
      </c>
      <c r="I3970" s="3">
        <v>60.5</v>
      </c>
      <c r="J3970" s="3">
        <v>109.8</v>
      </c>
      <c r="K3970" s="3">
        <v>0.45</v>
      </c>
    </row>
    <row r="3971" spans="1:11" x14ac:dyDescent="0.3">
      <c r="A3971" s="3" t="s">
        <v>4009</v>
      </c>
      <c r="B3971" s="3" t="s">
        <v>4040</v>
      </c>
      <c r="C3971" s="3" t="s">
        <v>13</v>
      </c>
      <c r="D3971" s="3" t="s">
        <v>30</v>
      </c>
      <c r="E3971" s="3" t="s">
        <v>19</v>
      </c>
      <c r="F3971" s="3">
        <v>41</v>
      </c>
      <c r="G3971" s="3">
        <v>23.5</v>
      </c>
      <c r="H3971" s="3">
        <v>17.7</v>
      </c>
      <c r="I3971" s="3">
        <v>53.5</v>
      </c>
      <c r="J3971" s="3">
        <v>37.299999999999997</v>
      </c>
      <c r="K3971" s="3">
        <v>0.56999999999999995</v>
      </c>
    </row>
    <row r="3972" spans="1:11" x14ac:dyDescent="0.3">
      <c r="A3972" s="3" t="s">
        <v>4010</v>
      </c>
      <c r="B3972" s="3" t="s">
        <v>4044</v>
      </c>
      <c r="C3972" s="3" t="s">
        <v>29</v>
      </c>
      <c r="D3972" s="3" t="s">
        <v>25</v>
      </c>
      <c r="E3972" s="3" t="s">
        <v>34</v>
      </c>
      <c r="F3972" s="3">
        <v>1</v>
      </c>
      <c r="G3972" s="3">
        <v>95.44</v>
      </c>
      <c r="H3972" s="3">
        <v>20.100000000000001</v>
      </c>
      <c r="I3972" s="3">
        <v>31.7</v>
      </c>
      <c r="J3972" s="3">
        <v>161.30000000000001</v>
      </c>
      <c r="K3972" s="3">
        <v>95.44</v>
      </c>
    </row>
    <row r="3973" spans="1:11" x14ac:dyDescent="0.3">
      <c r="A3973" s="3" t="s">
        <v>4011</v>
      </c>
      <c r="B3973" s="3" t="s">
        <v>4044</v>
      </c>
      <c r="C3973" s="3" t="s">
        <v>24</v>
      </c>
      <c r="D3973" s="3" t="s">
        <v>25</v>
      </c>
      <c r="E3973" s="3" t="s">
        <v>34</v>
      </c>
      <c r="F3973" s="3">
        <v>20</v>
      </c>
      <c r="G3973" s="3">
        <v>112.74</v>
      </c>
      <c r="H3973" s="3">
        <v>30.9</v>
      </c>
      <c r="I3973" s="3">
        <v>76.3</v>
      </c>
      <c r="J3973" s="3">
        <v>137</v>
      </c>
      <c r="K3973" s="3">
        <v>5.64</v>
      </c>
    </row>
    <row r="3974" spans="1:11" x14ac:dyDescent="0.3">
      <c r="A3974" s="3" t="s">
        <v>4012</v>
      </c>
      <c r="B3974" s="3" t="s">
        <v>4044</v>
      </c>
      <c r="C3974" s="3" t="s">
        <v>22</v>
      </c>
      <c r="D3974" s="3" t="s">
        <v>30</v>
      </c>
      <c r="E3974" s="3" t="s">
        <v>15</v>
      </c>
      <c r="F3974" s="3">
        <v>18</v>
      </c>
      <c r="G3974" s="3">
        <v>38.03</v>
      </c>
      <c r="H3974" s="3">
        <v>21.9</v>
      </c>
      <c r="I3974" s="3">
        <v>31.6</v>
      </c>
      <c r="J3974" s="3">
        <v>85</v>
      </c>
      <c r="K3974" s="3">
        <v>2.11</v>
      </c>
    </row>
    <row r="3975" spans="1:11" x14ac:dyDescent="0.3">
      <c r="A3975" s="3" t="s">
        <v>4013</v>
      </c>
      <c r="B3975" s="3" t="s">
        <v>4041</v>
      </c>
      <c r="C3975" s="3" t="s">
        <v>22</v>
      </c>
      <c r="D3975" s="3" t="s">
        <v>25</v>
      </c>
      <c r="E3975" s="3" t="s">
        <v>19</v>
      </c>
      <c r="F3975" s="3">
        <v>29</v>
      </c>
      <c r="G3975" s="3">
        <v>123.21</v>
      </c>
      <c r="H3975" s="3">
        <v>38.1</v>
      </c>
      <c r="I3975" s="3">
        <v>56.8</v>
      </c>
      <c r="J3975" s="3">
        <v>36.799999999999997</v>
      </c>
      <c r="K3975" s="3">
        <v>4.25</v>
      </c>
    </row>
    <row r="3976" spans="1:11" x14ac:dyDescent="0.3">
      <c r="A3976" s="3" t="s">
        <v>4014</v>
      </c>
      <c r="B3976" s="3" t="s">
        <v>4041</v>
      </c>
      <c r="C3976" s="3" t="s">
        <v>13</v>
      </c>
      <c r="D3976" s="3" t="s">
        <v>30</v>
      </c>
      <c r="E3976" s="3" t="s">
        <v>31</v>
      </c>
      <c r="F3976" s="3">
        <v>32</v>
      </c>
      <c r="G3976" s="3">
        <v>116.51</v>
      </c>
      <c r="H3976" s="3">
        <v>23.4</v>
      </c>
      <c r="I3976" s="3">
        <v>62</v>
      </c>
      <c r="J3976" s="3">
        <v>105.4</v>
      </c>
      <c r="K3976" s="3">
        <v>3.64</v>
      </c>
    </row>
    <row r="3977" spans="1:11" x14ac:dyDescent="0.3">
      <c r="A3977" s="3" t="s">
        <v>4015</v>
      </c>
      <c r="B3977" s="3" t="s">
        <v>4041</v>
      </c>
      <c r="C3977" s="3" t="s">
        <v>13</v>
      </c>
      <c r="D3977" s="3" t="s">
        <v>25</v>
      </c>
      <c r="E3977" s="3" t="s">
        <v>26</v>
      </c>
      <c r="F3977" s="3">
        <v>35</v>
      </c>
      <c r="G3977" s="3">
        <v>139.29</v>
      </c>
      <c r="H3977" s="3">
        <v>34</v>
      </c>
      <c r="I3977" s="3">
        <v>74.900000000000006</v>
      </c>
      <c r="J3977" s="3">
        <v>67.599999999999994</v>
      </c>
      <c r="K3977" s="3">
        <v>3.98</v>
      </c>
    </row>
    <row r="3978" spans="1:11" x14ac:dyDescent="0.3">
      <c r="A3978" s="3" t="s">
        <v>4016</v>
      </c>
      <c r="B3978" s="3" t="s">
        <v>4042</v>
      </c>
      <c r="C3978" s="3" t="s">
        <v>13</v>
      </c>
      <c r="D3978" s="3" t="s">
        <v>25</v>
      </c>
      <c r="E3978" s="3" t="s">
        <v>34</v>
      </c>
      <c r="F3978" s="3">
        <v>27</v>
      </c>
      <c r="G3978" s="3">
        <v>101.32</v>
      </c>
      <c r="H3978" s="3">
        <v>20</v>
      </c>
      <c r="I3978" s="3">
        <v>34</v>
      </c>
      <c r="J3978" s="3">
        <v>83</v>
      </c>
      <c r="K3978" s="3">
        <v>3.75</v>
      </c>
    </row>
    <row r="3979" spans="1:11" x14ac:dyDescent="0.3">
      <c r="A3979" s="3" t="s">
        <v>4017</v>
      </c>
      <c r="B3979" s="3" t="s">
        <v>4043</v>
      </c>
      <c r="C3979" s="3" t="s">
        <v>22</v>
      </c>
      <c r="D3979" s="3" t="s">
        <v>30</v>
      </c>
      <c r="E3979" s="3" t="s">
        <v>15</v>
      </c>
      <c r="F3979" s="3">
        <v>51</v>
      </c>
      <c r="G3979" s="3">
        <v>109.53</v>
      </c>
      <c r="H3979" s="3">
        <v>31.6</v>
      </c>
      <c r="I3979" s="3">
        <v>67.5</v>
      </c>
      <c r="J3979" s="3">
        <v>197.1</v>
      </c>
      <c r="K3979" s="3">
        <v>2.15</v>
      </c>
    </row>
    <row r="3980" spans="1:11" x14ac:dyDescent="0.3">
      <c r="A3980" s="3" t="s">
        <v>4018</v>
      </c>
      <c r="B3980" s="3" t="s">
        <v>4041</v>
      </c>
      <c r="C3980" s="3" t="s">
        <v>13</v>
      </c>
      <c r="D3980" s="3" t="s">
        <v>14</v>
      </c>
      <c r="E3980" s="3" t="s">
        <v>26</v>
      </c>
      <c r="F3980" s="3">
        <v>55</v>
      </c>
      <c r="G3980" s="3">
        <v>108.63</v>
      </c>
      <c r="H3980" s="3">
        <v>37.9</v>
      </c>
      <c r="I3980" s="3">
        <v>43.1</v>
      </c>
      <c r="J3980" s="3">
        <v>131.5</v>
      </c>
      <c r="K3980" s="3">
        <v>1.98</v>
      </c>
    </row>
    <row r="3981" spans="1:11" x14ac:dyDescent="0.3">
      <c r="A3981" s="3" t="s">
        <v>4019</v>
      </c>
      <c r="B3981" s="3" t="s">
        <v>4043</v>
      </c>
      <c r="C3981" s="3" t="s">
        <v>29</v>
      </c>
      <c r="D3981" s="3" t="s">
        <v>14</v>
      </c>
      <c r="E3981" s="3" t="s">
        <v>19</v>
      </c>
      <c r="F3981" s="3">
        <v>4</v>
      </c>
      <c r="G3981" s="3">
        <v>110.91</v>
      </c>
      <c r="H3981" s="3">
        <v>30.9</v>
      </c>
      <c r="I3981" s="3">
        <v>37.299999999999997</v>
      </c>
      <c r="J3981" s="3">
        <v>44.6</v>
      </c>
      <c r="K3981" s="3">
        <v>27.73</v>
      </c>
    </row>
    <row r="3982" spans="1:11" x14ac:dyDescent="0.3">
      <c r="A3982" s="3" t="s">
        <v>4020</v>
      </c>
      <c r="B3982" s="3" t="s">
        <v>4040</v>
      </c>
      <c r="C3982" s="3" t="s">
        <v>24</v>
      </c>
      <c r="D3982" s="3" t="s">
        <v>25</v>
      </c>
      <c r="E3982" s="3" t="s">
        <v>26</v>
      </c>
      <c r="F3982" s="3">
        <v>42</v>
      </c>
      <c r="G3982" s="3">
        <v>21.62</v>
      </c>
      <c r="H3982" s="3">
        <v>32.299999999999997</v>
      </c>
      <c r="I3982" s="3">
        <v>71.2</v>
      </c>
      <c r="J3982" s="3">
        <v>162</v>
      </c>
      <c r="K3982" s="3">
        <v>0.51</v>
      </c>
    </row>
    <row r="3983" spans="1:11" x14ac:dyDescent="0.3">
      <c r="A3983" s="3" t="s">
        <v>4021</v>
      </c>
      <c r="B3983" s="3" t="s">
        <v>4040</v>
      </c>
      <c r="C3983" s="3" t="s">
        <v>29</v>
      </c>
      <c r="D3983" s="3" t="s">
        <v>30</v>
      </c>
      <c r="E3983" s="3" t="s">
        <v>47</v>
      </c>
      <c r="F3983" s="3">
        <v>19</v>
      </c>
      <c r="G3983" s="3">
        <v>119.89</v>
      </c>
      <c r="H3983" s="3">
        <v>20.8</v>
      </c>
      <c r="I3983" s="3">
        <v>44.6</v>
      </c>
      <c r="J3983" s="3">
        <v>97.7</v>
      </c>
      <c r="K3983" s="3">
        <v>6.31</v>
      </c>
    </row>
    <row r="3984" spans="1:11" x14ac:dyDescent="0.3">
      <c r="A3984" s="3" t="s">
        <v>4022</v>
      </c>
      <c r="B3984" s="3" t="s">
        <v>4040</v>
      </c>
      <c r="C3984" s="3" t="s">
        <v>13</v>
      </c>
      <c r="D3984" s="3" t="s">
        <v>25</v>
      </c>
      <c r="E3984" s="3" t="s">
        <v>26</v>
      </c>
      <c r="F3984" s="3">
        <v>28</v>
      </c>
      <c r="G3984" s="3">
        <v>70.650000000000006</v>
      </c>
      <c r="H3984" s="3">
        <v>20.2</v>
      </c>
      <c r="I3984" s="3">
        <v>69.400000000000006</v>
      </c>
      <c r="J3984" s="3">
        <v>79</v>
      </c>
      <c r="K3984" s="3">
        <v>2.52</v>
      </c>
    </row>
    <row r="3985" spans="1:11" x14ac:dyDescent="0.3">
      <c r="A3985" s="3" t="s">
        <v>4023</v>
      </c>
      <c r="B3985" s="3" t="s">
        <v>4043</v>
      </c>
      <c r="C3985" s="3" t="s">
        <v>29</v>
      </c>
      <c r="D3985" s="3" t="s">
        <v>14</v>
      </c>
      <c r="E3985" s="3" t="s">
        <v>26</v>
      </c>
      <c r="F3985" s="3">
        <v>6</v>
      </c>
      <c r="G3985" s="3">
        <v>136.76</v>
      </c>
      <c r="H3985" s="3">
        <v>30.6</v>
      </c>
      <c r="I3985" s="3">
        <v>88.8</v>
      </c>
      <c r="J3985" s="3">
        <v>93.2</v>
      </c>
      <c r="K3985" s="3">
        <v>22.79</v>
      </c>
    </row>
    <row r="3986" spans="1:11" x14ac:dyDescent="0.3">
      <c r="A3986" s="3" t="s">
        <v>4024</v>
      </c>
      <c r="B3986" s="3" t="s">
        <v>4044</v>
      </c>
      <c r="C3986" s="3" t="s">
        <v>24</v>
      </c>
      <c r="D3986" s="3" t="s">
        <v>14</v>
      </c>
      <c r="E3986" s="3" t="s">
        <v>19</v>
      </c>
      <c r="F3986" s="3">
        <v>28</v>
      </c>
      <c r="G3986" s="3">
        <v>66.67</v>
      </c>
      <c r="H3986" s="3">
        <v>28.6</v>
      </c>
      <c r="I3986" s="3">
        <v>41.4</v>
      </c>
      <c r="J3986" s="3">
        <v>183.1</v>
      </c>
      <c r="K3986" s="3">
        <v>2.38</v>
      </c>
    </row>
    <row r="3987" spans="1:11" x14ac:dyDescent="0.3">
      <c r="A3987" s="3" t="s">
        <v>4025</v>
      </c>
      <c r="B3987" s="3" t="s">
        <v>4043</v>
      </c>
      <c r="C3987" s="3" t="s">
        <v>18</v>
      </c>
      <c r="D3987" s="3" t="s">
        <v>30</v>
      </c>
      <c r="E3987" s="3" t="s">
        <v>34</v>
      </c>
      <c r="F3987" s="3">
        <v>22</v>
      </c>
      <c r="G3987" s="3">
        <v>113.82</v>
      </c>
      <c r="H3987" s="3">
        <v>30.9</v>
      </c>
      <c r="I3987" s="3">
        <v>37.5</v>
      </c>
      <c r="J3987" s="3">
        <v>140.30000000000001</v>
      </c>
      <c r="K3987" s="3">
        <v>5.17</v>
      </c>
    </row>
    <row r="3988" spans="1:11" x14ac:dyDescent="0.3">
      <c r="A3988" s="3" t="s">
        <v>4026</v>
      </c>
      <c r="B3988" s="3" t="s">
        <v>4044</v>
      </c>
      <c r="C3988" s="3" t="s">
        <v>22</v>
      </c>
      <c r="D3988" s="3" t="s">
        <v>14</v>
      </c>
      <c r="E3988" s="3" t="s">
        <v>26</v>
      </c>
      <c r="F3988" s="3">
        <v>18</v>
      </c>
      <c r="G3988" s="3">
        <v>123.42</v>
      </c>
      <c r="H3988" s="3">
        <v>36.5</v>
      </c>
      <c r="I3988" s="3">
        <v>86.2</v>
      </c>
      <c r="J3988" s="3">
        <v>17.3</v>
      </c>
      <c r="K3988" s="3">
        <v>6.86</v>
      </c>
    </row>
    <row r="3989" spans="1:11" x14ac:dyDescent="0.3">
      <c r="A3989" s="3" t="s">
        <v>4027</v>
      </c>
      <c r="B3989" s="3" t="s">
        <v>4040</v>
      </c>
      <c r="C3989" s="3" t="s">
        <v>13</v>
      </c>
      <c r="D3989" s="3" t="s">
        <v>14</v>
      </c>
      <c r="E3989" s="3" t="s">
        <v>26</v>
      </c>
      <c r="F3989" s="3">
        <v>34</v>
      </c>
      <c r="G3989" s="3">
        <v>73.22</v>
      </c>
      <c r="H3989" s="3">
        <v>22.6</v>
      </c>
      <c r="I3989" s="3">
        <v>41.4</v>
      </c>
      <c r="J3989" s="3">
        <v>88.2</v>
      </c>
      <c r="K3989" s="3">
        <v>2.15</v>
      </c>
    </row>
    <row r="3990" spans="1:11" x14ac:dyDescent="0.3">
      <c r="A3990" s="3" t="s">
        <v>4028</v>
      </c>
      <c r="B3990" s="3" t="s">
        <v>4040</v>
      </c>
      <c r="C3990" s="3" t="s">
        <v>13</v>
      </c>
      <c r="D3990" s="3" t="s">
        <v>30</v>
      </c>
      <c r="E3990" s="3" t="s">
        <v>41</v>
      </c>
      <c r="F3990" s="3">
        <v>1</v>
      </c>
      <c r="G3990" s="3">
        <v>96.98</v>
      </c>
      <c r="H3990" s="3">
        <v>37.299999999999997</v>
      </c>
      <c r="I3990" s="3">
        <v>71.8</v>
      </c>
      <c r="J3990" s="3">
        <v>131.6</v>
      </c>
      <c r="K3990" s="3">
        <v>96.98</v>
      </c>
    </row>
    <row r="3991" spans="1:11" x14ac:dyDescent="0.3">
      <c r="A3991" s="3" t="s">
        <v>4029</v>
      </c>
      <c r="B3991" s="3" t="s">
        <v>4042</v>
      </c>
      <c r="C3991" s="3" t="s">
        <v>29</v>
      </c>
      <c r="D3991" s="3" t="s">
        <v>14</v>
      </c>
      <c r="E3991" s="3" t="s">
        <v>31</v>
      </c>
      <c r="F3991" s="3">
        <v>37</v>
      </c>
      <c r="G3991" s="3">
        <v>42.02</v>
      </c>
      <c r="H3991" s="3">
        <v>27.7</v>
      </c>
      <c r="I3991" s="3">
        <v>64.8</v>
      </c>
      <c r="J3991" s="3">
        <v>46.3</v>
      </c>
      <c r="K3991" s="3">
        <v>1.1399999999999999</v>
      </c>
    </row>
    <row r="3992" spans="1:11" x14ac:dyDescent="0.3">
      <c r="A3992" s="3" t="s">
        <v>4030</v>
      </c>
      <c r="B3992" s="3" t="s">
        <v>4041</v>
      </c>
      <c r="C3992" s="3" t="s">
        <v>24</v>
      </c>
      <c r="D3992" s="3" t="s">
        <v>14</v>
      </c>
      <c r="E3992" s="3" t="s">
        <v>49</v>
      </c>
      <c r="F3992" s="3">
        <v>49</v>
      </c>
      <c r="G3992" s="3">
        <v>115.03</v>
      </c>
      <c r="H3992" s="3">
        <v>35.700000000000003</v>
      </c>
      <c r="I3992" s="3">
        <v>36.6</v>
      </c>
      <c r="J3992" s="3">
        <v>196.1</v>
      </c>
      <c r="K3992" s="3">
        <v>2.35</v>
      </c>
    </row>
    <row r="3993" spans="1:11" x14ac:dyDescent="0.3">
      <c r="A3993" s="3" t="s">
        <v>4031</v>
      </c>
      <c r="B3993" s="3" t="s">
        <v>4040</v>
      </c>
      <c r="C3993" s="3" t="s">
        <v>18</v>
      </c>
      <c r="D3993" s="3" t="s">
        <v>14</v>
      </c>
      <c r="E3993" s="3" t="s">
        <v>26</v>
      </c>
      <c r="F3993" s="3">
        <v>58</v>
      </c>
      <c r="G3993" s="3">
        <v>146.86000000000001</v>
      </c>
      <c r="H3993" s="3">
        <v>39.9</v>
      </c>
      <c r="I3993" s="3">
        <v>74.7</v>
      </c>
      <c r="J3993" s="3">
        <v>37.6</v>
      </c>
      <c r="K3993" s="3">
        <v>2.5299999999999998</v>
      </c>
    </row>
    <row r="3994" spans="1:11" x14ac:dyDescent="0.3">
      <c r="A3994" s="3" t="s">
        <v>4032</v>
      </c>
      <c r="B3994" s="3" t="s">
        <v>4041</v>
      </c>
      <c r="C3994" s="3" t="s">
        <v>13</v>
      </c>
      <c r="D3994" s="3" t="s">
        <v>14</v>
      </c>
      <c r="E3994" s="3" t="s">
        <v>34</v>
      </c>
      <c r="F3994" s="3">
        <v>3</v>
      </c>
      <c r="G3994" s="3">
        <v>130.68</v>
      </c>
      <c r="H3994" s="3">
        <v>23.3</v>
      </c>
      <c r="I3994" s="3">
        <v>87.6</v>
      </c>
      <c r="J3994" s="3">
        <v>154.1</v>
      </c>
      <c r="K3994" s="3">
        <v>43.56</v>
      </c>
    </row>
    <row r="3995" spans="1:11" x14ac:dyDescent="0.3">
      <c r="A3995" s="3" t="s">
        <v>4033</v>
      </c>
      <c r="B3995" s="3" t="s">
        <v>4043</v>
      </c>
      <c r="C3995" s="3" t="s">
        <v>29</v>
      </c>
      <c r="D3995" s="3" t="s">
        <v>30</v>
      </c>
      <c r="E3995" s="3" t="s">
        <v>15</v>
      </c>
      <c r="F3995" s="3">
        <v>33</v>
      </c>
      <c r="G3995" s="3">
        <v>110.22</v>
      </c>
      <c r="H3995" s="3">
        <v>32</v>
      </c>
      <c r="I3995" s="3">
        <v>60.3</v>
      </c>
      <c r="J3995" s="3">
        <v>70</v>
      </c>
      <c r="K3995" s="3">
        <v>3.34</v>
      </c>
    </row>
    <row r="3996" spans="1:11" x14ac:dyDescent="0.3">
      <c r="A3996" s="3" t="s">
        <v>4034</v>
      </c>
      <c r="B3996" s="3" t="s">
        <v>4043</v>
      </c>
      <c r="C3996" s="3" t="s">
        <v>13</v>
      </c>
      <c r="D3996" s="3" t="s">
        <v>30</v>
      </c>
      <c r="E3996" s="3" t="s">
        <v>34</v>
      </c>
      <c r="F3996" s="3">
        <v>7</v>
      </c>
      <c r="G3996" s="3">
        <v>80.180000000000007</v>
      </c>
      <c r="H3996" s="3">
        <v>25.7</v>
      </c>
      <c r="I3996" s="3">
        <v>34.9</v>
      </c>
      <c r="J3996" s="3">
        <v>181.4</v>
      </c>
      <c r="K3996" s="3">
        <v>11.45</v>
      </c>
    </row>
    <row r="3997" spans="1:11" x14ac:dyDescent="0.3">
      <c r="A3997" s="3" t="s">
        <v>4035</v>
      </c>
      <c r="B3997" s="3" t="s">
        <v>4043</v>
      </c>
      <c r="C3997" s="3" t="s">
        <v>22</v>
      </c>
      <c r="D3997" s="3" t="s">
        <v>30</v>
      </c>
      <c r="E3997" s="3" t="s">
        <v>41</v>
      </c>
      <c r="F3997" s="3">
        <v>19</v>
      </c>
      <c r="G3997" s="3">
        <v>57.03</v>
      </c>
      <c r="H3997" s="3">
        <v>23.9</v>
      </c>
      <c r="I3997" s="3">
        <v>45.1</v>
      </c>
      <c r="J3997" s="3">
        <v>136.69999999999999</v>
      </c>
      <c r="K3997" s="3">
        <v>3</v>
      </c>
    </row>
    <row r="3998" spans="1:11" x14ac:dyDescent="0.3">
      <c r="A3998" s="3" t="s">
        <v>4036</v>
      </c>
      <c r="B3998" s="3" t="s">
        <v>4043</v>
      </c>
      <c r="C3998" s="3" t="s">
        <v>22</v>
      </c>
      <c r="D3998" s="3" t="s">
        <v>30</v>
      </c>
      <c r="E3998" s="3" t="s">
        <v>15</v>
      </c>
      <c r="F3998" s="3">
        <v>9</v>
      </c>
      <c r="G3998" s="3">
        <v>70.56</v>
      </c>
      <c r="H3998" s="3">
        <v>27.8</v>
      </c>
      <c r="I3998" s="3">
        <v>52.1</v>
      </c>
      <c r="J3998" s="3">
        <v>169</v>
      </c>
      <c r="K3998" s="3">
        <v>7.84</v>
      </c>
    </row>
    <row r="3999" spans="1:11" x14ac:dyDescent="0.3">
      <c r="A3999" s="3" t="s">
        <v>4037</v>
      </c>
      <c r="B3999" s="3" t="s">
        <v>4042</v>
      </c>
      <c r="C3999" s="3" t="s">
        <v>18</v>
      </c>
      <c r="D3999" s="3" t="s">
        <v>25</v>
      </c>
      <c r="E3999" s="3" t="s">
        <v>15</v>
      </c>
      <c r="F3999" s="3">
        <v>24</v>
      </c>
      <c r="G3999" s="3">
        <v>8.66</v>
      </c>
      <c r="H3999" s="3">
        <v>30.5</v>
      </c>
      <c r="I3999" s="3">
        <v>67.3</v>
      </c>
      <c r="J3999" s="3">
        <v>108.2</v>
      </c>
      <c r="K3999" s="3">
        <v>0.36</v>
      </c>
    </row>
    <row r="4000" spans="1:11" x14ac:dyDescent="0.3">
      <c r="A4000" s="3" t="s">
        <v>4038</v>
      </c>
      <c r="B4000" s="3" t="s">
        <v>4042</v>
      </c>
      <c r="C4000" s="3" t="s">
        <v>13</v>
      </c>
      <c r="D4000" s="3" t="s">
        <v>30</v>
      </c>
      <c r="E4000" s="3" t="s">
        <v>26</v>
      </c>
      <c r="F4000" s="3">
        <v>17</v>
      </c>
      <c r="G4000" s="3">
        <v>47.27</v>
      </c>
      <c r="H4000" s="3">
        <v>30</v>
      </c>
      <c r="I4000" s="3">
        <v>54.2</v>
      </c>
      <c r="J4000" s="3">
        <v>152.30000000000001</v>
      </c>
      <c r="K4000" s="3">
        <v>2.78</v>
      </c>
    </row>
    <row r="4001" spans="1:11" x14ac:dyDescent="0.3">
      <c r="A4001" s="3" t="s">
        <v>4039</v>
      </c>
      <c r="B4001" s="3" t="s">
        <v>4043</v>
      </c>
      <c r="C4001" s="3" t="s">
        <v>22</v>
      </c>
      <c r="D4001" s="3" t="s">
        <v>14</v>
      </c>
      <c r="E4001" s="3" t="s">
        <v>19</v>
      </c>
      <c r="F4001" s="3">
        <v>2</v>
      </c>
      <c r="G4001" s="3">
        <v>87.63</v>
      </c>
      <c r="H4001" s="3">
        <v>35.200000000000003</v>
      </c>
      <c r="I4001" s="3">
        <v>69.599999999999994</v>
      </c>
      <c r="J4001" s="3">
        <v>189.7</v>
      </c>
      <c r="K4001" s="3">
        <v>43.82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B41C6-393C-49AA-82D5-1D0B37471E68}">
  <dimension ref="A1:O4001"/>
  <sheetViews>
    <sheetView topLeftCell="A2" workbookViewId="0">
      <selection activeCell="C1" sqref="C1:O4001"/>
    </sheetView>
  </sheetViews>
  <sheetFormatPr defaultRowHeight="14.4" x14ac:dyDescent="0.3"/>
  <cols>
    <col min="1" max="1" width="10.33203125" bestFit="1" customWidth="1"/>
    <col min="2" max="2" width="12.6640625" bestFit="1" customWidth="1"/>
    <col min="3" max="3" width="12.44140625" bestFit="1" customWidth="1"/>
    <col min="4" max="4" width="13.6640625" bestFit="1" customWidth="1"/>
    <col min="5" max="5" width="11.33203125" bestFit="1" customWidth="1"/>
    <col min="6" max="6" width="7.44140625" customWidth="1"/>
    <col min="7" max="7" width="12.21875" bestFit="1" customWidth="1"/>
    <col min="8" max="8" width="12.21875" style="6" customWidth="1"/>
    <col min="9" max="9" width="16.33203125" bestFit="1" customWidth="1"/>
    <col min="10" max="10" width="16.33203125" customWidth="1"/>
    <col min="11" max="11" width="13.33203125" bestFit="1" customWidth="1"/>
    <col min="12" max="12" width="13.33203125" customWidth="1"/>
    <col min="13" max="13" width="22.6640625" customWidth="1"/>
    <col min="14" max="14" width="17.6640625" customWidth="1"/>
    <col min="15" max="15" width="26.109375" bestFit="1" customWidth="1"/>
  </cols>
  <sheetData>
    <row r="1" spans="1:15" x14ac:dyDescent="0.3">
      <c r="A1" s="3" t="s">
        <v>0</v>
      </c>
      <c r="B1" s="3" t="s">
        <v>1</v>
      </c>
      <c r="C1" s="3" t="s">
        <v>2</v>
      </c>
      <c r="D1" s="3" t="s">
        <v>3</v>
      </c>
      <c r="E1" s="3" t="s">
        <v>4</v>
      </c>
      <c r="F1" s="3" t="s">
        <v>5</v>
      </c>
      <c r="G1" s="3" t="s">
        <v>6</v>
      </c>
      <c r="H1" s="4" t="s">
        <v>4048</v>
      </c>
      <c r="I1" s="3" t="s">
        <v>7</v>
      </c>
      <c r="J1" s="3" t="s">
        <v>4045</v>
      </c>
      <c r="K1" s="3" t="s">
        <v>8</v>
      </c>
      <c r="L1" s="3" t="s">
        <v>4046</v>
      </c>
      <c r="M1" s="3" t="s">
        <v>9</v>
      </c>
      <c r="N1" s="3" t="s">
        <v>4047</v>
      </c>
      <c r="O1" s="3" t="s">
        <v>10</v>
      </c>
    </row>
    <row r="2" spans="1:15" x14ac:dyDescent="0.3">
      <c r="A2" s="3" t="s">
        <v>11</v>
      </c>
      <c r="B2" s="3" t="s">
        <v>4040</v>
      </c>
      <c r="C2" s="3" t="s">
        <v>13</v>
      </c>
      <c r="D2" s="3" t="s">
        <v>14</v>
      </c>
      <c r="E2" s="3" t="s">
        <v>15</v>
      </c>
      <c r="F2" s="3">
        <v>36</v>
      </c>
      <c r="G2" s="3">
        <v>112.56</v>
      </c>
      <c r="H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 s="3">
        <v>32.4</v>
      </c>
      <c r="J2" s="3" t="str">
        <f>IF(Table3_16[[#This Row],[Temperature_C]]&lt;20,"Very Low",
IF(Table3_16[[#This Row],[Temperature_C]]&lt;24,"Low",
IF(Table3_16[[#This Row],[Temperature_C]]&lt;28,"Medium",
IF(Table3_16[[#This Row],[Temperature_C]]&lt;32,"High","Very High"))))</f>
        <v>Very High</v>
      </c>
      <c r="K2" s="3">
        <v>42.9</v>
      </c>
      <c r="L2" s="3" t="str">
        <f>IF(Table3_16[[#This Row],[Humidity_%]]&lt;=30,"Very Low",
IF(Table3_16[[#This Row],[Humidity_%]]&lt;=45,"Low",
IF(Table3_16[[#This Row],[Humidity_%]]&lt;=55,"Moderate Low",
IF(Table3_16[[#This Row],[Humidity_%]]&lt;=65,"Moderate High",
IF(Table3_16[[#This Row],[Humidity_%]]&lt;=80,"High","Very High")))))</f>
        <v>Low</v>
      </c>
      <c r="M2" s="3">
        <v>60.6</v>
      </c>
      <c r="N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 s="3">
        <v>3.13</v>
      </c>
    </row>
    <row r="3" spans="1:15" x14ac:dyDescent="0.3">
      <c r="A3" s="3" t="s">
        <v>16</v>
      </c>
      <c r="B3" s="3" t="s">
        <v>4041</v>
      </c>
      <c r="C3" s="3" t="s">
        <v>18</v>
      </c>
      <c r="D3" s="3" t="s">
        <v>14</v>
      </c>
      <c r="E3" s="3" t="s">
        <v>19</v>
      </c>
      <c r="F3" s="3">
        <v>1</v>
      </c>
      <c r="G3" s="3">
        <v>110.95</v>
      </c>
      <c r="H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 s="3">
        <v>38.200000000000003</v>
      </c>
      <c r="J3" s="3" t="str">
        <f>IF(Table3_16[[#This Row],[Temperature_C]]&lt;20,"Very Low",
IF(Table3_16[[#This Row],[Temperature_C]]&lt;24,"Low",
IF(Table3_16[[#This Row],[Temperature_C]]&lt;28,"Medium",
IF(Table3_16[[#This Row],[Temperature_C]]&lt;32,"High","Very High"))))</f>
        <v>Very High</v>
      </c>
      <c r="K3" s="3">
        <v>71.7</v>
      </c>
      <c r="L3" s="3" t="str">
        <f>IF(Table3_16[[#This Row],[Humidity_%]]&lt;=30,"Very Low",
IF(Table3_16[[#This Row],[Humidity_%]]&lt;=45,"Low",
IF(Table3_16[[#This Row],[Humidity_%]]&lt;=55,"Moderate Low",
IF(Table3_16[[#This Row],[Humidity_%]]&lt;=65,"Moderate High",
IF(Table3_16[[#This Row],[Humidity_%]]&lt;=80,"High","Very High")))))</f>
        <v>High</v>
      </c>
      <c r="M3" s="3">
        <v>146.9</v>
      </c>
      <c r="N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 s="3">
        <v>110.95</v>
      </c>
    </row>
    <row r="4" spans="1:15" x14ac:dyDescent="0.3">
      <c r="A4" s="3" t="s">
        <v>20</v>
      </c>
      <c r="B4" s="3" t="s">
        <v>4040</v>
      </c>
      <c r="C4" s="3" t="s">
        <v>22</v>
      </c>
      <c r="D4" s="3" t="s">
        <v>14</v>
      </c>
      <c r="E4" s="3" t="s">
        <v>19</v>
      </c>
      <c r="F4" s="3">
        <v>12</v>
      </c>
      <c r="G4" s="3">
        <v>124.05</v>
      </c>
      <c r="H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 s="3">
        <v>27.6</v>
      </c>
      <c r="J4" s="3" t="str">
        <f>IF(Table3_16[[#This Row],[Temperature_C]]&lt;20,"Very Low",
IF(Table3_16[[#This Row],[Temperature_C]]&lt;24,"Low",
IF(Table3_16[[#This Row],[Temperature_C]]&lt;28,"Medium",
IF(Table3_16[[#This Row],[Temperature_C]]&lt;32,"High","Very High"))))</f>
        <v>Medium</v>
      </c>
      <c r="K4" s="3">
        <v>46.5</v>
      </c>
      <c r="L4" s="3" t="str">
        <f>IF(Table3_16[[#This Row],[Humidity_%]]&lt;=30,"Very Low",
IF(Table3_16[[#This Row],[Humidity_%]]&lt;=45,"Low",
IF(Table3_16[[#This Row],[Humidity_%]]&lt;=55,"Moderate Low",
IF(Table3_16[[#This Row],[Humidity_%]]&lt;=65,"Moderate High",
IF(Table3_16[[#This Row],[Humidity_%]]&lt;=80,"High","Very High")))))</f>
        <v>Moderate Low</v>
      </c>
      <c r="M4" s="3">
        <v>44.1</v>
      </c>
      <c r="N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 s="3">
        <v>10.34</v>
      </c>
    </row>
    <row r="5" spans="1:15" x14ac:dyDescent="0.3">
      <c r="A5" s="3" t="s">
        <v>23</v>
      </c>
      <c r="B5" s="3" t="s">
        <v>4040</v>
      </c>
      <c r="C5" s="3" t="s">
        <v>24</v>
      </c>
      <c r="D5" s="3" t="s">
        <v>25</v>
      </c>
      <c r="E5" s="3" t="s">
        <v>26</v>
      </c>
      <c r="F5" s="3">
        <v>39</v>
      </c>
      <c r="G5" s="3">
        <v>138.62</v>
      </c>
      <c r="H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 s="3">
        <v>17</v>
      </c>
      <c r="J5" s="3" t="str">
        <f>IF(Table3_16[[#This Row],[Temperature_C]]&lt;20,"Very Low",
IF(Table3_16[[#This Row],[Temperature_C]]&lt;24,"Low",
IF(Table3_16[[#This Row],[Temperature_C]]&lt;28,"Medium",
IF(Table3_16[[#This Row],[Temperature_C]]&lt;32,"High","Very High"))))</f>
        <v>Very Low</v>
      </c>
      <c r="K5" s="3">
        <v>60.5</v>
      </c>
      <c r="L5" s="3" t="str">
        <f>IF(Table3_16[[#This Row],[Humidity_%]]&lt;=30,"Very Low",
IF(Table3_16[[#This Row],[Humidity_%]]&lt;=45,"Low",
IF(Table3_16[[#This Row],[Humidity_%]]&lt;=55,"Moderate Low",
IF(Table3_16[[#This Row],[Humidity_%]]&lt;=65,"Moderate High",
IF(Table3_16[[#This Row],[Humidity_%]]&lt;=80,"High","Very High")))))</f>
        <v>Moderate High</v>
      </c>
      <c r="M5" s="3">
        <v>78.5</v>
      </c>
      <c r="N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 s="3">
        <v>3.55</v>
      </c>
    </row>
    <row r="6" spans="1:15" x14ac:dyDescent="0.3">
      <c r="A6" s="3" t="s">
        <v>27</v>
      </c>
      <c r="B6" s="3" t="s">
        <v>4042</v>
      </c>
      <c r="C6" s="3" t="s">
        <v>29</v>
      </c>
      <c r="D6" s="3" t="s">
        <v>30</v>
      </c>
      <c r="E6" s="3" t="s">
        <v>31</v>
      </c>
      <c r="F6" s="3">
        <v>47</v>
      </c>
      <c r="G6" s="3">
        <v>73.989999999999995</v>
      </c>
      <c r="H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 s="3">
        <v>21.3</v>
      </c>
      <c r="J6" s="3" t="str">
        <f>IF(Table3_16[[#This Row],[Temperature_C]]&lt;20,"Very Low",
IF(Table3_16[[#This Row],[Temperature_C]]&lt;24,"Low",
IF(Table3_16[[#This Row],[Temperature_C]]&lt;28,"Medium",
IF(Table3_16[[#This Row],[Temperature_C]]&lt;32,"High","Very High"))))</f>
        <v>Low</v>
      </c>
      <c r="K6" s="3">
        <v>85.3</v>
      </c>
      <c r="L6" s="3" t="str">
        <f>IF(Table3_16[[#This Row],[Humidity_%]]&lt;=30,"Very Low",
IF(Table3_16[[#This Row],[Humidity_%]]&lt;=45,"Low",
IF(Table3_16[[#This Row],[Humidity_%]]&lt;=55,"Moderate Low",
IF(Table3_16[[#This Row],[Humidity_%]]&lt;=65,"Moderate High",
IF(Table3_16[[#This Row],[Humidity_%]]&lt;=80,"High","Very High")))))</f>
        <v>Very High</v>
      </c>
      <c r="M6" s="3">
        <v>181</v>
      </c>
      <c r="N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 s="3">
        <v>1.57</v>
      </c>
    </row>
    <row r="7" spans="1:15" x14ac:dyDescent="0.3">
      <c r="A7" s="3" t="s">
        <v>32</v>
      </c>
      <c r="B7" s="3" t="s">
        <v>4043</v>
      </c>
      <c r="C7" s="3" t="s">
        <v>18</v>
      </c>
      <c r="D7" s="3" t="s">
        <v>30</v>
      </c>
      <c r="E7" s="3" t="s">
        <v>34</v>
      </c>
      <c r="F7" s="3">
        <v>21</v>
      </c>
      <c r="G7" s="3">
        <v>137.72999999999999</v>
      </c>
      <c r="H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 s="3">
        <v>31.4</v>
      </c>
      <c r="J7" s="3" t="str">
        <f>IF(Table3_16[[#This Row],[Temperature_C]]&lt;20,"Very Low",
IF(Table3_16[[#This Row],[Temperature_C]]&lt;24,"Low",
IF(Table3_16[[#This Row],[Temperature_C]]&lt;28,"Medium",
IF(Table3_16[[#This Row],[Temperature_C]]&lt;32,"High","Very High"))))</f>
        <v>High</v>
      </c>
      <c r="K7" s="3">
        <v>62.6</v>
      </c>
      <c r="L7" s="3" t="str">
        <f>IF(Table3_16[[#This Row],[Humidity_%]]&lt;=30,"Very Low",
IF(Table3_16[[#This Row],[Humidity_%]]&lt;=45,"Low",
IF(Table3_16[[#This Row],[Humidity_%]]&lt;=55,"Moderate Low",
IF(Table3_16[[#This Row],[Humidity_%]]&lt;=65,"Moderate High",
IF(Table3_16[[#This Row],[Humidity_%]]&lt;=80,"High","Very High")))))</f>
        <v>Moderate High</v>
      </c>
      <c r="M7" s="3">
        <v>142</v>
      </c>
      <c r="N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 s="3">
        <v>6.56</v>
      </c>
    </row>
    <row r="8" spans="1:15" x14ac:dyDescent="0.3">
      <c r="A8" s="3" t="s">
        <v>35</v>
      </c>
      <c r="B8" s="3" t="s">
        <v>4040</v>
      </c>
      <c r="C8" s="3" t="s">
        <v>22</v>
      </c>
      <c r="D8" s="3" t="s">
        <v>30</v>
      </c>
      <c r="E8" s="3" t="s">
        <v>34</v>
      </c>
      <c r="F8" s="3">
        <v>33</v>
      </c>
      <c r="G8" s="3">
        <v>12.52</v>
      </c>
      <c r="H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 s="3">
        <v>27.3</v>
      </c>
      <c r="J8" s="3" t="str">
        <f>IF(Table3_16[[#This Row],[Temperature_C]]&lt;20,"Very Low",
IF(Table3_16[[#This Row],[Temperature_C]]&lt;24,"Low",
IF(Table3_16[[#This Row],[Temperature_C]]&lt;28,"Medium",
IF(Table3_16[[#This Row],[Temperature_C]]&lt;32,"High","Very High"))))</f>
        <v>Medium</v>
      </c>
      <c r="K8" s="3">
        <v>88.9</v>
      </c>
      <c r="L8" s="3" t="str">
        <f>IF(Table3_16[[#This Row],[Humidity_%]]&lt;=30,"Very Low",
IF(Table3_16[[#This Row],[Humidity_%]]&lt;=45,"Low",
IF(Table3_16[[#This Row],[Humidity_%]]&lt;=55,"Moderate Low",
IF(Table3_16[[#This Row],[Humidity_%]]&lt;=65,"Moderate High",
IF(Table3_16[[#This Row],[Humidity_%]]&lt;=80,"High","Very High")))))</f>
        <v>Very High</v>
      </c>
      <c r="M8" s="3">
        <v>65.400000000000006</v>
      </c>
      <c r="N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 s="3">
        <v>0.38</v>
      </c>
    </row>
    <row r="9" spans="1:15" x14ac:dyDescent="0.3">
      <c r="A9" s="3" t="s">
        <v>36</v>
      </c>
      <c r="B9" s="3" t="s">
        <v>4040</v>
      </c>
      <c r="C9" s="3" t="s">
        <v>29</v>
      </c>
      <c r="D9" s="3" t="s">
        <v>25</v>
      </c>
      <c r="E9" s="3" t="s">
        <v>19</v>
      </c>
      <c r="F9" s="3">
        <v>3</v>
      </c>
      <c r="G9" s="3">
        <v>62.36</v>
      </c>
      <c r="H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 s="3">
        <v>16.7</v>
      </c>
      <c r="J9" s="3" t="str">
        <f>IF(Table3_16[[#This Row],[Temperature_C]]&lt;20,"Very Low",
IF(Table3_16[[#This Row],[Temperature_C]]&lt;24,"Low",
IF(Table3_16[[#This Row],[Temperature_C]]&lt;28,"Medium",
IF(Table3_16[[#This Row],[Temperature_C]]&lt;32,"High","Very High"))))</f>
        <v>Very Low</v>
      </c>
      <c r="K9" s="3">
        <v>58.7</v>
      </c>
      <c r="L9" s="3" t="str">
        <f>IF(Table3_16[[#This Row],[Humidity_%]]&lt;=30,"Very Low",
IF(Table3_16[[#This Row],[Humidity_%]]&lt;=45,"Low",
IF(Table3_16[[#This Row],[Humidity_%]]&lt;=55,"Moderate Low",
IF(Table3_16[[#This Row],[Humidity_%]]&lt;=65,"Moderate High",
IF(Table3_16[[#This Row],[Humidity_%]]&lt;=80,"High","Very High")))))</f>
        <v>Moderate High</v>
      </c>
      <c r="M9" s="3">
        <v>126.6</v>
      </c>
      <c r="N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 s="3">
        <v>20.79</v>
      </c>
    </row>
    <row r="10" spans="1:15" x14ac:dyDescent="0.3">
      <c r="A10" s="3" t="s">
        <v>37</v>
      </c>
      <c r="B10" s="3" t="s">
        <v>4040</v>
      </c>
      <c r="C10" s="3" t="s">
        <v>22</v>
      </c>
      <c r="D10" s="3" t="s">
        <v>30</v>
      </c>
      <c r="E10" s="3" t="s">
        <v>34</v>
      </c>
      <c r="F10" s="3">
        <v>57</v>
      </c>
      <c r="G10" s="3">
        <v>15.16</v>
      </c>
      <c r="H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 s="3">
        <v>26.6</v>
      </c>
      <c r="J10" s="3" t="str">
        <f>IF(Table3_16[[#This Row],[Temperature_C]]&lt;20,"Very Low",
IF(Table3_16[[#This Row],[Temperature_C]]&lt;24,"Low",
IF(Table3_16[[#This Row],[Temperature_C]]&lt;28,"Medium",
IF(Table3_16[[#This Row],[Temperature_C]]&lt;32,"High","Very High"))))</f>
        <v>Medium</v>
      </c>
      <c r="K10" s="3">
        <v>35.4</v>
      </c>
      <c r="L10" s="3" t="str">
        <f>IF(Table3_16[[#This Row],[Humidity_%]]&lt;=30,"Very Low",
IF(Table3_16[[#This Row],[Humidity_%]]&lt;=45,"Low",
IF(Table3_16[[#This Row],[Humidity_%]]&lt;=55,"Moderate Low",
IF(Table3_16[[#This Row],[Humidity_%]]&lt;=65,"Moderate High",
IF(Table3_16[[#This Row],[Humidity_%]]&lt;=80,"High","Very High")))))</f>
        <v>Low</v>
      </c>
      <c r="M10" s="3">
        <v>173.1</v>
      </c>
      <c r="N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 s="3">
        <v>0.27</v>
      </c>
    </row>
    <row r="11" spans="1:15" x14ac:dyDescent="0.3">
      <c r="A11" s="3" t="s">
        <v>38</v>
      </c>
      <c r="B11" s="3" t="s">
        <v>4041</v>
      </c>
      <c r="C11" s="3" t="s">
        <v>22</v>
      </c>
      <c r="D11" s="3" t="s">
        <v>25</v>
      </c>
      <c r="E11" s="3" t="s">
        <v>34</v>
      </c>
      <c r="F11" s="3">
        <v>38</v>
      </c>
      <c r="G11" s="3">
        <v>107.11</v>
      </c>
      <c r="H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 s="3">
        <v>19.100000000000001</v>
      </c>
      <c r="J11" s="3" t="str">
        <f>IF(Table3_16[[#This Row],[Temperature_C]]&lt;20,"Very Low",
IF(Table3_16[[#This Row],[Temperature_C]]&lt;24,"Low",
IF(Table3_16[[#This Row],[Temperature_C]]&lt;28,"Medium",
IF(Table3_16[[#This Row],[Temperature_C]]&lt;32,"High","Very High"))))</f>
        <v>Very Low</v>
      </c>
      <c r="K11" s="3">
        <v>51.8</v>
      </c>
      <c r="L11" s="3" t="str">
        <f>IF(Table3_16[[#This Row],[Humidity_%]]&lt;=30,"Very Low",
IF(Table3_16[[#This Row],[Humidity_%]]&lt;=45,"Low",
IF(Table3_16[[#This Row],[Humidity_%]]&lt;=55,"Moderate Low",
IF(Table3_16[[#This Row],[Humidity_%]]&lt;=65,"Moderate High",
IF(Table3_16[[#This Row],[Humidity_%]]&lt;=80,"High","Very High")))))</f>
        <v>Moderate Low</v>
      </c>
      <c r="M11" s="3">
        <v>182.8</v>
      </c>
      <c r="N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 s="3">
        <v>2.82</v>
      </c>
    </row>
    <row r="12" spans="1:15" x14ac:dyDescent="0.3">
      <c r="A12" s="3" t="s">
        <v>39</v>
      </c>
      <c r="B12" s="3" t="s">
        <v>4041</v>
      </c>
      <c r="C12" s="3" t="s">
        <v>18</v>
      </c>
      <c r="D12" s="3" t="s">
        <v>14</v>
      </c>
      <c r="E12" s="3" t="s">
        <v>26</v>
      </c>
      <c r="F12" s="3">
        <v>31</v>
      </c>
      <c r="G12" s="3">
        <v>139.09</v>
      </c>
      <c r="H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 s="3">
        <v>28.7</v>
      </c>
      <c r="J12" s="3" t="str">
        <f>IF(Table3_16[[#This Row],[Temperature_C]]&lt;20,"Very Low",
IF(Table3_16[[#This Row],[Temperature_C]]&lt;24,"Low",
IF(Table3_16[[#This Row],[Temperature_C]]&lt;28,"Medium",
IF(Table3_16[[#This Row],[Temperature_C]]&lt;32,"High","Very High"))))</f>
        <v>High</v>
      </c>
      <c r="K12" s="3">
        <v>46.6</v>
      </c>
      <c r="L12" s="3" t="str">
        <f>IF(Table3_16[[#This Row],[Humidity_%]]&lt;=30,"Very Low",
IF(Table3_16[[#This Row],[Humidity_%]]&lt;=45,"Low",
IF(Table3_16[[#This Row],[Humidity_%]]&lt;=55,"Moderate Low",
IF(Table3_16[[#This Row],[Humidity_%]]&lt;=65,"Moderate High",
IF(Table3_16[[#This Row],[Humidity_%]]&lt;=80,"High","Very High")))))</f>
        <v>Moderate Low</v>
      </c>
      <c r="M12" s="3">
        <v>135.9</v>
      </c>
      <c r="N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 s="3">
        <v>4.49</v>
      </c>
    </row>
    <row r="13" spans="1:15" x14ac:dyDescent="0.3">
      <c r="A13" s="3" t="s">
        <v>40</v>
      </c>
      <c r="B13" s="3" t="s">
        <v>4040</v>
      </c>
      <c r="C13" s="3" t="s">
        <v>18</v>
      </c>
      <c r="D13" s="3" t="s">
        <v>14</v>
      </c>
      <c r="E13" s="3" t="s">
        <v>41</v>
      </c>
      <c r="F13" s="3">
        <v>31</v>
      </c>
      <c r="G13" s="3">
        <v>57.18</v>
      </c>
      <c r="H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 s="3">
        <v>21.5</v>
      </c>
      <c r="J13" s="3" t="str">
        <f>IF(Table3_16[[#This Row],[Temperature_C]]&lt;20,"Very Low",
IF(Table3_16[[#This Row],[Temperature_C]]&lt;24,"Low",
IF(Table3_16[[#This Row],[Temperature_C]]&lt;28,"Medium",
IF(Table3_16[[#This Row],[Temperature_C]]&lt;32,"High","Very High"))))</f>
        <v>Low</v>
      </c>
      <c r="K13" s="3">
        <v>47.1</v>
      </c>
      <c r="L13" s="3" t="str">
        <f>IF(Table3_16[[#This Row],[Humidity_%]]&lt;=30,"Very Low",
IF(Table3_16[[#This Row],[Humidity_%]]&lt;=45,"Low",
IF(Table3_16[[#This Row],[Humidity_%]]&lt;=55,"Moderate Low",
IF(Table3_16[[#This Row],[Humidity_%]]&lt;=65,"Moderate High",
IF(Table3_16[[#This Row],[Humidity_%]]&lt;=80,"High","Very High")))))</f>
        <v>Moderate Low</v>
      </c>
      <c r="M13" s="3">
        <v>149.30000000000001</v>
      </c>
      <c r="N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 s="3">
        <v>1.84</v>
      </c>
    </row>
    <row r="14" spans="1:15" x14ac:dyDescent="0.3">
      <c r="A14" s="3" t="s">
        <v>42</v>
      </c>
      <c r="B14" s="3" t="s">
        <v>4043</v>
      </c>
      <c r="C14" s="3" t="s">
        <v>29</v>
      </c>
      <c r="D14" s="3" t="s">
        <v>30</v>
      </c>
      <c r="E14" s="3" t="s">
        <v>31</v>
      </c>
      <c r="F14" s="3">
        <v>31</v>
      </c>
      <c r="G14" s="3">
        <v>17.75</v>
      </c>
      <c r="H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 s="3">
        <v>24.5</v>
      </c>
      <c r="J14" s="3" t="str">
        <f>IF(Table3_16[[#This Row],[Temperature_C]]&lt;20,"Very Low",
IF(Table3_16[[#This Row],[Temperature_C]]&lt;24,"Low",
IF(Table3_16[[#This Row],[Temperature_C]]&lt;28,"Medium",
IF(Table3_16[[#This Row],[Temperature_C]]&lt;32,"High","Very High"))))</f>
        <v>Medium</v>
      </c>
      <c r="K14" s="3">
        <v>78.099999999999994</v>
      </c>
      <c r="L14" s="3" t="str">
        <f>IF(Table3_16[[#This Row],[Humidity_%]]&lt;=30,"Very Low",
IF(Table3_16[[#This Row],[Humidity_%]]&lt;=45,"Low",
IF(Table3_16[[#This Row],[Humidity_%]]&lt;=55,"Moderate Low",
IF(Table3_16[[#This Row],[Humidity_%]]&lt;=65,"Moderate High",
IF(Table3_16[[#This Row],[Humidity_%]]&lt;=80,"High","Very High")))))</f>
        <v>High</v>
      </c>
      <c r="M14" s="3">
        <v>78.5</v>
      </c>
      <c r="N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 s="3">
        <v>0.56999999999999995</v>
      </c>
    </row>
    <row r="15" spans="1:15" x14ac:dyDescent="0.3">
      <c r="A15" s="3" t="s">
        <v>43</v>
      </c>
      <c r="B15" s="3" t="s">
        <v>4044</v>
      </c>
      <c r="C15" s="3" t="s">
        <v>24</v>
      </c>
      <c r="D15" s="3" t="s">
        <v>30</v>
      </c>
      <c r="E15" s="3" t="s">
        <v>26</v>
      </c>
      <c r="F15" s="3">
        <v>46</v>
      </c>
      <c r="G15" s="3">
        <v>119.54</v>
      </c>
      <c r="H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 s="3">
        <v>31.6</v>
      </c>
      <c r="J15" s="3" t="str">
        <f>IF(Table3_16[[#This Row],[Temperature_C]]&lt;20,"Very Low",
IF(Table3_16[[#This Row],[Temperature_C]]&lt;24,"Low",
IF(Table3_16[[#This Row],[Temperature_C]]&lt;28,"Medium",
IF(Table3_16[[#This Row],[Temperature_C]]&lt;32,"High","Very High"))))</f>
        <v>High</v>
      </c>
      <c r="K15" s="3">
        <v>30</v>
      </c>
      <c r="L15" s="3" t="str">
        <f>IF(Table3_16[[#This Row],[Humidity_%]]&lt;=30,"Very Low",
IF(Table3_16[[#This Row],[Humidity_%]]&lt;=45,"Low",
IF(Table3_16[[#This Row],[Humidity_%]]&lt;=55,"Moderate Low",
IF(Table3_16[[#This Row],[Humidity_%]]&lt;=65,"Moderate High",
IF(Table3_16[[#This Row],[Humidity_%]]&lt;=80,"High","Very High")))))</f>
        <v>Very Low</v>
      </c>
      <c r="M15" s="3">
        <v>59.4</v>
      </c>
      <c r="N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 s="3">
        <v>2.6</v>
      </c>
    </row>
    <row r="16" spans="1:15" x14ac:dyDescent="0.3">
      <c r="A16" s="3" t="s">
        <v>45</v>
      </c>
      <c r="B16" s="3" t="s">
        <v>4043</v>
      </c>
      <c r="C16" s="3" t="s">
        <v>29</v>
      </c>
      <c r="D16" s="3" t="s">
        <v>30</v>
      </c>
      <c r="E16" s="3" t="s">
        <v>47</v>
      </c>
      <c r="F16" s="3">
        <v>36</v>
      </c>
      <c r="G16" s="3">
        <v>135.07</v>
      </c>
      <c r="H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 s="3">
        <v>36.700000000000003</v>
      </c>
      <c r="J16" s="3" t="str">
        <f>IF(Table3_16[[#This Row],[Temperature_C]]&lt;20,"Very Low",
IF(Table3_16[[#This Row],[Temperature_C]]&lt;24,"Low",
IF(Table3_16[[#This Row],[Temperature_C]]&lt;28,"Medium",
IF(Table3_16[[#This Row],[Temperature_C]]&lt;32,"High","Very High"))))</f>
        <v>Very High</v>
      </c>
      <c r="K16" s="3">
        <v>42</v>
      </c>
      <c r="L16" s="3" t="str">
        <f>IF(Table3_16[[#This Row],[Humidity_%]]&lt;=30,"Very Low",
IF(Table3_16[[#This Row],[Humidity_%]]&lt;=45,"Low",
IF(Table3_16[[#This Row],[Humidity_%]]&lt;=55,"Moderate Low",
IF(Table3_16[[#This Row],[Humidity_%]]&lt;=65,"Moderate High",
IF(Table3_16[[#This Row],[Humidity_%]]&lt;=80,"High","Very High")))))</f>
        <v>Low</v>
      </c>
      <c r="M16" s="3">
        <v>53.5</v>
      </c>
      <c r="N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 s="3">
        <v>3.75</v>
      </c>
    </row>
    <row r="17" spans="1:15" x14ac:dyDescent="0.3">
      <c r="A17" s="3" t="s">
        <v>48</v>
      </c>
      <c r="B17" s="3" t="s">
        <v>4040</v>
      </c>
      <c r="C17" s="3" t="s">
        <v>24</v>
      </c>
      <c r="D17" s="3" t="s">
        <v>25</v>
      </c>
      <c r="E17" s="3" t="s">
        <v>49</v>
      </c>
      <c r="F17" s="3">
        <v>33</v>
      </c>
      <c r="G17" s="3">
        <v>40.72</v>
      </c>
      <c r="H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 s="3">
        <v>22</v>
      </c>
      <c r="J17" s="3" t="str">
        <f>IF(Table3_16[[#This Row],[Temperature_C]]&lt;20,"Very Low",
IF(Table3_16[[#This Row],[Temperature_C]]&lt;24,"Low",
IF(Table3_16[[#This Row],[Temperature_C]]&lt;28,"Medium",
IF(Table3_16[[#This Row],[Temperature_C]]&lt;32,"High","Very High"))))</f>
        <v>Low</v>
      </c>
      <c r="K17" s="3">
        <v>76.099999999999994</v>
      </c>
      <c r="L17" s="3" t="str">
        <f>IF(Table3_16[[#This Row],[Humidity_%]]&lt;=30,"Very Low",
IF(Table3_16[[#This Row],[Humidity_%]]&lt;=45,"Low",
IF(Table3_16[[#This Row],[Humidity_%]]&lt;=55,"Moderate Low",
IF(Table3_16[[#This Row],[Humidity_%]]&lt;=65,"Moderate High",
IF(Table3_16[[#This Row],[Humidity_%]]&lt;=80,"High","Very High")))))</f>
        <v>High</v>
      </c>
      <c r="M17" s="3">
        <v>55.2</v>
      </c>
      <c r="N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 s="3">
        <v>1.23</v>
      </c>
    </row>
    <row r="18" spans="1:15" x14ac:dyDescent="0.3">
      <c r="A18" s="3" t="s">
        <v>50</v>
      </c>
      <c r="B18" s="3" t="s">
        <v>4041</v>
      </c>
      <c r="C18" s="3" t="s">
        <v>13</v>
      </c>
      <c r="D18" s="3" t="s">
        <v>30</v>
      </c>
      <c r="E18" s="3" t="s">
        <v>26</v>
      </c>
      <c r="F18" s="3">
        <v>7</v>
      </c>
      <c r="G18" s="3">
        <v>100.75</v>
      </c>
      <c r="H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 s="3">
        <v>28.9</v>
      </c>
      <c r="J18" s="3" t="str">
        <f>IF(Table3_16[[#This Row],[Temperature_C]]&lt;20,"Very Low",
IF(Table3_16[[#This Row],[Temperature_C]]&lt;24,"Low",
IF(Table3_16[[#This Row],[Temperature_C]]&lt;28,"Medium",
IF(Table3_16[[#This Row],[Temperature_C]]&lt;32,"High","Very High"))))</f>
        <v>High</v>
      </c>
      <c r="K18" s="3">
        <v>66</v>
      </c>
      <c r="L18" s="3" t="str">
        <f>IF(Table3_16[[#This Row],[Humidity_%]]&lt;=30,"Very Low",
IF(Table3_16[[#This Row],[Humidity_%]]&lt;=45,"Low",
IF(Table3_16[[#This Row],[Humidity_%]]&lt;=55,"Moderate Low",
IF(Table3_16[[#This Row],[Humidity_%]]&lt;=65,"Moderate High",
IF(Table3_16[[#This Row],[Humidity_%]]&lt;=80,"High","Very High")))))</f>
        <v>High</v>
      </c>
      <c r="M18" s="3">
        <v>24.3</v>
      </c>
      <c r="N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 s="3">
        <v>14.39</v>
      </c>
    </row>
    <row r="19" spans="1:15" x14ac:dyDescent="0.3">
      <c r="A19" s="3" t="s">
        <v>51</v>
      </c>
      <c r="B19" s="3" t="s">
        <v>4040</v>
      </c>
      <c r="C19" s="3" t="s">
        <v>29</v>
      </c>
      <c r="D19" s="3" t="s">
        <v>14</v>
      </c>
      <c r="E19" s="3" t="s">
        <v>26</v>
      </c>
      <c r="F19" s="3">
        <v>14</v>
      </c>
      <c r="G19" s="3">
        <v>5.7</v>
      </c>
      <c r="H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 s="3">
        <v>23.5</v>
      </c>
      <c r="J19" s="3" t="str">
        <f>IF(Table3_16[[#This Row],[Temperature_C]]&lt;20,"Very Low",
IF(Table3_16[[#This Row],[Temperature_C]]&lt;24,"Low",
IF(Table3_16[[#This Row],[Temperature_C]]&lt;28,"Medium",
IF(Table3_16[[#This Row],[Temperature_C]]&lt;32,"High","Very High"))))</f>
        <v>Low</v>
      </c>
      <c r="K19" s="3">
        <v>36.200000000000003</v>
      </c>
      <c r="L19" s="3" t="str">
        <f>IF(Table3_16[[#This Row],[Humidity_%]]&lt;=30,"Very Low",
IF(Table3_16[[#This Row],[Humidity_%]]&lt;=45,"Low",
IF(Table3_16[[#This Row],[Humidity_%]]&lt;=55,"Moderate Low",
IF(Table3_16[[#This Row],[Humidity_%]]&lt;=65,"Moderate High",
IF(Table3_16[[#This Row],[Humidity_%]]&lt;=80,"High","Very High")))))</f>
        <v>Low</v>
      </c>
      <c r="M19" s="3">
        <v>46.3</v>
      </c>
      <c r="N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 s="3">
        <v>0.41</v>
      </c>
    </row>
    <row r="20" spans="1:15" x14ac:dyDescent="0.3">
      <c r="A20" s="3" t="s">
        <v>52</v>
      </c>
      <c r="B20" s="3" t="s">
        <v>4043</v>
      </c>
      <c r="C20" s="3" t="s">
        <v>13</v>
      </c>
      <c r="D20" s="3" t="s">
        <v>30</v>
      </c>
      <c r="E20" s="3" t="s">
        <v>49</v>
      </c>
      <c r="F20" s="3">
        <v>33</v>
      </c>
      <c r="G20" s="3">
        <v>46.95</v>
      </c>
      <c r="H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 s="3">
        <v>17.5</v>
      </c>
      <c r="J20" s="3" t="str">
        <f>IF(Table3_16[[#This Row],[Temperature_C]]&lt;20,"Very Low",
IF(Table3_16[[#This Row],[Temperature_C]]&lt;24,"Low",
IF(Table3_16[[#This Row],[Temperature_C]]&lt;28,"Medium",
IF(Table3_16[[#This Row],[Temperature_C]]&lt;32,"High","Very High"))))</f>
        <v>Very Low</v>
      </c>
      <c r="K20" s="3">
        <v>51.7</v>
      </c>
      <c r="L20" s="3" t="str">
        <f>IF(Table3_16[[#This Row],[Humidity_%]]&lt;=30,"Very Low",
IF(Table3_16[[#This Row],[Humidity_%]]&lt;=45,"Low",
IF(Table3_16[[#This Row],[Humidity_%]]&lt;=55,"Moderate Low",
IF(Table3_16[[#This Row],[Humidity_%]]&lt;=65,"Moderate High",
IF(Table3_16[[#This Row],[Humidity_%]]&lt;=80,"High","Very High")))))</f>
        <v>Moderate Low</v>
      </c>
      <c r="M20" s="3">
        <v>88.3</v>
      </c>
      <c r="N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 s="3">
        <v>1.42</v>
      </c>
    </row>
    <row r="21" spans="1:15" x14ac:dyDescent="0.3">
      <c r="A21" s="3" t="s">
        <v>53</v>
      </c>
      <c r="B21" s="3" t="s">
        <v>4044</v>
      </c>
      <c r="C21" s="3" t="s">
        <v>22</v>
      </c>
      <c r="D21" s="3" t="s">
        <v>14</v>
      </c>
      <c r="E21" s="3" t="s">
        <v>49</v>
      </c>
      <c r="F21" s="3">
        <v>33</v>
      </c>
      <c r="G21" s="3">
        <v>114.13</v>
      </c>
      <c r="H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 s="3">
        <v>29.7</v>
      </c>
      <c r="J21" s="3" t="str">
        <f>IF(Table3_16[[#This Row],[Temperature_C]]&lt;20,"Very Low",
IF(Table3_16[[#This Row],[Temperature_C]]&lt;24,"Low",
IF(Table3_16[[#This Row],[Temperature_C]]&lt;28,"Medium",
IF(Table3_16[[#This Row],[Temperature_C]]&lt;32,"High","Very High"))))</f>
        <v>High</v>
      </c>
      <c r="K21" s="3">
        <v>72.599999999999994</v>
      </c>
      <c r="L21" s="3" t="str">
        <f>IF(Table3_16[[#This Row],[Humidity_%]]&lt;=30,"Very Low",
IF(Table3_16[[#This Row],[Humidity_%]]&lt;=45,"Low",
IF(Table3_16[[#This Row],[Humidity_%]]&lt;=55,"Moderate Low",
IF(Table3_16[[#This Row],[Humidity_%]]&lt;=65,"Moderate High",
IF(Table3_16[[#This Row],[Humidity_%]]&lt;=80,"High","Very High")))))</f>
        <v>High</v>
      </c>
      <c r="M21" s="3">
        <v>74.2</v>
      </c>
      <c r="N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 s="3">
        <v>3.46</v>
      </c>
    </row>
    <row r="22" spans="1:15" x14ac:dyDescent="0.3">
      <c r="A22" s="3" t="s">
        <v>54</v>
      </c>
      <c r="B22" s="3" t="s">
        <v>4043</v>
      </c>
      <c r="C22" s="3" t="s">
        <v>22</v>
      </c>
      <c r="D22" s="3" t="s">
        <v>30</v>
      </c>
      <c r="E22" s="3" t="s">
        <v>19</v>
      </c>
      <c r="F22" s="3">
        <v>24</v>
      </c>
      <c r="G22" s="3">
        <v>124</v>
      </c>
      <c r="H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 s="3">
        <v>39.200000000000003</v>
      </c>
      <c r="J22" s="3" t="str">
        <f>IF(Table3_16[[#This Row],[Temperature_C]]&lt;20,"Very Low",
IF(Table3_16[[#This Row],[Temperature_C]]&lt;24,"Low",
IF(Table3_16[[#This Row],[Temperature_C]]&lt;28,"Medium",
IF(Table3_16[[#This Row],[Temperature_C]]&lt;32,"High","Very High"))))</f>
        <v>Very High</v>
      </c>
      <c r="K22" s="3">
        <v>50.9</v>
      </c>
      <c r="L22" s="3" t="str">
        <f>IF(Table3_16[[#This Row],[Humidity_%]]&lt;=30,"Very Low",
IF(Table3_16[[#This Row],[Humidity_%]]&lt;=45,"Low",
IF(Table3_16[[#This Row],[Humidity_%]]&lt;=55,"Moderate Low",
IF(Table3_16[[#This Row],[Humidity_%]]&lt;=65,"Moderate High",
IF(Table3_16[[#This Row],[Humidity_%]]&lt;=80,"High","Very High")))))</f>
        <v>Moderate Low</v>
      </c>
      <c r="M22" s="3">
        <v>72.7</v>
      </c>
      <c r="N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 s="3">
        <v>5.17</v>
      </c>
    </row>
    <row r="23" spans="1:15" x14ac:dyDescent="0.3">
      <c r="A23" s="3" t="s">
        <v>55</v>
      </c>
      <c r="B23" s="3" t="s">
        <v>4040</v>
      </c>
      <c r="C23" s="3" t="s">
        <v>22</v>
      </c>
      <c r="D23" s="3" t="s">
        <v>25</v>
      </c>
      <c r="E23" s="3" t="s">
        <v>15</v>
      </c>
      <c r="F23" s="3">
        <v>49</v>
      </c>
      <c r="G23" s="3">
        <v>19.850000000000001</v>
      </c>
      <c r="H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 s="3">
        <v>27.8</v>
      </c>
      <c r="J23" s="3" t="str">
        <f>IF(Table3_16[[#This Row],[Temperature_C]]&lt;20,"Very Low",
IF(Table3_16[[#This Row],[Temperature_C]]&lt;24,"Low",
IF(Table3_16[[#This Row],[Temperature_C]]&lt;28,"Medium",
IF(Table3_16[[#This Row],[Temperature_C]]&lt;32,"High","Very High"))))</f>
        <v>Medium</v>
      </c>
      <c r="K23" s="3">
        <v>74.900000000000006</v>
      </c>
      <c r="L23" s="3" t="str">
        <f>IF(Table3_16[[#This Row],[Humidity_%]]&lt;=30,"Very Low",
IF(Table3_16[[#This Row],[Humidity_%]]&lt;=45,"Low",
IF(Table3_16[[#This Row],[Humidity_%]]&lt;=55,"Moderate Low",
IF(Table3_16[[#This Row],[Humidity_%]]&lt;=65,"Moderate High",
IF(Table3_16[[#This Row],[Humidity_%]]&lt;=80,"High","Very High")))))</f>
        <v>High</v>
      </c>
      <c r="M23" s="3">
        <v>182.1</v>
      </c>
      <c r="N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 s="3">
        <v>0.41</v>
      </c>
    </row>
    <row r="24" spans="1:15" x14ac:dyDescent="0.3">
      <c r="A24" s="3" t="s">
        <v>56</v>
      </c>
      <c r="B24" s="3" t="s">
        <v>4044</v>
      </c>
      <c r="C24" s="3" t="s">
        <v>13</v>
      </c>
      <c r="D24" s="3" t="s">
        <v>25</v>
      </c>
      <c r="E24" s="3" t="s">
        <v>34</v>
      </c>
      <c r="F24" s="3">
        <v>19</v>
      </c>
      <c r="G24" s="3">
        <v>94.62</v>
      </c>
      <c r="H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 s="3">
        <v>25.3</v>
      </c>
      <c r="J24" s="3" t="str">
        <f>IF(Table3_16[[#This Row],[Temperature_C]]&lt;20,"Very Low",
IF(Table3_16[[#This Row],[Temperature_C]]&lt;24,"Low",
IF(Table3_16[[#This Row],[Temperature_C]]&lt;28,"Medium",
IF(Table3_16[[#This Row],[Temperature_C]]&lt;32,"High","Very High"))))</f>
        <v>Medium</v>
      </c>
      <c r="K24" s="3">
        <v>35.6</v>
      </c>
      <c r="L24" s="3" t="str">
        <f>IF(Table3_16[[#This Row],[Humidity_%]]&lt;=30,"Very Low",
IF(Table3_16[[#This Row],[Humidity_%]]&lt;=45,"Low",
IF(Table3_16[[#This Row],[Humidity_%]]&lt;=55,"Moderate Low",
IF(Table3_16[[#This Row],[Humidity_%]]&lt;=65,"Moderate High",
IF(Table3_16[[#This Row],[Humidity_%]]&lt;=80,"High","Very High")))))</f>
        <v>Low</v>
      </c>
      <c r="M24" s="3">
        <v>193.9</v>
      </c>
      <c r="N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 s="3">
        <v>4.9800000000000004</v>
      </c>
    </row>
    <row r="25" spans="1:15" x14ac:dyDescent="0.3">
      <c r="A25" s="3" t="s">
        <v>58</v>
      </c>
      <c r="B25" s="3" t="s">
        <v>4044</v>
      </c>
      <c r="C25" s="3" t="s">
        <v>18</v>
      </c>
      <c r="D25" s="3" t="s">
        <v>30</v>
      </c>
      <c r="E25" s="3" t="s">
        <v>49</v>
      </c>
      <c r="F25" s="3">
        <v>42</v>
      </c>
      <c r="G25" s="3">
        <v>49.61</v>
      </c>
      <c r="H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 s="3">
        <v>22.7</v>
      </c>
      <c r="J25" s="3" t="str">
        <f>IF(Table3_16[[#This Row],[Temperature_C]]&lt;20,"Very Low",
IF(Table3_16[[#This Row],[Temperature_C]]&lt;24,"Low",
IF(Table3_16[[#This Row],[Temperature_C]]&lt;28,"Medium",
IF(Table3_16[[#This Row],[Temperature_C]]&lt;32,"High","Very High"))))</f>
        <v>Low</v>
      </c>
      <c r="K25" s="3">
        <v>74.400000000000006</v>
      </c>
      <c r="L25" s="3" t="str">
        <f>IF(Table3_16[[#This Row],[Humidity_%]]&lt;=30,"Very Low",
IF(Table3_16[[#This Row],[Humidity_%]]&lt;=45,"Low",
IF(Table3_16[[#This Row],[Humidity_%]]&lt;=55,"Moderate Low",
IF(Table3_16[[#This Row],[Humidity_%]]&lt;=65,"Moderate High",
IF(Table3_16[[#This Row],[Humidity_%]]&lt;=80,"High","Very High")))))</f>
        <v>High</v>
      </c>
      <c r="M25" s="3">
        <v>148.5</v>
      </c>
      <c r="N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 s="3">
        <v>1.18</v>
      </c>
    </row>
    <row r="26" spans="1:15" x14ac:dyDescent="0.3">
      <c r="A26" s="3" t="s">
        <v>59</v>
      </c>
      <c r="B26" s="3" t="s">
        <v>4041</v>
      </c>
      <c r="C26" s="3" t="s">
        <v>24</v>
      </c>
      <c r="D26" s="3" t="s">
        <v>25</v>
      </c>
      <c r="E26" s="3" t="s">
        <v>15</v>
      </c>
      <c r="F26" s="3">
        <v>41</v>
      </c>
      <c r="G26" s="3">
        <v>7.27</v>
      </c>
      <c r="H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 s="3">
        <v>36.5</v>
      </c>
      <c r="J26" s="3" t="str">
        <f>IF(Table3_16[[#This Row],[Temperature_C]]&lt;20,"Very Low",
IF(Table3_16[[#This Row],[Temperature_C]]&lt;24,"Low",
IF(Table3_16[[#This Row],[Temperature_C]]&lt;28,"Medium",
IF(Table3_16[[#This Row],[Temperature_C]]&lt;32,"High","Very High"))))</f>
        <v>Very High</v>
      </c>
      <c r="K26" s="3">
        <v>32.5</v>
      </c>
      <c r="L26" s="3" t="str">
        <f>IF(Table3_16[[#This Row],[Humidity_%]]&lt;=30,"Very Low",
IF(Table3_16[[#This Row],[Humidity_%]]&lt;=45,"Low",
IF(Table3_16[[#This Row],[Humidity_%]]&lt;=55,"Moderate Low",
IF(Table3_16[[#This Row],[Humidity_%]]&lt;=65,"Moderate High",
IF(Table3_16[[#This Row],[Humidity_%]]&lt;=80,"High","Very High")))))</f>
        <v>Low</v>
      </c>
      <c r="M26" s="3">
        <v>114.9</v>
      </c>
      <c r="N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 s="3">
        <v>0.18</v>
      </c>
    </row>
    <row r="27" spans="1:15" x14ac:dyDescent="0.3">
      <c r="A27" s="3" t="s">
        <v>60</v>
      </c>
      <c r="B27" s="3" t="s">
        <v>4042</v>
      </c>
      <c r="C27" s="3" t="s">
        <v>18</v>
      </c>
      <c r="D27" s="3" t="s">
        <v>25</v>
      </c>
      <c r="E27" s="3" t="s">
        <v>19</v>
      </c>
      <c r="F27" s="3">
        <v>5</v>
      </c>
      <c r="G27" s="3">
        <v>28.74</v>
      </c>
      <c r="H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 s="3">
        <v>31.1</v>
      </c>
      <c r="J27" s="3" t="str">
        <f>IF(Table3_16[[#This Row],[Temperature_C]]&lt;20,"Very Low",
IF(Table3_16[[#This Row],[Temperature_C]]&lt;24,"Low",
IF(Table3_16[[#This Row],[Temperature_C]]&lt;28,"Medium",
IF(Table3_16[[#This Row],[Temperature_C]]&lt;32,"High","Very High"))))</f>
        <v>High</v>
      </c>
      <c r="K27" s="3">
        <v>84</v>
      </c>
      <c r="L27" s="3" t="str">
        <f>IF(Table3_16[[#This Row],[Humidity_%]]&lt;=30,"Very Low",
IF(Table3_16[[#This Row],[Humidity_%]]&lt;=45,"Low",
IF(Table3_16[[#This Row],[Humidity_%]]&lt;=55,"Moderate Low",
IF(Table3_16[[#This Row],[Humidity_%]]&lt;=65,"Moderate High",
IF(Table3_16[[#This Row],[Humidity_%]]&lt;=80,"High","Very High")))))</f>
        <v>Very High</v>
      </c>
      <c r="M27" s="3">
        <v>161.4</v>
      </c>
      <c r="N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 s="3">
        <v>5.75</v>
      </c>
    </row>
    <row r="28" spans="1:15" x14ac:dyDescent="0.3">
      <c r="A28" s="3" t="s">
        <v>62</v>
      </c>
      <c r="B28" s="3" t="s">
        <v>4044</v>
      </c>
      <c r="C28" s="3" t="s">
        <v>29</v>
      </c>
      <c r="D28" s="3" t="s">
        <v>30</v>
      </c>
      <c r="E28" s="3" t="s">
        <v>19</v>
      </c>
      <c r="F28" s="3">
        <v>28</v>
      </c>
      <c r="G28" s="3">
        <v>133</v>
      </c>
      <c r="H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 s="3">
        <v>24.9</v>
      </c>
      <c r="J28" s="3" t="str">
        <f>IF(Table3_16[[#This Row],[Temperature_C]]&lt;20,"Very Low",
IF(Table3_16[[#This Row],[Temperature_C]]&lt;24,"Low",
IF(Table3_16[[#This Row],[Temperature_C]]&lt;28,"Medium",
IF(Table3_16[[#This Row],[Temperature_C]]&lt;32,"High","Very High"))))</f>
        <v>Medium</v>
      </c>
      <c r="K28" s="3">
        <v>58.6</v>
      </c>
      <c r="L28" s="3" t="str">
        <f>IF(Table3_16[[#This Row],[Humidity_%]]&lt;=30,"Very Low",
IF(Table3_16[[#This Row],[Humidity_%]]&lt;=45,"Low",
IF(Table3_16[[#This Row],[Humidity_%]]&lt;=55,"Moderate Low",
IF(Table3_16[[#This Row],[Humidity_%]]&lt;=65,"Moderate High",
IF(Table3_16[[#This Row],[Humidity_%]]&lt;=80,"High","Very High")))))</f>
        <v>Moderate High</v>
      </c>
      <c r="M28" s="3">
        <v>88.7</v>
      </c>
      <c r="N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 s="3">
        <v>4.75</v>
      </c>
    </row>
    <row r="29" spans="1:15" x14ac:dyDescent="0.3">
      <c r="A29" s="3" t="s">
        <v>63</v>
      </c>
      <c r="B29" s="3" t="s">
        <v>4041</v>
      </c>
      <c r="C29" s="3" t="s">
        <v>18</v>
      </c>
      <c r="D29" s="3" t="s">
        <v>25</v>
      </c>
      <c r="E29" s="3" t="s">
        <v>19</v>
      </c>
      <c r="F29" s="3">
        <v>36</v>
      </c>
      <c r="G29" s="3">
        <v>40.450000000000003</v>
      </c>
      <c r="H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 s="3">
        <v>36.700000000000003</v>
      </c>
      <c r="J29" s="3" t="str">
        <f>IF(Table3_16[[#This Row],[Temperature_C]]&lt;20,"Very Low",
IF(Table3_16[[#This Row],[Temperature_C]]&lt;24,"Low",
IF(Table3_16[[#This Row],[Temperature_C]]&lt;28,"Medium",
IF(Table3_16[[#This Row],[Temperature_C]]&lt;32,"High","Very High"))))</f>
        <v>Very High</v>
      </c>
      <c r="K29" s="3">
        <v>59.8</v>
      </c>
      <c r="L29" s="3" t="str">
        <f>IF(Table3_16[[#This Row],[Humidity_%]]&lt;=30,"Very Low",
IF(Table3_16[[#This Row],[Humidity_%]]&lt;=45,"Low",
IF(Table3_16[[#This Row],[Humidity_%]]&lt;=55,"Moderate Low",
IF(Table3_16[[#This Row],[Humidity_%]]&lt;=65,"Moderate High",
IF(Table3_16[[#This Row],[Humidity_%]]&lt;=80,"High","Very High")))))</f>
        <v>Moderate High</v>
      </c>
      <c r="M29" s="3">
        <v>78.8</v>
      </c>
      <c r="N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 s="3">
        <v>1.1200000000000001</v>
      </c>
    </row>
    <row r="30" spans="1:15" x14ac:dyDescent="0.3">
      <c r="A30" s="3" t="s">
        <v>64</v>
      </c>
      <c r="B30" s="3" t="s">
        <v>4041</v>
      </c>
      <c r="C30" s="3" t="s">
        <v>29</v>
      </c>
      <c r="D30" s="3" t="s">
        <v>14</v>
      </c>
      <c r="E30" s="3" t="s">
        <v>49</v>
      </c>
      <c r="F30" s="3">
        <v>30</v>
      </c>
      <c r="G30" s="3">
        <v>105.46</v>
      </c>
      <c r="H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 s="3">
        <v>26.8</v>
      </c>
      <c r="J30" s="3" t="str">
        <f>IF(Table3_16[[#This Row],[Temperature_C]]&lt;20,"Very Low",
IF(Table3_16[[#This Row],[Temperature_C]]&lt;24,"Low",
IF(Table3_16[[#This Row],[Temperature_C]]&lt;28,"Medium",
IF(Table3_16[[#This Row],[Temperature_C]]&lt;32,"High","Very High"))))</f>
        <v>Medium</v>
      </c>
      <c r="K30" s="3">
        <v>67.8</v>
      </c>
      <c r="L30" s="3" t="str">
        <f>IF(Table3_16[[#This Row],[Humidity_%]]&lt;=30,"Very Low",
IF(Table3_16[[#This Row],[Humidity_%]]&lt;=45,"Low",
IF(Table3_16[[#This Row],[Humidity_%]]&lt;=55,"Moderate Low",
IF(Table3_16[[#This Row],[Humidity_%]]&lt;=65,"Moderate High",
IF(Table3_16[[#This Row],[Humidity_%]]&lt;=80,"High","Very High")))))</f>
        <v>High</v>
      </c>
      <c r="M30" s="3">
        <v>57.6</v>
      </c>
      <c r="N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 s="3">
        <v>3.52</v>
      </c>
    </row>
    <row r="31" spans="1:15" x14ac:dyDescent="0.3">
      <c r="A31" s="3" t="s">
        <v>66</v>
      </c>
      <c r="B31" s="3" t="s">
        <v>4040</v>
      </c>
      <c r="C31" s="3" t="s">
        <v>22</v>
      </c>
      <c r="D31" s="3" t="s">
        <v>30</v>
      </c>
      <c r="E31" s="3" t="s">
        <v>34</v>
      </c>
      <c r="F31" s="3">
        <v>52</v>
      </c>
      <c r="G31" s="3">
        <v>122.32</v>
      </c>
      <c r="H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 s="3">
        <v>18.899999999999999</v>
      </c>
      <c r="J31" s="3" t="str">
        <f>IF(Table3_16[[#This Row],[Temperature_C]]&lt;20,"Very Low",
IF(Table3_16[[#This Row],[Temperature_C]]&lt;24,"Low",
IF(Table3_16[[#This Row],[Temperature_C]]&lt;28,"Medium",
IF(Table3_16[[#This Row],[Temperature_C]]&lt;32,"High","Very High"))))</f>
        <v>Very Low</v>
      </c>
      <c r="K31" s="3">
        <v>44.3</v>
      </c>
      <c r="L31" s="3" t="str">
        <f>IF(Table3_16[[#This Row],[Humidity_%]]&lt;=30,"Very Low",
IF(Table3_16[[#This Row],[Humidity_%]]&lt;=45,"Low",
IF(Table3_16[[#This Row],[Humidity_%]]&lt;=55,"Moderate Low",
IF(Table3_16[[#This Row],[Humidity_%]]&lt;=65,"Moderate High",
IF(Table3_16[[#This Row],[Humidity_%]]&lt;=80,"High","Very High")))))</f>
        <v>Low</v>
      </c>
      <c r="M31" s="3">
        <v>120.4</v>
      </c>
      <c r="N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 s="3">
        <v>2.35</v>
      </c>
    </row>
    <row r="32" spans="1:15" x14ac:dyDescent="0.3">
      <c r="A32" s="3" t="s">
        <v>67</v>
      </c>
      <c r="B32" s="3" t="s">
        <v>4042</v>
      </c>
      <c r="C32" s="3" t="s">
        <v>13</v>
      </c>
      <c r="D32" s="3" t="s">
        <v>14</v>
      </c>
      <c r="E32" s="3" t="s">
        <v>26</v>
      </c>
      <c r="F32" s="3">
        <v>46</v>
      </c>
      <c r="G32" s="3">
        <v>64.819999999999993</v>
      </c>
      <c r="H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 s="3">
        <v>26.4</v>
      </c>
      <c r="J32" s="3" t="str">
        <f>IF(Table3_16[[#This Row],[Temperature_C]]&lt;20,"Very Low",
IF(Table3_16[[#This Row],[Temperature_C]]&lt;24,"Low",
IF(Table3_16[[#This Row],[Temperature_C]]&lt;28,"Medium",
IF(Table3_16[[#This Row],[Temperature_C]]&lt;32,"High","Very High"))))</f>
        <v>Medium</v>
      </c>
      <c r="K32" s="3">
        <v>38.700000000000003</v>
      </c>
      <c r="L32" s="3" t="str">
        <f>IF(Table3_16[[#This Row],[Humidity_%]]&lt;=30,"Very Low",
IF(Table3_16[[#This Row],[Humidity_%]]&lt;=45,"Low",
IF(Table3_16[[#This Row],[Humidity_%]]&lt;=55,"Moderate Low",
IF(Table3_16[[#This Row],[Humidity_%]]&lt;=65,"Moderate High",
IF(Table3_16[[#This Row],[Humidity_%]]&lt;=80,"High","Very High")))))</f>
        <v>Low</v>
      </c>
      <c r="M32" s="3">
        <v>48.4</v>
      </c>
      <c r="N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 s="3">
        <v>1.41</v>
      </c>
    </row>
    <row r="33" spans="1:15" x14ac:dyDescent="0.3">
      <c r="A33" s="3" t="s">
        <v>68</v>
      </c>
      <c r="B33" s="3" t="s">
        <v>4041</v>
      </c>
      <c r="C33" s="3" t="s">
        <v>29</v>
      </c>
      <c r="D33" s="3" t="s">
        <v>30</v>
      </c>
      <c r="E33" s="3" t="s">
        <v>31</v>
      </c>
      <c r="F33" s="3">
        <v>9</v>
      </c>
      <c r="G33" s="3">
        <v>8.4499999999999993</v>
      </c>
      <c r="H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 s="3">
        <v>31.8</v>
      </c>
      <c r="J33" s="3" t="str">
        <f>IF(Table3_16[[#This Row],[Temperature_C]]&lt;20,"Very Low",
IF(Table3_16[[#This Row],[Temperature_C]]&lt;24,"Low",
IF(Table3_16[[#This Row],[Temperature_C]]&lt;28,"Medium",
IF(Table3_16[[#This Row],[Temperature_C]]&lt;32,"High","Very High"))))</f>
        <v>High</v>
      </c>
      <c r="K33" s="3">
        <v>30.3</v>
      </c>
      <c r="L33" s="3" t="str">
        <f>IF(Table3_16[[#This Row],[Humidity_%]]&lt;=30,"Very Low",
IF(Table3_16[[#This Row],[Humidity_%]]&lt;=45,"Low",
IF(Table3_16[[#This Row],[Humidity_%]]&lt;=55,"Moderate Low",
IF(Table3_16[[#This Row],[Humidity_%]]&lt;=65,"Moderate High",
IF(Table3_16[[#This Row],[Humidity_%]]&lt;=80,"High","Very High")))))</f>
        <v>Low</v>
      </c>
      <c r="M33" s="3">
        <v>123.9</v>
      </c>
      <c r="N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 s="3">
        <v>0.94</v>
      </c>
    </row>
    <row r="34" spans="1:15" x14ac:dyDescent="0.3">
      <c r="A34" s="3" t="s">
        <v>69</v>
      </c>
      <c r="B34" s="3" t="s">
        <v>4044</v>
      </c>
      <c r="C34" s="3" t="s">
        <v>18</v>
      </c>
      <c r="D34" s="3" t="s">
        <v>25</v>
      </c>
      <c r="E34" s="3" t="s">
        <v>26</v>
      </c>
      <c r="F34" s="3">
        <v>4</v>
      </c>
      <c r="G34" s="3">
        <v>23.28</v>
      </c>
      <c r="H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 s="3">
        <v>15.1</v>
      </c>
      <c r="J34" s="3" t="str">
        <f>IF(Table3_16[[#This Row],[Temperature_C]]&lt;20,"Very Low",
IF(Table3_16[[#This Row],[Temperature_C]]&lt;24,"Low",
IF(Table3_16[[#This Row],[Temperature_C]]&lt;28,"Medium",
IF(Table3_16[[#This Row],[Temperature_C]]&lt;32,"High","Very High"))))</f>
        <v>Very Low</v>
      </c>
      <c r="K34" s="3">
        <v>77</v>
      </c>
      <c r="L34" s="3" t="str">
        <f>IF(Table3_16[[#This Row],[Humidity_%]]&lt;=30,"Very Low",
IF(Table3_16[[#This Row],[Humidity_%]]&lt;=45,"Low",
IF(Table3_16[[#This Row],[Humidity_%]]&lt;=55,"Moderate Low",
IF(Table3_16[[#This Row],[Humidity_%]]&lt;=65,"Moderate High",
IF(Table3_16[[#This Row],[Humidity_%]]&lt;=80,"High","Very High")))))</f>
        <v>High</v>
      </c>
      <c r="M34" s="3">
        <v>159.30000000000001</v>
      </c>
      <c r="N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 s="3">
        <v>5.82</v>
      </c>
    </row>
    <row r="35" spans="1:15" x14ac:dyDescent="0.3">
      <c r="A35" s="3" t="s">
        <v>70</v>
      </c>
      <c r="B35" s="3" t="s">
        <v>4043</v>
      </c>
      <c r="C35" s="3" t="s">
        <v>29</v>
      </c>
      <c r="D35" s="3" t="s">
        <v>25</v>
      </c>
      <c r="E35" s="3" t="s">
        <v>15</v>
      </c>
      <c r="F35" s="3">
        <v>53</v>
      </c>
      <c r="G35" s="3">
        <v>82.75</v>
      </c>
      <c r="H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 s="3">
        <v>29.4</v>
      </c>
      <c r="J35" s="3" t="str">
        <f>IF(Table3_16[[#This Row],[Temperature_C]]&lt;20,"Very Low",
IF(Table3_16[[#This Row],[Temperature_C]]&lt;24,"Low",
IF(Table3_16[[#This Row],[Temperature_C]]&lt;28,"Medium",
IF(Table3_16[[#This Row],[Temperature_C]]&lt;32,"High","Very High"))))</f>
        <v>High</v>
      </c>
      <c r="K35" s="3">
        <v>46.9</v>
      </c>
      <c r="L35" s="3" t="str">
        <f>IF(Table3_16[[#This Row],[Humidity_%]]&lt;=30,"Very Low",
IF(Table3_16[[#This Row],[Humidity_%]]&lt;=45,"Low",
IF(Table3_16[[#This Row],[Humidity_%]]&lt;=55,"Moderate Low",
IF(Table3_16[[#This Row],[Humidity_%]]&lt;=65,"Moderate High",
IF(Table3_16[[#This Row],[Humidity_%]]&lt;=80,"High","Very High")))))</f>
        <v>Moderate Low</v>
      </c>
      <c r="M35" s="3">
        <v>58.3</v>
      </c>
      <c r="N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 s="3">
        <v>1.56</v>
      </c>
    </row>
    <row r="36" spans="1:15" x14ac:dyDescent="0.3">
      <c r="A36" s="3" t="s">
        <v>71</v>
      </c>
      <c r="B36" s="3" t="s">
        <v>4041</v>
      </c>
      <c r="C36" s="3" t="s">
        <v>13</v>
      </c>
      <c r="D36" s="3" t="s">
        <v>30</v>
      </c>
      <c r="E36" s="3" t="s">
        <v>19</v>
      </c>
      <c r="F36" s="3">
        <v>2</v>
      </c>
      <c r="G36" s="3">
        <v>27.58</v>
      </c>
      <c r="H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 s="3">
        <v>26.1</v>
      </c>
      <c r="J36" s="3" t="str">
        <f>IF(Table3_16[[#This Row],[Temperature_C]]&lt;20,"Very Low",
IF(Table3_16[[#This Row],[Temperature_C]]&lt;24,"Low",
IF(Table3_16[[#This Row],[Temperature_C]]&lt;28,"Medium",
IF(Table3_16[[#This Row],[Temperature_C]]&lt;32,"High","Very High"))))</f>
        <v>Medium</v>
      </c>
      <c r="K36" s="3">
        <v>61.5</v>
      </c>
      <c r="L36" s="3" t="str">
        <f>IF(Table3_16[[#This Row],[Humidity_%]]&lt;=30,"Very Low",
IF(Table3_16[[#This Row],[Humidity_%]]&lt;=45,"Low",
IF(Table3_16[[#This Row],[Humidity_%]]&lt;=55,"Moderate Low",
IF(Table3_16[[#This Row],[Humidity_%]]&lt;=65,"Moderate High",
IF(Table3_16[[#This Row],[Humidity_%]]&lt;=80,"High","Very High")))))</f>
        <v>Moderate High</v>
      </c>
      <c r="M36" s="3">
        <v>36.6</v>
      </c>
      <c r="N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 s="3">
        <v>13.79</v>
      </c>
    </row>
    <row r="37" spans="1:15" x14ac:dyDescent="0.3">
      <c r="A37" s="3" t="s">
        <v>72</v>
      </c>
      <c r="B37" s="3" t="s">
        <v>4044</v>
      </c>
      <c r="C37" s="3" t="s">
        <v>22</v>
      </c>
      <c r="D37" s="3" t="s">
        <v>25</v>
      </c>
      <c r="E37" s="3" t="s">
        <v>26</v>
      </c>
      <c r="F37" s="3">
        <v>52</v>
      </c>
      <c r="G37" s="3">
        <v>77.23</v>
      </c>
      <c r="H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 s="3">
        <v>35.200000000000003</v>
      </c>
      <c r="J37" s="3" t="str">
        <f>IF(Table3_16[[#This Row],[Temperature_C]]&lt;20,"Very Low",
IF(Table3_16[[#This Row],[Temperature_C]]&lt;24,"Low",
IF(Table3_16[[#This Row],[Temperature_C]]&lt;28,"Medium",
IF(Table3_16[[#This Row],[Temperature_C]]&lt;32,"High","Very High"))))</f>
        <v>Very High</v>
      </c>
      <c r="K37" s="3">
        <v>83.9</v>
      </c>
      <c r="L37" s="3" t="str">
        <f>IF(Table3_16[[#This Row],[Humidity_%]]&lt;=30,"Very Low",
IF(Table3_16[[#This Row],[Humidity_%]]&lt;=45,"Low",
IF(Table3_16[[#This Row],[Humidity_%]]&lt;=55,"Moderate Low",
IF(Table3_16[[#This Row],[Humidity_%]]&lt;=65,"Moderate High",
IF(Table3_16[[#This Row],[Humidity_%]]&lt;=80,"High","Very High")))))</f>
        <v>Very High</v>
      </c>
      <c r="M37" s="3">
        <v>46.1</v>
      </c>
      <c r="N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 s="3">
        <v>1.49</v>
      </c>
    </row>
    <row r="38" spans="1:15" x14ac:dyDescent="0.3">
      <c r="A38" s="3" t="s">
        <v>73</v>
      </c>
      <c r="B38" s="3" t="s">
        <v>4043</v>
      </c>
      <c r="C38" s="3" t="s">
        <v>13</v>
      </c>
      <c r="D38" s="3" t="s">
        <v>25</v>
      </c>
      <c r="E38" s="3" t="s">
        <v>15</v>
      </c>
      <c r="F38" s="3">
        <v>45</v>
      </c>
      <c r="G38" s="3">
        <v>107.52</v>
      </c>
      <c r="H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 s="3">
        <v>18</v>
      </c>
      <c r="J38" s="3" t="str">
        <f>IF(Table3_16[[#This Row],[Temperature_C]]&lt;20,"Very Low",
IF(Table3_16[[#This Row],[Temperature_C]]&lt;24,"Low",
IF(Table3_16[[#This Row],[Temperature_C]]&lt;28,"Medium",
IF(Table3_16[[#This Row],[Temperature_C]]&lt;32,"High","Very High"))))</f>
        <v>Very Low</v>
      </c>
      <c r="K38" s="3">
        <v>44.3</v>
      </c>
      <c r="L38" s="3" t="str">
        <f>IF(Table3_16[[#This Row],[Humidity_%]]&lt;=30,"Very Low",
IF(Table3_16[[#This Row],[Humidity_%]]&lt;=45,"Low",
IF(Table3_16[[#This Row],[Humidity_%]]&lt;=55,"Moderate Low",
IF(Table3_16[[#This Row],[Humidity_%]]&lt;=65,"Moderate High",
IF(Table3_16[[#This Row],[Humidity_%]]&lt;=80,"High","Very High")))))</f>
        <v>Low</v>
      </c>
      <c r="M38" s="3">
        <v>123.7</v>
      </c>
      <c r="N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 s="3">
        <v>2.39</v>
      </c>
    </row>
    <row r="39" spans="1:15" x14ac:dyDescent="0.3">
      <c r="A39" s="3" t="s">
        <v>74</v>
      </c>
      <c r="B39" s="3" t="s">
        <v>4040</v>
      </c>
      <c r="C39" s="3" t="s">
        <v>24</v>
      </c>
      <c r="D39" s="3" t="s">
        <v>14</v>
      </c>
      <c r="E39" s="3" t="s">
        <v>34</v>
      </c>
      <c r="F39" s="3">
        <v>45</v>
      </c>
      <c r="G39" s="3">
        <v>50.7</v>
      </c>
      <c r="H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 s="3">
        <v>23.1</v>
      </c>
      <c r="J39" s="3" t="str">
        <f>IF(Table3_16[[#This Row],[Temperature_C]]&lt;20,"Very Low",
IF(Table3_16[[#This Row],[Temperature_C]]&lt;24,"Low",
IF(Table3_16[[#This Row],[Temperature_C]]&lt;28,"Medium",
IF(Table3_16[[#This Row],[Temperature_C]]&lt;32,"High","Very High"))))</f>
        <v>Low</v>
      </c>
      <c r="K39" s="3">
        <v>50.8</v>
      </c>
      <c r="L39" s="3" t="str">
        <f>IF(Table3_16[[#This Row],[Humidity_%]]&lt;=30,"Very Low",
IF(Table3_16[[#This Row],[Humidity_%]]&lt;=45,"Low",
IF(Table3_16[[#This Row],[Humidity_%]]&lt;=55,"Moderate Low",
IF(Table3_16[[#This Row],[Humidity_%]]&lt;=65,"Moderate High",
IF(Table3_16[[#This Row],[Humidity_%]]&lt;=80,"High","Very High")))))</f>
        <v>Moderate Low</v>
      </c>
      <c r="M39" s="3">
        <v>176</v>
      </c>
      <c r="N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 s="3">
        <v>1.1299999999999999</v>
      </c>
    </row>
    <row r="40" spans="1:15" x14ac:dyDescent="0.3">
      <c r="A40" s="3" t="s">
        <v>75</v>
      </c>
      <c r="B40" s="3" t="s">
        <v>4041</v>
      </c>
      <c r="C40" s="3" t="s">
        <v>18</v>
      </c>
      <c r="D40" s="3" t="s">
        <v>25</v>
      </c>
      <c r="E40" s="3" t="s">
        <v>31</v>
      </c>
      <c r="F40" s="3">
        <v>2</v>
      </c>
      <c r="G40" s="3">
        <v>117.7</v>
      </c>
      <c r="H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0" s="3">
        <v>33.799999999999997</v>
      </c>
      <c r="J40" s="3" t="str">
        <f>IF(Table3_16[[#This Row],[Temperature_C]]&lt;20,"Very Low",
IF(Table3_16[[#This Row],[Temperature_C]]&lt;24,"Low",
IF(Table3_16[[#This Row],[Temperature_C]]&lt;28,"Medium",
IF(Table3_16[[#This Row],[Temperature_C]]&lt;32,"High","Very High"))))</f>
        <v>Very High</v>
      </c>
      <c r="K40" s="3">
        <v>45.6</v>
      </c>
      <c r="L40" s="3" t="str">
        <f>IF(Table3_16[[#This Row],[Humidity_%]]&lt;=30,"Very Low",
IF(Table3_16[[#This Row],[Humidity_%]]&lt;=45,"Low",
IF(Table3_16[[#This Row],[Humidity_%]]&lt;=55,"Moderate Low",
IF(Table3_16[[#This Row],[Humidity_%]]&lt;=65,"Moderate High",
IF(Table3_16[[#This Row],[Humidity_%]]&lt;=80,"High","Very High")))))</f>
        <v>Moderate Low</v>
      </c>
      <c r="M40" s="3">
        <v>72.099999999999994</v>
      </c>
      <c r="N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0" s="3">
        <v>58.85</v>
      </c>
    </row>
    <row r="41" spans="1:15" x14ac:dyDescent="0.3">
      <c r="A41" s="3" t="s">
        <v>76</v>
      </c>
      <c r="B41" s="3" t="s">
        <v>4041</v>
      </c>
      <c r="C41" s="3" t="s">
        <v>22</v>
      </c>
      <c r="D41" s="3" t="s">
        <v>14</v>
      </c>
      <c r="E41" s="3" t="s">
        <v>26</v>
      </c>
      <c r="F41" s="3">
        <v>5</v>
      </c>
      <c r="G41" s="3">
        <v>23.36</v>
      </c>
      <c r="H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1" s="3">
        <v>17.5</v>
      </c>
      <c r="J41" s="3" t="str">
        <f>IF(Table3_16[[#This Row],[Temperature_C]]&lt;20,"Very Low",
IF(Table3_16[[#This Row],[Temperature_C]]&lt;24,"Low",
IF(Table3_16[[#This Row],[Temperature_C]]&lt;28,"Medium",
IF(Table3_16[[#This Row],[Temperature_C]]&lt;32,"High","Very High"))))</f>
        <v>Very Low</v>
      </c>
      <c r="K41" s="3">
        <v>76</v>
      </c>
      <c r="L41" s="3" t="str">
        <f>IF(Table3_16[[#This Row],[Humidity_%]]&lt;=30,"Very Low",
IF(Table3_16[[#This Row],[Humidity_%]]&lt;=45,"Low",
IF(Table3_16[[#This Row],[Humidity_%]]&lt;=55,"Moderate Low",
IF(Table3_16[[#This Row],[Humidity_%]]&lt;=65,"Moderate High",
IF(Table3_16[[#This Row],[Humidity_%]]&lt;=80,"High","Very High")))))</f>
        <v>High</v>
      </c>
      <c r="M41" s="3">
        <v>63</v>
      </c>
      <c r="N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1" s="3">
        <v>4.67</v>
      </c>
    </row>
    <row r="42" spans="1:15" x14ac:dyDescent="0.3">
      <c r="A42" s="3" t="s">
        <v>77</v>
      </c>
      <c r="B42" s="3" t="s">
        <v>4040</v>
      </c>
      <c r="C42" s="3" t="s">
        <v>13</v>
      </c>
      <c r="D42" s="3" t="s">
        <v>25</v>
      </c>
      <c r="E42" s="3" t="s">
        <v>19</v>
      </c>
      <c r="F42" s="3">
        <v>22</v>
      </c>
      <c r="G42" s="3">
        <v>113.82</v>
      </c>
      <c r="H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2" s="3">
        <v>33.6</v>
      </c>
      <c r="J42" s="3" t="str">
        <f>IF(Table3_16[[#This Row],[Temperature_C]]&lt;20,"Very Low",
IF(Table3_16[[#This Row],[Temperature_C]]&lt;24,"Low",
IF(Table3_16[[#This Row],[Temperature_C]]&lt;28,"Medium",
IF(Table3_16[[#This Row],[Temperature_C]]&lt;32,"High","Very High"))))</f>
        <v>Very High</v>
      </c>
      <c r="K42" s="3">
        <v>61.7</v>
      </c>
      <c r="L42" s="3" t="str">
        <f>IF(Table3_16[[#This Row],[Humidity_%]]&lt;=30,"Very Low",
IF(Table3_16[[#This Row],[Humidity_%]]&lt;=45,"Low",
IF(Table3_16[[#This Row],[Humidity_%]]&lt;=55,"Moderate Low",
IF(Table3_16[[#This Row],[Humidity_%]]&lt;=65,"Moderate High",
IF(Table3_16[[#This Row],[Humidity_%]]&lt;=80,"High","Very High")))))</f>
        <v>Moderate High</v>
      </c>
      <c r="M42" s="3">
        <v>16.8</v>
      </c>
      <c r="N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2" s="3">
        <v>5.17</v>
      </c>
    </row>
    <row r="43" spans="1:15" x14ac:dyDescent="0.3">
      <c r="A43" s="3" t="s">
        <v>78</v>
      </c>
      <c r="B43" s="3" t="s">
        <v>4041</v>
      </c>
      <c r="C43" s="3" t="s">
        <v>24</v>
      </c>
      <c r="D43" s="3" t="s">
        <v>25</v>
      </c>
      <c r="E43" s="3" t="s">
        <v>47</v>
      </c>
      <c r="F43" s="3">
        <v>36</v>
      </c>
      <c r="G43" s="3">
        <v>23.6</v>
      </c>
      <c r="H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3" s="3">
        <v>25.7</v>
      </c>
      <c r="J43" s="3" t="str">
        <f>IF(Table3_16[[#This Row],[Temperature_C]]&lt;20,"Very Low",
IF(Table3_16[[#This Row],[Temperature_C]]&lt;24,"Low",
IF(Table3_16[[#This Row],[Temperature_C]]&lt;28,"Medium",
IF(Table3_16[[#This Row],[Temperature_C]]&lt;32,"High","Very High"))))</f>
        <v>Medium</v>
      </c>
      <c r="K43" s="3">
        <v>33.5</v>
      </c>
      <c r="L43" s="3" t="str">
        <f>IF(Table3_16[[#This Row],[Humidity_%]]&lt;=30,"Very Low",
IF(Table3_16[[#This Row],[Humidity_%]]&lt;=45,"Low",
IF(Table3_16[[#This Row],[Humidity_%]]&lt;=55,"Moderate Low",
IF(Table3_16[[#This Row],[Humidity_%]]&lt;=65,"Moderate High",
IF(Table3_16[[#This Row],[Humidity_%]]&lt;=80,"High","Very High")))))</f>
        <v>Low</v>
      </c>
      <c r="M43" s="3">
        <v>67.599999999999994</v>
      </c>
      <c r="N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3" s="3">
        <v>0.66</v>
      </c>
    </row>
    <row r="44" spans="1:15" x14ac:dyDescent="0.3">
      <c r="A44" s="3" t="s">
        <v>79</v>
      </c>
      <c r="B44" s="3" t="s">
        <v>4040</v>
      </c>
      <c r="C44" s="3" t="s">
        <v>24</v>
      </c>
      <c r="D44" s="3" t="s">
        <v>30</v>
      </c>
      <c r="E44" s="3" t="s">
        <v>26</v>
      </c>
      <c r="F44" s="3">
        <v>4</v>
      </c>
      <c r="G44" s="3">
        <v>135.07</v>
      </c>
      <c r="H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4" s="3">
        <v>31</v>
      </c>
      <c r="J44" s="3" t="str">
        <f>IF(Table3_16[[#This Row],[Temperature_C]]&lt;20,"Very Low",
IF(Table3_16[[#This Row],[Temperature_C]]&lt;24,"Low",
IF(Table3_16[[#This Row],[Temperature_C]]&lt;28,"Medium",
IF(Table3_16[[#This Row],[Temperature_C]]&lt;32,"High","Very High"))))</f>
        <v>High</v>
      </c>
      <c r="K44" s="3">
        <v>67.3</v>
      </c>
      <c r="L44" s="3" t="str">
        <f>IF(Table3_16[[#This Row],[Humidity_%]]&lt;=30,"Very Low",
IF(Table3_16[[#This Row],[Humidity_%]]&lt;=45,"Low",
IF(Table3_16[[#This Row],[Humidity_%]]&lt;=55,"Moderate Low",
IF(Table3_16[[#This Row],[Humidity_%]]&lt;=65,"Moderate High",
IF(Table3_16[[#This Row],[Humidity_%]]&lt;=80,"High","Very High")))))</f>
        <v>High</v>
      </c>
      <c r="M44" s="3">
        <v>93.5</v>
      </c>
      <c r="N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4" s="3">
        <v>33.770000000000003</v>
      </c>
    </row>
    <row r="45" spans="1:15" x14ac:dyDescent="0.3">
      <c r="A45" s="3" t="s">
        <v>80</v>
      </c>
      <c r="B45" s="3" t="s">
        <v>4041</v>
      </c>
      <c r="C45" s="3" t="s">
        <v>18</v>
      </c>
      <c r="D45" s="3" t="s">
        <v>30</v>
      </c>
      <c r="E45" s="3" t="s">
        <v>19</v>
      </c>
      <c r="F45" s="3">
        <v>50</v>
      </c>
      <c r="G45" s="3">
        <v>54.53</v>
      </c>
      <c r="H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5" s="3">
        <v>32.4</v>
      </c>
      <c r="J45" s="3" t="str">
        <f>IF(Table3_16[[#This Row],[Temperature_C]]&lt;20,"Very Low",
IF(Table3_16[[#This Row],[Temperature_C]]&lt;24,"Low",
IF(Table3_16[[#This Row],[Temperature_C]]&lt;28,"Medium",
IF(Table3_16[[#This Row],[Temperature_C]]&lt;32,"High","Very High"))))</f>
        <v>Very High</v>
      </c>
      <c r="K45" s="3">
        <v>77</v>
      </c>
      <c r="L45" s="3" t="str">
        <f>IF(Table3_16[[#This Row],[Humidity_%]]&lt;=30,"Very Low",
IF(Table3_16[[#This Row],[Humidity_%]]&lt;=45,"Low",
IF(Table3_16[[#This Row],[Humidity_%]]&lt;=55,"Moderate Low",
IF(Table3_16[[#This Row],[Humidity_%]]&lt;=65,"Moderate High",
IF(Table3_16[[#This Row],[Humidity_%]]&lt;=80,"High","Very High")))))</f>
        <v>High</v>
      </c>
      <c r="M45" s="3">
        <v>86.6</v>
      </c>
      <c r="N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5" s="3">
        <v>1.0900000000000001</v>
      </c>
    </row>
    <row r="46" spans="1:15" x14ac:dyDescent="0.3">
      <c r="A46" s="3" t="s">
        <v>81</v>
      </c>
      <c r="B46" s="3" t="s">
        <v>4042</v>
      </c>
      <c r="C46" s="3" t="s">
        <v>24</v>
      </c>
      <c r="D46" s="3" t="s">
        <v>25</v>
      </c>
      <c r="E46" s="3" t="s">
        <v>19</v>
      </c>
      <c r="F46" s="3">
        <v>38</v>
      </c>
      <c r="G46" s="3">
        <v>89.37</v>
      </c>
      <c r="H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6" s="3">
        <v>30.4</v>
      </c>
      <c r="J46" s="3" t="str">
        <f>IF(Table3_16[[#This Row],[Temperature_C]]&lt;20,"Very Low",
IF(Table3_16[[#This Row],[Temperature_C]]&lt;24,"Low",
IF(Table3_16[[#This Row],[Temperature_C]]&lt;28,"Medium",
IF(Table3_16[[#This Row],[Temperature_C]]&lt;32,"High","Very High"))))</f>
        <v>High</v>
      </c>
      <c r="K46" s="3">
        <v>65.099999999999994</v>
      </c>
      <c r="L46" s="3" t="str">
        <f>IF(Table3_16[[#This Row],[Humidity_%]]&lt;=30,"Very Low",
IF(Table3_16[[#This Row],[Humidity_%]]&lt;=45,"Low",
IF(Table3_16[[#This Row],[Humidity_%]]&lt;=55,"Moderate Low",
IF(Table3_16[[#This Row],[Humidity_%]]&lt;=65,"Moderate High",
IF(Table3_16[[#This Row],[Humidity_%]]&lt;=80,"High","Very High")))))</f>
        <v>High</v>
      </c>
      <c r="M46" s="3">
        <v>109.4</v>
      </c>
      <c r="N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6" s="3">
        <v>2.35</v>
      </c>
    </row>
    <row r="47" spans="1:15" x14ac:dyDescent="0.3">
      <c r="A47" s="3" t="s">
        <v>82</v>
      </c>
      <c r="B47" s="3" t="s">
        <v>4040</v>
      </c>
      <c r="C47" s="3" t="s">
        <v>29</v>
      </c>
      <c r="D47" s="3" t="s">
        <v>25</v>
      </c>
      <c r="E47" s="3" t="s">
        <v>15</v>
      </c>
      <c r="F47" s="3">
        <v>11</v>
      </c>
      <c r="G47" s="3">
        <v>109.74</v>
      </c>
      <c r="H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7" s="3">
        <v>35.799999999999997</v>
      </c>
      <c r="J47" s="3" t="str">
        <f>IF(Table3_16[[#This Row],[Temperature_C]]&lt;20,"Very Low",
IF(Table3_16[[#This Row],[Temperature_C]]&lt;24,"Low",
IF(Table3_16[[#This Row],[Temperature_C]]&lt;28,"Medium",
IF(Table3_16[[#This Row],[Temperature_C]]&lt;32,"High","Very High"))))</f>
        <v>Very High</v>
      </c>
      <c r="K47" s="3">
        <v>66.400000000000006</v>
      </c>
      <c r="L47" s="3" t="str">
        <f>IF(Table3_16[[#This Row],[Humidity_%]]&lt;=30,"Very Low",
IF(Table3_16[[#This Row],[Humidity_%]]&lt;=45,"Low",
IF(Table3_16[[#This Row],[Humidity_%]]&lt;=55,"Moderate Low",
IF(Table3_16[[#This Row],[Humidity_%]]&lt;=65,"Moderate High",
IF(Table3_16[[#This Row],[Humidity_%]]&lt;=80,"High","Very High")))))</f>
        <v>High</v>
      </c>
      <c r="M47" s="3">
        <v>164.9</v>
      </c>
      <c r="N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7" s="3">
        <v>9.98</v>
      </c>
    </row>
    <row r="48" spans="1:15" x14ac:dyDescent="0.3">
      <c r="A48" s="3" t="s">
        <v>83</v>
      </c>
      <c r="B48" s="3" t="s">
        <v>4044</v>
      </c>
      <c r="C48" s="3" t="s">
        <v>29</v>
      </c>
      <c r="D48" s="3" t="s">
        <v>25</v>
      </c>
      <c r="E48" s="3" t="s">
        <v>31</v>
      </c>
      <c r="F48" s="3">
        <v>30</v>
      </c>
      <c r="G48" s="3">
        <v>79.62</v>
      </c>
      <c r="H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8" s="3">
        <v>29.9</v>
      </c>
      <c r="J48" s="3" t="str">
        <f>IF(Table3_16[[#This Row],[Temperature_C]]&lt;20,"Very Low",
IF(Table3_16[[#This Row],[Temperature_C]]&lt;24,"Low",
IF(Table3_16[[#This Row],[Temperature_C]]&lt;28,"Medium",
IF(Table3_16[[#This Row],[Temperature_C]]&lt;32,"High","Very High"))))</f>
        <v>High</v>
      </c>
      <c r="K48" s="3">
        <v>38.5</v>
      </c>
      <c r="L48" s="3" t="str">
        <f>IF(Table3_16[[#This Row],[Humidity_%]]&lt;=30,"Very Low",
IF(Table3_16[[#This Row],[Humidity_%]]&lt;=45,"Low",
IF(Table3_16[[#This Row],[Humidity_%]]&lt;=55,"Moderate Low",
IF(Table3_16[[#This Row],[Humidity_%]]&lt;=65,"Moderate High",
IF(Table3_16[[#This Row],[Humidity_%]]&lt;=80,"High","Very High")))))</f>
        <v>Low</v>
      </c>
      <c r="M48" s="3">
        <v>132</v>
      </c>
      <c r="N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8" s="3">
        <v>2.65</v>
      </c>
    </row>
    <row r="49" spans="1:15" x14ac:dyDescent="0.3">
      <c r="A49" s="3" t="s">
        <v>84</v>
      </c>
      <c r="B49" s="3" t="s">
        <v>4043</v>
      </c>
      <c r="C49" s="3" t="s">
        <v>29</v>
      </c>
      <c r="D49" s="3" t="s">
        <v>14</v>
      </c>
      <c r="E49" s="3" t="s">
        <v>15</v>
      </c>
      <c r="F49" s="3">
        <v>48</v>
      </c>
      <c r="G49" s="3">
        <v>33.57</v>
      </c>
      <c r="H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9" s="3">
        <v>20.5</v>
      </c>
      <c r="J49" s="3" t="str">
        <f>IF(Table3_16[[#This Row],[Temperature_C]]&lt;20,"Very Low",
IF(Table3_16[[#This Row],[Temperature_C]]&lt;24,"Low",
IF(Table3_16[[#This Row],[Temperature_C]]&lt;28,"Medium",
IF(Table3_16[[#This Row],[Temperature_C]]&lt;32,"High","Very High"))))</f>
        <v>Low</v>
      </c>
      <c r="K49" s="3">
        <v>89.8</v>
      </c>
      <c r="L49" s="3" t="str">
        <f>IF(Table3_16[[#This Row],[Humidity_%]]&lt;=30,"Very Low",
IF(Table3_16[[#This Row],[Humidity_%]]&lt;=45,"Low",
IF(Table3_16[[#This Row],[Humidity_%]]&lt;=55,"Moderate Low",
IF(Table3_16[[#This Row],[Humidity_%]]&lt;=65,"Moderate High",
IF(Table3_16[[#This Row],[Humidity_%]]&lt;=80,"High","Very High")))))</f>
        <v>Very High</v>
      </c>
      <c r="M49" s="3">
        <v>113</v>
      </c>
      <c r="N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9" s="3">
        <v>0.7</v>
      </c>
    </row>
    <row r="50" spans="1:15" x14ac:dyDescent="0.3">
      <c r="A50" s="3" t="s">
        <v>85</v>
      </c>
      <c r="B50" s="3" t="s">
        <v>4044</v>
      </c>
      <c r="C50" s="3" t="s">
        <v>29</v>
      </c>
      <c r="D50" s="3" t="s">
        <v>25</v>
      </c>
      <c r="E50" s="3" t="s">
        <v>19</v>
      </c>
      <c r="F50" s="3">
        <v>35</v>
      </c>
      <c r="G50" s="3">
        <v>59.35</v>
      </c>
      <c r="H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0" s="3">
        <v>26.4</v>
      </c>
      <c r="J50" s="3" t="str">
        <f>IF(Table3_16[[#This Row],[Temperature_C]]&lt;20,"Very Low",
IF(Table3_16[[#This Row],[Temperature_C]]&lt;24,"Low",
IF(Table3_16[[#This Row],[Temperature_C]]&lt;28,"Medium",
IF(Table3_16[[#This Row],[Temperature_C]]&lt;32,"High","Very High"))))</f>
        <v>Medium</v>
      </c>
      <c r="K50" s="3">
        <v>58.1</v>
      </c>
      <c r="L50" s="3" t="str">
        <f>IF(Table3_16[[#This Row],[Humidity_%]]&lt;=30,"Very Low",
IF(Table3_16[[#This Row],[Humidity_%]]&lt;=45,"Low",
IF(Table3_16[[#This Row],[Humidity_%]]&lt;=55,"Moderate Low",
IF(Table3_16[[#This Row],[Humidity_%]]&lt;=65,"Moderate High",
IF(Table3_16[[#This Row],[Humidity_%]]&lt;=80,"High","Very High")))))</f>
        <v>Moderate High</v>
      </c>
      <c r="M50" s="3">
        <v>85.4</v>
      </c>
      <c r="N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0" s="3">
        <v>1.7</v>
      </c>
    </row>
    <row r="51" spans="1:15" x14ac:dyDescent="0.3">
      <c r="A51" s="3" t="s">
        <v>86</v>
      </c>
      <c r="B51" s="3" t="s">
        <v>4043</v>
      </c>
      <c r="C51" s="3" t="s">
        <v>13</v>
      </c>
      <c r="D51" s="3" t="s">
        <v>30</v>
      </c>
      <c r="E51" s="3" t="s">
        <v>19</v>
      </c>
      <c r="F51" s="3">
        <v>7</v>
      </c>
      <c r="G51" s="3">
        <v>77.38</v>
      </c>
      <c r="H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1" s="3">
        <v>38</v>
      </c>
      <c r="J51" s="3" t="str">
        <f>IF(Table3_16[[#This Row],[Temperature_C]]&lt;20,"Very Low",
IF(Table3_16[[#This Row],[Temperature_C]]&lt;24,"Low",
IF(Table3_16[[#This Row],[Temperature_C]]&lt;28,"Medium",
IF(Table3_16[[#This Row],[Temperature_C]]&lt;32,"High","Very High"))))</f>
        <v>Very High</v>
      </c>
      <c r="K51" s="3">
        <v>56.7</v>
      </c>
      <c r="L51" s="3" t="str">
        <f>IF(Table3_16[[#This Row],[Humidity_%]]&lt;=30,"Very Low",
IF(Table3_16[[#This Row],[Humidity_%]]&lt;=45,"Low",
IF(Table3_16[[#This Row],[Humidity_%]]&lt;=55,"Moderate Low",
IF(Table3_16[[#This Row],[Humidity_%]]&lt;=65,"Moderate High",
IF(Table3_16[[#This Row],[Humidity_%]]&lt;=80,"High","Very High")))))</f>
        <v>Moderate High</v>
      </c>
      <c r="M51" s="3">
        <v>185.7</v>
      </c>
      <c r="N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1" s="3">
        <v>11.05</v>
      </c>
    </row>
    <row r="52" spans="1:15" x14ac:dyDescent="0.3">
      <c r="A52" s="3" t="s">
        <v>87</v>
      </c>
      <c r="B52" s="3" t="s">
        <v>4044</v>
      </c>
      <c r="C52" s="3" t="s">
        <v>29</v>
      </c>
      <c r="D52" s="3" t="s">
        <v>14</v>
      </c>
      <c r="E52" s="3" t="s">
        <v>26</v>
      </c>
      <c r="F52" s="3">
        <v>58</v>
      </c>
      <c r="G52" s="3">
        <v>98.42</v>
      </c>
      <c r="H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2" s="3">
        <v>20</v>
      </c>
      <c r="J52" s="3" t="str">
        <f>IF(Table3_16[[#This Row],[Temperature_C]]&lt;20,"Very Low",
IF(Table3_16[[#This Row],[Temperature_C]]&lt;24,"Low",
IF(Table3_16[[#This Row],[Temperature_C]]&lt;28,"Medium",
IF(Table3_16[[#This Row],[Temperature_C]]&lt;32,"High","Very High"))))</f>
        <v>Low</v>
      </c>
      <c r="K52" s="3">
        <v>45.8</v>
      </c>
      <c r="L52" s="3" t="str">
        <f>IF(Table3_16[[#This Row],[Humidity_%]]&lt;=30,"Very Low",
IF(Table3_16[[#This Row],[Humidity_%]]&lt;=45,"Low",
IF(Table3_16[[#This Row],[Humidity_%]]&lt;=55,"Moderate Low",
IF(Table3_16[[#This Row],[Humidity_%]]&lt;=65,"Moderate High",
IF(Table3_16[[#This Row],[Humidity_%]]&lt;=80,"High","Very High")))))</f>
        <v>Moderate Low</v>
      </c>
      <c r="M52" s="3">
        <v>147.1</v>
      </c>
      <c r="N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2" s="3">
        <v>1.7</v>
      </c>
    </row>
    <row r="53" spans="1:15" x14ac:dyDescent="0.3">
      <c r="A53" s="3" t="s">
        <v>88</v>
      </c>
      <c r="B53" s="3" t="s">
        <v>4044</v>
      </c>
      <c r="C53" s="3" t="s">
        <v>24</v>
      </c>
      <c r="D53" s="3" t="s">
        <v>25</v>
      </c>
      <c r="E53" s="3" t="s">
        <v>19</v>
      </c>
      <c r="F53" s="3">
        <v>30</v>
      </c>
      <c r="G53" s="3">
        <v>39.76</v>
      </c>
      <c r="H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3" s="3">
        <v>23.3</v>
      </c>
      <c r="J53" s="3" t="str">
        <f>IF(Table3_16[[#This Row],[Temperature_C]]&lt;20,"Very Low",
IF(Table3_16[[#This Row],[Temperature_C]]&lt;24,"Low",
IF(Table3_16[[#This Row],[Temperature_C]]&lt;28,"Medium",
IF(Table3_16[[#This Row],[Temperature_C]]&lt;32,"High","Very High"))))</f>
        <v>Low</v>
      </c>
      <c r="K53" s="3">
        <v>39.200000000000003</v>
      </c>
      <c r="L53" s="3" t="str">
        <f>IF(Table3_16[[#This Row],[Humidity_%]]&lt;=30,"Very Low",
IF(Table3_16[[#This Row],[Humidity_%]]&lt;=45,"Low",
IF(Table3_16[[#This Row],[Humidity_%]]&lt;=55,"Moderate Low",
IF(Table3_16[[#This Row],[Humidity_%]]&lt;=65,"Moderate High",
IF(Table3_16[[#This Row],[Humidity_%]]&lt;=80,"High","Very High")))))</f>
        <v>Low</v>
      </c>
      <c r="M53" s="3">
        <v>151.1</v>
      </c>
      <c r="N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3" s="3">
        <v>1.33</v>
      </c>
    </row>
    <row r="54" spans="1:15" x14ac:dyDescent="0.3">
      <c r="A54" s="3" t="s">
        <v>89</v>
      </c>
      <c r="B54" s="3" t="s">
        <v>4044</v>
      </c>
      <c r="C54" s="3" t="s">
        <v>18</v>
      </c>
      <c r="D54" s="3" t="s">
        <v>14</v>
      </c>
      <c r="E54" s="3" t="s">
        <v>26</v>
      </c>
      <c r="F54" s="3">
        <v>21</v>
      </c>
      <c r="G54" s="3">
        <v>98.27</v>
      </c>
      <c r="H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4" s="3">
        <v>38.9</v>
      </c>
      <c r="J54" s="3" t="str">
        <f>IF(Table3_16[[#This Row],[Temperature_C]]&lt;20,"Very Low",
IF(Table3_16[[#This Row],[Temperature_C]]&lt;24,"Low",
IF(Table3_16[[#This Row],[Temperature_C]]&lt;28,"Medium",
IF(Table3_16[[#This Row],[Temperature_C]]&lt;32,"High","Very High"))))</f>
        <v>Very High</v>
      </c>
      <c r="K54" s="3">
        <v>65.099999999999994</v>
      </c>
      <c r="L54" s="3" t="str">
        <f>IF(Table3_16[[#This Row],[Humidity_%]]&lt;=30,"Very Low",
IF(Table3_16[[#This Row],[Humidity_%]]&lt;=45,"Low",
IF(Table3_16[[#This Row],[Humidity_%]]&lt;=55,"Moderate Low",
IF(Table3_16[[#This Row],[Humidity_%]]&lt;=65,"Moderate High",
IF(Table3_16[[#This Row],[Humidity_%]]&lt;=80,"High","Very High")))))</f>
        <v>High</v>
      </c>
      <c r="M54" s="3">
        <v>27.8</v>
      </c>
      <c r="N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4" s="3">
        <v>4.68</v>
      </c>
    </row>
    <row r="55" spans="1:15" x14ac:dyDescent="0.3">
      <c r="A55" s="3" t="s">
        <v>90</v>
      </c>
      <c r="B55" s="3" t="s">
        <v>4042</v>
      </c>
      <c r="C55" s="3" t="s">
        <v>29</v>
      </c>
      <c r="D55" s="3" t="s">
        <v>30</v>
      </c>
      <c r="E55" s="3" t="s">
        <v>34</v>
      </c>
      <c r="F55" s="3">
        <v>39</v>
      </c>
      <c r="G55" s="3">
        <v>81.64</v>
      </c>
      <c r="H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5" s="3">
        <v>16</v>
      </c>
      <c r="J55" s="3" t="str">
        <f>IF(Table3_16[[#This Row],[Temperature_C]]&lt;20,"Very Low",
IF(Table3_16[[#This Row],[Temperature_C]]&lt;24,"Low",
IF(Table3_16[[#This Row],[Temperature_C]]&lt;28,"Medium",
IF(Table3_16[[#This Row],[Temperature_C]]&lt;32,"High","Very High"))))</f>
        <v>Very Low</v>
      </c>
      <c r="K55" s="3">
        <v>54.1</v>
      </c>
      <c r="L55" s="3" t="str">
        <f>IF(Table3_16[[#This Row],[Humidity_%]]&lt;=30,"Very Low",
IF(Table3_16[[#This Row],[Humidity_%]]&lt;=45,"Low",
IF(Table3_16[[#This Row],[Humidity_%]]&lt;=55,"Moderate Low",
IF(Table3_16[[#This Row],[Humidity_%]]&lt;=65,"Moderate High",
IF(Table3_16[[#This Row],[Humidity_%]]&lt;=80,"High","Very High")))))</f>
        <v>Moderate Low</v>
      </c>
      <c r="M55" s="3">
        <v>115.6</v>
      </c>
      <c r="N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5" s="3">
        <v>2.09</v>
      </c>
    </row>
    <row r="56" spans="1:15" x14ac:dyDescent="0.3">
      <c r="A56" s="3" t="s">
        <v>91</v>
      </c>
      <c r="B56" s="3" t="s">
        <v>4043</v>
      </c>
      <c r="C56" s="3" t="s">
        <v>13</v>
      </c>
      <c r="D56" s="3" t="s">
        <v>25</v>
      </c>
      <c r="E56" s="3" t="s">
        <v>19</v>
      </c>
      <c r="F56" s="3">
        <v>40</v>
      </c>
      <c r="G56" s="3">
        <v>25.53</v>
      </c>
      <c r="H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6" s="3">
        <v>33.9</v>
      </c>
      <c r="J56" s="3" t="str">
        <f>IF(Table3_16[[#This Row],[Temperature_C]]&lt;20,"Very Low",
IF(Table3_16[[#This Row],[Temperature_C]]&lt;24,"Low",
IF(Table3_16[[#This Row],[Temperature_C]]&lt;28,"Medium",
IF(Table3_16[[#This Row],[Temperature_C]]&lt;32,"High","Very High"))))</f>
        <v>Very High</v>
      </c>
      <c r="K56" s="3">
        <v>75</v>
      </c>
      <c r="L56" s="3" t="str">
        <f>IF(Table3_16[[#This Row],[Humidity_%]]&lt;=30,"Very Low",
IF(Table3_16[[#This Row],[Humidity_%]]&lt;=45,"Low",
IF(Table3_16[[#This Row],[Humidity_%]]&lt;=55,"Moderate Low",
IF(Table3_16[[#This Row],[Humidity_%]]&lt;=65,"Moderate High",
IF(Table3_16[[#This Row],[Humidity_%]]&lt;=80,"High","Very High")))))</f>
        <v>High</v>
      </c>
      <c r="M56" s="3">
        <v>127.3</v>
      </c>
      <c r="N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6" s="3">
        <v>0.64</v>
      </c>
    </row>
    <row r="57" spans="1:15" x14ac:dyDescent="0.3">
      <c r="A57" s="3" t="s">
        <v>92</v>
      </c>
      <c r="B57" s="3" t="s">
        <v>4041</v>
      </c>
      <c r="C57" s="3" t="s">
        <v>18</v>
      </c>
      <c r="D57" s="3" t="s">
        <v>25</v>
      </c>
      <c r="E57" s="3" t="s">
        <v>47</v>
      </c>
      <c r="F57" s="3">
        <v>10</v>
      </c>
      <c r="G57" s="3">
        <v>86.63</v>
      </c>
      <c r="H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7" s="3">
        <v>16.8</v>
      </c>
      <c r="J57" s="3" t="str">
        <f>IF(Table3_16[[#This Row],[Temperature_C]]&lt;20,"Very Low",
IF(Table3_16[[#This Row],[Temperature_C]]&lt;24,"Low",
IF(Table3_16[[#This Row],[Temperature_C]]&lt;28,"Medium",
IF(Table3_16[[#This Row],[Temperature_C]]&lt;32,"High","Very High"))))</f>
        <v>Very Low</v>
      </c>
      <c r="K57" s="3">
        <v>74.900000000000006</v>
      </c>
      <c r="L57" s="3" t="str">
        <f>IF(Table3_16[[#This Row],[Humidity_%]]&lt;=30,"Very Low",
IF(Table3_16[[#This Row],[Humidity_%]]&lt;=45,"Low",
IF(Table3_16[[#This Row],[Humidity_%]]&lt;=55,"Moderate Low",
IF(Table3_16[[#This Row],[Humidity_%]]&lt;=65,"Moderate High",
IF(Table3_16[[#This Row],[Humidity_%]]&lt;=80,"High","Very High")))))</f>
        <v>High</v>
      </c>
      <c r="M57" s="3">
        <v>63</v>
      </c>
      <c r="N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7" s="3">
        <v>8.66</v>
      </c>
    </row>
    <row r="58" spans="1:15" x14ac:dyDescent="0.3">
      <c r="A58" s="3" t="s">
        <v>93</v>
      </c>
      <c r="B58" s="3" t="s">
        <v>4042</v>
      </c>
      <c r="C58" s="3" t="s">
        <v>18</v>
      </c>
      <c r="D58" s="3" t="s">
        <v>30</v>
      </c>
      <c r="E58" s="3" t="s">
        <v>19</v>
      </c>
      <c r="F58" s="3">
        <v>38</v>
      </c>
      <c r="G58" s="3">
        <v>90.58</v>
      </c>
      <c r="H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8" s="3">
        <v>25.4</v>
      </c>
      <c r="J58" s="3" t="str">
        <f>IF(Table3_16[[#This Row],[Temperature_C]]&lt;20,"Very Low",
IF(Table3_16[[#This Row],[Temperature_C]]&lt;24,"Low",
IF(Table3_16[[#This Row],[Temperature_C]]&lt;28,"Medium",
IF(Table3_16[[#This Row],[Temperature_C]]&lt;32,"High","Very High"))))</f>
        <v>Medium</v>
      </c>
      <c r="K58" s="3">
        <v>35.299999999999997</v>
      </c>
      <c r="L58" s="3" t="str">
        <f>IF(Table3_16[[#This Row],[Humidity_%]]&lt;=30,"Very Low",
IF(Table3_16[[#This Row],[Humidity_%]]&lt;=45,"Low",
IF(Table3_16[[#This Row],[Humidity_%]]&lt;=55,"Moderate Low",
IF(Table3_16[[#This Row],[Humidity_%]]&lt;=65,"Moderate High",
IF(Table3_16[[#This Row],[Humidity_%]]&lt;=80,"High","Very High")))))</f>
        <v>Low</v>
      </c>
      <c r="M58" s="3">
        <v>27.6</v>
      </c>
      <c r="N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8" s="3">
        <v>2.38</v>
      </c>
    </row>
    <row r="59" spans="1:15" x14ac:dyDescent="0.3">
      <c r="A59" s="3" t="s">
        <v>94</v>
      </c>
      <c r="B59" s="3" t="s">
        <v>4043</v>
      </c>
      <c r="C59" s="3" t="s">
        <v>29</v>
      </c>
      <c r="D59" s="3" t="s">
        <v>30</v>
      </c>
      <c r="E59" s="3" t="s">
        <v>19</v>
      </c>
      <c r="F59" s="3">
        <v>23</v>
      </c>
      <c r="G59" s="3">
        <v>65.91</v>
      </c>
      <c r="H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9" s="3">
        <v>28.9</v>
      </c>
      <c r="J59" s="3" t="str">
        <f>IF(Table3_16[[#This Row],[Temperature_C]]&lt;20,"Very Low",
IF(Table3_16[[#This Row],[Temperature_C]]&lt;24,"Low",
IF(Table3_16[[#This Row],[Temperature_C]]&lt;28,"Medium",
IF(Table3_16[[#This Row],[Temperature_C]]&lt;32,"High","Very High"))))</f>
        <v>High</v>
      </c>
      <c r="K59" s="3">
        <v>77.900000000000006</v>
      </c>
      <c r="L59" s="3" t="str">
        <f>IF(Table3_16[[#This Row],[Humidity_%]]&lt;=30,"Very Low",
IF(Table3_16[[#This Row],[Humidity_%]]&lt;=45,"Low",
IF(Table3_16[[#This Row],[Humidity_%]]&lt;=55,"Moderate Low",
IF(Table3_16[[#This Row],[Humidity_%]]&lt;=65,"Moderate High",
IF(Table3_16[[#This Row],[Humidity_%]]&lt;=80,"High","Very High")))))</f>
        <v>High</v>
      </c>
      <c r="M59" s="3">
        <v>171.4</v>
      </c>
      <c r="N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9" s="3">
        <v>2.87</v>
      </c>
    </row>
    <row r="60" spans="1:15" x14ac:dyDescent="0.3">
      <c r="A60" s="3" t="s">
        <v>95</v>
      </c>
      <c r="B60" s="3" t="s">
        <v>4042</v>
      </c>
      <c r="C60" s="3" t="s">
        <v>13</v>
      </c>
      <c r="D60" s="3" t="s">
        <v>14</v>
      </c>
      <c r="E60" s="3" t="s">
        <v>26</v>
      </c>
      <c r="F60" s="3">
        <v>52</v>
      </c>
      <c r="G60" s="3">
        <v>141.44</v>
      </c>
      <c r="H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0" s="3">
        <v>30.8</v>
      </c>
      <c r="J60" s="3" t="str">
        <f>IF(Table3_16[[#This Row],[Temperature_C]]&lt;20,"Very Low",
IF(Table3_16[[#This Row],[Temperature_C]]&lt;24,"Low",
IF(Table3_16[[#This Row],[Temperature_C]]&lt;28,"Medium",
IF(Table3_16[[#This Row],[Temperature_C]]&lt;32,"High","Very High"))))</f>
        <v>High</v>
      </c>
      <c r="K60" s="3">
        <v>55.7</v>
      </c>
      <c r="L60" s="3" t="str">
        <f>IF(Table3_16[[#This Row],[Humidity_%]]&lt;=30,"Very Low",
IF(Table3_16[[#This Row],[Humidity_%]]&lt;=45,"Low",
IF(Table3_16[[#This Row],[Humidity_%]]&lt;=55,"Moderate Low",
IF(Table3_16[[#This Row],[Humidity_%]]&lt;=65,"Moderate High",
IF(Table3_16[[#This Row],[Humidity_%]]&lt;=80,"High","Very High")))))</f>
        <v>Moderate High</v>
      </c>
      <c r="M60" s="3">
        <v>121.6</v>
      </c>
      <c r="N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0" s="3">
        <v>2.72</v>
      </c>
    </row>
    <row r="61" spans="1:15" x14ac:dyDescent="0.3">
      <c r="A61" s="3" t="s">
        <v>96</v>
      </c>
      <c r="B61" s="3" t="s">
        <v>4042</v>
      </c>
      <c r="C61" s="3" t="s">
        <v>24</v>
      </c>
      <c r="D61" s="3" t="s">
        <v>25</v>
      </c>
      <c r="E61" s="3" t="s">
        <v>26</v>
      </c>
      <c r="F61" s="3">
        <v>3</v>
      </c>
      <c r="G61" s="3">
        <v>85.28</v>
      </c>
      <c r="H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1" s="3">
        <v>21.3</v>
      </c>
      <c r="J61" s="3" t="str">
        <f>IF(Table3_16[[#This Row],[Temperature_C]]&lt;20,"Very Low",
IF(Table3_16[[#This Row],[Temperature_C]]&lt;24,"Low",
IF(Table3_16[[#This Row],[Temperature_C]]&lt;28,"Medium",
IF(Table3_16[[#This Row],[Temperature_C]]&lt;32,"High","Very High"))))</f>
        <v>Low</v>
      </c>
      <c r="K61" s="3">
        <v>66.5</v>
      </c>
      <c r="L61" s="3" t="str">
        <f>IF(Table3_16[[#This Row],[Humidity_%]]&lt;=30,"Very Low",
IF(Table3_16[[#This Row],[Humidity_%]]&lt;=45,"Low",
IF(Table3_16[[#This Row],[Humidity_%]]&lt;=55,"Moderate Low",
IF(Table3_16[[#This Row],[Humidity_%]]&lt;=65,"Moderate High",
IF(Table3_16[[#This Row],[Humidity_%]]&lt;=80,"High","Very High")))))</f>
        <v>High</v>
      </c>
      <c r="M61" s="3">
        <v>41.2</v>
      </c>
      <c r="N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1" s="3">
        <v>28.43</v>
      </c>
    </row>
    <row r="62" spans="1:15" x14ac:dyDescent="0.3">
      <c r="A62" s="3" t="s">
        <v>97</v>
      </c>
      <c r="B62" s="3" t="s">
        <v>4041</v>
      </c>
      <c r="C62" s="3" t="s">
        <v>13</v>
      </c>
      <c r="D62" s="3" t="s">
        <v>14</v>
      </c>
      <c r="E62" s="3" t="s">
        <v>41</v>
      </c>
      <c r="F62" s="3">
        <v>33</v>
      </c>
      <c r="G62" s="3">
        <v>125.7</v>
      </c>
      <c r="H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2" s="3">
        <v>34.700000000000003</v>
      </c>
      <c r="J62" s="3" t="str">
        <f>IF(Table3_16[[#This Row],[Temperature_C]]&lt;20,"Very Low",
IF(Table3_16[[#This Row],[Temperature_C]]&lt;24,"Low",
IF(Table3_16[[#This Row],[Temperature_C]]&lt;28,"Medium",
IF(Table3_16[[#This Row],[Temperature_C]]&lt;32,"High","Very High"))))</f>
        <v>Very High</v>
      </c>
      <c r="K62" s="3">
        <v>60.8</v>
      </c>
      <c r="L62" s="3" t="str">
        <f>IF(Table3_16[[#This Row],[Humidity_%]]&lt;=30,"Very Low",
IF(Table3_16[[#This Row],[Humidity_%]]&lt;=45,"Low",
IF(Table3_16[[#This Row],[Humidity_%]]&lt;=55,"Moderate Low",
IF(Table3_16[[#This Row],[Humidity_%]]&lt;=65,"Moderate High",
IF(Table3_16[[#This Row],[Humidity_%]]&lt;=80,"High","Very High")))))</f>
        <v>Moderate High</v>
      </c>
      <c r="M62" s="3">
        <v>109</v>
      </c>
      <c r="N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 s="3">
        <v>3.81</v>
      </c>
    </row>
    <row r="63" spans="1:15" x14ac:dyDescent="0.3">
      <c r="A63" s="3" t="s">
        <v>98</v>
      </c>
      <c r="B63" s="3" t="s">
        <v>4042</v>
      </c>
      <c r="C63" s="3" t="s">
        <v>18</v>
      </c>
      <c r="D63" s="3" t="s">
        <v>14</v>
      </c>
      <c r="E63" s="3" t="s">
        <v>34</v>
      </c>
      <c r="F63" s="3">
        <v>6</v>
      </c>
      <c r="G63" s="3">
        <v>122.28</v>
      </c>
      <c r="H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3" s="3">
        <v>25.7</v>
      </c>
      <c r="J63" s="3" t="str">
        <f>IF(Table3_16[[#This Row],[Temperature_C]]&lt;20,"Very Low",
IF(Table3_16[[#This Row],[Temperature_C]]&lt;24,"Low",
IF(Table3_16[[#This Row],[Temperature_C]]&lt;28,"Medium",
IF(Table3_16[[#This Row],[Temperature_C]]&lt;32,"High","Very High"))))</f>
        <v>Medium</v>
      </c>
      <c r="K63" s="3">
        <v>33</v>
      </c>
      <c r="L63" s="3" t="str">
        <f>IF(Table3_16[[#This Row],[Humidity_%]]&lt;=30,"Very Low",
IF(Table3_16[[#This Row],[Humidity_%]]&lt;=45,"Low",
IF(Table3_16[[#This Row],[Humidity_%]]&lt;=55,"Moderate Low",
IF(Table3_16[[#This Row],[Humidity_%]]&lt;=65,"Moderate High",
IF(Table3_16[[#This Row],[Humidity_%]]&lt;=80,"High","Very High")))))</f>
        <v>Low</v>
      </c>
      <c r="M63" s="3">
        <v>143.5</v>
      </c>
      <c r="N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3" s="3">
        <v>20.38</v>
      </c>
    </row>
    <row r="64" spans="1:15" x14ac:dyDescent="0.3">
      <c r="A64" s="3" t="s">
        <v>99</v>
      </c>
      <c r="B64" s="3" t="s">
        <v>4040</v>
      </c>
      <c r="C64" s="3" t="s">
        <v>13</v>
      </c>
      <c r="D64" s="3" t="s">
        <v>30</v>
      </c>
      <c r="E64" s="3" t="s">
        <v>26</v>
      </c>
      <c r="F64" s="3">
        <v>50</v>
      </c>
      <c r="G64" s="3">
        <v>112.24</v>
      </c>
      <c r="H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4" s="3">
        <v>27.3</v>
      </c>
      <c r="J64" s="3" t="str">
        <f>IF(Table3_16[[#This Row],[Temperature_C]]&lt;20,"Very Low",
IF(Table3_16[[#This Row],[Temperature_C]]&lt;24,"Low",
IF(Table3_16[[#This Row],[Temperature_C]]&lt;28,"Medium",
IF(Table3_16[[#This Row],[Temperature_C]]&lt;32,"High","Very High"))))</f>
        <v>Medium</v>
      </c>
      <c r="K64" s="3">
        <v>62.6</v>
      </c>
      <c r="L64" s="3" t="str">
        <f>IF(Table3_16[[#This Row],[Humidity_%]]&lt;=30,"Very Low",
IF(Table3_16[[#This Row],[Humidity_%]]&lt;=45,"Low",
IF(Table3_16[[#This Row],[Humidity_%]]&lt;=55,"Moderate Low",
IF(Table3_16[[#This Row],[Humidity_%]]&lt;=65,"Moderate High",
IF(Table3_16[[#This Row],[Humidity_%]]&lt;=80,"High","Very High")))))</f>
        <v>Moderate High</v>
      </c>
      <c r="M64" s="3">
        <v>39.9</v>
      </c>
      <c r="N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4" s="3">
        <v>2.2400000000000002</v>
      </c>
    </row>
    <row r="65" spans="1:15" x14ac:dyDescent="0.3">
      <c r="A65" s="3" t="s">
        <v>100</v>
      </c>
      <c r="B65" s="3" t="s">
        <v>4044</v>
      </c>
      <c r="C65" s="3" t="s">
        <v>22</v>
      </c>
      <c r="D65" s="3" t="s">
        <v>25</v>
      </c>
      <c r="E65" s="3" t="s">
        <v>26</v>
      </c>
      <c r="F65" s="3">
        <v>21</v>
      </c>
      <c r="G65" s="3">
        <v>116.77</v>
      </c>
      <c r="H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5" s="3">
        <v>33.200000000000003</v>
      </c>
      <c r="J65" s="3" t="str">
        <f>IF(Table3_16[[#This Row],[Temperature_C]]&lt;20,"Very Low",
IF(Table3_16[[#This Row],[Temperature_C]]&lt;24,"Low",
IF(Table3_16[[#This Row],[Temperature_C]]&lt;28,"Medium",
IF(Table3_16[[#This Row],[Temperature_C]]&lt;32,"High","Very High"))))</f>
        <v>Very High</v>
      </c>
      <c r="K65" s="3">
        <v>80.5</v>
      </c>
      <c r="L65" s="3" t="str">
        <f>IF(Table3_16[[#This Row],[Humidity_%]]&lt;=30,"Very Low",
IF(Table3_16[[#This Row],[Humidity_%]]&lt;=45,"Low",
IF(Table3_16[[#This Row],[Humidity_%]]&lt;=55,"Moderate Low",
IF(Table3_16[[#This Row],[Humidity_%]]&lt;=65,"Moderate High",
IF(Table3_16[[#This Row],[Humidity_%]]&lt;=80,"High","Very High")))))</f>
        <v>Very High</v>
      </c>
      <c r="M65" s="3">
        <v>56.8</v>
      </c>
      <c r="N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5" s="3">
        <v>5.56</v>
      </c>
    </row>
    <row r="66" spans="1:15" x14ac:dyDescent="0.3">
      <c r="A66" s="3" t="s">
        <v>101</v>
      </c>
      <c r="B66" s="3" t="s">
        <v>4040</v>
      </c>
      <c r="C66" s="3" t="s">
        <v>18</v>
      </c>
      <c r="D66" s="3" t="s">
        <v>14</v>
      </c>
      <c r="E66" s="3" t="s">
        <v>15</v>
      </c>
      <c r="F66" s="3">
        <v>21</v>
      </c>
      <c r="G66" s="3">
        <v>138.96</v>
      </c>
      <c r="H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6" s="3">
        <v>37.799999999999997</v>
      </c>
      <c r="J66" s="3" t="str">
        <f>IF(Table3_16[[#This Row],[Temperature_C]]&lt;20,"Very Low",
IF(Table3_16[[#This Row],[Temperature_C]]&lt;24,"Low",
IF(Table3_16[[#This Row],[Temperature_C]]&lt;28,"Medium",
IF(Table3_16[[#This Row],[Temperature_C]]&lt;32,"High","Very High"))))</f>
        <v>Very High</v>
      </c>
      <c r="K66" s="3">
        <v>32.299999999999997</v>
      </c>
      <c r="L66" s="3" t="str">
        <f>IF(Table3_16[[#This Row],[Humidity_%]]&lt;=30,"Very Low",
IF(Table3_16[[#This Row],[Humidity_%]]&lt;=45,"Low",
IF(Table3_16[[#This Row],[Humidity_%]]&lt;=55,"Moderate Low",
IF(Table3_16[[#This Row],[Humidity_%]]&lt;=65,"Moderate High",
IF(Table3_16[[#This Row],[Humidity_%]]&lt;=80,"High","Very High")))))</f>
        <v>Low</v>
      </c>
      <c r="M66" s="3">
        <v>77.5</v>
      </c>
      <c r="N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 s="3">
        <v>6.62</v>
      </c>
    </row>
    <row r="67" spans="1:15" x14ac:dyDescent="0.3">
      <c r="A67" s="3" t="s">
        <v>102</v>
      </c>
      <c r="B67" s="3" t="s">
        <v>4041</v>
      </c>
      <c r="C67" s="3" t="s">
        <v>22</v>
      </c>
      <c r="D67" s="3" t="s">
        <v>25</v>
      </c>
      <c r="E67" s="3" t="s">
        <v>15</v>
      </c>
      <c r="F67" s="3">
        <v>38</v>
      </c>
      <c r="G67" s="3">
        <v>123.16</v>
      </c>
      <c r="H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7" s="3">
        <v>37.1</v>
      </c>
      <c r="J67" s="3" t="str">
        <f>IF(Table3_16[[#This Row],[Temperature_C]]&lt;20,"Very Low",
IF(Table3_16[[#This Row],[Temperature_C]]&lt;24,"Low",
IF(Table3_16[[#This Row],[Temperature_C]]&lt;28,"Medium",
IF(Table3_16[[#This Row],[Temperature_C]]&lt;32,"High","Very High"))))</f>
        <v>Very High</v>
      </c>
      <c r="K67" s="3">
        <v>79.8</v>
      </c>
      <c r="L67" s="3" t="str">
        <f>IF(Table3_16[[#This Row],[Humidity_%]]&lt;=30,"Very Low",
IF(Table3_16[[#This Row],[Humidity_%]]&lt;=45,"Low",
IF(Table3_16[[#This Row],[Humidity_%]]&lt;=55,"Moderate Low",
IF(Table3_16[[#This Row],[Humidity_%]]&lt;=65,"Moderate High",
IF(Table3_16[[#This Row],[Humidity_%]]&lt;=80,"High","Very High")))))</f>
        <v>High</v>
      </c>
      <c r="M67" s="3">
        <v>134.30000000000001</v>
      </c>
      <c r="N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7" s="3">
        <v>3.24</v>
      </c>
    </row>
    <row r="68" spans="1:15" x14ac:dyDescent="0.3">
      <c r="A68" s="3" t="s">
        <v>103</v>
      </c>
      <c r="B68" s="3" t="s">
        <v>4041</v>
      </c>
      <c r="C68" s="3" t="s">
        <v>29</v>
      </c>
      <c r="D68" s="3" t="s">
        <v>30</v>
      </c>
      <c r="E68" s="3" t="s">
        <v>47</v>
      </c>
      <c r="F68" s="3">
        <v>15</v>
      </c>
      <c r="G68" s="3">
        <v>120.1</v>
      </c>
      <c r="H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8" s="3">
        <v>27.1</v>
      </c>
      <c r="J68" s="3" t="str">
        <f>IF(Table3_16[[#This Row],[Temperature_C]]&lt;20,"Very Low",
IF(Table3_16[[#This Row],[Temperature_C]]&lt;24,"Low",
IF(Table3_16[[#This Row],[Temperature_C]]&lt;28,"Medium",
IF(Table3_16[[#This Row],[Temperature_C]]&lt;32,"High","Very High"))))</f>
        <v>Medium</v>
      </c>
      <c r="K68" s="3">
        <v>48.1</v>
      </c>
      <c r="L68" s="3" t="str">
        <f>IF(Table3_16[[#This Row],[Humidity_%]]&lt;=30,"Very Low",
IF(Table3_16[[#This Row],[Humidity_%]]&lt;=45,"Low",
IF(Table3_16[[#This Row],[Humidity_%]]&lt;=55,"Moderate Low",
IF(Table3_16[[#This Row],[Humidity_%]]&lt;=65,"Moderate High",
IF(Table3_16[[#This Row],[Humidity_%]]&lt;=80,"High","Very High")))))</f>
        <v>Moderate Low</v>
      </c>
      <c r="M68" s="3">
        <v>169.5</v>
      </c>
      <c r="N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8" s="3">
        <v>8.01</v>
      </c>
    </row>
    <row r="69" spans="1:15" x14ac:dyDescent="0.3">
      <c r="A69" s="3" t="s">
        <v>104</v>
      </c>
      <c r="B69" s="3" t="s">
        <v>4041</v>
      </c>
      <c r="C69" s="3" t="s">
        <v>13</v>
      </c>
      <c r="D69" s="3" t="s">
        <v>25</v>
      </c>
      <c r="E69" s="3" t="s">
        <v>15</v>
      </c>
      <c r="F69" s="3">
        <v>22</v>
      </c>
      <c r="G69" s="3">
        <v>143.76</v>
      </c>
      <c r="H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9" s="3">
        <v>29.5</v>
      </c>
      <c r="J69" s="3" t="str">
        <f>IF(Table3_16[[#This Row],[Temperature_C]]&lt;20,"Very Low",
IF(Table3_16[[#This Row],[Temperature_C]]&lt;24,"Low",
IF(Table3_16[[#This Row],[Temperature_C]]&lt;28,"Medium",
IF(Table3_16[[#This Row],[Temperature_C]]&lt;32,"High","Very High"))))</f>
        <v>High</v>
      </c>
      <c r="K69" s="3">
        <v>75.2</v>
      </c>
      <c r="L69" s="3" t="str">
        <f>IF(Table3_16[[#This Row],[Humidity_%]]&lt;=30,"Very Low",
IF(Table3_16[[#This Row],[Humidity_%]]&lt;=45,"Low",
IF(Table3_16[[#This Row],[Humidity_%]]&lt;=55,"Moderate Low",
IF(Table3_16[[#This Row],[Humidity_%]]&lt;=65,"Moderate High",
IF(Table3_16[[#This Row],[Humidity_%]]&lt;=80,"High","Very High")))))</f>
        <v>High</v>
      </c>
      <c r="M69" s="3">
        <v>49.8</v>
      </c>
      <c r="N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9" s="3">
        <v>6.53</v>
      </c>
    </row>
    <row r="70" spans="1:15" x14ac:dyDescent="0.3">
      <c r="A70" s="3" t="s">
        <v>105</v>
      </c>
      <c r="B70" s="3" t="s">
        <v>4042</v>
      </c>
      <c r="C70" s="3" t="s">
        <v>18</v>
      </c>
      <c r="D70" s="3" t="s">
        <v>14</v>
      </c>
      <c r="E70" s="3" t="s">
        <v>19</v>
      </c>
      <c r="F70" s="3">
        <v>8</v>
      </c>
      <c r="G70" s="3">
        <v>132.68</v>
      </c>
      <c r="H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0" s="3">
        <v>36.799999999999997</v>
      </c>
      <c r="J70" s="3" t="str">
        <f>IF(Table3_16[[#This Row],[Temperature_C]]&lt;20,"Very Low",
IF(Table3_16[[#This Row],[Temperature_C]]&lt;24,"Low",
IF(Table3_16[[#This Row],[Temperature_C]]&lt;28,"Medium",
IF(Table3_16[[#This Row],[Temperature_C]]&lt;32,"High","Very High"))))</f>
        <v>Very High</v>
      </c>
      <c r="K70" s="3">
        <v>80.099999999999994</v>
      </c>
      <c r="L70" s="3" t="str">
        <f>IF(Table3_16[[#This Row],[Humidity_%]]&lt;=30,"Very Low",
IF(Table3_16[[#This Row],[Humidity_%]]&lt;=45,"Low",
IF(Table3_16[[#This Row],[Humidity_%]]&lt;=55,"Moderate Low",
IF(Table3_16[[#This Row],[Humidity_%]]&lt;=65,"Moderate High",
IF(Table3_16[[#This Row],[Humidity_%]]&lt;=80,"High","Very High")))))</f>
        <v>Very High</v>
      </c>
      <c r="M70" s="3">
        <v>72.5</v>
      </c>
      <c r="N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0" s="3">
        <v>16.579999999999998</v>
      </c>
    </row>
    <row r="71" spans="1:15" x14ac:dyDescent="0.3">
      <c r="A71" s="3" t="s">
        <v>106</v>
      </c>
      <c r="B71" s="3" t="s">
        <v>4041</v>
      </c>
      <c r="C71" s="3" t="s">
        <v>24</v>
      </c>
      <c r="D71" s="3" t="s">
        <v>30</v>
      </c>
      <c r="E71" s="3" t="s">
        <v>26</v>
      </c>
      <c r="F71" s="3">
        <v>59</v>
      </c>
      <c r="G71" s="3">
        <v>96.33</v>
      </c>
      <c r="H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1" s="3">
        <v>37.700000000000003</v>
      </c>
      <c r="J71" s="3" t="str">
        <f>IF(Table3_16[[#This Row],[Temperature_C]]&lt;20,"Very Low",
IF(Table3_16[[#This Row],[Temperature_C]]&lt;24,"Low",
IF(Table3_16[[#This Row],[Temperature_C]]&lt;28,"Medium",
IF(Table3_16[[#This Row],[Temperature_C]]&lt;32,"High","Very High"))))</f>
        <v>Very High</v>
      </c>
      <c r="K71" s="3">
        <v>87.2</v>
      </c>
      <c r="L71" s="3" t="str">
        <f>IF(Table3_16[[#This Row],[Humidity_%]]&lt;=30,"Very Low",
IF(Table3_16[[#This Row],[Humidity_%]]&lt;=45,"Low",
IF(Table3_16[[#This Row],[Humidity_%]]&lt;=55,"Moderate Low",
IF(Table3_16[[#This Row],[Humidity_%]]&lt;=65,"Moderate High",
IF(Table3_16[[#This Row],[Humidity_%]]&lt;=80,"High","Very High")))))</f>
        <v>Very High</v>
      </c>
      <c r="M71" s="3">
        <v>26.6</v>
      </c>
      <c r="N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1" s="3">
        <v>1.63</v>
      </c>
    </row>
    <row r="72" spans="1:15" x14ac:dyDescent="0.3">
      <c r="A72" s="3" t="s">
        <v>107</v>
      </c>
      <c r="B72" s="3" t="s">
        <v>4042</v>
      </c>
      <c r="C72" s="3" t="s">
        <v>24</v>
      </c>
      <c r="D72" s="3" t="s">
        <v>14</v>
      </c>
      <c r="E72" s="3" t="s">
        <v>34</v>
      </c>
      <c r="F72" s="3">
        <v>25</v>
      </c>
      <c r="G72" s="3">
        <v>17.64</v>
      </c>
      <c r="H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2" s="3">
        <v>38.1</v>
      </c>
      <c r="J72" s="3" t="str">
        <f>IF(Table3_16[[#This Row],[Temperature_C]]&lt;20,"Very Low",
IF(Table3_16[[#This Row],[Temperature_C]]&lt;24,"Low",
IF(Table3_16[[#This Row],[Temperature_C]]&lt;28,"Medium",
IF(Table3_16[[#This Row],[Temperature_C]]&lt;32,"High","Very High"))))</f>
        <v>Very High</v>
      </c>
      <c r="K72" s="3">
        <v>36.9</v>
      </c>
      <c r="L72" s="3" t="str">
        <f>IF(Table3_16[[#This Row],[Humidity_%]]&lt;=30,"Very Low",
IF(Table3_16[[#This Row],[Humidity_%]]&lt;=45,"Low",
IF(Table3_16[[#This Row],[Humidity_%]]&lt;=55,"Moderate Low",
IF(Table3_16[[#This Row],[Humidity_%]]&lt;=65,"Moderate High",
IF(Table3_16[[#This Row],[Humidity_%]]&lt;=80,"High","Very High")))))</f>
        <v>Low</v>
      </c>
      <c r="M72" s="3">
        <v>92.5</v>
      </c>
      <c r="N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2" s="3">
        <v>0.71</v>
      </c>
    </row>
    <row r="73" spans="1:15" x14ac:dyDescent="0.3">
      <c r="A73" s="3" t="s">
        <v>108</v>
      </c>
      <c r="B73" s="3" t="s">
        <v>4043</v>
      </c>
      <c r="C73" s="3" t="s">
        <v>24</v>
      </c>
      <c r="D73" s="3" t="s">
        <v>14</v>
      </c>
      <c r="E73" s="3" t="s">
        <v>15</v>
      </c>
      <c r="F73" s="3">
        <v>59</v>
      </c>
      <c r="G73" s="3">
        <v>65.209999999999994</v>
      </c>
      <c r="H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3" s="3">
        <v>25.7</v>
      </c>
      <c r="J73" s="3" t="str">
        <f>IF(Table3_16[[#This Row],[Temperature_C]]&lt;20,"Very Low",
IF(Table3_16[[#This Row],[Temperature_C]]&lt;24,"Low",
IF(Table3_16[[#This Row],[Temperature_C]]&lt;28,"Medium",
IF(Table3_16[[#This Row],[Temperature_C]]&lt;32,"High","Very High"))))</f>
        <v>Medium</v>
      </c>
      <c r="K73" s="3">
        <v>63.4</v>
      </c>
      <c r="L73" s="3" t="str">
        <f>IF(Table3_16[[#This Row],[Humidity_%]]&lt;=30,"Very Low",
IF(Table3_16[[#This Row],[Humidity_%]]&lt;=45,"Low",
IF(Table3_16[[#This Row],[Humidity_%]]&lt;=55,"Moderate Low",
IF(Table3_16[[#This Row],[Humidity_%]]&lt;=65,"Moderate High",
IF(Table3_16[[#This Row],[Humidity_%]]&lt;=80,"High","Very High")))))</f>
        <v>Moderate High</v>
      </c>
      <c r="M73" s="3">
        <v>42.9</v>
      </c>
      <c r="N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3" s="3">
        <v>1.1100000000000001</v>
      </c>
    </row>
    <row r="74" spans="1:15" x14ac:dyDescent="0.3">
      <c r="A74" s="3" t="s">
        <v>109</v>
      </c>
      <c r="B74" s="3" t="s">
        <v>4042</v>
      </c>
      <c r="C74" s="3" t="s">
        <v>29</v>
      </c>
      <c r="D74" s="3" t="s">
        <v>14</v>
      </c>
      <c r="E74" s="3" t="s">
        <v>15</v>
      </c>
      <c r="F74" s="3">
        <v>12</v>
      </c>
      <c r="G74" s="3">
        <v>121.23</v>
      </c>
      <c r="H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4" s="3">
        <v>35.200000000000003</v>
      </c>
      <c r="J74" s="3" t="str">
        <f>IF(Table3_16[[#This Row],[Temperature_C]]&lt;20,"Very Low",
IF(Table3_16[[#This Row],[Temperature_C]]&lt;24,"Low",
IF(Table3_16[[#This Row],[Temperature_C]]&lt;28,"Medium",
IF(Table3_16[[#This Row],[Temperature_C]]&lt;32,"High","Very High"))))</f>
        <v>Very High</v>
      </c>
      <c r="K74" s="3">
        <v>73.400000000000006</v>
      </c>
      <c r="L74" s="3" t="str">
        <f>IF(Table3_16[[#This Row],[Humidity_%]]&lt;=30,"Very Low",
IF(Table3_16[[#This Row],[Humidity_%]]&lt;=45,"Low",
IF(Table3_16[[#This Row],[Humidity_%]]&lt;=55,"Moderate Low",
IF(Table3_16[[#This Row],[Humidity_%]]&lt;=65,"Moderate High",
IF(Table3_16[[#This Row],[Humidity_%]]&lt;=80,"High","Very High")))))</f>
        <v>High</v>
      </c>
      <c r="M74" s="3">
        <v>112.8</v>
      </c>
      <c r="N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4" s="3">
        <v>10.1</v>
      </c>
    </row>
    <row r="75" spans="1:15" x14ac:dyDescent="0.3">
      <c r="A75" s="3" t="s">
        <v>110</v>
      </c>
      <c r="B75" s="3" t="s">
        <v>4040</v>
      </c>
      <c r="C75" s="3" t="s">
        <v>22</v>
      </c>
      <c r="D75" s="3" t="s">
        <v>25</v>
      </c>
      <c r="E75" s="3" t="s">
        <v>26</v>
      </c>
      <c r="F75" s="3">
        <v>10</v>
      </c>
      <c r="G75" s="3">
        <v>56.14</v>
      </c>
      <c r="H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5" s="3">
        <v>19.899999999999999</v>
      </c>
      <c r="J75" s="3" t="str">
        <f>IF(Table3_16[[#This Row],[Temperature_C]]&lt;20,"Very Low",
IF(Table3_16[[#This Row],[Temperature_C]]&lt;24,"Low",
IF(Table3_16[[#This Row],[Temperature_C]]&lt;28,"Medium",
IF(Table3_16[[#This Row],[Temperature_C]]&lt;32,"High","Very High"))))</f>
        <v>Very Low</v>
      </c>
      <c r="K75" s="3">
        <v>75.599999999999994</v>
      </c>
      <c r="L75" s="3" t="str">
        <f>IF(Table3_16[[#This Row],[Humidity_%]]&lt;=30,"Very Low",
IF(Table3_16[[#This Row],[Humidity_%]]&lt;=45,"Low",
IF(Table3_16[[#This Row],[Humidity_%]]&lt;=55,"Moderate Low",
IF(Table3_16[[#This Row],[Humidity_%]]&lt;=65,"Moderate High",
IF(Table3_16[[#This Row],[Humidity_%]]&lt;=80,"High","Very High")))))</f>
        <v>High</v>
      </c>
      <c r="M75" s="3">
        <v>169.5</v>
      </c>
      <c r="N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5" s="3">
        <v>5.61</v>
      </c>
    </row>
    <row r="76" spans="1:15" x14ac:dyDescent="0.3">
      <c r="A76" s="3" t="s">
        <v>111</v>
      </c>
      <c r="B76" s="3" t="s">
        <v>4041</v>
      </c>
      <c r="C76" s="3" t="s">
        <v>24</v>
      </c>
      <c r="D76" s="3" t="s">
        <v>25</v>
      </c>
      <c r="E76" s="3" t="s">
        <v>15</v>
      </c>
      <c r="F76" s="3">
        <v>15</v>
      </c>
      <c r="G76" s="3">
        <v>130.24</v>
      </c>
      <c r="H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6" s="3">
        <v>29.9</v>
      </c>
      <c r="J76" s="3" t="str">
        <f>IF(Table3_16[[#This Row],[Temperature_C]]&lt;20,"Very Low",
IF(Table3_16[[#This Row],[Temperature_C]]&lt;24,"Low",
IF(Table3_16[[#This Row],[Temperature_C]]&lt;28,"Medium",
IF(Table3_16[[#This Row],[Temperature_C]]&lt;32,"High","Very High"))))</f>
        <v>High</v>
      </c>
      <c r="K76" s="3">
        <v>73.400000000000006</v>
      </c>
      <c r="L76" s="3" t="str">
        <f>IF(Table3_16[[#This Row],[Humidity_%]]&lt;=30,"Very Low",
IF(Table3_16[[#This Row],[Humidity_%]]&lt;=45,"Low",
IF(Table3_16[[#This Row],[Humidity_%]]&lt;=55,"Moderate Low",
IF(Table3_16[[#This Row],[Humidity_%]]&lt;=65,"Moderate High",
IF(Table3_16[[#This Row],[Humidity_%]]&lt;=80,"High","Very High")))))</f>
        <v>High</v>
      </c>
      <c r="M76" s="3">
        <v>137.69999999999999</v>
      </c>
      <c r="N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6" s="3">
        <v>8.68</v>
      </c>
    </row>
    <row r="77" spans="1:15" x14ac:dyDescent="0.3">
      <c r="A77" s="3" t="s">
        <v>112</v>
      </c>
      <c r="B77" s="3" t="s">
        <v>4043</v>
      </c>
      <c r="C77" s="3" t="s">
        <v>22</v>
      </c>
      <c r="D77" s="3" t="s">
        <v>14</v>
      </c>
      <c r="E77" s="3" t="s">
        <v>15</v>
      </c>
      <c r="F77" s="3">
        <v>39</v>
      </c>
      <c r="G77" s="3">
        <v>66.430000000000007</v>
      </c>
      <c r="H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7" s="3">
        <v>29.9</v>
      </c>
      <c r="J77" s="3" t="str">
        <f>IF(Table3_16[[#This Row],[Temperature_C]]&lt;20,"Very Low",
IF(Table3_16[[#This Row],[Temperature_C]]&lt;24,"Low",
IF(Table3_16[[#This Row],[Temperature_C]]&lt;28,"Medium",
IF(Table3_16[[#This Row],[Temperature_C]]&lt;32,"High","Very High"))))</f>
        <v>High</v>
      </c>
      <c r="K77" s="3">
        <v>57.5</v>
      </c>
      <c r="L77" s="3" t="str">
        <f>IF(Table3_16[[#This Row],[Humidity_%]]&lt;=30,"Very Low",
IF(Table3_16[[#This Row],[Humidity_%]]&lt;=45,"Low",
IF(Table3_16[[#This Row],[Humidity_%]]&lt;=55,"Moderate Low",
IF(Table3_16[[#This Row],[Humidity_%]]&lt;=65,"Moderate High",
IF(Table3_16[[#This Row],[Humidity_%]]&lt;=80,"High","Very High")))))</f>
        <v>Moderate High</v>
      </c>
      <c r="M77" s="3">
        <v>29.1</v>
      </c>
      <c r="N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7" s="3">
        <v>1.7</v>
      </c>
    </row>
    <row r="78" spans="1:15" x14ac:dyDescent="0.3">
      <c r="A78" s="3" t="s">
        <v>113</v>
      </c>
      <c r="B78" s="3" t="s">
        <v>4042</v>
      </c>
      <c r="C78" s="3" t="s">
        <v>22</v>
      </c>
      <c r="D78" s="3" t="s">
        <v>14</v>
      </c>
      <c r="E78" s="3" t="s">
        <v>26</v>
      </c>
      <c r="F78" s="3">
        <v>13</v>
      </c>
      <c r="G78" s="3">
        <v>145.19</v>
      </c>
      <c r="H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8" s="3">
        <v>22.9</v>
      </c>
      <c r="J78" s="3" t="str">
        <f>IF(Table3_16[[#This Row],[Temperature_C]]&lt;20,"Very Low",
IF(Table3_16[[#This Row],[Temperature_C]]&lt;24,"Low",
IF(Table3_16[[#This Row],[Temperature_C]]&lt;28,"Medium",
IF(Table3_16[[#This Row],[Temperature_C]]&lt;32,"High","Very High"))))</f>
        <v>Low</v>
      </c>
      <c r="K78" s="3">
        <v>83.9</v>
      </c>
      <c r="L78" s="3" t="str">
        <f>IF(Table3_16[[#This Row],[Humidity_%]]&lt;=30,"Very Low",
IF(Table3_16[[#This Row],[Humidity_%]]&lt;=45,"Low",
IF(Table3_16[[#This Row],[Humidity_%]]&lt;=55,"Moderate Low",
IF(Table3_16[[#This Row],[Humidity_%]]&lt;=65,"Moderate High",
IF(Table3_16[[#This Row],[Humidity_%]]&lt;=80,"High","Very High")))))</f>
        <v>Very High</v>
      </c>
      <c r="M78" s="3">
        <v>117.8</v>
      </c>
      <c r="N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8" s="3">
        <v>11.17</v>
      </c>
    </row>
    <row r="79" spans="1:15" x14ac:dyDescent="0.3">
      <c r="A79" s="3" t="s">
        <v>114</v>
      </c>
      <c r="B79" s="3" t="s">
        <v>4041</v>
      </c>
      <c r="C79" s="3" t="s">
        <v>29</v>
      </c>
      <c r="D79" s="3" t="s">
        <v>25</v>
      </c>
      <c r="E79" s="3" t="s">
        <v>31</v>
      </c>
      <c r="F79" s="3">
        <v>42</v>
      </c>
      <c r="G79" s="3">
        <v>78.12</v>
      </c>
      <c r="H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9" s="3">
        <v>34.5</v>
      </c>
      <c r="J79" s="3" t="str">
        <f>IF(Table3_16[[#This Row],[Temperature_C]]&lt;20,"Very Low",
IF(Table3_16[[#This Row],[Temperature_C]]&lt;24,"Low",
IF(Table3_16[[#This Row],[Temperature_C]]&lt;28,"Medium",
IF(Table3_16[[#This Row],[Temperature_C]]&lt;32,"High","Very High"))))</f>
        <v>Very High</v>
      </c>
      <c r="K79" s="3">
        <v>64.8</v>
      </c>
      <c r="L79" s="3" t="str">
        <f>IF(Table3_16[[#This Row],[Humidity_%]]&lt;=30,"Very Low",
IF(Table3_16[[#This Row],[Humidity_%]]&lt;=45,"Low",
IF(Table3_16[[#This Row],[Humidity_%]]&lt;=55,"Moderate Low",
IF(Table3_16[[#This Row],[Humidity_%]]&lt;=65,"Moderate High",
IF(Table3_16[[#This Row],[Humidity_%]]&lt;=80,"High","Very High")))))</f>
        <v>Moderate High</v>
      </c>
      <c r="M79" s="3">
        <v>117.2</v>
      </c>
      <c r="N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9" s="3">
        <v>1.86</v>
      </c>
    </row>
    <row r="80" spans="1:15" x14ac:dyDescent="0.3">
      <c r="A80" s="3" t="s">
        <v>115</v>
      </c>
      <c r="B80" s="3" t="s">
        <v>4041</v>
      </c>
      <c r="C80" s="3" t="s">
        <v>24</v>
      </c>
      <c r="D80" s="3" t="s">
        <v>14</v>
      </c>
      <c r="E80" s="3" t="s">
        <v>15</v>
      </c>
      <c r="F80" s="3">
        <v>29</v>
      </c>
      <c r="G80" s="3">
        <v>142.47</v>
      </c>
      <c r="H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0" s="3">
        <v>31.1</v>
      </c>
      <c r="J80" s="3" t="str">
        <f>IF(Table3_16[[#This Row],[Temperature_C]]&lt;20,"Very Low",
IF(Table3_16[[#This Row],[Temperature_C]]&lt;24,"Low",
IF(Table3_16[[#This Row],[Temperature_C]]&lt;28,"Medium",
IF(Table3_16[[#This Row],[Temperature_C]]&lt;32,"High","Very High"))))</f>
        <v>High</v>
      </c>
      <c r="K80" s="3">
        <v>51.9</v>
      </c>
      <c r="L80" s="3" t="str">
        <f>IF(Table3_16[[#This Row],[Humidity_%]]&lt;=30,"Very Low",
IF(Table3_16[[#This Row],[Humidity_%]]&lt;=45,"Low",
IF(Table3_16[[#This Row],[Humidity_%]]&lt;=55,"Moderate Low",
IF(Table3_16[[#This Row],[Humidity_%]]&lt;=65,"Moderate High",
IF(Table3_16[[#This Row],[Humidity_%]]&lt;=80,"High","Very High")))))</f>
        <v>Moderate Low</v>
      </c>
      <c r="M80" s="3">
        <v>199</v>
      </c>
      <c r="N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0" s="3">
        <v>4.91</v>
      </c>
    </row>
    <row r="81" spans="1:15" x14ac:dyDescent="0.3">
      <c r="A81" s="3" t="s">
        <v>116</v>
      </c>
      <c r="B81" s="3" t="s">
        <v>4040</v>
      </c>
      <c r="C81" s="3" t="s">
        <v>24</v>
      </c>
      <c r="D81" s="3" t="s">
        <v>30</v>
      </c>
      <c r="E81" s="3" t="s">
        <v>34</v>
      </c>
      <c r="F81" s="3">
        <v>2</v>
      </c>
      <c r="G81" s="3">
        <v>135.49</v>
      </c>
      <c r="H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1" s="3">
        <v>22.7</v>
      </c>
      <c r="J81" s="3" t="str">
        <f>IF(Table3_16[[#This Row],[Temperature_C]]&lt;20,"Very Low",
IF(Table3_16[[#This Row],[Temperature_C]]&lt;24,"Low",
IF(Table3_16[[#This Row],[Temperature_C]]&lt;28,"Medium",
IF(Table3_16[[#This Row],[Temperature_C]]&lt;32,"High","Very High"))))</f>
        <v>Low</v>
      </c>
      <c r="K81" s="3">
        <v>48.9</v>
      </c>
      <c r="L81" s="3" t="str">
        <f>IF(Table3_16[[#This Row],[Humidity_%]]&lt;=30,"Very Low",
IF(Table3_16[[#This Row],[Humidity_%]]&lt;=45,"Low",
IF(Table3_16[[#This Row],[Humidity_%]]&lt;=55,"Moderate Low",
IF(Table3_16[[#This Row],[Humidity_%]]&lt;=65,"Moderate High",
IF(Table3_16[[#This Row],[Humidity_%]]&lt;=80,"High","Very High")))))</f>
        <v>Moderate Low</v>
      </c>
      <c r="M81" s="3">
        <v>53</v>
      </c>
      <c r="N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1" s="3">
        <v>67.739999999999995</v>
      </c>
    </row>
    <row r="82" spans="1:15" x14ac:dyDescent="0.3">
      <c r="A82" s="3" t="s">
        <v>117</v>
      </c>
      <c r="B82" s="3" t="s">
        <v>4043</v>
      </c>
      <c r="C82" s="3" t="s">
        <v>13</v>
      </c>
      <c r="D82" s="3" t="s">
        <v>30</v>
      </c>
      <c r="E82" s="3" t="s">
        <v>34</v>
      </c>
      <c r="F82" s="3">
        <v>20</v>
      </c>
      <c r="G82" s="3">
        <v>137.97</v>
      </c>
      <c r="H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2" s="3">
        <v>16.8</v>
      </c>
      <c r="J82" s="3" t="str">
        <f>IF(Table3_16[[#This Row],[Temperature_C]]&lt;20,"Very Low",
IF(Table3_16[[#This Row],[Temperature_C]]&lt;24,"Low",
IF(Table3_16[[#This Row],[Temperature_C]]&lt;28,"Medium",
IF(Table3_16[[#This Row],[Temperature_C]]&lt;32,"High","Very High"))))</f>
        <v>Very Low</v>
      </c>
      <c r="K82" s="3">
        <v>62.8</v>
      </c>
      <c r="L82" s="3" t="str">
        <f>IF(Table3_16[[#This Row],[Humidity_%]]&lt;=30,"Very Low",
IF(Table3_16[[#This Row],[Humidity_%]]&lt;=45,"Low",
IF(Table3_16[[#This Row],[Humidity_%]]&lt;=55,"Moderate Low",
IF(Table3_16[[#This Row],[Humidity_%]]&lt;=65,"Moderate High",
IF(Table3_16[[#This Row],[Humidity_%]]&lt;=80,"High","Very High")))))</f>
        <v>Moderate High</v>
      </c>
      <c r="M82" s="3">
        <v>70.3</v>
      </c>
      <c r="N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2" s="3">
        <v>6.9</v>
      </c>
    </row>
    <row r="83" spans="1:15" x14ac:dyDescent="0.3">
      <c r="A83" s="3" t="s">
        <v>118</v>
      </c>
      <c r="B83" s="3" t="s">
        <v>4040</v>
      </c>
      <c r="C83" s="3" t="s">
        <v>18</v>
      </c>
      <c r="D83" s="3" t="s">
        <v>30</v>
      </c>
      <c r="E83" s="3" t="s">
        <v>15</v>
      </c>
      <c r="F83" s="3">
        <v>15</v>
      </c>
      <c r="G83" s="3">
        <v>21.66</v>
      </c>
      <c r="H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3" s="3">
        <v>37.1</v>
      </c>
      <c r="J83" s="3" t="str">
        <f>IF(Table3_16[[#This Row],[Temperature_C]]&lt;20,"Very Low",
IF(Table3_16[[#This Row],[Temperature_C]]&lt;24,"Low",
IF(Table3_16[[#This Row],[Temperature_C]]&lt;28,"Medium",
IF(Table3_16[[#This Row],[Temperature_C]]&lt;32,"High","Very High"))))</f>
        <v>Very High</v>
      </c>
      <c r="K83" s="3">
        <v>71.5</v>
      </c>
      <c r="L83" s="3" t="str">
        <f>IF(Table3_16[[#This Row],[Humidity_%]]&lt;=30,"Very Low",
IF(Table3_16[[#This Row],[Humidity_%]]&lt;=45,"Low",
IF(Table3_16[[#This Row],[Humidity_%]]&lt;=55,"Moderate Low",
IF(Table3_16[[#This Row],[Humidity_%]]&lt;=65,"Moderate High",
IF(Table3_16[[#This Row],[Humidity_%]]&lt;=80,"High","Very High")))))</f>
        <v>High</v>
      </c>
      <c r="M83" s="3">
        <v>143.30000000000001</v>
      </c>
      <c r="N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3" s="3">
        <v>1.44</v>
      </c>
    </row>
    <row r="84" spans="1:15" x14ac:dyDescent="0.3">
      <c r="A84" s="3" t="s">
        <v>119</v>
      </c>
      <c r="B84" s="3" t="s">
        <v>4040</v>
      </c>
      <c r="C84" s="3" t="s">
        <v>29</v>
      </c>
      <c r="D84" s="3" t="s">
        <v>14</v>
      </c>
      <c r="E84" s="3" t="s">
        <v>15</v>
      </c>
      <c r="F84" s="3">
        <v>33</v>
      </c>
      <c r="G84" s="3">
        <v>43.87</v>
      </c>
      <c r="H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4" s="3">
        <v>38.6</v>
      </c>
      <c r="J84" s="3" t="str">
        <f>IF(Table3_16[[#This Row],[Temperature_C]]&lt;20,"Very Low",
IF(Table3_16[[#This Row],[Temperature_C]]&lt;24,"Low",
IF(Table3_16[[#This Row],[Temperature_C]]&lt;28,"Medium",
IF(Table3_16[[#This Row],[Temperature_C]]&lt;32,"High","Very High"))))</f>
        <v>Very High</v>
      </c>
      <c r="K84" s="3">
        <v>33.200000000000003</v>
      </c>
      <c r="L84" s="3" t="str">
        <f>IF(Table3_16[[#This Row],[Humidity_%]]&lt;=30,"Very Low",
IF(Table3_16[[#This Row],[Humidity_%]]&lt;=45,"Low",
IF(Table3_16[[#This Row],[Humidity_%]]&lt;=55,"Moderate Low",
IF(Table3_16[[#This Row],[Humidity_%]]&lt;=65,"Moderate High",
IF(Table3_16[[#This Row],[Humidity_%]]&lt;=80,"High","Very High")))))</f>
        <v>Low</v>
      </c>
      <c r="M84" s="3">
        <v>12.9</v>
      </c>
      <c r="N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4" s="3">
        <v>1.33</v>
      </c>
    </row>
    <row r="85" spans="1:15" x14ac:dyDescent="0.3">
      <c r="A85" s="3" t="s">
        <v>120</v>
      </c>
      <c r="B85" s="3" t="s">
        <v>4041</v>
      </c>
      <c r="C85" s="3" t="s">
        <v>22</v>
      </c>
      <c r="D85" s="3" t="s">
        <v>14</v>
      </c>
      <c r="E85" s="3" t="s">
        <v>19</v>
      </c>
      <c r="F85" s="3">
        <v>46</v>
      </c>
      <c r="G85" s="3">
        <v>120.23</v>
      </c>
      <c r="H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5" s="3">
        <v>36.1</v>
      </c>
      <c r="J85" s="3" t="str">
        <f>IF(Table3_16[[#This Row],[Temperature_C]]&lt;20,"Very Low",
IF(Table3_16[[#This Row],[Temperature_C]]&lt;24,"Low",
IF(Table3_16[[#This Row],[Temperature_C]]&lt;28,"Medium",
IF(Table3_16[[#This Row],[Temperature_C]]&lt;32,"High","Very High"))))</f>
        <v>Very High</v>
      </c>
      <c r="K85" s="3">
        <v>61.5</v>
      </c>
      <c r="L85" s="3" t="str">
        <f>IF(Table3_16[[#This Row],[Humidity_%]]&lt;=30,"Very Low",
IF(Table3_16[[#This Row],[Humidity_%]]&lt;=45,"Low",
IF(Table3_16[[#This Row],[Humidity_%]]&lt;=55,"Moderate Low",
IF(Table3_16[[#This Row],[Humidity_%]]&lt;=65,"Moderate High",
IF(Table3_16[[#This Row],[Humidity_%]]&lt;=80,"High","Very High")))))</f>
        <v>Moderate High</v>
      </c>
      <c r="M85" s="3">
        <v>174.6</v>
      </c>
      <c r="N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5" s="3">
        <v>2.61</v>
      </c>
    </row>
    <row r="86" spans="1:15" x14ac:dyDescent="0.3">
      <c r="A86" s="3" t="s">
        <v>121</v>
      </c>
      <c r="B86" s="3" t="s">
        <v>4043</v>
      </c>
      <c r="C86" s="3" t="s">
        <v>24</v>
      </c>
      <c r="D86" s="3" t="s">
        <v>14</v>
      </c>
      <c r="E86" s="3" t="s">
        <v>19</v>
      </c>
      <c r="F86" s="3">
        <v>42</v>
      </c>
      <c r="G86" s="3">
        <v>44.36</v>
      </c>
      <c r="H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6" s="3">
        <v>29.5</v>
      </c>
      <c r="J86" s="3" t="str">
        <f>IF(Table3_16[[#This Row],[Temperature_C]]&lt;20,"Very Low",
IF(Table3_16[[#This Row],[Temperature_C]]&lt;24,"Low",
IF(Table3_16[[#This Row],[Temperature_C]]&lt;28,"Medium",
IF(Table3_16[[#This Row],[Temperature_C]]&lt;32,"High","Very High"))))</f>
        <v>High</v>
      </c>
      <c r="K86" s="3">
        <v>44.1</v>
      </c>
      <c r="L86" s="3" t="str">
        <f>IF(Table3_16[[#This Row],[Humidity_%]]&lt;=30,"Very Low",
IF(Table3_16[[#This Row],[Humidity_%]]&lt;=45,"Low",
IF(Table3_16[[#This Row],[Humidity_%]]&lt;=55,"Moderate Low",
IF(Table3_16[[#This Row],[Humidity_%]]&lt;=65,"Moderate High",
IF(Table3_16[[#This Row],[Humidity_%]]&lt;=80,"High","Very High")))))</f>
        <v>Low</v>
      </c>
      <c r="M86" s="3">
        <v>23.7</v>
      </c>
      <c r="N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6" s="3">
        <v>1.06</v>
      </c>
    </row>
    <row r="87" spans="1:15" x14ac:dyDescent="0.3">
      <c r="A87" s="3" t="s">
        <v>122</v>
      </c>
      <c r="B87" s="3" t="s">
        <v>4042</v>
      </c>
      <c r="C87" s="3" t="s">
        <v>24</v>
      </c>
      <c r="D87" s="3" t="s">
        <v>14</v>
      </c>
      <c r="E87" s="3" t="s">
        <v>26</v>
      </c>
      <c r="F87" s="3">
        <v>21</v>
      </c>
      <c r="G87" s="3">
        <v>104.9</v>
      </c>
      <c r="H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7" s="3">
        <v>16.3</v>
      </c>
      <c r="J87" s="3" t="str">
        <f>IF(Table3_16[[#This Row],[Temperature_C]]&lt;20,"Very Low",
IF(Table3_16[[#This Row],[Temperature_C]]&lt;24,"Low",
IF(Table3_16[[#This Row],[Temperature_C]]&lt;28,"Medium",
IF(Table3_16[[#This Row],[Temperature_C]]&lt;32,"High","Very High"))))</f>
        <v>Very Low</v>
      </c>
      <c r="K87" s="3">
        <v>82.3</v>
      </c>
      <c r="L87" s="3" t="str">
        <f>IF(Table3_16[[#This Row],[Humidity_%]]&lt;=30,"Very Low",
IF(Table3_16[[#This Row],[Humidity_%]]&lt;=45,"Low",
IF(Table3_16[[#This Row],[Humidity_%]]&lt;=55,"Moderate Low",
IF(Table3_16[[#This Row],[Humidity_%]]&lt;=65,"Moderate High",
IF(Table3_16[[#This Row],[Humidity_%]]&lt;=80,"High","Very High")))))</f>
        <v>Very High</v>
      </c>
      <c r="M87" s="3">
        <v>67.599999999999994</v>
      </c>
      <c r="N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7" s="3">
        <v>5</v>
      </c>
    </row>
    <row r="88" spans="1:15" x14ac:dyDescent="0.3">
      <c r="A88" s="3" t="s">
        <v>123</v>
      </c>
      <c r="B88" s="3" t="s">
        <v>4043</v>
      </c>
      <c r="C88" s="3" t="s">
        <v>22</v>
      </c>
      <c r="D88" s="3" t="s">
        <v>30</v>
      </c>
      <c r="E88" s="3" t="s">
        <v>26</v>
      </c>
      <c r="F88" s="3">
        <v>44</v>
      </c>
      <c r="G88" s="3">
        <v>147.5</v>
      </c>
      <c r="H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8" s="3">
        <v>31.3</v>
      </c>
      <c r="J88" s="3" t="str">
        <f>IF(Table3_16[[#This Row],[Temperature_C]]&lt;20,"Very Low",
IF(Table3_16[[#This Row],[Temperature_C]]&lt;24,"Low",
IF(Table3_16[[#This Row],[Temperature_C]]&lt;28,"Medium",
IF(Table3_16[[#This Row],[Temperature_C]]&lt;32,"High","Very High"))))</f>
        <v>High</v>
      </c>
      <c r="K88" s="3">
        <v>71.2</v>
      </c>
      <c r="L88" s="3" t="str">
        <f>IF(Table3_16[[#This Row],[Humidity_%]]&lt;=30,"Very Low",
IF(Table3_16[[#This Row],[Humidity_%]]&lt;=45,"Low",
IF(Table3_16[[#This Row],[Humidity_%]]&lt;=55,"Moderate Low",
IF(Table3_16[[#This Row],[Humidity_%]]&lt;=65,"Moderate High",
IF(Table3_16[[#This Row],[Humidity_%]]&lt;=80,"High","Very High")))))</f>
        <v>High</v>
      </c>
      <c r="M88" s="3">
        <v>63.4</v>
      </c>
      <c r="N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8" s="3">
        <v>3.35</v>
      </c>
    </row>
    <row r="89" spans="1:15" x14ac:dyDescent="0.3">
      <c r="A89" s="3" t="s">
        <v>124</v>
      </c>
      <c r="B89" s="3" t="s">
        <v>4043</v>
      </c>
      <c r="C89" s="3" t="s">
        <v>24</v>
      </c>
      <c r="D89" s="3" t="s">
        <v>30</v>
      </c>
      <c r="E89" s="3" t="s">
        <v>34</v>
      </c>
      <c r="F89" s="3">
        <v>47</v>
      </c>
      <c r="G89" s="3">
        <v>64.290000000000006</v>
      </c>
      <c r="H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9" s="3">
        <v>37.299999999999997</v>
      </c>
      <c r="J89" s="3" t="str">
        <f>IF(Table3_16[[#This Row],[Temperature_C]]&lt;20,"Very Low",
IF(Table3_16[[#This Row],[Temperature_C]]&lt;24,"Low",
IF(Table3_16[[#This Row],[Temperature_C]]&lt;28,"Medium",
IF(Table3_16[[#This Row],[Temperature_C]]&lt;32,"High","Very High"))))</f>
        <v>Very High</v>
      </c>
      <c r="K89" s="3">
        <v>77</v>
      </c>
      <c r="L89" s="3" t="str">
        <f>IF(Table3_16[[#This Row],[Humidity_%]]&lt;=30,"Very Low",
IF(Table3_16[[#This Row],[Humidity_%]]&lt;=45,"Low",
IF(Table3_16[[#This Row],[Humidity_%]]&lt;=55,"Moderate Low",
IF(Table3_16[[#This Row],[Humidity_%]]&lt;=65,"Moderate High",
IF(Table3_16[[#This Row],[Humidity_%]]&lt;=80,"High","Very High")))))</f>
        <v>High</v>
      </c>
      <c r="M89" s="3">
        <v>170</v>
      </c>
      <c r="N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9" s="3">
        <v>1.37</v>
      </c>
    </row>
    <row r="90" spans="1:15" x14ac:dyDescent="0.3">
      <c r="A90" s="3" t="s">
        <v>125</v>
      </c>
      <c r="B90" s="3" t="s">
        <v>4044</v>
      </c>
      <c r="C90" s="3" t="s">
        <v>18</v>
      </c>
      <c r="D90" s="3" t="s">
        <v>14</v>
      </c>
      <c r="E90" s="3" t="s">
        <v>15</v>
      </c>
      <c r="F90" s="3">
        <v>52</v>
      </c>
      <c r="G90" s="3">
        <v>124.61</v>
      </c>
      <c r="H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0" s="3">
        <v>24</v>
      </c>
      <c r="J90" s="3" t="str">
        <f>IF(Table3_16[[#This Row],[Temperature_C]]&lt;20,"Very Low",
IF(Table3_16[[#This Row],[Temperature_C]]&lt;24,"Low",
IF(Table3_16[[#This Row],[Temperature_C]]&lt;28,"Medium",
IF(Table3_16[[#This Row],[Temperature_C]]&lt;32,"High","Very High"))))</f>
        <v>Medium</v>
      </c>
      <c r="K90" s="3">
        <v>44.2</v>
      </c>
      <c r="L90" s="3" t="str">
        <f>IF(Table3_16[[#This Row],[Humidity_%]]&lt;=30,"Very Low",
IF(Table3_16[[#This Row],[Humidity_%]]&lt;=45,"Low",
IF(Table3_16[[#This Row],[Humidity_%]]&lt;=55,"Moderate Low",
IF(Table3_16[[#This Row],[Humidity_%]]&lt;=65,"Moderate High",
IF(Table3_16[[#This Row],[Humidity_%]]&lt;=80,"High","Very High")))))</f>
        <v>Low</v>
      </c>
      <c r="M90" s="3">
        <v>14.4</v>
      </c>
      <c r="N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0" s="3">
        <v>2.4</v>
      </c>
    </row>
    <row r="91" spans="1:15" x14ac:dyDescent="0.3">
      <c r="A91" s="3" t="s">
        <v>126</v>
      </c>
      <c r="B91" s="3" t="s">
        <v>4040</v>
      </c>
      <c r="C91" s="3" t="s">
        <v>22</v>
      </c>
      <c r="D91" s="3" t="s">
        <v>30</v>
      </c>
      <c r="E91" s="3" t="s">
        <v>34</v>
      </c>
      <c r="F91" s="3">
        <v>56</v>
      </c>
      <c r="G91" s="3">
        <v>20.89</v>
      </c>
      <c r="H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1" s="3">
        <v>24</v>
      </c>
      <c r="J91" s="3" t="str">
        <f>IF(Table3_16[[#This Row],[Temperature_C]]&lt;20,"Very Low",
IF(Table3_16[[#This Row],[Temperature_C]]&lt;24,"Low",
IF(Table3_16[[#This Row],[Temperature_C]]&lt;28,"Medium",
IF(Table3_16[[#This Row],[Temperature_C]]&lt;32,"High","Very High"))))</f>
        <v>Medium</v>
      </c>
      <c r="K91" s="3">
        <v>31.1</v>
      </c>
      <c r="L91" s="3" t="str">
        <f>IF(Table3_16[[#This Row],[Humidity_%]]&lt;=30,"Very Low",
IF(Table3_16[[#This Row],[Humidity_%]]&lt;=45,"Low",
IF(Table3_16[[#This Row],[Humidity_%]]&lt;=55,"Moderate Low",
IF(Table3_16[[#This Row],[Humidity_%]]&lt;=65,"Moderate High",
IF(Table3_16[[#This Row],[Humidity_%]]&lt;=80,"High","Very High")))))</f>
        <v>Low</v>
      </c>
      <c r="M91" s="3">
        <v>104.8</v>
      </c>
      <c r="N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1" s="3">
        <v>0.37</v>
      </c>
    </row>
    <row r="92" spans="1:15" x14ac:dyDescent="0.3">
      <c r="A92" s="3" t="s">
        <v>127</v>
      </c>
      <c r="B92" s="3" t="s">
        <v>4043</v>
      </c>
      <c r="C92" s="3" t="s">
        <v>22</v>
      </c>
      <c r="D92" s="3" t="s">
        <v>25</v>
      </c>
      <c r="E92" s="3" t="s">
        <v>31</v>
      </c>
      <c r="F92" s="3">
        <v>54</v>
      </c>
      <c r="G92" s="3">
        <v>14.87</v>
      </c>
      <c r="H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2" s="3">
        <v>19.399999999999999</v>
      </c>
      <c r="J92" s="3" t="str">
        <f>IF(Table3_16[[#This Row],[Temperature_C]]&lt;20,"Very Low",
IF(Table3_16[[#This Row],[Temperature_C]]&lt;24,"Low",
IF(Table3_16[[#This Row],[Temperature_C]]&lt;28,"Medium",
IF(Table3_16[[#This Row],[Temperature_C]]&lt;32,"High","Very High"))))</f>
        <v>Very Low</v>
      </c>
      <c r="K92" s="3">
        <v>83.5</v>
      </c>
      <c r="L92" s="3" t="str">
        <f>IF(Table3_16[[#This Row],[Humidity_%]]&lt;=30,"Very Low",
IF(Table3_16[[#This Row],[Humidity_%]]&lt;=45,"Low",
IF(Table3_16[[#This Row],[Humidity_%]]&lt;=55,"Moderate Low",
IF(Table3_16[[#This Row],[Humidity_%]]&lt;=65,"Moderate High",
IF(Table3_16[[#This Row],[Humidity_%]]&lt;=80,"High","Very High")))))</f>
        <v>Very High</v>
      </c>
      <c r="M92" s="3">
        <v>159.19999999999999</v>
      </c>
      <c r="N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2" s="3">
        <v>0.28000000000000003</v>
      </c>
    </row>
    <row r="93" spans="1:15" x14ac:dyDescent="0.3">
      <c r="A93" s="3" t="s">
        <v>128</v>
      </c>
      <c r="B93" s="3" t="s">
        <v>4044</v>
      </c>
      <c r="C93" s="3" t="s">
        <v>13</v>
      </c>
      <c r="D93" s="3" t="s">
        <v>30</v>
      </c>
      <c r="E93" s="3" t="s">
        <v>26</v>
      </c>
      <c r="F93" s="3">
        <v>31</v>
      </c>
      <c r="G93" s="3">
        <v>30.9</v>
      </c>
      <c r="H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3" s="3">
        <v>36.6</v>
      </c>
      <c r="J93" s="3" t="str">
        <f>IF(Table3_16[[#This Row],[Temperature_C]]&lt;20,"Very Low",
IF(Table3_16[[#This Row],[Temperature_C]]&lt;24,"Low",
IF(Table3_16[[#This Row],[Temperature_C]]&lt;28,"Medium",
IF(Table3_16[[#This Row],[Temperature_C]]&lt;32,"High","Very High"))))</f>
        <v>Very High</v>
      </c>
      <c r="K93" s="3">
        <v>58.9</v>
      </c>
      <c r="L93" s="3" t="str">
        <f>IF(Table3_16[[#This Row],[Humidity_%]]&lt;=30,"Very Low",
IF(Table3_16[[#This Row],[Humidity_%]]&lt;=45,"Low",
IF(Table3_16[[#This Row],[Humidity_%]]&lt;=55,"Moderate Low",
IF(Table3_16[[#This Row],[Humidity_%]]&lt;=65,"Moderate High",
IF(Table3_16[[#This Row],[Humidity_%]]&lt;=80,"High","Very High")))))</f>
        <v>Moderate High</v>
      </c>
      <c r="M93" s="3">
        <v>84</v>
      </c>
      <c r="N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3" s="3">
        <v>1</v>
      </c>
    </row>
    <row r="94" spans="1:15" x14ac:dyDescent="0.3">
      <c r="A94" s="3" t="s">
        <v>129</v>
      </c>
      <c r="B94" s="3" t="s">
        <v>4040</v>
      </c>
      <c r="C94" s="3" t="s">
        <v>29</v>
      </c>
      <c r="D94" s="3" t="s">
        <v>30</v>
      </c>
      <c r="E94" s="3" t="s">
        <v>19</v>
      </c>
      <c r="F94" s="3">
        <v>26</v>
      </c>
      <c r="G94" s="3">
        <v>121.46</v>
      </c>
      <c r="H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4" s="3">
        <v>26.4</v>
      </c>
      <c r="J94" s="3" t="str">
        <f>IF(Table3_16[[#This Row],[Temperature_C]]&lt;20,"Very Low",
IF(Table3_16[[#This Row],[Temperature_C]]&lt;24,"Low",
IF(Table3_16[[#This Row],[Temperature_C]]&lt;28,"Medium",
IF(Table3_16[[#This Row],[Temperature_C]]&lt;32,"High","Very High"))))</f>
        <v>Medium</v>
      </c>
      <c r="K94" s="3">
        <v>63.1</v>
      </c>
      <c r="L94" s="3" t="str">
        <f>IF(Table3_16[[#This Row],[Humidity_%]]&lt;=30,"Very Low",
IF(Table3_16[[#This Row],[Humidity_%]]&lt;=45,"Low",
IF(Table3_16[[#This Row],[Humidity_%]]&lt;=55,"Moderate Low",
IF(Table3_16[[#This Row],[Humidity_%]]&lt;=65,"Moderate High",
IF(Table3_16[[#This Row],[Humidity_%]]&lt;=80,"High","Very High")))))</f>
        <v>Moderate High</v>
      </c>
      <c r="M94" s="3">
        <v>156.19999999999999</v>
      </c>
      <c r="N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4" s="3">
        <v>4.67</v>
      </c>
    </row>
    <row r="95" spans="1:15" x14ac:dyDescent="0.3">
      <c r="A95" s="3" t="s">
        <v>130</v>
      </c>
      <c r="B95" s="3" t="s">
        <v>4043</v>
      </c>
      <c r="C95" s="3" t="s">
        <v>18</v>
      </c>
      <c r="D95" s="3" t="s">
        <v>25</v>
      </c>
      <c r="E95" s="3" t="s">
        <v>49</v>
      </c>
      <c r="F95" s="3">
        <v>55</v>
      </c>
      <c r="G95" s="3">
        <v>118.44</v>
      </c>
      <c r="H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5" s="3">
        <v>23.6</v>
      </c>
      <c r="J95" s="3" t="str">
        <f>IF(Table3_16[[#This Row],[Temperature_C]]&lt;20,"Very Low",
IF(Table3_16[[#This Row],[Temperature_C]]&lt;24,"Low",
IF(Table3_16[[#This Row],[Temperature_C]]&lt;28,"Medium",
IF(Table3_16[[#This Row],[Temperature_C]]&lt;32,"High","Very High"))))</f>
        <v>Low</v>
      </c>
      <c r="K95" s="3">
        <v>34.4</v>
      </c>
      <c r="L95" s="3" t="str">
        <f>IF(Table3_16[[#This Row],[Humidity_%]]&lt;=30,"Very Low",
IF(Table3_16[[#This Row],[Humidity_%]]&lt;=45,"Low",
IF(Table3_16[[#This Row],[Humidity_%]]&lt;=55,"Moderate Low",
IF(Table3_16[[#This Row],[Humidity_%]]&lt;=65,"Moderate High",
IF(Table3_16[[#This Row],[Humidity_%]]&lt;=80,"High","Very High")))))</f>
        <v>Low</v>
      </c>
      <c r="M95" s="3">
        <v>52.8</v>
      </c>
      <c r="N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5" s="3">
        <v>2.15</v>
      </c>
    </row>
    <row r="96" spans="1:15" x14ac:dyDescent="0.3">
      <c r="A96" s="3" t="s">
        <v>131</v>
      </c>
      <c r="B96" s="3" t="s">
        <v>4043</v>
      </c>
      <c r="C96" s="3" t="s">
        <v>18</v>
      </c>
      <c r="D96" s="3" t="s">
        <v>30</v>
      </c>
      <c r="E96" s="3" t="s">
        <v>19</v>
      </c>
      <c r="F96" s="3">
        <v>24</v>
      </c>
      <c r="G96" s="3">
        <v>75.66</v>
      </c>
      <c r="H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6" s="3">
        <v>15</v>
      </c>
      <c r="J96" s="3" t="str">
        <f>IF(Table3_16[[#This Row],[Temperature_C]]&lt;20,"Very Low",
IF(Table3_16[[#This Row],[Temperature_C]]&lt;24,"Low",
IF(Table3_16[[#This Row],[Temperature_C]]&lt;28,"Medium",
IF(Table3_16[[#This Row],[Temperature_C]]&lt;32,"High","Very High"))))</f>
        <v>Very Low</v>
      </c>
      <c r="K96" s="3">
        <v>35.700000000000003</v>
      </c>
      <c r="L96" s="3" t="str">
        <f>IF(Table3_16[[#This Row],[Humidity_%]]&lt;=30,"Very Low",
IF(Table3_16[[#This Row],[Humidity_%]]&lt;=45,"Low",
IF(Table3_16[[#This Row],[Humidity_%]]&lt;=55,"Moderate Low",
IF(Table3_16[[#This Row],[Humidity_%]]&lt;=65,"Moderate High",
IF(Table3_16[[#This Row],[Humidity_%]]&lt;=80,"High","Very High")))))</f>
        <v>Low</v>
      </c>
      <c r="M96" s="3">
        <v>179.5</v>
      </c>
      <c r="N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6" s="3">
        <v>3.15</v>
      </c>
    </row>
    <row r="97" spans="1:15" x14ac:dyDescent="0.3">
      <c r="A97" s="3" t="s">
        <v>132</v>
      </c>
      <c r="B97" s="3" t="s">
        <v>4044</v>
      </c>
      <c r="C97" s="3" t="s">
        <v>29</v>
      </c>
      <c r="D97" s="3" t="s">
        <v>14</v>
      </c>
      <c r="E97" s="3" t="s">
        <v>26</v>
      </c>
      <c r="F97" s="3">
        <v>22</v>
      </c>
      <c r="G97" s="3">
        <v>24.34</v>
      </c>
      <c r="H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7" s="3">
        <v>30.4</v>
      </c>
      <c r="J97" s="3" t="str">
        <f>IF(Table3_16[[#This Row],[Temperature_C]]&lt;20,"Very Low",
IF(Table3_16[[#This Row],[Temperature_C]]&lt;24,"Low",
IF(Table3_16[[#This Row],[Temperature_C]]&lt;28,"Medium",
IF(Table3_16[[#This Row],[Temperature_C]]&lt;32,"High","Very High"))))</f>
        <v>High</v>
      </c>
      <c r="K97" s="3">
        <v>35.4</v>
      </c>
      <c r="L97" s="3" t="str">
        <f>IF(Table3_16[[#This Row],[Humidity_%]]&lt;=30,"Very Low",
IF(Table3_16[[#This Row],[Humidity_%]]&lt;=45,"Low",
IF(Table3_16[[#This Row],[Humidity_%]]&lt;=55,"Moderate Low",
IF(Table3_16[[#This Row],[Humidity_%]]&lt;=65,"Moderate High",
IF(Table3_16[[#This Row],[Humidity_%]]&lt;=80,"High","Very High")))))</f>
        <v>Low</v>
      </c>
      <c r="M97" s="3">
        <v>53.9</v>
      </c>
      <c r="N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7" s="3">
        <v>1.1100000000000001</v>
      </c>
    </row>
    <row r="98" spans="1:15" x14ac:dyDescent="0.3">
      <c r="A98" s="3" t="s">
        <v>133</v>
      </c>
      <c r="B98" s="3" t="s">
        <v>4042</v>
      </c>
      <c r="C98" s="3" t="s">
        <v>24</v>
      </c>
      <c r="D98" s="3" t="s">
        <v>30</v>
      </c>
      <c r="E98" s="3" t="s">
        <v>19</v>
      </c>
      <c r="F98" s="3">
        <v>36</v>
      </c>
      <c r="G98" s="3">
        <v>136.55000000000001</v>
      </c>
      <c r="H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8" s="3">
        <v>31.1</v>
      </c>
      <c r="J98" s="3" t="str">
        <f>IF(Table3_16[[#This Row],[Temperature_C]]&lt;20,"Very Low",
IF(Table3_16[[#This Row],[Temperature_C]]&lt;24,"Low",
IF(Table3_16[[#This Row],[Temperature_C]]&lt;28,"Medium",
IF(Table3_16[[#This Row],[Temperature_C]]&lt;32,"High","Very High"))))</f>
        <v>High</v>
      </c>
      <c r="K98" s="3">
        <v>57.6</v>
      </c>
      <c r="L98" s="3" t="str">
        <f>IF(Table3_16[[#This Row],[Humidity_%]]&lt;=30,"Very Low",
IF(Table3_16[[#This Row],[Humidity_%]]&lt;=45,"Low",
IF(Table3_16[[#This Row],[Humidity_%]]&lt;=55,"Moderate Low",
IF(Table3_16[[#This Row],[Humidity_%]]&lt;=65,"Moderate High",
IF(Table3_16[[#This Row],[Humidity_%]]&lt;=80,"High","Very High")))))</f>
        <v>Moderate High</v>
      </c>
      <c r="M98" s="3">
        <v>27.7</v>
      </c>
      <c r="N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8" s="3">
        <v>3.79</v>
      </c>
    </row>
    <row r="99" spans="1:15" x14ac:dyDescent="0.3">
      <c r="A99" s="3" t="s">
        <v>134</v>
      </c>
      <c r="B99" s="3" t="s">
        <v>4041</v>
      </c>
      <c r="C99" s="3" t="s">
        <v>22</v>
      </c>
      <c r="D99" s="3" t="s">
        <v>30</v>
      </c>
      <c r="E99" s="3" t="s">
        <v>34</v>
      </c>
      <c r="F99" s="3">
        <v>11</v>
      </c>
      <c r="G99" s="3">
        <v>52.21</v>
      </c>
      <c r="H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9" s="3">
        <v>24.7</v>
      </c>
      <c r="J99" s="3" t="str">
        <f>IF(Table3_16[[#This Row],[Temperature_C]]&lt;20,"Very Low",
IF(Table3_16[[#This Row],[Temperature_C]]&lt;24,"Low",
IF(Table3_16[[#This Row],[Temperature_C]]&lt;28,"Medium",
IF(Table3_16[[#This Row],[Temperature_C]]&lt;32,"High","Very High"))))</f>
        <v>Medium</v>
      </c>
      <c r="K99" s="3">
        <v>69.599999999999994</v>
      </c>
      <c r="L99" s="3" t="str">
        <f>IF(Table3_16[[#This Row],[Humidity_%]]&lt;=30,"Very Low",
IF(Table3_16[[#This Row],[Humidity_%]]&lt;=45,"Low",
IF(Table3_16[[#This Row],[Humidity_%]]&lt;=55,"Moderate Low",
IF(Table3_16[[#This Row],[Humidity_%]]&lt;=65,"Moderate High",
IF(Table3_16[[#This Row],[Humidity_%]]&lt;=80,"High","Very High")))))</f>
        <v>High</v>
      </c>
      <c r="M99" s="3">
        <v>145.69999999999999</v>
      </c>
      <c r="N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9" s="3">
        <v>4.75</v>
      </c>
    </row>
    <row r="100" spans="1:15" x14ac:dyDescent="0.3">
      <c r="A100" s="3" t="s">
        <v>135</v>
      </c>
      <c r="B100" s="3" t="s">
        <v>4040</v>
      </c>
      <c r="C100" s="3" t="s">
        <v>24</v>
      </c>
      <c r="D100" s="3" t="s">
        <v>30</v>
      </c>
      <c r="E100" s="3" t="s">
        <v>15</v>
      </c>
      <c r="F100" s="3">
        <v>49</v>
      </c>
      <c r="G100" s="3">
        <v>113.81</v>
      </c>
      <c r="H1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0" s="3">
        <v>28.4</v>
      </c>
      <c r="J100" s="3" t="str">
        <f>IF(Table3_16[[#This Row],[Temperature_C]]&lt;20,"Very Low",
IF(Table3_16[[#This Row],[Temperature_C]]&lt;24,"Low",
IF(Table3_16[[#This Row],[Temperature_C]]&lt;28,"Medium",
IF(Table3_16[[#This Row],[Temperature_C]]&lt;32,"High","Very High"))))</f>
        <v>High</v>
      </c>
      <c r="K100" s="3">
        <v>75.2</v>
      </c>
      <c r="L100" s="3" t="str">
        <f>IF(Table3_16[[#This Row],[Humidity_%]]&lt;=30,"Very Low",
IF(Table3_16[[#This Row],[Humidity_%]]&lt;=45,"Low",
IF(Table3_16[[#This Row],[Humidity_%]]&lt;=55,"Moderate Low",
IF(Table3_16[[#This Row],[Humidity_%]]&lt;=65,"Moderate High",
IF(Table3_16[[#This Row],[Humidity_%]]&lt;=80,"High","Very High")))))</f>
        <v>High</v>
      </c>
      <c r="M100" s="3">
        <v>144.19999999999999</v>
      </c>
      <c r="N1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0" s="3">
        <v>2.3199999999999998</v>
      </c>
    </row>
    <row r="101" spans="1:15" x14ac:dyDescent="0.3">
      <c r="A101" s="3" t="s">
        <v>136</v>
      </c>
      <c r="B101" s="3" t="s">
        <v>4040</v>
      </c>
      <c r="C101" s="3" t="s">
        <v>18</v>
      </c>
      <c r="D101" s="3" t="s">
        <v>25</v>
      </c>
      <c r="E101" s="3" t="s">
        <v>31</v>
      </c>
      <c r="F101" s="3">
        <v>33</v>
      </c>
      <c r="G101" s="3">
        <v>45.67</v>
      </c>
      <c r="H1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1" s="3">
        <v>38.9</v>
      </c>
      <c r="J101" s="3" t="str">
        <f>IF(Table3_16[[#This Row],[Temperature_C]]&lt;20,"Very Low",
IF(Table3_16[[#This Row],[Temperature_C]]&lt;24,"Low",
IF(Table3_16[[#This Row],[Temperature_C]]&lt;28,"Medium",
IF(Table3_16[[#This Row],[Temperature_C]]&lt;32,"High","Very High"))))</f>
        <v>Very High</v>
      </c>
      <c r="K101" s="3">
        <v>39</v>
      </c>
      <c r="L101" s="3" t="str">
        <f>IF(Table3_16[[#This Row],[Humidity_%]]&lt;=30,"Very Low",
IF(Table3_16[[#This Row],[Humidity_%]]&lt;=45,"Low",
IF(Table3_16[[#This Row],[Humidity_%]]&lt;=55,"Moderate Low",
IF(Table3_16[[#This Row],[Humidity_%]]&lt;=65,"Moderate High",
IF(Table3_16[[#This Row],[Humidity_%]]&lt;=80,"High","Very High")))))</f>
        <v>Low</v>
      </c>
      <c r="M101" s="3">
        <v>181.6</v>
      </c>
      <c r="N1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1" s="3">
        <v>1.38</v>
      </c>
    </row>
    <row r="102" spans="1:15" x14ac:dyDescent="0.3">
      <c r="A102" s="3" t="s">
        <v>137</v>
      </c>
      <c r="B102" s="3" t="s">
        <v>4043</v>
      </c>
      <c r="C102" s="3" t="s">
        <v>22</v>
      </c>
      <c r="D102" s="3" t="s">
        <v>14</v>
      </c>
      <c r="E102" s="3" t="s">
        <v>47</v>
      </c>
      <c r="F102" s="3">
        <v>17</v>
      </c>
      <c r="G102" s="3">
        <v>11.68</v>
      </c>
      <c r="H1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2" s="3">
        <v>16.100000000000001</v>
      </c>
      <c r="J102" s="3" t="str">
        <f>IF(Table3_16[[#This Row],[Temperature_C]]&lt;20,"Very Low",
IF(Table3_16[[#This Row],[Temperature_C]]&lt;24,"Low",
IF(Table3_16[[#This Row],[Temperature_C]]&lt;28,"Medium",
IF(Table3_16[[#This Row],[Temperature_C]]&lt;32,"High","Very High"))))</f>
        <v>Very Low</v>
      </c>
      <c r="K102" s="3">
        <v>72.099999999999994</v>
      </c>
      <c r="L102" s="3" t="str">
        <f>IF(Table3_16[[#This Row],[Humidity_%]]&lt;=30,"Very Low",
IF(Table3_16[[#This Row],[Humidity_%]]&lt;=45,"Low",
IF(Table3_16[[#This Row],[Humidity_%]]&lt;=55,"Moderate Low",
IF(Table3_16[[#This Row],[Humidity_%]]&lt;=65,"Moderate High",
IF(Table3_16[[#This Row],[Humidity_%]]&lt;=80,"High","Very High")))))</f>
        <v>High</v>
      </c>
      <c r="M102" s="3">
        <v>51.7</v>
      </c>
      <c r="N1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2" s="3">
        <v>0.69</v>
      </c>
    </row>
    <row r="103" spans="1:15" x14ac:dyDescent="0.3">
      <c r="A103" s="3" t="s">
        <v>138</v>
      </c>
      <c r="B103" s="3" t="s">
        <v>4040</v>
      </c>
      <c r="C103" s="3" t="s">
        <v>22</v>
      </c>
      <c r="D103" s="3" t="s">
        <v>30</v>
      </c>
      <c r="E103" s="3" t="s">
        <v>31</v>
      </c>
      <c r="F103" s="3">
        <v>49</v>
      </c>
      <c r="G103" s="3">
        <v>55.68</v>
      </c>
      <c r="H1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3" s="3">
        <v>24.2</v>
      </c>
      <c r="J103" s="3" t="str">
        <f>IF(Table3_16[[#This Row],[Temperature_C]]&lt;20,"Very Low",
IF(Table3_16[[#This Row],[Temperature_C]]&lt;24,"Low",
IF(Table3_16[[#This Row],[Temperature_C]]&lt;28,"Medium",
IF(Table3_16[[#This Row],[Temperature_C]]&lt;32,"High","Very High"))))</f>
        <v>Medium</v>
      </c>
      <c r="K103" s="3">
        <v>54.2</v>
      </c>
      <c r="L103" s="3" t="str">
        <f>IF(Table3_16[[#This Row],[Humidity_%]]&lt;=30,"Very Low",
IF(Table3_16[[#This Row],[Humidity_%]]&lt;=45,"Low",
IF(Table3_16[[#This Row],[Humidity_%]]&lt;=55,"Moderate Low",
IF(Table3_16[[#This Row],[Humidity_%]]&lt;=65,"Moderate High",
IF(Table3_16[[#This Row],[Humidity_%]]&lt;=80,"High","Very High")))))</f>
        <v>Moderate Low</v>
      </c>
      <c r="M103" s="3">
        <v>120.8</v>
      </c>
      <c r="N1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3" s="3">
        <v>1.1399999999999999</v>
      </c>
    </row>
    <row r="104" spans="1:15" x14ac:dyDescent="0.3">
      <c r="A104" s="3" t="s">
        <v>139</v>
      </c>
      <c r="B104" s="3" t="s">
        <v>4040</v>
      </c>
      <c r="C104" s="3" t="s">
        <v>13</v>
      </c>
      <c r="D104" s="3" t="s">
        <v>14</v>
      </c>
      <c r="E104" s="3" t="s">
        <v>34</v>
      </c>
      <c r="F104" s="3">
        <v>35</v>
      </c>
      <c r="G104" s="3">
        <v>111.75</v>
      </c>
      <c r="H1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4" s="3" t="s">
        <v>140</v>
      </c>
      <c r="J104" s="3" t="str">
        <f>IF(Table3_16[[#This Row],[Temperature_C]]&lt;20,"Very Low",
IF(Table3_16[[#This Row],[Temperature_C]]&lt;24,"Low",
IF(Table3_16[[#This Row],[Temperature_C]]&lt;28,"Medium",
IF(Table3_16[[#This Row],[Temperature_C]]&lt;32,"High","Very High"))))</f>
        <v>Very High</v>
      </c>
      <c r="K104" s="3">
        <v>59</v>
      </c>
      <c r="L104" s="3" t="str">
        <f>IF(Table3_16[[#This Row],[Humidity_%]]&lt;=30,"Very Low",
IF(Table3_16[[#This Row],[Humidity_%]]&lt;=45,"Low",
IF(Table3_16[[#This Row],[Humidity_%]]&lt;=55,"Moderate Low",
IF(Table3_16[[#This Row],[Humidity_%]]&lt;=65,"Moderate High",
IF(Table3_16[[#This Row],[Humidity_%]]&lt;=80,"High","Very High")))))</f>
        <v>Moderate High</v>
      </c>
      <c r="M104" s="3">
        <v>23.4</v>
      </c>
      <c r="N1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4" s="3">
        <v>3.19</v>
      </c>
    </row>
    <row r="105" spans="1:15" x14ac:dyDescent="0.3">
      <c r="A105" s="3" t="s">
        <v>141</v>
      </c>
      <c r="B105" s="3" t="s">
        <v>4042</v>
      </c>
      <c r="C105" s="3" t="s">
        <v>24</v>
      </c>
      <c r="D105" s="3" t="s">
        <v>14</v>
      </c>
      <c r="E105" s="3" t="s">
        <v>19</v>
      </c>
      <c r="F105" s="3">
        <v>9</v>
      </c>
      <c r="G105" s="3">
        <v>72.45</v>
      </c>
      <c r="H1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5" s="3">
        <v>27.2</v>
      </c>
      <c r="J105" s="3" t="str">
        <f>IF(Table3_16[[#This Row],[Temperature_C]]&lt;20,"Very Low",
IF(Table3_16[[#This Row],[Temperature_C]]&lt;24,"Low",
IF(Table3_16[[#This Row],[Temperature_C]]&lt;28,"Medium",
IF(Table3_16[[#This Row],[Temperature_C]]&lt;32,"High","Very High"))))</f>
        <v>Medium</v>
      </c>
      <c r="K105" s="3">
        <v>40.5</v>
      </c>
      <c r="L105" s="3" t="str">
        <f>IF(Table3_16[[#This Row],[Humidity_%]]&lt;=30,"Very Low",
IF(Table3_16[[#This Row],[Humidity_%]]&lt;=45,"Low",
IF(Table3_16[[#This Row],[Humidity_%]]&lt;=55,"Moderate Low",
IF(Table3_16[[#This Row],[Humidity_%]]&lt;=65,"Moderate High",
IF(Table3_16[[#This Row],[Humidity_%]]&lt;=80,"High","Very High")))))</f>
        <v>Low</v>
      </c>
      <c r="M105" s="3">
        <v>184</v>
      </c>
      <c r="N1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5" s="3">
        <v>8.0500000000000007</v>
      </c>
    </row>
    <row r="106" spans="1:15" x14ac:dyDescent="0.3">
      <c r="A106" s="3" t="s">
        <v>142</v>
      </c>
      <c r="B106" s="3" t="s">
        <v>4040</v>
      </c>
      <c r="C106" s="3" t="s">
        <v>29</v>
      </c>
      <c r="D106" s="3" t="s">
        <v>30</v>
      </c>
      <c r="E106" s="3" t="s">
        <v>15</v>
      </c>
      <c r="F106" s="3">
        <v>50</v>
      </c>
      <c r="G106" s="3">
        <v>117.98</v>
      </c>
      <c r="H1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6" s="3">
        <v>37.299999999999997</v>
      </c>
      <c r="J106" s="3" t="str">
        <f>IF(Table3_16[[#This Row],[Temperature_C]]&lt;20,"Very Low",
IF(Table3_16[[#This Row],[Temperature_C]]&lt;24,"Low",
IF(Table3_16[[#This Row],[Temperature_C]]&lt;28,"Medium",
IF(Table3_16[[#This Row],[Temperature_C]]&lt;32,"High","Very High"))))</f>
        <v>Very High</v>
      </c>
      <c r="K106" s="3">
        <v>56.2</v>
      </c>
      <c r="L106" s="3" t="str">
        <f>IF(Table3_16[[#This Row],[Humidity_%]]&lt;=30,"Very Low",
IF(Table3_16[[#This Row],[Humidity_%]]&lt;=45,"Low",
IF(Table3_16[[#This Row],[Humidity_%]]&lt;=55,"Moderate Low",
IF(Table3_16[[#This Row],[Humidity_%]]&lt;=65,"Moderate High",
IF(Table3_16[[#This Row],[Humidity_%]]&lt;=80,"High","Very High")))))</f>
        <v>Moderate High</v>
      </c>
      <c r="M106" s="3">
        <v>133.19999999999999</v>
      </c>
      <c r="N1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6" s="3">
        <v>2.36</v>
      </c>
    </row>
    <row r="107" spans="1:15" x14ac:dyDescent="0.3">
      <c r="A107" s="3" t="s">
        <v>143</v>
      </c>
      <c r="B107" s="3" t="s">
        <v>4040</v>
      </c>
      <c r="C107" s="3" t="s">
        <v>29</v>
      </c>
      <c r="D107" s="3" t="s">
        <v>14</v>
      </c>
      <c r="E107" s="3" t="s">
        <v>26</v>
      </c>
      <c r="F107" s="3">
        <v>38</v>
      </c>
      <c r="G107" s="3">
        <v>75.290000000000006</v>
      </c>
      <c r="H1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7" s="3">
        <v>20.2</v>
      </c>
      <c r="J107" s="3" t="str">
        <f>IF(Table3_16[[#This Row],[Temperature_C]]&lt;20,"Very Low",
IF(Table3_16[[#This Row],[Temperature_C]]&lt;24,"Low",
IF(Table3_16[[#This Row],[Temperature_C]]&lt;28,"Medium",
IF(Table3_16[[#This Row],[Temperature_C]]&lt;32,"High","Very High"))))</f>
        <v>Low</v>
      </c>
      <c r="K107" s="3">
        <v>65.2</v>
      </c>
      <c r="L107" s="3" t="str">
        <f>IF(Table3_16[[#This Row],[Humidity_%]]&lt;=30,"Very Low",
IF(Table3_16[[#This Row],[Humidity_%]]&lt;=45,"Low",
IF(Table3_16[[#This Row],[Humidity_%]]&lt;=55,"Moderate Low",
IF(Table3_16[[#This Row],[Humidity_%]]&lt;=65,"Moderate High",
IF(Table3_16[[#This Row],[Humidity_%]]&lt;=80,"High","Very High")))))</f>
        <v>High</v>
      </c>
      <c r="M107" s="3">
        <v>15.7</v>
      </c>
      <c r="N1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7" s="3">
        <v>1.98</v>
      </c>
    </row>
    <row r="108" spans="1:15" x14ac:dyDescent="0.3">
      <c r="A108" s="3" t="s">
        <v>144</v>
      </c>
      <c r="B108" s="3" t="s">
        <v>4040</v>
      </c>
      <c r="C108" s="3" t="s">
        <v>13</v>
      </c>
      <c r="D108" s="3" t="s">
        <v>25</v>
      </c>
      <c r="E108" s="3" t="s">
        <v>15</v>
      </c>
      <c r="F108" s="3">
        <v>59</v>
      </c>
      <c r="G108" s="3">
        <v>40.700000000000003</v>
      </c>
      <c r="H1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8" s="3">
        <v>38.6</v>
      </c>
      <c r="J108" s="3" t="str">
        <f>IF(Table3_16[[#This Row],[Temperature_C]]&lt;20,"Very Low",
IF(Table3_16[[#This Row],[Temperature_C]]&lt;24,"Low",
IF(Table3_16[[#This Row],[Temperature_C]]&lt;28,"Medium",
IF(Table3_16[[#This Row],[Temperature_C]]&lt;32,"High","Very High"))))</f>
        <v>Very High</v>
      </c>
      <c r="K108" s="3">
        <v>30.2</v>
      </c>
      <c r="L108" s="3" t="str">
        <f>IF(Table3_16[[#This Row],[Humidity_%]]&lt;=30,"Very Low",
IF(Table3_16[[#This Row],[Humidity_%]]&lt;=45,"Low",
IF(Table3_16[[#This Row],[Humidity_%]]&lt;=55,"Moderate Low",
IF(Table3_16[[#This Row],[Humidity_%]]&lt;=65,"Moderate High",
IF(Table3_16[[#This Row],[Humidity_%]]&lt;=80,"High","Very High")))))</f>
        <v>Low</v>
      </c>
      <c r="M108" s="3">
        <v>173.3</v>
      </c>
      <c r="N1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8" s="3">
        <v>0.69</v>
      </c>
    </row>
    <row r="109" spans="1:15" x14ac:dyDescent="0.3">
      <c r="A109" s="3" t="s">
        <v>145</v>
      </c>
      <c r="B109" s="3" t="s">
        <v>4041</v>
      </c>
      <c r="C109" s="3" t="s">
        <v>22</v>
      </c>
      <c r="D109" s="3" t="s">
        <v>30</v>
      </c>
      <c r="E109" s="3" t="s">
        <v>19</v>
      </c>
      <c r="F109" s="3">
        <v>48</v>
      </c>
      <c r="G109" s="3">
        <v>17.77</v>
      </c>
      <c r="H1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9" s="3">
        <v>36.700000000000003</v>
      </c>
      <c r="J109" s="3" t="str">
        <f>IF(Table3_16[[#This Row],[Temperature_C]]&lt;20,"Very Low",
IF(Table3_16[[#This Row],[Temperature_C]]&lt;24,"Low",
IF(Table3_16[[#This Row],[Temperature_C]]&lt;28,"Medium",
IF(Table3_16[[#This Row],[Temperature_C]]&lt;32,"High","Very High"))))</f>
        <v>Very High</v>
      </c>
      <c r="K109" s="3">
        <v>50.8</v>
      </c>
      <c r="L109" s="3" t="str">
        <f>IF(Table3_16[[#This Row],[Humidity_%]]&lt;=30,"Very Low",
IF(Table3_16[[#This Row],[Humidity_%]]&lt;=45,"Low",
IF(Table3_16[[#This Row],[Humidity_%]]&lt;=55,"Moderate Low",
IF(Table3_16[[#This Row],[Humidity_%]]&lt;=65,"Moderate High",
IF(Table3_16[[#This Row],[Humidity_%]]&lt;=80,"High","Very High")))))</f>
        <v>Moderate Low</v>
      </c>
      <c r="M109" s="3">
        <v>169.8</v>
      </c>
      <c r="N1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9" s="3">
        <v>0.37</v>
      </c>
    </row>
    <row r="110" spans="1:15" x14ac:dyDescent="0.3">
      <c r="A110" s="3" t="s">
        <v>146</v>
      </c>
      <c r="B110" s="3" t="s">
        <v>4042</v>
      </c>
      <c r="C110" s="3" t="s">
        <v>29</v>
      </c>
      <c r="D110" s="3" t="s">
        <v>25</v>
      </c>
      <c r="E110" s="3" t="s">
        <v>19</v>
      </c>
      <c r="F110" s="3">
        <v>48</v>
      </c>
      <c r="G110" s="3">
        <v>100.32</v>
      </c>
      <c r="H1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0" s="3">
        <v>24</v>
      </c>
      <c r="J110" s="3" t="str">
        <f>IF(Table3_16[[#This Row],[Temperature_C]]&lt;20,"Very Low",
IF(Table3_16[[#This Row],[Temperature_C]]&lt;24,"Low",
IF(Table3_16[[#This Row],[Temperature_C]]&lt;28,"Medium",
IF(Table3_16[[#This Row],[Temperature_C]]&lt;32,"High","Very High"))))</f>
        <v>Medium</v>
      </c>
      <c r="K110" s="3">
        <v>61.1</v>
      </c>
      <c r="L110" s="3" t="str">
        <f>IF(Table3_16[[#This Row],[Humidity_%]]&lt;=30,"Very Low",
IF(Table3_16[[#This Row],[Humidity_%]]&lt;=45,"Low",
IF(Table3_16[[#This Row],[Humidity_%]]&lt;=55,"Moderate Low",
IF(Table3_16[[#This Row],[Humidity_%]]&lt;=65,"Moderate High",
IF(Table3_16[[#This Row],[Humidity_%]]&lt;=80,"High","Very High")))))</f>
        <v>Moderate High</v>
      </c>
      <c r="M110" s="3">
        <v>63.2</v>
      </c>
      <c r="N1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0" s="3">
        <v>2.09</v>
      </c>
    </row>
    <row r="111" spans="1:15" x14ac:dyDescent="0.3">
      <c r="A111" s="3" t="s">
        <v>147</v>
      </c>
      <c r="B111" s="3" t="s">
        <v>4044</v>
      </c>
      <c r="C111" s="3" t="s">
        <v>13</v>
      </c>
      <c r="D111" s="3" t="s">
        <v>14</v>
      </c>
      <c r="E111" s="3" t="s">
        <v>26</v>
      </c>
      <c r="F111" s="3">
        <v>5</v>
      </c>
      <c r="G111" s="3">
        <v>80.61</v>
      </c>
      <c r="H1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1" s="3">
        <v>15</v>
      </c>
      <c r="J111" s="3" t="str">
        <f>IF(Table3_16[[#This Row],[Temperature_C]]&lt;20,"Very Low",
IF(Table3_16[[#This Row],[Temperature_C]]&lt;24,"Low",
IF(Table3_16[[#This Row],[Temperature_C]]&lt;28,"Medium",
IF(Table3_16[[#This Row],[Temperature_C]]&lt;32,"High","Very High"))))</f>
        <v>Very Low</v>
      </c>
      <c r="K111" s="3">
        <v>36.4</v>
      </c>
      <c r="L111" s="3" t="str">
        <f>IF(Table3_16[[#This Row],[Humidity_%]]&lt;=30,"Very Low",
IF(Table3_16[[#This Row],[Humidity_%]]&lt;=45,"Low",
IF(Table3_16[[#This Row],[Humidity_%]]&lt;=55,"Moderate Low",
IF(Table3_16[[#This Row],[Humidity_%]]&lt;=65,"Moderate High",
IF(Table3_16[[#This Row],[Humidity_%]]&lt;=80,"High","Very High")))))</f>
        <v>Low</v>
      </c>
      <c r="M111" s="3">
        <v>191.1</v>
      </c>
      <c r="N1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1" s="3">
        <v>16.12</v>
      </c>
    </row>
    <row r="112" spans="1:15" x14ac:dyDescent="0.3">
      <c r="A112" s="3" t="s">
        <v>148</v>
      </c>
      <c r="B112" s="3" t="s">
        <v>4043</v>
      </c>
      <c r="C112" s="3" t="s">
        <v>22</v>
      </c>
      <c r="D112" s="3" t="s">
        <v>25</v>
      </c>
      <c r="E112" s="3" t="s">
        <v>26</v>
      </c>
      <c r="F112" s="3">
        <v>4</v>
      </c>
      <c r="G112" s="3">
        <v>15.21</v>
      </c>
      <c r="H1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2" s="3">
        <v>33.200000000000003</v>
      </c>
      <c r="J112" s="3" t="str">
        <f>IF(Table3_16[[#This Row],[Temperature_C]]&lt;20,"Very Low",
IF(Table3_16[[#This Row],[Temperature_C]]&lt;24,"Low",
IF(Table3_16[[#This Row],[Temperature_C]]&lt;28,"Medium",
IF(Table3_16[[#This Row],[Temperature_C]]&lt;32,"High","Very High"))))</f>
        <v>Very High</v>
      </c>
      <c r="K112" s="3">
        <v>50.6</v>
      </c>
      <c r="L112" s="3" t="str">
        <f>IF(Table3_16[[#This Row],[Humidity_%]]&lt;=30,"Very Low",
IF(Table3_16[[#This Row],[Humidity_%]]&lt;=45,"Low",
IF(Table3_16[[#This Row],[Humidity_%]]&lt;=55,"Moderate Low",
IF(Table3_16[[#This Row],[Humidity_%]]&lt;=65,"Moderate High",
IF(Table3_16[[#This Row],[Humidity_%]]&lt;=80,"High","Very High")))))</f>
        <v>Moderate Low</v>
      </c>
      <c r="M112" s="3">
        <v>36.200000000000003</v>
      </c>
      <c r="N1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2" s="3">
        <v>3.8</v>
      </c>
    </row>
    <row r="113" spans="1:15" x14ac:dyDescent="0.3">
      <c r="A113" s="3" t="s">
        <v>149</v>
      </c>
      <c r="B113" s="3" t="s">
        <v>4044</v>
      </c>
      <c r="C113" s="3" t="s">
        <v>13</v>
      </c>
      <c r="D113" s="3" t="s">
        <v>14</v>
      </c>
      <c r="E113" s="3" t="s">
        <v>31</v>
      </c>
      <c r="F113" s="3">
        <v>1</v>
      </c>
      <c r="G113" s="3">
        <v>77.77</v>
      </c>
      <c r="H1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3" s="3">
        <v>26.9</v>
      </c>
      <c r="J113" s="3" t="str">
        <f>IF(Table3_16[[#This Row],[Temperature_C]]&lt;20,"Very Low",
IF(Table3_16[[#This Row],[Temperature_C]]&lt;24,"Low",
IF(Table3_16[[#This Row],[Temperature_C]]&lt;28,"Medium",
IF(Table3_16[[#This Row],[Temperature_C]]&lt;32,"High","Very High"))))</f>
        <v>Medium</v>
      </c>
      <c r="K113" s="3">
        <v>84.5</v>
      </c>
      <c r="L113" s="3" t="str">
        <f>IF(Table3_16[[#This Row],[Humidity_%]]&lt;=30,"Very Low",
IF(Table3_16[[#This Row],[Humidity_%]]&lt;=45,"Low",
IF(Table3_16[[#This Row],[Humidity_%]]&lt;=55,"Moderate Low",
IF(Table3_16[[#This Row],[Humidity_%]]&lt;=65,"Moderate High",
IF(Table3_16[[#This Row],[Humidity_%]]&lt;=80,"High","Very High")))))</f>
        <v>Very High</v>
      </c>
      <c r="M113" s="3">
        <v>163.6</v>
      </c>
      <c r="N1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3" s="3">
        <v>77.77</v>
      </c>
    </row>
    <row r="114" spans="1:15" x14ac:dyDescent="0.3">
      <c r="A114" s="3" t="s">
        <v>150</v>
      </c>
      <c r="B114" s="3" t="s">
        <v>4044</v>
      </c>
      <c r="C114" s="3" t="s">
        <v>13</v>
      </c>
      <c r="D114" s="3" t="s">
        <v>30</v>
      </c>
      <c r="E114" s="3" t="s">
        <v>26</v>
      </c>
      <c r="F114" s="3">
        <v>25</v>
      </c>
      <c r="G114" s="3">
        <v>130.71</v>
      </c>
      <c r="H1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4" s="3">
        <v>17.5</v>
      </c>
      <c r="J114" s="3" t="str">
        <f>IF(Table3_16[[#This Row],[Temperature_C]]&lt;20,"Very Low",
IF(Table3_16[[#This Row],[Temperature_C]]&lt;24,"Low",
IF(Table3_16[[#This Row],[Temperature_C]]&lt;28,"Medium",
IF(Table3_16[[#This Row],[Temperature_C]]&lt;32,"High","Very High"))))</f>
        <v>Very Low</v>
      </c>
      <c r="K114" s="3">
        <v>48.1</v>
      </c>
      <c r="L114" s="3" t="str">
        <f>IF(Table3_16[[#This Row],[Humidity_%]]&lt;=30,"Very Low",
IF(Table3_16[[#This Row],[Humidity_%]]&lt;=45,"Low",
IF(Table3_16[[#This Row],[Humidity_%]]&lt;=55,"Moderate Low",
IF(Table3_16[[#This Row],[Humidity_%]]&lt;=65,"Moderate High",
IF(Table3_16[[#This Row],[Humidity_%]]&lt;=80,"High","Very High")))))</f>
        <v>Moderate Low</v>
      </c>
      <c r="M114" s="3">
        <v>59.5</v>
      </c>
      <c r="N1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4" s="3">
        <v>5.23</v>
      </c>
    </row>
    <row r="115" spans="1:15" x14ac:dyDescent="0.3">
      <c r="A115" s="3" t="s">
        <v>151</v>
      </c>
      <c r="B115" s="3" t="s">
        <v>4044</v>
      </c>
      <c r="C115" s="3" t="s">
        <v>24</v>
      </c>
      <c r="D115" s="3" t="s">
        <v>14</v>
      </c>
      <c r="E115" s="3" t="s">
        <v>26</v>
      </c>
      <c r="F115" s="3">
        <v>9</v>
      </c>
      <c r="G115" s="3">
        <v>60.44</v>
      </c>
      <c r="H1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5" s="3">
        <v>32.200000000000003</v>
      </c>
      <c r="J115" s="3" t="str">
        <f>IF(Table3_16[[#This Row],[Temperature_C]]&lt;20,"Very Low",
IF(Table3_16[[#This Row],[Temperature_C]]&lt;24,"Low",
IF(Table3_16[[#This Row],[Temperature_C]]&lt;28,"Medium",
IF(Table3_16[[#This Row],[Temperature_C]]&lt;32,"High","Very High"))))</f>
        <v>Very High</v>
      </c>
      <c r="K115" s="3">
        <v>81.099999999999994</v>
      </c>
      <c r="L115" s="3" t="str">
        <f>IF(Table3_16[[#This Row],[Humidity_%]]&lt;=30,"Very Low",
IF(Table3_16[[#This Row],[Humidity_%]]&lt;=45,"Low",
IF(Table3_16[[#This Row],[Humidity_%]]&lt;=55,"Moderate Low",
IF(Table3_16[[#This Row],[Humidity_%]]&lt;=65,"Moderate High",
IF(Table3_16[[#This Row],[Humidity_%]]&lt;=80,"High","Very High")))))</f>
        <v>Very High</v>
      </c>
      <c r="M115" s="3">
        <v>49.7</v>
      </c>
      <c r="N1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5" s="3">
        <v>6.72</v>
      </c>
    </row>
    <row r="116" spans="1:15" x14ac:dyDescent="0.3">
      <c r="A116" s="3" t="s">
        <v>152</v>
      </c>
      <c r="B116" s="3" t="s">
        <v>4042</v>
      </c>
      <c r="C116" s="3" t="s">
        <v>13</v>
      </c>
      <c r="D116" s="3" t="s">
        <v>14</v>
      </c>
      <c r="E116" s="3" t="s">
        <v>34</v>
      </c>
      <c r="F116" s="3">
        <v>30</v>
      </c>
      <c r="G116" s="3">
        <v>23.85</v>
      </c>
      <c r="H1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6" s="3">
        <v>35.799999999999997</v>
      </c>
      <c r="J116" s="3" t="str">
        <f>IF(Table3_16[[#This Row],[Temperature_C]]&lt;20,"Very Low",
IF(Table3_16[[#This Row],[Temperature_C]]&lt;24,"Low",
IF(Table3_16[[#This Row],[Temperature_C]]&lt;28,"Medium",
IF(Table3_16[[#This Row],[Temperature_C]]&lt;32,"High","Very High"))))</f>
        <v>Very High</v>
      </c>
      <c r="K116" s="3">
        <v>69</v>
      </c>
      <c r="L116" s="3" t="str">
        <f>IF(Table3_16[[#This Row],[Humidity_%]]&lt;=30,"Very Low",
IF(Table3_16[[#This Row],[Humidity_%]]&lt;=45,"Low",
IF(Table3_16[[#This Row],[Humidity_%]]&lt;=55,"Moderate Low",
IF(Table3_16[[#This Row],[Humidity_%]]&lt;=65,"Moderate High",
IF(Table3_16[[#This Row],[Humidity_%]]&lt;=80,"High","Very High")))))</f>
        <v>High</v>
      </c>
      <c r="M116" s="3">
        <v>135.69999999999999</v>
      </c>
      <c r="N1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6" s="3">
        <v>0.8</v>
      </c>
    </row>
    <row r="117" spans="1:15" x14ac:dyDescent="0.3">
      <c r="A117" s="3" t="s">
        <v>153</v>
      </c>
      <c r="B117" s="3" t="s">
        <v>4040</v>
      </c>
      <c r="C117" s="3" t="s">
        <v>29</v>
      </c>
      <c r="D117" s="3" t="s">
        <v>30</v>
      </c>
      <c r="E117" s="3" t="s">
        <v>26</v>
      </c>
      <c r="F117" s="3">
        <v>29</v>
      </c>
      <c r="G117" s="3">
        <v>69.08</v>
      </c>
      <c r="H1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7" s="3">
        <v>30.5</v>
      </c>
      <c r="J117" s="3" t="str">
        <f>IF(Table3_16[[#This Row],[Temperature_C]]&lt;20,"Very Low",
IF(Table3_16[[#This Row],[Temperature_C]]&lt;24,"Low",
IF(Table3_16[[#This Row],[Temperature_C]]&lt;28,"Medium",
IF(Table3_16[[#This Row],[Temperature_C]]&lt;32,"High","Very High"))))</f>
        <v>High</v>
      </c>
      <c r="K117" s="3">
        <v>34.9</v>
      </c>
      <c r="L117" s="3" t="str">
        <f>IF(Table3_16[[#This Row],[Humidity_%]]&lt;=30,"Very Low",
IF(Table3_16[[#This Row],[Humidity_%]]&lt;=45,"Low",
IF(Table3_16[[#This Row],[Humidity_%]]&lt;=55,"Moderate Low",
IF(Table3_16[[#This Row],[Humidity_%]]&lt;=65,"Moderate High",
IF(Table3_16[[#This Row],[Humidity_%]]&lt;=80,"High","Very High")))))</f>
        <v>Low</v>
      </c>
      <c r="M117" s="3">
        <v>130.69999999999999</v>
      </c>
      <c r="N1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7" s="3">
        <v>2.38</v>
      </c>
    </row>
    <row r="118" spans="1:15" x14ac:dyDescent="0.3">
      <c r="A118" s="3" t="s">
        <v>154</v>
      </c>
      <c r="B118" s="3" t="s">
        <v>4040</v>
      </c>
      <c r="C118" s="3" t="s">
        <v>24</v>
      </c>
      <c r="D118" s="3" t="s">
        <v>30</v>
      </c>
      <c r="E118" s="3" t="s">
        <v>19</v>
      </c>
      <c r="F118" s="3">
        <v>49</v>
      </c>
      <c r="G118" s="3">
        <v>71.2</v>
      </c>
      <c r="H1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8" s="3">
        <v>22</v>
      </c>
      <c r="J118" s="3" t="str">
        <f>IF(Table3_16[[#This Row],[Temperature_C]]&lt;20,"Very Low",
IF(Table3_16[[#This Row],[Temperature_C]]&lt;24,"Low",
IF(Table3_16[[#This Row],[Temperature_C]]&lt;28,"Medium",
IF(Table3_16[[#This Row],[Temperature_C]]&lt;32,"High","Very High"))))</f>
        <v>Low</v>
      </c>
      <c r="K118" s="3">
        <v>70.900000000000006</v>
      </c>
      <c r="L118" s="3" t="str">
        <f>IF(Table3_16[[#This Row],[Humidity_%]]&lt;=30,"Very Low",
IF(Table3_16[[#This Row],[Humidity_%]]&lt;=45,"Low",
IF(Table3_16[[#This Row],[Humidity_%]]&lt;=55,"Moderate Low",
IF(Table3_16[[#This Row],[Humidity_%]]&lt;=65,"Moderate High",
IF(Table3_16[[#This Row],[Humidity_%]]&lt;=80,"High","Very High")))))</f>
        <v>High</v>
      </c>
      <c r="M118" s="3">
        <v>97.3</v>
      </c>
      <c r="N1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8" s="3">
        <v>1.45</v>
      </c>
    </row>
    <row r="119" spans="1:15" x14ac:dyDescent="0.3">
      <c r="A119" s="3" t="s">
        <v>155</v>
      </c>
      <c r="B119" s="3" t="s">
        <v>4042</v>
      </c>
      <c r="C119" s="3" t="s">
        <v>22</v>
      </c>
      <c r="D119" s="3" t="s">
        <v>30</v>
      </c>
      <c r="E119" s="3" t="s">
        <v>34</v>
      </c>
      <c r="F119" s="3">
        <v>32</v>
      </c>
      <c r="G119" s="3">
        <v>134.63</v>
      </c>
      <c r="H1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9" s="3">
        <v>21.8</v>
      </c>
      <c r="J119" s="3" t="str">
        <f>IF(Table3_16[[#This Row],[Temperature_C]]&lt;20,"Very Low",
IF(Table3_16[[#This Row],[Temperature_C]]&lt;24,"Low",
IF(Table3_16[[#This Row],[Temperature_C]]&lt;28,"Medium",
IF(Table3_16[[#This Row],[Temperature_C]]&lt;32,"High","Very High"))))</f>
        <v>Low</v>
      </c>
      <c r="K119" s="3">
        <v>68.400000000000006</v>
      </c>
      <c r="L119" s="3" t="str">
        <f>IF(Table3_16[[#This Row],[Humidity_%]]&lt;=30,"Very Low",
IF(Table3_16[[#This Row],[Humidity_%]]&lt;=45,"Low",
IF(Table3_16[[#This Row],[Humidity_%]]&lt;=55,"Moderate Low",
IF(Table3_16[[#This Row],[Humidity_%]]&lt;=65,"Moderate High",
IF(Table3_16[[#This Row],[Humidity_%]]&lt;=80,"High","Very High")))))</f>
        <v>High</v>
      </c>
      <c r="M119" s="3">
        <v>160.19999999999999</v>
      </c>
      <c r="N1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9" s="3">
        <v>4.21</v>
      </c>
    </row>
    <row r="120" spans="1:15" x14ac:dyDescent="0.3">
      <c r="A120" s="3" t="s">
        <v>156</v>
      </c>
      <c r="B120" s="3" t="s">
        <v>4041</v>
      </c>
      <c r="C120" s="3" t="s">
        <v>24</v>
      </c>
      <c r="D120" s="3" t="s">
        <v>14</v>
      </c>
      <c r="E120" s="3" t="s">
        <v>31</v>
      </c>
      <c r="F120" s="3">
        <v>22</v>
      </c>
      <c r="G120" s="3">
        <v>6.01</v>
      </c>
      <c r="H1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0" s="3">
        <v>19.7</v>
      </c>
      <c r="J120" s="3" t="str">
        <f>IF(Table3_16[[#This Row],[Temperature_C]]&lt;20,"Very Low",
IF(Table3_16[[#This Row],[Temperature_C]]&lt;24,"Low",
IF(Table3_16[[#This Row],[Temperature_C]]&lt;28,"Medium",
IF(Table3_16[[#This Row],[Temperature_C]]&lt;32,"High","Very High"))))</f>
        <v>Very Low</v>
      </c>
      <c r="K120" s="3">
        <v>33.700000000000003</v>
      </c>
      <c r="L120" s="3" t="str">
        <f>IF(Table3_16[[#This Row],[Humidity_%]]&lt;=30,"Very Low",
IF(Table3_16[[#This Row],[Humidity_%]]&lt;=45,"Low",
IF(Table3_16[[#This Row],[Humidity_%]]&lt;=55,"Moderate Low",
IF(Table3_16[[#This Row],[Humidity_%]]&lt;=65,"Moderate High",
IF(Table3_16[[#This Row],[Humidity_%]]&lt;=80,"High","Very High")))))</f>
        <v>Low</v>
      </c>
      <c r="M120" s="3">
        <v>106.4</v>
      </c>
      <c r="N1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0" s="3">
        <v>0.27</v>
      </c>
    </row>
    <row r="121" spans="1:15" x14ac:dyDescent="0.3">
      <c r="A121" s="3" t="s">
        <v>157</v>
      </c>
      <c r="B121" s="3" t="s">
        <v>4040</v>
      </c>
      <c r="C121" s="3" t="s">
        <v>13</v>
      </c>
      <c r="D121" s="3" t="s">
        <v>30</v>
      </c>
      <c r="E121" s="3" t="s">
        <v>19</v>
      </c>
      <c r="F121" s="3">
        <v>7</v>
      </c>
      <c r="G121" s="3">
        <v>95.38</v>
      </c>
      <c r="H1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1" s="3">
        <v>22.3</v>
      </c>
      <c r="J121" s="3" t="str">
        <f>IF(Table3_16[[#This Row],[Temperature_C]]&lt;20,"Very Low",
IF(Table3_16[[#This Row],[Temperature_C]]&lt;24,"Low",
IF(Table3_16[[#This Row],[Temperature_C]]&lt;28,"Medium",
IF(Table3_16[[#This Row],[Temperature_C]]&lt;32,"High","Very High"))))</f>
        <v>Low</v>
      </c>
      <c r="K121" s="3">
        <v>83.9</v>
      </c>
      <c r="L121" s="3" t="str">
        <f>IF(Table3_16[[#This Row],[Humidity_%]]&lt;=30,"Very Low",
IF(Table3_16[[#This Row],[Humidity_%]]&lt;=45,"Low",
IF(Table3_16[[#This Row],[Humidity_%]]&lt;=55,"Moderate Low",
IF(Table3_16[[#This Row],[Humidity_%]]&lt;=65,"Moderate High",
IF(Table3_16[[#This Row],[Humidity_%]]&lt;=80,"High","Very High")))))</f>
        <v>Very High</v>
      </c>
      <c r="M121" s="3">
        <v>23.9</v>
      </c>
      <c r="N1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1" s="3">
        <v>13.63</v>
      </c>
    </row>
    <row r="122" spans="1:15" x14ac:dyDescent="0.3">
      <c r="A122" s="3" t="s">
        <v>158</v>
      </c>
      <c r="B122" s="3" t="s">
        <v>4044</v>
      </c>
      <c r="C122" s="3" t="s">
        <v>18</v>
      </c>
      <c r="D122" s="3" t="s">
        <v>25</v>
      </c>
      <c r="E122" s="3" t="s">
        <v>34</v>
      </c>
      <c r="F122" s="3">
        <v>29</v>
      </c>
      <c r="G122" s="3">
        <v>92.31</v>
      </c>
      <c r="H1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2" s="3">
        <v>37.5</v>
      </c>
      <c r="J122" s="3" t="str">
        <f>IF(Table3_16[[#This Row],[Temperature_C]]&lt;20,"Very Low",
IF(Table3_16[[#This Row],[Temperature_C]]&lt;24,"Low",
IF(Table3_16[[#This Row],[Temperature_C]]&lt;28,"Medium",
IF(Table3_16[[#This Row],[Temperature_C]]&lt;32,"High","Very High"))))</f>
        <v>Very High</v>
      </c>
      <c r="K122" s="3">
        <v>70.400000000000006</v>
      </c>
      <c r="L122" s="3" t="str">
        <f>IF(Table3_16[[#This Row],[Humidity_%]]&lt;=30,"Very Low",
IF(Table3_16[[#This Row],[Humidity_%]]&lt;=45,"Low",
IF(Table3_16[[#This Row],[Humidity_%]]&lt;=55,"Moderate Low",
IF(Table3_16[[#This Row],[Humidity_%]]&lt;=65,"Moderate High",
IF(Table3_16[[#This Row],[Humidity_%]]&lt;=80,"High","Very High")))))</f>
        <v>High</v>
      </c>
      <c r="M122" s="3">
        <v>67.900000000000006</v>
      </c>
      <c r="N1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2" s="3">
        <v>3.18</v>
      </c>
    </row>
    <row r="123" spans="1:15" x14ac:dyDescent="0.3">
      <c r="A123" s="3" t="s">
        <v>159</v>
      </c>
      <c r="B123" s="3" t="s">
        <v>4042</v>
      </c>
      <c r="C123" s="3" t="s">
        <v>18</v>
      </c>
      <c r="D123" s="3" t="s">
        <v>25</v>
      </c>
      <c r="E123" s="3" t="s">
        <v>19</v>
      </c>
      <c r="F123" s="3">
        <v>55</v>
      </c>
      <c r="G123" s="3">
        <v>63.89</v>
      </c>
      <c r="H1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3" s="3">
        <v>33.299999999999997</v>
      </c>
      <c r="J123" s="3" t="str">
        <f>IF(Table3_16[[#This Row],[Temperature_C]]&lt;20,"Very Low",
IF(Table3_16[[#This Row],[Temperature_C]]&lt;24,"Low",
IF(Table3_16[[#This Row],[Temperature_C]]&lt;28,"Medium",
IF(Table3_16[[#This Row],[Temperature_C]]&lt;32,"High","Very High"))))</f>
        <v>Very High</v>
      </c>
      <c r="K123" s="3">
        <v>56.2</v>
      </c>
      <c r="L123" s="3" t="str">
        <f>IF(Table3_16[[#This Row],[Humidity_%]]&lt;=30,"Very Low",
IF(Table3_16[[#This Row],[Humidity_%]]&lt;=45,"Low",
IF(Table3_16[[#This Row],[Humidity_%]]&lt;=55,"Moderate Low",
IF(Table3_16[[#This Row],[Humidity_%]]&lt;=65,"Moderate High",
IF(Table3_16[[#This Row],[Humidity_%]]&lt;=80,"High","Very High")))))</f>
        <v>Moderate High</v>
      </c>
      <c r="M123" s="3">
        <v>158.80000000000001</v>
      </c>
      <c r="N1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3" s="3">
        <v>1.1599999999999999</v>
      </c>
    </row>
    <row r="124" spans="1:15" x14ac:dyDescent="0.3">
      <c r="A124" s="3" t="s">
        <v>160</v>
      </c>
      <c r="B124" s="3" t="s">
        <v>4041</v>
      </c>
      <c r="C124" s="3" t="s">
        <v>22</v>
      </c>
      <c r="D124" s="3" t="s">
        <v>14</v>
      </c>
      <c r="E124" s="3" t="s">
        <v>34</v>
      </c>
      <c r="F124" s="3">
        <v>45</v>
      </c>
      <c r="G124" s="3">
        <v>83.21</v>
      </c>
      <c r="H1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4" s="3">
        <v>31.1</v>
      </c>
      <c r="J124" s="3" t="str">
        <f>IF(Table3_16[[#This Row],[Temperature_C]]&lt;20,"Very Low",
IF(Table3_16[[#This Row],[Temperature_C]]&lt;24,"Low",
IF(Table3_16[[#This Row],[Temperature_C]]&lt;28,"Medium",
IF(Table3_16[[#This Row],[Temperature_C]]&lt;32,"High","Very High"))))</f>
        <v>High</v>
      </c>
      <c r="K124" s="3">
        <v>31.7</v>
      </c>
      <c r="L124" s="3" t="str">
        <f>IF(Table3_16[[#This Row],[Humidity_%]]&lt;=30,"Very Low",
IF(Table3_16[[#This Row],[Humidity_%]]&lt;=45,"Low",
IF(Table3_16[[#This Row],[Humidity_%]]&lt;=55,"Moderate Low",
IF(Table3_16[[#This Row],[Humidity_%]]&lt;=65,"Moderate High",
IF(Table3_16[[#This Row],[Humidity_%]]&lt;=80,"High","Very High")))))</f>
        <v>Low</v>
      </c>
      <c r="M124" s="3">
        <v>145.4</v>
      </c>
      <c r="N1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4" s="3">
        <v>1.85</v>
      </c>
    </row>
    <row r="125" spans="1:15" x14ac:dyDescent="0.3">
      <c r="A125" s="3" t="s">
        <v>161</v>
      </c>
      <c r="B125" s="3" t="s">
        <v>4044</v>
      </c>
      <c r="C125" s="3" t="s">
        <v>22</v>
      </c>
      <c r="D125" s="3" t="s">
        <v>25</v>
      </c>
      <c r="E125" s="3" t="s">
        <v>26</v>
      </c>
      <c r="F125" s="3">
        <v>22</v>
      </c>
      <c r="G125" s="3">
        <v>111.31</v>
      </c>
      <c r="H1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5" s="3">
        <v>26.7</v>
      </c>
      <c r="J125" s="3" t="str">
        <f>IF(Table3_16[[#This Row],[Temperature_C]]&lt;20,"Very Low",
IF(Table3_16[[#This Row],[Temperature_C]]&lt;24,"Low",
IF(Table3_16[[#This Row],[Temperature_C]]&lt;28,"Medium",
IF(Table3_16[[#This Row],[Temperature_C]]&lt;32,"High","Very High"))))</f>
        <v>Medium</v>
      </c>
      <c r="K125" s="3">
        <v>75.7</v>
      </c>
      <c r="L125" s="3" t="str">
        <f>IF(Table3_16[[#This Row],[Humidity_%]]&lt;=30,"Very Low",
IF(Table3_16[[#This Row],[Humidity_%]]&lt;=45,"Low",
IF(Table3_16[[#This Row],[Humidity_%]]&lt;=55,"Moderate Low",
IF(Table3_16[[#This Row],[Humidity_%]]&lt;=65,"Moderate High",
IF(Table3_16[[#This Row],[Humidity_%]]&lt;=80,"High","Very High")))))</f>
        <v>High</v>
      </c>
      <c r="M125" s="3">
        <v>35.299999999999997</v>
      </c>
      <c r="N1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5" s="3">
        <v>5.0599999999999996</v>
      </c>
    </row>
    <row r="126" spans="1:15" x14ac:dyDescent="0.3">
      <c r="A126" s="3" t="s">
        <v>162</v>
      </c>
      <c r="B126" s="3" t="s">
        <v>4042</v>
      </c>
      <c r="C126" s="3" t="s">
        <v>18</v>
      </c>
      <c r="D126" s="3" t="s">
        <v>25</v>
      </c>
      <c r="E126" s="3" t="s">
        <v>34</v>
      </c>
      <c r="F126" s="3">
        <v>24</v>
      </c>
      <c r="G126" s="3">
        <v>101.79</v>
      </c>
      <c r="H1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6" s="3">
        <v>35.299999999999997</v>
      </c>
      <c r="J126" s="3" t="str">
        <f>IF(Table3_16[[#This Row],[Temperature_C]]&lt;20,"Very Low",
IF(Table3_16[[#This Row],[Temperature_C]]&lt;24,"Low",
IF(Table3_16[[#This Row],[Temperature_C]]&lt;28,"Medium",
IF(Table3_16[[#This Row],[Temperature_C]]&lt;32,"High","Very High"))))</f>
        <v>Very High</v>
      </c>
      <c r="K126" s="3">
        <v>35</v>
      </c>
      <c r="L126" s="3" t="str">
        <f>IF(Table3_16[[#This Row],[Humidity_%]]&lt;=30,"Very Low",
IF(Table3_16[[#This Row],[Humidity_%]]&lt;=45,"Low",
IF(Table3_16[[#This Row],[Humidity_%]]&lt;=55,"Moderate Low",
IF(Table3_16[[#This Row],[Humidity_%]]&lt;=65,"Moderate High",
IF(Table3_16[[#This Row],[Humidity_%]]&lt;=80,"High","Very High")))))</f>
        <v>Low</v>
      </c>
      <c r="M126" s="3">
        <v>145.30000000000001</v>
      </c>
      <c r="N1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6" s="3">
        <v>4.24</v>
      </c>
    </row>
    <row r="127" spans="1:15" x14ac:dyDescent="0.3">
      <c r="A127" s="3" t="s">
        <v>163</v>
      </c>
      <c r="B127" s="3" t="s">
        <v>4043</v>
      </c>
      <c r="C127" s="3" t="s">
        <v>29</v>
      </c>
      <c r="D127" s="3" t="s">
        <v>25</v>
      </c>
      <c r="E127" s="3" t="s">
        <v>15</v>
      </c>
      <c r="F127" s="3">
        <v>9</v>
      </c>
      <c r="G127" s="3">
        <v>10.55</v>
      </c>
      <c r="H1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7" s="3">
        <v>37.200000000000003</v>
      </c>
      <c r="J127" s="3" t="str">
        <f>IF(Table3_16[[#This Row],[Temperature_C]]&lt;20,"Very Low",
IF(Table3_16[[#This Row],[Temperature_C]]&lt;24,"Low",
IF(Table3_16[[#This Row],[Temperature_C]]&lt;28,"Medium",
IF(Table3_16[[#This Row],[Temperature_C]]&lt;32,"High","Very High"))))</f>
        <v>Very High</v>
      </c>
      <c r="K127" s="3">
        <v>88.1</v>
      </c>
      <c r="L127" s="3" t="str">
        <f>IF(Table3_16[[#This Row],[Humidity_%]]&lt;=30,"Very Low",
IF(Table3_16[[#This Row],[Humidity_%]]&lt;=45,"Low",
IF(Table3_16[[#This Row],[Humidity_%]]&lt;=55,"Moderate Low",
IF(Table3_16[[#This Row],[Humidity_%]]&lt;=65,"Moderate High",
IF(Table3_16[[#This Row],[Humidity_%]]&lt;=80,"High","Very High")))))</f>
        <v>Very High</v>
      </c>
      <c r="M127" s="3">
        <v>167.6</v>
      </c>
      <c r="N1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7" s="3">
        <v>1.17</v>
      </c>
    </row>
    <row r="128" spans="1:15" x14ac:dyDescent="0.3">
      <c r="A128" s="3" t="s">
        <v>164</v>
      </c>
      <c r="B128" s="3" t="s">
        <v>4042</v>
      </c>
      <c r="C128" s="3" t="s">
        <v>24</v>
      </c>
      <c r="D128" s="3" t="s">
        <v>25</v>
      </c>
      <c r="E128" s="3" t="s">
        <v>34</v>
      </c>
      <c r="F128" s="3">
        <v>3</v>
      </c>
      <c r="G128" s="3">
        <v>80.91</v>
      </c>
      <c r="H1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8" s="3">
        <v>30.8</v>
      </c>
      <c r="J128" s="3" t="str">
        <f>IF(Table3_16[[#This Row],[Temperature_C]]&lt;20,"Very Low",
IF(Table3_16[[#This Row],[Temperature_C]]&lt;24,"Low",
IF(Table3_16[[#This Row],[Temperature_C]]&lt;28,"Medium",
IF(Table3_16[[#This Row],[Temperature_C]]&lt;32,"High","Very High"))))</f>
        <v>High</v>
      </c>
      <c r="K128" s="3">
        <v>89.4</v>
      </c>
      <c r="L128" s="3" t="str">
        <f>IF(Table3_16[[#This Row],[Humidity_%]]&lt;=30,"Very Low",
IF(Table3_16[[#This Row],[Humidity_%]]&lt;=45,"Low",
IF(Table3_16[[#This Row],[Humidity_%]]&lt;=55,"Moderate Low",
IF(Table3_16[[#This Row],[Humidity_%]]&lt;=65,"Moderate High",
IF(Table3_16[[#This Row],[Humidity_%]]&lt;=80,"High","Very High")))))</f>
        <v>Very High</v>
      </c>
      <c r="M128" s="3">
        <v>10.7</v>
      </c>
      <c r="N1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8" s="3">
        <v>26.97</v>
      </c>
    </row>
    <row r="129" spans="1:15" x14ac:dyDescent="0.3">
      <c r="A129" s="3" t="s">
        <v>165</v>
      </c>
      <c r="B129" s="3" t="s">
        <v>4040</v>
      </c>
      <c r="C129" s="3" t="s">
        <v>29</v>
      </c>
      <c r="D129" s="3" t="s">
        <v>14</v>
      </c>
      <c r="E129" s="3" t="s">
        <v>26</v>
      </c>
      <c r="F129" s="3">
        <v>56</v>
      </c>
      <c r="G129" s="3">
        <v>144.93</v>
      </c>
      <c r="H1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9" s="3">
        <v>33.1</v>
      </c>
      <c r="J129" s="3" t="str">
        <f>IF(Table3_16[[#This Row],[Temperature_C]]&lt;20,"Very Low",
IF(Table3_16[[#This Row],[Temperature_C]]&lt;24,"Low",
IF(Table3_16[[#This Row],[Temperature_C]]&lt;28,"Medium",
IF(Table3_16[[#This Row],[Temperature_C]]&lt;32,"High","Very High"))))</f>
        <v>Very High</v>
      </c>
      <c r="K129" s="3">
        <v>58.5</v>
      </c>
      <c r="L129" s="3" t="str">
        <f>IF(Table3_16[[#This Row],[Humidity_%]]&lt;=30,"Very Low",
IF(Table3_16[[#This Row],[Humidity_%]]&lt;=45,"Low",
IF(Table3_16[[#This Row],[Humidity_%]]&lt;=55,"Moderate Low",
IF(Table3_16[[#This Row],[Humidity_%]]&lt;=65,"Moderate High",
IF(Table3_16[[#This Row],[Humidity_%]]&lt;=80,"High","Very High")))))</f>
        <v>Moderate High</v>
      </c>
      <c r="M129" s="3">
        <v>77.5</v>
      </c>
      <c r="N1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9" s="3">
        <v>2.59</v>
      </c>
    </row>
    <row r="130" spans="1:15" x14ac:dyDescent="0.3">
      <c r="A130" s="3" t="s">
        <v>166</v>
      </c>
      <c r="B130" s="3" t="s">
        <v>4041</v>
      </c>
      <c r="C130" s="3" t="s">
        <v>24</v>
      </c>
      <c r="D130" s="3" t="s">
        <v>25</v>
      </c>
      <c r="E130" s="3" t="s">
        <v>26</v>
      </c>
      <c r="F130" s="3">
        <v>11</v>
      </c>
      <c r="G130" s="3">
        <v>25.69</v>
      </c>
      <c r="H1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0" s="3">
        <v>19.7</v>
      </c>
      <c r="J130" s="3" t="str">
        <f>IF(Table3_16[[#This Row],[Temperature_C]]&lt;20,"Very Low",
IF(Table3_16[[#This Row],[Temperature_C]]&lt;24,"Low",
IF(Table3_16[[#This Row],[Temperature_C]]&lt;28,"Medium",
IF(Table3_16[[#This Row],[Temperature_C]]&lt;32,"High","Very High"))))</f>
        <v>Very Low</v>
      </c>
      <c r="K130" s="3">
        <v>74.3</v>
      </c>
      <c r="L130" s="3" t="str">
        <f>IF(Table3_16[[#This Row],[Humidity_%]]&lt;=30,"Very Low",
IF(Table3_16[[#This Row],[Humidity_%]]&lt;=45,"Low",
IF(Table3_16[[#This Row],[Humidity_%]]&lt;=55,"Moderate Low",
IF(Table3_16[[#This Row],[Humidity_%]]&lt;=65,"Moderate High",
IF(Table3_16[[#This Row],[Humidity_%]]&lt;=80,"High","Very High")))))</f>
        <v>High</v>
      </c>
      <c r="M130" s="3">
        <v>96.1</v>
      </c>
      <c r="N1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0" s="3">
        <v>2.34</v>
      </c>
    </row>
    <row r="131" spans="1:15" x14ac:dyDescent="0.3">
      <c r="A131" s="3" t="s">
        <v>167</v>
      </c>
      <c r="B131" s="3" t="s">
        <v>4040</v>
      </c>
      <c r="C131" s="3" t="s">
        <v>24</v>
      </c>
      <c r="D131" s="3" t="s">
        <v>25</v>
      </c>
      <c r="E131" s="3" t="s">
        <v>15</v>
      </c>
      <c r="F131" s="3">
        <v>43</v>
      </c>
      <c r="G131" s="3">
        <v>130.52000000000001</v>
      </c>
      <c r="H1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1" s="3">
        <v>17.5</v>
      </c>
      <c r="J131" s="3" t="str">
        <f>IF(Table3_16[[#This Row],[Temperature_C]]&lt;20,"Very Low",
IF(Table3_16[[#This Row],[Temperature_C]]&lt;24,"Low",
IF(Table3_16[[#This Row],[Temperature_C]]&lt;28,"Medium",
IF(Table3_16[[#This Row],[Temperature_C]]&lt;32,"High","Very High"))))</f>
        <v>Very Low</v>
      </c>
      <c r="K131" s="3">
        <v>33.700000000000003</v>
      </c>
      <c r="L131" s="3" t="str">
        <f>IF(Table3_16[[#This Row],[Humidity_%]]&lt;=30,"Very Low",
IF(Table3_16[[#This Row],[Humidity_%]]&lt;=45,"Low",
IF(Table3_16[[#This Row],[Humidity_%]]&lt;=55,"Moderate Low",
IF(Table3_16[[#This Row],[Humidity_%]]&lt;=65,"Moderate High",
IF(Table3_16[[#This Row],[Humidity_%]]&lt;=80,"High","Very High")))))</f>
        <v>Low</v>
      </c>
      <c r="M131" s="3">
        <v>80.599999999999994</v>
      </c>
      <c r="N1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1" s="3">
        <v>3.04</v>
      </c>
    </row>
    <row r="132" spans="1:15" x14ac:dyDescent="0.3">
      <c r="A132" s="3" t="s">
        <v>168</v>
      </c>
      <c r="B132" s="3" t="s">
        <v>4043</v>
      </c>
      <c r="C132" s="3" t="s">
        <v>22</v>
      </c>
      <c r="D132" s="3" t="s">
        <v>25</v>
      </c>
      <c r="E132" s="3" t="s">
        <v>26</v>
      </c>
      <c r="F132" s="3">
        <v>52</v>
      </c>
      <c r="G132" s="3">
        <v>126.7</v>
      </c>
      <c r="H1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2" s="3">
        <v>27.6</v>
      </c>
      <c r="J132" s="3" t="str">
        <f>IF(Table3_16[[#This Row],[Temperature_C]]&lt;20,"Very Low",
IF(Table3_16[[#This Row],[Temperature_C]]&lt;24,"Low",
IF(Table3_16[[#This Row],[Temperature_C]]&lt;28,"Medium",
IF(Table3_16[[#This Row],[Temperature_C]]&lt;32,"High","Very High"))))</f>
        <v>Medium</v>
      </c>
      <c r="K132" s="3">
        <v>85</v>
      </c>
      <c r="L132" s="3" t="str">
        <f>IF(Table3_16[[#This Row],[Humidity_%]]&lt;=30,"Very Low",
IF(Table3_16[[#This Row],[Humidity_%]]&lt;=45,"Low",
IF(Table3_16[[#This Row],[Humidity_%]]&lt;=55,"Moderate Low",
IF(Table3_16[[#This Row],[Humidity_%]]&lt;=65,"Moderate High",
IF(Table3_16[[#This Row],[Humidity_%]]&lt;=80,"High","Very High")))))</f>
        <v>Very High</v>
      </c>
      <c r="M132" s="3">
        <v>59.5</v>
      </c>
      <c r="N1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2" s="3">
        <v>2.44</v>
      </c>
    </row>
    <row r="133" spans="1:15" x14ac:dyDescent="0.3">
      <c r="A133" s="3" t="s">
        <v>169</v>
      </c>
      <c r="B133" s="3" t="s">
        <v>4044</v>
      </c>
      <c r="C133" s="3" t="s">
        <v>13</v>
      </c>
      <c r="D133" s="3" t="s">
        <v>25</v>
      </c>
      <c r="E133" s="3" t="s">
        <v>34</v>
      </c>
      <c r="F133" s="3">
        <v>59</v>
      </c>
      <c r="G133" s="3">
        <v>81.64</v>
      </c>
      <c r="H1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3" s="3">
        <v>29.5</v>
      </c>
      <c r="J133" s="3" t="str">
        <f>IF(Table3_16[[#This Row],[Temperature_C]]&lt;20,"Very Low",
IF(Table3_16[[#This Row],[Temperature_C]]&lt;24,"Low",
IF(Table3_16[[#This Row],[Temperature_C]]&lt;28,"Medium",
IF(Table3_16[[#This Row],[Temperature_C]]&lt;32,"High","Very High"))))</f>
        <v>High</v>
      </c>
      <c r="K133" s="3">
        <v>39.200000000000003</v>
      </c>
      <c r="L133" s="3" t="str">
        <f>IF(Table3_16[[#This Row],[Humidity_%]]&lt;=30,"Very Low",
IF(Table3_16[[#This Row],[Humidity_%]]&lt;=45,"Low",
IF(Table3_16[[#This Row],[Humidity_%]]&lt;=55,"Moderate Low",
IF(Table3_16[[#This Row],[Humidity_%]]&lt;=65,"Moderate High",
IF(Table3_16[[#This Row],[Humidity_%]]&lt;=80,"High","Very High")))))</f>
        <v>Low</v>
      </c>
      <c r="M133" s="3">
        <v>133.1</v>
      </c>
      <c r="N1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3" s="3">
        <v>1.38</v>
      </c>
    </row>
    <row r="134" spans="1:15" x14ac:dyDescent="0.3">
      <c r="A134" s="3" t="s">
        <v>170</v>
      </c>
      <c r="B134" s="3" t="s">
        <v>4040</v>
      </c>
      <c r="C134" s="3" t="s">
        <v>13</v>
      </c>
      <c r="D134" s="3" t="s">
        <v>30</v>
      </c>
      <c r="E134" s="3" t="s">
        <v>41</v>
      </c>
      <c r="F134" s="3">
        <v>40</v>
      </c>
      <c r="G134" s="3">
        <v>116.46</v>
      </c>
      <c r="H1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4" s="3">
        <v>36.799999999999997</v>
      </c>
      <c r="J134" s="3" t="str">
        <f>IF(Table3_16[[#This Row],[Temperature_C]]&lt;20,"Very Low",
IF(Table3_16[[#This Row],[Temperature_C]]&lt;24,"Low",
IF(Table3_16[[#This Row],[Temperature_C]]&lt;28,"Medium",
IF(Table3_16[[#This Row],[Temperature_C]]&lt;32,"High","Very High"))))</f>
        <v>Very High</v>
      </c>
      <c r="K134" s="3">
        <v>64.400000000000006</v>
      </c>
      <c r="L134" s="3" t="str">
        <f>IF(Table3_16[[#This Row],[Humidity_%]]&lt;=30,"Very Low",
IF(Table3_16[[#This Row],[Humidity_%]]&lt;=45,"Low",
IF(Table3_16[[#This Row],[Humidity_%]]&lt;=55,"Moderate Low",
IF(Table3_16[[#This Row],[Humidity_%]]&lt;=65,"Moderate High",
IF(Table3_16[[#This Row],[Humidity_%]]&lt;=80,"High","Very High")))))</f>
        <v>Moderate High</v>
      </c>
      <c r="M134" s="3">
        <v>29.6</v>
      </c>
      <c r="N1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4" s="3">
        <v>2.91</v>
      </c>
    </row>
    <row r="135" spans="1:15" x14ac:dyDescent="0.3">
      <c r="A135" s="3" t="s">
        <v>171</v>
      </c>
      <c r="B135" s="3" t="s">
        <v>4043</v>
      </c>
      <c r="C135" s="3" t="s">
        <v>29</v>
      </c>
      <c r="D135" s="3" t="s">
        <v>30</v>
      </c>
      <c r="E135" s="3" t="s">
        <v>31</v>
      </c>
      <c r="F135" s="3">
        <v>10</v>
      </c>
      <c r="G135" s="3">
        <v>13.6</v>
      </c>
      <c r="H1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5" s="3">
        <v>29.2</v>
      </c>
      <c r="J135" s="3" t="str">
        <f>IF(Table3_16[[#This Row],[Temperature_C]]&lt;20,"Very Low",
IF(Table3_16[[#This Row],[Temperature_C]]&lt;24,"Low",
IF(Table3_16[[#This Row],[Temperature_C]]&lt;28,"Medium",
IF(Table3_16[[#This Row],[Temperature_C]]&lt;32,"High","Very High"))))</f>
        <v>High</v>
      </c>
      <c r="K135" s="3">
        <v>73.2</v>
      </c>
      <c r="L135" s="3" t="str">
        <f>IF(Table3_16[[#This Row],[Humidity_%]]&lt;=30,"Very Low",
IF(Table3_16[[#This Row],[Humidity_%]]&lt;=45,"Low",
IF(Table3_16[[#This Row],[Humidity_%]]&lt;=55,"Moderate Low",
IF(Table3_16[[#This Row],[Humidity_%]]&lt;=65,"Moderate High",
IF(Table3_16[[#This Row],[Humidity_%]]&lt;=80,"High","Very High")))))</f>
        <v>High</v>
      </c>
      <c r="M135" s="3">
        <v>34.799999999999997</v>
      </c>
      <c r="N1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5" s="3">
        <v>1.36</v>
      </c>
    </row>
    <row r="136" spans="1:15" x14ac:dyDescent="0.3">
      <c r="A136" s="3" t="s">
        <v>172</v>
      </c>
      <c r="B136" s="3" t="s">
        <v>4042</v>
      </c>
      <c r="C136" s="3" t="s">
        <v>13</v>
      </c>
      <c r="D136" s="3" t="s">
        <v>30</v>
      </c>
      <c r="E136" s="3" t="s">
        <v>41</v>
      </c>
      <c r="F136" s="3">
        <v>6</v>
      </c>
      <c r="G136" s="3">
        <v>41.5</v>
      </c>
      <c r="H1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6" s="3">
        <v>26.2</v>
      </c>
      <c r="J136" s="3" t="str">
        <f>IF(Table3_16[[#This Row],[Temperature_C]]&lt;20,"Very Low",
IF(Table3_16[[#This Row],[Temperature_C]]&lt;24,"Low",
IF(Table3_16[[#This Row],[Temperature_C]]&lt;28,"Medium",
IF(Table3_16[[#This Row],[Temperature_C]]&lt;32,"High","Very High"))))</f>
        <v>Medium</v>
      </c>
      <c r="K136" s="3">
        <v>33.4</v>
      </c>
      <c r="L136" s="3" t="str">
        <f>IF(Table3_16[[#This Row],[Humidity_%]]&lt;=30,"Very Low",
IF(Table3_16[[#This Row],[Humidity_%]]&lt;=45,"Low",
IF(Table3_16[[#This Row],[Humidity_%]]&lt;=55,"Moderate Low",
IF(Table3_16[[#This Row],[Humidity_%]]&lt;=65,"Moderate High",
IF(Table3_16[[#This Row],[Humidity_%]]&lt;=80,"High","Very High")))))</f>
        <v>Low</v>
      </c>
      <c r="M136" s="3">
        <v>25.1</v>
      </c>
      <c r="N1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6" s="3">
        <v>6.92</v>
      </c>
    </row>
    <row r="137" spans="1:15" x14ac:dyDescent="0.3">
      <c r="A137" s="3" t="s">
        <v>173</v>
      </c>
      <c r="B137" s="3" t="s">
        <v>4040</v>
      </c>
      <c r="C137" s="3" t="s">
        <v>29</v>
      </c>
      <c r="D137" s="3" t="s">
        <v>25</v>
      </c>
      <c r="E137" s="3" t="s">
        <v>19</v>
      </c>
      <c r="F137" s="3">
        <v>41</v>
      </c>
      <c r="G137" s="3">
        <v>64.88</v>
      </c>
      <c r="H1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7" s="3">
        <v>35</v>
      </c>
      <c r="J137" s="3" t="str">
        <f>IF(Table3_16[[#This Row],[Temperature_C]]&lt;20,"Very Low",
IF(Table3_16[[#This Row],[Temperature_C]]&lt;24,"Low",
IF(Table3_16[[#This Row],[Temperature_C]]&lt;28,"Medium",
IF(Table3_16[[#This Row],[Temperature_C]]&lt;32,"High","Very High"))))</f>
        <v>Very High</v>
      </c>
      <c r="K137" s="3">
        <v>63</v>
      </c>
      <c r="L137" s="3" t="str">
        <f>IF(Table3_16[[#This Row],[Humidity_%]]&lt;=30,"Very Low",
IF(Table3_16[[#This Row],[Humidity_%]]&lt;=45,"Low",
IF(Table3_16[[#This Row],[Humidity_%]]&lt;=55,"Moderate Low",
IF(Table3_16[[#This Row],[Humidity_%]]&lt;=65,"Moderate High",
IF(Table3_16[[#This Row],[Humidity_%]]&lt;=80,"High","Very High")))))</f>
        <v>Moderate High</v>
      </c>
      <c r="M137" s="3">
        <v>45.3</v>
      </c>
      <c r="N1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7" s="3">
        <v>1.58</v>
      </c>
    </row>
    <row r="138" spans="1:15" x14ac:dyDescent="0.3">
      <c r="A138" s="3" t="s">
        <v>174</v>
      </c>
      <c r="B138" s="3" t="s">
        <v>4040</v>
      </c>
      <c r="C138" s="3" t="s">
        <v>13</v>
      </c>
      <c r="D138" s="3" t="s">
        <v>14</v>
      </c>
      <c r="E138" s="3" t="s">
        <v>34</v>
      </c>
      <c r="F138" s="3">
        <v>16</v>
      </c>
      <c r="G138" s="3">
        <v>133.46</v>
      </c>
      <c r="H1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8" s="3">
        <v>38.700000000000003</v>
      </c>
      <c r="J138" s="3" t="str">
        <f>IF(Table3_16[[#This Row],[Temperature_C]]&lt;20,"Very Low",
IF(Table3_16[[#This Row],[Temperature_C]]&lt;24,"Low",
IF(Table3_16[[#This Row],[Temperature_C]]&lt;28,"Medium",
IF(Table3_16[[#This Row],[Temperature_C]]&lt;32,"High","Very High"))))</f>
        <v>Very High</v>
      </c>
      <c r="K138" s="3">
        <v>69.599999999999994</v>
      </c>
      <c r="L138" s="3" t="str">
        <f>IF(Table3_16[[#This Row],[Humidity_%]]&lt;=30,"Very Low",
IF(Table3_16[[#This Row],[Humidity_%]]&lt;=45,"Low",
IF(Table3_16[[#This Row],[Humidity_%]]&lt;=55,"Moderate Low",
IF(Table3_16[[#This Row],[Humidity_%]]&lt;=65,"Moderate High",
IF(Table3_16[[#This Row],[Humidity_%]]&lt;=80,"High","Very High")))))</f>
        <v>High</v>
      </c>
      <c r="M138" s="3">
        <v>94.8</v>
      </c>
      <c r="N1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8" s="3">
        <v>8.34</v>
      </c>
    </row>
    <row r="139" spans="1:15" x14ac:dyDescent="0.3">
      <c r="A139" s="3" t="s">
        <v>175</v>
      </c>
      <c r="B139" s="3" t="s">
        <v>4043</v>
      </c>
      <c r="C139" s="3" t="s">
        <v>18</v>
      </c>
      <c r="D139" s="3" t="s">
        <v>30</v>
      </c>
      <c r="E139" s="3" t="s">
        <v>41</v>
      </c>
      <c r="F139" s="3">
        <v>24</v>
      </c>
      <c r="G139" s="3">
        <v>40.44</v>
      </c>
      <c r="H1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9" s="3">
        <v>15.4</v>
      </c>
      <c r="J139" s="3" t="str">
        <f>IF(Table3_16[[#This Row],[Temperature_C]]&lt;20,"Very Low",
IF(Table3_16[[#This Row],[Temperature_C]]&lt;24,"Low",
IF(Table3_16[[#This Row],[Temperature_C]]&lt;28,"Medium",
IF(Table3_16[[#This Row],[Temperature_C]]&lt;32,"High","Very High"))))</f>
        <v>Very Low</v>
      </c>
      <c r="K139" s="3">
        <v>81</v>
      </c>
      <c r="L139" s="3" t="str">
        <f>IF(Table3_16[[#This Row],[Humidity_%]]&lt;=30,"Very Low",
IF(Table3_16[[#This Row],[Humidity_%]]&lt;=45,"Low",
IF(Table3_16[[#This Row],[Humidity_%]]&lt;=55,"Moderate Low",
IF(Table3_16[[#This Row],[Humidity_%]]&lt;=65,"Moderate High",
IF(Table3_16[[#This Row],[Humidity_%]]&lt;=80,"High","Very High")))))</f>
        <v>Very High</v>
      </c>
      <c r="M139" s="3">
        <v>146.6</v>
      </c>
      <c r="N1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9" s="3">
        <v>1.68</v>
      </c>
    </row>
    <row r="140" spans="1:15" x14ac:dyDescent="0.3">
      <c r="A140" s="3" t="s">
        <v>176</v>
      </c>
      <c r="B140" s="3" t="s">
        <v>4044</v>
      </c>
      <c r="C140" s="3" t="s">
        <v>13</v>
      </c>
      <c r="D140" s="3" t="s">
        <v>30</v>
      </c>
      <c r="E140" s="3" t="s">
        <v>34</v>
      </c>
      <c r="F140" s="3">
        <v>14</v>
      </c>
      <c r="G140" s="3">
        <v>79.13</v>
      </c>
      <c r="H1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0" s="3">
        <v>33.5</v>
      </c>
      <c r="J140" s="3" t="str">
        <f>IF(Table3_16[[#This Row],[Temperature_C]]&lt;20,"Very Low",
IF(Table3_16[[#This Row],[Temperature_C]]&lt;24,"Low",
IF(Table3_16[[#This Row],[Temperature_C]]&lt;28,"Medium",
IF(Table3_16[[#This Row],[Temperature_C]]&lt;32,"High","Very High"))))</f>
        <v>Very High</v>
      </c>
      <c r="K140" s="3">
        <v>50</v>
      </c>
      <c r="L140" s="3" t="str">
        <f>IF(Table3_16[[#This Row],[Humidity_%]]&lt;=30,"Very Low",
IF(Table3_16[[#This Row],[Humidity_%]]&lt;=45,"Low",
IF(Table3_16[[#This Row],[Humidity_%]]&lt;=55,"Moderate Low",
IF(Table3_16[[#This Row],[Humidity_%]]&lt;=65,"Moderate High",
IF(Table3_16[[#This Row],[Humidity_%]]&lt;=80,"High","Very High")))))</f>
        <v>Moderate Low</v>
      </c>
      <c r="M140" s="3">
        <v>63.8</v>
      </c>
      <c r="N1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0" s="3">
        <v>5.65</v>
      </c>
    </row>
    <row r="141" spans="1:15" x14ac:dyDescent="0.3">
      <c r="A141" s="3" t="s">
        <v>177</v>
      </c>
      <c r="B141" s="3" t="s">
        <v>4044</v>
      </c>
      <c r="C141" s="3" t="s">
        <v>13</v>
      </c>
      <c r="D141" s="3" t="s">
        <v>30</v>
      </c>
      <c r="E141" s="3" t="s">
        <v>15</v>
      </c>
      <c r="F141" s="3">
        <v>59</v>
      </c>
      <c r="G141" s="3">
        <v>6.87</v>
      </c>
      <c r="H1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1" s="3">
        <v>37.299999999999997</v>
      </c>
      <c r="J141" s="3" t="str">
        <f>IF(Table3_16[[#This Row],[Temperature_C]]&lt;20,"Very Low",
IF(Table3_16[[#This Row],[Temperature_C]]&lt;24,"Low",
IF(Table3_16[[#This Row],[Temperature_C]]&lt;28,"Medium",
IF(Table3_16[[#This Row],[Temperature_C]]&lt;32,"High","Very High"))))</f>
        <v>Very High</v>
      </c>
      <c r="K141" s="3">
        <v>78.2</v>
      </c>
      <c r="L141" s="3" t="str">
        <f>IF(Table3_16[[#This Row],[Humidity_%]]&lt;=30,"Very Low",
IF(Table3_16[[#This Row],[Humidity_%]]&lt;=45,"Low",
IF(Table3_16[[#This Row],[Humidity_%]]&lt;=55,"Moderate Low",
IF(Table3_16[[#This Row],[Humidity_%]]&lt;=65,"Moderate High",
IF(Table3_16[[#This Row],[Humidity_%]]&lt;=80,"High","Very High")))))</f>
        <v>High</v>
      </c>
      <c r="M141" s="3">
        <v>94.1</v>
      </c>
      <c r="N1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1" s="3">
        <v>0.12</v>
      </c>
    </row>
    <row r="142" spans="1:15" x14ac:dyDescent="0.3">
      <c r="A142" s="3" t="s">
        <v>178</v>
      </c>
      <c r="B142" s="3" t="s">
        <v>4041</v>
      </c>
      <c r="C142" s="3" t="s">
        <v>13</v>
      </c>
      <c r="D142" s="3" t="s">
        <v>14</v>
      </c>
      <c r="E142" s="3" t="s">
        <v>15</v>
      </c>
      <c r="F142" s="3">
        <v>28</v>
      </c>
      <c r="G142" s="3">
        <v>118.71</v>
      </c>
      <c r="H1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2" s="3">
        <v>39.6</v>
      </c>
      <c r="J142" s="3" t="str">
        <f>IF(Table3_16[[#This Row],[Temperature_C]]&lt;20,"Very Low",
IF(Table3_16[[#This Row],[Temperature_C]]&lt;24,"Low",
IF(Table3_16[[#This Row],[Temperature_C]]&lt;28,"Medium",
IF(Table3_16[[#This Row],[Temperature_C]]&lt;32,"High","Very High"))))</f>
        <v>Very High</v>
      </c>
      <c r="K142" s="3">
        <v>89.1</v>
      </c>
      <c r="L142" s="3" t="str">
        <f>IF(Table3_16[[#This Row],[Humidity_%]]&lt;=30,"Very Low",
IF(Table3_16[[#This Row],[Humidity_%]]&lt;=45,"Low",
IF(Table3_16[[#This Row],[Humidity_%]]&lt;=55,"Moderate Low",
IF(Table3_16[[#This Row],[Humidity_%]]&lt;=65,"Moderate High",
IF(Table3_16[[#This Row],[Humidity_%]]&lt;=80,"High","Very High")))))</f>
        <v>Very High</v>
      </c>
      <c r="M142" s="3">
        <v>187</v>
      </c>
      <c r="N1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2" s="3">
        <v>4.24</v>
      </c>
    </row>
    <row r="143" spans="1:15" x14ac:dyDescent="0.3">
      <c r="A143" s="3" t="s">
        <v>179</v>
      </c>
      <c r="B143" s="3" t="s">
        <v>4044</v>
      </c>
      <c r="C143" s="3" t="s">
        <v>24</v>
      </c>
      <c r="D143" s="3" t="s">
        <v>25</v>
      </c>
      <c r="E143" s="3" t="s">
        <v>26</v>
      </c>
      <c r="F143" s="3">
        <v>12</v>
      </c>
      <c r="G143" s="3">
        <v>91.34</v>
      </c>
      <c r="H1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3" s="3">
        <v>28.3</v>
      </c>
      <c r="J143" s="3" t="str">
        <f>IF(Table3_16[[#This Row],[Temperature_C]]&lt;20,"Very Low",
IF(Table3_16[[#This Row],[Temperature_C]]&lt;24,"Low",
IF(Table3_16[[#This Row],[Temperature_C]]&lt;28,"Medium",
IF(Table3_16[[#This Row],[Temperature_C]]&lt;32,"High","Very High"))))</f>
        <v>High</v>
      </c>
      <c r="K143" s="3">
        <v>34.6</v>
      </c>
      <c r="L143" s="3" t="str">
        <f>IF(Table3_16[[#This Row],[Humidity_%]]&lt;=30,"Very Low",
IF(Table3_16[[#This Row],[Humidity_%]]&lt;=45,"Low",
IF(Table3_16[[#This Row],[Humidity_%]]&lt;=55,"Moderate Low",
IF(Table3_16[[#This Row],[Humidity_%]]&lt;=65,"Moderate High",
IF(Table3_16[[#This Row],[Humidity_%]]&lt;=80,"High","Very High")))))</f>
        <v>Low</v>
      </c>
      <c r="M143" s="3">
        <v>15.6</v>
      </c>
      <c r="N1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3" s="3">
        <v>7.61</v>
      </c>
    </row>
    <row r="144" spans="1:15" x14ac:dyDescent="0.3">
      <c r="A144" s="3" t="s">
        <v>180</v>
      </c>
      <c r="B144" s="3" t="s">
        <v>4044</v>
      </c>
      <c r="C144" s="3" t="s">
        <v>13</v>
      </c>
      <c r="D144" s="3" t="s">
        <v>30</v>
      </c>
      <c r="E144" s="3" t="s">
        <v>26</v>
      </c>
      <c r="F144" s="3">
        <v>55</v>
      </c>
      <c r="G144" s="3">
        <v>124.27</v>
      </c>
      <c r="H1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4" s="3">
        <v>39</v>
      </c>
      <c r="J144" s="3" t="str">
        <f>IF(Table3_16[[#This Row],[Temperature_C]]&lt;20,"Very Low",
IF(Table3_16[[#This Row],[Temperature_C]]&lt;24,"Low",
IF(Table3_16[[#This Row],[Temperature_C]]&lt;28,"Medium",
IF(Table3_16[[#This Row],[Temperature_C]]&lt;32,"High","Very High"))))</f>
        <v>Very High</v>
      </c>
      <c r="K144" s="3">
        <v>54.2</v>
      </c>
      <c r="L144" s="3" t="str">
        <f>IF(Table3_16[[#This Row],[Humidity_%]]&lt;=30,"Very Low",
IF(Table3_16[[#This Row],[Humidity_%]]&lt;=45,"Low",
IF(Table3_16[[#This Row],[Humidity_%]]&lt;=55,"Moderate Low",
IF(Table3_16[[#This Row],[Humidity_%]]&lt;=65,"Moderate High",
IF(Table3_16[[#This Row],[Humidity_%]]&lt;=80,"High","Very High")))))</f>
        <v>Moderate Low</v>
      </c>
      <c r="M144" s="3">
        <v>54.5</v>
      </c>
      <c r="N1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4" s="3">
        <v>2.2599999999999998</v>
      </c>
    </row>
    <row r="145" spans="1:15" x14ac:dyDescent="0.3">
      <c r="A145" s="3" t="s">
        <v>181</v>
      </c>
      <c r="B145" s="3" t="s">
        <v>4040</v>
      </c>
      <c r="C145" s="3" t="s">
        <v>29</v>
      </c>
      <c r="D145" s="3" t="s">
        <v>30</v>
      </c>
      <c r="E145" s="3" t="s">
        <v>26</v>
      </c>
      <c r="F145" s="3">
        <v>52</v>
      </c>
      <c r="G145" s="3">
        <v>76.02</v>
      </c>
      <c r="H1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5" s="3">
        <v>23.1</v>
      </c>
      <c r="J145" s="3" t="str">
        <f>IF(Table3_16[[#This Row],[Temperature_C]]&lt;20,"Very Low",
IF(Table3_16[[#This Row],[Temperature_C]]&lt;24,"Low",
IF(Table3_16[[#This Row],[Temperature_C]]&lt;28,"Medium",
IF(Table3_16[[#This Row],[Temperature_C]]&lt;32,"High","Very High"))))</f>
        <v>Low</v>
      </c>
      <c r="K145" s="3">
        <v>40.1</v>
      </c>
      <c r="L145" s="3" t="str">
        <f>IF(Table3_16[[#This Row],[Humidity_%]]&lt;=30,"Very Low",
IF(Table3_16[[#This Row],[Humidity_%]]&lt;=45,"Low",
IF(Table3_16[[#This Row],[Humidity_%]]&lt;=55,"Moderate Low",
IF(Table3_16[[#This Row],[Humidity_%]]&lt;=65,"Moderate High",
IF(Table3_16[[#This Row],[Humidity_%]]&lt;=80,"High","Very High")))))</f>
        <v>Low</v>
      </c>
      <c r="M145" s="3">
        <v>80.8</v>
      </c>
      <c r="N1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5" s="3">
        <v>1.46</v>
      </c>
    </row>
    <row r="146" spans="1:15" x14ac:dyDescent="0.3">
      <c r="A146" s="3" t="s">
        <v>182</v>
      </c>
      <c r="B146" s="3" t="s">
        <v>4040</v>
      </c>
      <c r="C146" s="3" t="s">
        <v>22</v>
      </c>
      <c r="D146" s="3" t="s">
        <v>14</v>
      </c>
      <c r="E146" s="3" t="s">
        <v>15</v>
      </c>
      <c r="F146" s="3">
        <v>48</v>
      </c>
      <c r="G146" s="3">
        <v>139.29</v>
      </c>
      <c r="H1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6" s="3">
        <v>25.8</v>
      </c>
      <c r="J146" s="3" t="str">
        <f>IF(Table3_16[[#This Row],[Temperature_C]]&lt;20,"Very Low",
IF(Table3_16[[#This Row],[Temperature_C]]&lt;24,"Low",
IF(Table3_16[[#This Row],[Temperature_C]]&lt;28,"Medium",
IF(Table3_16[[#This Row],[Temperature_C]]&lt;32,"High","Very High"))))</f>
        <v>Medium</v>
      </c>
      <c r="K146" s="3">
        <v>62.8</v>
      </c>
      <c r="L146" s="3" t="str">
        <f>IF(Table3_16[[#This Row],[Humidity_%]]&lt;=30,"Very Low",
IF(Table3_16[[#This Row],[Humidity_%]]&lt;=45,"Low",
IF(Table3_16[[#This Row],[Humidity_%]]&lt;=55,"Moderate Low",
IF(Table3_16[[#This Row],[Humidity_%]]&lt;=65,"Moderate High",
IF(Table3_16[[#This Row],[Humidity_%]]&lt;=80,"High","Very High")))))</f>
        <v>Moderate High</v>
      </c>
      <c r="M146" s="3">
        <v>50.3</v>
      </c>
      <c r="N1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6" s="3">
        <v>2.9</v>
      </c>
    </row>
    <row r="147" spans="1:15" x14ac:dyDescent="0.3">
      <c r="A147" s="3" t="s">
        <v>183</v>
      </c>
      <c r="B147" s="3" t="s">
        <v>4040</v>
      </c>
      <c r="C147" s="3" t="s">
        <v>29</v>
      </c>
      <c r="D147" s="3" t="s">
        <v>14</v>
      </c>
      <c r="E147" s="3" t="s">
        <v>34</v>
      </c>
      <c r="F147" s="3">
        <v>41</v>
      </c>
      <c r="G147" s="3">
        <v>87.84</v>
      </c>
      <c r="H1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7" s="3">
        <v>17.5</v>
      </c>
      <c r="J147" s="3" t="str">
        <f>IF(Table3_16[[#This Row],[Temperature_C]]&lt;20,"Very Low",
IF(Table3_16[[#This Row],[Temperature_C]]&lt;24,"Low",
IF(Table3_16[[#This Row],[Temperature_C]]&lt;28,"Medium",
IF(Table3_16[[#This Row],[Temperature_C]]&lt;32,"High","Very High"))))</f>
        <v>Very Low</v>
      </c>
      <c r="K147" s="3">
        <v>59.2</v>
      </c>
      <c r="L147" s="3" t="str">
        <f>IF(Table3_16[[#This Row],[Humidity_%]]&lt;=30,"Very Low",
IF(Table3_16[[#This Row],[Humidity_%]]&lt;=45,"Low",
IF(Table3_16[[#This Row],[Humidity_%]]&lt;=55,"Moderate Low",
IF(Table3_16[[#This Row],[Humidity_%]]&lt;=65,"Moderate High",
IF(Table3_16[[#This Row],[Humidity_%]]&lt;=80,"High","Very High")))))</f>
        <v>Moderate High</v>
      </c>
      <c r="M147" s="3">
        <v>11.1</v>
      </c>
      <c r="N1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7" s="3">
        <v>2.14</v>
      </c>
    </row>
    <row r="148" spans="1:15" x14ac:dyDescent="0.3">
      <c r="A148" s="3" t="s">
        <v>184</v>
      </c>
      <c r="B148" s="3" t="s">
        <v>4040</v>
      </c>
      <c r="C148" s="3" t="s">
        <v>22</v>
      </c>
      <c r="D148" s="3" t="s">
        <v>30</v>
      </c>
      <c r="E148" s="3" t="s">
        <v>19</v>
      </c>
      <c r="F148" s="3">
        <v>34</v>
      </c>
      <c r="G148" s="3">
        <v>42.26</v>
      </c>
      <c r="H1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8" s="3">
        <v>21.3</v>
      </c>
      <c r="J148" s="3" t="str">
        <f>IF(Table3_16[[#This Row],[Temperature_C]]&lt;20,"Very Low",
IF(Table3_16[[#This Row],[Temperature_C]]&lt;24,"Low",
IF(Table3_16[[#This Row],[Temperature_C]]&lt;28,"Medium",
IF(Table3_16[[#This Row],[Temperature_C]]&lt;32,"High","Very High"))))</f>
        <v>Low</v>
      </c>
      <c r="K148" s="3">
        <v>72.599999999999994</v>
      </c>
      <c r="L148" s="3" t="str">
        <f>IF(Table3_16[[#This Row],[Humidity_%]]&lt;=30,"Very Low",
IF(Table3_16[[#This Row],[Humidity_%]]&lt;=45,"Low",
IF(Table3_16[[#This Row],[Humidity_%]]&lt;=55,"Moderate Low",
IF(Table3_16[[#This Row],[Humidity_%]]&lt;=65,"Moderate High",
IF(Table3_16[[#This Row],[Humidity_%]]&lt;=80,"High","Very High")))))</f>
        <v>High</v>
      </c>
      <c r="M148" s="3">
        <v>164.4</v>
      </c>
      <c r="N1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8" s="3">
        <v>1.24</v>
      </c>
    </row>
    <row r="149" spans="1:15" x14ac:dyDescent="0.3">
      <c r="A149" s="3" t="s">
        <v>185</v>
      </c>
      <c r="B149" s="3" t="s">
        <v>4043</v>
      </c>
      <c r="C149" s="3" t="s">
        <v>29</v>
      </c>
      <c r="D149" s="3" t="s">
        <v>30</v>
      </c>
      <c r="E149" s="3" t="s">
        <v>49</v>
      </c>
      <c r="F149" s="3">
        <v>57</v>
      </c>
      <c r="G149" s="3">
        <v>43.75</v>
      </c>
      <c r="H1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9" s="3">
        <v>25.4</v>
      </c>
      <c r="J149" s="3" t="str">
        <f>IF(Table3_16[[#This Row],[Temperature_C]]&lt;20,"Very Low",
IF(Table3_16[[#This Row],[Temperature_C]]&lt;24,"Low",
IF(Table3_16[[#This Row],[Temperature_C]]&lt;28,"Medium",
IF(Table3_16[[#This Row],[Temperature_C]]&lt;32,"High","Very High"))))</f>
        <v>Medium</v>
      </c>
      <c r="K149" s="3">
        <v>65.3</v>
      </c>
      <c r="L149" s="3" t="str">
        <f>IF(Table3_16[[#This Row],[Humidity_%]]&lt;=30,"Very Low",
IF(Table3_16[[#This Row],[Humidity_%]]&lt;=45,"Low",
IF(Table3_16[[#This Row],[Humidity_%]]&lt;=55,"Moderate Low",
IF(Table3_16[[#This Row],[Humidity_%]]&lt;=65,"Moderate High",
IF(Table3_16[[#This Row],[Humidity_%]]&lt;=80,"High","Very High")))))</f>
        <v>High</v>
      </c>
      <c r="M149" s="3">
        <v>33.9</v>
      </c>
      <c r="N1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9" s="3">
        <v>0.77</v>
      </c>
    </row>
    <row r="150" spans="1:15" x14ac:dyDescent="0.3">
      <c r="A150" s="3" t="s">
        <v>186</v>
      </c>
      <c r="B150" s="3" t="s">
        <v>4041</v>
      </c>
      <c r="C150" s="3" t="s">
        <v>13</v>
      </c>
      <c r="D150" s="3" t="s">
        <v>14</v>
      </c>
      <c r="E150" s="3" t="s">
        <v>31</v>
      </c>
      <c r="F150" s="3">
        <v>29</v>
      </c>
      <c r="G150" s="3">
        <v>122.82</v>
      </c>
      <c r="H1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0" s="3">
        <v>33.1</v>
      </c>
      <c r="J150" s="3" t="str">
        <f>IF(Table3_16[[#This Row],[Temperature_C]]&lt;20,"Very Low",
IF(Table3_16[[#This Row],[Temperature_C]]&lt;24,"Low",
IF(Table3_16[[#This Row],[Temperature_C]]&lt;28,"Medium",
IF(Table3_16[[#This Row],[Temperature_C]]&lt;32,"High","Very High"))))</f>
        <v>Very High</v>
      </c>
      <c r="K150" s="3">
        <v>57.5</v>
      </c>
      <c r="L150" s="3" t="str">
        <f>IF(Table3_16[[#This Row],[Humidity_%]]&lt;=30,"Very Low",
IF(Table3_16[[#This Row],[Humidity_%]]&lt;=45,"Low",
IF(Table3_16[[#This Row],[Humidity_%]]&lt;=55,"Moderate Low",
IF(Table3_16[[#This Row],[Humidity_%]]&lt;=65,"Moderate High",
IF(Table3_16[[#This Row],[Humidity_%]]&lt;=80,"High","Very High")))))</f>
        <v>Moderate High</v>
      </c>
      <c r="M150" s="3">
        <v>70.2</v>
      </c>
      <c r="N1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0" s="3">
        <v>4.24</v>
      </c>
    </row>
    <row r="151" spans="1:15" x14ac:dyDescent="0.3">
      <c r="A151" s="3" t="s">
        <v>187</v>
      </c>
      <c r="B151" s="3" t="s">
        <v>4041</v>
      </c>
      <c r="C151" s="3" t="s">
        <v>13</v>
      </c>
      <c r="D151" s="3" t="s">
        <v>25</v>
      </c>
      <c r="E151" s="3" t="s">
        <v>41</v>
      </c>
      <c r="F151" s="3">
        <v>1</v>
      </c>
      <c r="G151" s="3">
        <v>93.6</v>
      </c>
      <c r="H1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1" s="3">
        <v>39.4</v>
      </c>
      <c r="J151" s="3" t="str">
        <f>IF(Table3_16[[#This Row],[Temperature_C]]&lt;20,"Very Low",
IF(Table3_16[[#This Row],[Temperature_C]]&lt;24,"Low",
IF(Table3_16[[#This Row],[Temperature_C]]&lt;28,"Medium",
IF(Table3_16[[#This Row],[Temperature_C]]&lt;32,"High","Very High"))))</f>
        <v>Very High</v>
      </c>
      <c r="K151" s="3">
        <v>89.7</v>
      </c>
      <c r="L151" s="3" t="str">
        <f>IF(Table3_16[[#This Row],[Humidity_%]]&lt;=30,"Very Low",
IF(Table3_16[[#This Row],[Humidity_%]]&lt;=45,"Low",
IF(Table3_16[[#This Row],[Humidity_%]]&lt;=55,"Moderate Low",
IF(Table3_16[[#This Row],[Humidity_%]]&lt;=65,"Moderate High",
IF(Table3_16[[#This Row],[Humidity_%]]&lt;=80,"High","Very High")))))</f>
        <v>Very High</v>
      </c>
      <c r="M151" s="3">
        <v>180.2</v>
      </c>
      <c r="N1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1" s="3">
        <v>93.6</v>
      </c>
    </row>
    <row r="152" spans="1:15" x14ac:dyDescent="0.3">
      <c r="A152" s="3" t="s">
        <v>188</v>
      </c>
      <c r="B152" s="3" t="s">
        <v>4042</v>
      </c>
      <c r="C152" s="3" t="s">
        <v>22</v>
      </c>
      <c r="D152" s="3" t="s">
        <v>25</v>
      </c>
      <c r="E152" s="3" t="s">
        <v>19</v>
      </c>
      <c r="F152" s="3">
        <v>35</v>
      </c>
      <c r="G152" s="3">
        <v>6.35</v>
      </c>
      <c r="H1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2" s="3">
        <v>33.299999999999997</v>
      </c>
      <c r="J152" s="3" t="str">
        <f>IF(Table3_16[[#This Row],[Temperature_C]]&lt;20,"Very Low",
IF(Table3_16[[#This Row],[Temperature_C]]&lt;24,"Low",
IF(Table3_16[[#This Row],[Temperature_C]]&lt;28,"Medium",
IF(Table3_16[[#This Row],[Temperature_C]]&lt;32,"High","Very High"))))</f>
        <v>Very High</v>
      </c>
      <c r="K152" s="3">
        <v>48.9</v>
      </c>
      <c r="L152" s="3" t="str">
        <f>IF(Table3_16[[#This Row],[Humidity_%]]&lt;=30,"Very Low",
IF(Table3_16[[#This Row],[Humidity_%]]&lt;=45,"Low",
IF(Table3_16[[#This Row],[Humidity_%]]&lt;=55,"Moderate Low",
IF(Table3_16[[#This Row],[Humidity_%]]&lt;=65,"Moderate High",
IF(Table3_16[[#This Row],[Humidity_%]]&lt;=80,"High","Very High")))))</f>
        <v>Moderate Low</v>
      </c>
      <c r="M152" s="3">
        <v>134.19999999999999</v>
      </c>
      <c r="N1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2" s="3">
        <v>0.18</v>
      </c>
    </row>
    <row r="153" spans="1:15" x14ac:dyDescent="0.3">
      <c r="A153" s="3" t="s">
        <v>189</v>
      </c>
      <c r="B153" s="3" t="s">
        <v>4040</v>
      </c>
      <c r="C153" s="3" t="s">
        <v>13</v>
      </c>
      <c r="D153" s="3" t="s">
        <v>25</v>
      </c>
      <c r="E153" s="3" t="s">
        <v>34</v>
      </c>
      <c r="F153" s="3">
        <v>56</v>
      </c>
      <c r="G153" s="3">
        <v>141.27000000000001</v>
      </c>
      <c r="H1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3" s="3">
        <v>23.1</v>
      </c>
      <c r="J153" s="3" t="str">
        <f>IF(Table3_16[[#This Row],[Temperature_C]]&lt;20,"Very Low",
IF(Table3_16[[#This Row],[Temperature_C]]&lt;24,"Low",
IF(Table3_16[[#This Row],[Temperature_C]]&lt;28,"Medium",
IF(Table3_16[[#This Row],[Temperature_C]]&lt;32,"High","Very High"))))</f>
        <v>Low</v>
      </c>
      <c r="K153" s="3">
        <v>71.900000000000006</v>
      </c>
      <c r="L153" s="3" t="str">
        <f>IF(Table3_16[[#This Row],[Humidity_%]]&lt;=30,"Very Low",
IF(Table3_16[[#This Row],[Humidity_%]]&lt;=45,"Low",
IF(Table3_16[[#This Row],[Humidity_%]]&lt;=55,"Moderate Low",
IF(Table3_16[[#This Row],[Humidity_%]]&lt;=65,"Moderate High",
IF(Table3_16[[#This Row],[Humidity_%]]&lt;=80,"High","Very High")))))</f>
        <v>High</v>
      </c>
      <c r="M153" s="3">
        <v>33.799999999999997</v>
      </c>
      <c r="N1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3" s="3">
        <v>2.52</v>
      </c>
    </row>
    <row r="154" spans="1:15" x14ac:dyDescent="0.3">
      <c r="A154" s="3" t="s">
        <v>190</v>
      </c>
      <c r="B154" s="3" t="s">
        <v>4042</v>
      </c>
      <c r="C154" s="3" t="s">
        <v>18</v>
      </c>
      <c r="D154" s="3" t="s">
        <v>30</v>
      </c>
      <c r="E154" s="3" t="s">
        <v>19</v>
      </c>
      <c r="F154" s="3">
        <v>45</v>
      </c>
      <c r="G154" s="3">
        <v>80.900000000000006</v>
      </c>
      <c r="H1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4" s="3">
        <v>33.299999999999997</v>
      </c>
      <c r="J154" s="3" t="str">
        <f>IF(Table3_16[[#This Row],[Temperature_C]]&lt;20,"Very Low",
IF(Table3_16[[#This Row],[Temperature_C]]&lt;24,"Low",
IF(Table3_16[[#This Row],[Temperature_C]]&lt;28,"Medium",
IF(Table3_16[[#This Row],[Temperature_C]]&lt;32,"High","Very High"))))</f>
        <v>Very High</v>
      </c>
      <c r="K154" s="3">
        <v>66.7</v>
      </c>
      <c r="L154" s="3" t="str">
        <f>IF(Table3_16[[#This Row],[Humidity_%]]&lt;=30,"Very Low",
IF(Table3_16[[#This Row],[Humidity_%]]&lt;=45,"Low",
IF(Table3_16[[#This Row],[Humidity_%]]&lt;=55,"Moderate Low",
IF(Table3_16[[#This Row],[Humidity_%]]&lt;=65,"Moderate High",
IF(Table3_16[[#This Row],[Humidity_%]]&lt;=80,"High","Very High")))))</f>
        <v>High</v>
      </c>
      <c r="M154" s="3">
        <v>146.80000000000001</v>
      </c>
      <c r="N1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4" s="3">
        <v>1.8</v>
      </c>
    </row>
    <row r="155" spans="1:15" x14ac:dyDescent="0.3">
      <c r="A155" s="3" t="s">
        <v>191</v>
      </c>
      <c r="B155" s="3" t="s">
        <v>4043</v>
      </c>
      <c r="C155" s="3" t="s">
        <v>24</v>
      </c>
      <c r="D155" s="3" t="s">
        <v>14</v>
      </c>
      <c r="E155" s="3" t="s">
        <v>19</v>
      </c>
      <c r="F155" s="3">
        <v>30</v>
      </c>
      <c r="G155" s="3">
        <v>48.85</v>
      </c>
      <c r="H1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5" s="3">
        <v>39.1</v>
      </c>
      <c r="J155" s="3" t="str">
        <f>IF(Table3_16[[#This Row],[Temperature_C]]&lt;20,"Very Low",
IF(Table3_16[[#This Row],[Temperature_C]]&lt;24,"Low",
IF(Table3_16[[#This Row],[Temperature_C]]&lt;28,"Medium",
IF(Table3_16[[#This Row],[Temperature_C]]&lt;32,"High","Very High"))))</f>
        <v>Very High</v>
      </c>
      <c r="K155" s="3">
        <v>43.3</v>
      </c>
      <c r="L155" s="3" t="str">
        <f>IF(Table3_16[[#This Row],[Humidity_%]]&lt;=30,"Very Low",
IF(Table3_16[[#This Row],[Humidity_%]]&lt;=45,"Low",
IF(Table3_16[[#This Row],[Humidity_%]]&lt;=55,"Moderate Low",
IF(Table3_16[[#This Row],[Humidity_%]]&lt;=65,"Moderate High",
IF(Table3_16[[#This Row],[Humidity_%]]&lt;=80,"High","Very High")))))</f>
        <v>Low</v>
      </c>
      <c r="M155" s="3">
        <v>167.6</v>
      </c>
      <c r="N1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5" s="3">
        <v>1.63</v>
      </c>
    </row>
    <row r="156" spans="1:15" x14ac:dyDescent="0.3">
      <c r="A156" s="3" t="s">
        <v>192</v>
      </c>
      <c r="B156" s="3" t="s">
        <v>4041</v>
      </c>
      <c r="C156" s="3" t="s">
        <v>18</v>
      </c>
      <c r="D156" s="3" t="s">
        <v>30</v>
      </c>
      <c r="E156" s="3" t="s">
        <v>19</v>
      </c>
      <c r="F156" s="3">
        <v>5</v>
      </c>
      <c r="G156" s="3">
        <v>32.35</v>
      </c>
      <c r="H1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6" s="3">
        <v>32.700000000000003</v>
      </c>
      <c r="J156" s="3" t="str">
        <f>IF(Table3_16[[#This Row],[Temperature_C]]&lt;20,"Very Low",
IF(Table3_16[[#This Row],[Temperature_C]]&lt;24,"Low",
IF(Table3_16[[#This Row],[Temperature_C]]&lt;28,"Medium",
IF(Table3_16[[#This Row],[Temperature_C]]&lt;32,"High","Very High"))))</f>
        <v>Very High</v>
      </c>
      <c r="K156" s="3">
        <v>87.2</v>
      </c>
      <c r="L156" s="3" t="str">
        <f>IF(Table3_16[[#This Row],[Humidity_%]]&lt;=30,"Very Low",
IF(Table3_16[[#This Row],[Humidity_%]]&lt;=45,"Low",
IF(Table3_16[[#This Row],[Humidity_%]]&lt;=55,"Moderate Low",
IF(Table3_16[[#This Row],[Humidity_%]]&lt;=65,"Moderate High",
IF(Table3_16[[#This Row],[Humidity_%]]&lt;=80,"High","Very High")))))</f>
        <v>Very High</v>
      </c>
      <c r="M156" s="3">
        <v>143.4</v>
      </c>
      <c r="N1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6" s="3">
        <v>6.47</v>
      </c>
    </row>
    <row r="157" spans="1:15" x14ac:dyDescent="0.3">
      <c r="A157" s="3" t="s">
        <v>193</v>
      </c>
      <c r="B157" s="3" t="s">
        <v>4041</v>
      </c>
      <c r="C157" s="3" t="s">
        <v>24</v>
      </c>
      <c r="D157" s="3" t="s">
        <v>14</v>
      </c>
      <c r="E157" s="3" t="s">
        <v>34</v>
      </c>
      <c r="F157" s="3">
        <v>8</v>
      </c>
      <c r="G157" s="3">
        <v>145.06</v>
      </c>
      <c r="H1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7" s="3">
        <v>35.799999999999997</v>
      </c>
      <c r="J157" s="3" t="str">
        <f>IF(Table3_16[[#This Row],[Temperature_C]]&lt;20,"Very Low",
IF(Table3_16[[#This Row],[Temperature_C]]&lt;24,"Low",
IF(Table3_16[[#This Row],[Temperature_C]]&lt;28,"Medium",
IF(Table3_16[[#This Row],[Temperature_C]]&lt;32,"High","Very High"))))</f>
        <v>Very High</v>
      </c>
      <c r="K157" s="3">
        <v>31.4</v>
      </c>
      <c r="L157" s="3" t="str">
        <f>IF(Table3_16[[#This Row],[Humidity_%]]&lt;=30,"Very Low",
IF(Table3_16[[#This Row],[Humidity_%]]&lt;=45,"Low",
IF(Table3_16[[#This Row],[Humidity_%]]&lt;=55,"Moderate Low",
IF(Table3_16[[#This Row],[Humidity_%]]&lt;=65,"Moderate High",
IF(Table3_16[[#This Row],[Humidity_%]]&lt;=80,"High","Very High")))))</f>
        <v>Low</v>
      </c>
      <c r="M157" s="3">
        <v>68.7</v>
      </c>
      <c r="N1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7" s="3">
        <v>18.13</v>
      </c>
    </row>
    <row r="158" spans="1:15" x14ac:dyDescent="0.3">
      <c r="A158" s="3" t="s">
        <v>194</v>
      </c>
      <c r="B158" s="3" t="s">
        <v>4040</v>
      </c>
      <c r="C158" s="3" t="s">
        <v>29</v>
      </c>
      <c r="D158" s="3" t="s">
        <v>30</v>
      </c>
      <c r="E158" s="3" t="s">
        <v>26</v>
      </c>
      <c r="F158" s="3">
        <v>40</v>
      </c>
      <c r="G158" s="3">
        <v>100.04</v>
      </c>
      <c r="H1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8" s="3">
        <v>27.6</v>
      </c>
      <c r="J158" s="3" t="str">
        <f>IF(Table3_16[[#This Row],[Temperature_C]]&lt;20,"Very Low",
IF(Table3_16[[#This Row],[Temperature_C]]&lt;24,"Low",
IF(Table3_16[[#This Row],[Temperature_C]]&lt;28,"Medium",
IF(Table3_16[[#This Row],[Temperature_C]]&lt;32,"High","Very High"))))</f>
        <v>Medium</v>
      </c>
      <c r="K158" s="3">
        <v>64.599999999999994</v>
      </c>
      <c r="L158" s="3" t="str">
        <f>IF(Table3_16[[#This Row],[Humidity_%]]&lt;=30,"Very Low",
IF(Table3_16[[#This Row],[Humidity_%]]&lt;=45,"Low",
IF(Table3_16[[#This Row],[Humidity_%]]&lt;=55,"Moderate Low",
IF(Table3_16[[#This Row],[Humidity_%]]&lt;=65,"Moderate High",
IF(Table3_16[[#This Row],[Humidity_%]]&lt;=80,"High","Very High")))))</f>
        <v>Moderate High</v>
      </c>
      <c r="M158" s="3">
        <v>118.3</v>
      </c>
      <c r="N1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8" s="3">
        <v>2.5</v>
      </c>
    </row>
    <row r="159" spans="1:15" x14ac:dyDescent="0.3">
      <c r="A159" s="3" t="s">
        <v>195</v>
      </c>
      <c r="B159" s="3" t="s">
        <v>4043</v>
      </c>
      <c r="C159" s="3" t="s">
        <v>24</v>
      </c>
      <c r="D159" s="3" t="s">
        <v>30</v>
      </c>
      <c r="E159" s="3" t="s">
        <v>19</v>
      </c>
      <c r="F159" s="3">
        <v>58</v>
      </c>
      <c r="G159" s="3">
        <v>49.74</v>
      </c>
      <c r="H1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9" s="3">
        <v>26.2</v>
      </c>
      <c r="J159" s="3" t="str">
        <f>IF(Table3_16[[#This Row],[Temperature_C]]&lt;20,"Very Low",
IF(Table3_16[[#This Row],[Temperature_C]]&lt;24,"Low",
IF(Table3_16[[#This Row],[Temperature_C]]&lt;28,"Medium",
IF(Table3_16[[#This Row],[Temperature_C]]&lt;32,"High","Very High"))))</f>
        <v>Medium</v>
      </c>
      <c r="K159" s="3">
        <v>77</v>
      </c>
      <c r="L159" s="3" t="str">
        <f>IF(Table3_16[[#This Row],[Humidity_%]]&lt;=30,"Very Low",
IF(Table3_16[[#This Row],[Humidity_%]]&lt;=45,"Low",
IF(Table3_16[[#This Row],[Humidity_%]]&lt;=55,"Moderate Low",
IF(Table3_16[[#This Row],[Humidity_%]]&lt;=65,"Moderate High",
IF(Table3_16[[#This Row],[Humidity_%]]&lt;=80,"High","Very High")))))</f>
        <v>High</v>
      </c>
      <c r="M159" s="3">
        <v>106.5</v>
      </c>
      <c r="N1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9" s="3">
        <v>0.86</v>
      </c>
    </row>
    <row r="160" spans="1:15" x14ac:dyDescent="0.3">
      <c r="A160" s="3" t="s">
        <v>196</v>
      </c>
      <c r="B160" s="3" t="s">
        <v>4043</v>
      </c>
      <c r="C160" s="3" t="s">
        <v>24</v>
      </c>
      <c r="D160" s="3" t="s">
        <v>14</v>
      </c>
      <c r="E160" s="3" t="s">
        <v>34</v>
      </c>
      <c r="F160" s="3">
        <v>5</v>
      </c>
      <c r="G160" s="3">
        <v>79.28</v>
      </c>
      <c r="H1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0" s="3">
        <v>19.899999999999999</v>
      </c>
      <c r="J160" s="3" t="str">
        <f>IF(Table3_16[[#This Row],[Temperature_C]]&lt;20,"Very Low",
IF(Table3_16[[#This Row],[Temperature_C]]&lt;24,"Low",
IF(Table3_16[[#This Row],[Temperature_C]]&lt;28,"Medium",
IF(Table3_16[[#This Row],[Temperature_C]]&lt;32,"High","Very High"))))</f>
        <v>Very Low</v>
      </c>
      <c r="K160" s="3">
        <v>33.9</v>
      </c>
      <c r="L160" s="3" t="str">
        <f>IF(Table3_16[[#This Row],[Humidity_%]]&lt;=30,"Very Low",
IF(Table3_16[[#This Row],[Humidity_%]]&lt;=45,"Low",
IF(Table3_16[[#This Row],[Humidity_%]]&lt;=55,"Moderate Low",
IF(Table3_16[[#This Row],[Humidity_%]]&lt;=65,"Moderate High",
IF(Table3_16[[#This Row],[Humidity_%]]&lt;=80,"High","Very High")))))</f>
        <v>Low</v>
      </c>
      <c r="M160" s="3">
        <v>86.9</v>
      </c>
      <c r="N1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0" s="3">
        <v>15.86</v>
      </c>
    </row>
    <row r="161" spans="1:15" x14ac:dyDescent="0.3">
      <c r="A161" s="3" t="s">
        <v>197</v>
      </c>
      <c r="B161" s="3" t="s">
        <v>4040</v>
      </c>
      <c r="C161" s="3" t="s">
        <v>29</v>
      </c>
      <c r="D161" s="3" t="s">
        <v>14</v>
      </c>
      <c r="E161" s="3" t="s">
        <v>26</v>
      </c>
      <c r="F161" s="3">
        <v>39</v>
      </c>
      <c r="G161" s="3">
        <v>108.92</v>
      </c>
      <c r="H1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1" s="3">
        <v>29</v>
      </c>
      <c r="J161" s="3" t="str">
        <f>IF(Table3_16[[#This Row],[Temperature_C]]&lt;20,"Very Low",
IF(Table3_16[[#This Row],[Temperature_C]]&lt;24,"Low",
IF(Table3_16[[#This Row],[Temperature_C]]&lt;28,"Medium",
IF(Table3_16[[#This Row],[Temperature_C]]&lt;32,"High","Very High"))))</f>
        <v>High</v>
      </c>
      <c r="K161" s="3">
        <v>83.7</v>
      </c>
      <c r="L161" s="3" t="str">
        <f>IF(Table3_16[[#This Row],[Humidity_%]]&lt;=30,"Very Low",
IF(Table3_16[[#This Row],[Humidity_%]]&lt;=45,"Low",
IF(Table3_16[[#This Row],[Humidity_%]]&lt;=55,"Moderate Low",
IF(Table3_16[[#This Row],[Humidity_%]]&lt;=65,"Moderate High",
IF(Table3_16[[#This Row],[Humidity_%]]&lt;=80,"High","Very High")))))</f>
        <v>Very High</v>
      </c>
      <c r="M161" s="3">
        <v>190.4</v>
      </c>
      <c r="N1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1" s="3">
        <v>2.79</v>
      </c>
    </row>
    <row r="162" spans="1:15" x14ac:dyDescent="0.3">
      <c r="A162" s="3" t="s">
        <v>198</v>
      </c>
      <c r="B162" s="3" t="s">
        <v>4044</v>
      </c>
      <c r="C162" s="3" t="s">
        <v>18</v>
      </c>
      <c r="D162" s="3" t="s">
        <v>30</v>
      </c>
      <c r="E162" s="3" t="s">
        <v>34</v>
      </c>
      <c r="F162" s="3">
        <v>44</v>
      </c>
      <c r="G162" s="3">
        <v>141.38</v>
      </c>
      <c r="H1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2" s="3">
        <v>39.299999999999997</v>
      </c>
      <c r="J162" s="3" t="str">
        <f>IF(Table3_16[[#This Row],[Temperature_C]]&lt;20,"Very Low",
IF(Table3_16[[#This Row],[Temperature_C]]&lt;24,"Low",
IF(Table3_16[[#This Row],[Temperature_C]]&lt;28,"Medium",
IF(Table3_16[[#This Row],[Temperature_C]]&lt;32,"High","Very High"))))</f>
        <v>Very High</v>
      </c>
      <c r="K162" s="3">
        <v>59.2</v>
      </c>
      <c r="L162" s="3" t="str">
        <f>IF(Table3_16[[#This Row],[Humidity_%]]&lt;=30,"Very Low",
IF(Table3_16[[#This Row],[Humidity_%]]&lt;=45,"Low",
IF(Table3_16[[#This Row],[Humidity_%]]&lt;=55,"Moderate Low",
IF(Table3_16[[#This Row],[Humidity_%]]&lt;=65,"Moderate High",
IF(Table3_16[[#This Row],[Humidity_%]]&lt;=80,"High","Very High")))))</f>
        <v>Moderate High</v>
      </c>
      <c r="M162" s="3">
        <v>182.9</v>
      </c>
      <c r="N1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2" s="3">
        <v>3.21</v>
      </c>
    </row>
    <row r="163" spans="1:15" x14ac:dyDescent="0.3">
      <c r="A163" s="3" t="s">
        <v>199</v>
      </c>
      <c r="B163" s="3" t="s">
        <v>4042</v>
      </c>
      <c r="C163" s="3" t="s">
        <v>13</v>
      </c>
      <c r="D163" s="3" t="s">
        <v>14</v>
      </c>
      <c r="E163" s="3" t="s">
        <v>34</v>
      </c>
      <c r="F163" s="3">
        <v>51</v>
      </c>
      <c r="G163" s="3">
        <v>31.39</v>
      </c>
      <c r="H1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3" s="3">
        <v>25.4</v>
      </c>
      <c r="J163" s="3" t="str">
        <f>IF(Table3_16[[#This Row],[Temperature_C]]&lt;20,"Very Low",
IF(Table3_16[[#This Row],[Temperature_C]]&lt;24,"Low",
IF(Table3_16[[#This Row],[Temperature_C]]&lt;28,"Medium",
IF(Table3_16[[#This Row],[Temperature_C]]&lt;32,"High","Very High"))))</f>
        <v>Medium</v>
      </c>
      <c r="K163" s="3">
        <v>30</v>
      </c>
      <c r="L163" s="3" t="str">
        <f>IF(Table3_16[[#This Row],[Humidity_%]]&lt;=30,"Very Low",
IF(Table3_16[[#This Row],[Humidity_%]]&lt;=45,"Low",
IF(Table3_16[[#This Row],[Humidity_%]]&lt;=55,"Moderate Low",
IF(Table3_16[[#This Row],[Humidity_%]]&lt;=65,"Moderate High",
IF(Table3_16[[#This Row],[Humidity_%]]&lt;=80,"High","Very High")))))</f>
        <v>Very Low</v>
      </c>
      <c r="M163" s="3">
        <v>81.400000000000006</v>
      </c>
      <c r="N1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3" s="3">
        <v>0.62</v>
      </c>
    </row>
    <row r="164" spans="1:15" x14ac:dyDescent="0.3">
      <c r="A164" s="3" t="s">
        <v>200</v>
      </c>
      <c r="B164" s="3" t="s">
        <v>4043</v>
      </c>
      <c r="C164" s="3" t="s">
        <v>13</v>
      </c>
      <c r="D164" s="3" t="s">
        <v>14</v>
      </c>
      <c r="E164" s="3" t="s">
        <v>47</v>
      </c>
      <c r="F164" s="3">
        <v>51</v>
      </c>
      <c r="G164" s="3">
        <v>146.66999999999999</v>
      </c>
      <c r="H1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4" s="3">
        <v>16</v>
      </c>
      <c r="J164" s="3" t="str">
        <f>IF(Table3_16[[#This Row],[Temperature_C]]&lt;20,"Very Low",
IF(Table3_16[[#This Row],[Temperature_C]]&lt;24,"Low",
IF(Table3_16[[#This Row],[Temperature_C]]&lt;28,"Medium",
IF(Table3_16[[#This Row],[Temperature_C]]&lt;32,"High","Very High"))))</f>
        <v>Very Low</v>
      </c>
      <c r="K164" s="3">
        <v>52.7</v>
      </c>
      <c r="L164" s="3" t="str">
        <f>IF(Table3_16[[#This Row],[Humidity_%]]&lt;=30,"Very Low",
IF(Table3_16[[#This Row],[Humidity_%]]&lt;=45,"Low",
IF(Table3_16[[#This Row],[Humidity_%]]&lt;=55,"Moderate Low",
IF(Table3_16[[#This Row],[Humidity_%]]&lt;=65,"Moderate High",
IF(Table3_16[[#This Row],[Humidity_%]]&lt;=80,"High","Very High")))))</f>
        <v>Moderate Low</v>
      </c>
      <c r="M164" s="3">
        <v>101.2</v>
      </c>
      <c r="N1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4" s="3">
        <v>2.88</v>
      </c>
    </row>
    <row r="165" spans="1:15" x14ac:dyDescent="0.3">
      <c r="A165" s="3" t="s">
        <v>201</v>
      </c>
      <c r="B165" s="3" t="s">
        <v>4040</v>
      </c>
      <c r="C165" s="3" t="s">
        <v>22</v>
      </c>
      <c r="D165" s="3" t="s">
        <v>14</v>
      </c>
      <c r="E165" s="3" t="s">
        <v>15</v>
      </c>
      <c r="F165" s="3">
        <v>15</v>
      </c>
      <c r="G165" s="3">
        <v>124.43</v>
      </c>
      <c r="H1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5" s="3">
        <v>25.3</v>
      </c>
      <c r="J165" s="3" t="str">
        <f>IF(Table3_16[[#This Row],[Temperature_C]]&lt;20,"Very Low",
IF(Table3_16[[#This Row],[Temperature_C]]&lt;24,"Low",
IF(Table3_16[[#This Row],[Temperature_C]]&lt;28,"Medium",
IF(Table3_16[[#This Row],[Temperature_C]]&lt;32,"High","Very High"))))</f>
        <v>Medium</v>
      </c>
      <c r="K165" s="3">
        <v>59.3</v>
      </c>
      <c r="L165" s="3" t="str">
        <f>IF(Table3_16[[#This Row],[Humidity_%]]&lt;=30,"Very Low",
IF(Table3_16[[#This Row],[Humidity_%]]&lt;=45,"Low",
IF(Table3_16[[#This Row],[Humidity_%]]&lt;=55,"Moderate Low",
IF(Table3_16[[#This Row],[Humidity_%]]&lt;=65,"Moderate High",
IF(Table3_16[[#This Row],[Humidity_%]]&lt;=80,"High","Very High")))))</f>
        <v>Moderate High</v>
      </c>
      <c r="M165" s="3">
        <v>95.8</v>
      </c>
      <c r="N1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5" s="3">
        <v>8.3000000000000007</v>
      </c>
    </row>
    <row r="166" spans="1:15" x14ac:dyDescent="0.3">
      <c r="A166" s="3" t="s">
        <v>202</v>
      </c>
      <c r="B166" s="3" t="s">
        <v>4041</v>
      </c>
      <c r="C166" s="3" t="s">
        <v>22</v>
      </c>
      <c r="D166" s="3" t="s">
        <v>25</v>
      </c>
      <c r="E166" s="3" t="s">
        <v>19</v>
      </c>
      <c r="F166" s="3">
        <v>20</v>
      </c>
      <c r="G166" s="3">
        <v>13.15</v>
      </c>
      <c r="H1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6" s="3">
        <v>20</v>
      </c>
      <c r="J166" s="3" t="str">
        <f>IF(Table3_16[[#This Row],[Temperature_C]]&lt;20,"Very Low",
IF(Table3_16[[#This Row],[Temperature_C]]&lt;24,"Low",
IF(Table3_16[[#This Row],[Temperature_C]]&lt;28,"Medium",
IF(Table3_16[[#This Row],[Temperature_C]]&lt;32,"High","Very High"))))</f>
        <v>Low</v>
      </c>
      <c r="K166" s="3">
        <v>63.1</v>
      </c>
      <c r="L166" s="3" t="str">
        <f>IF(Table3_16[[#This Row],[Humidity_%]]&lt;=30,"Very Low",
IF(Table3_16[[#This Row],[Humidity_%]]&lt;=45,"Low",
IF(Table3_16[[#This Row],[Humidity_%]]&lt;=55,"Moderate Low",
IF(Table3_16[[#This Row],[Humidity_%]]&lt;=65,"Moderate High",
IF(Table3_16[[#This Row],[Humidity_%]]&lt;=80,"High","Very High")))))</f>
        <v>Moderate High</v>
      </c>
      <c r="M166" s="3">
        <v>187.2</v>
      </c>
      <c r="N1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6" s="3">
        <v>0.66</v>
      </c>
    </row>
    <row r="167" spans="1:15" x14ac:dyDescent="0.3">
      <c r="A167" s="3" t="s">
        <v>203</v>
      </c>
      <c r="B167" s="3" t="s">
        <v>4041</v>
      </c>
      <c r="C167" s="3" t="s">
        <v>18</v>
      </c>
      <c r="D167" s="3" t="s">
        <v>30</v>
      </c>
      <c r="E167" s="3" t="s">
        <v>15</v>
      </c>
      <c r="F167" s="3">
        <v>39</v>
      </c>
      <c r="G167" s="3">
        <v>116.06</v>
      </c>
      <c r="H1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7" s="3">
        <v>33</v>
      </c>
      <c r="J167" s="3" t="str">
        <f>IF(Table3_16[[#This Row],[Temperature_C]]&lt;20,"Very Low",
IF(Table3_16[[#This Row],[Temperature_C]]&lt;24,"Low",
IF(Table3_16[[#This Row],[Temperature_C]]&lt;28,"Medium",
IF(Table3_16[[#This Row],[Temperature_C]]&lt;32,"High","Very High"))))</f>
        <v>Very High</v>
      </c>
      <c r="K167" s="3">
        <v>47</v>
      </c>
      <c r="L167" s="3" t="str">
        <f>IF(Table3_16[[#This Row],[Humidity_%]]&lt;=30,"Very Low",
IF(Table3_16[[#This Row],[Humidity_%]]&lt;=45,"Low",
IF(Table3_16[[#This Row],[Humidity_%]]&lt;=55,"Moderate Low",
IF(Table3_16[[#This Row],[Humidity_%]]&lt;=65,"Moderate High",
IF(Table3_16[[#This Row],[Humidity_%]]&lt;=80,"High","Very High")))))</f>
        <v>Moderate Low</v>
      </c>
      <c r="M167" s="3">
        <v>82</v>
      </c>
      <c r="N1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7" s="3">
        <v>2.98</v>
      </c>
    </row>
    <row r="168" spans="1:15" x14ac:dyDescent="0.3">
      <c r="A168" s="3" t="s">
        <v>204</v>
      </c>
      <c r="B168" s="3" t="s">
        <v>4043</v>
      </c>
      <c r="C168" s="3" t="s">
        <v>29</v>
      </c>
      <c r="D168" s="3" t="s">
        <v>14</v>
      </c>
      <c r="E168" s="3" t="s">
        <v>19</v>
      </c>
      <c r="F168" s="3">
        <v>23</v>
      </c>
      <c r="G168" s="3">
        <v>22</v>
      </c>
      <c r="H1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8" s="3">
        <v>37.9</v>
      </c>
      <c r="J168" s="3" t="str">
        <f>IF(Table3_16[[#This Row],[Temperature_C]]&lt;20,"Very Low",
IF(Table3_16[[#This Row],[Temperature_C]]&lt;24,"Low",
IF(Table3_16[[#This Row],[Temperature_C]]&lt;28,"Medium",
IF(Table3_16[[#This Row],[Temperature_C]]&lt;32,"High","Very High"))))</f>
        <v>Very High</v>
      </c>
      <c r="K168" s="3">
        <v>40.4</v>
      </c>
      <c r="L168" s="3" t="str">
        <f>IF(Table3_16[[#This Row],[Humidity_%]]&lt;=30,"Very Low",
IF(Table3_16[[#This Row],[Humidity_%]]&lt;=45,"Low",
IF(Table3_16[[#This Row],[Humidity_%]]&lt;=55,"Moderate Low",
IF(Table3_16[[#This Row],[Humidity_%]]&lt;=65,"Moderate High",
IF(Table3_16[[#This Row],[Humidity_%]]&lt;=80,"High","Very High")))))</f>
        <v>Low</v>
      </c>
      <c r="M168" s="3">
        <v>72.2</v>
      </c>
      <c r="N1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8" s="3">
        <v>0.96</v>
      </c>
    </row>
    <row r="169" spans="1:15" x14ac:dyDescent="0.3">
      <c r="A169" s="3" t="s">
        <v>205</v>
      </c>
      <c r="B169" s="3" t="s">
        <v>4040</v>
      </c>
      <c r="C169" s="3" t="s">
        <v>13</v>
      </c>
      <c r="D169" s="3" t="s">
        <v>14</v>
      </c>
      <c r="E169" s="3" t="s">
        <v>15</v>
      </c>
      <c r="F169" s="3">
        <v>12</v>
      </c>
      <c r="G169" s="3">
        <v>145.91999999999999</v>
      </c>
      <c r="H1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9" s="3">
        <v>33.1</v>
      </c>
      <c r="J169" s="3" t="str">
        <f>IF(Table3_16[[#This Row],[Temperature_C]]&lt;20,"Very Low",
IF(Table3_16[[#This Row],[Temperature_C]]&lt;24,"Low",
IF(Table3_16[[#This Row],[Temperature_C]]&lt;28,"Medium",
IF(Table3_16[[#This Row],[Temperature_C]]&lt;32,"High","Very High"))))</f>
        <v>Very High</v>
      </c>
      <c r="K169" s="3">
        <v>47.7</v>
      </c>
      <c r="L169" s="3" t="str">
        <f>IF(Table3_16[[#This Row],[Humidity_%]]&lt;=30,"Very Low",
IF(Table3_16[[#This Row],[Humidity_%]]&lt;=45,"Low",
IF(Table3_16[[#This Row],[Humidity_%]]&lt;=55,"Moderate Low",
IF(Table3_16[[#This Row],[Humidity_%]]&lt;=65,"Moderate High",
IF(Table3_16[[#This Row],[Humidity_%]]&lt;=80,"High","Very High")))))</f>
        <v>Moderate Low</v>
      </c>
      <c r="M169" s="3">
        <v>66.2</v>
      </c>
      <c r="N1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9" s="3">
        <v>12.16</v>
      </c>
    </row>
    <row r="170" spans="1:15" x14ac:dyDescent="0.3">
      <c r="A170" s="3" t="s">
        <v>206</v>
      </c>
      <c r="B170" s="3" t="s">
        <v>4044</v>
      </c>
      <c r="C170" s="3" t="s">
        <v>13</v>
      </c>
      <c r="D170" s="3" t="s">
        <v>14</v>
      </c>
      <c r="E170" s="3" t="s">
        <v>26</v>
      </c>
      <c r="F170" s="3">
        <v>8</v>
      </c>
      <c r="G170" s="3">
        <v>140.21</v>
      </c>
      <c r="H1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0" s="3">
        <v>29.6</v>
      </c>
      <c r="J170" s="3" t="str">
        <f>IF(Table3_16[[#This Row],[Temperature_C]]&lt;20,"Very Low",
IF(Table3_16[[#This Row],[Temperature_C]]&lt;24,"Low",
IF(Table3_16[[#This Row],[Temperature_C]]&lt;28,"Medium",
IF(Table3_16[[#This Row],[Temperature_C]]&lt;32,"High","Very High"))))</f>
        <v>High</v>
      </c>
      <c r="K170" s="3">
        <v>82.2</v>
      </c>
      <c r="L170" s="3" t="str">
        <f>IF(Table3_16[[#This Row],[Humidity_%]]&lt;=30,"Very Low",
IF(Table3_16[[#This Row],[Humidity_%]]&lt;=45,"Low",
IF(Table3_16[[#This Row],[Humidity_%]]&lt;=55,"Moderate Low",
IF(Table3_16[[#This Row],[Humidity_%]]&lt;=65,"Moderate High",
IF(Table3_16[[#This Row],[Humidity_%]]&lt;=80,"High","Very High")))))</f>
        <v>Very High</v>
      </c>
      <c r="M170" s="3">
        <v>83.4</v>
      </c>
      <c r="N1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0" s="3">
        <v>17.53</v>
      </c>
    </row>
    <row r="171" spans="1:15" x14ac:dyDescent="0.3">
      <c r="A171" s="3" t="s">
        <v>207</v>
      </c>
      <c r="B171" s="3" t="s">
        <v>4044</v>
      </c>
      <c r="C171" s="3" t="s">
        <v>18</v>
      </c>
      <c r="D171" s="3" t="s">
        <v>14</v>
      </c>
      <c r="E171" s="3" t="s">
        <v>26</v>
      </c>
      <c r="F171" s="3">
        <v>11</v>
      </c>
      <c r="G171" s="3">
        <v>96.71</v>
      </c>
      <c r="H1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1" s="3">
        <v>22.4</v>
      </c>
      <c r="J171" s="3" t="str">
        <f>IF(Table3_16[[#This Row],[Temperature_C]]&lt;20,"Very Low",
IF(Table3_16[[#This Row],[Temperature_C]]&lt;24,"Low",
IF(Table3_16[[#This Row],[Temperature_C]]&lt;28,"Medium",
IF(Table3_16[[#This Row],[Temperature_C]]&lt;32,"High","Very High"))))</f>
        <v>Low</v>
      </c>
      <c r="K171" s="3">
        <v>45.4</v>
      </c>
      <c r="L171" s="3" t="str">
        <f>IF(Table3_16[[#This Row],[Humidity_%]]&lt;=30,"Very Low",
IF(Table3_16[[#This Row],[Humidity_%]]&lt;=45,"Low",
IF(Table3_16[[#This Row],[Humidity_%]]&lt;=55,"Moderate Low",
IF(Table3_16[[#This Row],[Humidity_%]]&lt;=65,"Moderate High",
IF(Table3_16[[#This Row],[Humidity_%]]&lt;=80,"High","Very High")))))</f>
        <v>Moderate Low</v>
      </c>
      <c r="M171" s="3">
        <v>10.5</v>
      </c>
      <c r="N1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1" s="3">
        <v>8.7899999999999991</v>
      </c>
    </row>
    <row r="172" spans="1:15" x14ac:dyDescent="0.3">
      <c r="A172" s="3" t="s">
        <v>208</v>
      </c>
      <c r="B172" s="3" t="s">
        <v>4044</v>
      </c>
      <c r="C172" s="3" t="s">
        <v>13</v>
      </c>
      <c r="D172" s="3" t="s">
        <v>25</v>
      </c>
      <c r="E172" s="3" t="s">
        <v>15</v>
      </c>
      <c r="F172" s="3">
        <v>53</v>
      </c>
      <c r="G172" s="3">
        <v>148.02000000000001</v>
      </c>
      <c r="H1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2" s="3">
        <v>24.6</v>
      </c>
      <c r="J172" s="3" t="str">
        <f>IF(Table3_16[[#This Row],[Temperature_C]]&lt;20,"Very Low",
IF(Table3_16[[#This Row],[Temperature_C]]&lt;24,"Low",
IF(Table3_16[[#This Row],[Temperature_C]]&lt;28,"Medium",
IF(Table3_16[[#This Row],[Temperature_C]]&lt;32,"High","Very High"))))</f>
        <v>Medium</v>
      </c>
      <c r="K172" s="3">
        <v>61.8</v>
      </c>
      <c r="L172" s="3" t="str">
        <f>IF(Table3_16[[#This Row],[Humidity_%]]&lt;=30,"Very Low",
IF(Table3_16[[#This Row],[Humidity_%]]&lt;=45,"Low",
IF(Table3_16[[#This Row],[Humidity_%]]&lt;=55,"Moderate Low",
IF(Table3_16[[#This Row],[Humidity_%]]&lt;=65,"Moderate High",
IF(Table3_16[[#This Row],[Humidity_%]]&lt;=80,"High","Very High")))))</f>
        <v>Moderate High</v>
      </c>
      <c r="M172" s="3">
        <v>168.4</v>
      </c>
      <c r="N1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2" s="3">
        <v>2.79</v>
      </c>
    </row>
    <row r="173" spans="1:15" x14ac:dyDescent="0.3">
      <c r="A173" s="3" t="s">
        <v>209</v>
      </c>
      <c r="B173" s="3" t="s">
        <v>4044</v>
      </c>
      <c r="C173" s="3" t="s">
        <v>24</v>
      </c>
      <c r="D173" s="3" t="s">
        <v>25</v>
      </c>
      <c r="E173" s="3" t="s">
        <v>41</v>
      </c>
      <c r="F173" s="3">
        <v>3</v>
      </c>
      <c r="G173" s="3">
        <v>63.29</v>
      </c>
      <c r="H1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3" s="3">
        <v>15.4</v>
      </c>
      <c r="J173" s="3" t="str">
        <f>IF(Table3_16[[#This Row],[Temperature_C]]&lt;20,"Very Low",
IF(Table3_16[[#This Row],[Temperature_C]]&lt;24,"Low",
IF(Table3_16[[#This Row],[Temperature_C]]&lt;28,"Medium",
IF(Table3_16[[#This Row],[Temperature_C]]&lt;32,"High","Very High"))))</f>
        <v>Very Low</v>
      </c>
      <c r="K173" s="3">
        <v>64.099999999999994</v>
      </c>
      <c r="L173" s="3" t="str">
        <f>IF(Table3_16[[#This Row],[Humidity_%]]&lt;=30,"Very Low",
IF(Table3_16[[#This Row],[Humidity_%]]&lt;=45,"Low",
IF(Table3_16[[#This Row],[Humidity_%]]&lt;=55,"Moderate Low",
IF(Table3_16[[#This Row],[Humidity_%]]&lt;=65,"Moderate High",
IF(Table3_16[[#This Row],[Humidity_%]]&lt;=80,"High","Very High")))))</f>
        <v>Moderate High</v>
      </c>
      <c r="M173" s="3">
        <v>93.2</v>
      </c>
      <c r="N1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3" s="3">
        <v>21.1</v>
      </c>
    </row>
    <row r="174" spans="1:15" x14ac:dyDescent="0.3">
      <c r="A174" s="3" t="s">
        <v>210</v>
      </c>
      <c r="B174" s="3" t="s">
        <v>4040</v>
      </c>
      <c r="C174" s="3" t="s">
        <v>13</v>
      </c>
      <c r="D174" s="3" t="s">
        <v>30</v>
      </c>
      <c r="E174" s="3" t="s">
        <v>15</v>
      </c>
      <c r="F174" s="3">
        <v>33</v>
      </c>
      <c r="G174" s="3">
        <v>6.64</v>
      </c>
      <c r="H1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4" s="3">
        <v>33.6</v>
      </c>
      <c r="J174" s="3" t="str">
        <f>IF(Table3_16[[#This Row],[Temperature_C]]&lt;20,"Very Low",
IF(Table3_16[[#This Row],[Temperature_C]]&lt;24,"Low",
IF(Table3_16[[#This Row],[Temperature_C]]&lt;28,"Medium",
IF(Table3_16[[#This Row],[Temperature_C]]&lt;32,"High","Very High"))))</f>
        <v>Very High</v>
      </c>
      <c r="K174" s="3">
        <v>70.8</v>
      </c>
      <c r="L174" s="3" t="str">
        <f>IF(Table3_16[[#This Row],[Humidity_%]]&lt;=30,"Very Low",
IF(Table3_16[[#This Row],[Humidity_%]]&lt;=45,"Low",
IF(Table3_16[[#This Row],[Humidity_%]]&lt;=55,"Moderate Low",
IF(Table3_16[[#This Row],[Humidity_%]]&lt;=65,"Moderate High",
IF(Table3_16[[#This Row],[Humidity_%]]&lt;=80,"High","Very High")))))</f>
        <v>High</v>
      </c>
      <c r="M174" s="3">
        <v>159.1</v>
      </c>
      <c r="N1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4" s="3">
        <v>0.2</v>
      </c>
    </row>
    <row r="175" spans="1:15" x14ac:dyDescent="0.3">
      <c r="A175" s="3" t="s">
        <v>211</v>
      </c>
      <c r="B175" s="3" t="s">
        <v>4041</v>
      </c>
      <c r="C175" s="3" t="s">
        <v>29</v>
      </c>
      <c r="D175" s="3" t="s">
        <v>30</v>
      </c>
      <c r="E175" s="3" t="s">
        <v>26</v>
      </c>
      <c r="F175" s="3">
        <v>16</v>
      </c>
      <c r="G175" s="3">
        <v>15.64</v>
      </c>
      <c r="H1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5" s="3">
        <v>24.1</v>
      </c>
      <c r="J175" s="3" t="str">
        <f>IF(Table3_16[[#This Row],[Temperature_C]]&lt;20,"Very Low",
IF(Table3_16[[#This Row],[Temperature_C]]&lt;24,"Low",
IF(Table3_16[[#This Row],[Temperature_C]]&lt;28,"Medium",
IF(Table3_16[[#This Row],[Temperature_C]]&lt;32,"High","Very High"))))</f>
        <v>Medium</v>
      </c>
      <c r="K175" s="3">
        <v>38.200000000000003</v>
      </c>
      <c r="L175" s="3" t="str">
        <f>IF(Table3_16[[#This Row],[Humidity_%]]&lt;=30,"Very Low",
IF(Table3_16[[#This Row],[Humidity_%]]&lt;=45,"Low",
IF(Table3_16[[#This Row],[Humidity_%]]&lt;=55,"Moderate Low",
IF(Table3_16[[#This Row],[Humidity_%]]&lt;=65,"Moderate High",
IF(Table3_16[[#This Row],[Humidity_%]]&lt;=80,"High","Very High")))))</f>
        <v>Low</v>
      </c>
      <c r="M175" s="3">
        <v>70.3</v>
      </c>
      <c r="N1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5" s="3">
        <v>0.98</v>
      </c>
    </row>
    <row r="176" spans="1:15" x14ac:dyDescent="0.3">
      <c r="A176" s="3" t="s">
        <v>212</v>
      </c>
      <c r="B176" s="3" t="s">
        <v>4044</v>
      </c>
      <c r="C176" s="3" t="s">
        <v>24</v>
      </c>
      <c r="D176" s="3" t="s">
        <v>14</v>
      </c>
      <c r="E176" s="3" t="s">
        <v>15</v>
      </c>
      <c r="F176" s="3">
        <v>24</v>
      </c>
      <c r="G176" s="3">
        <v>59.3</v>
      </c>
      <c r="H1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6" s="3">
        <v>16.5</v>
      </c>
      <c r="J176" s="3" t="str">
        <f>IF(Table3_16[[#This Row],[Temperature_C]]&lt;20,"Very Low",
IF(Table3_16[[#This Row],[Temperature_C]]&lt;24,"Low",
IF(Table3_16[[#This Row],[Temperature_C]]&lt;28,"Medium",
IF(Table3_16[[#This Row],[Temperature_C]]&lt;32,"High","Very High"))))</f>
        <v>Very Low</v>
      </c>
      <c r="K176" s="3">
        <v>82.2</v>
      </c>
      <c r="L176" s="3" t="str">
        <f>IF(Table3_16[[#This Row],[Humidity_%]]&lt;=30,"Very Low",
IF(Table3_16[[#This Row],[Humidity_%]]&lt;=45,"Low",
IF(Table3_16[[#This Row],[Humidity_%]]&lt;=55,"Moderate Low",
IF(Table3_16[[#This Row],[Humidity_%]]&lt;=65,"Moderate High",
IF(Table3_16[[#This Row],[Humidity_%]]&lt;=80,"High","Very High")))))</f>
        <v>Very High</v>
      </c>
      <c r="M176" s="3">
        <v>83.8</v>
      </c>
      <c r="N1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6" s="3">
        <v>2.4700000000000002</v>
      </c>
    </row>
    <row r="177" spans="1:15" x14ac:dyDescent="0.3">
      <c r="A177" s="3" t="s">
        <v>213</v>
      </c>
      <c r="B177" s="3" t="s">
        <v>4042</v>
      </c>
      <c r="C177" s="3" t="s">
        <v>29</v>
      </c>
      <c r="D177" s="3" t="s">
        <v>14</v>
      </c>
      <c r="E177" s="3" t="s">
        <v>26</v>
      </c>
      <c r="F177" s="3">
        <v>2</v>
      </c>
      <c r="G177" s="3">
        <v>75.75</v>
      </c>
      <c r="H1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7" s="3">
        <v>23.2</v>
      </c>
      <c r="J177" s="3" t="str">
        <f>IF(Table3_16[[#This Row],[Temperature_C]]&lt;20,"Very Low",
IF(Table3_16[[#This Row],[Temperature_C]]&lt;24,"Low",
IF(Table3_16[[#This Row],[Temperature_C]]&lt;28,"Medium",
IF(Table3_16[[#This Row],[Temperature_C]]&lt;32,"High","Very High"))))</f>
        <v>Low</v>
      </c>
      <c r="K177" s="3">
        <v>36.799999999999997</v>
      </c>
      <c r="L177" s="3" t="str">
        <f>IF(Table3_16[[#This Row],[Humidity_%]]&lt;=30,"Very Low",
IF(Table3_16[[#This Row],[Humidity_%]]&lt;=45,"Low",
IF(Table3_16[[#This Row],[Humidity_%]]&lt;=55,"Moderate Low",
IF(Table3_16[[#This Row],[Humidity_%]]&lt;=65,"Moderate High",
IF(Table3_16[[#This Row],[Humidity_%]]&lt;=80,"High","Very High")))))</f>
        <v>Low</v>
      </c>
      <c r="M177" s="3">
        <v>120.6</v>
      </c>
      <c r="N1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7" s="3">
        <v>37.880000000000003</v>
      </c>
    </row>
    <row r="178" spans="1:15" x14ac:dyDescent="0.3">
      <c r="A178" s="3" t="s">
        <v>214</v>
      </c>
      <c r="B178" s="3" t="s">
        <v>4044</v>
      </c>
      <c r="C178" s="3" t="s">
        <v>29</v>
      </c>
      <c r="D178" s="3" t="s">
        <v>14</v>
      </c>
      <c r="E178" s="3" t="s">
        <v>15</v>
      </c>
      <c r="F178" s="3">
        <v>54</v>
      </c>
      <c r="G178" s="3">
        <v>6.46</v>
      </c>
      <c r="H1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8" s="3">
        <v>18.600000000000001</v>
      </c>
      <c r="J178" s="3" t="str">
        <f>IF(Table3_16[[#This Row],[Temperature_C]]&lt;20,"Very Low",
IF(Table3_16[[#This Row],[Temperature_C]]&lt;24,"Low",
IF(Table3_16[[#This Row],[Temperature_C]]&lt;28,"Medium",
IF(Table3_16[[#This Row],[Temperature_C]]&lt;32,"High","Very High"))))</f>
        <v>Very Low</v>
      </c>
      <c r="K178" s="3">
        <v>58.7</v>
      </c>
      <c r="L178" s="3" t="str">
        <f>IF(Table3_16[[#This Row],[Humidity_%]]&lt;=30,"Very Low",
IF(Table3_16[[#This Row],[Humidity_%]]&lt;=45,"Low",
IF(Table3_16[[#This Row],[Humidity_%]]&lt;=55,"Moderate Low",
IF(Table3_16[[#This Row],[Humidity_%]]&lt;=65,"Moderate High",
IF(Table3_16[[#This Row],[Humidity_%]]&lt;=80,"High","Very High")))))</f>
        <v>Moderate High</v>
      </c>
      <c r="M178" s="3">
        <v>149.5</v>
      </c>
      <c r="N1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8" s="3">
        <v>0.12</v>
      </c>
    </row>
    <row r="179" spans="1:15" x14ac:dyDescent="0.3">
      <c r="A179" s="3" t="s">
        <v>215</v>
      </c>
      <c r="B179" s="3" t="s">
        <v>4040</v>
      </c>
      <c r="C179" s="3" t="s">
        <v>13</v>
      </c>
      <c r="D179" s="3" t="s">
        <v>25</v>
      </c>
      <c r="E179" s="3" t="s">
        <v>41</v>
      </c>
      <c r="F179" s="3">
        <v>5</v>
      </c>
      <c r="G179" s="3">
        <v>87.91</v>
      </c>
      <c r="H1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9" s="3">
        <v>30.9</v>
      </c>
      <c r="J179" s="3" t="str">
        <f>IF(Table3_16[[#This Row],[Temperature_C]]&lt;20,"Very Low",
IF(Table3_16[[#This Row],[Temperature_C]]&lt;24,"Low",
IF(Table3_16[[#This Row],[Temperature_C]]&lt;28,"Medium",
IF(Table3_16[[#This Row],[Temperature_C]]&lt;32,"High","Very High"))))</f>
        <v>High</v>
      </c>
      <c r="K179" s="3">
        <v>79</v>
      </c>
      <c r="L179" s="3" t="str">
        <f>IF(Table3_16[[#This Row],[Humidity_%]]&lt;=30,"Very Low",
IF(Table3_16[[#This Row],[Humidity_%]]&lt;=45,"Low",
IF(Table3_16[[#This Row],[Humidity_%]]&lt;=55,"Moderate Low",
IF(Table3_16[[#This Row],[Humidity_%]]&lt;=65,"Moderate High",
IF(Table3_16[[#This Row],[Humidity_%]]&lt;=80,"High","Very High")))))</f>
        <v>High</v>
      </c>
      <c r="M179" s="3">
        <v>31.9</v>
      </c>
      <c r="N1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9" s="3">
        <v>17.579999999999998</v>
      </c>
    </row>
    <row r="180" spans="1:15" x14ac:dyDescent="0.3">
      <c r="A180" s="3" t="s">
        <v>216</v>
      </c>
      <c r="B180" s="3" t="s">
        <v>4040</v>
      </c>
      <c r="C180" s="3" t="s">
        <v>18</v>
      </c>
      <c r="D180" s="3" t="s">
        <v>25</v>
      </c>
      <c r="E180" s="3" t="s">
        <v>15</v>
      </c>
      <c r="F180" s="3">
        <v>14</v>
      </c>
      <c r="G180" s="3">
        <v>75.349999999999994</v>
      </c>
      <c r="H1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0" s="3">
        <v>20.6</v>
      </c>
      <c r="J180" s="3" t="str">
        <f>IF(Table3_16[[#This Row],[Temperature_C]]&lt;20,"Very Low",
IF(Table3_16[[#This Row],[Temperature_C]]&lt;24,"Low",
IF(Table3_16[[#This Row],[Temperature_C]]&lt;28,"Medium",
IF(Table3_16[[#This Row],[Temperature_C]]&lt;32,"High","Very High"))))</f>
        <v>Low</v>
      </c>
      <c r="K180" s="3">
        <v>37</v>
      </c>
      <c r="L180" s="3" t="str">
        <f>IF(Table3_16[[#This Row],[Humidity_%]]&lt;=30,"Very Low",
IF(Table3_16[[#This Row],[Humidity_%]]&lt;=45,"Low",
IF(Table3_16[[#This Row],[Humidity_%]]&lt;=55,"Moderate Low",
IF(Table3_16[[#This Row],[Humidity_%]]&lt;=65,"Moderate High",
IF(Table3_16[[#This Row],[Humidity_%]]&lt;=80,"High","Very High")))))</f>
        <v>Low</v>
      </c>
      <c r="M180" s="3">
        <v>115.3</v>
      </c>
      <c r="N1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0" s="3">
        <v>5.38</v>
      </c>
    </row>
    <row r="181" spans="1:15" x14ac:dyDescent="0.3">
      <c r="A181" s="3" t="s">
        <v>217</v>
      </c>
      <c r="B181" s="3" t="s">
        <v>4042</v>
      </c>
      <c r="C181" s="3" t="s">
        <v>29</v>
      </c>
      <c r="D181" s="3" t="s">
        <v>14</v>
      </c>
      <c r="E181" s="3" t="s">
        <v>41</v>
      </c>
      <c r="F181" s="3">
        <v>8</v>
      </c>
      <c r="G181" s="3">
        <v>83.87</v>
      </c>
      <c r="H1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1" s="3">
        <v>25.9</v>
      </c>
      <c r="J181" s="3" t="str">
        <f>IF(Table3_16[[#This Row],[Temperature_C]]&lt;20,"Very Low",
IF(Table3_16[[#This Row],[Temperature_C]]&lt;24,"Low",
IF(Table3_16[[#This Row],[Temperature_C]]&lt;28,"Medium",
IF(Table3_16[[#This Row],[Temperature_C]]&lt;32,"High","Very High"))))</f>
        <v>Medium</v>
      </c>
      <c r="K181" s="3">
        <v>56.5</v>
      </c>
      <c r="L181" s="3" t="str">
        <f>IF(Table3_16[[#This Row],[Humidity_%]]&lt;=30,"Very Low",
IF(Table3_16[[#This Row],[Humidity_%]]&lt;=45,"Low",
IF(Table3_16[[#This Row],[Humidity_%]]&lt;=55,"Moderate Low",
IF(Table3_16[[#This Row],[Humidity_%]]&lt;=65,"Moderate High",
IF(Table3_16[[#This Row],[Humidity_%]]&lt;=80,"High","Very High")))))</f>
        <v>Moderate High</v>
      </c>
      <c r="M181" s="3">
        <v>78.5</v>
      </c>
      <c r="N1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1" s="3">
        <v>10.48</v>
      </c>
    </row>
    <row r="182" spans="1:15" x14ac:dyDescent="0.3">
      <c r="A182" s="3" t="s">
        <v>218</v>
      </c>
      <c r="B182" s="3" t="s">
        <v>4043</v>
      </c>
      <c r="C182" s="3" t="s">
        <v>18</v>
      </c>
      <c r="D182" s="3" t="s">
        <v>25</v>
      </c>
      <c r="E182" s="3" t="s">
        <v>19</v>
      </c>
      <c r="F182" s="3">
        <v>20</v>
      </c>
      <c r="G182" s="3">
        <v>130.35</v>
      </c>
      <c r="H1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2" s="3">
        <v>29.5</v>
      </c>
      <c r="J182" s="3" t="str">
        <f>IF(Table3_16[[#This Row],[Temperature_C]]&lt;20,"Very Low",
IF(Table3_16[[#This Row],[Temperature_C]]&lt;24,"Low",
IF(Table3_16[[#This Row],[Temperature_C]]&lt;28,"Medium",
IF(Table3_16[[#This Row],[Temperature_C]]&lt;32,"High","Very High"))))</f>
        <v>High</v>
      </c>
      <c r="K182" s="3">
        <v>76.2</v>
      </c>
      <c r="L182" s="3" t="str">
        <f>IF(Table3_16[[#This Row],[Humidity_%]]&lt;=30,"Very Low",
IF(Table3_16[[#This Row],[Humidity_%]]&lt;=45,"Low",
IF(Table3_16[[#This Row],[Humidity_%]]&lt;=55,"Moderate Low",
IF(Table3_16[[#This Row],[Humidity_%]]&lt;=65,"Moderate High",
IF(Table3_16[[#This Row],[Humidity_%]]&lt;=80,"High","Very High")))))</f>
        <v>High</v>
      </c>
      <c r="M182" s="3">
        <v>136.9</v>
      </c>
      <c r="N1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2" s="3">
        <v>6.52</v>
      </c>
    </row>
    <row r="183" spans="1:15" x14ac:dyDescent="0.3">
      <c r="A183" s="3" t="s">
        <v>219</v>
      </c>
      <c r="B183" s="3" t="s">
        <v>4043</v>
      </c>
      <c r="C183" s="3" t="s">
        <v>24</v>
      </c>
      <c r="D183" s="3" t="s">
        <v>30</v>
      </c>
      <c r="E183" s="3" t="s">
        <v>19</v>
      </c>
      <c r="F183" s="3">
        <v>5</v>
      </c>
      <c r="G183" s="3">
        <v>59.85</v>
      </c>
      <c r="H1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3" s="3">
        <v>33.5</v>
      </c>
      <c r="J183" s="3" t="str">
        <f>IF(Table3_16[[#This Row],[Temperature_C]]&lt;20,"Very Low",
IF(Table3_16[[#This Row],[Temperature_C]]&lt;24,"Low",
IF(Table3_16[[#This Row],[Temperature_C]]&lt;28,"Medium",
IF(Table3_16[[#This Row],[Temperature_C]]&lt;32,"High","Very High"))))</f>
        <v>Very High</v>
      </c>
      <c r="K183" s="3">
        <v>61.9</v>
      </c>
      <c r="L183" s="3" t="str">
        <f>IF(Table3_16[[#This Row],[Humidity_%]]&lt;=30,"Very Low",
IF(Table3_16[[#This Row],[Humidity_%]]&lt;=45,"Low",
IF(Table3_16[[#This Row],[Humidity_%]]&lt;=55,"Moderate Low",
IF(Table3_16[[#This Row],[Humidity_%]]&lt;=65,"Moderate High",
IF(Table3_16[[#This Row],[Humidity_%]]&lt;=80,"High","Very High")))))</f>
        <v>Moderate High</v>
      </c>
      <c r="M183" s="3">
        <v>45.9</v>
      </c>
      <c r="N1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3" s="3">
        <v>11.97</v>
      </c>
    </row>
    <row r="184" spans="1:15" x14ac:dyDescent="0.3">
      <c r="A184" s="3" t="s">
        <v>220</v>
      </c>
      <c r="B184" s="3" t="s">
        <v>4043</v>
      </c>
      <c r="C184" s="3" t="s">
        <v>24</v>
      </c>
      <c r="D184" s="3" t="s">
        <v>25</v>
      </c>
      <c r="E184" s="3" t="s">
        <v>26</v>
      </c>
      <c r="F184" s="3">
        <v>35</v>
      </c>
      <c r="G184" s="3">
        <v>144.32</v>
      </c>
      <c r="H1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4" s="3">
        <v>19.5</v>
      </c>
      <c r="J184" s="3" t="str">
        <f>IF(Table3_16[[#This Row],[Temperature_C]]&lt;20,"Very Low",
IF(Table3_16[[#This Row],[Temperature_C]]&lt;24,"Low",
IF(Table3_16[[#This Row],[Temperature_C]]&lt;28,"Medium",
IF(Table3_16[[#This Row],[Temperature_C]]&lt;32,"High","Very High"))))</f>
        <v>Very Low</v>
      </c>
      <c r="K184" s="3">
        <v>72.099999999999994</v>
      </c>
      <c r="L184" s="3" t="str">
        <f>IF(Table3_16[[#This Row],[Humidity_%]]&lt;=30,"Very Low",
IF(Table3_16[[#This Row],[Humidity_%]]&lt;=45,"Low",
IF(Table3_16[[#This Row],[Humidity_%]]&lt;=55,"Moderate Low",
IF(Table3_16[[#This Row],[Humidity_%]]&lt;=65,"Moderate High",
IF(Table3_16[[#This Row],[Humidity_%]]&lt;=80,"High","Very High")))))</f>
        <v>High</v>
      </c>
      <c r="M184" s="3">
        <v>70.7</v>
      </c>
      <c r="N1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4" s="3">
        <v>4.12</v>
      </c>
    </row>
    <row r="185" spans="1:15" x14ac:dyDescent="0.3">
      <c r="A185" s="3" t="s">
        <v>221</v>
      </c>
      <c r="B185" s="3" t="s">
        <v>4040</v>
      </c>
      <c r="C185" s="3" t="s">
        <v>24</v>
      </c>
      <c r="D185" s="3" t="s">
        <v>14</v>
      </c>
      <c r="E185" s="3" t="s">
        <v>49</v>
      </c>
      <c r="F185" s="3">
        <v>60</v>
      </c>
      <c r="G185" s="3">
        <v>142.44999999999999</v>
      </c>
      <c r="H1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5" s="3">
        <v>17.3</v>
      </c>
      <c r="J185" s="3" t="str">
        <f>IF(Table3_16[[#This Row],[Temperature_C]]&lt;20,"Very Low",
IF(Table3_16[[#This Row],[Temperature_C]]&lt;24,"Low",
IF(Table3_16[[#This Row],[Temperature_C]]&lt;28,"Medium",
IF(Table3_16[[#This Row],[Temperature_C]]&lt;32,"High","Very High"))))</f>
        <v>Very Low</v>
      </c>
      <c r="K185" s="3">
        <v>65.099999999999994</v>
      </c>
      <c r="L185" s="3" t="str">
        <f>IF(Table3_16[[#This Row],[Humidity_%]]&lt;=30,"Very Low",
IF(Table3_16[[#This Row],[Humidity_%]]&lt;=45,"Low",
IF(Table3_16[[#This Row],[Humidity_%]]&lt;=55,"Moderate Low",
IF(Table3_16[[#This Row],[Humidity_%]]&lt;=65,"Moderate High",
IF(Table3_16[[#This Row],[Humidity_%]]&lt;=80,"High","Very High")))))</f>
        <v>High</v>
      </c>
      <c r="M185" s="3">
        <v>157.80000000000001</v>
      </c>
      <c r="N1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5" s="3">
        <v>2.37</v>
      </c>
    </row>
    <row r="186" spans="1:15" x14ac:dyDescent="0.3">
      <c r="A186" s="3" t="s">
        <v>222</v>
      </c>
      <c r="B186" s="3" t="s">
        <v>4041</v>
      </c>
      <c r="C186" s="3" t="s">
        <v>22</v>
      </c>
      <c r="D186" s="3" t="s">
        <v>14</v>
      </c>
      <c r="E186" s="3" t="s">
        <v>15</v>
      </c>
      <c r="F186" s="3">
        <v>50</v>
      </c>
      <c r="G186" s="3">
        <v>7.6</v>
      </c>
      <c r="H1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6" s="3">
        <v>22.1</v>
      </c>
      <c r="J186" s="3" t="str">
        <f>IF(Table3_16[[#This Row],[Temperature_C]]&lt;20,"Very Low",
IF(Table3_16[[#This Row],[Temperature_C]]&lt;24,"Low",
IF(Table3_16[[#This Row],[Temperature_C]]&lt;28,"Medium",
IF(Table3_16[[#This Row],[Temperature_C]]&lt;32,"High","Very High"))))</f>
        <v>Low</v>
      </c>
      <c r="K186" s="3">
        <v>52.8</v>
      </c>
      <c r="L186" s="3" t="str">
        <f>IF(Table3_16[[#This Row],[Humidity_%]]&lt;=30,"Very Low",
IF(Table3_16[[#This Row],[Humidity_%]]&lt;=45,"Low",
IF(Table3_16[[#This Row],[Humidity_%]]&lt;=55,"Moderate Low",
IF(Table3_16[[#This Row],[Humidity_%]]&lt;=65,"Moderate High",
IF(Table3_16[[#This Row],[Humidity_%]]&lt;=80,"High","Very High")))))</f>
        <v>Moderate Low</v>
      </c>
      <c r="M186" s="3">
        <v>79.599999999999994</v>
      </c>
      <c r="N1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6" s="3">
        <v>0.15</v>
      </c>
    </row>
    <row r="187" spans="1:15" x14ac:dyDescent="0.3">
      <c r="A187" s="3" t="s">
        <v>223</v>
      </c>
      <c r="B187" s="3" t="s">
        <v>4042</v>
      </c>
      <c r="C187" s="3" t="s">
        <v>22</v>
      </c>
      <c r="D187" s="3" t="s">
        <v>25</v>
      </c>
      <c r="E187" s="3" t="s">
        <v>26</v>
      </c>
      <c r="F187" s="3">
        <v>50</v>
      </c>
      <c r="G187" s="3">
        <v>48.51</v>
      </c>
      <c r="H1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7" s="3">
        <v>38.200000000000003</v>
      </c>
      <c r="J187" s="3" t="str">
        <f>IF(Table3_16[[#This Row],[Temperature_C]]&lt;20,"Very Low",
IF(Table3_16[[#This Row],[Temperature_C]]&lt;24,"Low",
IF(Table3_16[[#This Row],[Temperature_C]]&lt;28,"Medium",
IF(Table3_16[[#This Row],[Temperature_C]]&lt;32,"High","Very High"))))</f>
        <v>Very High</v>
      </c>
      <c r="K187" s="3">
        <v>56.7</v>
      </c>
      <c r="L187" s="3" t="str">
        <f>IF(Table3_16[[#This Row],[Humidity_%]]&lt;=30,"Very Low",
IF(Table3_16[[#This Row],[Humidity_%]]&lt;=45,"Low",
IF(Table3_16[[#This Row],[Humidity_%]]&lt;=55,"Moderate Low",
IF(Table3_16[[#This Row],[Humidity_%]]&lt;=65,"Moderate High",
IF(Table3_16[[#This Row],[Humidity_%]]&lt;=80,"High","Very High")))))</f>
        <v>Moderate High</v>
      </c>
      <c r="M187" s="3">
        <v>188.7</v>
      </c>
      <c r="N1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7" s="3">
        <v>0.97</v>
      </c>
    </row>
    <row r="188" spans="1:15" x14ac:dyDescent="0.3">
      <c r="A188" s="3" t="s">
        <v>224</v>
      </c>
      <c r="B188" s="3" t="s">
        <v>4043</v>
      </c>
      <c r="C188" s="3" t="s">
        <v>24</v>
      </c>
      <c r="D188" s="3" t="s">
        <v>14</v>
      </c>
      <c r="E188" s="3" t="s">
        <v>26</v>
      </c>
      <c r="F188" s="3">
        <v>18</v>
      </c>
      <c r="G188" s="3">
        <v>88.96</v>
      </c>
      <c r="H1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8" s="3">
        <v>37.700000000000003</v>
      </c>
      <c r="J188" s="3" t="str">
        <f>IF(Table3_16[[#This Row],[Temperature_C]]&lt;20,"Very Low",
IF(Table3_16[[#This Row],[Temperature_C]]&lt;24,"Low",
IF(Table3_16[[#This Row],[Temperature_C]]&lt;28,"Medium",
IF(Table3_16[[#This Row],[Temperature_C]]&lt;32,"High","Very High"))))</f>
        <v>Very High</v>
      </c>
      <c r="K188" s="3">
        <v>55.9</v>
      </c>
      <c r="L188" s="3" t="str">
        <f>IF(Table3_16[[#This Row],[Humidity_%]]&lt;=30,"Very Low",
IF(Table3_16[[#This Row],[Humidity_%]]&lt;=45,"Low",
IF(Table3_16[[#This Row],[Humidity_%]]&lt;=55,"Moderate Low",
IF(Table3_16[[#This Row],[Humidity_%]]&lt;=65,"Moderate High",
IF(Table3_16[[#This Row],[Humidity_%]]&lt;=80,"High","Very High")))))</f>
        <v>Moderate High</v>
      </c>
      <c r="M188" s="3">
        <v>171.7</v>
      </c>
      <c r="N1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8" s="3">
        <v>4.9400000000000004</v>
      </c>
    </row>
    <row r="189" spans="1:15" x14ac:dyDescent="0.3">
      <c r="A189" s="3" t="s">
        <v>225</v>
      </c>
      <c r="B189" s="3" t="s">
        <v>4043</v>
      </c>
      <c r="C189" s="3" t="s">
        <v>18</v>
      </c>
      <c r="D189" s="3" t="s">
        <v>30</v>
      </c>
      <c r="E189" s="3" t="s">
        <v>26</v>
      </c>
      <c r="F189" s="3">
        <v>47</v>
      </c>
      <c r="G189" s="3">
        <v>13.66</v>
      </c>
      <c r="H1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9" s="3">
        <v>24.8</v>
      </c>
      <c r="J189" s="3" t="str">
        <f>IF(Table3_16[[#This Row],[Temperature_C]]&lt;20,"Very Low",
IF(Table3_16[[#This Row],[Temperature_C]]&lt;24,"Low",
IF(Table3_16[[#This Row],[Temperature_C]]&lt;28,"Medium",
IF(Table3_16[[#This Row],[Temperature_C]]&lt;32,"High","Very High"))))</f>
        <v>Medium</v>
      </c>
      <c r="K189" s="3">
        <v>52</v>
      </c>
      <c r="L189" s="3" t="str">
        <f>IF(Table3_16[[#This Row],[Humidity_%]]&lt;=30,"Very Low",
IF(Table3_16[[#This Row],[Humidity_%]]&lt;=45,"Low",
IF(Table3_16[[#This Row],[Humidity_%]]&lt;=55,"Moderate Low",
IF(Table3_16[[#This Row],[Humidity_%]]&lt;=65,"Moderate High",
IF(Table3_16[[#This Row],[Humidity_%]]&lt;=80,"High","Very High")))))</f>
        <v>Moderate Low</v>
      </c>
      <c r="M189" s="3">
        <v>85.4</v>
      </c>
      <c r="N1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9" s="3">
        <v>0.28999999999999998</v>
      </c>
    </row>
    <row r="190" spans="1:15" x14ac:dyDescent="0.3">
      <c r="A190" s="3" t="s">
        <v>226</v>
      </c>
      <c r="B190" s="3" t="s">
        <v>4043</v>
      </c>
      <c r="C190" s="3" t="s">
        <v>22</v>
      </c>
      <c r="D190" s="3" t="s">
        <v>30</v>
      </c>
      <c r="E190" s="3" t="s">
        <v>15</v>
      </c>
      <c r="F190" s="3">
        <v>54</v>
      </c>
      <c r="G190" s="3">
        <v>14.09</v>
      </c>
      <c r="H1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0" s="3">
        <v>27.6</v>
      </c>
      <c r="J190" s="3" t="str">
        <f>IF(Table3_16[[#This Row],[Temperature_C]]&lt;20,"Very Low",
IF(Table3_16[[#This Row],[Temperature_C]]&lt;24,"Low",
IF(Table3_16[[#This Row],[Temperature_C]]&lt;28,"Medium",
IF(Table3_16[[#This Row],[Temperature_C]]&lt;32,"High","Very High"))))</f>
        <v>Medium</v>
      </c>
      <c r="K190" s="3">
        <v>73.599999999999994</v>
      </c>
      <c r="L190" s="3" t="str">
        <f>IF(Table3_16[[#This Row],[Humidity_%]]&lt;=30,"Very Low",
IF(Table3_16[[#This Row],[Humidity_%]]&lt;=45,"Low",
IF(Table3_16[[#This Row],[Humidity_%]]&lt;=55,"Moderate Low",
IF(Table3_16[[#This Row],[Humidity_%]]&lt;=65,"Moderate High",
IF(Table3_16[[#This Row],[Humidity_%]]&lt;=80,"High","Very High")))))</f>
        <v>High</v>
      </c>
      <c r="M190" s="3">
        <v>190.8</v>
      </c>
      <c r="N1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0" s="3">
        <v>0.26</v>
      </c>
    </row>
    <row r="191" spans="1:15" x14ac:dyDescent="0.3">
      <c r="A191" s="3" t="s">
        <v>227</v>
      </c>
      <c r="B191" s="3" t="s">
        <v>4044</v>
      </c>
      <c r="C191" s="3" t="s">
        <v>24</v>
      </c>
      <c r="D191" s="3" t="s">
        <v>30</v>
      </c>
      <c r="E191" s="3" t="s">
        <v>19</v>
      </c>
      <c r="F191" s="3">
        <v>60</v>
      </c>
      <c r="G191" s="3">
        <v>102.47</v>
      </c>
      <c r="H1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1" s="3">
        <v>32.5</v>
      </c>
      <c r="J191" s="3" t="str">
        <f>IF(Table3_16[[#This Row],[Temperature_C]]&lt;20,"Very Low",
IF(Table3_16[[#This Row],[Temperature_C]]&lt;24,"Low",
IF(Table3_16[[#This Row],[Temperature_C]]&lt;28,"Medium",
IF(Table3_16[[#This Row],[Temperature_C]]&lt;32,"High","Very High"))))</f>
        <v>Very High</v>
      </c>
      <c r="K191" s="3">
        <v>88.2</v>
      </c>
      <c r="L191" s="3" t="str">
        <f>IF(Table3_16[[#This Row],[Humidity_%]]&lt;=30,"Very Low",
IF(Table3_16[[#This Row],[Humidity_%]]&lt;=45,"Low",
IF(Table3_16[[#This Row],[Humidity_%]]&lt;=55,"Moderate Low",
IF(Table3_16[[#This Row],[Humidity_%]]&lt;=65,"Moderate High",
IF(Table3_16[[#This Row],[Humidity_%]]&lt;=80,"High","Very High")))))</f>
        <v>Very High</v>
      </c>
      <c r="M191" s="3">
        <v>38.299999999999997</v>
      </c>
      <c r="N1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1" s="3">
        <v>1.71</v>
      </c>
    </row>
    <row r="192" spans="1:15" x14ac:dyDescent="0.3">
      <c r="A192" s="3" t="s">
        <v>228</v>
      </c>
      <c r="B192" s="3" t="s">
        <v>4041</v>
      </c>
      <c r="C192" s="3" t="s">
        <v>24</v>
      </c>
      <c r="D192" s="3" t="s">
        <v>14</v>
      </c>
      <c r="E192" s="3" t="s">
        <v>34</v>
      </c>
      <c r="F192" s="3">
        <v>16</v>
      </c>
      <c r="G192" s="3">
        <v>80.44</v>
      </c>
      <c r="H1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2" s="3">
        <v>33.299999999999997</v>
      </c>
      <c r="J192" s="3" t="str">
        <f>IF(Table3_16[[#This Row],[Temperature_C]]&lt;20,"Very Low",
IF(Table3_16[[#This Row],[Temperature_C]]&lt;24,"Low",
IF(Table3_16[[#This Row],[Temperature_C]]&lt;28,"Medium",
IF(Table3_16[[#This Row],[Temperature_C]]&lt;32,"High","Very High"))))</f>
        <v>Very High</v>
      </c>
      <c r="K192" s="3">
        <v>57.4</v>
      </c>
      <c r="L192" s="3" t="str">
        <f>IF(Table3_16[[#This Row],[Humidity_%]]&lt;=30,"Very Low",
IF(Table3_16[[#This Row],[Humidity_%]]&lt;=45,"Low",
IF(Table3_16[[#This Row],[Humidity_%]]&lt;=55,"Moderate Low",
IF(Table3_16[[#This Row],[Humidity_%]]&lt;=65,"Moderate High",
IF(Table3_16[[#This Row],[Humidity_%]]&lt;=80,"High","Very High")))))</f>
        <v>Moderate High</v>
      </c>
      <c r="M192" s="3">
        <v>87.1</v>
      </c>
      <c r="N1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2" s="3">
        <v>5.03</v>
      </c>
    </row>
    <row r="193" spans="1:15" x14ac:dyDescent="0.3">
      <c r="A193" s="3" t="s">
        <v>229</v>
      </c>
      <c r="B193" s="3" t="s">
        <v>4041</v>
      </c>
      <c r="C193" s="3" t="s">
        <v>24</v>
      </c>
      <c r="D193" s="3" t="s">
        <v>14</v>
      </c>
      <c r="E193" s="3" t="s">
        <v>31</v>
      </c>
      <c r="F193" s="3">
        <v>53</v>
      </c>
      <c r="G193" s="3">
        <v>49.13</v>
      </c>
      <c r="H1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3" s="3">
        <v>33.6</v>
      </c>
      <c r="J193" s="3" t="str">
        <f>IF(Table3_16[[#This Row],[Temperature_C]]&lt;20,"Very Low",
IF(Table3_16[[#This Row],[Temperature_C]]&lt;24,"Low",
IF(Table3_16[[#This Row],[Temperature_C]]&lt;28,"Medium",
IF(Table3_16[[#This Row],[Temperature_C]]&lt;32,"High","Very High"))))</f>
        <v>Very High</v>
      </c>
      <c r="K193" s="3">
        <v>53.7</v>
      </c>
      <c r="L193" s="3" t="str">
        <f>IF(Table3_16[[#This Row],[Humidity_%]]&lt;=30,"Very Low",
IF(Table3_16[[#This Row],[Humidity_%]]&lt;=45,"Low",
IF(Table3_16[[#This Row],[Humidity_%]]&lt;=55,"Moderate Low",
IF(Table3_16[[#This Row],[Humidity_%]]&lt;=65,"Moderate High",
IF(Table3_16[[#This Row],[Humidity_%]]&lt;=80,"High","Very High")))))</f>
        <v>Moderate Low</v>
      </c>
      <c r="M193" s="3">
        <v>94.2</v>
      </c>
      <c r="N1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3" s="3">
        <v>0.93</v>
      </c>
    </row>
    <row r="194" spans="1:15" x14ac:dyDescent="0.3">
      <c r="A194" s="3" t="s">
        <v>230</v>
      </c>
      <c r="B194" s="3" t="s">
        <v>4040</v>
      </c>
      <c r="C194" s="3" t="s">
        <v>29</v>
      </c>
      <c r="D194" s="3" t="s">
        <v>25</v>
      </c>
      <c r="E194" s="3" t="s">
        <v>47</v>
      </c>
      <c r="F194" s="3">
        <v>15</v>
      </c>
      <c r="G194" s="3">
        <v>6.46</v>
      </c>
      <c r="H1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4" s="3">
        <v>27.8</v>
      </c>
      <c r="J194" s="3" t="str">
        <f>IF(Table3_16[[#This Row],[Temperature_C]]&lt;20,"Very Low",
IF(Table3_16[[#This Row],[Temperature_C]]&lt;24,"Low",
IF(Table3_16[[#This Row],[Temperature_C]]&lt;28,"Medium",
IF(Table3_16[[#This Row],[Temperature_C]]&lt;32,"High","Very High"))))</f>
        <v>Medium</v>
      </c>
      <c r="K194" s="3">
        <v>39.700000000000003</v>
      </c>
      <c r="L194" s="3" t="str">
        <f>IF(Table3_16[[#This Row],[Humidity_%]]&lt;=30,"Very Low",
IF(Table3_16[[#This Row],[Humidity_%]]&lt;=45,"Low",
IF(Table3_16[[#This Row],[Humidity_%]]&lt;=55,"Moderate Low",
IF(Table3_16[[#This Row],[Humidity_%]]&lt;=65,"Moderate High",
IF(Table3_16[[#This Row],[Humidity_%]]&lt;=80,"High","Very High")))))</f>
        <v>Low</v>
      </c>
      <c r="M194" s="3">
        <v>68.900000000000006</v>
      </c>
      <c r="N1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4" s="3">
        <v>0.43</v>
      </c>
    </row>
    <row r="195" spans="1:15" x14ac:dyDescent="0.3">
      <c r="A195" s="3" t="s">
        <v>231</v>
      </c>
      <c r="B195" s="3" t="s">
        <v>4041</v>
      </c>
      <c r="C195" s="3" t="s">
        <v>29</v>
      </c>
      <c r="D195" s="3" t="s">
        <v>25</v>
      </c>
      <c r="E195" s="3" t="s">
        <v>15</v>
      </c>
      <c r="F195" s="3">
        <v>27</v>
      </c>
      <c r="G195" s="3">
        <v>88.17</v>
      </c>
      <c r="H1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5" s="3">
        <v>37.1</v>
      </c>
      <c r="J195" s="3" t="str">
        <f>IF(Table3_16[[#This Row],[Temperature_C]]&lt;20,"Very Low",
IF(Table3_16[[#This Row],[Temperature_C]]&lt;24,"Low",
IF(Table3_16[[#This Row],[Temperature_C]]&lt;28,"Medium",
IF(Table3_16[[#This Row],[Temperature_C]]&lt;32,"High","Very High"))))</f>
        <v>Very High</v>
      </c>
      <c r="K195" s="3">
        <v>66.7</v>
      </c>
      <c r="L195" s="3" t="str">
        <f>IF(Table3_16[[#This Row],[Humidity_%]]&lt;=30,"Very Low",
IF(Table3_16[[#This Row],[Humidity_%]]&lt;=45,"Low",
IF(Table3_16[[#This Row],[Humidity_%]]&lt;=55,"Moderate Low",
IF(Table3_16[[#This Row],[Humidity_%]]&lt;=65,"Moderate High",
IF(Table3_16[[#This Row],[Humidity_%]]&lt;=80,"High","Very High")))))</f>
        <v>High</v>
      </c>
      <c r="M195" s="3">
        <v>76.400000000000006</v>
      </c>
      <c r="N1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5" s="3">
        <v>3.27</v>
      </c>
    </row>
    <row r="196" spans="1:15" x14ac:dyDescent="0.3">
      <c r="A196" s="3" t="s">
        <v>232</v>
      </c>
      <c r="B196" s="3" t="s">
        <v>4043</v>
      </c>
      <c r="C196" s="3" t="s">
        <v>13</v>
      </c>
      <c r="D196" s="3" t="s">
        <v>14</v>
      </c>
      <c r="E196" s="3" t="s">
        <v>47</v>
      </c>
      <c r="F196" s="3">
        <v>30</v>
      </c>
      <c r="G196" s="3">
        <v>141.77000000000001</v>
      </c>
      <c r="H1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6" s="3">
        <v>17.2</v>
      </c>
      <c r="J196" s="3" t="str">
        <f>IF(Table3_16[[#This Row],[Temperature_C]]&lt;20,"Very Low",
IF(Table3_16[[#This Row],[Temperature_C]]&lt;24,"Low",
IF(Table3_16[[#This Row],[Temperature_C]]&lt;28,"Medium",
IF(Table3_16[[#This Row],[Temperature_C]]&lt;32,"High","Very High"))))</f>
        <v>Very Low</v>
      </c>
      <c r="K196" s="3">
        <v>65.599999999999994</v>
      </c>
      <c r="L196" s="3" t="str">
        <f>IF(Table3_16[[#This Row],[Humidity_%]]&lt;=30,"Very Low",
IF(Table3_16[[#This Row],[Humidity_%]]&lt;=45,"Low",
IF(Table3_16[[#This Row],[Humidity_%]]&lt;=55,"Moderate Low",
IF(Table3_16[[#This Row],[Humidity_%]]&lt;=65,"Moderate High",
IF(Table3_16[[#This Row],[Humidity_%]]&lt;=80,"High","Very High")))))</f>
        <v>High</v>
      </c>
      <c r="M196" s="3">
        <v>187.9</v>
      </c>
      <c r="N1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6" s="3">
        <v>4.7300000000000004</v>
      </c>
    </row>
    <row r="197" spans="1:15" x14ac:dyDescent="0.3">
      <c r="A197" s="3" t="s">
        <v>233</v>
      </c>
      <c r="B197" s="3" t="s">
        <v>4042</v>
      </c>
      <c r="C197" s="3" t="s">
        <v>29</v>
      </c>
      <c r="D197" s="3" t="s">
        <v>25</v>
      </c>
      <c r="E197" s="3" t="s">
        <v>19</v>
      </c>
      <c r="F197" s="3">
        <v>23</v>
      </c>
      <c r="G197" s="3">
        <v>76.47</v>
      </c>
      <c r="H1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7" s="3">
        <v>29.3</v>
      </c>
      <c r="J197" s="3" t="str">
        <f>IF(Table3_16[[#This Row],[Temperature_C]]&lt;20,"Very Low",
IF(Table3_16[[#This Row],[Temperature_C]]&lt;24,"Low",
IF(Table3_16[[#This Row],[Temperature_C]]&lt;28,"Medium",
IF(Table3_16[[#This Row],[Temperature_C]]&lt;32,"High","Very High"))))</f>
        <v>High</v>
      </c>
      <c r="K197" s="3">
        <v>31.1</v>
      </c>
      <c r="L197" s="3" t="str">
        <f>IF(Table3_16[[#This Row],[Humidity_%]]&lt;=30,"Very Low",
IF(Table3_16[[#This Row],[Humidity_%]]&lt;=45,"Low",
IF(Table3_16[[#This Row],[Humidity_%]]&lt;=55,"Moderate Low",
IF(Table3_16[[#This Row],[Humidity_%]]&lt;=65,"Moderate High",
IF(Table3_16[[#This Row],[Humidity_%]]&lt;=80,"High","Very High")))))</f>
        <v>Low</v>
      </c>
      <c r="M197" s="3">
        <v>164.4</v>
      </c>
      <c r="N1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7" s="3">
        <v>3.32</v>
      </c>
    </row>
    <row r="198" spans="1:15" x14ac:dyDescent="0.3">
      <c r="A198" s="3" t="s">
        <v>234</v>
      </c>
      <c r="B198" s="3" t="s">
        <v>4040</v>
      </c>
      <c r="C198" s="3" t="s">
        <v>13</v>
      </c>
      <c r="D198" s="3" t="s">
        <v>14</v>
      </c>
      <c r="E198" s="3" t="s">
        <v>49</v>
      </c>
      <c r="F198" s="3">
        <v>59</v>
      </c>
      <c r="G198" s="3">
        <v>72.44</v>
      </c>
      <c r="H1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8" s="3">
        <v>15.6</v>
      </c>
      <c r="J198" s="3" t="str">
        <f>IF(Table3_16[[#This Row],[Temperature_C]]&lt;20,"Very Low",
IF(Table3_16[[#This Row],[Temperature_C]]&lt;24,"Low",
IF(Table3_16[[#This Row],[Temperature_C]]&lt;28,"Medium",
IF(Table3_16[[#This Row],[Temperature_C]]&lt;32,"High","Very High"))))</f>
        <v>Very Low</v>
      </c>
      <c r="K198" s="3">
        <v>48.9</v>
      </c>
      <c r="L198" s="3" t="str">
        <f>IF(Table3_16[[#This Row],[Humidity_%]]&lt;=30,"Very Low",
IF(Table3_16[[#This Row],[Humidity_%]]&lt;=45,"Low",
IF(Table3_16[[#This Row],[Humidity_%]]&lt;=55,"Moderate Low",
IF(Table3_16[[#This Row],[Humidity_%]]&lt;=65,"Moderate High",
IF(Table3_16[[#This Row],[Humidity_%]]&lt;=80,"High","Very High")))))</f>
        <v>Moderate Low</v>
      </c>
      <c r="M198" s="3">
        <v>111.1</v>
      </c>
      <c r="N1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8" s="3">
        <v>1.23</v>
      </c>
    </row>
    <row r="199" spans="1:15" x14ac:dyDescent="0.3">
      <c r="A199" s="3" t="s">
        <v>235</v>
      </c>
      <c r="B199" s="3" t="s">
        <v>4043</v>
      </c>
      <c r="C199" s="3" t="s">
        <v>22</v>
      </c>
      <c r="D199" s="3" t="s">
        <v>25</v>
      </c>
      <c r="E199" s="3" t="s">
        <v>19</v>
      </c>
      <c r="F199" s="3">
        <v>19</v>
      </c>
      <c r="G199" s="3">
        <v>102.92</v>
      </c>
      <c r="H1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9" s="3">
        <v>18.8</v>
      </c>
      <c r="J199" s="3" t="str">
        <f>IF(Table3_16[[#This Row],[Temperature_C]]&lt;20,"Very Low",
IF(Table3_16[[#This Row],[Temperature_C]]&lt;24,"Low",
IF(Table3_16[[#This Row],[Temperature_C]]&lt;28,"Medium",
IF(Table3_16[[#This Row],[Temperature_C]]&lt;32,"High","Very High"))))</f>
        <v>Very Low</v>
      </c>
      <c r="K199" s="3">
        <v>40.1</v>
      </c>
      <c r="L199" s="3" t="str">
        <f>IF(Table3_16[[#This Row],[Humidity_%]]&lt;=30,"Very Low",
IF(Table3_16[[#This Row],[Humidity_%]]&lt;=45,"Low",
IF(Table3_16[[#This Row],[Humidity_%]]&lt;=55,"Moderate Low",
IF(Table3_16[[#This Row],[Humidity_%]]&lt;=65,"Moderate High",
IF(Table3_16[[#This Row],[Humidity_%]]&lt;=80,"High","Very High")))))</f>
        <v>Low</v>
      </c>
      <c r="M199" s="3">
        <v>23.3</v>
      </c>
      <c r="N1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9" s="3">
        <v>5.42</v>
      </c>
    </row>
    <row r="200" spans="1:15" x14ac:dyDescent="0.3">
      <c r="A200" s="3" t="s">
        <v>236</v>
      </c>
      <c r="B200" s="3" t="s">
        <v>4041</v>
      </c>
      <c r="C200" s="3" t="s">
        <v>29</v>
      </c>
      <c r="D200" s="3" t="s">
        <v>14</v>
      </c>
      <c r="E200" s="3" t="s">
        <v>49</v>
      </c>
      <c r="F200" s="3">
        <v>39</v>
      </c>
      <c r="G200" s="3">
        <v>131.43</v>
      </c>
      <c r="H2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0" s="3">
        <v>23.3</v>
      </c>
      <c r="J200" s="3" t="str">
        <f>IF(Table3_16[[#This Row],[Temperature_C]]&lt;20,"Very Low",
IF(Table3_16[[#This Row],[Temperature_C]]&lt;24,"Low",
IF(Table3_16[[#This Row],[Temperature_C]]&lt;28,"Medium",
IF(Table3_16[[#This Row],[Temperature_C]]&lt;32,"High","Very High"))))</f>
        <v>Low</v>
      </c>
      <c r="K200" s="3">
        <v>87.5</v>
      </c>
      <c r="L200" s="3" t="str">
        <f>IF(Table3_16[[#This Row],[Humidity_%]]&lt;=30,"Very Low",
IF(Table3_16[[#This Row],[Humidity_%]]&lt;=45,"Low",
IF(Table3_16[[#This Row],[Humidity_%]]&lt;=55,"Moderate Low",
IF(Table3_16[[#This Row],[Humidity_%]]&lt;=65,"Moderate High",
IF(Table3_16[[#This Row],[Humidity_%]]&lt;=80,"High","Very High")))))</f>
        <v>Very High</v>
      </c>
      <c r="M200" s="3">
        <v>78.5</v>
      </c>
      <c r="N2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0" s="3">
        <v>3.37</v>
      </c>
    </row>
    <row r="201" spans="1:15" x14ac:dyDescent="0.3">
      <c r="A201" s="3" t="s">
        <v>237</v>
      </c>
      <c r="B201" s="3" t="s">
        <v>4044</v>
      </c>
      <c r="C201" s="3" t="s">
        <v>29</v>
      </c>
      <c r="D201" s="3" t="s">
        <v>30</v>
      </c>
      <c r="E201" s="3" t="s">
        <v>26</v>
      </c>
      <c r="F201" s="3">
        <v>53</v>
      </c>
      <c r="G201" s="3">
        <v>24.08</v>
      </c>
      <c r="H2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1" s="3">
        <v>16.7</v>
      </c>
      <c r="J201" s="3" t="str">
        <f>IF(Table3_16[[#This Row],[Temperature_C]]&lt;20,"Very Low",
IF(Table3_16[[#This Row],[Temperature_C]]&lt;24,"Low",
IF(Table3_16[[#This Row],[Temperature_C]]&lt;28,"Medium",
IF(Table3_16[[#This Row],[Temperature_C]]&lt;32,"High","Very High"))))</f>
        <v>Very Low</v>
      </c>
      <c r="K201" s="3">
        <v>45.7</v>
      </c>
      <c r="L201" s="3" t="str">
        <f>IF(Table3_16[[#This Row],[Humidity_%]]&lt;=30,"Very Low",
IF(Table3_16[[#This Row],[Humidity_%]]&lt;=45,"Low",
IF(Table3_16[[#This Row],[Humidity_%]]&lt;=55,"Moderate Low",
IF(Table3_16[[#This Row],[Humidity_%]]&lt;=65,"Moderate High",
IF(Table3_16[[#This Row],[Humidity_%]]&lt;=80,"High","Very High")))))</f>
        <v>Moderate Low</v>
      </c>
      <c r="M201" s="3">
        <v>71.7</v>
      </c>
      <c r="N2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1" s="3">
        <v>0.45</v>
      </c>
    </row>
    <row r="202" spans="1:15" x14ac:dyDescent="0.3">
      <c r="A202" s="3" t="s">
        <v>238</v>
      </c>
      <c r="B202" s="3" t="s">
        <v>4041</v>
      </c>
      <c r="C202" s="3" t="s">
        <v>13</v>
      </c>
      <c r="D202" s="3" t="s">
        <v>25</v>
      </c>
      <c r="E202" s="3" t="s">
        <v>34</v>
      </c>
      <c r="F202" s="3">
        <v>50</v>
      </c>
      <c r="G202" s="3">
        <v>20.39</v>
      </c>
      <c r="H2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2" s="3">
        <v>28.4</v>
      </c>
      <c r="J202" s="3" t="str">
        <f>IF(Table3_16[[#This Row],[Temperature_C]]&lt;20,"Very Low",
IF(Table3_16[[#This Row],[Temperature_C]]&lt;24,"Low",
IF(Table3_16[[#This Row],[Temperature_C]]&lt;28,"Medium",
IF(Table3_16[[#This Row],[Temperature_C]]&lt;32,"High","Very High"))))</f>
        <v>High</v>
      </c>
      <c r="K202" s="3">
        <v>46.4</v>
      </c>
      <c r="L202" s="3" t="str">
        <f>IF(Table3_16[[#This Row],[Humidity_%]]&lt;=30,"Very Low",
IF(Table3_16[[#This Row],[Humidity_%]]&lt;=45,"Low",
IF(Table3_16[[#This Row],[Humidity_%]]&lt;=55,"Moderate Low",
IF(Table3_16[[#This Row],[Humidity_%]]&lt;=65,"Moderate High",
IF(Table3_16[[#This Row],[Humidity_%]]&lt;=80,"High","Very High")))))</f>
        <v>Moderate Low</v>
      </c>
      <c r="M202" s="3">
        <v>139.1</v>
      </c>
      <c r="N2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2" s="3">
        <v>0.41</v>
      </c>
    </row>
    <row r="203" spans="1:15" x14ac:dyDescent="0.3">
      <c r="A203" s="3" t="s">
        <v>239</v>
      </c>
      <c r="B203" s="3" t="s">
        <v>4040</v>
      </c>
      <c r="C203" s="3" t="s">
        <v>13</v>
      </c>
      <c r="D203" s="3" t="s">
        <v>30</v>
      </c>
      <c r="E203" s="3" t="s">
        <v>31</v>
      </c>
      <c r="F203" s="3">
        <v>44</v>
      </c>
      <c r="G203" s="3">
        <v>84.61</v>
      </c>
      <c r="H2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3" s="3">
        <v>31</v>
      </c>
      <c r="J203" s="3" t="str">
        <f>IF(Table3_16[[#This Row],[Temperature_C]]&lt;20,"Very Low",
IF(Table3_16[[#This Row],[Temperature_C]]&lt;24,"Low",
IF(Table3_16[[#This Row],[Temperature_C]]&lt;28,"Medium",
IF(Table3_16[[#This Row],[Temperature_C]]&lt;32,"High","Very High"))))</f>
        <v>High</v>
      </c>
      <c r="K203" s="3">
        <v>88.5</v>
      </c>
      <c r="L203" s="3" t="str">
        <f>IF(Table3_16[[#This Row],[Humidity_%]]&lt;=30,"Very Low",
IF(Table3_16[[#This Row],[Humidity_%]]&lt;=45,"Low",
IF(Table3_16[[#This Row],[Humidity_%]]&lt;=55,"Moderate Low",
IF(Table3_16[[#This Row],[Humidity_%]]&lt;=65,"Moderate High",
IF(Table3_16[[#This Row],[Humidity_%]]&lt;=80,"High","Very High")))))</f>
        <v>Very High</v>
      </c>
      <c r="M203" s="3">
        <v>174</v>
      </c>
      <c r="N2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3" s="3">
        <v>1.92</v>
      </c>
    </row>
    <row r="204" spans="1:15" x14ac:dyDescent="0.3">
      <c r="A204" s="3" t="s">
        <v>240</v>
      </c>
      <c r="B204" s="3" t="s">
        <v>4044</v>
      </c>
      <c r="C204" s="3" t="s">
        <v>24</v>
      </c>
      <c r="D204" s="3" t="s">
        <v>30</v>
      </c>
      <c r="E204" s="3" t="s">
        <v>19</v>
      </c>
      <c r="F204" s="3">
        <v>5</v>
      </c>
      <c r="G204" s="3">
        <v>113.92</v>
      </c>
      <c r="H2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4" s="3">
        <v>24.5</v>
      </c>
      <c r="J204" s="3" t="str">
        <f>IF(Table3_16[[#This Row],[Temperature_C]]&lt;20,"Very Low",
IF(Table3_16[[#This Row],[Temperature_C]]&lt;24,"Low",
IF(Table3_16[[#This Row],[Temperature_C]]&lt;28,"Medium",
IF(Table3_16[[#This Row],[Temperature_C]]&lt;32,"High","Very High"))))</f>
        <v>Medium</v>
      </c>
      <c r="K204" s="3">
        <v>71.900000000000006</v>
      </c>
      <c r="L204" s="3" t="str">
        <f>IF(Table3_16[[#This Row],[Humidity_%]]&lt;=30,"Very Low",
IF(Table3_16[[#This Row],[Humidity_%]]&lt;=45,"Low",
IF(Table3_16[[#This Row],[Humidity_%]]&lt;=55,"Moderate Low",
IF(Table3_16[[#This Row],[Humidity_%]]&lt;=65,"Moderate High",
IF(Table3_16[[#This Row],[Humidity_%]]&lt;=80,"High","Very High")))))</f>
        <v>High</v>
      </c>
      <c r="M204" s="3">
        <v>165</v>
      </c>
      <c r="N2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4" s="3">
        <v>22.78</v>
      </c>
    </row>
    <row r="205" spans="1:15" x14ac:dyDescent="0.3">
      <c r="A205" s="3" t="s">
        <v>241</v>
      </c>
      <c r="B205" s="3" t="s">
        <v>4040</v>
      </c>
      <c r="C205" s="3" t="s">
        <v>22</v>
      </c>
      <c r="D205" s="3" t="s">
        <v>14</v>
      </c>
      <c r="E205" s="3" t="s">
        <v>41</v>
      </c>
      <c r="F205" s="3">
        <v>27</v>
      </c>
      <c r="G205" s="3">
        <v>144.71</v>
      </c>
      <c r="H2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5" s="3">
        <v>25.9</v>
      </c>
      <c r="J205" s="3" t="str">
        <f>IF(Table3_16[[#This Row],[Temperature_C]]&lt;20,"Very Low",
IF(Table3_16[[#This Row],[Temperature_C]]&lt;24,"Low",
IF(Table3_16[[#This Row],[Temperature_C]]&lt;28,"Medium",
IF(Table3_16[[#This Row],[Temperature_C]]&lt;32,"High","Very High"))))</f>
        <v>Medium</v>
      </c>
      <c r="K205" s="3">
        <v>46.8</v>
      </c>
      <c r="L205" s="3" t="str">
        <f>IF(Table3_16[[#This Row],[Humidity_%]]&lt;=30,"Very Low",
IF(Table3_16[[#This Row],[Humidity_%]]&lt;=45,"Low",
IF(Table3_16[[#This Row],[Humidity_%]]&lt;=55,"Moderate Low",
IF(Table3_16[[#This Row],[Humidity_%]]&lt;=65,"Moderate High",
IF(Table3_16[[#This Row],[Humidity_%]]&lt;=80,"High","Very High")))))</f>
        <v>Moderate Low</v>
      </c>
      <c r="M205" s="3">
        <v>175.8</v>
      </c>
      <c r="N2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5" s="3">
        <v>5.36</v>
      </c>
    </row>
    <row r="206" spans="1:15" x14ac:dyDescent="0.3">
      <c r="A206" s="3" t="s">
        <v>242</v>
      </c>
      <c r="B206" s="3" t="s">
        <v>4043</v>
      </c>
      <c r="C206" s="3" t="s">
        <v>13</v>
      </c>
      <c r="D206" s="3" t="s">
        <v>25</v>
      </c>
      <c r="E206" s="3" t="s">
        <v>19</v>
      </c>
      <c r="F206" s="3">
        <v>12</v>
      </c>
      <c r="G206" s="3">
        <v>77</v>
      </c>
      <c r="H2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6" s="3">
        <v>17.5</v>
      </c>
      <c r="J206" s="3" t="str">
        <f>IF(Table3_16[[#This Row],[Temperature_C]]&lt;20,"Very Low",
IF(Table3_16[[#This Row],[Temperature_C]]&lt;24,"Low",
IF(Table3_16[[#This Row],[Temperature_C]]&lt;28,"Medium",
IF(Table3_16[[#This Row],[Temperature_C]]&lt;32,"High","Very High"))))</f>
        <v>Very Low</v>
      </c>
      <c r="K206" s="3">
        <v>40.200000000000003</v>
      </c>
      <c r="L206" s="3" t="str">
        <f>IF(Table3_16[[#This Row],[Humidity_%]]&lt;=30,"Very Low",
IF(Table3_16[[#This Row],[Humidity_%]]&lt;=45,"Low",
IF(Table3_16[[#This Row],[Humidity_%]]&lt;=55,"Moderate Low",
IF(Table3_16[[#This Row],[Humidity_%]]&lt;=65,"Moderate High",
IF(Table3_16[[#This Row],[Humidity_%]]&lt;=80,"High","Very High")))))</f>
        <v>Low</v>
      </c>
      <c r="M206" s="3">
        <v>25.2</v>
      </c>
      <c r="N2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6" s="3">
        <v>6.42</v>
      </c>
    </row>
    <row r="207" spans="1:15" x14ac:dyDescent="0.3">
      <c r="A207" s="3" t="s">
        <v>243</v>
      </c>
      <c r="B207" s="3" t="s">
        <v>4041</v>
      </c>
      <c r="C207" s="3" t="s">
        <v>24</v>
      </c>
      <c r="D207" s="3" t="s">
        <v>30</v>
      </c>
      <c r="E207" s="3" t="s">
        <v>26</v>
      </c>
      <c r="F207" s="3">
        <v>16</v>
      </c>
      <c r="G207" s="3">
        <v>115.39</v>
      </c>
      <c r="H2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7" s="3">
        <v>39</v>
      </c>
      <c r="J207" s="3" t="str">
        <f>IF(Table3_16[[#This Row],[Temperature_C]]&lt;20,"Very Low",
IF(Table3_16[[#This Row],[Temperature_C]]&lt;24,"Low",
IF(Table3_16[[#This Row],[Temperature_C]]&lt;28,"Medium",
IF(Table3_16[[#This Row],[Temperature_C]]&lt;32,"High","Very High"))))</f>
        <v>Very High</v>
      </c>
      <c r="K207" s="3">
        <v>82.9</v>
      </c>
      <c r="L207" s="3" t="str">
        <f>IF(Table3_16[[#This Row],[Humidity_%]]&lt;=30,"Very Low",
IF(Table3_16[[#This Row],[Humidity_%]]&lt;=45,"Low",
IF(Table3_16[[#This Row],[Humidity_%]]&lt;=55,"Moderate Low",
IF(Table3_16[[#This Row],[Humidity_%]]&lt;=65,"Moderate High",
IF(Table3_16[[#This Row],[Humidity_%]]&lt;=80,"High","Very High")))))</f>
        <v>Very High</v>
      </c>
      <c r="M207" s="3">
        <v>62.4</v>
      </c>
      <c r="N2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7" s="3">
        <v>7.21</v>
      </c>
    </row>
    <row r="208" spans="1:15" x14ac:dyDescent="0.3">
      <c r="A208" s="3" t="s">
        <v>244</v>
      </c>
      <c r="B208" s="3" t="s">
        <v>4041</v>
      </c>
      <c r="C208" s="3" t="s">
        <v>22</v>
      </c>
      <c r="D208" s="3" t="s">
        <v>25</v>
      </c>
      <c r="E208" s="3" t="s">
        <v>19</v>
      </c>
      <c r="F208" s="3">
        <v>47</v>
      </c>
      <c r="G208" s="3">
        <v>112.29</v>
      </c>
      <c r="H2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8" s="3">
        <v>32.700000000000003</v>
      </c>
      <c r="J208" s="3" t="str">
        <f>IF(Table3_16[[#This Row],[Temperature_C]]&lt;20,"Very Low",
IF(Table3_16[[#This Row],[Temperature_C]]&lt;24,"Low",
IF(Table3_16[[#This Row],[Temperature_C]]&lt;28,"Medium",
IF(Table3_16[[#This Row],[Temperature_C]]&lt;32,"High","Very High"))))</f>
        <v>Very High</v>
      </c>
      <c r="K208" s="3">
        <v>87.1</v>
      </c>
      <c r="L208" s="3" t="str">
        <f>IF(Table3_16[[#This Row],[Humidity_%]]&lt;=30,"Very Low",
IF(Table3_16[[#This Row],[Humidity_%]]&lt;=45,"Low",
IF(Table3_16[[#This Row],[Humidity_%]]&lt;=55,"Moderate Low",
IF(Table3_16[[#This Row],[Humidity_%]]&lt;=65,"Moderate High",
IF(Table3_16[[#This Row],[Humidity_%]]&lt;=80,"High","Very High")))))</f>
        <v>Very High</v>
      </c>
      <c r="M208" s="3">
        <v>86.7</v>
      </c>
      <c r="N2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8" s="3">
        <v>2.39</v>
      </c>
    </row>
    <row r="209" spans="1:15" x14ac:dyDescent="0.3">
      <c r="A209" s="3" t="s">
        <v>245</v>
      </c>
      <c r="B209" s="3" t="s">
        <v>4044</v>
      </c>
      <c r="C209" s="3" t="s">
        <v>29</v>
      </c>
      <c r="D209" s="3" t="s">
        <v>14</v>
      </c>
      <c r="E209" s="3" t="s">
        <v>19</v>
      </c>
      <c r="F209" s="3">
        <v>57</v>
      </c>
      <c r="G209" s="3">
        <v>76.510000000000005</v>
      </c>
      <c r="H2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09" s="3">
        <v>32.299999999999997</v>
      </c>
      <c r="J209" s="3" t="str">
        <f>IF(Table3_16[[#This Row],[Temperature_C]]&lt;20,"Very Low",
IF(Table3_16[[#This Row],[Temperature_C]]&lt;24,"Low",
IF(Table3_16[[#This Row],[Temperature_C]]&lt;28,"Medium",
IF(Table3_16[[#This Row],[Temperature_C]]&lt;32,"High","Very High"))))</f>
        <v>Very High</v>
      </c>
      <c r="K209" s="3">
        <v>76.400000000000006</v>
      </c>
      <c r="L209" s="3" t="str">
        <f>IF(Table3_16[[#This Row],[Humidity_%]]&lt;=30,"Very Low",
IF(Table3_16[[#This Row],[Humidity_%]]&lt;=45,"Low",
IF(Table3_16[[#This Row],[Humidity_%]]&lt;=55,"Moderate Low",
IF(Table3_16[[#This Row],[Humidity_%]]&lt;=65,"Moderate High",
IF(Table3_16[[#This Row],[Humidity_%]]&lt;=80,"High","Very High")))))</f>
        <v>High</v>
      </c>
      <c r="M209" s="3">
        <v>181.4</v>
      </c>
      <c r="N2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9" s="3">
        <v>1.34</v>
      </c>
    </row>
    <row r="210" spans="1:15" x14ac:dyDescent="0.3">
      <c r="A210" s="3" t="s">
        <v>246</v>
      </c>
      <c r="B210" s="3" t="s">
        <v>4042</v>
      </c>
      <c r="C210" s="3" t="s">
        <v>18</v>
      </c>
      <c r="D210" s="3" t="s">
        <v>14</v>
      </c>
      <c r="E210" s="3" t="s">
        <v>26</v>
      </c>
      <c r="F210" s="3">
        <v>23</v>
      </c>
      <c r="G210" s="3">
        <v>146.15</v>
      </c>
      <c r="H2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0" s="3">
        <v>21</v>
      </c>
      <c r="J210" s="3" t="str">
        <f>IF(Table3_16[[#This Row],[Temperature_C]]&lt;20,"Very Low",
IF(Table3_16[[#This Row],[Temperature_C]]&lt;24,"Low",
IF(Table3_16[[#This Row],[Temperature_C]]&lt;28,"Medium",
IF(Table3_16[[#This Row],[Temperature_C]]&lt;32,"High","Very High"))))</f>
        <v>Low</v>
      </c>
      <c r="K210" s="3">
        <v>54.5</v>
      </c>
      <c r="L210" s="3" t="str">
        <f>IF(Table3_16[[#This Row],[Humidity_%]]&lt;=30,"Very Low",
IF(Table3_16[[#This Row],[Humidity_%]]&lt;=45,"Low",
IF(Table3_16[[#This Row],[Humidity_%]]&lt;=55,"Moderate Low",
IF(Table3_16[[#This Row],[Humidity_%]]&lt;=65,"Moderate High",
IF(Table3_16[[#This Row],[Humidity_%]]&lt;=80,"High","Very High")))))</f>
        <v>Moderate Low</v>
      </c>
      <c r="M210" s="3">
        <v>196.4</v>
      </c>
      <c r="N2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0" s="3">
        <v>6.35</v>
      </c>
    </row>
    <row r="211" spans="1:15" x14ac:dyDescent="0.3">
      <c r="A211" s="3" t="s">
        <v>247</v>
      </c>
      <c r="B211" s="3" t="s">
        <v>4043</v>
      </c>
      <c r="C211" s="3" t="s">
        <v>13</v>
      </c>
      <c r="D211" s="3" t="s">
        <v>30</v>
      </c>
      <c r="E211" s="3" t="s">
        <v>15</v>
      </c>
      <c r="F211" s="3">
        <v>41</v>
      </c>
      <c r="G211" s="3">
        <v>98.44</v>
      </c>
      <c r="H2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1" s="3">
        <v>27.2</v>
      </c>
      <c r="J211" s="3" t="str">
        <f>IF(Table3_16[[#This Row],[Temperature_C]]&lt;20,"Very Low",
IF(Table3_16[[#This Row],[Temperature_C]]&lt;24,"Low",
IF(Table3_16[[#This Row],[Temperature_C]]&lt;28,"Medium",
IF(Table3_16[[#This Row],[Temperature_C]]&lt;32,"High","Very High"))))</f>
        <v>Medium</v>
      </c>
      <c r="K211" s="3">
        <v>76</v>
      </c>
      <c r="L211" s="3" t="str">
        <f>IF(Table3_16[[#This Row],[Humidity_%]]&lt;=30,"Very Low",
IF(Table3_16[[#This Row],[Humidity_%]]&lt;=45,"Low",
IF(Table3_16[[#This Row],[Humidity_%]]&lt;=55,"Moderate Low",
IF(Table3_16[[#This Row],[Humidity_%]]&lt;=65,"Moderate High",
IF(Table3_16[[#This Row],[Humidity_%]]&lt;=80,"High","Very High")))))</f>
        <v>High</v>
      </c>
      <c r="M211" s="3">
        <v>173.8</v>
      </c>
      <c r="N2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1" s="3">
        <v>2.4</v>
      </c>
    </row>
    <row r="212" spans="1:15" x14ac:dyDescent="0.3">
      <c r="A212" s="3" t="s">
        <v>248</v>
      </c>
      <c r="B212" s="3" t="s">
        <v>4040</v>
      </c>
      <c r="C212" s="3" t="s">
        <v>13</v>
      </c>
      <c r="D212" s="3" t="s">
        <v>30</v>
      </c>
      <c r="E212" s="3" t="s">
        <v>15</v>
      </c>
      <c r="F212" s="3">
        <v>31</v>
      </c>
      <c r="G212" s="3">
        <v>10.17</v>
      </c>
      <c r="H2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2" s="3">
        <v>35.700000000000003</v>
      </c>
      <c r="J212" s="3" t="str">
        <f>IF(Table3_16[[#This Row],[Temperature_C]]&lt;20,"Very Low",
IF(Table3_16[[#This Row],[Temperature_C]]&lt;24,"Low",
IF(Table3_16[[#This Row],[Temperature_C]]&lt;28,"Medium",
IF(Table3_16[[#This Row],[Temperature_C]]&lt;32,"High","Very High"))))</f>
        <v>Very High</v>
      </c>
      <c r="K212" s="3">
        <v>58.1</v>
      </c>
      <c r="L212" s="3" t="str">
        <f>IF(Table3_16[[#This Row],[Humidity_%]]&lt;=30,"Very Low",
IF(Table3_16[[#This Row],[Humidity_%]]&lt;=45,"Low",
IF(Table3_16[[#This Row],[Humidity_%]]&lt;=55,"Moderate Low",
IF(Table3_16[[#This Row],[Humidity_%]]&lt;=65,"Moderate High",
IF(Table3_16[[#This Row],[Humidity_%]]&lt;=80,"High","Very High")))))</f>
        <v>Moderate High</v>
      </c>
      <c r="M212" s="3">
        <v>183.4</v>
      </c>
      <c r="N2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2" s="3">
        <v>0.33</v>
      </c>
    </row>
    <row r="213" spans="1:15" x14ac:dyDescent="0.3">
      <c r="A213" s="3" t="s">
        <v>249</v>
      </c>
      <c r="B213" s="3" t="s">
        <v>4040</v>
      </c>
      <c r="C213" s="3" t="s">
        <v>22</v>
      </c>
      <c r="D213" s="3" t="s">
        <v>30</v>
      </c>
      <c r="E213" s="3" t="s">
        <v>19</v>
      </c>
      <c r="F213" s="3">
        <v>41</v>
      </c>
      <c r="G213" s="3">
        <v>13.82</v>
      </c>
      <c r="H2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3" s="3">
        <v>39.299999999999997</v>
      </c>
      <c r="J213" s="3" t="str">
        <f>IF(Table3_16[[#This Row],[Temperature_C]]&lt;20,"Very Low",
IF(Table3_16[[#This Row],[Temperature_C]]&lt;24,"Low",
IF(Table3_16[[#This Row],[Temperature_C]]&lt;28,"Medium",
IF(Table3_16[[#This Row],[Temperature_C]]&lt;32,"High","Very High"))))</f>
        <v>Very High</v>
      </c>
      <c r="K213" s="3">
        <v>60.1</v>
      </c>
      <c r="L213" s="3" t="str">
        <f>IF(Table3_16[[#This Row],[Humidity_%]]&lt;=30,"Very Low",
IF(Table3_16[[#This Row],[Humidity_%]]&lt;=45,"Low",
IF(Table3_16[[#This Row],[Humidity_%]]&lt;=55,"Moderate Low",
IF(Table3_16[[#This Row],[Humidity_%]]&lt;=65,"Moderate High",
IF(Table3_16[[#This Row],[Humidity_%]]&lt;=80,"High","Very High")))))</f>
        <v>Moderate High</v>
      </c>
      <c r="M213" s="3">
        <v>167.1</v>
      </c>
      <c r="N2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3" s="3">
        <v>0.34</v>
      </c>
    </row>
    <row r="214" spans="1:15" x14ac:dyDescent="0.3">
      <c r="A214" s="3" t="s">
        <v>250</v>
      </c>
      <c r="B214" s="3" t="s">
        <v>4040</v>
      </c>
      <c r="C214" s="3" t="s">
        <v>29</v>
      </c>
      <c r="D214" s="3" t="s">
        <v>25</v>
      </c>
      <c r="E214" s="3" t="s">
        <v>34</v>
      </c>
      <c r="F214" s="3">
        <v>11</v>
      </c>
      <c r="G214" s="3">
        <v>91.94</v>
      </c>
      <c r="H2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4" s="3">
        <v>35.4</v>
      </c>
      <c r="J214" s="3" t="str">
        <f>IF(Table3_16[[#This Row],[Temperature_C]]&lt;20,"Very Low",
IF(Table3_16[[#This Row],[Temperature_C]]&lt;24,"Low",
IF(Table3_16[[#This Row],[Temperature_C]]&lt;28,"Medium",
IF(Table3_16[[#This Row],[Temperature_C]]&lt;32,"High","Very High"))))</f>
        <v>Very High</v>
      </c>
      <c r="K214" s="3">
        <v>53.2</v>
      </c>
      <c r="L214" s="3" t="str">
        <f>IF(Table3_16[[#This Row],[Humidity_%]]&lt;=30,"Very Low",
IF(Table3_16[[#This Row],[Humidity_%]]&lt;=45,"Low",
IF(Table3_16[[#This Row],[Humidity_%]]&lt;=55,"Moderate Low",
IF(Table3_16[[#This Row],[Humidity_%]]&lt;=65,"Moderate High",
IF(Table3_16[[#This Row],[Humidity_%]]&lt;=80,"High","Very High")))))</f>
        <v>Moderate Low</v>
      </c>
      <c r="M214" s="3">
        <v>99.1</v>
      </c>
      <c r="N2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4" s="3">
        <v>8.36</v>
      </c>
    </row>
    <row r="215" spans="1:15" x14ac:dyDescent="0.3">
      <c r="A215" s="3" t="s">
        <v>251</v>
      </c>
      <c r="B215" s="3" t="s">
        <v>4043</v>
      </c>
      <c r="C215" s="3" t="s">
        <v>29</v>
      </c>
      <c r="D215" s="3" t="s">
        <v>25</v>
      </c>
      <c r="E215" s="3" t="s">
        <v>34</v>
      </c>
      <c r="F215" s="3">
        <v>48</v>
      </c>
      <c r="G215" s="3">
        <v>141.08000000000001</v>
      </c>
      <c r="H2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5" s="3">
        <v>26.2</v>
      </c>
      <c r="J215" s="3" t="str">
        <f>IF(Table3_16[[#This Row],[Temperature_C]]&lt;20,"Very Low",
IF(Table3_16[[#This Row],[Temperature_C]]&lt;24,"Low",
IF(Table3_16[[#This Row],[Temperature_C]]&lt;28,"Medium",
IF(Table3_16[[#This Row],[Temperature_C]]&lt;32,"High","Very High"))))</f>
        <v>Medium</v>
      </c>
      <c r="K215" s="3">
        <v>46.6</v>
      </c>
      <c r="L215" s="3" t="str">
        <f>IF(Table3_16[[#This Row],[Humidity_%]]&lt;=30,"Very Low",
IF(Table3_16[[#This Row],[Humidity_%]]&lt;=45,"Low",
IF(Table3_16[[#This Row],[Humidity_%]]&lt;=55,"Moderate Low",
IF(Table3_16[[#This Row],[Humidity_%]]&lt;=65,"Moderate High",
IF(Table3_16[[#This Row],[Humidity_%]]&lt;=80,"High","Very High")))))</f>
        <v>Moderate Low</v>
      </c>
      <c r="M215" s="3">
        <v>104.9</v>
      </c>
      <c r="N2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5" s="3">
        <v>2.94</v>
      </c>
    </row>
    <row r="216" spans="1:15" x14ac:dyDescent="0.3">
      <c r="A216" s="3" t="s">
        <v>252</v>
      </c>
      <c r="B216" s="3" t="s">
        <v>4042</v>
      </c>
      <c r="C216" s="3" t="s">
        <v>29</v>
      </c>
      <c r="D216" s="3" t="s">
        <v>30</v>
      </c>
      <c r="E216" s="3" t="s">
        <v>26</v>
      </c>
      <c r="F216" s="3">
        <v>44</v>
      </c>
      <c r="G216" s="3">
        <v>110.95</v>
      </c>
      <c r="H2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6" s="3">
        <v>32.299999999999997</v>
      </c>
      <c r="J216" s="3" t="str">
        <f>IF(Table3_16[[#This Row],[Temperature_C]]&lt;20,"Very Low",
IF(Table3_16[[#This Row],[Temperature_C]]&lt;24,"Low",
IF(Table3_16[[#This Row],[Temperature_C]]&lt;28,"Medium",
IF(Table3_16[[#This Row],[Temperature_C]]&lt;32,"High","Very High"))))</f>
        <v>Very High</v>
      </c>
      <c r="K216" s="3">
        <v>44</v>
      </c>
      <c r="L216" s="3" t="str">
        <f>IF(Table3_16[[#This Row],[Humidity_%]]&lt;=30,"Very Low",
IF(Table3_16[[#This Row],[Humidity_%]]&lt;=45,"Low",
IF(Table3_16[[#This Row],[Humidity_%]]&lt;=55,"Moderate Low",
IF(Table3_16[[#This Row],[Humidity_%]]&lt;=65,"Moderate High",
IF(Table3_16[[#This Row],[Humidity_%]]&lt;=80,"High","Very High")))))</f>
        <v>Low</v>
      </c>
      <c r="M216" s="3">
        <v>119.3</v>
      </c>
      <c r="N2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6" s="3">
        <v>2.52</v>
      </c>
    </row>
    <row r="217" spans="1:15" x14ac:dyDescent="0.3">
      <c r="A217" s="3" t="s">
        <v>253</v>
      </c>
      <c r="B217" s="3" t="s">
        <v>4042</v>
      </c>
      <c r="C217" s="3" t="s">
        <v>29</v>
      </c>
      <c r="D217" s="3" t="s">
        <v>30</v>
      </c>
      <c r="E217" s="3" t="s">
        <v>34</v>
      </c>
      <c r="F217" s="3">
        <v>13</v>
      </c>
      <c r="G217" s="3">
        <v>84.55</v>
      </c>
      <c r="H2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7" s="3">
        <v>35.5</v>
      </c>
      <c r="J217" s="3" t="str">
        <f>IF(Table3_16[[#This Row],[Temperature_C]]&lt;20,"Very Low",
IF(Table3_16[[#This Row],[Temperature_C]]&lt;24,"Low",
IF(Table3_16[[#This Row],[Temperature_C]]&lt;28,"Medium",
IF(Table3_16[[#This Row],[Temperature_C]]&lt;32,"High","Very High"))))</f>
        <v>Very High</v>
      </c>
      <c r="K217" s="3">
        <v>30.8</v>
      </c>
      <c r="L217" s="3" t="str">
        <f>IF(Table3_16[[#This Row],[Humidity_%]]&lt;=30,"Very Low",
IF(Table3_16[[#This Row],[Humidity_%]]&lt;=45,"Low",
IF(Table3_16[[#This Row],[Humidity_%]]&lt;=55,"Moderate Low",
IF(Table3_16[[#This Row],[Humidity_%]]&lt;=65,"Moderate High",
IF(Table3_16[[#This Row],[Humidity_%]]&lt;=80,"High","Very High")))))</f>
        <v>Low</v>
      </c>
      <c r="M217" s="3">
        <v>170</v>
      </c>
      <c r="N2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7" s="3">
        <v>6.5</v>
      </c>
    </row>
    <row r="218" spans="1:15" x14ac:dyDescent="0.3">
      <c r="A218" s="3" t="s">
        <v>254</v>
      </c>
      <c r="B218" s="3" t="s">
        <v>4042</v>
      </c>
      <c r="C218" s="3" t="s">
        <v>22</v>
      </c>
      <c r="D218" s="3" t="s">
        <v>14</v>
      </c>
      <c r="E218" s="3" t="s">
        <v>19</v>
      </c>
      <c r="F218" s="3">
        <v>6</v>
      </c>
      <c r="G218" s="3">
        <v>52.1</v>
      </c>
      <c r="H2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8" s="3">
        <v>33.5</v>
      </c>
      <c r="J218" s="3" t="str">
        <f>IF(Table3_16[[#This Row],[Temperature_C]]&lt;20,"Very Low",
IF(Table3_16[[#This Row],[Temperature_C]]&lt;24,"Low",
IF(Table3_16[[#This Row],[Temperature_C]]&lt;28,"Medium",
IF(Table3_16[[#This Row],[Temperature_C]]&lt;32,"High","Very High"))))</f>
        <v>Very High</v>
      </c>
      <c r="K218" s="3">
        <v>38.9</v>
      </c>
      <c r="L218" s="3" t="str">
        <f>IF(Table3_16[[#This Row],[Humidity_%]]&lt;=30,"Very Low",
IF(Table3_16[[#This Row],[Humidity_%]]&lt;=45,"Low",
IF(Table3_16[[#This Row],[Humidity_%]]&lt;=55,"Moderate Low",
IF(Table3_16[[#This Row],[Humidity_%]]&lt;=65,"Moderate High",
IF(Table3_16[[#This Row],[Humidity_%]]&lt;=80,"High","Very High")))))</f>
        <v>Low</v>
      </c>
      <c r="M218" s="3">
        <v>110.9</v>
      </c>
      <c r="N2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8" s="3">
        <v>8.68</v>
      </c>
    </row>
    <row r="219" spans="1:15" x14ac:dyDescent="0.3">
      <c r="A219" s="3" t="s">
        <v>255</v>
      </c>
      <c r="B219" s="3" t="s">
        <v>4043</v>
      </c>
      <c r="C219" s="3" t="s">
        <v>29</v>
      </c>
      <c r="D219" s="3" t="s">
        <v>14</v>
      </c>
      <c r="E219" s="3" t="s">
        <v>19</v>
      </c>
      <c r="F219" s="3">
        <v>14</v>
      </c>
      <c r="G219" s="3">
        <v>120.7</v>
      </c>
      <c r="H2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9" s="3">
        <v>28.3</v>
      </c>
      <c r="J219" s="3" t="str">
        <f>IF(Table3_16[[#This Row],[Temperature_C]]&lt;20,"Very Low",
IF(Table3_16[[#This Row],[Temperature_C]]&lt;24,"Low",
IF(Table3_16[[#This Row],[Temperature_C]]&lt;28,"Medium",
IF(Table3_16[[#This Row],[Temperature_C]]&lt;32,"High","Very High"))))</f>
        <v>High</v>
      </c>
      <c r="K219" s="3">
        <v>85</v>
      </c>
      <c r="L219" s="3" t="str">
        <f>IF(Table3_16[[#This Row],[Humidity_%]]&lt;=30,"Very Low",
IF(Table3_16[[#This Row],[Humidity_%]]&lt;=45,"Low",
IF(Table3_16[[#This Row],[Humidity_%]]&lt;=55,"Moderate Low",
IF(Table3_16[[#This Row],[Humidity_%]]&lt;=65,"Moderate High",
IF(Table3_16[[#This Row],[Humidity_%]]&lt;=80,"High","Very High")))))</f>
        <v>Very High</v>
      </c>
      <c r="M219" s="3">
        <v>84.6</v>
      </c>
      <c r="N2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9" s="3">
        <v>8.6199999999999992</v>
      </c>
    </row>
    <row r="220" spans="1:15" x14ac:dyDescent="0.3">
      <c r="A220" s="3" t="s">
        <v>256</v>
      </c>
      <c r="B220" s="3" t="s">
        <v>4041</v>
      </c>
      <c r="C220" s="3" t="s">
        <v>29</v>
      </c>
      <c r="D220" s="3" t="s">
        <v>25</v>
      </c>
      <c r="E220" s="3" t="s">
        <v>26</v>
      </c>
      <c r="F220" s="3">
        <v>13</v>
      </c>
      <c r="G220" s="3">
        <v>136.93</v>
      </c>
      <c r="H2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0" s="3">
        <v>17.899999999999999</v>
      </c>
      <c r="J220" s="3" t="str">
        <f>IF(Table3_16[[#This Row],[Temperature_C]]&lt;20,"Very Low",
IF(Table3_16[[#This Row],[Temperature_C]]&lt;24,"Low",
IF(Table3_16[[#This Row],[Temperature_C]]&lt;28,"Medium",
IF(Table3_16[[#This Row],[Temperature_C]]&lt;32,"High","Very High"))))</f>
        <v>Very Low</v>
      </c>
      <c r="K220" s="3">
        <v>80.5</v>
      </c>
      <c r="L220" s="3" t="str">
        <f>IF(Table3_16[[#This Row],[Humidity_%]]&lt;=30,"Very Low",
IF(Table3_16[[#This Row],[Humidity_%]]&lt;=45,"Low",
IF(Table3_16[[#This Row],[Humidity_%]]&lt;=55,"Moderate Low",
IF(Table3_16[[#This Row],[Humidity_%]]&lt;=65,"Moderate High",
IF(Table3_16[[#This Row],[Humidity_%]]&lt;=80,"High","Very High")))))</f>
        <v>Very High</v>
      </c>
      <c r="M220" s="3">
        <v>133.9</v>
      </c>
      <c r="N2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0" s="3">
        <v>10.53</v>
      </c>
    </row>
    <row r="221" spans="1:15" x14ac:dyDescent="0.3">
      <c r="A221" s="3" t="s">
        <v>257</v>
      </c>
      <c r="B221" s="3" t="s">
        <v>4041</v>
      </c>
      <c r="C221" s="3" t="s">
        <v>13</v>
      </c>
      <c r="D221" s="3" t="s">
        <v>25</v>
      </c>
      <c r="E221" s="3" t="s">
        <v>34</v>
      </c>
      <c r="F221" s="3">
        <v>35</v>
      </c>
      <c r="G221" s="3">
        <v>22.69</v>
      </c>
      <c r="H2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1" s="3">
        <v>35.6</v>
      </c>
      <c r="J221" s="3" t="str">
        <f>IF(Table3_16[[#This Row],[Temperature_C]]&lt;20,"Very Low",
IF(Table3_16[[#This Row],[Temperature_C]]&lt;24,"Low",
IF(Table3_16[[#This Row],[Temperature_C]]&lt;28,"Medium",
IF(Table3_16[[#This Row],[Temperature_C]]&lt;32,"High","Very High"))))</f>
        <v>Very High</v>
      </c>
      <c r="K221" s="3">
        <v>48.4</v>
      </c>
      <c r="L221" s="3" t="str">
        <f>IF(Table3_16[[#This Row],[Humidity_%]]&lt;=30,"Very Low",
IF(Table3_16[[#This Row],[Humidity_%]]&lt;=45,"Low",
IF(Table3_16[[#This Row],[Humidity_%]]&lt;=55,"Moderate Low",
IF(Table3_16[[#This Row],[Humidity_%]]&lt;=65,"Moderate High",
IF(Table3_16[[#This Row],[Humidity_%]]&lt;=80,"High","Very High")))))</f>
        <v>Moderate Low</v>
      </c>
      <c r="M221" s="3">
        <v>88.7</v>
      </c>
      <c r="N2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1" s="3">
        <v>0.65</v>
      </c>
    </row>
    <row r="222" spans="1:15" x14ac:dyDescent="0.3">
      <c r="A222" s="3" t="s">
        <v>258</v>
      </c>
      <c r="B222" s="3" t="s">
        <v>4041</v>
      </c>
      <c r="C222" s="3" t="s">
        <v>18</v>
      </c>
      <c r="D222" s="3" t="s">
        <v>30</v>
      </c>
      <c r="E222" s="3" t="s">
        <v>19</v>
      </c>
      <c r="F222" s="3">
        <v>19</v>
      </c>
      <c r="G222" s="3">
        <v>35.93</v>
      </c>
      <c r="H2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2" s="3">
        <v>21.4</v>
      </c>
      <c r="J222" s="3" t="str">
        <f>IF(Table3_16[[#This Row],[Temperature_C]]&lt;20,"Very Low",
IF(Table3_16[[#This Row],[Temperature_C]]&lt;24,"Low",
IF(Table3_16[[#This Row],[Temperature_C]]&lt;28,"Medium",
IF(Table3_16[[#This Row],[Temperature_C]]&lt;32,"High","Very High"))))</f>
        <v>Low</v>
      </c>
      <c r="K222" s="3">
        <v>71.2</v>
      </c>
      <c r="L222" s="3" t="str">
        <f>IF(Table3_16[[#This Row],[Humidity_%]]&lt;=30,"Very Low",
IF(Table3_16[[#This Row],[Humidity_%]]&lt;=45,"Low",
IF(Table3_16[[#This Row],[Humidity_%]]&lt;=55,"Moderate Low",
IF(Table3_16[[#This Row],[Humidity_%]]&lt;=65,"Moderate High",
IF(Table3_16[[#This Row],[Humidity_%]]&lt;=80,"High","Very High")))))</f>
        <v>High</v>
      </c>
      <c r="M222" s="3">
        <v>169.2</v>
      </c>
      <c r="N2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 s="3">
        <v>1.89</v>
      </c>
    </row>
    <row r="223" spans="1:15" x14ac:dyDescent="0.3">
      <c r="A223" s="3" t="s">
        <v>259</v>
      </c>
      <c r="B223" s="3" t="s">
        <v>4044</v>
      </c>
      <c r="C223" s="3" t="s">
        <v>13</v>
      </c>
      <c r="D223" s="3" t="s">
        <v>30</v>
      </c>
      <c r="E223" s="3" t="s">
        <v>19</v>
      </c>
      <c r="F223" s="3">
        <v>10</v>
      </c>
      <c r="G223" s="3">
        <v>48.44</v>
      </c>
      <c r="H2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3" s="3">
        <v>20.7</v>
      </c>
      <c r="J223" s="3" t="str">
        <f>IF(Table3_16[[#This Row],[Temperature_C]]&lt;20,"Very Low",
IF(Table3_16[[#This Row],[Temperature_C]]&lt;24,"Low",
IF(Table3_16[[#This Row],[Temperature_C]]&lt;28,"Medium",
IF(Table3_16[[#This Row],[Temperature_C]]&lt;32,"High","Very High"))))</f>
        <v>Low</v>
      </c>
      <c r="K223" s="3">
        <v>46.7</v>
      </c>
      <c r="L223" s="3" t="str">
        <f>IF(Table3_16[[#This Row],[Humidity_%]]&lt;=30,"Very Low",
IF(Table3_16[[#This Row],[Humidity_%]]&lt;=45,"Low",
IF(Table3_16[[#This Row],[Humidity_%]]&lt;=55,"Moderate Low",
IF(Table3_16[[#This Row],[Humidity_%]]&lt;=65,"Moderate High",
IF(Table3_16[[#This Row],[Humidity_%]]&lt;=80,"High","Very High")))))</f>
        <v>Moderate Low</v>
      </c>
      <c r="M223" s="3">
        <v>179.2</v>
      </c>
      <c r="N2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3" s="3">
        <v>4.84</v>
      </c>
    </row>
    <row r="224" spans="1:15" x14ac:dyDescent="0.3">
      <c r="A224" s="3" t="s">
        <v>260</v>
      </c>
      <c r="B224" s="3" t="s">
        <v>4040</v>
      </c>
      <c r="C224" s="3" t="s">
        <v>22</v>
      </c>
      <c r="D224" s="3" t="s">
        <v>30</v>
      </c>
      <c r="E224" s="3" t="s">
        <v>34</v>
      </c>
      <c r="F224" s="3">
        <v>34</v>
      </c>
      <c r="G224" s="3">
        <v>135.57</v>
      </c>
      <c r="H2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4" s="3">
        <v>19.600000000000001</v>
      </c>
      <c r="J224" s="3" t="str">
        <f>IF(Table3_16[[#This Row],[Temperature_C]]&lt;20,"Very Low",
IF(Table3_16[[#This Row],[Temperature_C]]&lt;24,"Low",
IF(Table3_16[[#This Row],[Temperature_C]]&lt;28,"Medium",
IF(Table3_16[[#This Row],[Temperature_C]]&lt;32,"High","Very High"))))</f>
        <v>Very Low</v>
      </c>
      <c r="K224" s="3">
        <v>61.9</v>
      </c>
      <c r="L224" s="3" t="str">
        <f>IF(Table3_16[[#This Row],[Humidity_%]]&lt;=30,"Very Low",
IF(Table3_16[[#This Row],[Humidity_%]]&lt;=45,"Low",
IF(Table3_16[[#This Row],[Humidity_%]]&lt;=55,"Moderate Low",
IF(Table3_16[[#This Row],[Humidity_%]]&lt;=65,"Moderate High",
IF(Table3_16[[#This Row],[Humidity_%]]&lt;=80,"High","Very High")))))</f>
        <v>Moderate High</v>
      </c>
      <c r="M224" s="3">
        <v>182.1</v>
      </c>
      <c r="N2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4" s="3">
        <v>3.99</v>
      </c>
    </row>
    <row r="225" spans="1:15" x14ac:dyDescent="0.3">
      <c r="A225" s="3" t="s">
        <v>261</v>
      </c>
      <c r="B225" s="3" t="s">
        <v>4042</v>
      </c>
      <c r="C225" s="3" t="s">
        <v>22</v>
      </c>
      <c r="D225" s="3" t="s">
        <v>14</v>
      </c>
      <c r="E225" s="3" t="s">
        <v>19</v>
      </c>
      <c r="F225" s="3">
        <v>46</v>
      </c>
      <c r="G225" s="3">
        <v>8.4</v>
      </c>
      <c r="H2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5" s="3">
        <v>25.4</v>
      </c>
      <c r="J225" s="3" t="str">
        <f>IF(Table3_16[[#This Row],[Temperature_C]]&lt;20,"Very Low",
IF(Table3_16[[#This Row],[Temperature_C]]&lt;24,"Low",
IF(Table3_16[[#This Row],[Temperature_C]]&lt;28,"Medium",
IF(Table3_16[[#This Row],[Temperature_C]]&lt;32,"High","Very High"))))</f>
        <v>Medium</v>
      </c>
      <c r="K225" s="3">
        <v>55.4</v>
      </c>
      <c r="L225" s="3" t="str">
        <f>IF(Table3_16[[#This Row],[Humidity_%]]&lt;=30,"Very Low",
IF(Table3_16[[#This Row],[Humidity_%]]&lt;=45,"Low",
IF(Table3_16[[#This Row],[Humidity_%]]&lt;=55,"Moderate Low",
IF(Table3_16[[#This Row],[Humidity_%]]&lt;=65,"Moderate High",
IF(Table3_16[[#This Row],[Humidity_%]]&lt;=80,"High","Very High")))))</f>
        <v>Moderate High</v>
      </c>
      <c r="M225" s="3">
        <v>162.6</v>
      </c>
      <c r="N2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5" s="3">
        <v>0.18</v>
      </c>
    </row>
    <row r="226" spans="1:15" x14ac:dyDescent="0.3">
      <c r="A226" s="3" t="s">
        <v>262</v>
      </c>
      <c r="B226" s="3" t="s">
        <v>4043</v>
      </c>
      <c r="C226" s="3" t="s">
        <v>29</v>
      </c>
      <c r="D226" s="3" t="s">
        <v>30</v>
      </c>
      <c r="E226" s="3" t="s">
        <v>19</v>
      </c>
      <c r="F226" s="3">
        <v>55</v>
      </c>
      <c r="G226" s="3">
        <v>117.62</v>
      </c>
      <c r="H2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6" s="3">
        <v>29.5</v>
      </c>
      <c r="J226" s="3" t="str">
        <f>IF(Table3_16[[#This Row],[Temperature_C]]&lt;20,"Very Low",
IF(Table3_16[[#This Row],[Temperature_C]]&lt;24,"Low",
IF(Table3_16[[#This Row],[Temperature_C]]&lt;28,"Medium",
IF(Table3_16[[#This Row],[Temperature_C]]&lt;32,"High","Very High"))))</f>
        <v>High</v>
      </c>
      <c r="K226" s="3">
        <v>72</v>
      </c>
      <c r="L226" s="3" t="str">
        <f>IF(Table3_16[[#This Row],[Humidity_%]]&lt;=30,"Very Low",
IF(Table3_16[[#This Row],[Humidity_%]]&lt;=45,"Low",
IF(Table3_16[[#This Row],[Humidity_%]]&lt;=55,"Moderate Low",
IF(Table3_16[[#This Row],[Humidity_%]]&lt;=65,"Moderate High",
IF(Table3_16[[#This Row],[Humidity_%]]&lt;=80,"High","Very High")))))</f>
        <v>High</v>
      </c>
      <c r="M226" s="3">
        <v>92.4</v>
      </c>
      <c r="N2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6" s="3">
        <v>2.14</v>
      </c>
    </row>
    <row r="227" spans="1:15" x14ac:dyDescent="0.3">
      <c r="A227" s="3" t="s">
        <v>263</v>
      </c>
      <c r="B227" s="3" t="s">
        <v>4044</v>
      </c>
      <c r="C227" s="3" t="s">
        <v>24</v>
      </c>
      <c r="D227" s="3" t="s">
        <v>25</v>
      </c>
      <c r="E227" s="3" t="s">
        <v>26</v>
      </c>
      <c r="F227" s="3">
        <v>2</v>
      </c>
      <c r="G227" s="3">
        <v>104.17</v>
      </c>
      <c r="H2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7" s="3">
        <v>38.4</v>
      </c>
      <c r="J227" s="3" t="str">
        <f>IF(Table3_16[[#This Row],[Temperature_C]]&lt;20,"Very Low",
IF(Table3_16[[#This Row],[Temperature_C]]&lt;24,"Low",
IF(Table3_16[[#This Row],[Temperature_C]]&lt;28,"Medium",
IF(Table3_16[[#This Row],[Temperature_C]]&lt;32,"High","Very High"))))</f>
        <v>Very High</v>
      </c>
      <c r="K227" s="3">
        <v>85.1</v>
      </c>
      <c r="L227" s="3" t="str">
        <f>IF(Table3_16[[#This Row],[Humidity_%]]&lt;=30,"Very Low",
IF(Table3_16[[#This Row],[Humidity_%]]&lt;=45,"Low",
IF(Table3_16[[#This Row],[Humidity_%]]&lt;=55,"Moderate Low",
IF(Table3_16[[#This Row],[Humidity_%]]&lt;=65,"Moderate High",
IF(Table3_16[[#This Row],[Humidity_%]]&lt;=80,"High","Very High")))))</f>
        <v>Very High</v>
      </c>
      <c r="M227" s="3">
        <v>19.899999999999999</v>
      </c>
      <c r="N2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7" s="3">
        <v>52.08</v>
      </c>
    </row>
    <row r="228" spans="1:15" x14ac:dyDescent="0.3">
      <c r="A228" s="3" t="s">
        <v>264</v>
      </c>
      <c r="B228" s="3" t="s">
        <v>4042</v>
      </c>
      <c r="C228" s="3" t="s">
        <v>29</v>
      </c>
      <c r="D228" s="3" t="s">
        <v>14</v>
      </c>
      <c r="E228" s="3" t="s">
        <v>34</v>
      </c>
      <c r="F228" s="3">
        <v>50</v>
      </c>
      <c r="G228" s="3">
        <v>84.86</v>
      </c>
      <c r="H2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8" s="3">
        <v>16.8</v>
      </c>
      <c r="J228" s="3" t="str">
        <f>IF(Table3_16[[#This Row],[Temperature_C]]&lt;20,"Very Low",
IF(Table3_16[[#This Row],[Temperature_C]]&lt;24,"Low",
IF(Table3_16[[#This Row],[Temperature_C]]&lt;28,"Medium",
IF(Table3_16[[#This Row],[Temperature_C]]&lt;32,"High","Very High"))))</f>
        <v>Very Low</v>
      </c>
      <c r="K228" s="3">
        <v>76.8</v>
      </c>
      <c r="L228" s="3" t="str">
        <f>IF(Table3_16[[#This Row],[Humidity_%]]&lt;=30,"Very Low",
IF(Table3_16[[#This Row],[Humidity_%]]&lt;=45,"Low",
IF(Table3_16[[#This Row],[Humidity_%]]&lt;=55,"Moderate Low",
IF(Table3_16[[#This Row],[Humidity_%]]&lt;=65,"Moderate High",
IF(Table3_16[[#This Row],[Humidity_%]]&lt;=80,"High","Very High")))))</f>
        <v>High</v>
      </c>
      <c r="M228" s="3">
        <v>87.9</v>
      </c>
      <c r="N2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8" s="3">
        <v>1.7</v>
      </c>
    </row>
    <row r="229" spans="1:15" x14ac:dyDescent="0.3">
      <c r="A229" s="3" t="s">
        <v>265</v>
      </c>
      <c r="B229" s="3" t="s">
        <v>4042</v>
      </c>
      <c r="C229" s="3" t="s">
        <v>13</v>
      </c>
      <c r="D229" s="3" t="s">
        <v>30</v>
      </c>
      <c r="E229" s="3" t="s">
        <v>49</v>
      </c>
      <c r="F229" s="3">
        <v>10</v>
      </c>
      <c r="G229" s="3">
        <v>71.27</v>
      </c>
      <c r="H2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9" s="3">
        <v>15.2</v>
      </c>
      <c r="J229" s="3" t="str">
        <f>IF(Table3_16[[#This Row],[Temperature_C]]&lt;20,"Very Low",
IF(Table3_16[[#This Row],[Temperature_C]]&lt;24,"Low",
IF(Table3_16[[#This Row],[Temperature_C]]&lt;28,"Medium",
IF(Table3_16[[#This Row],[Temperature_C]]&lt;32,"High","Very High"))))</f>
        <v>Very Low</v>
      </c>
      <c r="K229" s="3">
        <v>55.7</v>
      </c>
      <c r="L229" s="3" t="str">
        <f>IF(Table3_16[[#This Row],[Humidity_%]]&lt;=30,"Very Low",
IF(Table3_16[[#This Row],[Humidity_%]]&lt;=45,"Low",
IF(Table3_16[[#This Row],[Humidity_%]]&lt;=55,"Moderate Low",
IF(Table3_16[[#This Row],[Humidity_%]]&lt;=65,"Moderate High",
IF(Table3_16[[#This Row],[Humidity_%]]&lt;=80,"High","Very High")))))</f>
        <v>Moderate High</v>
      </c>
      <c r="M229" s="3">
        <v>68.900000000000006</v>
      </c>
      <c r="N2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9" s="3">
        <v>7.13</v>
      </c>
    </row>
    <row r="230" spans="1:15" x14ac:dyDescent="0.3">
      <c r="A230" s="3" t="s">
        <v>266</v>
      </c>
      <c r="B230" s="3" t="s">
        <v>4043</v>
      </c>
      <c r="C230" s="3" t="s">
        <v>22</v>
      </c>
      <c r="D230" s="3" t="s">
        <v>30</v>
      </c>
      <c r="E230" s="3" t="s">
        <v>15</v>
      </c>
      <c r="F230" s="3">
        <v>41</v>
      </c>
      <c r="G230" s="3">
        <v>41.37</v>
      </c>
      <c r="H2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0" s="3">
        <v>30.4</v>
      </c>
      <c r="J230" s="3" t="str">
        <f>IF(Table3_16[[#This Row],[Temperature_C]]&lt;20,"Very Low",
IF(Table3_16[[#This Row],[Temperature_C]]&lt;24,"Low",
IF(Table3_16[[#This Row],[Temperature_C]]&lt;28,"Medium",
IF(Table3_16[[#This Row],[Temperature_C]]&lt;32,"High","Very High"))))</f>
        <v>High</v>
      </c>
      <c r="K230" s="3">
        <v>62.6</v>
      </c>
      <c r="L230" s="3" t="str">
        <f>IF(Table3_16[[#This Row],[Humidity_%]]&lt;=30,"Very Low",
IF(Table3_16[[#This Row],[Humidity_%]]&lt;=45,"Low",
IF(Table3_16[[#This Row],[Humidity_%]]&lt;=55,"Moderate Low",
IF(Table3_16[[#This Row],[Humidity_%]]&lt;=65,"Moderate High",
IF(Table3_16[[#This Row],[Humidity_%]]&lt;=80,"High","Very High")))))</f>
        <v>Moderate High</v>
      </c>
      <c r="M230" s="3">
        <v>124.4</v>
      </c>
      <c r="N2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0" s="3">
        <v>1.01</v>
      </c>
    </row>
    <row r="231" spans="1:15" x14ac:dyDescent="0.3">
      <c r="A231" s="3" t="s">
        <v>267</v>
      </c>
      <c r="B231" s="3" t="s">
        <v>4043</v>
      </c>
      <c r="C231" s="3" t="s">
        <v>22</v>
      </c>
      <c r="D231" s="3" t="s">
        <v>30</v>
      </c>
      <c r="E231" s="3" t="s">
        <v>34</v>
      </c>
      <c r="F231" s="3">
        <v>36</v>
      </c>
      <c r="G231" s="3">
        <v>5.34</v>
      </c>
      <c r="H2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1" s="3">
        <v>33.9</v>
      </c>
      <c r="J231" s="3" t="str">
        <f>IF(Table3_16[[#This Row],[Temperature_C]]&lt;20,"Very Low",
IF(Table3_16[[#This Row],[Temperature_C]]&lt;24,"Low",
IF(Table3_16[[#This Row],[Temperature_C]]&lt;28,"Medium",
IF(Table3_16[[#This Row],[Temperature_C]]&lt;32,"High","Very High"))))</f>
        <v>Very High</v>
      </c>
      <c r="K231" s="3">
        <v>61.5</v>
      </c>
      <c r="L231" s="3" t="str">
        <f>IF(Table3_16[[#This Row],[Humidity_%]]&lt;=30,"Very Low",
IF(Table3_16[[#This Row],[Humidity_%]]&lt;=45,"Low",
IF(Table3_16[[#This Row],[Humidity_%]]&lt;=55,"Moderate Low",
IF(Table3_16[[#This Row],[Humidity_%]]&lt;=65,"Moderate High",
IF(Table3_16[[#This Row],[Humidity_%]]&lt;=80,"High","Very High")))))</f>
        <v>Moderate High</v>
      </c>
      <c r="M231" s="3">
        <v>196.4</v>
      </c>
      <c r="N2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1" s="3">
        <v>0.15</v>
      </c>
    </row>
    <row r="232" spans="1:15" x14ac:dyDescent="0.3">
      <c r="A232" s="3" t="s">
        <v>268</v>
      </c>
      <c r="B232" s="3" t="s">
        <v>4044</v>
      </c>
      <c r="C232" s="3" t="s">
        <v>22</v>
      </c>
      <c r="D232" s="3" t="s">
        <v>25</v>
      </c>
      <c r="E232" s="3" t="s">
        <v>49</v>
      </c>
      <c r="F232" s="3">
        <v>7</v>
      </c>
      <c r="G232" s="3">
        <v>104.19</v>
      </c>
      <c r="H2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2" s="3">
        <v>16.7</v>
      </c>
      <c r="J232" s="3" t="str">
        <f>IF(Table3_16[[#This Row],[Temperature_C]]&lt;20,"Very Low",
IF(Table3_16[[#This Row],[Temperature_C]]&lt;24,"Low",
IF(Table3_16[[#This Row],[Temperature_C]]&lt;28,"Medium",
IF(Table3_16[[#This Row],[Temperature_C]]&lt;32,"High","Very High"))))</f>
        <v>Very Low</v>
      </c>
      <c r="K232" s="3">
        <v>31</v>
      </c>
      <c r="L232" s="3" t="str">
        <f>IF(Table3_16[[#This Row],[Humidity_%]]&lt;=30,"Very Low",
IF(Table3_16[[#This Row],[Humidity_%]]&lt;=45,"Low",
IF(Table3_16[[#This Row],[Humidity_%]]&lt;=55,"Moderate Low",
IF(Table3_16[[#This Row],[Humidity_%]]&lt;=65,"Moderate High",
IF(Table3_16[[#This Row],[Humidity_%]]&lt;=80,"High","Very High")))))</f>
        <v>Low</v>
      </c>
      <c r="M232" s="3">
        <v>152.4</v>
      </c>
      <c r="N2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2" s="3">
        <v>14.88</v>
      </c>
    </row>
    <row r="233" spans="1:15" x14ac:dyDescent="0.3">
      <c r="A233" s="3" t="s">
        <v>269</v>
      </c>
      <c r="B233" s="3" t="s">
        <v>4044</v>
      </c>
      <c r="C233" s="3" t="s">
        <v>18</v>
      </c>
      <c r="D233" s="3" t="s">
        <v>14</v>
      </c>
      <c r="E233" s="3" t="s">
        <v>26</v>
      </c>
      <c r="F233" s="3">
        <v>45</v>
      </c>
      <c r="G233" s="3">
        <v>117.37</v>
      </c>
      <c r="H2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3" s="3">
        <v>31.1</v>
      </c>
      <c r="J233" s="3" t="str">
        <f>IF(Table3_16[[#This Row],[Temperature_C]]&lt;20,"Very Low",
IF(Table3_16[[#This Row],[Temperature_C]]&lt;24,"Low",
IF(Table3_16[[#This Row],[Temperature_C]]&lt;28,"Medium",
IF(Table3_16[[#This Row],[Temperature_C]]&lt;32,"High","Very High"))))</f>
        <v>High</v>
      </c>
      <c r="K233" s="3">
        <v>46</v>
      </c>
      <c r="L233" s="3" t="str">
        <f>IF(Table3_16[[#This Row],[Humidity_%]]&lt;=30,"Very Low",
IF(Table3_16[[#This Row],[Humidity_%]]&lt;=45,"Low",
IF(Table3_16[[#This Row],[Humidity_%]]&lt;=55,"Moderate Low",
IF(Table3_16[[#This Row],[Humidity_%]]&lt;=65,"Moderate High",
IF(Table3_16[[#This Row],[Humidity_%]]&lt;=80,"High","Very High")))))</f>
        <v>Moderate Low</v>
      </c>
      <c r="M233" s="3">
        <v>50.9</v>
      </c>
      <c r="N2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3" s="3">
        <v>2.61</v>
      </c>
    </row>
    <row r="234" spans="1:15" x14ac:dyDescent="0.3">
      <c r="A234" s="3" t="s">
        <v>270</v>
      </c>
      <c r="B234" s="3" t="s">
        <v>4042</v>
      </c>
      <c r="C234" s="3" t="s">
        <v>29</v>
      </c>
      <c r="D234" s="3" t="s">
        <v>25</v>
      </c>
      <c r="E234" s="3" t="s">
        <v>47</v>
      </c>
      <c r="F234" s="3">
        <v>59</v>
      </c>
      <c r="G234" s="3">
        <v>118.32</v>
      </c>
      <c r="H2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34" s="3">
        <v>22.8</v>
      </c>
      <c r="J234" s="3" t="str">
        <f>IF(Table3_16[[#This Row],[Temperature_C]]&lt;20,"Very Low",
IF(Table3_16[[#This Row],[Temperature_C]]&lt;24,"Low",
IF(Table3_16[[#This Row],[Temperature_C]]&lt;28,"Medium",
IF(Table3_16[[#This Row],[Temperature_C]]&lt;32,"High","Very High"))))</f>
        <v>Low</v>
      </c>
      <c r="K234" s="3">
        <v>52.1</v>
      </c>
      <c r="L234" s="3" t="str">
        <f>IF(Table3_16[[#This Row],[Humidity_%]]&lt;=30,"Very Low",
IF(Table3_16[[#This Row],[Humidity_%]]&lt;=45,"Low",
IF(Table3_16[[#This Row],[Humidity_%]]&lt;=55,"Moderate Low",
IF(Table3_16[[#This Row],[Humidity_%]]&lt;=65,"Moderate High",
IF(Table3_16[[#This Row],[Humidity_%]]&lt;=80,"High","Very High")))))</f>
        <v>Moderate Low</v>
      </c>
      <c r="M234" s="3">
        <v>62.5</v>
      </c>
      <c r="N2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4" s="3">
        <v>2.0099999999999998</v>
      </c>
    </row>
    <row r="235" spans="1:15" x14ac:dyDescent="0.3">
      <c r="A235" s="3" t="s">
        <v>271</v>
      </c>
      <c r="B235" s="3" t="s">
        <v>4040</v>
      </c>
      <c r="C235" s="3" t="s">
        <v>22</v>
      </c>
      <c r="D235" s="3" t="s">
        <v>30</v>
      </c>
      <c r="E235" s="3" t="s">
        <v>19</v>
      </c>
      <c r="F235" s="3">
        <v>54</v>
      </c>
      <c r="G235" s="3">
        <v>133.12</v>
      </c>
      <c r="H2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5" s="3">
        <v>25.1</v>
      </c>
      <c r="J235" s="3" t="str">
        <f>IF(Table3_16[[#This Row],[Temperature_C]]&lt;20,"Very Low",
IF(Table3_16[[#This Row],[Temperature_C]]&lt;24,"Low",
IF(Table3_16[[#This Row],[Temperature_C]]&lt;28,"Medium",
IF(Table3_16[[#This Row],[Temperature_C]]&lt;32,"High","Very High"))))</f>
        <v>Medium</v>
      </c>
      <c r="K235" s="3">
        <v>77.099999999999994</v>
      </c>
      <c r="L235" s="3" t="str">
        <f>IF(Table3_16[[#This Row],[Humidity_%]]&lt;=30,"Very Low",
IF(Table3_16[[#This Row],[Humidity_%]]&lt;=45,"Low",
IF(Table3_16[[#This Row],[Humidity_%]]&lt;=55,"Moderate Low",
IF(Table3_16[[#This Row],[Humidity_%]]&lt;=65,"Moderate High",
IF(Table3_16[[#This Row],[Humidity_%]]&lt;=80,"High","Very High")))))</f>
        <v>High</v>
      </c>
      <c r="M235" s="3">
        <v>81.599999999999994</v>
      </c>
      <c r="N2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5" s="3">
        <v>2.4700000000000002</v>
      </c>
    </row>
    <row r="236" spans="1:15" x14ac:dyDescent="0.3">
      <c r="A236" s="3" t="s">
        <v>272</v>
      </c>
      <c r="B236" s="3" t="s">
        <v>4041</v>
      </c>
      <c r="C236" s="3" t="s">
        <v>22</v>
      </c>
      <c r="D236" s="3" t="s">
        <v>25</v>
      </c>
      <c r="E236" s="3" t="s">
        <v>47</v>
      </c>
      <c r="F236" s="3">
        <v>43</v>
      </c>
      <c r="G236" s="3">
        <v>61.99</v>
      </c>
      <c r="H2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6" s="3">
        <v>31.7</v>
      </c>
      <c r="J236" s="3" t="str">
        <f>IF(Table3_16[[#This Row],[Temperature_C]]&lt;20,"Very Low",
IF(Table3_16[[#This Row],[Temperature_C]]&lt;24,"Low",
IF(Table3_16[[#This Row],[Temperature_C]]&lt;28,"Medium",
IF(Table3_16[[#This Row],[Temperature_C]]&lt;32,"High","Very High"))))</f>
        <v>High</v>
      </c>
      <c r="K236" s="3">
        <v>82.4</v>
      </c>
      <c r="L236" s="3" t="str">
        <f>IF(Table3_16[[#This Row],[Humidity_%]]&lt;=30,"Very Low",
IF(Table3_16[[#This Row],[Humidity_%]]&lt;=45,"Low",
IF(Table3_16[[#This Row],[Humidity_%]]&lt;=55,"Moderate Low",
IF(Table3_16[[#This Row],[Humidity_%]]&lt;=65,"Moderate High",
IF(Table3_16[[#This Row],[Humidity_%]]&lt;=80,"High","Very High")))))</f>
        <v>Very High</v>
      </c>
      <c r="M236" s="3">
        <v>158.80000000000001</v>
      </c>
      <c r="N2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6" s="3">
        <v>1.44</v>
      </c>
    </row>
    <row r="237" spans="1:15" x14ac:dyDescent="0.3">
      <c r="A237" s="3" t="s">
        <v>273</v>
      </c>
      <c r="B237" s="3" t="s">
        <v>4044</v>
      </c>
      <c r="C237" s="3" t="s">
        <v>24</v>
      </c>
      <c r="D237" s="3" t="s">
        <v>14</v>
      </c>
      <c r="E237" s="3" t="s">
        <v>34</v>
      </c>
      <c r="F237" s="3">
        <v>32</v>
      </c>
      <c r="G237" s="3">
        <v>91.07</v>
      </c>
      <c r="H2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7" s="3">
        <v>30.4</v>
      </c>
      <c r="J237" s="3" t="str">
        <f>IF(Table3_16[[#This Row],[Temperature_C]]&lt;20,"Very Low",
IF(Table3_16[[#This Row],[Temperature_C]]&lt;24,"Low",
IF(Table3_16[[#This Row],[Temperature_C]]&lt;28,"Medium",
IF(Table3_16[[#This Row],[Temperature_C]]&lt;32,"High","Very High"))))</f>
        <v>High</v>
      </c>
      <c r="K237" s="3">
        <v>31.1</v>
      </c>
      <c r="L237" s="3" t="str">
        <f>IF(Table3_16[[#This Row],[Humidity_%]]&lt;=30,"Very Low",
IF(Table3_16[[#This Row],[Humidity_%]]&lt;=45,"Low",
IF(Table3_16[[#This Row],[Humidity_%]]&lt;=55,"Moderate Low",
IF(Table3_16[[#This Row],[Humidity_%]]&lt;=65,"Moderate High",
IF(Table3_16[[#This Row],[Humidity_%]]&lt;=80,"High","Very High")))))</f>
        <v>Low</v>
      </c>
      <c r="M237" s="3">
        <v>92.2</v>
      </c>
      <c r="N2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7" s="3">
        <v>2.85</v>
      </c>
    </row>
    <row r="238" spans="1:15" x14ac:dyDescent="0.3">
      <c r="A238" s="3" t="s">
        <v>274</v>
      </c>
      <c r="B238" s="3" t="s">
        <v>4040</v>
      </c>
      <c r="C238" s="3" t="s">
        <v>29</v>
      </c>
      <c r="D238" s="3" t="s">
        <v>30</v>
      </c>
      <c r="E238" s="3" t="s">
        <v>26</v>
      </c>
      <c r="F238" s="3">
        <v>33</v>
      </c>
      <c r="G238" s="3">
        <v>138.28</v>
      </c>
      <c r="H2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8" s="3">
        <v>20.7</v>
      </c>
      <c r="J238" s="3" t="str">
        <f>IF(Table3_16[[#This Row],[Temperature_C]]&lt;20,"Very Low",
IF(Table3_16[[#This Row],[Temperature_C]]&lt;24,"Low",
IF(Table3_16[[#This Row],[Temperature_C]]&lt;28,"Medium",
IF(Table3_16[[#This Row],[Temperature_C]]&lt;32,"High","Very High"))))</f>
        <v>Low</v>
      </c>
      <c r="K238" s="3">
        <v>59</v>
      </c>
      <c r="L238" s="3" t="str">
        <f>IF(Table3_16[[#This Row],[Humidity_%]]&lt;=30,"Very Low",
IF(Table3_16[[#This Row],[Humidity_%]]&lt;=45,"Low",
IF(Table3_16[[#This Row],[Humidity_%]]&lt;=55,"Moderate Low",
IF(Table3_16[[#This Row],[Humidity_%]]&lt;=65,"Moderate High",
IF(Table3_16[[#This Row],[Humidity_%]]&lt;=80,"High","Very High")))))</f>
        <v>Moderate High</v>
      </c>
      <c r="M238" s="3">
        <v>157.5</v>
      </c>
      <c r="N2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8" s="3">
        <v>4.1900000000000004</v>
      </c>
    </row>
    <row r="239" spans="1:15" x14ac:dyDescent="0.3">
      <c r="A239" s="3" t="s">
        <v>275</v>
      </c>
      <c r="B239" s="3" t="s">
        <v>4043</v>
      </c>
      <c r="C239" s="3" t="s">
        <v>18</v>
      </c>
      <c r="D239" s="3" t="s">
        <v>14</v>
      </c>
      <c r="E239" s="3" t="s">
        <v>26</v>
      </c>
      <c r="F239" s="3">
        <v>48</v>
      </c>
      <c r="G239" s="3">
        <v>106.31</v>
      </c>
      <c r="H2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9" s="3">
        <v>22.5</v>
      </c>
      <c r="J239" s="3" t="str">
        <f>IF(Table3_16[[#This Row],[Temperature_C]]&lt;20,"Very Low",
IF(Table3_16[[#This Row],[Temperature_C]]&lt;24,"Low",
IF(Table3_16[[#This Row],[Temperature_C]]&lt;28,"Medium",
IF(Table3_16[[#This Row],[Temperature_C]]&lt;32,"High","Very High"))))</f>
        <v>Low</v>
      </c>
      <c r="K239" s="3">
        <v>75.599999999999994</v>
      </c>
      <c r="L239" s="3" t="str">
        <f>IF(Table3_16[[#This Row],[Humidity_%]]&lt;=30,"Very Low",
IF(Table3_16[[#This Row],[Humidity_%]]&lt;=45,"Low",
IF(Table3_16[[#This Row],[Humidity_%]]&lt;=55,"Moderate Low",
IF(Table3_16[[#This Row],[Humidity_%]]&lt;=65,"Moderate High",
IF(Table3_16[[#This Row],[Humidity_%]]&lt;=80,"High","Very High")))))</f>
        <v>High</v>
      </c>
      <c r="M239" s="3">
        <v>16.3</v>
      </c>
      <c r="N2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9" s="3">
        <v>2.21</v>
      </c>
    </row>
    <row r="240" spans="1:15" x14ac:dyDescent="0.3">
      <c r="A240" s="3" t="s">
        <v>276</v>
      </c>
      <c r="B240" s="3" t="s">
        <v>4043</v>
      </c>
      <c r="C240" s="3" t="s">
        <v>24</v>
      </c>
      <c r="D240" s="3" t="s">
        <v>25</v>
      </c>
      <c r="E240" s="3" t="s">
        <v>41</v>
      </c>
      <c r="F240" s="3">
        <v>22</v>
      </c>
      <c r="G240" s="3">
        <v>45.62</v>
      </c>
      <c r="H2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0" s="3">
        <v>19.8</v>
      </c>
      <c r="J240" s="3" t="str">
        <f>IF(Table3_16[[#This Row],[Temperature_C]]&lt;20,"Very Low",
IF(Table3_16[[#This Row],[Temperature_C]]&lt;24,"Low",
IF(Table3_16[[#This Row],[Temperature_C]]&lt;28,"Medium",
IF(Table3_16[[#This Row],[Temperature_C]]&lt;32,"High","Very High"))))</f>
        <v>Very Low</v>
      </c>
      <c r="K240" s="3">
        <v>80.5</v>
      </c>
      <c r="L240" s="3" t="str">
        <f>IF(Table3_16[[#This Row],[Humidity_%]]&lt;=30,"Very Low",
IF(Table3_16[[#This Row],[Humidity_%]]&lt;=45,"Low",
IF(Table3_16[[#This Row],[Humidity_%]]&lt;=55,"Moderate Low",
IF(Table3_16[[#This Row],[Humidity_%]]&lt;=65,"Moderate High",
IF(Table3_16[[#This Row],[Humidity_%]]&lt;=80,"High","Very High")))))</f>
        <v>Very High</v>
      </c>
      <c r="M240" s="3">
        <v>89.5</v>
      </c>
      <c r="N2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0" s="3">
        <v>2.0699999999999998</v>
      </c>
    </row>
    <row r="241" spans="1:15" x14ac:dyDescent="0.3">
      <c r="A241" s="3" t="s">
        <v>277</v>
      </c>
      <c r="B241" s="3" t="s">
        <v>4040</v>
      </c>
      <c r="C241" s="3" t="s">
        <v>18</v>
      </c>
      <c r="D241" s="3" t="s">
        <v>14</v>
      </c>
      <c r="E241" s="3" t="s">
        <v>15</v>
      </c>
      <c r="F241" s="3">
        <v>50</v>
      </c>
      <c r="G241" s="3">
        <v>81.180000000000007</v>
      </c>
      <c r="H2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1" s="3">
        <v>18.399999999999999</v>
      </c>
      <c r="J241" s="3" t="str">
        <f>IF(Table3_16[[#This Row],[Temperature_C]]&lt;20,"Very Low",
IF(Table3_16[[#This Row],[Temperature_C]]&lt;24,"Low",
IF(Table3_16[[#This Row],[Temperature_C]]&lt;28,"Medium",
IF(Table3_16[[#This Row],[Temperature_C]]&lt;32,"High","Very High"))))</f>
        <v>Very Low</v>
      </c>
      <c r="K241" s="3">
        <v>31.3</v>
      </c>
      <c r="L241" s="3" t="str">
        <f>IF(Table3_16[[#This Row],[Humidity_%]]&lt;=30,"Very Low",
IF(Table3_16[[#This Row],[Humidity_%]]&lt;=45,"Low",
IF(Table3_16[[#This Row],[Humidity_%]]&lt;=55,"Moderate Low",
IF(Table3_16[[#This Row],[Humidity_%]]&lt;=65,"Moderate High",
IF(Table3_16[[#This Row],[Humidity_%]]&lt;=80,"High","Very High")))))</f>
        <v>Low</v>
      </c>
      <c r="M241" s="3">
        <v>125.3</v>
      </c>
      <c r="N2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1" s="3">
        <v>1.62</v>
      </c>
    </row>
    <row r="242" spans="1:15" x14ac:dyDescent="0.3">
      <c r="A242" s="3" t="s">
        <v>278</v>
      </c>
      <c r="B242" s="3" t="s">
        <v>4042</v>
      </c>
      <c r="C242" s="3" t="s">
        <v>29</v>
      </c>
      <c r="D242" s="3" t="s">
        <v>14</v>
      </c>
      <c r="E242" s="3" t="s">
        <v>26</v>
      </c>
      <c r="F242" s="3">
        <v>45</v>
      </c>
      <c r="G242" s="3">
        <v>36.82</v>
      </c>
      <c r="H2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2" s="3">
        <v>36</v>
      </c>
      <c r="J242" s="3" t="str">
        <f>IF(Table3_16[[#This Row],[Temperature_C]]&lt;20,"Very Low",
IF(Table3_16[[#This Row],[Temperature_C]]&lt;24,"Low",
IF(Table3_16[[#This Row],[Temperature_C]]&lt;28,"Medium",
IF(Table3_16[[#This Row],[Temperature_C]]&lt;32,"High","Very High"))))</f>
        <v>Very High</v>
      </c>
      <c r="K242" s="3">
        <v>65.7</v>
      </c>
      <c r="L242" s="3" t="str">
        <f>IF(Table3_16[[#This Row],[Humidity_%]]&lt;=30,"Very Low",
IF(Table3_16[[#This Row],[Humidity_%]]&lt;=45,"Low",
IF(Table3_16[[#This Row],[Humidity_%]]&lt;=55,"Moderate Low",
IF(Table3_16[[#This Row],[Humidity_%]]&lt;=65,"Moderate High",
IF(Table3_16[[#This Row],[Humidity_%]]&lt;=80,"High","Very High")))))</f>
        <v>High</v>
      </c>
      <c r="M242" s="3">
        <v>18.5</v>
      </c>
      <c r="N2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2" s="3">
        <v>0.82</v>
      </c>
    </row>
    <row r="243" spans="1:15" x14ac:dyDescent="0.3">
      <c r="A243" s="3" t="s">
        <v>279</v>
      </c>
      <c r="B243" s="3" t="s">
        <v>4042</v>
      </c>
      <c r="C243" s="3" t="s">
        <v>24</v>
      </c>
      <c r="D243" s="3" t="s">
        <v>25</v>
      </c>
      <c r="E243" s="3" t="s">
        <v>26</v>
      </c>
      <c r="F243" s="3">
        <v>31</v>
      </c>
      <c r="G243" s="3">
        <v>142.4</v>
      </c>
      <c r="H2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3" s="3">
        <v>18.3</v>
      </c>
      <c r="J243" s="3" t="str">
        <f>IF(Table3_16[[#This Row],[Temperature_C]]&lt;20,"Very Low",
IF(Table3_16[[#This Row],[Temperature_C]]&lt;24,"Low",
IF(Table3_16[[#This Row],[Temperature_C]]&lt;28,"Medium",
IF(Table3_16[[#This Row],[Temperature_C]]&lt;32,"High","Very High"))))</f>
        <v>Very Low</v>
      </c>
      <c r="K243" s="3">
        <v>65</v>
      </c>
      <c r="L243" s="3" t="str">
        <f>IF(Table3_16[[#This Row],[Humidity_%]]&lt;=30,"Very Low",
IF(Table3_16[[#This Row],[Humidity_%]]&lt;=45,"Low",
IF(Table3_16[[#This Row],[Humidity_%]]&lt;=55,"Moderate Low",
IF(Table3_16[[#This Row],[Humidity_%]]&lt;=65,"Moderate High",
IF(Table3_16[[#This Row],[Humidity_%]]&lt;=80,"High","Very High")))))</f>
        <v>Moderate High</v>
      </c>
      <c r="M243" s="3">
        <v>83.7</v>
      </c>
      <c r="N2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3" s="3">
        <v>4.59</v>
      </c>
    </row>
    <row r="244" spans="1:15" x14ac:dyDescent="0.3">
      <c r="A244" s="3" t="s">
        <v>280</v>
      </c>
      <c r="B244" s="3" t="s">
        <v>4042</v>
      </c>
      <c r="C244" s="3" t="s">
        <v>18</v>
      </c>
      <c r="D244" s="3" t="s">
        <v>30</v>
      </c>
      <c r="E244" s="3" t="s">
        <v>34</v>
      </c>
      <c r="F244" s="3">
        <v>40</v>
      </c>
      <c r="G244" s="3">
        <v>36.479999999999997</v>
      </c>
      <c r="H2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4" s="3">
        <v>17</v>
      </c>
      <c r="J244" s="3" t="str">
        <f>IF(Table3_16[[#This Row],[Temperature_C]]&lt;20,"Very Low",
IF(Table3_16[[#This Row],[Temperature_C]]&lt;24,"Low",
IF(Table3_16[[#This Row],[Temperature_C]]&lt;28,"Medium",
IF(Table3_16[[#This Row],[Temperature_C]]&lt;32,"High","Very High"))))</f>
        <v>Very Low</v>
      </c>
      <c r="K244" s="3">
        <v>89.5</v>
      </c>
      <c r="L244" s="3" t="str">
        <f>IF(Table3_16[[#This Row],[Humidity_%]]&lt;=30,"Very Low",
IF(Table3_16[[#This Row],[Humidity_%]]&lt;=45,"Low",
IF(Table3_16[[#This Row],[Humidity_%]]&lt;=55,"Moderate Low",
IF(Table3_16[[#This Row],[Humidity_%]]&lt;=65,"Moderate High",
IF(Table3_16[[#This Row],[Humidity_%]]&lt;=80,"High","Very High")))))</f>
        <v>Very High</v>
      </c>
      <c r="M244" s="3">
        <v>165</v>
      </c>
      <c r="N2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 s="3">
        <v>0.91</v>
      </c>
    </row>
    <row r="245" spans="1:15" x14ac:dyDescent="0.3">
      <c r="A245" s="3" t="s">
        <v>281</v>
      </c>
      <c r="B245" s="3" t="s">
        <v>4044</v>
      </c>
      <c r="C245" s="3" t="s">
        <v>24</v>
      </c>
      <c r="D245" s="3" t="s">
        <v>25</v>
      </c>
      <c r="E245" s="3" t="s">
        <v>15</v>
      </c>
      <c r="F245" s="3">
        <v>37</v>
      </c>
      <c r="G245" s="3">
        <v>13.73</v>
      </c>
      <c r="H2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5" s="3">
        <v>16.399999999999999</v>
      </c>
      <c r="J245" s="3" t="str">
        <f>IF(Table3_16[[#This Row],[Temperature_C]]&lt;20,"Very Low",
IF(Table3_16[[#This Row],[Temperature_C]]&lt;24,"Low",
IF(Table3_16[[#This Row],[Temperature_C]]&lt;28,"Medium",
IF(Table3_16[[#This Row],[Temperature_C]]&lt;32,"High","Very High"))))</f>
        <v>Very Low</v>
      </c>
      <c r="K245" s="3">
        <v>73.3</v>
      </c>
      <c r="L245" s="3" t="str">
        <f>IF(Table3_16[[#This Row],[Humidity_%]]&lt;=30,"Very Low",
IF(Table3_16[[#This Row],[Humidity_%]]&lt;=45,"Low",
IF(Table3_16[[#This Row],[Humidity_%]]&lt;=55,"Moderate Low",
IF(Table3_16[[#This Row],[Humidity_%]]&lt;=65,"Moderate High",
IF(Table3_16[[#This Row],[Humidity_%]]&lt;=80,"High","Very High")))))</f>
        <v>High</v>
      </c>
      <c r="M245" s="3">
        <v>26.9</v>
      </c>
      <c r="N2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5" s="3">
        <v>0.37</v>
      </c>
    </row>
    <row r="246" spans="1:15" x14ac:dyDescent="0.3">
      <c r="A246" s="3" t="s">
        <v>282</v>
      </c>
      <c r="B246" s="3" t="s">
        <v>4040</v>
      </c>
      <c r="C246" s="3" t="s">
        <v>24</v>
      </c>
      <c r="D246" s="3" t="s">
        <v>14</v>
      </c>
      <c r="E246" s="3" t="s">
        <v>19</v>
      </c>
      <c r="F246" s="3">
        <v>19</v>
      </c>
      <c r="G246" s="3">
        <v>115.07</v>
      </c>
      <c r="H2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6" s="3">
        <v>21.5</v>
      </c>
      <c r="J246" s="3" t="str">
        <f>IF(Table3_16[[#This Row],[Temperature_C]]&lt;20,"Very Low",
IF(Table3_16[[#This Row],[Temperature_C]]&lt;24,"Low",
IF(Table3_16[[#This Row],[Temperature_C]]&lt;28,"Medium",
IF(Table3_16[[#This Row],[Temperature_C]]&lt;32,"High","Very High"))))</f>
        <v>Low</v>
      </c>
      <c r="K246" s="3">
        <v>55.9</v>
      </c>
      <c r="L246" s="3" t="str">
        <f>IF(Table3_16[[#This Row],[Humidity_%]]&lt;=30,"Very Low",
IF(Table3_16[[#This Row],[Humidity_%]]&lt;=45,"Low",
IF(Table3_16[[#This Row],[Humidity_%]]&lt;=55,"Moderate Low",
IF(Table3_16[[#This Row],[Humidity_%]]&lt;=65,"Moderate High",
IF(Table3_16[[#This Row],[Humidity_%]]&lt;=80,"High","Very High")))))</f>
        <v>Moderate High</v>
      </c>
      <c r="M246" s="3">
        <v>156.5</v>
      </c>
      <c r="N2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6" s="3">
        <v>6.06</v>
      </c>
    </row>
    <row r="247" spans="1:15" x14ac:dyDescent="0.3">
      <c r="A247" s="3" t="s">
        <v>283</v>
      </c>
      <c r="B247" s="3" t="s">
        <v>4044</v>
      </c>
      <c r="C247" s="3" t="s">
        <v>18</v>
      </c>
      <c r="D247" s="3" t="s">
        <v>25</v>
      </c>
      <c r="E247" s="3" t="s">
        <v>19</v>
      </c>
      <c r="F247" s="3">
        <v>42</v>
      </c>
      <c r="G247" s="3">
        <v>45.72</v>
      </c>
      <c r="H2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7" s="3">
        <v>18.8</v>
      </c>
      <c r="J247" s="3" t="str">
        <f>IF(Table3_16[[#This Row],[Temperature_C]]&lt;20,"Very Low",
IF(Table3_16[[#This Row],[Temperature_C]]&lt;24,"Low",
IF(Table3_16[[#This Row],[Temperature_C]]&lt;28,"Medium",
IF(Table3_16[[#This Row],[Temperature_C]]&lt;32,"High","Very High"))))</f>
        <v>Very Low</v>
      </c>
      <c r="K247" s="3">
        <v>42.5</v>
      </c>
      <c r="L247" s="3" t="str">
        <f>IF(Table3_16[[#This Row],[Humidity_%]]&lt;=30,"Very Low",
IF(Table3_16[[#This Row],[Humidity_%]]&lt;=45,"Low",
IF(Table3_16[[#This Row],[Humidity_%]]&lt;=55,"Moderate Low",
IF(Table3_16[[#This Row],[Humidity_%]]&lt;=65,"Moderate High",
IF(Table3_16[[#This Row],[Humidity_%]]&lt;=80,"High","Very High")))))</f>
        <v>Low</v>
      </c>
      <c r="M247" s="3">
        <v>156.30000000000001</v>
      </c>
      <c r="N2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7" s="3">
        <v>1.0900000000000001</v>
      </c>
    </row>
    <row r="248" spans="1:15" x14ac:dyDescent="0.3">
      <c r="A248" s="3" t="s">
        <v>284</v>
      </c>
      <c r="B248" s="3" t="s">
        <v>4044</v>
      </c>
      <c r="C248" s="3" t="s">
        <v>13</v>
      </c>
      <c r="D248" s="3" t="s">
        <v>25</v>
      </c>
      <c r="E248" s="3" t="s">
        <v>19</v>
      </c>
      <c r="F248" s="3">
        <v>39</v>
      </c>
      <c r="G248" s="3">
        <v>20.89</v>
      </c>
      <c r="H2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8" s="3">
        <v>19.100000000000001</v>
      </c>
      <c r="J248" s="3" t="str">
        <f>IF(Table3_16[[#This Row],[Temperature_C]]&lt;20,"Very Low",
IF(Table3_16[[#This Row],[Temperature_C]]&lt;24,"Low",
IF(Table3_16[[#This Row],[Temperature_C]]&lt;28,"Medium",
IF(Table3_16[[#This Row],[Temperature_C]]&lt;32,"High","Very High"))))</f>
        <v>Very Low</v>
      </c>
      <c r="K248" s="3">
        <v>65.7</v>
      </c>
      <c r="L248" s="3" t="str">
        <f>IF(Table3_16[[#This Row],[Humidity_%]]&lt;=30,"Very Low",
IF(Table3_16[[#This Row],[Humidity_%]]&lt;=45,"Low",
IF(Table3_16[[#This Row],[Humidity_%]]&lt;=55,"Moderate Low",
IF(Table3_16[[#This Row],[Humidity_%]]&lt;=65,"Moderate High",
IF(Table3_16[[#This Row],[Humidity_%]]&lt;=80,"High","Very High")))))</f>
        <v>High</v>
      </c>
      <c r="M248" s="3">
        <v>130.30000000000001</v>
      </c>
      <c r="N2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8" s="3">
        <v>0.54</v>
      </c>
    </row>
    <row r="249" spans="1:15" x14ac:dyDescent="0.3">
      <c r="A249" s="3" t="s">
        <v>285</v>
      </c>
      <c r="B249" s="3" t="s">
        <v>4041</v>
      </c>
      <c r="C249" s="3" t="s">
        <v>22</v>
      </c>
      <c r="D249" s="3" t="s">
        <v>30</v>
      </c>
      <c r="E249" s="3" t="s">
        <v>31</v>
      </c>
      <c r="F249" s="3">
        <v>52</v>
      </c>
      <c r="G249" s="3">
        <v>92.15</v>
      </c>
      <c r="H2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9" s="3">
        <v>25.4</v>
      </c>
      <c r="J249" s="3" t="str">
        <f>IF(Table3_16[[#This Row],[Temperature_C]]&lt;20,"Very Low",
IF(Table3_16[[#This Row],[Temperature_C]]&lt;24,"Low",
IF(Table3_16[[#This Row],[Temperature_C]]&lt;28,"Medium",
IF(Table3_16[[#This Row],[Temperature_C]]&lt;32,"High","Very High"))))</f>
        <v>Medium</v>
      </c>
      <c r="K249" s="3">
        <v>59.2</v>
      </c>
      <c r="L249" s="3" t="str">
        <f>IF(Table3_16[[#This Row],[Humidity_%]]&lt;=30,"Very Low",
IF(Table3_16[[#This Row],[Humidity_%]]&lt;=45,"Low",
IF(Table3_16[[#This Row],[Humidity_%]]&lt;=55,"Moderate Low",
IF(Table3_16[[#This Row],[Humidity_%]]&lt;=65,"Moderate High",
IF(Table3_16[[#This Row],[Humidity_%]]&lt;=80,"High","Very High")))))</f>
        <v>Moderate High</v>
      </c>
      <c r="M249" s="3">
        <v>114.2</v>
      </c>
      <c r="N2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 s="3">
        <v>1.77</v>
      </c>
    </row>
    <row r="250" spans="1:15" x14ac:dyDescent="0.3">
      <c r="A250" s="3" t="s">
        <v>286</v>
      </c>
      <c r="B250" s="3" t="s">
        <v>4043</v>
      </c>
      <c r="C250" s="3" t="s">
        <v>18</v>
      </c>
      <c r="D250" s="3" t="s">
        <v>14</v>
      </c>
      <c r="E250" s="3" t="s">
        <v>15</v>
      </c>
      <c r="F250" s="3">
        <v>40</v>
      </c>
      <c r="G250" s="3">
        <v>70.25</v>
      </c>
      <c r="H2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0" s="3">
        <v>39.700000000000003</v>
      </c>
      <c r="J250" s="3" t="str">
        <f>IF(Table3_16[[#This Row],[Temperature_C]]&lt;20,"Very Low",
IF(Table3_16[[#This Row],[Temperature_C]]&lt;24,"Low",
IF(Table3_16[[#This Row],[Temperature_C]]&lt;28,"Medium",
IF(Table3_16[[#This Row],[Temperature_C]]&lt;32,"High","Very High"))))</f>
        <v>Very High</v>
      </c>
      <c r="K250" s="3">
        <v>48</v>
      </c>
      <c r="L250" s="3" t="str">
        <f>IF(Table3_16[[#This Row],[Humidity_%]]&lt;=30,"Very Low",
IF(Table3_16[[#This Row],[Humidity_%]]&lt;=45,"Low",
IF(Table3_16[[#This Row],[Humidity_%]]&lt;=55,"Moderate Low",
IF(Table3_16[[#This Row],[Humidity_%]]&lt;=65,"Moderate High",
IF(Table3_16[[#This Row],[Humidity_%]]&lt;=80,"High","Very High")))))</f>
        <v>Moderate Low</v>
      </c>
      <c r="M250" s="3">
        <v>153.1</v>
      </c>
      <c r="N2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0" s="3">
        <v>1.76</v>
      </c>
    </row>
    <row r="251" spans="1:15" x14ac:dyDescent="0.3">
      <c r="A251" s="3" t="s">
        <v>287</v>
      </c>
      <c r="B251" s="3" t="s">
        <v>4041</v>
      </c>
      <c r="C251" s="3" t="s">
        <v>24</v>
      </c>
      <c r="D251" s="3" t="s">
        <v>14</v>
      </c>
      <c r="E251" s="3" t="s">
        <v>47</v>
      </c>
      <c r="F251" s="3">
        <v>27</v>
      </c>
      <c r="G251" s="3">
        <v>94.41</v>
      </c>
      <c r="H2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1" s="3">
        <v>15.8</v>
      </c>
      <c r="J251" s="3" t="str">
        <f>IF(Table3_16[[#This Row],[Temperature_C]]&lt;20,"Very Low",
IF(Table3_16[[#This Row],[Temperature_C]]&lt;24,"Low",
IF(Table3_16[[#This Row],[Temperature_C]]&lt;28,"Medium",
IF(Table3_16[[#This Row],[Temperature_C]]&lt;32,"High","Very High"))))</f>
        <v>Very Low</v>
      </c>
      <c r="K251" s="3">
        <v>72.099999999999994</v>
      </c>
      <c r="L251" s="3" t="str">
        <f>IF(Table3_16[[#This Row],[Humidity_%]]&lt;=30,"Very Low",
IF(Table3_16[[#This Row],[Humidity_%]]&lt;=45,"Low",
IF(Table3_16[[#This Row],[Humidity_%]]&lt;=55,"Moderate Low",
IF(Table3_16[[#This Row],[Humidity_%]]&lt;=65,"Moderate High",
IF(Table3_16[[#This Row],[Humidity_%]]&lt;=80,"High","Very High")))))</f>
        <v>High</v>
      </c>
      <c r="M251" s="3">
        <v>161.19999999999999</v>
      </c>
      <c r="N2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1" s="3">
        <v>3.5</v>
      </c>
    </row>
    <row r="252" spans="1:15" x14ac:dyDescent="0.3">
      <c r="A252" s="3" t="s">
        <v>288</v>
      </c>
      <c r="B252" s="3" t="s">
        <v>4042</v>
      </c>
      <c r="C252" s="3" t="s">
        <v>29</v>
      </c>
      <c r="D252" s="3" t="s">
        <v>30</v>
      </c>
      <c r="E252" s="3" t="s">
        <v>34</v>
      </c>
      <c r="F252" s="3">
        <v>52</v>
      </c>
      <c r="G252" s="3">
        <v>94.93</v>
      </c>
      <c r="H2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2" s="3">
        <v>37.200000000000003</v>
      </c>
      <c r="J252" s="3" t="str">
        <f>IF(Table3_16[[#This Row],[Temperature_C]]&lt;20,"Very Low",
IF(Table3_16[[#This Row],[Temperature_C]]&lt;24,"Low",
IF(Table3_16[[#This Row],[Temperature_C]]&lt;28,"Medium",
IF(Table3_16[[#This Row],[Temperature_C]]&lt;32,"High","Very High"))))</f>
        <v>Very High</v>
      </c>
      <c r="K252" s="3">
        <v>70.7</v>
      </c>
      <c r="L252" s="3" t="str">
        <f>IF(Table3_16[[#This Row],[Humidity_%]]&lt;=30,"Very Low",
IF(Table3_16[[#This Row],[Humidity_%]]&lt;=45,"Low",
IF(Table3_16[[#This Row],[Humidity_%]]&lt;=55,"Moderate Low",
IF(Table3_16[[#This Row],[Humidity_%]]&lt;=65,"Moderate High",
IF(Table3_16[[#This Row],[Humidity_%]]&lt;=80,"High","Very High")))))</f>
        <v>High</v>
      </c>
      <c r="M252" s="3">
        <v>114.4</v>
      </c>
      <c r="N2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2" s="3">
        <v>1.83</v>
      </c>
    </row>
    <row r="253" spans="1:15" x14ac:dyDescent="0.3">
      <c r="A253" s="3" t="s">
        <v>289</v>
      </c>
      <c r="B253" s="3" t="s">
        <v>4043</v>
      </c>
      <c r="C253" s="3" t="s">
        <v>22</v>
      </c>
      <c r="D253" s="3" t="s">
        <v>30</v>
      </c>
      <c r="E253" s="3" t="s">
        <v>26</v>
      </c>
      <c r="F253" s="3">
        <v>56</v>
      </c>
      <c r="G253" s="3">
        <v>97.2</v>
      </c>
      <c r="H2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3" s="3">
        <v>35.200000000000003</v>
      </c>
      <c r="J253" s="3" t="str">
        <f>IF(Table3_16[[#This Row],[Temperature_C]]&lt;20,"Very Low",
IF(Table3_16[[#This Row],[Temperature_C]]&lt;24,"Low",
IF(Table3_16[[#This Row],[Temperature_C]]&lt;28,"Medium",
IF(Table3_16[[#This Row],[Temperature_C]]&lt;32,"High","Very High"))))</f>
        <v>Very High</v>
      </c>
      <c r="K253" s="3">
        <v>81.5</v>
      </c>
      <c r="L253" s="3" t="str">
        <f>IF(Table3_16[[#This Row],[Humidity_%]]&lt;=30,"Very Low",
IF(Table3_16[[#This Row],[Humidity_%]]&lt;=45,"Low",
IF(Table3_16[[#This Row],[Humidity_%]]&lt;=55,"Moderate Low",
IF(Table3_16[[#This Row],[Humidity_%]]&lt;=65,"Moderate High",
IF(Table3_16[[#This Row],[Humidity_%]]&lt;=80,"High","Very High")))))</f>
        <v>Very High</v>
      </c>
      <c r="M253" s="3">
        <v>184.8</v>
      </c>
      <c r="N2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3" s="3">
        <v>1.74</v>
      </c>
    </row>
    <row r="254" spans="1:15" x14ac:dyDescent="0.3">
      <c r="A254" s="3" t="s">
        <v>290</v>
      </c>
      <c r="B254" s="3" t="s">
        <v>4044</v>
      </c>
      <c r="C254" s="3" t="s">
        <v>18</v>
      </c>
      <c r="D254" s="3" t="s">
        <v>25</v>
      </c>
      <c r="E254" s="3" t="s">
        <v>15</v>
      </c>
      <c r="F254" s="3">
        <v>4</v>
      </c>
      <c r="G254" s="3">
        <v>21.53</v>
      </c>
      <c r="H2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4" s="3">
        <v>30.3</v>
      </c>
      <c r="J254" s="3" t="str">
        <f>IF(Table3_16[[#This Row],[Temperature_C]]&lt;20,"Very Low",
IF(Table3_16[[#This Row],[Temperature_C]]&lt;24,"Low",
IF(Table3_16[[#This Row],[Temperature_C]]&lt;28,"Medium",
IF(Table3_16[[#This Row],[Temperature_C]]&lt;32,"High","Very High"))))</f>
        <v>High</v>
      </c>
      <c r="K254" s="3">
        <v>41.1</v>
      </c>
      <c r="L254" s="3" t="str">
        <f>IF(Table3_16[[#This Row],[Humidity_%]]&lt;=30,"Very Low",
IF(Table3_16[[#This Row],[Humidity_%]]&lt;=45,"Low",
IF(Table3_16[[#This Row],[Humidity_%]]&lt;=55,"Moderate Low",
IF(Table3_16[[#This Row],[Humidity_%]]&lt;=65,"Moderate High",
IF(Table3_16[[#This Row],[Humidity_%]]&lt;=80,"High","Very High")))))</f>
        <v>Low</v>
      </c>
      <c r="M254" s="3">
        <v>21.2</v>
      </c>
      <c r="N2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4" s="3">
        <v>5.38</v>
      </c>
    </row>
    <row r="255" spans="1:15" x14ac:dyDescent="0.3">
      <c r="A255" s="3" t="s">
        <v>291</v>
      </c>
      <c r="B255" s="3" t="s">
        <v>4042</v>
      </c>
      <c r="C255" s="3" t="s">
        <v>24</v>
      </c>
      <c r="D255" s="3" t="s">
        <v>25</v>
      </c>
      <c r="E255" s="3" t="s">
        <v>19</v>
      </c>
      <c r="F255" s="3">
        <v>19</v>
      </c>
      <c r="G255" s="3">
        <v>131.51</v>
      </c>
      <c r="H2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5" s="3">
        <v>27.5</v>
      </c>
      <c r="J255" s="3" t="str">
        <f>IF(Table3_16[[#This Row],[Temperature_C]]&lt;20,"Very Low",
IF(Table3_16[[#This Row],[Temperature_C]]&lt;24,"Low",
IF(Table3_16[[#This Row],[Temperature_C]]&lt;28,"Medium",
IF(Table3_16[[#This Row],[Temperature_C]]&lt;32,"High","Very High"))))</f>
        <v>Medium</v>
      </c>
      <c r="K255" s="3">
        <v>80.099999999999994</v>
      </c>
      <c r="L255" s="3" t="str">
        <f>IF(Table3_16[[#This Row],[Humidity_%]]&lt;=30,"Very Low",
IF(Table3_16[[#This Row],[Humidity_%]]&lt;=45,"Low",
IF(Table3_16[[#This Row],[Humidity_%]]&lt;=55,"Moderate Low",
IF(Table3_16[[#This Row],[Humidity_%]]&lt;=65,"Moderate High",
IF(Table3_16[[#This Row],[Humidity_%]]&lt;=80,"High","Very High")))))</f>
        <v>Very High</v>
      </c>
      <c r="M255" s="3">
        <v>157.19999999999999</v>
      </c>
      <c r="N2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5" s="3">
        <v>6.92</v>
      </c>
    </row>
    <row r="256" spans="1:15" x14ac:dyDescent="0.3">
      <c r="A256" s="3" t="s">
        <v>292</v>
      </c>
      <c r="B256" s="3" t="s">
        <v>4042</v>
      </c>
      <c r="C256" s="3" t="s">
        <v>29</v>
      </c>
      <c r="D256" s="3" t="s">
        <v>14</v>
      </c>
      <c r="E256" s="3" t="s">
        <v>26</v>
      </c>
      <c r="F256" s="3">
        <v>54</v>
      </c>
      <c r="G256" s="3">
        <v>120.37</v>
      </c>
      <c r="H2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6" s="3">
        <v>16.5</v>
      </c>
      <c r="J256" s="3" t="str">
        <f>IF(Table3_16[[#This Row],[Temperature_C]]&lt;20,"Very Low",
IF(Table3_16[[#This Row],[Temperature_C]]&lt;24,"Low",
IF(Table3_16[[#This Row],[Temperature_C]]&lt;28,"Medium",
IF(Table3_16[[#This Row],[Temperature_C]]&lt;32,"High","Very High"))))</f>
        <v>Very Low</v>
      </c>
      <c r="K256" s="3">
        <v>57.8</v>
      </c>
      <c r="L256" s="3" t="str">
        <f>IF(Table3_16[[#This Row],[Humidity_%]]&lt;=30,"Very Low",
IF(Table3_16[[#This Row],[Humidity_%]]&lt;=45,"Low",
IF(Table3_16[[#This Row],[Humidity_%]]&lt;=55,"Moderate Low",
IF(Table3_16[[#This Row],[Humidity_%]]&lt;=65,"Moderate High",
IF(Table3_16[[#This Row],[Humidity_%]]&lt;=80,"High","Very High")))))</f>
        <v>Moderate High</v>
      </c>
      <c r="M256" s="3">
        <v>100.4</v>
      </c>
      <c r="N2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6" s="3">
        <v>2.23</v>
      </c>
    </row>
    <row r="257" spans="1:15" x14ac:dyDescent="0.3">
      <c r="A257" s="3" t="s">
        <v>293</v>
      </c>
      <c r="B257" s="3" t="s">
        <v>4041</v>
      </c>
      <c r="C257" s="3" t="s">
        <v>29</v>
      </c>
      <c r="D257" s="3" t="s">
        <v>14</v>
      </c>
      <c r="E257" s="3" t="s">
        <v>15</v>
      </c>
      <c r="F257" s="3">
        <v>23</v>
      </c>
      <c r="G257" s="3">
        <v>133.83000000000001</v>
      </c>
      <c r="H2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7" s="3">
        <v>23.3</v>
      </c>
      <c r="J257" s="3" t="str">
        <f>IF(Table3_16[[#This Row],[Temperature_C]]&lt;20,"Very Low",
IF(Table3_16[[#This Row],[Temperature_C]]&lt;24,"Low",
IF(Table3_16[[#This Row],[Temperature_C]]&lt;28,"Medium",
IF(Table3_16[[#This Row],[Temperature_C]]&lt;32,"High","Very High"))))</f>
        <v>Low</v>
      </c>
      <c r="K257" s="3">
        <v>33.6</v>
      </c>
      <c r="L257" s="3" t="str">
        <f>IF(Table3_16[[#This Row],[Humidity_%]]&lt;=30,"Very Low",
IF(Table3_16[[#This Row],[Humidity_%]]&lt;=45,"Low",
IF(Table3_16[[#This Row],[Humidity_%]]&lt;=55,"Moderate Low",
IF(Table3_16[[#This Row],[Humidity_%]]&lt;=65,"Moderate High",
IF(Table3_16[[#This Row],[Humidity_%]]&lt;=80,"High","Very High")))))</f>
        <v>Low</v>
      </c>
      <c r="M257" s="3">
        <v>13.9</v>
      </c>
      <c r="N2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7" s="3">
        <v>5.82</v>
      </c>
    </row>
    <row r="258" spans="1:15" x14ac:dyDescent="0.3">
      <c r="A258" s="3" t="s">
        <v>294</v>
      </c>
      <c r="B258" s="3" t="s">
        <v>4042</v>
      </c>
      <c r="C258" s="3" t="s">
        <v>22</v>
      </c>
      <c r="D258" s="3" t="s">
        <v>14</v>
      </c>
      <c r="E258" s="3" t="s">
        <v>26</v>
      </c>
      <c r="F258" s="3">
        <v>31</v>
      </c>
      <c r="G258" s="3">
        <v>77.209999999999994</v>
      </c>
      <c r="H2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8" s="3">
        <v>35</v>
      </c>
      <c r="J258" s="3" t="str">
        <f>IF(Table3_16[[#This Row],[Temperature_C]]&lt;20,"Very Low",
IF(Table3_16[[#This Row],[Temperature_C]]&lt;24,"Low",
IF(Table3_16[[#This Row],[Temperature_C]]&lt;28,"Medium",
IF(Table3_16[[#This Row],[Temperature_C]]&lt;32,"High","Very High"))))</f>
        <v>Very High</v>
      </c>
      <c r="K258" s="3">
        <v>81.599999999999994</v>
      </c>
      <c r="L258" s="3" t="str">
        <f>IF(Table3_16[[#This Row],[Humidity_%]]&lt;=30,"Very Low",
IF(Table3_16[[#This Row],[Humidity_%]]&lt;=45,"Low",
IF(Table3_16[[#This Row],[Humidity_%]]&lt;=55,"Moderate Low",
IF(Table3_16[[#This Row],[Humidity_%]]&lt;=65,"Moderate High",
IF(Table3_16[[#This Row],[Humidity_%]]&lt;=80,"High","Very High")))))</f>
        <v>Very High</v>
      </c>
      <c r="M258" s="3">
        <v>97.2</v>
      </c>
      <c r="N2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8" s="3">
        <v>2.4900000000000002</v>
      </c>
    </row>
    <row r="259" spans="1:15" x14ac:dyDescent="0.3">
      <c r="A259" s="3" t="s">
        <v>295</v>
      </c>
      <c r="B259" s="3" t="s">
        <v>4040</v>
      </c>
      <c r="C259" s="3" t="s">
        <v>13</v>
      </c>
      <c r="D259" s="3" t="s">
        <v>14</v>
      </c>
      <c r="E259" s="3" t="s">
        <v>26</v>
      </c>
      <c r="F259" s="3">
        <v>8</v>
      </c>
      <c r="G259" s="3">
        <v>81.77</v>
      </c>
      <c r="H2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9" s="3">
        <v>25.8</v>
      </c>
      <c r="J259" s="3" t="str">
        <f>IF(Table3_16[[#This Row],[Temperature_C]]&lt;20,"Very Low",
IF(Table3_16[[#This Row],[Temperature_C]]&lt;24,"Low",
IF(Table3_16[[#This Row],[Temperature_C]]&lt;28,"Medium",
IF(Table3_16[[#This Row],[Temperature_C]]&lt;32,"High","Very High"))))</f>
        <v>Medium</v>
      </c>
      <c r="K259" s="3">
        <v>66.599999999999994</v>
      </c>
      <c r="L259" s="3" t="str">
        <f>IF(Table3_16[[#This Row],[Humidity_%]]&lt;=30,"Very Low",
IF(Table3_16[[#This Row],[Humidity_%]]&lt;=45,"Low",
IF(Table3_16[[#This Row],[Humidity_%]]&lt;=55,"Moderate Low",
IF(Table3_16[[#This Row],[Humidity_%]]&lt;=65,"Moderate High",
IF(Table3_16[[#This Row],[Humidity_%]]&lt;=80,"High","Very High")))))</f>
        <v>High</v>
      </c>
      <c r="M259" s="3">
        <v>76.599999999999994</v>
      </c>
      <c r="N2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9" s="3">
        <v>10.220000000000001</v>
      </c>
    </row>
    <row r="260" spans="1:15" x14ac:dyDescent="0.3">
      <c r="A260" s="3" t="s">
        <v>296</v>
      </c>
      <c r="B260" s="3" t="s">
        <v>4044</v>
      </c>
      <c r="C260" s="3" t="s">
        <v>24</v>
      </c>
      <c r="D260" s="3" t="s">
        <v>14</v>
      </c>
      <c r="E260" s="3" t="s">
        <v>15</v>
      </c>
      <c r="F260" s="3">
        <v>37</v>
      </c>
      <c r="G260" s="3">
        <v>11.3</v>
      </c>
      <c r="H2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0" s="3">
        <v>30.5</v>
      </c>
      <c r="J260" s="3" t="str">
        <f>IF(Table3_16[[#This Row],[Temperature_C]]&lt;20,"Very Low",
IF(Table3_16[[#This Row],[Temperature_C]]&lt;24,"Low",
IF(Table3_16[[#This Row],[Temperature_C]]&lt;28,"Medium",
IF(Table3_16[[#This Row],[Temperature_C]]&lt;32,"High","Very High"))))</f>
        <v>High</v>
      </c>
      <c r="K260" s="3">
        <v>52.9</v>
      </c>
      <c r="L260" s="3" t="str">
        <f>IF(Table3_16[[#This Row],[Humidity_%]]&lt;=30,"Very Low",
IF(Table3_16[[#This Row],[Humidity_%]]&lt;=45,"Low",
IF(Table3_16[[#This Row],[Humidity_%]]&lt;=55,"Moderate Low",
IF(Table3_16[[#This Row],[Humidity_%]]&lt;=65,"Moderate High",
IF(Table3_16[[#This Row],[Humidity_%]]&lt;=80,"High","Very High")))))</f>
        <v>Moderate Low</v>
      </c>
      <c r="M260" s="3">
        <v>109.1</v>
      </c>
      <c r="N2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0" s="3">
        <v>0.31</v>
      </c>
    </row>
    <row r="261" spans="1:15" x14ac:dyDescent="0.3">
      <c r="A261" s="3" t="s">
        <v>297</v>
      </c>
      <c r="B261" s="3" t="s">
        <v>4043</v>
      </c>
      <c r="C261" s="3" t="s">
        <v>13</v>
      </c>
      <c r="D261" s="3" t="s">
        <v>14</v>
      </c>
      <c r="E261" s="3" t="s">
        <v>26</v>
      </c>
      <c r="F261" s="3">
        <v>60</v>
      </c>
      <c r="G261" s="3">
        <v>71.83</v>
      </c>
      <c r="H2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1" s="3">
        <v>19.8</v>
      </c>
      <c r="J261" s="3" t="str">
        <f>IF(Table3_16[[#This Row],[Temperature_C]]&lt;20,"Very Low",
IF(Table3_16[[#This Row],[Temperature_C]]&lt;24,"Low",
IF(Table3_16[[#This Row],[Temperature_C]]&lt;28,"Medium",
IF(Table3_16[[#This Row],[Temperature_C]]&lt;32,"High","Very High"))))</f>
        <v>Very Low</v>
      </c>
      <c r="K261" s="3">
        <v>58</v>
      </c>
      <c r="L261" s="3" t="str">
        <f>IF(Table3_16[[#This Row],[Humidity_%]]&lt;=30,"Very Low",
IF(Table3_16[[#This Row],[Humidity_%]]&lt;=45,"Low",
IF(Table3_16[[#This Row],[Humidity_%]]&lt;=55,"Moderate Low",
IF(Table3_16[[#This Row],[Humidity_%]]&lt;=65,"Moderate High",
IF(Table3_16[[#This Row],[Humidity_%]]&lt;=80,"High","Very High")))))</f>
        <v>Moderate High</v>
      </c>
      <c r="M261" s="3">
        <v>158.6</v>
      </c>
      <c r="N2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1" s="3">
        <v>1.2</v>
      </c>
    </row>
    <row r="262" spans="1:15" x14ac:dyDescent="0.3">
      <c r="A262" s="3" t="s">
        <v>298</v>
      </c>
      <c r="B262" s="3" t="s">
        <v>4041</v>
      </c>
      <c r="C262" s="3" t="s">
        <v>18</v>
      </c>
      <c r="D262" s="3" t="s">
        <v>25</v>
      </c>
      <c r="E262" s="3" t="s">
        <v>19</v>
      </c>
      <c r="F262" s="3">
        <v>57</v>
      </c>
      <c r="G262" s="3">
        <v>109.84</v>
      </c>
      <c r="H2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2" s="3">
        <v>38.799999999999997</v>
      </c>
      <c r="J262" s="3" t="str">
        <f>IF(Table3_16[[#This Row],[Temperature_C]]&lt;20,"Very Low",
IF(Table3_16[[#This Row],[Temperature_C]]&lt;24,"Low",
IF(Table3_16[[#This Row],[Temperature_C]]&lt;28,"Medium",
IF(Table3_16[[#This Row],[Temperature_C]]&lt;32,"High","Very High"))))</f>
        <v>Very High</v>
      </c>
      <c r="K262" s="3">
        <v>85.5</v>
      </c>
      <c r="L262" s="3" t="str">
        <f>IF(Table3_16[[#This Row],[Humidity_%]]&lt;=30,"Very Low",
IF(Table3_16[[#This Row],[Humidity_%]]&lt;=45,"Low",
IF(Table3_16[[#This Row],[Humidity_%]]&lt;=55,"Moderate Low",
IF(Table3_16[[#This Row],[Humidity_%]]&lt;=65,"Moderate High",
IF(Table3_16[[#This Row],[Humidity_%]]&lt;=80,"High","Very High")))))</f>
        <v>Very High</v>
      </c>
      <c r="M262" s="3">
        <v>22.8</v>
      </c>
      <c r="N2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2" s="3">
        <v>1.93</v>
      </c>
    </row>
    <row r="263" spans="1:15" x14ac:dyDescent="0.3">
      <c r="A263" s="3" t="s">
        <v>299</v>
      </c>
      <c r="B263" s="3" t="s">
        <v>4043</v>
      </c>
      <c r="C263" s="3" t="s">
        <v>29</v>
      </c>
      <c r="D263" s="3" t="s">
        <v>25</v>
      </c>
      <c r="E263" s="3" t="s">
        <v>19</v>
      </c>
      <c r="F263" s="3">
        <v>48</v>
      </c>
      <c r="G263" s="3">
        <v>126.91</v>
      </c>
      <c r="H2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3" s="3">
        <v>39.5</v>
      </c>
      <c r="J263" s="3" t="str">
        <f>IF(Table3_16[[#This Row],[Temperature_C]]&lt;20,"Very Low",
IF(Table3_16[[#This Row],[Temperature_C]]&lt;24,"Low",
IF(Table3_16[[#This Row],[Temperature_C]]&lt;28,"Medium",
IF(Table3_16[[#This Row],[Temperature_C]]&lt;32,"High","Very High"))))</f>
        <v>Very High</v>
      </c>
      <c r="K263" s="3">
        <v>78</v>
      </c>
      <c r="L263" s="3" t="str">
        <f>IF(Table3_16[[#This Row],[Humidity_%]]&lt;=30,"Very Low",
IF(Table3_16[[#This Row],[Humidity_%]]&lt;=45,"Low",
IF(Table3_16[[#This Row],[Humidity_%]]&lt;=55,"Moderate Low",
IF(Table3_16[[#This Row],[Humidity_%]]&lt;=65,"Moderate High",
IF(Table3_16[[#This Row],[Humidity_%]]&lt;=80,"High","Very High")))))</f>
        <v>High</v>
      </c>
      <c r="M263" s="3">
        <v>161.4</v>
      </c>
      <c r="N2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3" s="3">
        <v>2.64</v>
      </c>
    </row>
    <row r="264" spans="1:15" x14ac:dyDescent="0.3">
      <c r="A264" s="3" t="s">
        <v>300</v>
      </c>
      <c r="B264" s="3" t="s">
        <v>4044</v>
      </c>
      <c r="C264" s="3" t="s">
        <v>24</v>
      </c>
      <c r="D264" s="3" t="s">
        <v>25</v>
      </c>
      <c r="E264" s="3" t="s">
        <v>26</v>
      </c>
      <c r="F264" s="3">
        <v>22</v>
      </c>
      <c r="G264" s="3">
        <v>21.49</v>
      </c>
      <c r="H2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4" s="3">
        <v>16.5</v>
      </c>
      <c r="J264" s="3" t="str">
        <f>IF(Table3_16[[#This Row],[Temperature_C]]&lt;20,"Very Low",
IF(Table3_16[[#This Row],[Temperature_C]]&lt;24,"Low",
IF(Table3_16[[#This Row],[Temperature_C]]&lt;28,"Medium",
IF(Table3_16[[#This Row],[Temperature_C]]&lt;32,"High","Very High"))))</f>
        <v>Very Low</v>
      </c>
      <c r="K264" s="3">
        <v>43.1</v>
      </c>
      <c r="L264" s="3" t="str">
        <f>IF(Table3_16[[#This Row],[Humidity_%]]&lt;=30,"Very Low",
IF(Table3_16[[#This Row],[Humidity_%]]&lt;=45,"Low",
IF(Table3_16[[#This Row],[Humidity_%]]&lt;=55,"Moderate Low",
IF(Table3_16[[#This Row],[Humidity_%]]&lt;=65,"Moderate High",
IF(Table3_16[[#This Row],[Humidity_%]]&lt;=80,"High","Very High")))))</f>
        <v>Low</v>
      </c>
      <c r="M264" s="3">
        <v>58</v>
      </c>
      <c r="N2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4" s="3">
        <v>0.98</v>
      </c>
    </row>
    <row r="265" spans="1:15" x14ac:dyDescent="0.3">
      <c r="A265" s="3" t="s">
        <v>301</v>
      </c>
      <c r="B265" s="3" t="s">
        <v>4043</v>
      </c>
      <c r="C265" s="3" t="s">
        <v>24</v>
      </c>
      <c r="D265" s="3" t="s">
        <v>30</v>
      </c>
      <c r="E265" s="3" t="s">
        <v>47</v>
      </c>
      <c r="F265" s="3">
        <v>44</v>
      </c>
      <c r="G265" s="3">
        <v>103.72</v>
      </c>
      <c r="H2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5" s="3">
        <v>25.4</v>
      </c>
      <c r="J265" s="3" t="str">
        <f>IF(Table3_16[[#This Row],[Temperature_C]]&lt;20,"Very Low",
IF(Table3_16[[#This Row],[Temperature_C]]&lt;24,"Low",
IF(Table3_16[[#This Row],[Temperature_C]]&lt;28,"Medium",
IF(Table3_16[[#This Row],[Temperature_C]]&lt;32,"High","Very High"))))</f>
        <v>Medium</v>
      </c>
      <c r="K265" s="3">
        <v>54.2</v>
      </c>
      <c r="L265" s="3" t="str">
        <f>IF(Table3_16[[#This Row],[Humidity_%]]&lt;=30,"Very Low",
IF(Table3_16[[#This Row],[Humidity_%]]&lt;=45,"Low",
IF(Table3_16[[#This Row],[Humidity_%]]&lt;=55,"Moderate Low",
IF(Table3_16[[#This Row],[Humidity_%]]&lt;=65,"Moderate High",
IF(Table3_16[[#This Row],[Humidity_%]]&lt;=80,"High","Very High")))))</f>
        <v>Moderate Low</v>
      </c>
      <c r="M265" s="3">
        <v>136.69999999999999</v>
      </c>
      <c r="N2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5" s="3">
        <v>2.36</v>
      </c>
    </row>
    <row r="266" spans="1:15" x14ac:dyDescent="0.3">
      <c r="A266" s="3" t="s">
        <v>302</v>
      </c>
      <c r="B266" s="3" t="s">
        <v>4043</v>
      </c>
      <c r="C266" s="3" t="s">
        <v>18</v>
      </c>
      <c r="D266" s="3" t="s">
        <v>25</v>
      </c>
      <c r="E266" s="3" t="s">
        <v>19</v>
      </c>
      <c r="F266" s="3">
        <v>56</v>
      </c>
      <c r="G266" s="3">
        <v>22.97</v>
      </c>
      <c r="H2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6" s="3">
        <v>27.5</v>
      </c>
      <c r="J266" s="3" t="str">
        <f>IF(Table3_16[[#This Row],[Temperature_C]]&lt;20,"Very Low",
IF(Table3_16[[#This Row],[Temperature_C]]&lt;24,"Low",
IF(Table3_16[[#This Row],[Temperature_C]]&lt;28,"Medium",
IF(Table3_16[[#This Row],[Temperature_C]]&lt;32,"High","Very High"))))</f>
        <v>Medium</v>
      </c>
      <c r="K266" s="3">
        <v>53.1</v>
      </c>
      <c r="L266" s="3" t="str">
        <f>IF(Table3_16[[#This Row],[Humidity_%]]&lt;=30,"Very Low",
IF(Table3_16[[#This Row],[Humidity_%]]&lt;=45,"Low",
IF(Table3_16[[#This Row],[Humidity_%]]&lt;=55,"Moderate Low",
IF(Table3_16[[#This Row],[Humidity_%]]&lt;=65,"Moderate High",
IF(Table3_16[[#This Row],[Humidity_%]]&lt;=80,"High","Very High")))))</f>
        <v>Moderate Low</v>
      </c>
      <c r="M266" s="3">
        <v>94.6</v>
      </c>
      <c r="N2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6" s="3">
        <v>0.41</v>
      </c>
    </row>
    <row r="267" spans="1:15" x14ac:dyDescent="0.3">
      <c r="A267" s="3" t="s">
        <v>303</v>
      </c>
      <c r="B267" s="3" t="s">
        <v>4040</v>
      </c>
      <c r="C267" s="3" t="s">
        <v>24</v>
      </c>
      <c r="D267" s="3" t="s">
        <v>30</v>
      </c>
      <c r="E267" s="3" t="s">
        <v>34</v>
      </c>
      <c r="F267" s="3">
        <v>27</v>
      </c>
      <c r="G267" s="3">
        <v>29.17</v>
      </c>
      <c r="H2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7" s="3">
        <v>17.2</v>
      </c>
      <c r="J267" s="3" t="str">
        <f>IF(Table3_16[[#This Row],[Temperature_C]]&lt;20,"Very Low",
IF(Table3_16[[#This Row],[Temperature_C]]&lt;24,"Low",
IF(Table3_16[[#This Row],[Temperature_C]]&lt;28,"Medium",
IF(Table3_16[[#This Row],[Temperature_C]]&lt;32,"High","Very High"))))</f>
        <v>Very Low</v>
      </c>
      <c r="K267" s="3">
        <v>84.8</v>
      </c>
      <c r="L267" s="3" t="str">
        <f>IF(Table3_16[[#This Row],[Humidity_%]]&lt;=30,"Very Low",
IF(Table3_16[[#This Row],[Humidity_%]]&lt;=45,"Low",
IF(Table3_16[[#This Row],[Humidity_%]]&lt;=55,"Moderate Low",
IF(Table3_16[[#This Row],[Humidity_%]]&lt;=65,"Moderate High",
IF(Table3_16[[#This Row],[Humidity_%]]&lt;=80,"High","Very High")))))</f>
        <v>Very High</v>
      </c>
      <c r="M267" s="3">
        <v>87.2</v>
      </c>
      <c r="N2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7" s="3">
        <v>1.08</v>
      </c>
    </row>
    <row r="268" spans="1:15" x14ac:dyDescent="0.3">
      <c r="A268" s="3" t="s">
        <v>304</v>
      </c>
      <c r="B268" s="3" t="s">
        <v>4040</v>
      </c>
      <c r="C268" s="3" t="s">
        <v>29</v>
      </c>
      <c r="D268" s="3" t="s">
        <v>25</v>
      </c>
      <c r="E268" s="3" t="s">
        <v>34</v>
      </c>
      <c r="F268" s="3">
        <v>46</v>
      </c>
      <c r="G268" s="3">
        <v>116.96</v>
      </c>
      <c r="H2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8" s="3">
        <v>19.399999999999999</v>
      </c>
      <c r="J268" s="3" t="str">
        <f>IF(Table3_16[[#This Row],[Temperature_C]]&lt;20,"Very Low",
IF(Table3_16[[#This Row],[Temperature_C]]&lt;24,"Low",
IF(Table3_16[[#This Row],[Temperature_C]]&lt;28,"Medium",
IF(Table3_16[[#This Row],[Temperature_C]]&lt;32,"High","Very High"))))</f>
        <v>Very Low</v>
      </c>
      <c r="K268" s="3">
        <v>66.7</v>
      </c>
      <c r="L268" s="3" t="str">
        <f>IF(Table3_16[[#This Row],[Humidity_%]]&lt;=30,"Very Low",
IF(Table3_16[[#This Row],[Humidity_%]]&lt;=45,"Low",
IF(Table3_16[[#This Row],[Humidity_%]]&lt;=55,"Moderate Low",
IF(Table3_16[[#This Row],[Humidity_%]]&lt;=65,"Moderate High",
IF(Table3_16[[#This Row],[Humidity_%]]&lt;=80,"High","Very High")))))</f>
        <v>High</v>
      </c>
      <c r="M268" s="3">
        <v>115.5</v>
      </c>
      <c r="N2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8" s="3">
        <v>2.54</v>
      </c>
    </row>
    <row r="269" spans="1:15" x14ac:dyDescent="0.3">
      <c r="A269" s="3" t="s">
        <v>305</v>
      </c>
      <c r="B269" s="3" t="s">
        <v>4042</v>
      </c>
      <c r="C269" s="3" t="s">
        <v>24</v>
      </c>
      <c r="D269" s="3" t="s">
        <v>14</v>
      </c>
      <c r="E269" s="3" t="s">
        <v>15</v>
      </c>
      <c r="F269" s="3">
        <v>42</v>
      </c>
      <c r="G269" s="3">
        <v>133.47999999999999</v>
      </c>
      <c r="H2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9" s="3">
        <v>16.7</v>
      </c>
      <c r="J269" s="3" t="str">
        <f>IF(Table3_16[[#This Row],[Temperature_C]]&lt;20,"Very Low",
IF(Table3_16[[#This Row],[Temperature_C]]&lt;24,"Low",
IF(Table3_16[[#This Row],[Temperature_C]]&lt;28,"Medium",
IF(Table3_16[[#This Row],[Temperature_C]]&lt;32,"High","Very High"))))</f>
        <v>Very Low</v>
      </c>
      <c r="K269" s="3">
        <v>69.2</v>
      </c>
      <c r="L269" s="3" t="str">
        <f>IF(Table3_16[[#This Row],[Humidity_%]]&lt;=30,"Very Low",
IF(Table3_16[[#This Row],[Humidity_%]]&lt;=45,"Low",
IF(Table3_16[[#This Row],[Humidity_%]]&lt;=55,"Moderate Low",
IF(Table3_16[[#This Row],[Humidity_%]]&lt;=65,"Moderate High",
IF(Table3_16[[#This Row],[Humidity_%]]&lt;=80,"High","Very High")))))</f>
        <v>High</v>
      </c>
      <c r="M269" s="3">
        <v>179.8</v>
      </c>
      <c r="N2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9" s="3">
        <v>3.18</v>
      </c>
    </row>
    <row r="270" spans="1:15" x14ac:dyDescent="0.3">
      <c r="A270" s="3" t="s">
        <v>306</v>
      </c>
      <c r="B270" s="3" t="s">
        <v>4044</v>
      </c>
      <c r="C270" s="3" t="s">
        <v>22</v>
      </c>
      <c r="D270" s="3" t="s">
        <v>30</v>
      </c>
      <c r="E270" s="3" t="s">
        <v>15</v>
      </c>
      <c r="F270" s="3">
        <v>14</v>
      </c>
      <c r="G270" s="3">
        <v>6.93</v>
      </c>
      <c r="H2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0" s="3">
        <v>18.8</v>
      </c>
      <c r="J270" s="3" t="str">
        <f>IF(Table3_16[[#This Row],[Temperature_C]]&lt;20,"Very Low",
IF(Table3_16[[#This Row],[Temperature_C]]&lt;24,"Low",
IF(Table3_16[[#This Row],[Temperature_C]]&lt;28,"Medium",
IF(Table3_16[[#This Row],[Temperature_C]]&lt;32,"High","Very High"))))</f>
        <v>Very Low</v>
      </c>
      <c r="K270" s="3">
        <v>77.7</v>
      </c>
      <c r="L270" s="3" t="str">
        <f>IF(Table3_16[[#This Row],[Humidity_%]]&lt;=30,"Very Low",
IF(Table3_16[[#This Row],[Humidity_%]]&lt;=45,"Low",
IF(Table3_16[[#This Row],[Humidity_%]]&lt;=55,"Moderate Low",
IF(Table3_16[[#This Row],[Humidity_%]]&lt;=65,"Moderate High",
IF(Table3_16[[#This Row],[Humidity_%]]&lt;=80,"High","Very High")))))</f>
        <v>High</v>
      </c>
      <c r="M270" s="3">
        <v>173.8</v>
      </c>
      <c r="N2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0" s="3">
        <v>0.5</v>
      </c>
    </row>
    <row r="271" spans="1:15" x14ac:dyDescent="0.3">
      <c r="A271" s="3" t="s">
        <v>307</v>
      </c>
      <c r="B271" s="3" t="s">
        <v>4041</v>
      </c>
      <c r="C271" s="3" t="s">
        <v>29</v>
      </c>
      <c r="D271" s="3" t="s">
        <v>30</v>
      </c>
      <c r="E271" s="3" t="s">
        <v>19</v>
      </c>
      <c r="F271" s="3">
        <v>36</v>
      </c>
      <c r="G271" s="3">
        <v>42.16</v>
      </c>
      <c r="H2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1" s="3">
        <v>20.6</v>
      </c>
      <c r="J271" s="3" t="str">
        <f>IF(Table3_16[[#This Row],[Temperature_C]]&lt;20,"Very Low",
IF(Table3_16[[#This Row],[Temperature_C]]&lt;24,"Low",
IF(Table3_16[[#This Row],[Temperature_C]]&lt;28,"Medium",
IF(Table3_16[[#This Row],[Temperature_C]]&lt;32,"High","Very High"))))</f>
        <v>Low</v>
      </c>
      <c r="K271" s="3">
        <v>42.4</v>
      </c>
      <c r="L271" s="3" t="str">
        <f>IF(Table3_16[[#This Row],[Humidity_%]]&lt;=30,"Very Low",
IF(Table3_16[[#This Row],[Humidity_%]]&lt;=45,"Low",
IF(Table3_16[[#This Row],[Humidity_%]]&lt;=55,"Moderate Low",
IF(Table3_16[[#This Row],[Humidity_%]]&lt;=65,"Moderate High",
IF(Table3_16[[#This Row],[Humidity_%]]&lt;=80,"High","Very High")))))</f>
        <v>Low</v>
      </c>
      <c r="M271" s="3">
        <v>90.7</v>
      </c>
      <c r="N2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1" s="3">
        <v>1.17</v>
      </c>
    </row>
    <row r="272" spans="1:15" x14ac:dyDescent="0.3">
      <c r="A272" s="3" t="s">
        <v>308</v>
      </c>
      <c r="B272" s="3" t="s">
        <v>4040</v>
      </c>
      <c r="C272" s="3" t="s">
        <v>29</v>
      </c>
      <c r="D272" s="3" t="s">
        <v>30</v>
      </c>
      <c r="E272" s="3" t="s">
        <v>26</v>
      </c>
      <c r="F272" s="3">
        <v>17</v>
      </c>
      <c r="G272" s="3">
        <v>6.24</v>
      </c>
      <c r="H2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2" s="3">
        <v>20.7</v>
      </c>
      <c r="J272" s="3" t="str">
        <f>IF(Table3_16[[#This Row],[Temperature_C]]&lt;20,"Very Low",
IF(Table3_16[[#This Row],[Temperature_C]]&lt;24,"Low",
IF(Table3_16[[#This Row],[Temperature_C]]&lt;28,"Medium",
IF(Table3_16[[#This Row],[Temperature_C]]&lt;32,"High","Very High"))))</f>
        <v>Low</v>
      </c>
      <c r="K272" s="3">
        <v>32.700000000000003</v>
      </c>
      <c r="L272" s="3" t="str">
        <f>IF(Table3_16[[#This Row],[Humidity_%]]&lt;=30,"Very Low",
IF(Table3_16[[#This Row],[Humidity_%]]&lt;=45,"Low",
IF(Table3_16[[#This Row],[Humidity_%]]&lt;=55,"Moderate Low",
IF(Table3_16[[#This Row],[Humidity_%]]&lt;=65,"Moderate High",
IF(Table3_16[[#This Row],[Humidity_%]]&lt;=80,"High","Very High")))))</f>
        <v>Low</v>
      </c>
      <c r="M272" s="3">
        <v>90.8</v>
      </c>
      <c r="N2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2" s="3">
        <v>0.37</v>
      </c>
    </row>
    <row r="273" spans="1:15" x14ac:dyDescent="0.3">
      <c r="A273" s="3" t="s">
        <v>309</v>
      </c>
      <c r="B273" s="3" t="s">
        <v>4043</v>
      </c>
      <c r="C273" s="3" t="s">
        <v>22</v>
      </c>
      <c r="D273" s="3" t="s">
        <v>30</v>
      </c>
      <c r="E273" s="3" t="s">
        <v>15</v>
      </c>
      <c r="F273" s="3">
        <v>35</v>
      </c>
      <c r="G273" s="3">
        <v>8.5</v>
      </c>
      <c r="H2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3" s="3">
        <v>15.8</v>
      </c>
      <c r="J273" s="3" t="str">
        <f>IF(Table3_16[[#This Row],[Temperature_C]]&lt;20,"Very Low",
IF(Table3_16[[#This Row],[Temperature_C]]&lt;24,"Low",
IF(Table3_16[[#This Row],[Temperature_C]]&lt;28,"Medium",
IF(Table3_16[[#This Row],[Temperature_C]]&lt;32,"High","Very High"))))</f>
        <v>Very Low</v>
      </c>
      <c r="K273" s="3">
        <v>80.5</v>
      </c>
      <c r="L273" s="3" t="str">
        <f>IF(Table3_16[[#This Row],[Humidity_%]]&lt;=30,"Very Low",
IF(Table3_16[[#This Row],[Humidity_%]]&lt;=45,"Low",
IF(Table3_16[[#This Row],[Humidity_%]]&lt;=55,"Moderate Low",
IF(Table3_16[[#This Row],[Humidity_%]]&lt;=65,"Moderate High",
IF(Table3_16[[#This Row],[Humidity_%]]&lt;=80,"High","Very High")))))</f>
        <v>Very High</v>
      </c>
      <c r="M273" s="3">
        <v>46.3</v>
      </c>
      <c r="N2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3" s="3">
        <v>0.24</v>
      </c>
    </row>
    <row r="274" spans="1:15" x14ac:dyDescent="0.3">
      <c r="A274" s="3" t="s">
        <v>310</v>
      </c>
      <c r="B274" s="3" t="s">
        <v>4044</v>
      </c>
      <c r="C274" s="3" t="s">
        <v>24</v>
      </c>
      <c r="D274" s="3" t="s">
        <v>30</v>
      </c>
      <c r="E274" s="3" t="s">
        <v>19</v>
      </c>
      <c r="F274" s="3">
        <v>38</v>
      </c>
      <c r="G274" s="3">
        <v>34.229999999999997</v>
      </c>
      <c r="H2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4" s="3">
        <v>28.2</v>
      </c>
      <c r="J274" s="3" t="str">
        <f>IF(Table3_16[[#This Row],[Temperature_C]]&lt;20,"Very Low",
IF(Table3_16[[#This Row],[Temperature_C]]&lt;24,"Low",
IF(Table3_16[[#This Row],[Temperature_C]]&lt;28,"Medium",
IF(Table3_16[[#This Row],[Temperature_C]]&lt;32,"High","Very High"))))</f>
        <v>High</v>
      </c>
      <c r="K274" s="3">
        <v>86</v>
      </c>
      <c r="L274" s="3" t="str">
        <f>IF(Table3_16[[#This Row],[Humidity_%]]&lt;=30,"Very Low",
IF(Table3_16[[#This Row],[Humidity_%]]&lt;=45,"Low",
IF(Table3_16[[#This Row],[Humidity_%]]&lt;=55,"Moderate Low",
IF(Table3_16[[#This Row],[Humidity_%]]&lt;=65,"Moderate High",
IF(Table3_16[[#This Row],[Humidity_%]]&lt;=80,"High","Very High")))))</f>
        <v>Very High</v>
      </c>
      <c r="M274" s="3">
        <v>182.5</v>
      </c>
      <c r="N2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4" s="3">
        <v>0.9</v>
      </c>
    </row>
    <row r="275" spans="1:15" x14ac:dyDescent="0.3">
      <c r="A275" s="3" t="s">
        <v>311</v>
      </c>
      <c r="B275" s="3" t="s">
        <v>4043</v>
      </c>
      <c r="C275" s="3" t="s">
        <v>18</v>
      </c>
      <c r="D275" s="3" t="s">
        <v>25</v>
      </c>
      <c r="E275" s="3" t="s">
        <v>15</v>
      </c>
      <c r="F275" s="3">
        <v>9</v>
      </c>
      <c r="G275" s="3">
        <v>79.37</v>
      </c>
      <c r="H2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5" s="3">
        <v>28.5</v>
      </c>
      <c r="J275" s="3" t="str">
        <f>IF(Table3_16[[#This Row],[Temperature_C]]&lt;20,"Very Low",
IF(Table3_16[[#This Row],[Temperature_C]]&lt;24,"Low",
IF(Table3_16[[#This Row],[Temperature_C]]&lt;28,"Medium",
IF(Table3_16[[#This Row],[Temperature_C]]&lt;32,"High","Very High"))))</f>
        <v>High</v>
      </c>
      <c r="K275" s="3">
        <v>79.3</v>
      </c>
      <c r="L275" s="3" t="str">
        <f>IF(Table3_16[[#This Row],[Humidity_%]]&lt;=30,"Very Low",
IF(Table3_16[[#This Row],[Humidity_%]]&lt;=45,"Low",
IF(Table3_16[[#This Row],[Humidity_%]]&lt;=55,"Moderate Low",
IF(Table3_16[[#This Row],[Humidity_%]]&lt;=65,"Moderate High",
IF(Table3_16[[#This Row],[Humidity_%]]&lt;=80,"High","Very High")))))</f>
        <v>High</v>
      </c>
      <c r="M275" s="3">
        <v>14.1</v>
      </c>
      <c r="N2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5" s="3">
        <v>8.82</v>
      </c>
    </row>
    <row r="276" spans="1:15" x14ac:dyDescent="0.3">
      <c r="A276" s="3" t="s">
        <v>312</v>
      </c>
      <c r="B276" s="3" t="s">
        <v>4044</v>
      </c>
      <c r="C276" s="3" t="s">
        <v>29</v>
      </c>
      <c r="D276" s="3" t="s">
        <v>25</v>
      </c>
      <c r="E276" s="3" t="s">
        <v>34</v>
      </c>
      <c r="F276" s="3">
        <v>14</v>
      </c>
      <c r="G276" s="3">
        <v>35.74</v>
      </c>
      <c r="H2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6" s="3">
        <v>38.5</v>
      </c>
      <c r="J276" s="3" t="str">
        <f>IF(Table3_16[[#This Row],[Temperature_C]]&lt;20,"Very Low",
IF(Table3_16[[#This Row],[Temperature_C]]&lt;24,"Low",
IF(Table3_16[[#This Row],[Temperature_C]]&lt;28,"Medium",
IF(Table3_16[[#This Row],[Temperature_C]]&lt;32,"High","Very High"))))</f>
        <v>Very High</v>
      </c>
      <c r="K276" s="3">
        <v>75.099999999999994</v>
      </c>
      <c r="L276" s="3" t="str">
        <f>IF(Table3_16[[#This Row],[Humidity_%]]&lt;=30,"Very Low",
IF(Table3_16[[#This Row],[Humidity_%]]&lt;=45,"Low",
IF(Table3_16[[#This Row],[Humidity_%]]&lt;=55,"Moderate Low",
IF(Table3_16[[#This Row],[Humidity_%]]&lt;=65,"Moderate High",
IF(Table3_16[[#This Row],[Humidity_%]]&lt;=80,"High","Very High")))))</f>
        <v>High</v>
      </c>
      <c r="M276" s="3">
        <v>190.7</v>
      </c>
      <c r="N2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6" s="3">
        <v>2.5499999999999998</v>
      </c>
    </row>
    <row r="277" spans="1:15" x14ac:dyDescent="0.3">
      <c r="A277" s="3" t="s">
        <v>313</v>
      </c>
      <c r="B277" s="3" t="s">
        <v>4040</v>
      </c>
      <c r="C277" s="3" t="s">
        <v>24</v>
      </c>
      <c r="D277" s="3" t="s">
        <v>25</v>
      </c>
      <c r="E277" s="3" t="s">
        <v>34</v>
      </c>
      <c r="F277" s="3">
        <v>31</v>
      </c>
      <c r="G277" s="3">
        <v>127.13</v>
      </c>
      <c r="H2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7" s="3">
        <v>26.4</v>
      </c>
      <c r="J277" s="3" t="str">
        <f>IF(Table3_16[[#This Row],[Temperature_C]]&lt;20,"Very Low",
IF(Table3_16[[#This Row],[Temperature_C]]&lt;24,"Low",
IF(Table3_16[[#This Row],[Temperature_C]]&lt;28,"Medium",
IF(Table3_16[[#This Row],[Temperature_C]]&lt;32,"High","Very High"))))</f>
        <v>Medium</v>
      </c>
      <c r="K277" s="3">
        <v>80.2</v>
      </c>
      <c r="L277" s="3" t="str">
        <f>IF(Table3_16[[#This Row],[Humidity_%]]&lt;=30,"Very Low",
IF(Table3_16[[#This Row],[Humidity_%]]&lt;=45,"Low",
IF(Table3_16[[#This Row],[Humidity_%]]&lt;=55,"Moderate Low",
IF(Table3_16[[#This Row],[Humidity_%]]&lt;=65,"Moderate High",
IF(Table3_16[[#This Row],[Humidity_%]]&lt;=80,"High","Very High")))))</f>
        <v>Very High</v>
      </c>
      <c r="M277" s="3">
        <v>112.9</v>
      </c>
      <c r="N2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7" s="3">
        <v>4.0999999999999996</v>
      </c>
    </row>
    <row r="278" spans="1:15" x14ac:dyDescent="0.3">
      <c r="A278" s="3" t="s">
        <v>314</v>
      </c>
      <c r="B278" s="3" t="s">
        <v>4040</v>
      </c>
      <c r="C278" s="3" t="s">
        <v>22</v>
      </c>
      <c r="D278" s="3" t="s">
        <v>14</v>
      </c>
      <c r="E278" s="3" t="s">
        <v>34</v>
      </c>
      <c r="F278" s="3">
        <v>50</v>
      </c>
      <c r="G278" s="3">
        <v>40.11</v>
      </c>
      <c r="H2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8" s="3">
        <v>32.799999999999997</v>
      </c>
      <c r="J278" s="3" t="str">
        <f>IF(Table3_16[[#This Row],[Temperature_C]]&lt;20,"Very Low",
IF(Table3_16[[#This Row],[Temperature_C]]&lt;24,"Low",
IF(Table3_16[[#This Row],[Temperature_C]]&lt;28,"Medium",
IF(Table3_16[[#This Row],[Temperature_C]]&lt;32,"High","Very High"))))</f>
        <v>Very High</v>
      </c>
      <c r="K278" s="3">
        <v>66</v>
      </c>
      <c r="L278" s="3" t="str">
        <f>IF(Table3_16[[#This Row],[Humidity_%]]&lt;=30,"Very Low",
IF(Table3_16[[#This Row],[Humidity_%]]&lt;=45,"Low",
IF(Table3_16[[#This Row],[Humidity_%]]&lt;=55,"Moderate Low",
IF(Table3_16[[#This Row],[Humidity_%]]&lt;=65,"Moderate High",
IF(Table3_16[[#This Row],[Humidity_%]]&lt;=80,"High","Very High")))))</f>
        <v>High</v>
      </c>
      <c r="M278" s="3">
        <v>77</v>
      </c>
      <c r="N2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8" s="3">
        <v>0.8</v>
      </c>
    </row>
    <row r="279" spans="1:15" x14ac:dyDescent="0.3">
      <c r="A279" s="3" t="s">
        <v>315</v>
      </c>
      <c r="B279" s="3" t="s">
        <v>4044</v>
      </c>
      <c r="C279" s="3" t="s">
        <v>29</v>
      </c>
      <c r="D279" s="3" t="s">
        <v>14</v>
      </c>
      <c r="E279" s="3" t="s">
        <v>19</v>
      </c>
      <c r="F279" s="3">
        <v>56</v>
      </c>
      <c r="G279" s="3">
        <v>22.46</v>
      </c>
      <c r="H2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9" s="3">
        <v>29.5</v>
      </c>
      <c r="J279" s="3" t="str">
        <f>IF(Table3_16[[#This Row],[Temperature_C]]&lt;20,"Very Low",
IF(Table3_16[[#This Row],[Temperature_C]]&lt;24,"Low",
IF(Table3_16[[#This Row],[Temperature_C]]&lt;28,"Medium",
IF(Table3_16[[#This Row],[Temperature_C]]&lt;32,"High","Very High"))))</f>
        <v>High</v>
      </c>
      <c r="K279" s="3">
        <v>88.7</v>
      </c>
      <c r="L279" s="3" t="str">
        <f>IF(Table3_16[[#This Row],[Humidity_%]]&lt;=30,"Very Low",
IF(Table3_16[[#This Row],[Humidity_%]]&lt;=45,"Low",
IF(Table3_16[[#This Row],[Humidity_%]]&lt;=55,"Moderate Low",
IF(Table3_16[[#This Row],[Humidity_%]]&lt;=65,"Moderate High",
IF(Table3_16[[#This Row],[Humidity_%]]&lt;=80,"High","Very High")))))</f>
        <v>Very High</v>
      </c>
      <c r="M279" s="3">
        <v>147.1</v>
      </c>
      <c r="N2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9" s="3">
        <v>0.4</v>
      </c>
    </row>
    <row r="280" spans="1:15" x14ac:dyDescent="0.3">
      <c r="A280" s="3" t="s">
        <v>316</v>
      </c>
      <c r="B280" s="3" t="s">
        <v>4042</v>
      </c>
      <c r="C280" s="3" t="s">
        <v>24</v>
      </c>
      <c r="D280" s="3" t="s">
        <v>25</v>
      </c>
      <c r="E280" s="3" t="s">
        <v>19</v>
      </c>
      <c r="F280" s="3">
        <v>27</v>
      </c>
      <c r="G280" s="3">
        <v>107.66</v>
      </c>
      <c r="H2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0" s="3">
        <v>21.1</v>
      </c>
      <c r="J280" s="3" t="str">
        <f>IF(Table3_16[[#This Row],[Temperature_C]]&lt;20,"Very Low",
IF(Table3_16[[#This Row],[Temperature_C]]&lt;24,"Low",
IF(Table3_16[[#This Row],[Temperature_C]]&lt;28,"Medium",
IF(Table3_16[[#This Row],[Temperature_C]]&lt;32,"High","Very High"))))</f>
        <v>Low</v>
      </c>
      <c r="K280" s="3">
        <v>50.3</v>
      </c>
      <c r="L280" s="3" t="str">
        <f>IF(Table3_16[[#This Row],[Humidity_%]]&lt;=30,"Very Low",
IF(Table3_16[[#This Row],[Humidity_%]]&lt;=45,"Low",
IF(Table3_16[[#This Row],[Humidity_%]]&lt;=55,"Moderate Low",
IF(Table3_16[[#This Row],[Humidity_%]]&lt;=65,"Moderate High",
IF(Table3_16[[#This Row],[Humidity_%]]&lt;=80,"High","Very High")))))</f>
        <v>Moderate Low</v>
      </c>
      <c r="M280" s="3">
        <v>83.7</v>
      </c>
      <c r="N2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0" s="3">
        <v>3.99</v>
      </c>
    </row>
    <row r="281" spans="1:15" x14ac:dyDescent="0.3">
      <c r="A281" s="3" t="s">
        <v>317</v>
      </c>
      <c r="B281" s="3" t="s">
        <v>4040</v>
      </c>
      <c r="C281" s="3" t="s">
        <v>22</v>
      </c>
      <c r="D281" s="3" t="s">
        <v>30</v>
      </c>
      <c r="E281" s="3" t="s">
        <v>31</v>
      </c>
      <c r="F281" s="3">
        <v>43</v>
      </c>
      <c r="G281" s="3">
        <v>110.9</v>
      </c>
      <c r="H2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1" s="3">
        <v>29</v>
      </c>
      <c r="J281" s="3" t="str">
        <f>IF(Table3_16[[#This Row],[Temperature_C]]&lt;20,"Very Low",
IF(Table3_16[[#This Row],[Temperature_C]]&lt;24,"Low",
IF(Table3_16[[#This Row],[Temperature_C]]&lt;28,"Medium",
IF(Table3_16[[#This Row],[Temperature_C]]&lt;32,"High","Very High"))))</f>
        <v>High</v>
      </c>
      <c r="K281" s="3">
        <v>73.8</v>
      </c>
      <c r="L281" s="3" t="str">
        <f>IF(Table3_16[[#This Row],[Humidity_%]]&lt;=30,"Very Low",
IF(Table3_16[[#This Row],[Humidity_%]]&lt;=45,"Low",
IF(Table3_16[[#This Row],[Humidity_%]]&lt;=55,"Moderate Low",
IF(Table3_16[[#This Row],[Humidity_%]]&lt;=65,"Moderate High",
IF(Table3_16[[#This Row],[Humidity_%]]&lt;=80,"High","Very High")))))</f>
        <v>High</v>
      </c>
      <c r="M281" s="3">
        <v>88.4</v>
      </c>
      <c r="N2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1" s="3">
        <v>2.58</v>
      </c>
    </row>
    <row r="282" spans="1:15" x14ac:dyDescent="0.3">
      <c r="A282" s="3" t="s">
        <v>318</v>
      </c>
      <c r="B282" s="3" t="s">
        <v>4040</v>
      </c>
      <c r="C282" s="3" t="s">
        <v>24</v>
      </c>
      <c r="D282" s="3" t="s">
        <v>30</v>
      </c>
      <c r="E282" s="3" t="s">
        <v>26</v>
      </c>
      <c r="F282" s="3">
        <v>57</v>
      </c>
      <c r="G282" s="3">
        <v>85.79</v>
      </c>
      <c r="H2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2" s="3">
        <v>20</v>
      </c>
      <c r="J282" s="3" t="str">
        <f>IF(Table3_16[[#This Row],[Temperature_C]]&lt;20,"Very Low",
IF(Table3_16[[#This Row],[Temperature_C]]&lt;24,"Low",
IF(Table3_16[[#This Row],[Temperature_C]]&lt;28,"Medium",
IF(Table3_16[[#This Row],[Temperature_C]]&lt;32,"High","Very High"))))</f>
        <v>Low</v>
      </c>
      <c r="K282" s="3">
        <v>54.1</v>
      </c>
      <c r="L282" s="3" t="str">
        <f>IF(Table3_16[[#This Row],[Humidity_%]]&lt;=30,"Very Low",
IF(Table3_16[[#This Row],[Humidity_%]]&lt;=45,"Low",
IF(Table3_16[[#This Row],[Humidity_%]]&lt;=55,"Moderate Low",
IF(Table3_16[[#This Row],[Humidity_%]]&lt;=65,"Moderate High",
IF(Table3_16[[#This Row],[Humidity_%]]&lt;=80,"High","Very High")))))</f>
        <v>Moderate Low</v>
      </c>
      <c r="M282" s="3">
        <v>74.5</v>
      </c>
      <c r="N2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2" s="3">
        <v>1.51</v>
      </c>
    </row>
    <row r="283" spans="1:15" x14ac:dyDescent="0.3">
      <c r="A283" s="3" t="s">
        <v>319</v>
      </c>
      <c r="B283" s="3" t="s">
        <v>4044</v>
      </c>
      <c r="C283" s="3" t="s">
        <v>13</v>
      </c>
      <c r="D283" s="3" t="s">
        <v>25</v>
      </c>
      <c r="E283" s="3" t="s">
        <v>31</v>
      </c>
      <c r="F283" s="3">
        <v>15</v>
      </c>
      <c r="G283" s="3">
        <v>127.51</v>
      </c>
      <c r="H2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3" s="3">
        <v>37.799999999999997</v>
      </c>
      <c r="J283" s="3" t="str">
        <f>IF(Table3_16[[#This Row],[Temperature_C]]&lt;20,"Very Low",
IF(Table3_16[[#This Row],[Temperature_C]]&lt;24,"Low",
IF(Table3_16[[#This Row],[Temperature_C]]&lt;28,"Medium",
IF(Table3_16[[#This Row],[Temperature_C]]&lt;32,"High","Very High"))))</f>
        <v>Very High</v>
      </c>
      <c r="K283" s="3">
        <v>46.3</v>
      </c>
      <c r="L283" s="3" t="str">
        <f>IF(Table3_16[[#This Row],[Humidity_%]]&lt;=30,"Very Low",
IF(Table3_16[[#This Row],[Humidity_%]]&lt;=45,"Low",
IF(Table3_16[[#This Row],[Humidity_%]]&lt;=55,"Moderate Low",
IF(Table3_16[[#This Row],[Humidity_%]]&lt;=65,"Moderate High",
IF(Table3_16[[#This Row],[Humidity_%]]&lt;=80,"High","Very High")))))</f>
        <v>Moderate Low</v>
      </c>
      <c r="M283" s="3">
        <v>63.7</v>
      </c>
      <c r="N2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3" s="3">
        <v>8.5</v>
      </c>
    </row>
    <row r="284" spans="1:15" x14ac:dyDescent="0.3">
      <c r="A284" s="3" t="s">
        <v>320</v>
      </c>
      <c r="B284" s="3" t="s">
        <v>4041</v>
      </c>
      <c r="C284" s="3" t="s">
        <v>18</v>
      </c>
      <c r="D284" s="3" t="s">
        <v>25</v>
      </c>
      <c r="E284" s="3" t="s">
        <v>34</v>
      </c>
      <c r="F284" s="3">
        <v>19</v>
      </c>
      <c r="G284" s="3">
        <v>114.89</v>
      </c>
      <c r="H2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4" s="3">
        <v>36.5</v>
      </c>
      <c r="J284" s="3" t="str">
        <f>IF(Table3_16[[#This Row],[Temperature_C]]&lt;20,"Very Low",
IF(Table3_16[[#This Row],[Temperature_C]]&lt;24,"Low",
IF(Table3_16[[#This Row],[Temperature_C]]&lt;28,"Medium",
IF(Table3_16[[#This Row],[Temperature_C]]&lt;32,"High","Very High"))))</f>
        <v>Very High</v>
      </c>
      <c r="K284" s="3">
        <v>73.599999999999994</v>
      </c>
      <c r="L284" s="3" t="str">
        <f>IF(Table3_16[[#This Row],[Humidity_%]]&lt;=30,"Very Low",
IF(Table3_16[[#This Row],[Humidity_%]]&lt;=45,"Low",
IF(Table3_16[[#This Row],[Humidity_%]]&lt;=55,"Moderate Low",
IF(Table3_16[[#This Row],[Humidity_%]]&lt;=65,"Moderate High",
IF(Table3_16[[#This Row],[Humidity_%]]&lt;=80,"High","Very High")))))</f>
        <v>High</v>
      </c>
      <c r="M284" s="3">
        <v>99.2</v>
      </c>
      <c r="N2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4" s="3">
        <v>6.05</v>
      </c>
    </row>
    <row r="285" spans="1:15" x14ac:dyDescent="0.3">
      <c r="A285" s="3" t="s">
        <v>321</v>
      </c>
      <c r="B285" s="3" t="s">
        <v>4043</v>
      </c>
      <c r="C285" s="3" t="s">
        <v>13</v>
      </c>
      <c r="D285" s="3" t="s">
        <v>30</v>
      </c>
      <c r="E285" s="3" t="s">
        <v>34</v>
      </c>
      <c r="F285" s="3">
        <v>38</v>
      </c>
      <c r="G285" s="3">
        <v>53.68</v>
      </c>
      <c r="H2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5" s="3">
        <v>16.8</v>
      </c>
      <c r="J285" s="3" t="str">
        <f>IF(Table3_16[[#This Row],[Temperature_C]]&lt;20,"Very Low",
IF(Table3_16[[#This Row],[Temperature_C]]&lt;24,"Low",
IF(Table3_16[[#This Row],[Temperature_C]]&lt;28,"Medium",
IF(Table3_16[[#This Row],[Temperature_C]]&lt;32,"High","Very High"))))</f>
        <v>Very Low</v>
      </c>
      <c r="K285" s="3">
        <v>65.2</v>
      </c>
      <c r="L285" s="3" t="str">
        <f>IF(Table3_16[[#This Row],[Humidity_%]]&lt;=30,"Very Low",
IF(Table3_16[[#This Row],[Humidity_%]]&lt;=45,"Low",
IF(Table3_16[[#This Row],[Humidity_%]]&lt;=55,"Moderate Low",
IF(Table3_16[[#This Row],[Humidity_%]]&lt;=65,"Moderate High",
IF(Table3_16[[#This Row],[Humidity_%]]&lt;=80,"High","Very High")))))</f>
        <v>High</v>
      </c>
      <c r="M285" s="3">
        <v>136.69999999999999</v>
      </c>
      <c r="N2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5" s="3">
        <v>1.41</v>
      </c>
    </row>
    <row r="286" spans="1:15" x14ac:dyDescent="0.3">
      <c r="A286" s="3" t="s">
        <v>322</v>
      </c>
      <c r="B286" s="3" t="s">
        <v>4042</v>
      </c>
      <c r="C286" s="3" t="s">
        <v>22</v>
      </c>
      <c r="D286" s="3" t="s">
        <v>30</v>
      </c>
      <c r="E286" s="3" t="s">
        <v>15</v>
      </c>
      <c r="F286" s="3">
        <v>46</v>
      </c>
      <c r="G286" s="3">
        <v>30.49</v>
      </c>
      <c r="H2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6" s="3">
        <v>20.7</v>
      </c>
      <c r="J286" s="3" t="str">
        <f>IF(Table3_16[[#This Row],[Temperature_C]]&lt;20,"Very Low",
IF(Table3_16[[#This Row],[Temperature_C]]&lt;24,"Low",
IF(Table3_16[[#This Row],[Temperature_C]]&lt;28,"Medium",
IF(Table3_16[[#This Row],[Temperature_C]]&lt;32,"High","Very High"))))</f>
        <v>Low</v>
      </c>
      <c r="K286" s="3">
        <v>81.3</v>
      </c>
      <c r="L286" s="3" t="str">
        <f>IF(Table3_16[[#This Row],[Humidity_%]]&lt;=30,"Very Low",
IF(Table3_16[[#This Row],[Humidity_%]]&lt;=45,"Low",
IF(Table3_16[[#This Row],[Humidity_%]]&lt;=55,"Moderate Low",
IF(Table3_16[[#This Row],[Humidity_%]]&lt;=65,"Moderate High",
IF(Table3_16[[#This Row],[Humidity_%]]&lt;=80,"High","Very High")))))</f>
        <v>Very High</v>
      </c>
      <c r="M286" s="3">
        <v>28</v>
      </c>
      <c r="N2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6" s="3">
        <v>0.66</v>
      </c>
    </row>
    <row r="287" spans="1:15" x14ac:dyDescent="0.3">
      <c r="A287" s="3" t="s">
        <v>323</v>
      </c>
      <c r="B287" s="3" t="s">
        <v>4040</v>
      </c>
      <c r="C287" s="3" t="s">
        <v>18</v>
      </c>
      <c r="D287" s="3" t="s">
        <v>30</v>
      </c>
      <c r="E287" s="3" t="s">
        <v>19</v>
      </c>
      <c r="F287" s="3">
        <v>58</v>
      </c>
      <c r="G287" s="3">
        <v>90.24</v>
      </c>
      <c r="H2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7" s="3">
        <v>17.2</v>
      </c>
      <c r="J287" s="3" t="str">
        <f>IF(Table3_16[[#This Row],[Temperature_C]]&lt;20,"Very Low",
IF(Table3_16[[#This Row],[Temperature_C]]&lt;24,"Low",
IF(Table3_16[[#This Row],[Temperature_C]]&lt;28,"Medium",
IF(Table3_16[[#This Row],[Temperature_C]]&lt;32,"High","Very High"))))</f>
        <v>Very Low</v>
      </c>
      <c r="K287" s="3">
        <v>44.4</v>
      </c>
      <c r="L287" s="3" t="str">
        <f>IF(Table3_16[[#This Row],[Humidity_%]]&lt;=30,"Very Low",
IF(Table3_16[[#This Row],[Humidity_%]]&lt;=45,"Low",
IF(Table3_16[[#This Row],[Humidity_%]]&lt;=55,"Moderate Low",
IF(Table3_16[[#This Row],[Humidity_%]]&lt;=65,"Moderate High",
IF(Table3_16[[#This Row],[Humidity_%]]&lt;=80,"High","Very High")))))</f>
        <v>Low</v>
      </c>
      <c r="M287" s="3">
        <v>154.6</v>
      </c>
      <c r="N2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7" s="3">
        <v>1.56</v>
      </c>
    </row>
    <row r="288" spans="1:15" x14ac:dyDescent="0.3">
      <c r="A288" s="3" t="s">
        <v>324</v>
      </c>
      <c r="B288" s="3" t="s">
        <v>4042</v>
      </c>
      <c r="C288" s="3" t="s">
        <v>24</v>
      </c>
      <c r="D288" s="3" t="s">
        <v>14</v>
      </c>
      <c r="E288" s="3" t="s">
        <v>47</v>
      </c>
      <c r="F288" s="3">
        <v>30</v>
      </c>
      <c r="G288" s="3">
        <v>98.69</v>
      </c>
      <c r="H2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8" s="3">
        <v>35.4</v>
      </c>
      <c r="J288" s="3" t="str">
        <f>IF(Table3_16[[#This Row],[Temperature_C]]&lt;20,"Very Low",
IF(Table3_16[[#This Row],[Temperature_C]]&lt;24,"Low",
IF(Table3_16[[#This Row],[Temperature_C]]&lt;28,"Medium",
IF(Table3_16[[#This Row],[Temperature_C]]&lt;32,"High","Very High"))))</f>
        <v>Very High</v>
      </c>
      <c r="K288" s="3">
        <v>68.7</v>
      </c>
      <c r="L288" s="3" t="str">
        <f>IF(Table3_16[[#This Row],[Humidity_%]]&lt;=30,"Very Low",
IF(Table3_16[[#This Row],[Humidity_%]]&lt;=45,"Low",
IF(Table3_16[[#This Row],[Humidity_%]]&lt;=55,"Moderate Low",
IF(Table3_16[[#This Row],[Humidity_%]]&lt;=65,"Moderate High",
IF(Table3_16[[#This Row],[Humidity_%]]&lt;=80,"High","Very High")))))</f>
        <v>High</v>
      </c>
      <c r="M288" s="3">
        <v>135.80000000000001</v>
      </c>
      <c r="N2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8" s="3">
        <v>3.29</v>
      </c>
    </row>
    <row r="289" spans="1:15" x14ac:dyDescent="0.3">
      <c r="A289" s="3" t="s">
        <v>325</v>
      </c>
      <c r="B289" s="3" t="s">
        <v>4041</v>
      </c>
      <c r="C289" s="3" t="s">
        <v>22</v>
      </c>
      <c r="D289" s="3" t="s">
        <v>14</v>
      </c>
      <c r="E289" s="3" t="s">
        <v>26</v>
      </c>
      <c r="F289" s="3">
        <v>54</v>
      </c>
      <c r="G289" s="3">
        <v>106.12</v>
      </c>
      <c r="H2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9" s="3">
        <v>35.9</v>
      </c>
      <c r="J289" s="3" t="str">
        <f>IF(Table3_16[[#This Row],[Temperature_C]]&lt;20,"Very Low",
IF(Table3_16[[#This Row],[Temperature_C]]&lt;24,"Low",
IF(Table3_16[[#This Row],[Temperature_C]]&lt;28,"Medium",
IF(Table3_16[[#This Row],[Temperature_C]]&lt;32,"High","Very High"))))</f>
        <v>Very High</v>
      </c>
      <c r="K289" s="3">
        <v>45.4</v>
      </c>
      <c r="L289" s="3" t="str">
        <f>IF(Table3_16[[#This Row],[Humidity_%]]&lt;=30,"Very Low",
IF(Table3_16[[#This Row],[Humidity_%]]&lt;=45,"Low",
IF(Table3_16[[#This Row],[Humidity_%]]&lt;=55,"Moderate Low",
IF(Table3_16[[#This Row],[Humidity_%]]&lt;=65,"Moderate High",
IF(Table3_16[[#This Row],[Humidity_%]]&lt;=80,"High","Very High")))))</f>
        <v>Moderate Low</v>
      </c>
      <c r="M289" s="3">
        <v>50.6</v>
      </c>
      <c r="N2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9" s="3">
        <v>1.97</v>
      </c>
    </row>
    <row r="290" spans="1:15" x14ac:dyDescent="0.3">
      <c r="A290" s="3" t="s">
        <v>326</v>
      </c>
      <c r="B290" s="3" t="s">
        <v>4040</v>
      </c>
      <c r="C290" s="3" t="s">
        <v>13</v>
      </c>
      <c r="D290" s="3" t="s">
        <v>30</v>
      </c>
      <c r="E290" s="3" t="s">
        <v>34</v>
      </c>
      <c r="F290" s="3">
        <v>20</v>
      </c>
      <c r="G290" s="3">
        <v>124.26</v>
      </c>
      <c r="H2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0" s="3">
        <v>20.5</v>
      </c>
      <c r="J290" s="3" t="str">
        <f>IF(Table3_16[[#This Row],[Temperature_C]]&lt;20,"Very Low",
IF(Table3_16[[#This Row],[Temperature_C]]&lt;24,"Low",
IF(Table3_16[[#This Row],[Temperature_C]]&lt;28,"Medium",
IF(Table3_16[[#This Row],[Temperature_C]]&lt;32,"High","Very High"))))</f>
        <v>Low</v>
      </c>
      <c r="K290" s="3">
        <v>46.4</v>
      </c>
      <c r="L290" s="3" t="str">
        <f>IF(Table3_16[[#This Row],[Humidity_%]]&lt;=30,"Very Low",
IF(Table3_16[[#This Row],[Humidity_%]]&lt;=45,"Low",
IF(Table3_16[[#This Row],[Humidity_%]]&lt;=55,"Moderate Low",
IF(Table3_16[[#This Row],[Humidity_%]]&lt;=65,"Moderate High",
IF(Table3_16[[#This Row],[Humidity_%]]&lt;=80,"High","Very High")))))</f>
        <v>Moderate Low</v>
      </c>
      <c r="M290" s="3">
        <v>183.3</v>
      </c>
      <c r="N2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0" s="3">
        <v>6.21</v>
      </c>
    </row>
    <row r="291" spans="1:15" x14ac:dyDescent="0.3">
      <c r="A291" s="3" t="s">
        <v>327</v>
      </c>
      <c r="B291" s="3" t="s">
        <v>4041</v>
      </c>
      <c r="C291" s="3" t="s">
        <v>22</v>
      </c>
      <c r="D291" s="3" t="s">
        <v>25</v>
      </c>
      <c r="E291" s="3" t="s">
        <v>15</v>
      </c>
      <c r="F291" s="3">
        <v>32</v>
      </c>
      <c r="G291" s="3">
        <v>21.2</v>
      </c>
      <c r="H2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1" s="3">
        <v>24.9</v>
      </c>
      <c r="J291" s="3" t="str">
        <f>IF(Table3_16[[#This Row],[Temperature_C]]&lt;20,"Very Low",
IF(Table3_16[[#This Row],[Temperature_C]]&lt;24,"Low",
IF(Table3_16[[#This Row],[Temperature_C]]&lt;28,"Medium",
IF(Table3_16[[#This Row],[Temperature_C]]&lt;32,"High","Very High"))))</f>
        <v>Medium</v>
      </c>
      <c r="K291" s="3">
        <v>83.3</v>
      </c>
      <c r="L291" s="3" t="str">
        <f>IF(Table3_16[[#This Row],[Humidity_%]]&lt;=30,"Very Low",
IF(Table3_16[[#This Row],[Humidity_%]]&lt;=45,"Low",
IF(Table3_16[[#This Row],[Humidity_%]]&lt;=55,"Moderate Low",
IF(Table3_16[[#This Row],[Humidity_%]]&lt;=65,"Moderate High",
IF(Table3_16[[#This Row],[Humidity_%]]&lt;=80,"High","Very High")))))</f>
        <v>Very High</v>
      </c>
      <c r="M291" s="3">
        <v>52.2</v>
      </c>
      <c r="N2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1" s="3">
        <v>0.66</v>
      </c>
    </row>
    <row r="292" spans="1:15" x14ac:dyDescent="0.3">
      <c r="A292" s="3" t="s">
        <v>328</v>
      </c>
      <c r="B292" s="3" t="s">
        <v>4043</v>
      </c>
      <c r="C292" s="3" t="s">
        <v>24</v>
      </c>
      <c r="D292" s="3" t="s">
        <v>14</v>
      </c>
      <c r="E292" s="3" t="s">
        <v>19</v>
      </c>
      <c r="F292" s="3">
        <v>7</v>
      </c>
      <c r="G292" s="3">
        <v>134.71</v>
      </c>
      <c r="H2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2" s="3">
        <v>21.2</v>
      </c>
      <c r="J292" s="3" t="str">
        <f>IF(Table3_16[[#This Row],[Temperature_C]]&lt;20,"Very Low",
IF(Table3_16[[#This Row],[Temperature_C]]&lt;24,"Low",
IF(Table3_16[[#This Row],[Temperature_C]]&lt;28,"Medium",
IF(Table3_16[[#This Row],[Temperature_C]]&lt;32,"High","Very High"))))</f>
        <v>Low</v>
      </c>
      <c r="K292" s="3">
        <v>52.1</v>
      </c>
      <c r="L292" s="3" t="str">
        <f>IF(Table3_16[[#This Row],[Humidity_%]]&lt;=30,"Very Low",
IF(Table3_16[[#This Row],[Humidity_%]]&lt;=45,"Low",
IF(Table3_16[[#This Row],[Humidity_%]]&lt;=55,"Moderate Low",
IF(Table3_16[[#This Row],[Humidity_%]]&lt;=65,"Moderate High",
IF(Table3_16[[#This Row],[Humidity_%]]&lt;=80,"High","Very High")))))</f>
        <v>Moderate Low</v>
      </c>
      <c r="M292" s="3">
        <v>170.6</v>
      </c>
      <c r="N2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2" s="3">
        <v>19.239999999999998</v>
      </c>
    </row>
    <row r="293" spans="1:15" x14ac:dyDescent="0.3">
      <c r="A293" s="3" t="s">
        <v>329</v>
      </c>
      <c r="B293" s="3" t="s">
        <v>4042</v>
      </c>
      <c r="C293" s="3" t="s">
        <v>13</v>
      </c>
      <c r="D293" s="3" t="s">
        <v>14</v>
      </c>
      <c r="E293" s="3" t="s">
        <v>47</v>
      </c>
      <c r="F293" s="3">
        <v>47</v>
      </c>
      <c r="G293" s="3">
        <v>108.66</v>
      </c>
      <c r="H2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3" s="3">
        <v>27</v>
      </c>
      <c r="J293" s="3" t="str">
        <f>IF(Table3_16[[#This Row],[Temperature_C]]&lt;20,"Very Low",
IF(Table3_16[[#This Row],[Temperature_C]]&lt;24,"Low",
IF(Table3_16[[#This Row],[Temperature_C]]&lt;28,"Medium",
IF(Table3_16[[#This Row],[Temperature_C]]&lt;32,"High","Very High"))))</f>
        <v>Medium</v>
      </c>
      <c r="K293" s="3">
        <v>89.9</v>
      </c>
      <c r="L293" s="3" t="str">
        <f>IF(Table3_16[[#This Row],[Humidity_%]]&lt;=30,"Very Low",
IF(Table3_16[[#This Row],[Humidity_%]]&lt;=45,"Low",
IF(Table3_16[[#This Row],[Humidity_%]]&lt;=55,"Moderate Low",
IF(Table3_16[[#This Row],[Humidity_%]]&lt;=65,"Moderate High",
IF(Table3_16[[#This Row],[Humidity_%]]&lt;=80,"High","Very High")))))</f>
        <v>Very High</v>
      </c>
      <c r="M293" s="3">
        <v>83.1</v>
      </c>
      <c r="N2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3" s="3">
        <v>2.31</v>
      </c>
    </row>
    <row r="294" spans="1:15" x14ac:dyDescent="0.3">
      <c r="A294" s="3" t="s">
        <v>330</v>
      </c>
      <c r="B294" s="3" t="s">
        <v>4043</v>
      </c>
      <c r="C294" s="3" t="s">
        <v>22</v>
      </c>
      <c r="D294" s="3" t="s">
        <v>30</v>
      </c>
      <c r="E294" s="3" t="s">
        <v>26</v>
      </c>
      <c r="F294" s="3">
        <v>23</v>
      </c>
      <c r="G294" s="3">
        <v>148.9</v>
      </c>
      <c r="H2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4" s="3">
        <v>15.8</v>
      </c>
      <c r="J294" s="3" t="str">
        <f>IF(Table3_16[[#This Row],[Temperature_C]]&lt;20,"Very Low",
IF(Table3_16[[#This Row],[Temperature_C]]&lt;24,"Low",
IF(Table3_16[[#This Row],[Temperature_C]]&lt;28,"Medium",
IF(Table3_16[[#This Row],[Temperature_C]]&lt;32,"High","Very High"))))</f>
        <v>Very Low</v>
      </c>
      <c r="K294" s="3">
        <v>56.6</v>
      </c>
      <c r="L294" s="3" t="str">
        <f>IF(Table3_16[[#This Row],[Humidity_%]]&lt;=30,"Very Low",
IF(Table3_16[[#This Row],[Humidity_%]]&lt;=45,"Low",
IF(Table3_16[[#This Row],[Humidity_%]]&lt;=55,"Moderate Low",
IF(Table3_16[[#This Row],[Humidity_%]]&lt;=65,"Moderate High",
IF(Table3_16[[#This Row],[Humidity_%]]&lt;=80,"High","Very High")))))</f>
        <v>Moderate High</v>
      </c>
      <c r="M294" s="3">
        <v>41.6</v>
      </c>
      <c r="N2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4" s="3">
        <v>6.47</v>
      </c>
    </row>
    <row r="295" spans="1:15" x14ac:dyDescent="0.3">
      <c r="A295" s="3" t="s">
        <v>331</v>
      </c>
      <c r="B295" s="3" t="s">
        <v>4042</v>
      </c>
      <c r="C295" s="3" t="s">
        <v>18</v>
      </c>
      <c r="D295" s="3" t="s">
        <v>25</v>
      </c>
      <c r="E295" s="3" t="s">
        <v>41</v>
      </c>
      <c r="F295" s="3">
        <v>23</v>
      </c>
      <c r="G295" s="3">
        <v>15.1</v>
      </c>
      <c r="H2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5" s="3">
        <v>23.2</v>
      </c>
      <c r="J295" s="3" t="str">
        <f>IF(Table3_16[[#This Row],[Temperature_C]]&lt;20,"Very Low",
IF(Table3_16[[#This Row],[Temperature_C]]&lt;24,"Low",
IF(Table3_16[[#This Row],[Temperature_C]]&lt;28,"Medium",
IF(Table3_16[[#This Row],[Temperature_C]]&lt;32,"High","Very High"))))</f>
        <v>Low</v>
      </c>
      <c r="K295" s="3">
        <v>49</v>
      </c>
      <c r="L295" s="3" t="str">
        <f>IF(Table3_16[[#This Row],[Humidity_%]]&lt;=30,"Very Low",
IF(Table3_16[[#This Row],[Humidity_%]]&lt;=45,"Low",
IF(Table3_16[[#This Row],[Humidity_%]]&lt;=55,"Moderate Low",
IF(Table3_16[[#This Row],[Humidity_%]]&lt;=65,"Moderate High",
IF(Table3_16[[#This Row],[Humidity_%]]&lt;=80,"High","Very High")))))</f>
        <v>Moderate Low</v>
      </c>
      <c r="M295" s="3">
        <v>59.8</v>
      </c>
      <c r="N2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5" s="3">
        <v>0.66</v>
      </c>
    </row>
    <row r="296" spans="1:15" x14ac:dyDescent="0.3">
      <c r="A296" s="3" t="s">
        <v>332</v>
      </c>
      <c r="B296" s="3" t="s">
        <v>4043</v>
      </c>
      <c r="C296" s="3" t="s">
        <v>18</v>
      </c>
      <c r="D296" s="3" t="s">
        <v>14</v>
      </c>
      <c r="E296" s="3" t="s">
        <v>15</v>
      </c>
      <c r="F296" s="3">
        <v>22</v>
      </c>
      <c r="G296" s="3">
        <v>135.01</v>
      </c>
      <c r="H2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6" s="3">
        <v>37</v>
      </c>
      <c r="J296" s="3" t="str">
        <f>IF(Table3_16[[#This Row],[Temperature_C]]&lt;20,"Very Low",
IF(Table3_16[[#This Row],[Temperature_C]]&lt;24,"Low",
IF(Table3_16[[#This Row],[Temperature_C]]&lt;28,"Medium",
IF(Table3_16[[#This Row],[Temperature_C]]&lt;32,"High","Very High"))))</f>
        <v>Very High</v>
      </c>
      <c r="K296" s="3">
        <v>79.3</v>
      </c>
      <c r="L296" s="3" t="str">
        <f>IF(Table3_16[[#This Row],[Humidity_%]]&lt;=30,"Very Low",
IF(Table3_16[[#This Row],[Humidity_%]]&lt;=45,"Low",
IF(Table3_16[[#This Row],[Humidity_%]]&lt;=55,"Moderate Low",
IF(Table3_16[[#This Row],[Humidity_%]]&lt;=65,"Moderate High",
IF(Table3_16[[#This Row],[Humidity_%]]&lt;=80,"High","Very High")))))</f>
        <v>High</v>
      </c>
      <c r="M296" s="3">
        <v>64.7</v>
      </c>
      <c r="N2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6" s="3">
        <v>6.14</v>
      </c>
    </row>
    <row r="297" spans="1:15" x14ac:dyDescent="0.3">
      <c r="A297" s="3" t="s">
        <v>333</v>
      </c>
      <c r="B297" s="3" t="s">
        <v>4040</v>
      </c>
      <c r="C297" s="3" t="s">
        <v>24</v>
      </c>
      <c r="D297" s="3" t="s">
        <v>14</v>
      </c>
      <c r="E297" s="3" t="s">
        <v>26</v>
      </c>
      <c r="F297" s="3">
        <v>56</v>
      </c>
      <c r="G297" s="3">
        <v>102.55</v>
      </c>
      <c r="H2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7" s="3">
        <v>17.5</v>
      </c>
      <c r="J297" s="3" t="str">
        <f>IF(Table3_16[[#This Row],[Temperature_C]]&lt;20,"Very Low",
IF(Table3_16[[#This Row],[Temperature_C]]&lt;24,"Low",
IF(Table3_16[[#This Row],[Temperature_C]]&lt;28,"Medium",
IF(Table3_16[[#This Row],[Temperature_C]]&lt;32,"High","Very High"))))</f>
        <v>Very Low</v>
      </c>
      <c r="K297" s="3">
        <v>85.5</v>
      </c>
      <c r="L297" s="3" t="str">
        <f>IF(Table3_16[[#This Row],[Humidity_%]]&lt;=30,"Very Low",
IF(Table3_16[[#This Row],[Humidity_%]]&lt;=45,"Low",
IF(Table3_16[[#This Row],[Humidity_%]]&lt;=55,"Moderate Low",
IF(Table3_16[[#This Row],[Humidity_%]]&lt;=65,"Moderate High",
IF(Table3_16[[#This Row],[Humidity_%]]&lt;=80,"High","Very High")))))</f>
        <v>Very High</v>
      </c>
      <c r="M297" s="3">
        <v>130.5</v>
      </c>
      <c r="N2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7" s="3">
        <v>1.83</v>
      </c>
    </row>
    <row r="298" spans="1:15" x14ac:dyDescent="0.3">
      <c r="A298" s="3" t="s">
        <v>334</v>
      </c>
      <c r="B298" s="3" t="s">
        <v>4043</v>
      </c>
      <c r="C298" s="3" t="s">
        <v>24</v>
      </c>
      <c r="D298" s="3" t="s">
        <v>25</v>
      </c>
      <c r="E298" s="3" t="s">
        <v>49</v>
      </c>
      <c r="F298" s="3">
        <v>27</v>
      </c>
      <c r="G298" s="3">
        <v>63.83</v>
      </c>
      <c r="H2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8" s="3">
        <v>15</v>
      </c>
      <c r="J298" s="3" t="str">
        <f>IF(Table3_16[[#This Row],[Temperature_C]]&lt;20,"Very Low",
IF(Table3_16[[#This Row],[Temperature_C]]&lt;24,"Low",
IF(Table3_16[[#This Row],[Temperature_C]]&lt;28,"Medium",
IF(Table3_16[[#This Row],[Temperature_C]]&lt;32,"High","Very High"))))</f>
        <v>Very Low</v>
      </c>
      <c r="K298" s="3">
        <v>73.900000000000006</v>
      </c>
      <c r="L298" s="3" t="str">
        <f>IF(Table3_16[[#This Row],[Humidity_%]]&lt;=30,"Very Low",
IF(Table3_16[[#This Row],[Humidity_%]]&lt;=45,"Low",
IF(Table3_16[[#This Row],[Humidity_%]]&lt;=55,"Moderate Low",
IF(Table3_16[[#This Row],[Humidity_%]]&lt;=65,"Moderate High",
IF(Table3_16[[#This Row],[Humidity_%]]&lt;=80,"High","Very High")))))</f>
        <v>High</v>
      </c>
      <c r="M298" s="3">
        <v>155</v>
      </c>
      <c r="N2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8" s="3">
        <v>2.36</v>
      </c>
    </row>
    <row r="299" spans="1:15" x14ac:dyDescent="0.3">
      <c r="A299" s="3" t="s">
        <v>335</v>
      </c>
      <c r="B299" s="3" t="s">
        <v>4044</v>
      </c>
      <c r="C299" s="3" t="s">
        <v>24</v>
      </c>
      <c r="D299" s="3" t="s">
        <v>14</v>
      </c>
      <c r="E299" s="3" t="s">
        <v>26</v>
      </c>
      <c r="F299" s="3">
        <v>42</v>
      </c>
      <c r="G299" s="3">
        <v>93.35</v>
      </c>
      <c r="H2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9" s="3">
        <v>17</v>
      </c>
      <c r="J299" s="3" t="str">
        <f>IF(Table3_16[[#This Row],[Temperature_C]]&lt;20,"Very Low",
IF(Table3_16[[#This Row],[Temperature_C]]&lt;24,"Low",
IF(Table3_16[[#This Row],[Temperature_C]]&lt;28,"Medium",
IF(Table3_16[[#This Row],[Temperature_C]]&lt;32,"High","Very High"))))</f>
        <v>Very Low</v>
      </c>
      <c r="K299" s="3">
        <v>69.7</v>
      </c>
      <c r="L299" s="3" t="str">
        <f>IF(Table3_16[[#This Row],[Humidity_%]]&lt;=30,"Very Low",
IF(Table3_16[[#This Row],[Humidity_%]]&lt;=45,"Low",
IF(Table3_16[[#This Row],[Humidity_%]]&lt;=55,"Moderate Low",
IF(Table3_16[[#This Row],[Humidity_%]]&lt;=65,"Moderate High",
IF(Table3_16[[#This Row],[Humidity_%]]&lt;=80,"High","Very High")))))</f>
        <v>High</v>
      </c>
      <c r="M299" s="3">
        <v>97.4</v>
      </c>
      <c r="N2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9" s="3">
        <v>2.2200000000000002</v>
      </c>
    </row>
    <row r="300" spans="1:15" x14ac:dyDescent="0.3">
      <c r="A300" s="3" t="s">
        <v>336</v>
      </c>
      <c r="B300" s="3" t="s">
        <v>4043</v>
      </c>
      <c r="C300" s="3" t="s">
        <v>22</v>
      </c>
      <c r="D300" s="3" t="s">
        <v>30</v>
      </c>
      <c r="E300" s="3" t="s">
        <v>15</v>
      </c>
      <c r="F300" s="3">
        <v>27</v>
      </c>
      <c r="G300" s="3">
        <v>94.12</v>
      </c>
      <c r="H3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0" s="3">
        <v>15.4</v>
      </c>
      <c r="J300" s="3" t="str">
        <f>IF(Table3_16[[#This Row],[Temperature_C]]&lt;20,"Very Low",
IF(Table3_16[[#This Row],[Temperature_C]]&lt;24,"Low",
IF(Table3_16[[#This Row],[Temperature_C]]&lt;28,"Medium",
IF(Table3_16[[#This Row],[Temperature_C]]&lt;32,"High","Very High"))))</f>
        <v>Very Low</v>
      </c>
      <c r="K300" s="3">
        <v>38.299999999999997</v>
      </c>
      <c r="L300" s="3" t="str">
        <f>IF(Table3_16[[#This Row],[Humidity_%]]&lt;=30,"Very Low",
IF(Table3_16[[#This Row],[Humidity_%]]&lt;=45,"Low",
IF(Table3_16[[#This Row],[Humidity_%]]&lt;=55,"Moderate Low",
IF(Table3_16[[#This Row],[Humidity_%]]&lt;=65,"Moderate High",
IF(Table3_16[[#This Row],[Humidity_%]]&lt;=80,"High","Very High")))))</f>
        <v>Low</v>
      </c>
      <c r="M300" s="3">
        <v>13.8</v>
      </c>
      <c r="N3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0" s="3">
        <v>3.49</v>
      </c>
    </row>
    <row r="301" spans="1:15" x14ac:dyDescent="0.3">
      <c r="A301" s="3" t="s">
        <v>337</v>
      </c>
      <c r="B301" s="3" t="s">
        <v>4040</v>
      </c>
      <c r="C301" s="3" t="s">
        <v>29</v>
      </c>
      <c r="D301" s="3" t="s">
        <v>25</v>
      </c>
      <c r="E301" s="3" t="s">
        <v>47</v>
      </c>
      <c r="F301" s="3">
        <v>8</v>
      </c>
      <c r="G301" s="3">
        <v>146.22999999999999</v>
      </c>
      <c r="H3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1" s="3">
        <v>36.700000000000003</v>
      </c>
      <c r="J301" s="3" t="str">
        <f>IF(Table3_16[[#This Row],[Temperature_C]]&lt;20,"Very Low",
IF(Table3_16[[#This Row],[Temperature_C]]&lt;24,"Low",
IF(Table3_16[[#This Row],[Temperature_C]]&lt;28,"Medium",
IF(Table3_16[[#This Row],[Temperature_C]]&lt;32,"High","Very High"))))</f>
        <v>Very High</v>
      </c>
      <c r="K301" s="3">
        <v>47</v>
      </c>
      <c r="L301" s="3" t="str">
        <f>IF(Table3_16[[#This Row],[Humidity_%]]&lt;=30,"Very Low",
IF(Table3_16[[#This Row],[Humidity_%]]&lt;=45,"Low",
IF(Table3_16[[#This Row],[Humidity_%]]&lt;=55,"Moderate Low",
IF(Table3_16[[#This Row],[Humidity_%]]&lt;=65,"Moderate High",
IF(Table3_16[[#This Row],[Humidity_%]]&lt;=80,"High","Very High")))))</f>
        <v>Moderate Low</v>
      </c>
      <c r="M301" s="3">
        <v>89.7</v>
      </c>
      <c r="N3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1" s="3">
        <v>18.28</v>
      </c>
    </row>
    <row r="302" spans="1:15" x14ac:dyDescent="0.3">
      <c r="A302" s="3" t="s">
        <v>338</v>
      </c>
      <c r="B302" s="3" t="s">
        <v>4041</v>
      </c>
      <c r="C302" s="3" t="s">
        <v>22</v>
      </c>
      <c r="D302" s="3" t="s">
        <v>25</v>
      </c>
      <c r="E302" s="3" t="s">
        <v>34</v>
      </c>
      <c r="F302" s="3">
        <v>18</v>
      </c>
      <c r="G302" s="3">
        <v>122.16</v>
      </c>
      <c r="H3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2" s="3">
        <v>26.2</v>
      </c>
      <c r="J302" s="3" t="str">
        <f>IF(Table3_16[[#This Row],[Temperature_C]]&lt;20,"Very Low",
IF(Table3_16[[#This Row],[Temperature_C]]&lt;24,"Low",
IF(Table3_16[[#This Row],[Temperature_C]]&lt;28,"Medium",
IF(Table3_16[[#This Row],[Temperature_C]]&lt;32,"High","Very High"))))</f>
        <v>Medium</v>
      </c>
      <c r="K302" s="3">
        <v>79.7</v>
      </c>
      <c r="L302" s="3" t="str">
        <f>IF(Table3_16[[#This Row],[Humidity_%]]&lt;=30,"Very Low",
IF(Table3_16[[#This Row],[Humidity_%]]&lt;=45,"Low",
IF(Table3_16[[#This Row],[Humidity_%]]&lt;=55,"Moderate Low",
IF(Table3_16[[#This Row],[Humidity_%]]&lt;=65,"Moderate High",
IF(Table3_16[[#This Row],[Humidity_%]]&lt;=80,"High","Very High")))))</f>
        <v>High</v>
      </c>
      <c r="M302" s="3">
        <v>181.3</v>
      </c>
      <c r="N3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2" s="3">
        <v>6.79</v>
      </c>
    </row>
    <row r="303" spans="1:15" x14ac:dyDescent="0.3">
      <c r="A303" s="3" t="s">
        <v>339</v>
      </c>
      <c r="B303" s="3" t="s">
        <v>4041</v>
      </c>
      <c r="C303" s="3" t="s">
        <v>24</v>
      </c>
      <c r="D303" s="3" t="s">
        <v>25</v>
      </c>
      <c r="E303" s="3" t="s">
        <v>31</v>
      </c>
      <c r="F303" s="3">
        <v>34</v>
      </c>
      <c r="G303" s="3">
        <v>108.69</v>
      </c>
      <c r="H3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3" s="3">
        <v>16</v>
      </c>
      <c r="J303" s="3" t="str">
        <f>IF(Table3_16[[#This Row],[Temperature_C]]&lt;20,"Very Low",
IF(Table3_16[[#This Row],[Temperature_C]]&lt;24,"Low",
IF(Table3_16[[#This Row],[Temperature_C]]&lt;28,"Medium",
IF(Table3_16[[#This Row],[Temperature_C]]&lt;32,"High","Very High"))))</f>
        <v>Very Low</v>
      </c>
      <c r="K303" s="3">
        <v>88</v>
      </c>
      <c r="L303" s="3" t="str">
        <f>IF(Table3_16[[#This Row],[Humidity_%]]&lt;=30,"Very Low",
IF(Table3_16[[#This Row],[Humidity_%]]&lt;=45,"Low",
IF(Table3_16[[#This Row],[Humidity_%]]&lt;=55,"Moderate Low",
IF(Table3_16[[#This Row],[Humidity_%]]&lt;=65,"Moderate High",
IF(Table3_16[[#This Row],[Humidity_%]]&lt;=80,"High","Very High")))))</f>
        <v>Very High</v>
      </c>
      <c r="M303" s="3">
        <v>96.2</v>
      </c>
      <c r="N3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3" s="3">
        <v>3.2</v>
      </c>
    </row>
    <row r="304" spans="1:15" x14ac:dyDescent="0.3">
      <c r="A304" s="3" t="s">
        <v>340</v>
      </c>
      <c r="B304" s="3" t="s">
        <v>4040</v>
      </c>
      <c r="C304" s="3" t="s">
        <v>13</v>
      </c>
      <c r="D304" s="3" t="s">
        <v>25</v>
      </c>
      <c r="E304" s="3" t="s">
        <v>15</v>
      </c>
      <c r="F304" s="3">
        <v>53</v>
      </c>
      <c r="G304" s="3">
        <v>26.14</v>
      </c>
      <c r="H3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4" s="3">
        <v>38.5</v>
      </c>
      <c r="J304" s="3" t="str">
        <f>IF(Table3_16[[#This Row],[Temperature_C]]&lt;20,"Very Low",
IF(Table3_16[[#This Row],[Temperature_C]]&lt;24,"Low",
IF(Table3_16[[#This Row],[Temperature_C]]&lt;28,"Medium",
IF(Table3_16[[#This Row],[Temperature_C]]&lt;32,"High","Very High"))))</f>
        <v>Very High</v>
      </c>
      <c r="K304" s="3">
        <v>85.7</v>
      </c>
      <c r="L304" s="3" t="str">
        <f>IF(Table3_16[[#This Row],[Humidity_%]]&lt;=30,"Very Low",
IF(Table3_16[[#This Row],[Humidity_%]]&lt;=45,"Low",
IF(Table3_16[[#This Row],[Humidity_%]]&lt;=55,"Moderate Low",
IF(Table3_16[[#This Row],[Humidity_%]]&lt;=65,"Moderate High",
IF(Table3_16[[#This Row],[Humidity_%]]&lt;=80,"High","Very High")))))</f>
        <v>Very High</v>
      </c>
      <c r="M304" s="3">
        <v>195.7</v>
      </c>
      <c r="N3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4" s="3">
        <v>0.49</v>
      </c>
    </row>
    <row r="305" spans="1:15" x14ac:dyDescent="0.3">
      <c r="A305" s="3" t="s">
        <v>341</v>
      </c>
      <c r="B305" s="3" t="s">
        <v>4040</v>
      </c>
      <c r="C305" s="3" t="s">
        <v>22</v>
      </c>
      <c r="D305" s="3" t="s">
        <v>30</v>
      </c>
      <c r="E305" s="3" t="s">
        <v>26</v>
      </c>
      <c r="F305" s="3">
        <v>15</v>
      </c>
      <c r="G305" s="3">
        <v>118.82</v>
      </c>
      <c r="H3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5" s="3">
        <v>19.5</v>
      </c>
      <c r="J305" s="3" t="str">
        <f>IF(Table3_16[[#This Row],[Temperature_C]]&lt;20,"Very Low",
IF(Table3_16[[#This Row],[Temperature_C]]&lt;24,"Low",
IF(Table3_16[[#This Row],[Temperature_C]]&lt;28,"Medium",
IF(Table3_16[[#This Row],[Temperature_C]]&lt;32,"High","Very High"))))</f>
        <v>Very Low</v>
      </c>
      <c r="K305" s="3">
        <v>34.200000000000003</v>
      </c>
      <c r="L305" s="3" t="str">
        <f>IF(Table3_16[[#This Row],[Humidity_%]]&lt;=30,"Very Low",
IF(Table3_16[[#This Row],[Humidity_%]]&lt;=45,"Low",
IF(Table3_16[[#This Row],[Humidity_%]]&lt;=55,"Moderate Low",
IF(Table3_16[[#This Row],[Humidity_%]]&lt;=65,"Moderate High",
IF(Table3_16[[#This Row],[Humidity_%]]&lt;=80,"High","Very High")))))</f>
        <v>Low</v>
      </c>
      <c r="M305" s="3">
        <v>47.5</v>
      </c>
      <c r="N3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5" s="3">
        <v>7.92</v>
      </c>
    </row>
    <row r="306" spans="1:15" x14ac:dyDescent="0.3">
      <c r="A306" s="3" t="s">
        <v>342</v>
      </c>
      <c r="B306" s="3" t="s">
        <v>4042</v>
      </c>
      <c r="C306" s="3" t="s">
        <v>18</v>
      </c>
      <c r="D306" s="3" t="s">
        <v>25</v>
      </c>
      <c r="E306" s="3" t="s">
        <v>34</v>
      </c>
      <c r="F306" s="3">
        <v>39</v>
      </c>
      <c r="G306" s="3">
        <v>18.27</v>
      </c>
      <c r="H3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6" s="3">
        <v>31.6</v>
      </c>
      <c r="J306" s="3" t="str">
        <f>IF(Table3_16[[#This Row],[Temperature_C]]&lt;20,"Very Low",
IF(Table3_16[[#This Row],[Temperature_C]]&lt;24,"Low",
IF(Table3_16[[#This Row],[Temperature_C]]&lt;28,"Medium",
IF(Table3_16[[#This Row],[Temperature_C]]&lt;32,"High","Very High"))))</f>
        <v>High</v>
      </c>
      <c r="K306" s="3">
        <v>57.9</v>
      </c>
      <c r="L306" s="3" t="str">
        <f>IF(Table3_16[[#This Row],[Humidity_%]]&lt;=30,"Very Low",
IF(Table3_16[[#This Row],[Humidity_%]]&lt;=45,"Low",
IF(Table3_16[[#This Row],[Humidity_%]]&lt;=55,"Moderate Low",
IF(Table3_16[[#This Row],[Humidity_%]]&lt;=65,"Moderate High",
IF(Table3_16[[#This Row],[Humidity_%]]&lt;=80,"High","Very High")))))</f>
        <v>Moderate High</v>
      </c>
      <c r="M306" s="3">
        <v>11.6</v>
      </c>
      <c r="N3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6" s="3">
        <v>0.47</v>
      </c>
    </row>
    <row r="307" spans="1:15" x14ac:dyDescent="0.3">
      <c r="A307" s="3" t="s">
        <v>343</v>
      </c>
      <c r="B307" s="3" t="s">
        <v>4044</v>
      </c>
      <c r="C307" s="3" t="s">
        <v>29</v>
      </c>
      <c r="D307" s="3" t="s">
        <v>25</v>
      </c>
      <c r="E307" s="3" t="s">
        <v>15</v>
      </c>
      <c r="F307" s="3">
        <v>7</v>
      </c>
      <c r="G307" s="3">
        <v>25.16</v>
      </c>
      <c r="H3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7" s="3">
        <v>37.700000000000003</v>
      </c>
      <c r="J307" s="3" t="str">
        <f>IF(Table3_16[[#This Row],[Temperature_C]]&lt;20,"Very Low",
IF(Table3_16[[#This Row],[Temperature_C]]&lt;24,"Low",
IF(Table3_16[[#This Row],[Temperature_C]]&lt;28,"Medium",
IF(Table3_16[[#This Row],[Temperature_C]]&lt;32,"High","Very High"))))</f>
        <v>Very High</v>
      </c>
      <c r="K307" s="3">
        <v>31.5</v>
      </c>
      <c r="L307" s="3" t="str">
        <f>IF(Table3_16[[#This Row],[Humidity_%]]&lt;=30,"Very Low",
IF(Table3_16[[#This Row],[Humidity_%]]&lt;=45,"Low",
IF(Table3_16[[#This Row],[Humidity_%]]&lt;=55,"Moderate Low",
IF(Table3_16[[#This Row],[Humidity_%]]&lt;=65,"Moderate High",
IF(Table3_16[[#This Row],[Humidity_%]]&lt;=80,"High","Very High")))))</f>
        <v>Low</v>
      </c>
      <c r="M307" s="3">
        <v>73.7</v>
      </c>
      <c r="N3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7" s="3">
        <v>3.59</v>
      </c>
    </row>
    <row r="308" spans="1:15" x14ac:dyDescent="0.3">
      <c r="A308" s="3" t="s">
        <v>344</v>
      </c>
      <c r="B308" s="3" t="s">
        <v>4040</v>
      </c>
      <c r="C308" s="3" t="s">
        <v>22</v>
      </c>
      <c r="D308" s="3" t="s">
        <v>14</v>
      </c>
      <c r="E308" s="3" t="s">
        <v>34</v>
      </c>
      <c r="F308" s="3">
        <v>54</v>
      </c>
      <c r="G308" s="3">
        <v>24.76</v>
      </c>
      <c r="H3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8" s="3">
        <v>21.5</v>
      </c>
      <c r="J308" s="3" t="str">
        <f>IF(Table3_16[[#This Row],[Temperature_C]]&lt;20,"Very Low",
IF(Table3_16[[#This Row],[Temperature_C]]&lt;24,"Low",
IF(Table3_16[[#This Row],[Temperature_C]]&lt;28,"Medium",
IF(Table3_16[[#This Row],[Temperature_C]]&lt;32,"High","Very High"))))</f>
        <v>Low</v>
      </c>
      <c r="K308" s="3">
        <v>60.4</v>
      </c>
      <c r="L308" s="3" t="str">
        <f>IF(Table3_16[[#This Row],[Humidity_%]]&lt;=30,"Very Low",
IF(Table3_16[[#This Row],[Humidity_%]]&lt;=45,"Low",
IF(Table3_16[[#This Row],[Humidity_%]]&lt;=55,"Moderate Low",
IF(Table3_16[[#This Row],[Humidity_%]]&lt;=65,"Moderate High",
IF(Table3_16[[#This Row],[Humidity_%]]&lt;=80,"High","Very High")))))</f>
        <v>Moderate High</v>
      </c>
      <c r="M308" s="3">
        <v>79.2</v>
      </c>
      <c r="N3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8" s="3">
        <v>0.46</v>
      </c>
    </row>
    <row r="309" spans="1:15" x14ac:dyDescent="0.3">
      <c r="A309" s="3" t="s">
        <v>345</v>
      </c>
      <c r="B309" s="3" t="s">
        <v>4043</v>
      </c>
      <c r="C309" s="3" t="s">
        <v>18</v>
      </c>
      <c r="D309" s="3" t="s">
        <v>25</v>
      </c>
      <c r="E309" s="3" t="s">
        <v>34</v>
      </c>
      <c r="F309" s="3">
        <v>34</v>
      </c>
      <c r="G309" s="3">
        <v>69.88</v>
      </c>
      <c r="H3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9" s="3">
        <v>25.5</v>
      </c>
      <c r="J309" s="3" t="str">
        <f>IF(Table3_16[[#This Row],[Temperature_C]]&lt;20,"Very Low",
IF(Table3_16[[#This Row],[Temperature_C]]&lt;24,"Low",
IF(Table3_16[[#This Row],[Temperature_C]]&lt;28,"Medium",
IF(Table3_16[[#This Row],[Temperature_C]]&lt;32,"High","Very High"))))</f>
        <v>Medium</v>
      </c>
      <c r="K309" s="3">
        <v>34.799999999999997</v>
      </c>
      <c r="L309" s="3" t="str">
        <f>IF(Table3_16[[#This Row],[Humidity_%]]&lt;=30,"Very Low",
IF(Table3_16[[#This Row],[Humidity_%]]&lt;=45,"Low",
IF(Table3_16[[#This Row],[Humidity_%]]&lt;=55,"Moderate Low",
IF(Table3_16[[#This Row],[Humidity_%]]&lt;=65,"Moderate High",
IF(Table3_16[[#This Row],[Humidity_%]]&lt;=80,"High","Very High")))))</f>
        <v>Low</v>
      </c>
      <c r="M309" s="3">
        <v>85.2</v>
      </c>
      <c r="N3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9" s="3">
        <v>2.06</v>
      </c>
    </row>
    <row r="310" spans="1:15" x14ac:dyDescent="0.3">
      <c r="A310" s="3" t="s">
        <v>346</v>
      </c>
      <c r="B310" s="3" t="s">
        <v>4040</v>
      </c>
      <c r="C310" s="3" t="s">
        <v>24</v>
      </c>
      <c r="D310" s="3" t="s">
        <v>30</v>
      </c>
      <c r="E310" s="3" t="s">
        <v>34</v>
      </c>
      <c r="F310" s="3">
        <v>2</v>
      </c>
      <c r="G310" s="3">
        <v>32</v>
      </c>
      <c r="H3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0" s="3">
        <v>23.2</v>
      </c>
      <c r="J310" s="3" t="str">
        <f>IF(Table3_16[[#This Row],[Temperature_C]]&lt;20,"Very Low",
IF(Table3_16[[#This Row],[Temperature_C]]&lt;24,"Low",
IF(Table3_16[[#This Row],[Temperature_C]]&lt;28,"Medium",
IF(Table3_16[[#This Row],[Temperature_C]]&lt;32,"High","Very High"))))</f>
        <v>Low</v>
      </c>
      <c r="K310" s="3">
        <v>38.5</v>
      </c>
      <c r="L310" s="3" t="str">
        <f>IF(Table3_16[[#This Row],[Humidity_%]]&lt;=30,"Very Low",
IF(Table3_16[[#This Row],[Humidity_%]]&lt;=45,"Low",
IF(Table3_16[[#This Row],[Humidity_%]]&lt;=55,"Moderate Low",
IF(Table3_16[[#This Row],[Humidity_%]]&lt;=65,"Moderate High",
IF(Table3_16[[#This Row],[Humidity_%]]&lt;=80,"High","Very High")))))</f>
        <v>Low</v>
      </c>
      <c r="M310" s="3">
        <v>65.599999999999994</v>
      </c>
      <c r="N3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0" s="3">
        <v>16</v>
      </c>
    </row>
    <row r="311" spans="1:15" x14ac:dyDescent="0.3">
      <c r="A311" s="3" t="s">
        <v>347</v>
      </c>
      <c r="B311" s="3" t="s">
        <v>4040</v>
      </c>
      <c r="C311" s="3" t="s">
        <v>18</v>
      </c>
      <c r="D311" s="3" t="s">
        <v>14</v>
      </c>
      <c r="E311" s="3" t="s">
        <v>49</v>
      </c>
      <c r="F311" s="3">
        <v>11</v>
      </c>
      <c r="G311" s="3">
        <v>49.77</v>
      </c>
      <c r="H3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1" s="3">
        <v>36.6</v>
      </c>
      <c r="J311" s="3" t="str">
        <f>IF(Table3_16[[#This Row],[Temperature_C]]&lt;20,"Very Low",
IF(Table3_16[[#This Row],[Temperature_C]]&lt;24,"Low",
IF(Table3_16[[#This Row],[Temperature_C]]&lt;28,"Medium",
IF(Table3_16[[#This Row],[Temperature_C]]&lt;32,"High","Very High"))))</f>
        <v>Very High</v>
      </c>
      <c r="K311" s="3">
        <v>47.9</v>
      </c>
      <c r="L311" s="3" t="str">
        <f>IF(Table3_16[[#This Row],[Humidity_%]]&lt;=30,"Very Low",
IF(Table3_16[[#This Row],[Humidity_%]]&lt;=45,"Low",
IF(Table3_16[[#This Row],[Humidity_%]]&lt;=55,"Moderate Low",
IF(Table3_16[[#This Row],[Humidity_%]]&lt;=65,"Moderate High",
IF(Table3_16[[#This Row],[Humidity_%]]&lt;=80,"High","Very High")))))</f>
        <v>Moderate Low</v>
      </c>
      <c r="M311" s="3">
        <v>42.5</v>
      </c>
      <c r="N3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1" s="3">
        <v>4.5199999999999996</v>
      </c>
    </row>
    <row r="312" spans="1:15" x14ac:dyDescent="0.3">
      <c r="A312" s="3" t="s">
        <v>348</v>
      </c>
      <c r="B312" s="3" t="s">
        <v>4044</v>
      </c>
      <c r="C312" s="3" t="s">
        <v>29</v>
      </c>
      <c r="D312" s="3" t="s">
        <v>25</v>
      </c>
      <c r="E312" s="3" t="s">
        <v>26</v>
      </c>
      <c r="F312" s="3">
        <v>16</v>
      </c>
      <c r="G312" s="3">
        <v>87.32</v>
      </c>
      <c r="H3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2" s="3">
        <v>26.1</v>
      </c>
      <c r="J312" s="3" t="str">
        <f>IF(Table3_16[[#This Row],[Temperature_C]]&lt;20,"Very Low",
IF(Table3_16[[#This Row],[Temperature_C]]&lt;24,"Low",
IF(Table3_16[[#This Row],[Temperature_C]]&lt;28,"Medium",
IF(Table3_16[[#This Row],[Temperature_C]]&lt;32,"High","Very High"))))</f>
        <v>Medium</v>
      </c>
      <c r="K312" s="3">
        <v>80.7</v>
      </c>
      <c r="L312" s="3" t="str">
        <f>IF(Table3_16[[#This Row],[Humidity_%]]&lt;=30,"Very Low",
IF(Table3_16[[#This Row],[Humidity_%]]&lt;=45,"Low",
IF(Table3_16[[#This Row],[Humidity_%]]&lt;=55,"Moderate Low",
IF(Table3_16[[#This Row],[Humidity_%]]&lt;=65,"Moderate High",
IF(Table3_16[[#This Row],[Humidity_%]]&lt;=80,"High","Very High")))))</f>
        <v>Very High</v>
      </c>
      <c r="M312" s="3">
        <v>159.30000000000001</v>
      </c>
      <c r="N3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2" s="3">
        <v>5.46</v>
      </c>
    </row>
    <row r="313" spans="1:15" x14ac:dyDescent="0.3">
      <c r="A313" s="3" t="s">
        <v>349</v>
      </c>
      <c r="B313" s="3" t="s">
        <v>4041</v>
      </c>
      <c r="C313" s="3" t="s">
        <v>22</v>
      </c>
      <c r="D313" s="3" t="s">
        <v>14</v>
      </c>
      <c r="E313" s="3" t="s">
        <v>19</v>
      </c>
      <c r="F313" s="3">
        <v>18</v>
      </c>
      <c r="G313" s="3">
        <v>81.599999999999994</v>
      </c>
      <c r="H3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3" s="3">
        <v>26.6</v>
      </c>
      <c r="J313" s="3" t="str">
        <f>IF(Table3_16[[#This Row],[Temperature_C]]&lt;20,"Very Low",
IF(Table3_16[[#This Row],[Temperature_C]]&lt;24,"Low",
IF(Table3_16[[#This Row],[Temperature_C]]&lt;28,"Medium",
IF(Table3_16[[#This Row],[Temperature_C]]&lt;32,"High","Very High"))))</f>
        <v>Medium</v>
      </c>
      <c r="K313" s="3">
        <v>90</v>
      </c>
      <c r="L313" s="3" t="str">
        <f>IF(Table3_16[[#This Row],[Humidity_%]]&lt;=30,"Very Low",
IF(Table3_16[[#This Row],[Humidity_%]]&lt;=45,"Low",
IF(Table3_16[[#This Row],[Humidity_%]]&lt;=55,"Moderate Low",
IF(Table3_16[[#This Row],[Humidity_%]]&lt;=65,"Moderate High",
IF(Table3_16[[#This Row],[Humidity_%]]&lt;=80,"High","Very High")))))</f>
        <v>Very High</v>
      </c>
      <c r="M313" s="3">
        <v>165.9</v>
      </c>
      <c r="N3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3" s="3">
        <v>4.53</v>
      </c>
    </row>
    <row r="314" spans="1:15" x14ac:dyDescent="0.3">
      <c r="A314" s="3" t="s">
        <v>350</v>
      </c>
      <c r="B314" s="3" t="s">
        <v>4041</v>
      </c>
      <c r="C314" s="3" t="s">
        <v>18</v>
      </c>
      <c r="D314" s="3" t="s">
        <v>14</v>
      </c>
      <c r="E314" s="3" t="s">
        <v>15</v>
      </c>
      <c r="F314" s="3">
        <v>8</v>
      </c>
      <c r="G314" s="3">
        <v>69.97</v>
      </c>
      <c r="H3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4" s="3">
        <v>20.3</v>
      </c>
      <c r="J314" s="3" t="str">
        <f>IF(Table3_16[[#This Row],[Temperature_C]]&lt;20,"Very Low",
IF(Table3_16[[#This Row],[Temperature_C]]&lt;24,"Low",
IF(Table3_16[[#This Row],[Temperature_C]]&lt;28,"Medium",
IF(Table3_16[[#This Row],[Temperature_C]]&lt;32,"High","Very High"))))</f>
        <v>Low</v>
      </c>
      <c r="K314" s="3">
        <v>84.2</v>
      </c>
      <c r="L314" s="3" t="str">
        <f>IF(Table3_16[[#This Row],[Humidity_%]]&lt;=30,"Very Low",
IF(Table3_16[[#This Row],[Humidity_%]]&lt;=45,"Low",
IF(Table3_16[[#This Row],[Humidity_%]]&lt;=55,"Moderate Low",
IF(Table3_16[[#This Row],[Humidity_%]]&lt;=65,"Moderate High",
IF(Table3_16[[#This Row],[Humidity_%]]&lt;=80,"High","Very High")))))</f>
        <v>Very High</v>
      </c>
      <c r="M314" s="3">
        <v>193.2</v>
      </c>
      <c r="N3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4" s="3">
        <v>8.75</v>
      </c>
    </row>
    <row r="315" spans="1:15" x14ac:dyDescent="0.3">
      <c r="A315" s="3" t="s">
        <v>351</v>
      </c>
      <c r="B315" s="3" t="s">
        <v>4040</v>
      </c>
      <c r="C315" s="3" t="s">
        <v>22</v>
      </c>
      <c r="D315" s="3" t="s">
        <v>14</v>
      </c>
      <c r="E315" s="3" t="s">
        <v>26</v>
      </c>
      <c r="F315" s="3">
        <v>42</v>
      </c>
      <c r="G315" s="3">
        <v>145.43</v>
      </c>
      <c r="H3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5" s="3">
        <v>18</v>
      </c>
      <c r="J315" s="3" t="str">
        <f>IF(Table3_16[[#This Row],[Temperature_C]]&lt;20,"Very Low",
IF(Table3_16[[#This Row],[Temperature_C]]&lt;24,"Low",
IF(Table3_16[[#This Row],[Temperature_C]]&lt;28,"Medium",
IF(Table3_16[[#This Row],[Temperature_C]]&lt;32,"High","Very High"))))</f>
        <v>Very Low</v>
      </c>
      <c r="K315" s="3">
        <v>60.5</v>
      </c>
      <c r="L315" s="3" t="str">
        <f>IF(Table3_16[[#This Row],[Humidity_%]]&lt;=30,"Very Low",
IF(Table3_16[[#This Row],[Humidity_%]]&lt;=45,"Low",
IF(Table3_16[[#This Row],[Humidity_%]]&lt;=55,"Moderate Low",
IF(Table3_16[[#This Row],[Humidity_%]]&lt;=65,"Moderate High",
IF(Table3_16[[#This Row],[Humidity_%]]&lt;=80,"High","Very High")))))</f>
        <v>Moderate High</v>
      </c>
      <c r="M315" s="3">
        <v>111</v>
      </c>
      <c r="N3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5" s="3">
        <v>3.46</v>
      </c>
    </row>
    <row r="316" spans="1:15" x14ac:dyDescent="0.3">
      <c r="A316" s="3" t="s">
        <v>352</v>
      </c>
      <c r="B316" s="3" t="s">
        <v>4043</v>
      </c>
      <c r="C316" s="3" t="s">
        <v>22</v>
      </c>
      <c r="D316" s="3" t="s">
        <v>14</v>
      </c>
      <c r="E316" s="3" t="s">
        <v>41</v>
      </c>
      <c r="F316" s="3">
        <v>44</v>
      </c>
      <c r="G316" s="3">
        <v>141.97999999999999</v>
      </c>
      <c r="H3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6" s="3">
        <v>21.4</v>
      </c>
      <c r="J316" s="3" t="str">
        <f>IF(Table3_16[[#This Row],[Temperature_C]]&lt;20,"Very Low",
IF(Table3_16[[#This Row],[Temperature_C]]&lt;24,"Low",
IF(Table3_16[[#This Row],[Temperature_C]]&lt;28,"Medium",
IF(Table3_16[[#This Row],[Temperature_C]]&lt;32,"High","Very High"))))</f>
        <v>Low</v>
      </c>
      <c r="K316" s="3">
        <v>82.9</v>
      </c>
      <c r="L316" s="3" t="str">
        <f>IF(Table3_16[[#This Row],[Humidity_%]]&lt;=30,"Very Low",
IF(Table3_16[[#This Row],[Humidity_%]]&lt;=45,"Low",
IF(Table3_16[[#This Row],[Humidity_%]]&lt;=55,"Moderate Low",
IF(Table3_16[[#This Row],[Humidity_%]]&lt;=65,"Moderate High",
IF(Table3_16[[#This Row],[Humidity_%]]&lt;=80,"High","Very High")))))</f>
        <v>Very High</v>
      </c>
      <c r="M316" s="3">
        <v>176.8</v>
      </c>
      <c r="N3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6" s="3">
        <v>3.23</v>
      </c>
    </row>
    <row r="317" spans="1:15" x14ac:dyDescent="0.3">
      <c r="A317" s="3" t="s">
        <v>353</v>
      </c>
      <c r="B317" s="3" t="s">
        <v>4042</v>
      </c>
      <c r="C317" s="3" t="s">
        <v>13</v>
      </c>
      <c r="D317" s="3" t="s">
        <v>25</v>
      </c>
      <c r="E317" s="3" t="s">
        <v>34</v>
      </c>
      <c r="F317" s="3">
        <v>55</v>
      </c>
      <c r="G317" s="3">
        <v>20.94</v>
      </c>
      <c r="H3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7" s="3">
        <v>23.9</v>
      </c>
      <c r="J317" s="3" t="str">
        <f>IF(Table3_16[[#This Row],[Temperature_C]]&lt;20,"Very Low",
IF(Table3_16[[#This Row],[Temperature_C]]&lt;24,"Low",
IF(Table3_16[[#This Row],[Temperature_C]]&lt;28,"Medium",
IF(Table3_16[[#This Row],[Temperature_C]]&lt;32,"High","Very High"))))</f>
        <v>Low</v>
      </c>
      <c r="K317" s="3">
        <v>38.799999999999997</v>
      </c>
      <c r="L317" s="3" t="str">
        <f>IF(Table3_16[[#This Row],[Humidity_%]]&lt;=30,"Very Low",
IF(Table3_16[[#This Row],[Humidity_%]]&lt;=45,"Low",
IF(Table3_16[[#This Row],[Humidity_%]]&lt;=55,"Moderate Low",
IF(Table3_16[[#This Row],[Humidity_%]]&lt;=65,"Moderate High",
IF(Table3_16[[#This Row],[Humidity_%]]&lt;=80,"High","Very High")))))</f>
        <v>Low</v>
      </c>
      <c r="M317" s="3">
        <v>198.9</v>
      </c>
      <c r="N3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7" s="3">
        <v>0.38</v>
      </c>
    </row>
    <row r="318" spans="1:15" x14ac:dyDescent="0.3">
      <c r="A318" s="3" t="s">
        <v>354</v>
      </c>
      <c r="B318" s="3" t="s">
        <v>4042</v>
      </c>
      <c r="C318" s="3" t="s">
        <v>24</v>
      </c>
      <c r="D318" s="3" t="s">
        <v>14</v>
      </c>
      <c r="E318" s="3" t="s">
        <v>26</v>
      </c>
      <c r="F318" s="3">
        <v>51</v>
      </c>
      <c r="G318" s="3">
        <v>36.619999999999997</v>
      </c>
      <c r="H3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8" s="3">
        <v>36</v>
      </c>
      <c r="J318" s="3" t="str">
        <f>IF(Table3_16[[#This Row],[Temperature_C]]&lt;20,"Very Low",
IF(Table3_16[[#This Row],[Temperature_C]]&lt;24,"Low",
IF(Table3_16[[#This Row],[Temperature_C]]&lt;28,"Medium",
IF(Table3_16[[#This Row],[Temperature_C]]&lt;32,"High","Very High"))))</f>
        <v>Very High</v>
      </c>
      <c r="K318" s="3">
        <v>63.7</v>
      </c>
      <c r="L318" s="3" t="str">
        <f>IF(Table3_16[[#This Row],[Humidity_%]]&lt;=30,"Very Low",
IF(Table3_16[[#This Row],[Humidity_%]]&lt;=45,"Low",
IF(Table3_16[[#This Row],[Humidity_%]]&lt;=55,"Moderate Low",
IF(Table3_16[[#This Row],[Humidity_%]]&lt;=65,"Moderate High",
IF(Table3_16[[#This Row],[Humidity_%]]&lt;=80,"High","Very High")))))</f>
        <v>Moderate High</v>
      </c>
      <c r="M318" s="3">
        <v>109.2</v>
      </c>
      <c r="N3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8" s="3">
        <v>0.72</v>
      </c>
    </row>
    <row r="319" spans="1:15" x14ac:dyDescent="0.3">
      <c r="A319" s="3" t="s">
        <v>355</v>
      </c>
      <c r="B319" s="3" t="s">
        <v>4040</v>
      </c>
      <c r="C319" s="3" t="s">
        <v>18</v>
      </c>
      <c r="D319" s="3" t="s">
        <v>30</v>
      </c>
      <c r="E319" s="3" t="s">
        <v>19</v>
      </c>
      <c r="F319" s="3">
        <v>37</v>
      </c>
      <c r="G319" s="3">
        <v>51.54</v>
      </c>
      <c r="H3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9" s="3">
        <v>24.9</v>
      </c>
      <c r="J319" s="3" t="str">
        <f>IF(Table3_16[[#This Row],[Temperature_C]]&lt;20,"Very Low",
IF(Table3_16[[#This Row],[Temperature_C]]&lt;24,"Low",
IF(Table3_16[[#This Row],[Temperature_C]]&lt;28,"Medium",
IF(Table3_16[[#This Row],[Temperature_C]]&lt;32,"High","Very High"))))</f>
        <v>Medium</v>
      </c>
      <c r="K319" s="3">
        <v>60.1</v>
      </c>
      <c r="L319" s="3" t="str">
        <f>IF(Table3_16[[#This Row],[Humidity_%]]&lt;=30,"Very Low",
IF(Table3_16[[#This Row],[Humidity_%]]&lt;=45,"Low",
IF(Table3_16[[#This Row],[Humidity_%]]&lt;=55,"Moderate Low",
IF(Table3_16[[#This Row],[Humidity_%]]&lt;=65,"Moderate High",
IF(Table3_16[[#This Row],[Humidity_%]]&lt;=80,"High","Very High")))))</f>
        <v>Moderate High</v>
      </c>
      <c r="M319" s="3">
        <v>121.1</v>
      </c>
      <c r="N3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9" s="3">
        <v>1.39</v>
      </c>
    </row>
    <row r="320" spans="1:15" x14ac:dyDescent="0.3">
      <c r="A320" s="3" t="s">
        <v>356</v>
      </c>
      <c r="B320" s="3" t="s">
        <v>4043</v>
      </c>
      <c r="C320" s="3" t="s">
        <v>24</v>
      </c>
      <c r="D320" s="3" t="s">
        <v>30</v>
      </c>
      <c r="E320" s="3" t="s">
        <v>15</v>
      </c>
      <c r="F320" s="3">
        <v>37</v>
      </c>
      <c r="G320" s="3">
        <v>23.99</v>
      </c>
      <c r="H3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0" s="3">
        <v>20.3</v>
      </c>
      <c r="J320" s="3" t="str">
        <f>IF(Table3_16[[#This Row],[Temperature_C]]&lt;20,"Very Low",
IF(Table3_16[[#This Row],[Temperature_C]]&lt;24,"Low",
IF(Table3_16[[#This Row],[Temperature_C]]&lt;28,"Medium",
IF(Table3_16[[#This Row],[Temperature_C]]&lt;32,"High","Very High"))))</f>
        <v>Low</v>
      </c>
      <c r="K320" s="3">
        <v>59.8</v>
      </c>
      <c r="L320" s="3" t="str">
        <f>IF(Table3_16[[#This Row],[Humidity_%]]&lt;=30,"Very Low",
IF(Table3_16[[#This Row],[Humidity_%]]&lt;=45,"Low",
IF(Table3_16[[#This Row],[Humidity_%]]&lt;=55,"Moderate Low",
IF(Table3_16[[#This Row],[Humidity_%]]&lt;=65,"Moderate High",
IF(Table3_16[[#This Row],[Humidity_%]]&lt;=80,"High","Very High")))))</f>
        <v>Moderate High</v>
      </c>
      <c r="M320" s="3">
        <v>188.2</v>
      </c>
      <c r="N3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0" s="3">
        <v>0.65</v>
      </c>
    </row>
    <row r="321" spans="1:15" x14ac:dyDescent="0.3">
      <c r="A321" s="3" t="s">
        <v>357</v>
      </c>
      <c r="B321" s="3" t="s">
        <v>4040</v>
      </c>
      <c r="C321" s="3" t="s">
        <v>24</v>
      </c>
      <c r="D321" s="3" t="s">
        <v>30</v>
      </c>
      <c r="E321" s="3" t="s">
        <v>15</v>
      </c>
      <c r="F321" s="3">
        <v>44</v>
      </c>
      <c r="G321" s="3">
        <v>124.42</v>
      </c>
      <c r="H3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1" s="3">
        <v>29.7</v>
      </c>
      <c r="J321" s="3" t="str">
        <f>IF(Table3_16[[#This Row],[Temperature_C]]&lt;20,"Very Low",
IF(Table3_16[[#This Row],[Temperature_C]]&lt;24,"Low",
IF(Table3_16[[#This Row],[Temperature_C]]&lt;28,"Medium",
IF(Table3_16[[#This Row],[Temperature_C]]&lt;32,"High","Very High"))))</f>
        <v>High</v>
      </c>
      <c r="K321" s="3">
        <v>33.4</v>
      </c>
      <c r="L321" s="3" t="str">
        <f>IF(Table3_16[[#This Row],[Humidity_%]]&lt;=30,"Very Low",
IF(Table3_16[[#This Row],[Humidity_%]]&lt;=45,"Low",
IF(Table3_16[[#This Row],[Humidity_%]]&lt;=55,"Moderate Low",
IF(Table3_16[[#This Row],[Humidity_%]]&lt;=65,"Moderate High",
IF(Table3_16[[#This Row],[Humidity_%]]&lt;=80,"High","Very High")))))</f>
        <v>Low</v>
      </c>
      <c r="M321" s="3">
        <v>40.6</v>
      </c>
      <c r="N3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1" s="3">
        <v>2.83</v>
      </c>
    </row>
    <row r="322" spans="1:15" x14ac:dyDescent="0.3">
      <c r="A322" s="3" t="s">
        <v>358</v>
      </c>
      <c r="B322" s="3" t="s">
        <v>4043</v>
      </c>
      <c r="C322" s="3" t="s">
        <v>13</v>
      </c>
      <c r="D322" s="3" t="s">
        <v>14</v>
      </c>
      <c r="E322" s="3" t="s">
        <v>15</v>
      </c>
      <c r="F322" s="3">
        <v>29</v>
      </c>
      <c r="G322" s="3">
        <v>127.8</v>
      </c>
      <c r="H3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2" s="3">
        <v>16.2</v>
      </c>
      <c r="J322" s="3" t="str">
        <f>IF(Table3_16[[#This Row],[Temperature_C]]&lt;20,"Very Low",
IF(Table3_16[[#This Row],[Temperature_C]]&lt;24,"Low",
IF(Table3_16[[#This Row],[Temperature_C]]&lt;28,"Medium",
IF(Table3_16[[#This Row],[Temperature_C]]&lt;32,"High","Very High"))))</f>
        <v>Very Low</v>
      </c>
      <c r="K322" s="3">
        <v>88.4</v>
      </c>
      <c r="L322" s="3" t="str">
        <f>IF(Table3_16[[#This Row],[Humidity_%]]&lt;=30,"Very Low",
IF(Table3_16[[#This Row],[Humidity_%]]&lt;=45,"Low",
IF(Table3_16[[#This Row],[Humidity_%]]&lt;=55,"Moderate Low",
IF(Table3_16[[#This Row],[Humidity_%]]&lt;=65,"Moderate High",
IF(Table3_16[[#This Row],[Humidity_%]]&lt;=80,"High","Very High")))))</f>
        <v>Very High</v>
      </c>
      <c r="M322" s="3">
        <v>89.9</v>
      </c>
      <c r="N3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2" s="3">
        <v>4.41</v>
      </c>
    </row>
    <row r="323" spans="1:15" x14ac:dyDescent="0.3">
      <c r="A323" s="3" t="s">
        <v>359</v>
      </c>
      <c r="B323" s="3" t="s">
        <v>4041</v>
      </c>
      <c r="C323" s="3" t="s">
        <v>13</v>
      </c>
      <c r="D323" s="3" t="s">
        <v>25</v>
      </c>
      <c r="E323" s="3" t="s">
        <v>15</v>
      </c>
      <c r="F323" s="3">
        <v>5</v>
      </c>
      <c r="G323" s="3">
        <v>76.52</v>
      </c>
      <c r="H3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3" s="3">
        <v>24.5</v>
      </c>
      <c r="J323" s="3" t="str">
        <f>IF(Table3_16[[#This Row],[Temperature_C]]&lt;20,"Very Low",
IF(Table3_16[[#This Row],[Temperature_C]]&lt;24,"Low",
IF(Table3_16[[#This Row],[Temperature_C]]&lt;28,"Medium",
IF(Table3_16[[#This Row],[Temperature_C]]&lt;32,"High","Very High"))))</f>
        <v>Medium</v>
      </c>
      <c r="K323" s="3">
        <v>77.400000000000006</v>
      </c>
      <c r="L323" s="3" t="str">
        <f>IF(Table3_16[[#This Row],[Humidity_%]]&lt;=30,"Very Low",
IF(Table3_16[[#This Row],[Humidity_%]]&lt;=45,"Low",
IF(Table3_16[[#This Row],[Humidity_%]]&lt;=55,"Moderate Low",
IF(Table3_16[[#This Row],[Humidity_%]]&lt;=65,"Moderate High",
IF(Table3_16[[#This Row],[Humidity_%]]&lt;=80,"High","Very High")))))</f>
        <v>High</v>
      </c>
      <c r="M323" s="3">
        <v>173.9</v>
      </c>
      <c r="N3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3" s="3">
        <v>15.3</v>
      </c>
    </row>
    <row r="324" spans="1:15" x14ac:dyDescent="0.3">
      <c r="A324" s="3" t="s">
        <v>360</v>
      </c>
      <c r="B324" s="3" t="s">
        <v>4040</v>
      </c>
      <c r="C324" s="3" t="s">
        <v>13</v>
      </c>
      <c r="D324" s="3" t="s">
        <v>25</v>
      </c>
      <c r="E324" s="3" t="s">
        <v>15</v>
      </c>
      <c r="F324" s="3">
        <v>10</v>
      </c>
      <c r="G324" s="3">
        <v>53.16</v>
      </c>
      <c r="H3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4" s="3">
        <v>29.7</v>
      </c>
      <c r="J324" s="3" t="str">
        <f>IF(Table3_16[[#This Row],[Temperature_C]]&lt;20,"Very Low",
IF(Table3_16[[#This Row],[Temperature_C]]&lt;24,"Low",
IF(Table3_16[[#This Row],[Temperature_C]]&lt;28,"Medium",
IF(Table3_16[[#This Row],[Temperature_C]]&lt;32,"High","Very High"))))</f>
        <v>High</v>
      </c>
      <c r="K324" s="3">
        <v>46.3</v>
      </c>
      <c r="L324" s="3" t="str">
        <f>IF(Table3_16[[#This Row],[Humidity_%]]&lt;=30,"Very Low",
IF(Table3_16[[#This Row],[Humidity_%]]&lt;=45,"Low",
IF(Table3_16[[#This Row],[Humidity_%]]&lt;=55,"Moderate Low",
IF(Table3_16[[#This Row],[Humidity_%]]&lt;=65,"Moderate High",
IF(Table3_16[[#This Row],[Humidity_%]]&lt;=80,"High","Very High")))))</f>
        <v>Moderate Low</v>
      </c>
      <c r="M324" s="3">
        <v>184.8</v>
      </c>
      <c r="N3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4" s="3">
        <v>5.32</v>
      </c>
    </row>
    <row r="325" spans="1:15" x14ac:dyDescent="0.3">
      <c r="A325" s="3" t="s">
        <v>361</v>
      </c>
      <c r="B325" s="3" t="s">
        <v>4043</v>
      </c>
      <c r="C325" s="3" t="s">
        <v>29</v>
      </c>
      <c r="D325" s="3" t="s">
        <v>14</v>
      </c>
      <c r="E325" s="3" t="s">
        <v>15</v>
      </c>
      <c r="F325" s="3">
        <v>32</v>
      </c>
      <c r="G325" s="3">
        <v>126.89</v>
      </c>
      <c r="H3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5" s="3">
        <v>24</v>
      </c>
      <c r="J325" s="3" t="str">
        <f>IF(Table3_16[[#This Row],[Temperature_C]]&lt;20,"Very Low",
IF(Table3_16[[#This Row],[Temperature_C]]&lt;24,"Low",
IF(Table3_16[[#This Row],[Temperature_C]]&lt;28,"Medium",
IF(Table3_16[[#This Row],[Temperature_C]]&lt;32,"High","Very High"))))</f>
        <v>Medium</v>
      </c>
      <c r="K325" s="3">
        <v>50.7</v>
      </c>
      <c r="L325" s="3" t="str">
        <f>IF(Table3_16[[#This Row],[Humidity_%]]&lt;=30,"Very Low",
IF(Table3_16[[#This Row],[Humidity_%]]&lt;=45,"Low",
IF(Table3_16[[#This Row],[Humidity_%]]&lt;=55,"Moderate Low",
IF(Table3_16[[#This Row],[Humidity_%]]&lt;=65,"Moderate High",
IF(Table3_16[[#This Row],[Humidity_%]]&lt;=80,"High","Very High")))))</f>
        <v>Moderate Low</v>
      </c>
      <c r="M325" s="3">
        <v>154.80000000000001</v>
      </c>
      <c r="N3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5" s="3">
        <v>3.97</v>
      </c>
    </row>
    <row r="326" spans="1:15" x14ac:dyDescent="0.3">
      <c r="A326" s="3" t="s">
        <v>362</v>
      </c>
      <c r="B326" s="3" t="s">
        <v>4043</v>
      </c>
      <c r="C326" s="3" t="s">
        <v>22</v>
      </c>
      <c r="D326" s="3" t="s">
        <v>30</v>
      </c>
      <c r="E326" s="3" t="s">
        <v>19</v>
      </c>
      <c r="F326" s="3">
        <v>2</v>
      </c>
      <c r="G326" s="3">
        <v>44.91</v>
      </c>
      <c r="H3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6" s="3">
        <v>25.1</v>
      </c>
      <c r="J326" s="3" t="str">
        <f>IF(Table3_16[[#This Row],[Temperature_C]]&lt;20,"Very Low",
IF(Table3_16[[#This Row],[Temperature_C]]&lt;24,"Low",
IF(Table3_16[[#This Row],[Temperature_C]]&lt;28,"Medium",
IF(Table3_16[[#This Row],[Temperature_C]]&lt;32,"High","Very High"))))</f>
        <v>Medium</v>
      </c>
      <c r="K326" s="3">
        <v>88.7</v>
      </c>
      <c r="L326" s="3" t="str">
        <f>IF(Table3_16[[#This Row],[Humidity_%]]&lt;=30,"Very Low",
IF(Table3_16[[#This Row],[Humidity_%]]&lt;=45,"Low",
IF(Table3_16[[#This Row],[Humidity_%]]&lt;=55,"Moderate Low",
IF(Table3_16[[#This Row],[Humidity_%]]&lt;=65,"Moderate High",
IF(Table3_16[[#This Row],[Humidity_%]]&lt;=80,"High","Very High")))))</f>
        <v>Very High</v>
      </c>
      <c r="M326" s="3">
        <v>122.2</v>
      </c>
      <c r="N3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6" s="3">
        <v>22.46</v>
      </c>
    </row>
    <row r="327" spans="1:15" x14ac:dyDescent="0.3">
      <c r="A327" s="3" t="s">
        <v>363</v>
      </c>
      <c r="B327" s="3" t="s">
        <v>4042</v>
      </c>
      <c r="C327" s="3" t="s">
        <v>18</v>
      </c>
      <c r="D327" s="3" t="s">
        <v>14</v>
      </c>
      <c r="E327" s="3" t="s">
        <v>15</v>
      </c>
      <c r="F327" s="3">
        <v>21</v>
      </c>
      <c r="G327" s="3">
        <v>14.81</v>
      </c>
      <c r="H3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7" s="3">
        <v>27.3</v>
      </c>
      <c r="J327" s="3" t="str">
        <f>IF(Table3_16[[#This Row],[Temperature_C]]&lt;20,"Very Low",
IF(Table3_16[[#This Row],[Temperature_C]]&lt;24,"Low",
IF(Table3_16[[#This Row],[Temperature_C]]&lt;28,"Medium",
IF(Table3_16[[#This Row],[Temperature_C]]&lt;32,"High","Very High"))))</f>
        <v>Medium</v>
      </c>
      <c r="K327" s="3">
        <v>87.2</v>
      </c>
      <c r="L327" s="3" t="str">
        <f>IF(Table3_16[[#This Row],[Humidity_%]]&lt;=30,"Very Low",
IF(Table3_16[[#This Row],[Humidity_%]]&lt;=45,"Low",
IF(Table3_16[[#This Row],[Humidity_%]]&lt;=55,"Moderate Low",
IF(Table3_16[[#This Row],[Humidity_%]]&lt;=65,"Moderate High",
IF(Table3_16[[#This Row],[Humidity_%]]&lt;=80,"High","Very High")))))</f>
        <v>Very High</v>
      </c>
      <c r="M327" s="3">
        <v>52</v>
      </c>
      <c r="N3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7" s="3">
        <v>0.71</v>
      </c>
    </row>
    <row r="328" spans="1:15" x14ac:dyDescent="0.3">
      <c r="A328" s="3" t="s">
        <v>364</v>
      </c>
      <c r="B328" s="3" t="s">
        <v>4040</v>
      </c>
      <c r="C328" s="3" t="s">
        <v>29</v>
      </c>
      <c r="D328" s="3" t="s">
        <v>30</v>
      </c>
      <c r="E328" s="3" t="s">
        <v>34</v>
      </c>
      <c r="F328" s="3">
        <v>16</v>
      </c>
      <c r="G328" s="3">
        <v>76.510000000000005</v>
      </c>
      <c r="H3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8" s="3">
        <v>35.9</v>
      </c>
      <c r="J328" s="3" t="str">
        <f>IF(Table3_16[[#This Row],[Temperature_C]]&lt;20,"Very Low",
IF(Table3_16[[#This Row],[Temperature_C]]&lt;24,"Low",
IF(Table3_16[[#This Row],[Temperature_C]]&lt;28,"Medium",
IF(Table3_16[[#This Row],[Temperature_C]]&lt;32,"High","Very High"))))</f>
        <v>Very High</v>
      </c>
      <c r="K328" s="3">
        <v>38.4</v>
      </c>
      <c r="L328" s="3" t="str">
        <f>IF(Table3_16[[#This Row],[Humidity_%]]&lt;=30,"Very Low",
IF(Table3_16[[#This Row],[Humidity_%]]&lt;=45,"Low",
IF(Table3_16[[#This Row],[Humidity_%]]&lt;=55,"Moderate Low",
IF(Table3_16[[#This Row],[Humidity_%]]&lt;=65,"Moderate High",
IF(Table3_16[[#This Row],[Humidity_%]]&lt;=80,"High","Very High")))))</f>
        <v>Low</v>
      </c>
      <c r="M328" s="3">
        <v>129.19999999999999</v>
      </c>
      <c r="N3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8" s="3">
        <v>4.78</v>
      </c>
    </row>
    <row r="329" spans="1:15" x14ac:dyDescent="0.3">
      <c r="A329" s="3" t="s">
        <v>365</v>
      </c>
      <c r="B329" s="3" t="s">
        <v>4041</v>
      </c>
      <c r="C329" s="3" t="s">
        <v>18</v>
      </c>
      <c r="D329" s="3" t="s">
        <v>30</v>
      </c>
      <c r="E329" s="3" t="s">
        <v>47</v>
      </c>
      <c r="F329" s="3">
        <v>53</v>
      </c>
      <c r="G329" s="3">
        <v>119.56</v>
      </c>
      <c r="H3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9" s="3">
        <v>35.299999999999997</v>
      </c>
      <c r="J329" s="3" t="str">
        <f>IF(Table3_16[[#This Row],[Temperature_C]]&lt;20,"Very Low",
IF(Table3_16[[#This Row],[Temperature_C]]&lt;24,"Low",
IF(Table3_16[[#This Row],[Temperature_C]]&lt;28,"Medium",
IF(Table3_16[[#This Row],[Temperature_C]]&lt;32,"High","Very High"))))</f>
        <v>Very High</v>
      </c>
      <c r="K329" s="3">
        <v>40.700000000000003</v>
      </c>
      <c r="L329" s="3" t="str">
        <f>IF(Table3_16[[#This Row],[Humidity_%]]&lt;=30,"Very Low",
IF(Table3_16[[#This Row],[Humidity_%]]&lt;=45,"Low",
IF(Table3_16[[#This Row],[Humidity_%]]&lt;=55,"Moderate Low",
IF(Table3_16[[#This Row],[Humidity_%]]&lt;=65,"Moderate High",
IF(Table3_16[[#This Row],[Humidity_%]]&lt;=80,"High","Very High")))))</f>
        <v>Low</v>
      </c>
      <c r="M329" s="3">
        <v>32.4</v>
      </c>
      <c r="N3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9" s="3">
        <v>2.2599999999999998</v>
      </c>
    </row>
    <row r="330" spans="1:15" x14ac:dyDescent="0.3">
      <c r="A330" s="3" t="s">
        <v>366</v>
      </c>
      <c r="B330" s="3" t="s">
        <v>4044</v>
      </c>
      <c r="C330" s="3" t="s">
        <v>22</v>
      </c>
      <c r="D330" s="3" t="s">
        <v>14</v>
      </c>
      <c r="E330" s="3" t="s">
        <v>19</v>
      </c>
      <c r="F330" s="3">
        <v>29</v>
      </c>
      <c r="G330" s="3">
        <v>69.59</v>
      </c>
      <c r="H3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0" s="3">
        <v>20.5</v>
      </c>
      <c r="J330" s="3" t="str">
        <f>IF(Table3_16[[#This Row],[Temperature_C]]&lt;20,"Very Low",
IF(Table3_16[[#This Row],[Temperature_C]]&lt;24,"Low",
IF(Table3_16[[#This Row],[Temperature_C]]&lt;28,"Medium",
IF(Table3_16[[#This Row],[Temperature_C]]&lt;32,"High","Very High"))))</f>
        <v>Low</v>
      </c>
      <c r="K330" s="3">
        <v>88.5</v>
      </c>
      <c r="L330" s="3" t="str">
        <f>IF(Table3_16[[#This Row],[Humidity_%]]&lt;=30,"Very Low",
IF(Table3_16[[#This Row],[Humidity_%]]&lt;=45,"Low",
IF(Table3_16[[#This Row],[Humidity_%]]&lt;=55,"Moderate Low",
IF(Table3_16[[#This Row],[Humidity_%]]&lt;=65,"Moderate High",
IF(Table3_16[[#This Row],[Humidity_%]]&lt;=80,"High","Very High")))))</f>
        <v>Very High</v>
      </c>
      <c r="M330" s="3">
        <v>30</v>
      </c>
      <c r="N3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0" s="3">
        <v>2.4</v>
      </c>
    </row>
    <row r="331" spans="1:15" x14ac:dyDescent="0.3">
      <c r="A331" s="3" t="s">
        <v>367</v>
      </c>
      <c r="B331" s="3" t="s">
        <v>4044</v>
      </c>
      <c r="C331" s="3" t="s">
        <v>29</v>
      </c>
      <c r="D331" s="3" t="s">
        <v>14</v>
      </c>
      <c r="E331" s="3" t="s">
        <v>15</v>
      </c>
      <c r="F331" s="3">
        <v>39</v>
      </c>
      <c r="G331" s="3">
        <v>128.11000000000001</v>
      </c>
      <c r="H3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1" s="3">
        <v>37.5</v>
      </c>
      <c r="J331" s="3" t="str">
        <f>IF(Table3_16[[#This Row],[Temperature_C]]&lt;20,"Very Low",
IF(Table3_16[[#This Row],[Temperature_C]]&lt;24,"Low",
IF(Table3_16[[#This Row],[Temperature_C]]&lt;28,"Medium",
IF(Table3_16[[#This Row],[Temperature_C]]&lt;32,"High","Very High"))))</f>
        <v>Very High</v>
      </c>
      <c r="K331" s="3">
        <v>55.7</v>
      </c>
      <c r="L331" s="3" t="str">
        <f>IF(Table3_16[[#This Row],[Humidity_%]]&lt;=30,"Very Low",
IF(Table3_16[[#This Row],[Humidity_%]]&lt;=45,"Low",
IF(Table3_16[[#This Row],[Humidity_%]]&lt;=55,"Moderate Low",
IF(Table3_16[[#This Row],[Humidity_%]]&lt;=65,"Moderate High",
IF(Table3_16[[#This Row],[Humidity_%]]&lt;=80,"High","Very High")))))</f>
        <v>Moderate High</v>
      </c>
      <c r="M331" s="3">
        <v>35.4</v>
      </c>
      <c r="N3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1" s="3">
        <v>3.28</v>
      </c>
    </row>
    <row r="332" spans="1:15" x14ac:dyDescent="0.3">
      <c r="A332" s="3" t="s">
        <v>368</v>
      </c>
      <c r="B332" s="3" t="s">
        <v>4042</v>
      </c>
      <c r="C332" s="3" t="s">
        <v>13</v>
      </c>
      <c r="D332" s="3" t="s">
        <v>25</v>
      </c>
      <c r="E332" s="3" t="s">
        <v>41</v>
      </c>
      <c r="F332" s="3">
        <v>30</v>
      </c>
      <c r="G332" s="3">
        <v>66.510000000000005</v>
      </c>
      <c r="H3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2" s="3">
        <v>31.2</v>
      </c>
      <c r="J332" s="3" t="str">
        <f>IF(Table3_16[[#This Row],[Temperature_C]]&lt;20,"Very Low",
IF(Table3_16[[#This Row],[Temperature_C]]&lt;24,"Low",
IF(Table3_16[[#This Row],[Temperature_C]]&lt;28,"Medium",
IF(Table3_16[[#This Row],[Temperature_C]]&lt;32,"High","Very High"))))</f>
        <v>High</v>
      </c>
      <c r="K332" s="3">
        <v>71.900000000000006</v>
      </c>
      <c r="L332" s="3" t="str">
        <f>IF(Table3_16[[#This Row],[Humidity_%]]&lt;=30,"Very Low",
IF(Table3_16[[#This Row],[Humidity_%]]&lt;=45,"Low",
IF(Table3_16[[#This Row],[Humidity_%]]&lt;=55,"Moderate Low",
IF(Table3_16[[#This Row],[Humidity_%]]&lt;=65,"Moderate High",
IF(Table3_16[[#This Row],[Humidity_%]]&lt;=80,"High","Very High")))))</f>
        <v>High</v>
      </c>
      <c r="M332" s="3">
        <v>24.6</v>
      </c>
      <c r="N3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2" s="3">
        <v>2.2200000000000002</v>
      </c>
    </row>
    <row r="333" spans="1:15" x14ac:dyDescent="0.3">
      <c r="A333" s="3" t="s">
        <v>369</v>
      </c>
      <c r="B333" s="3" t="s">
        <v>4040</v>
      </c>
      <c r="C333" s="3" t="s">
        <v>22</v>
      </c>
      <c r="D333" s="3" t="s">
        <v>25</v>
      </c>
      <c r="E333" s="3" t="s">
        <v>26</v>
      </c>
      <c r="F333" s="3">
        <v>24</v>
      </c>
      <c r="G333" s="3">
        <v>88.79</v>
      </c>
      <c r="H3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3" s="3">
        <v>22</v>
      </c>
      <c r="J333" s="3" t="str">
        <f>IF(Table3_16[[#This Row],[Temperature_C]]&lt;20,"Very Low",
IF(Table3_16[[#This Row],[Temperature_C]]&lt;24,"Low",
IF(Table3_16[[#This Row],[Temperature_C]]&lt;28,"Medium",
IF(Table3_16[[#This Row],[Temperature_C]]&lt;32,"High","Very High"))))</f>
        <v>Low</v>
      </c>
      <c r="K333" s="3">
        <v>67</v>
      </c>
      <c r="L333" s="3" t="str">
        <f>IF(Table3_16[[#This Row],[Humidity_%]]&lt;=30,"Very Low",
IF(Table3_16[[#This Row],[Humidity_%]]&lt;=45,"Low",
IF(Table3_16[[#This Row],[Humidity_%]]&lt;=55,"Moderate Low",
IF(Table3_16[[#This Row],[Humidity_%]]&lt;=65,"Moderate High",
IF(Table3_16[[#This Row],[Humidity_%]]&lt;=80,"High","Very High")))))</f>
        <v>High</v>
      </c>
      <c r="M333" s="3">
        <v>121.7</v>
      </c>
      <c r="N3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3" s="3">
        <v>3.7</v>
      </c>
    </row>
    <row r="334" spans="1:15" x14ac:dyDescent="0.3">
      <c r="A334" s="3" t="s">
        <v>370</v>
      </c>
      <c r="B334" s="3" t="s">
        <v>4043</v>
      </c>
      <c r="C334" s="3" t="s">
        <v>13</v>
      </c>
      <c r="D334" s="3" t="s">
        <v>30</v>
      </c>
      <c r="E334" s="3" t="s">
        <v>31</v>
      </c>
      <c r="F334" s="3">
        <v>49</v>
      </c>
      <c r="G334" s="3">
        <v>16.100000000000001</v>
      </c>
      <c r="H3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4" s="3">
        <v>36.6</v>
      </c>
      <c r="J334" s="3" t="str">
        <f>IF(Table3_16[[#This Row],[Temperature_C]]&lt;20,"Very Low",
IF(Table3_16[[#This Row],[Temperature_C]]&lt;24,"Low",
IF(Table3_16[[#This Row],[Temperature_C]]&lt;28,"Medium",
IF(Table3_16[[#This Row],[Temperature_C]]&lt;32,"High","Very High"))))</f>
        <v>Very High</v>
      </c>
      <c r="K334" s="3">
        <v>57.6</v>
      </c>
      <c r="L334" s="3" t="str">
        <f>IF(Table3_16[[#This Row],[Humidity_%]]&lt;=30,"Very Low",
IF(Table3_16[[#This Row],[Humidity_%]]&lt;=45,"Low",
IF(Table3_16[[#This Row],[Humidity_%]]&lt;=55,"Moderate Low",
IF(Table3_16[[#This Row],[Humidity_%]]&lt;=65,"Moderate High",
IF(Table3_16[[#This Row],[Humidity_%]]&lt;=80,"High","Very High")))))</f>
        <v>Moderate High</v>
      </c>
      <c r="M334" s="3">
        <v>14.8</v>
      </c>
      <c r="N3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4" s="3">
        <v>0.33</v>
      </c>
    </row>
    <row r="335" spans="1:15" x14ac:dyDescent="0.3">
      <c r="A335" s="3" t="s">
        <v>371</v>
      </c>
      <c r="B335" s="3" t="s">
        <v>4044</v>
      </c>
      <c r="C335" s="3" t="s">
        <v>24</v>
      </c>
      <c r="D335" s="3" t="s">
        <v>14</v>
      </c>
      <c r="E335" s="3" t="s">
        <v>15</v>
      </c>
      <c r="F335" s="3">
        <v>56</v>
      </c>
      <c r="G335" s="3">
        <v>98.45</v>
      </c>
      <c r="H3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5" s="3">
        <v>38.4</v>
      </c>
      <c r="J335" s="3" t="str">
        <f>IF(Table3_16[[#This Row],[Temperature_C]]&lt;20,"Very Low",
IF(Table3_16[[#This Row],[Temperature_C]]&lt;24,"Low",
IF(Table3_16[[#This Row],[Temperature_C]]&lt;28,"Medium",
IF(Table3_16[[#This Row],[Temperature_C]]&lt;32,"High","Very High"))))</f>
        <v>Very High</v>
      </c>
      <c r="K335" s="3">
        <v>34.799999999999997</v>
      </c>
      <c r="L335" s="3" t="str">
        <f>IF(Table3_16[[#This Row],[Humidity_%]]&lt;=30,"Very Low",
IF(Table3_16[[#This Row],[Humidity_%]]&lt;=45,"Low",
IF(Table3_16[[#This Row],[Humidity_%]]&lt;=55,"Moderate Low",
IF(Table3_16[[#This Row],[Humidity_%]]&lt;=65,"Moderate High",
IF(Table3_16[[#This Row],[Humidity_%]]&lt;=80,"High","Very High")))))</f>
        <v>Low</v>
      </c>
      <c r="M335" s="3">
        <v>69.099999999999994</v>
      </c>
      <c r="N3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5" s="3">
        <v>1.76</v>
      </c>
    </row>
    <row r="336" spans="1:15" x14ac:dyDescent="0.3">
      <c r="A336" s="3" t="s">
        <v>372</v>
      </c>
      <c r="B336" s="3" t="s">
        <v>4043</v>
      </c>
      <c r="C336" s="3" t="s">
        <v>22</v>
      </c>
      <c r="D336" s="3" t="s">
        <v>30</v>
      </c>
      <c r="E336" s="3" t="s">
        <v>19</v>
      </c>
      <c r="F336" s="3">
        <v>35</v>
      </c>
      <c r="G336" s="3">
        <v>21.28</v>
      </c>
      <c r="H3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6" s="3">
        <v>38</v>
      </c>
      <c r="J336" s="3" t="str">
        <f>IF(Table3_16[[#This Row],[Temperature_C]]&lt;20,"Very Low",
IF(Table3_16[[#This Row],[Temperature_C]]&lt;24,"Low",
IF(Table3_16[[#This Row],[Temperature_C]]&lt;28,"Medium",
IF(Table3_16[[#This Row],[Temperature_C]]&lt;32,"High","Very High"))))</f>
        <v>Very High</v>
      </c>
      <c r="K336" s="3">
        <v>32.299999999999997</v>
      </c>
      <c r="L336" s="3" t="str">
        <f>IF(Table3_16[[#This Row],[Humidity_%]]&lt;=30,"Very Low",
IF(Table3_16[[#This Row],[Humidity_%]]&lt;=45,"Low",
IF(Table3_16[[#This Row],[Humidity_%]]&lt;=55,"Moderate Low",
IF(Table3_16[[#This Row],[Humidity_%]]&lt;=65,"Moderate High",
IF(Table3_16[[#This Row],[Humidity_%]]&lt;=80,"High","Very High")))))</f>
        <v>Low</v>
      </c>
      <c r="M336" s="3">
        <v>133.5</v>
      </c>
      <c r="N3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6" s="3">
        <v>0.61</v>
      </c>
    </row>
    <row r="337" spans="1:15" x14ac:dyDescent="0.3">
      <c r="A337" s="3" t="s">
        <v>373</v>
      </c>
      <c r="B337" s="3" t="s">
        <v>4040</v>
      </c>
      <c r="C337" s="3" t="s">
        <v>13</v>
      </c>
      <c r="D337" s="3" t="s">
        <v>14</v>
      </c>
      <c r="E337" s="3" t="s">
        <v>15</v>
      </c>
      <c r="F337" s="3">
        <v>57</v>
      </c>
      <c r="G337" s="3">
        <v>117.2</v>
      </c>
      <c r="H3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7" s="3">
        <v>29</v>
      </c>
      <c r="J337" s="3" t="str">
        <f>IF(Table3_16[[#This Row],[Temperature_C]]&lt;20,"Very Low",
IF(Table3_16[[#This Row],[Temperature_C]]&lt;24,"Low",
IF(Table3_16[[#This Row],[Temperature_C]]&lt;28,"Medium",
IF(Table3_16[[#This Row],[Temperature_C]]&lt;32,"High","Very High"))))</f>
        <v>High</v>
      </c>
      <c r="K337" s="3">
        <v>40.5</v>
      </c>
      <c r="L337" s="3" t="str">
        <f>IF(Table3_16[[#This Row],[Humidity_%]]&lt;=30,"Very Low",
IF(Table3_16[[#This Row],[Humidity_%]]&lt;=45,"Low",
IF(Table3_16[[#This Row],[Humidity_%]]&lt;=55,"Moderate Low",
IF(Table3_16[[#This Row],[Humidity_%]]&lt;=65,"Moderate High",
IF(Table3_16[[#This Row],[Humidity_%]]&lt;=80,"High","Very High")))))</f>
        <v>Low</v>
      </c>
      <c r="M337" s="3">
        <v>60.5</v>
      </c>
      <c r="N3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7" s="3">
        <v>2.06</v>
      </c>
    </row>
    <row r="338" spans="1:15" x14ac:dyDescent="0.3">
      <c r="A338" s="3" t="s">
        <v>374</v>
      </c>
      <c r="B338" s="3" t="s">
        <v>4044</v>
      </c>
      <c r="C338" s="3" t="s">
        <v>22</v>
      </c>
      <c r="D338" s="3" t="s">
        <v>30</v>
      </c>
      <c r="E338" s="3" t="s">
        <v>15</v>
      </c>
      <c r="F338" s="3">
        <v>1</v>
      </c>
      <c r="G338" s="3">
        <v>110.86</v>
      </c>
      <c r="H3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8" s="3">
        <v>21.8</v>
      </c>
      <c r="J338" s="3" t="str">
        <f>IF(Table3_16[[#This Row],[Temperature_C]]&lt;20,"Very Low",
IF(Table3_16[[#This Row],[Temperature_C]]&lt;24,"Low",
IF(Table3_16[[#This Row],[Temperature_C]]&lt;28,"Medium",
IF(Table3_16[[#This Row],[Temperature_C]]&lt;32,"High","Very High"))))</f>
        <v>Low</v>
      </c>
      <c r="K338" s="3">
        <v>33.799999999999997</v>
      </c>
      <c r="L338" s="3" t="str">
        <f>IF(Table3_16[[#This Row],[Humidity_%]]&lt;=30,"Very Low",
IF(Table3_16[[#This Row],[Humidity_%]]&lt;=45,"Low",
IF(Table3_16[[#This Row],[Humidity_%]]&lt;=55,"Moderate Low",
IF(Table3_16[[#This Row],[Humidity_%]]&lt;=65,"Moderate High",
IF(Table3_16[[#This Row],[Humidity_%]]&lt;=80,"High","Very High")))))</f>
        <v>Low</v>
      </c>
      <c r="M338" s="3">
        <v>66.8</v>
      </c>
      <c r="N3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8" s="3">
        <v>110.86</v>
      </c>
    </row>
    <row r="339" spans="1:15" x14ac:dyDescent="0.3">
      <c r="A339" s="3" t="s">
        <v>375</v>
      </c>
      <c r="B339" s="3" t="s">
        <v>4040</v>
      </c>
      <c r="C339" s="3" t="s">
        <v>18</v>
      </c>
      <c r="D339" s="3" t="s">
        <v>14</v>
      </c>
      <c r="E339" s="3" t="s">
        <v>34</v>
      </c>
      <c r="F339" s="3">
        <v>44</v>
      </c>
      <c r="G339" s="3">
        <v>98.24</v>
      </c>
      <c r="H3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9" s="3">
        <v>36.1</v>
      </c>
      <c r="J339" s="3" t="str">
        <f>IF(Table3_16[[#This Row],[Temperature_C]]&lt;20,"Very Low",
IF(Table3_16[[#This Row],[Temperature_C]]&lt;24,"Low",
IF(Table3_16[[#This Row],[Temperature_C]]&lt;28,"Medium",
IF(Table3_16[[#This Row],[Temperature_C]]&lt;32,"High","Very High"))))</f>
        <v>Very High</v>
      </c>
      <c r="K339" s="3">
        <v>45.2</v>
      </c>
      <c r="L339" s="3" t="str">
        <f>IF(Table3_16[[#This Row],[Humidity_%]]&lt;=30,"Very Low",
IF(Table3_16[[#This Row],[Humidity_%]]&lt;=45,"Low",
IF(Table3_16[[#This Row],[Humidity_%]]&lt;=55,"Moderate Low",
IF(Table3_16[[#This Row],[Humidity_%]]&lt;=65,"Moderate High",
IF(Table3_16[[#This Row],[Humidity_%]]&lt;=80,"High","Very High")))))</f>
        <v>Moderate Low</v>
      </c>
      <c r="M339" s="3">
        <v>149.80000000000001</v>
      </c>
      <c r="N3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9" s="3">
        <v>2.23</v>
      </c>
    </row>
    <row r="340" spans="1:15" x14ac:dyDescent="0.3">
      <c r="A340" s="3" t="s">
        <v>376</v>
      </c>
      <c r="B340" s="3" t="s">
        <v>4043</v>
      </c>
      <c r="C340" s="3" t="s">
        <v>22</v>
      </c>
      <c r="D340" s="3" t="s">
        <v>14</v>
      </c>
      <c r="E340" s="3" t="s">
        <v>15</v>
      </c>
      <c r="F340" s="3">
        <v>60</v>
      </c>
      <c r="G340" s="3">
        <v>19.760000000000002</v>
      </c>
      <c r="H3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0" s="3">
        <v>25.7</v>
      </c>
      <c r="J340" s="3" t="str">
        <f>IF(Table3_16[[#This Row],[Temperature_C]]&lt;20,"Very Low",
IF(Table3_16[[#This Row],[Temperature_C]]&lt;24,"Low",
IF(Table3_16[[#This Row],[Temperature_C]]&lt;28,"Medium",
IF(Table3_16[[#This Row],[Temperature_C]]&lt;32,"High","Very High"))))</f>
        <v>Medium</v>
      </c>
      <c r="K340" s="3">
        <v>77.3</v>
      </c>
      <c r="L340" s="3" t="str">
        <f>IF(Table3_16[[#This Row],[Humidity_%]]&lt;=30,"Very Low",
IF(Table3_16[[#This Row],[Humidity_%]]&lt;=45,"Low",
IF(Table3_16[[#This Row],[Humidity_%]]&lt;=55,"Moderate Low",
IF(Table3_16[[#This Row],[Humidity_%]]&lt;=65,"Moderate High",
IF(Table3_16[[#This Row],[Humidity_%]]&lt;=80,"High","Very High")))))</f>
        <v>High</v>
      </c>
      <c r="M340" s="3">
        <v>42.1</v>
      </c>
      <c r="N3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0" s="3">
        <v>0.33</v>
      </c>
    </row>
    <row r="341" spans="1:15" x14ac:dyDescent="0.3">
      <c r="A341" s="3" t="s">
        <v>377</v>
      </c>
      <c r="B341" s="3" t="s">
        <v>4042</v>
      </c>
      <c r="C341" s="3" t="s">
        <v>22</v>
      </c>
      <c r="D341" s="3" t="s">
        <v>25</v>
      </c>
      <c r="E341" s="3" t="s">
        <v>15</v>
      </c>
      <c r="F341" s="3">
        <v>13</v>
      </c>
      <c r="G341" s="3">
        <v>74.8</v>
      </c>
      <c r="H3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1" s="3">
        <v>17.2</v>
      </c>
      <c r="J341" s="3" t="str">
        <f>IF(Table3_16[[#This Row],[Temperature_C]]&lt;20,"Very Low",
IF(Table3_16[[#This Row],[Temperature_C]]&lt;24,"Low",
IF(Table3_16[[#This Row],[Temperature_C]]&lt;28,"Medium",
IF(Table3_16[[#This Row],[Temperature_C]]&lt;32,"High","Very High"))))</f>
        <v>Very Low</v>
      </c>
      <c r="K341" s="3">
        <v>74.599999999999994</v>
      </c>
      <c r="L341" s="3" t="str">
        <f>IF(Table3_16[[#This Row],[Humidity_%]]&lt;=30,"Very Low",
IF(Table3_16[[#This Row],[Humidity_%]]&lt;=45,"Low",
IF(Table3_16[[#This Row],[Humidity_%]]&lt;=55,"Moderate Low",
IF(Table3_16[[#This Row],[Humidity_%]]&lt;=65,"Moderate High",
IF(Table3_16[[#This Row],[Humidity_%]]&lt;=80,"High","Very High")))))</f>
        <v>High</v>
      </c>
      <c r="M341" s="3">
        <v>170.8</v>
      </c>
      <c r="N3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1" s="3">
        <v>5.75</v>
      </c>
    </row>
    <row r="342" spans="1:15" x14ac:dyDescent="0.3">
      <c r="A342" s="3" t="s">
        <v>378</v>
      </c>
      <c r="B342" s="3" t="s">
        <v>4043</v>
      </c>
      <c r="C342" s="3" t="s">
        <v>13</v>
      </c>
      <c r="D342" s="3" t="s">
        <v>14</v>
      </c>
      <c r="E342" s="3" t="s">
        <v>34</v>
      </c>
      <c r="F342" s="3">
        <v>25</v>
      </c>
      <c r="G342" s="3">
        <v>64.78</v>
      </c>
      <c r="H3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2" s="3">
        <v>17.7</v>
      </c>
      <c r="J342" s="3" t="str">
        <f>IF(Table3_16[[#This Row],[Temperature_C]]&lt;20,"Very Low",
IF(Table3_16[[#This Row],[Temperature_C]]&lt;24,"Low",
IF(Table3_16[[#This Row],[Temperature_C]]&lt;28,"Medium",
IF(Table3_16[[#This Row],[Temperature_C]]&lt;32,"High","Very High"))))</f>
        <v>Very Low</v>
      </c>
      <c r="K342" s="3">
        <v>80.599999999999994</v>
      </c>
      <c r="L342" s="3" t="str">
        <f>IF(Table3_16[[#This Row],[Humidity_%]]&lt;=30,"Very Low",
IF(Table3_16[[#This Row],[Humidity_%]]&lt;=45,"Low",
IF(Table3_16[[#This Row],[Humidity_%]]&lt;=55,"Moderate Low",
IF(Table3_16[[#This Row],[Humidity_%]]&lt;=65,"Moderate High",
IF(Table3_16[[#This Row],[Humidity_%]]&lt;=80,"High","Very High")))))</f>
        <v>Very High</v>
      </c>
      <c r="M342" s="3">
        <v>89.3</v>
      </c>
      <c r="N3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2" s="3">
        <v>2.59</v>
      </c>
    </row>
    <row r="343" spans="1:15" x14ac:dyDescent="0.3">
      <c r="A343" s="3" t="s">
        <v>379</v>
      </c>
      <c r="B343" s="3" t="s">
        <v>4040</v>
      </c>
      <c r="C343" s="3" t="s">
        <v>22</v>
      </c>
      <c r="D343" s="3" t="s">
        <v>14</v>
      </c>
      <c r="E343" s="3" t="s">
        <v>19</v>
      </c>
      <c r="F343" s="3">
        <v>13</v>
      </c>
      <c r="G343" s="3">
        <v>144.1</v>
      </c>
      <c r="H3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3" s="3">
        <v>18.399999999999999</v>
      </c>
      <c r="J343" s="3" t="str">
        <f>IF(Table3_16[[#This Row],[Temperature_C]]&lt;20,"Very Low",
IF(Table3_16[[#This Row],[Temperature_C]]&lt;24,"Low",
IF(Table3_16[[#This Row],[Temperature_C]]&lt;28,"Medium",
IF(Table3_16[[#This Row],[Temperature_C]]&lt;32,"High","Very High"))))</f>
        <v>Very Low</v>
      </c>
      <c r="K343" s="3">
        <v>48.7</v>
      </c>
      <c r="L343" s="3" t="str">
        <f>IF(Table3_16[[#This Row],[Humidity_%]]&lt;=30,"Very Low",
IF(Table3_16[[#This Row],[Humidity_%]]&lt;=45,"Low",
IF(Table3_16[[#This Row],[Humidity_%]]&lt;=55,"Moderate Low",
IF(Table3_16[[#This Row],[Humidity_%]]&lt;=65,"Moderate High",
IF(Table3_16[[#This Row],[Humidity_%]]&lt;=80,"High","Very High")))))</f>
        <v>Moderate Low</v>
      </c>
      <c r="M343" s="3">
        <v>103.8</v>
      </c>
      <c r="N3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3" s="3">
        <v>11.08</v>
      </c>
    </row>
    <row r="344" spans="1:15" x14ac:dyDescent="0.3">
      <c r="A344" s="3" t="s">
        <v>380</v>
      </c>
      <c r="B344" s="3" t="s">
        <v>4040</v>
      </c>
      <c r="C344" s="3" t="s">
        <v>18</v>
      </c>
      <c r="D344" s="3" t="s">
        <v>25</v>
      </c>
      <c r="E344" s="3" t="s">
        <v>15</v>
      </c>
      <c r="F344" s="3">
        <v>3</v>
      </c>
      <c r="G344" s="3">
        <v>144.4</v>
      </c>
      <c r="H3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4" s="3">
        <v>37.799999999999997</v>
      </c>
      <c r="J344" s="3" t="str">
        <f>IF(Table3_16[[#This Row],[Temperature_C]]&lt;20,"Very Low",
IF(Table3_16[[#This Row],[Temperature_C]]&lt;24,"Low",
IF(Table3_16[[#This Row],[Temperature_C]]&lt;28,"Medium",
IF(Table3_16[[#This Row],[Temperature_C]]&lt;32,"High","Very High"))))</f>
        <v>Very High</v>
      </c>
      <c r="K344" s="3">
        <v>53.3</v>
      </c>
      <c r="L344" s="3" t="str">
        <f>IF(Table3_16[[#This Row],[Humidity_%]]&lt;=30,"Very Low",
IF(Table3_16[[#This Row],[Humidity_%]]&lt;=45,"Low",
IF(Table3_16[[#This Row],[Humidity_%]]&lt;=55,"Moderate Low",
IF(Table3_16[[#This Row],[Humidity_%]]&lt;=65,"Moderate High",
IF(Table3_16[[#This Row],[Humidity_%]]&lt;=80,"High","Very High")))))</f>
        <v>Moderate Low</v>
      </c>
      <c r="M344" s="3">
        <v>89.1</v>
      </c>
      <c r="N3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4" s="3">
        <v>48.13</v>
      </c>
    </row>
    <row r="345" spans="1:15" x14ac:dyDescent="0.3">
      <c r="A345" s="3" t="s">
        <v>381</v>
      </c>
      <c r="B345" s="3" t="s">
        <v>4041</v>
      </c>
      <c r="C345" s="3" t="s">
        <v>18</v>
      </c>
      <c r="D345" s="3" t="s">
        <v>25</v>
      </c>
      <c r="E345" s="3" t="s">
        <v>34</v>
      </c>
      <c r="F345" s="3">
        <v>59</v>
      </c>
      <c r="G345" s="3">
        <v>46.53</v>
      </c>
      <c r="H3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5" s="3">
        <v>33.299999999999997</v>
      </c>
      <c r="J345" s="3" t="str">
        <f>IF(Table3_16[[#This Row],[Temperature_C]]&lt;20,"Very Low",
IF(Table3_16[[#This Row],[Temperature_C]]&lt;24,"Low",
IF(Table3_16[[#This Row],[Temperature_C]]&lt;28,"Medium",
IF(Table3_16[[#This Row],[Temperature_C]]&lt;32,"High","Very High"))))</f>
        <v>Very High</v>
      </c>
      <c r="K345" s="3">
        <v>89.9</v>
      </c>
      <c r="L345" s="3" t="str">
        <f>IF(Table3_16[[#This Row],[Humidity_%]]&lt;=30,"Very Low",
IF(Table3_16[[#This Row],[Humidity_%]]&lt;=45,"Low",
IF(Table3_16[[#This Row],[Humidity_%]]&lt;=55,"Moderate Low",
IF(Table3_16[[#This Row],[Humidity_%]]&lt;=65,"Moderate High",
IF(Table3_16[[#This Row],[Humidity_%]]&lt;=80,"High","Very High")))))</f>
        <v>Very High</v>
      </c>
      <c r="M345" s="3">
        <v>115.7</v>
      </c>
      <c r="N3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5" s="3">
        <v>0.79</v>
      </c>
    </row>
    <row r="346" spans="1:15" x14ac:dyDescent="0.3">
      <c r="A346" s="3" t="s">
        <v>382</v>
      </c>
      <c r="B346" s="3" t="s">
        <v>4041</v>
      </c>
      <c r="C346" s="3" t="s">
        <v>18</v>
      </c>
      <c r="D346" s="3" t="s">
        <v>25</v>
      </c>
      <c r="E346" s="3" t="s">
        <v>15</v>
      </c>
      <c r="F346" s="3">
        <v>21</v>
      </c>
      <c r="G346" s="3">
        <v>63.86</v>
      </c>
      <c r="H3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6" s="3">
        <v>35.299999999999997</v>
      </c>
      <c r="J346" s="3" t="str">
        <f>IF(Table3_16[[#This Row],[Temperature_C]]&lt;20,"Very Low",
IF(Table3_16[[#This Row],[Temperature_C]]&lt;24,"Low",
IF(Table3_16[[#This Row],[Temperature_C]]&lt;28,"Medium",
IF(Table3_16[[#This Row],[Temperature_C]]&lt;32,"High","Very High"))))</f>
        <v>Very High</v>
      </c>
      <c r="K346" s="3">
        <v>86.1</v>
      </c>
      <c r="L346" s="3" t="str">
        <f>IF(Table3_16[[#This Row],[Humidity_%]]&lt;=30,"Very Low",
IF(Table3_16[[#This Row],[Humidity_%]]&lt;=45,"Low",
IF(Table3_16[[#This Row],[Humidity_%]]&lt;=55,"Moderate Low",
IF(Table3_16[[#This Row],[Humidity_%]]&lt;=65,"Moderate High",
IF(Table3_16[[#This Row],[Humidity_%]]&lt;=80,"High","Very High")))))</f>
        <v>Very High</v>
      </c>
      <c r="M346" s="3">
        <v>79.400000000000006</v>
      </c>
      <c r="N3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6" s="3">
        <v>3.04</v>
      </c>
    </row>
    <row r="347" spans="1:15" x14ac:dyDescent="0.3">
      <c r="A347" s="3" t="s">
        <v>383</v>
      </c>
      <c r="B347" s="3" t="s">
        <v>4042</v>
      </c>
      <c r="C347" s="3" t="s">
        <v>29</v>
      </c>
      <c r="D347" s="3" t="s">
        <v>30</v>
      </c>
      <c r="E347" s="3" t="s">
        <v>26</v>
      </c>
      <c r="F347" s="3">
        <v>51</v>
      </c>
      <c r="G347" s="3">
        <v>7.51</v>
      </c>
      <c r="H3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7" s="3">
        <v>28.1</v>
      </c>
      <c r="J347" s="3" t="str">
        <f>IF(Table3_16[[#This Row],[Temperature_C]]&lt;20,"Very Low",
IF(Table3_16[[#This Row],[Temperature_C]]&lt;24,"Low",
IF(Table3_16[[#This Row],[Temperature_C]]&lt;28,"Medium",
IF(Table3_16[[#This Row],[Temperature_C]]&lt;32,"High","Very High"))))</f>
        <v>High</v>
      </c>
      <c r="K347" s="3">
        <v>80.8</v>
      </c>
      <c r="L347" s="3" t="str">
        <f>IF(Table3_16[[#This Row],[Humidity_%]]&lt;=30,"Very Low",
IF(Table3_16[[#This Row],[Humidity_%]]&lt;=45,"Low",
IF(Table3_16[[#This Row],[Humidity_%]]&lt;=55,"Moderate Low",
IF(Table3_16[[#This Row],[Humidity_%]]&lt;=65,"Moderate High",
IF(Table3_16[[#This Row],[Humidity_%]]&lt;=80,"High","Very High")))))</f>
        <v>Very High</v>
      </c>
      <c r="M347" s="3">
        <v>131.5</v>
      </c>
      <c r="N3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7" s="3">
        <v>0.15</v>
      </c>
    </row>
    <row r="348" spans="1:15" x14ac:dyDescent="0.3">
      <c r="A348" s="3" t="s">
        <v>384</v>
      </c>
      <c r="B348" s="3" t="s">
        <v>4044</v>
      </c>
      <c r="C348" s="3" t="s">
        <v>18</v>
      </c>
      <c r="D348" s="3" t="s">
        <v>30</v>
      </c>
      <c r="E348" s="3" t="s">
        <v>34</v>
      </c>
      <c r="F348" s="3">
        <v>39</v>
      </c>
      <c r="G348" s="3">
        <v>87.23</v>
      </c>
      <c r="H3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8" s="3">
        <v>21.1</v>
      </c>
      <c r="J348" s="3" t="str">
        <f>IF(Table3_16[[#This Row],[Temperature_C]]&lt;20,"Very Low",
IF(Table3_16[[#This Row],[Temperature_C]]&lt;24,"Low",
IF(Table3_16[[#This Row],[Temperature_C]]&lt;28,"Medium",
IF(Table3_16[[#This Row],[Temperature_C]]&lt;32,"High","Very High"))))</f>
        <v>Low</v>
      </c>
      <c r="K348" s="3">
        <v>69.3</v>
      </c>
      <c r="L348" s="3" t="str">
        <f>IF(Table3_16[[#This Row],[Humidity_%]]&lt;=30,"Very Low",
IF(Table3_16[[#This Row],[Humidity_%]]&lt;=45,"Low",
IF(Table3_16[[#This Row],[Humidity_%]]&lt;=55,"Moderate Low",
IF(Table3_16[[#This Row],[Humidity_%]]&lt;=65,"Moderate High",
IF(Table3_16[[#This Row],[Humidity_%]]&lt;=80,"High","Very High")))))</f>
        <v>High</v>
      </c>
      <c r="M348" s="3">
        <v>23.9</v>
      </c>
      <c r="N3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8" s="3">
        <v>2.2400000000000002</v>
      </c>
    </row>
    <row r="349" spans="1:15" x14ac:dyDescent="0.3">
      <c r="A349" s="3" t="s">
        <v>385</v>
      </c>
      <c r="B349" s="3" t="s">
        <v>4042</v>
      </c>
      <c r="C349" s="3" t="s">
        <v>29</v>
      </c>
      <c r="D349" s="3" t="s">
        <v>25</v>
      </c>
      <c r="E349" s="3" t="s">
        <v>19</v>
      </c>
      <c r="F349" s="3">
        <v>52</v>
      </c>
      <c r="G349" s="3">
        <v>53.69</v>
      </c>
      <c r="H3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9" s="3">
        <v>18.8</v>
      </c>
      <c r="J349" s="3" t="str">
        <f>IF(Table3_16[[#This Row],[Temperature_C]]&lt;20,"Very Low",
IF(Table3_16[[#This Row],[Temperature_C]]&lt;24,"Low",
IF(Table3_16[[#This Row],[Temperature_C]]&lt;28,"Medium",
IF(Table3_16[[#This Row],[Temperature_C]]&lt;32,"High","Very High"))))</f>
        <v>Very Low</v>
      </c>
      <c r="K349" s="3">
        <v>73.3</v>
      </c>
      <c r="L349" s="3" t="str">
        <f>IF(Table3_16[[#This Row],[Humidity_%]]&lt;=30,"Very Low",
IF(Table3_16[[#This Row],[Humidity_%]]&lt;=45,"Low",
IF(Table3_16[[#This Row],[Humidity_%]]&lt;=55,"Moderate Low",
IF(Table3_16[[#This Row],[Humidity_%]]&lt;=65,"Moderate High",
IF(Table3_16[[#This Row],[Humidity_%]]&lt;=80,"High","Very High")))))</f>
        <v>High</v>
      </c>
      <c r="M349" s="3">
        <v>156</v>
      </c>
      <c r="N3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9" s="3">
        <v>1.03</v>
      </c>
    </row>
    <row r="350" spans="1:15" x14ac:dyDescent="0.3">
      <c r="A350" s="3" t="s">
        <v>386</v>
      </c>
      <c r="B350" s="3" t="s">
        <v>4041</v>
      </c>
      <c r="C350" s="3" t="s">
        <v>22</v>
      </c>
      <c r="D350" s="3" t="s">
        <v>30</v>
      </c>
      <c r="E350" s="3" t="s">
        <v>34</v>
      </c>
      <c r="F350" s="3">
        <v>47</v>
      </c>
      <c r="G350" s="3">
        <v>11.03</v>
      </c>
      <c r="H3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0" s="3">
        <v>21.5</v>
      </c>
      <c r="J350" s="3" t="str">
        <f>IF(Table3_16[[#This Row],[Temperature_C]]&lt;20,"Very Low",
IF(Table3_16[[#This Row],[Temperature_C]]&lt;24,"Low",
IF(Table3_16[[#This Row],[Temperature_C]]&lt;28,"Medium",
IF(Table3_16[[#This Row],[Temperature_C]]&lt;32,"High","Very High"))))</f>
        <v>Low</v>
      </c>
      <c r="K350" s="3">
        <v>83.2</v>
      </c>
      <c r="L350" s="3" t="str">
        <f>IF(Table3_16[[#This Row],[Humidity_%]]&lt;=30,"Very Low",
IF(Table3_16[[#This Row],[Humidity_%]]&lt;=45,"Low",
IF(Table3_16[[#This Row],[Humidity_%]]&lt;=55,"Moderate Low",
IF(Table3_16[[#This Row],[Humidity_%]]&lt;=65,"Moderate High",
IF(Table3_16[[#This Row],[Humidity_%]]&lt;=80,"High","Very High")))))</f>
        <v>Very High</v>
      </c>
      <c r="M350" s="3">
        <v>44.3</v>
      </c>
      <c r="N3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0" s="3">
        <v>0.23</v>
      </c>
    </row>
    <row r="351" spans="1:15" x14ac:dyDescent="0.3">
      <c r="A351" s="3" t="s">
        <v>387</v>
      </c>
      <c r="B351" s="3" t="s">
        <v>4044</v>
      </c>
      <c r="C351" s="3" t="s">
        <v>13</v>
      </c>
      <c r="D351" s="3" t="s">
        <v>14</v>
      </c>
      <c r="E351" s="3" t="s">
        <v>19</v>
      </c>
      <c r="F351" s="3">
        <v>2</v>
      </c>
      <c r="G351" s="3">
        <v>124.76</v>
      </c>
      <c r="H3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1" s="3">
        <v>26</v>
      </c>
      <c r="J351" s="3" t="str">
        <f>IF(Table3_16[[#This Row],[Temperature_C]]&lt;20,"Very Low",
IF(Table3_16[[#This Row],[Temperature_C]]&lt;24,"Low",
IF(Table3_16[[#This Row],[Temperature_C]]&lt;28,"Medium",
IF(Table3_16[[#This Row],[Temperature_C]]&lt;32,"High","Very High"))))</f>
        <v>Medium</v>
      </c>
      <c r="K351" s="3">
        <v>35.799999999999997</v>
      </c>
      <c r="L351" s="3" t="str">
        <f>IF(Table3_16[[#This Row],[Humidity_%]]&lt;=30,"Very Low",
IF(Table3_16[[#This Row],[Humidity_%]]&lt;=45,"Low",
IF(Table3_16[[#This Row],[Humidity_%]]&lt;=55,"Moderate Low",
IF(Table3_16[[#This Row],[Humidity_%]]&lt;=65,"Moderate High",
IF(Table3_16[[#This Row],[Humidity_%]]&lt;=80,"High","Very High")))))</f>
        <v>Low</v>
      </c>
      <c r="M351" s="3">
        <v>98.4</v>
      </c>
      <c r="N3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1" s="3">
        <v>62.38</v>
      </c>
    </row>
    <row r="352" spans="1:15" x14ac:dyDescent="0.3">
      <c r="A352" s="3" t="s">
        <v>388</v>
      </c>
      <c r="B352" s="3" t="s">
        <v>4042</v>
      </c>
      <c r="C352" s="3" t="s">
        <v>13</v>
      </c>
      <c r="D352" s="3" t="s">
        <v>25</v>
      </c>
      <c r="E352" s="3" t="s">
        <v>31</v>
      </c>
      <c r="F352" s="3">
        <v>37</v>
      </c>
      <c r="G352" s="3">
        <v>76.459999999999994</v>
      </c>
      <c r="H3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2" s="3">
        <v>23.3</v>
      </c>
      <c r="J352" s="3" t="str">
        <f>IF(Table3_16[[#This Row],[Temperature_C]]&lt;20,"Very Low",
IF(Table3_16[[#This Row],[Temperature_C]]&lt;24,"Low",
IF(Table3_16[[#This Row],[Temperature_C]]&lt;28,"Medium",
IF(Table3_16[[#This Row],[Temperature_C]]&lt;32,"High","Very High"))))</f>
        <v>Low</v>
      </c>
      <c r="K352" s="3">
        <v>82.3</v>
      </c>
      <c r="L352" s="3" t="str">
        <f>IF(Table3_16[[#This Row],[Humidity_%]]&lt;=30,"Very Low",
IF(Table3_16[[#This Row],[Humidity_%]]&lt;=45,"Low",
IF(Table3_16[[#This Row],[Humidity_%]]&lt;=55,"Moderate Low",
IF(Table3_16[[#This Row],[Humidity_%]]&lt;=65,"Moderate High",
IF(Table3_16[[#This Row],[Humidity_%]]&lt;=80,"High","Very High")))))</f>
        <v>Very High</v>
      </c>
      <c r="M352" s="3">
        <v>152.1</v>
      </c>
      <c r="N3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2" s="3">
        <v>2.0699999999999998</v>
      </c>
    </row>
    <row r="353" spans="1:15" x14ac:dyDescent="0.3">
      <c r="A353" s="3" t="s">
        <v>389</v>
      </c>
      <c r="B353" s="3" t="s">
        <v>4040</v>
      </c>
      <c r="C353" s="3" t="s">
        <v>13</v>
      </c>
      <c r="D353" s="3" t="s">
        <v>14</v>
      </c>
      <c r="E353" s="3" t="s">
        <v>34</v>
      </c>
      <c r="F353" s="3">
        <v>31</v>
      </c>
      <c r="G353" s="3">
        <v>21.9</v>
      </c>
      <c r="H3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3" s="3">
        <v>27.5</v>
      </c>
      <c r="J353" s="3" t="str">
        <f>IF(Table3_16[[#This Row],[Temperature_C]]&lt;20,"Very Low",
IF(Table3_16[[#This Row],[Temperature_C]]&lt;24,"Low",
IF(Table3_16[[#This Row],[Temperature_C]]&lt;28,"Medium",
IF(Table3_16[[#This Row],[Temperature_C]]&lt;32,"High","Very High"))))</f>
        <v>Medium</v>
      </c>
      <c r="K353" s="3">
        <v>30.2</v>
      </c>
      <c r="L353" s="3" t="str">
        <f>IF(Table3_16[[#This Row],[Humidity_%]]&lt;=30,"Very Low",
IF(Table3_16[[#This Row],[Humidity_%]]&lt;=45,"Low",
IF(Table3_16[[#This Row],[Humidity_%]]&lt;=55,"Moderate Low",
IF(Table3_16[[#This Row],[Humidity_%]]&lt;=65,"Moderate High",
IF(Table3_16[[#This Row],[Humidity_%]]&lt;=80,"High","Very High")))))</f>
        <v>Low</v>
      </c>
      <c r="M353" s="3">
        <v>185.9</v>
      </c>
      <c r="N3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3" s="3">
        <v>0.71</v>
      </c>
    </row>
    <row r="354" spans="1:15" x14ac:dyDescent="0.3">
      <c r="A354" s="3" t="s">
        <v>390</v>
      </c>
      <c r="B354" s="3" t="s">
        <v>4043</v>
      </c>
      <c r="C354" s="3" t="s">
        <v>13</v>
      </c>
      <c r="D354" s="3" t="s">
        <v>25</v>
      </c>
      <c r="E354" s="3" t="s">
        <v>34</v>
      </c>
      <c r="F354" s="3">
        <v>18</v>
      </c>
      <c r="G354" s="3">
        <v>132.55000000000001</v>
      </c>
      <c r="H3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4" s="3">
        <v>18.399999999999999</v>
      </c>
      <c r="J354" s="3" t="str">
        <f>IF(Table3_16[[#This Row],[Temperature_C]]&lt;20,"Very Low",
IF(Table3_16[[#This Row],[Temperature_C]]&lt;24,"Low",
IF(Table3_16[[#This Row],[Temperature_C]]&lt;28,"Medium",
IF(Table3_16[[#This Row],[Temperature_C]]&lt;32,"High","Very High"))))</f>
        <v>Very Low</v>
      </c>
      <c r="K354" s="3">
        <v>41.1</v>
      </c>
      <c r="L354" s="3" t="str">
        <f>IF(Table3_16[[#This Row],[Humidity_%]]&lt;=30,"Very Low",
IF(Table3_16[[#This Row],[Humidity_%]]&lt;=45,"Low",
IF(Table3_16[[#This Row],[Humidity_%]]&lt;=55,"Moderate Low",
IF(Table3_16[[#This Row],[Humidity_%]]&lt;=65,"Moderate High",
IF(Table3_16[[#This Row],[Humidity_%]]&lt;=80,"High","Very High")))))</f>
        <v>Low</v>
      </c>
      <c r="M354" s="3">
        <v>193.3</v>
      </c>
      <c r="N3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4" s="3">
        <v>7.36</v>
      </c>
    </row>
    <row r="355" spans="1:15" x14ac:dyDescent="0.3">
      <c r="A355" s="3" t="s">
        <v>391</v>
      </c>
      <c r="B355" s="3" t="s">
        <v>4044</v>
      </c>
      <c r="C355" s="3" t="s">
        <v>24</v>
      </c>
      <c r="D355" s="3" t="s">
        <v>14</v>
      </c>
      <c r="E355" s="3" t="s">
        <v>26</v>
      </c>
      <c r="F355" s="3">
        <v>44</v>
      </c>
      <c r="G355" s="3">
        <v>114.34</v>
      </c>
      <c r="H3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5" s="3">
        <v>22.3</v>
      </c>
      <c r="J355" s="3" t="str">
        <f>IF(Table3_16[[#This Row],[Temperature_C]]&lt;20,"Very Low",
IF(Table3_16[[#This Row],[Temperature_C]]&lt;24,"Low",
IF(Table3_16[[#This Row],[Temperature_C]]&lt;28,"Medium",
IF(Table3_16[[#This Row],[Temperature_C]]&lt;32,"High","Very High"))))</f>
        <v>Low</v>
      </c>
      <c r="K355" s="3">
        <v>74.2</v>
      </c>
      <c r="L355" s="3" t="str">
        <f>IF(Table3_16[[#This Row],[Humidity_%]]&lt;=30,"Very Low",
IF(Table3_16[[#This Row],[Humidity_%]]&lt;=45,"Low",
IF(Table3_16[[#This Row],[Humidity_%]]&lt;=55,"Moderate Low",
IF(Table3_16[[#This Row],[Humidity_%]]&lt;=65,"Moderate High",
IF(Table3_16[[#This Row],[Humidity_%]]&lt;=80,"High","Very High")))))</f>
        <v>High</v>
      </c>
      <c r="M355" s="3">
        <v>79.2</v>
      </c>
      <c r="N3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5" s="3">
        <v>2.6</v>
      </c>
    </row>
    <row r="356" spans="1:15" x14ac:dyDescent="0.3">
      <c r="A356" s="3" t="s">
        <v>392</v>
      </c>
      <c r="B356" s="3" t="s">
        <v>4044</v>
      </c>
      <c r="C356" s="3" t="s">
        <v>24</v>
      </c>
      <c r="D356" s="3" t="s">
        <v>30</v>
      </c>
      <c r="E356" s="3" t="s">
        <v>26</v>
      </c>
      <c r="F356" s="3">
        <v>26</v>
      </c>
      <c r="G356" s="3">
        <v>44.12</v>
      </c>
      <c r="H3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6" s="3">
        <v>28.8</v>
      </c>
      <c r="J356" s="3" t="str">
        <f>IF(Table3_16[[#This Row],[Temperature_C]]&lt;20,"Very Low",
IF(Table3_16[[#This Row],[Temperature_C]]&lt;24,"Low",
IF(Table3_16[[#This Row],[Temperature_C]]&lt;28,"Medium",
IF(Table3_16[[#This Row],[Temperature_C]]&lt;32,"High","Very High"))))</f>
        <v>High</v>
      </c>
      <c r="K356" s="3">
        <v>68.5</v>
      </c>
      <c r="L356" s="3" t="str">
        <f>IF(Table3_16[[#This Row],[Humidity_%]]&lt;=30,"Very Low",
IF(Table3_16[[#This Row],[Humidity_%]]&lt;=45,"Low",
IF(Table3_16[[#This Row],[Humidity_%]]&lt;=55,"Moderate Low",
IF(Table3_16[[#This Row],[Humidity_%]]&lt;=65,"Moderate High",
IF(Table3_16[[#This Row],[Humidity_%]]&lt;=80,"High","Very High")))))</f>
        <v>High</v>
      </c>
      <c r="M356" s="3">
        <v>194.3</v>
      </c>
      <c r="N3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6" s="3">
        <v>1.7</v>
      </c>
    </row>
    <row r="357" spans="1:15" x14ac:dyDescent="0.3">
      <c r="A357" s="3" t="s">
        <v>393</v>
      </c>
      <c r="B357" s="3" t="s">
        <v>4043</v>
      </c>
      <c r="C357" s="3" t="s">
        <v>13</v>
      </c>
      <c r="D357" s="3" t="s">
        <v>14</v>
      </c>
      <c r="E357" s="3" t="s">
        <v>19</v>
      </c>
      <c r="F357" s="3">
        <v>24</v>
      </c>
      <c r="G357" s="3">
        <v>18.95</v>
      </c>
      <c r="H3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7" s="3">
        <v>29.3</v>
      </c>
      <c r="J357" s="3" t="str">
        <f>IF(Table3_16[[#This Row],[Temperature_C]]&lt;20,"Very Low",
IF(Table3_16[[#This Row],[Temperature_C]]&lt;24,"Low",
IF(Table3_16[[#This Row],[Temperature_C]]&lt;28,"Medium",
IF(Table3_16[[#This Row],[Temperature_C]]&lt;32,"High","Very High"))))</f>
        <v>High</v>
      </c>
      <c r="K357" s="3">
        <v>34.299999999999997</v>
      </c>
      <c r="L357" s="3" t="str">
        <f>IF(Table3_16[[#This Row],[Humidity_%]]&lt;=30,"Very Low",
IF(Table3_16[[#This Row],[Humidity_%]]&lt;=45,"Low",
IF(Table3_16[[#This Row],[Humidity_%]]&lt;=55,"Moderate Low",
IF(Table3_16[[#This Row],[Humidity_%]]&lt;=65,"Moderate High",
IF(Table3_16[[#This Row],[Humidity_%]]&lt;=80,"High","Very High")))))</f>
        <v>Low</v>
      </c>
      <c r="M357" s="3">
        <v>97.1</v>
      </c>
      <c r="N3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7" s="3">
        <v>0.79</v>
      </c>
    </row>
    <row r="358" spans="1:15" x14ac:dyDescent="0.3">
      <c r="A358" s="3" t="s">
        <v>394</v>
      </c>
      <c r="B358" s="3" t="s">
        <v>4041</v>
      </c>
      <c r="C358" s="3" t="s">
        <v>18</v>
      </c>
      <c r="D358" s="3" t="s">
        <v>30</v>
      </c>
      <c r="E358" s="3" t="s">
        <v>34</v>
      </c>
      <c r="F358" s="3">
        <v>35</v>
      </c>
      <c r="G358" s="3">
        <v>106.71</v>
      </c>
      <c r="H3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8" s="3">
        <v>16.5</v>
      </c>
      <c r="J358" s="3" t="str">
        <f>IF(Table3_16[[#This Row],[Temperature_C]]&lt;20,"Very Low",
IF(Table3_16[[#This Row],[Temperature_C]]&lt;24,"Low",
IF(Table3_16[[#This Row],[Temperature_C]]&lt;28,"Medium",
IF(Table3_16[[#This Row],[Temperature_C]]&lt;32,"High","Very High"))))</f>
        <v>Very Low</v>
      </c>
      <c r="K358" s="3">
        <v>75.2</v>
      </c>
      <c r="L358" s="3" t="str">
        <f>IF(Table3_16[[#This Row],[Humidity_%]]&lt;=30,"Very Low",
IF(Table3_16[[#This Row],[Humidity_%]]&lt;=45,"Low",
IF(Table3_16[[#This Row],[Humidity_%]]&lt;=55,"Moderate Low",
IF(Table3_16[[#This Row],[Humidity_%]]&lt;=65,"Moderate High",
IF(Table3_16[[#This Row],[Humidity_%]]&lt;=80,"High","Very High")))))</f>
        <v>High</v>
      </c>
      <c r="M358" s="3">
        <v>187.6</v>
      </c>
      <c r="N3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8" s="3">
        <v>3.05</v>
      </c>
    </row>
    <row r="359" spans="1:15" x14ac:dyDescent="0.3">
      <c r="A359" s="3" t="s">
        <v>395</v>
      </c>
      <c r="B359" s="3" t="s">
        <v>4044</v>
      </c>
      <c r="C359" s="3" t="s">
        <v>29</v>
      </c>
      <c r="D359" s="3" t="s">
        <v>25</v>
      </c>
      <c r="E359" s="3" t="s">
        <v>34</v>
      </c>
      <c r="F359" s="3">
        <v>55</v>
      </c>
      <c r="G359" s="3">
        <v>6.75</v>
      </c>
      <c r="H3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9" s="3">
        <v>23.1</v>
      </c>
      <c r="J359" s="3" t="str">
        <f>IF(Table3_16[[#This Row],[Temperature_C]]&lt;20,"Very Low",
IF(Table3_16[[#This Row],[Temperature_C]]&lt;24,"Low",
IF(Table3_16[[#This Row],[Temperature_C]]&lt;28,"Medium",
IF(Table3_16[[#This Row],[Temperature_C]]&lt;32,"High","Very High"))))</f>
        <v>Low</v>
      </c>
      <c r="K359" s="3">
        <v>53.1</v>
      </c>
      <c r="L359" s="3" t="str">
        <f>IF(Table3_16[[#This Row],[Humidity_%]]&lt;=30,"Very Low",
IF(Table3_16[[#This Row],[Humidity_%]]&lt;=45,"Low",
IF(Table3_16[[#This Row],[Humidity_%]]&lt;=55,"Moderate Low",
IF(Table3_16[[#This Row],[Humidity_%]]&lt;=65,"Moderate High",
IF(Table3_16[[#This Row],[Humidity_%]]&lt;=80,"High","Very High")))))</f>
        <v>Moderate Low</v>
      </c>
      <c r="M359" s="3">
        <v>171.2</v>
      </c>
      <c r="N3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 s="3">
        <v>0.12</v>
      </c>
    </row>
    <row r="360" spans="1:15" x14ac:dyDescent="0.3">
      <c r="A360" s="3" t="s">
        <v>396</v>
      </c>
      <c r="B360" s="3" t="s">
        <v>4040</v>
      </c>
      <c r="C360" s="3" t="s">
        <v>22</v>
      </c>
      <c r="D360" s="3" t="s">
        <v>14</v>
      </c>
      <c r="E360" s="3" t="s">
        <v>15</v>
      </c>
      <c r="F360" s="3">
        <v>45</v>
      </c>
      <c r="G360" s="3">
        <v>19.850000000000001</v>
      </c>
      <c r="H3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0" s="3">
        <v>24</v>
      </c>
      <c r="J360" s="3" t="str">
        <f>IF(Table3_16[[#This Row],[Temperature_C]]&lt;20,"Very Low",
IF(Table3_16[[#This Row],[Temperature_C]]&lt;24,"Low",
IF(Table3_16[[#This Row],[Temperature_C]]&lt;28,"Medium",
IF(Table3_16[[#This Row],[Temperature_C]]&lt;32,"High","Very High"))))</f>
        <v>Medium</v>
      </c>
      <c r="K360" s="3">
        <v>43.1</v>
      </c>
      <c r="L360" s="3" t="str">
        <f>IF(Table3_16[[#This Row],[Humidity_%]]&lt;=30,"Very Low",
IF(Table3_16[[#This Row],[Humidity_%]]&lt;=45,"Low",
IF(Table3_16[[#This Row],[Humidity_%]]&lt;=55,"Moderate Low",
IF(Table3_16[[#This Row],[Humidity_%]]&lt;=65,"Moderate High",
IF(Table3_16[[#This Row],[Humidity_%]]&lt;=80,"High","Very High")))))</f>
        <v>Low</v>
      </c>
      <c r="M360" s="3">
        <v>82.9</v>
      </c>
      <c r="N3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0" s="3">
        <v>0.44</v>
      </c>
    </row>
    <row r="361" spans="1:15" x14ac:dyDescent="0.3">
      <c r="A361" s="3" t="s">
        <v>397</v>
      </c>
      <c r="B361" s="3" t="s">
        <v>4040</v>
      </c>
      <c r="C361" s="3" t="s">
        <v>24</v>
      </c>
      <c r="D361" s="3" t="s">
        <v>30</v>
      </c>
      <c r="E361" s="3" t="s">
        <v>19</v>
      </c>
      <c r="F361" s="3">
        <v>31</v>
      </c>
      <c r="G361" s="3">
        <v>84.2</v>
      </c>
      <c r="H3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1" s="3">
        <v>37.299999999999997</v>
      </c>
      <c r="J361" s="3" t="str">
        <f>IF(Table3_16[[#This Row],[Temperature_C]]&lt;20,"Very Low",
IF(Table3_16[[#This Row],[Temperature_C]]&lt;24,"Low",
IF(Table3_16[[#This Row],[Temperature_C]]&lt;28,"Medium",
IF(Table3_16[[#This Row],[Temperature_C]]&lt;32,"High","Very High"))))</f>
        <v>Very High</v>
      </c>
      <c r="K361" s="3">
        <v>66.599999999999994</v>
      </c>
      <c r="L361" s="3" t="str">
        <f>IF(Table3_16[[#This Row],[Humidity_%]]&lt;=30,"Very Low",
IF(Table3_16[[#This Row],[Humidity_%]]&lt;=45,"Low",
IF(Table3_16[[#This Row],[Humidity_%]]&lt;=55,"Moderate Low",
IF(Table3_16[[#This Row],[Humidity_%]]&lt;=65,"Moderate High",
IF(Table3_16[[#This Row],[Humidity_%]]&lt;=80,"High","Very High")))))</f>
        <v>High</v>
      </c>
      <c r="M361" s="3">
        <v>49.9</v>
      </c>
      <c r="N3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1" s="3">
        <v>2.72</v>
      </c>
    </row>
    <row r="362" spans="1:15" x14ac:dyDescent="0.3">
      <c r="A362" s="3" t="s">
        <v>398</v>
      </c>
      <c r="B362" s="3" t="s">
        <v>4040</v>
      </c>
      <c r="C362" s="3" t="s">
        <v>13</v>
      </c>
      <c r="D362" s="3" t="s">
        <v>30</v>
      </c>
      <c r="E362" s="3" t="s">
        <v>26</v>
      </c>
      <c r="F362" s="3">
        <v>25</v>
      </c>
      <c r="G362" s="3">
        <v>75.08</v>
      </c>
      <c r="H3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2" s="3">
        <v>36.200000000000003</v>
      </c>
      <c r="J362" s="3" t="str">
        <f>IF(Table3_16[[#This Row],[Temperature_C]]&lt;20,"Very Low",
IF(Table3_16[[#This Row],[Temperature_C]]&lt;24,"Low",
IF(Table3_16[[#This Row],[Temperature_C]]&lt;28,"Medium",
IF(Table3_16[[#This Row],[Temperature_C]]&lt;32,"High","Very High"))))</f>
        <v>Very High</v>
      </c>
      <c r="K362" s="3">
        <v>30.4</v>
      </c>
      <c r="L362" s="3" t="str">
        <f>IF(Table3_16[[#This Row],[Humidity_%]]&lt;=30,"Very Low",
IF(Table3_16[[#This Row],[Humidity_%]]&lt;=45,"Low",
IF(Table3_16[[#This Row],[Humidity_%]]&lt;=55,"Moderate Low",
IF(Table3_16[[#This Row],[Humidity_%]]&lt;=65,"Moderate High",
IF(Table3_16[[#This Row],[Humidity_%]]&lt;=80,"High","Very High")))))</f>
        <v>Low</v>
      </c>
      <c r="M362" s="3">
        <v>33</v>
      </c>
      <c r="N3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2" s="3">
        <v>3</v>
      </c>
    </row>
    <row r="363" spans="1:15" x14ac:dyDescent="0.3">
      <c r="A363" s="3" t="s">
        <v>399</v>
      </c>
      <c r="B363" s="3" t="s">
        <v>4043</v>
      </c>
      <c r="C363" s="3" t="s">
        <v>24</v>
      </c>
      <c r="D363" s="3" t="s">
        <v>25</v>
      </c>
      <c r="E363" s="3" t="s">
        <v>26</v>
      </c>
      <c r="F363" s="3">
        <v>18</v>
      </c>
      <c r="G363" s="3">
        <v>6.29</v>
      </c>
      <c r="H3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3" s="3">
        <v>22</v>
      </c>
      <c r="J363" s="3" t="str">
        <f>IF(Table3_16[[#This Row],[Temperature_C]]&lt;20,"Very Low",
IF(Table3_16[[#This Row],[Temperature_C]]&lt;24,"Low",
IF(Table3_16[[#This Row],[Temperature_C]]&lt;28,"Medium",
IF(Table3_16[[#This Row],[Temperature_C]]&lt;32,"High","Very High"))))</f>
        <v>Low</v>
      </c>
      <c r="K363" s="3">
        <v>79.3</v>
      </c>
      <c r="L363" s="3" t="str">
        <f>IF(Table3_16[[#This Row],[Humidity_%]]&lt;=30,"Very Low",
IF(Table3_16[[#This Row],[Humidity_%]]&lt;=45,"Low",
IF(Table3_16[[#This Row],[Humidity_%]]&lt;=55,"Moderate Low",
IF(Table3_16[[#This Row],[Humidity_%]]&lt;=65,"Moderate High",
IF(Table3_16[[#This Row],[Humidity_%]]&lt;=80,"High","Very High")))))</f>
        <v>High</v>
      </c>
      <c r="M363" s="3">
        <v>181.4</v>
      </c>
      <c r="N3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3" s="3">
        <v>0.35</v>
      </c>
    </row>
    <row r="364" spans="1:15" x14ac:dyDescent="0.3">
      <c r="A364" s="3" t="s">
        <v>400</v>
      </c>
      <c r="B364" s="3" t="s">
        <v>4040</v>
      </c>
      <c r="C364" s="3" t="s">
        <v>24</v>
      </c>
      <c r="D364" s="3" t="s">
        <v>30</v>
      </c>
      <c r="E364" s="3" t="s">
        <v>49</v>
      </c>
      <c r="F364" s="3">
        <v>42</v>
      </c>
      <c r="G364" s="3">
        <v>119.4</v>
      </c>
      <c r="H3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4" s="3">
        <v>15</v>
      </c>
      <c r="J364" s="3" t="str">
        <f>IF(Table3_16[[#This Row],[Temperature_C]]&lt;20,"Very Low",
IF(Table3_16[[#This Row],[Temperature_C]]&lt;24,"Low",
IF(Table3_16[[#This Row],[Temperature_C]]&lt;28,"Medium",
IF(Table3_16[[#This Row],[Temperature_C]]&lt;32,"High","Very High"))))</f>
        <v>Very Low</v>
      </c>
      <c r="K364" s="3">
        <v>54.2</v>
      </c>
      <c r="L364" s="3" t="str">
        <f>IF(Table3_16[[#This Row],[Humidity_%]]&lt;=30,"Very Low",
IF(Table3_16[[#This Row],[Humidity_%]]&lt;=45,"Low",
IF(Table3_16[[#This Row],[Humidity_%]]&lt;=55,"Moderate Low",
IF(Table3_16[[#This Row],[Humidity_%]]&lt;=65,"Moderate High",
IF(Table3_16[[#This Row],[Humidity_%]]&lt;=80,"High","Very High")))))</f>
        <v>Moderate Low</v>
      </c>
      <c r="M364" s="3">
        <v>70.400000000000006</v>
      </c>
      <c r="N3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4" s="3">
        <v>2.84</v>
      </c>
    </row>
    <row r="365" spans="1:15" x14ac:dyDescent="0.3">
      <c r="A365" s="3" t="s">
        <v>401</v>
      </c>
      <c r="B365" s="3" t="s">
        <v>4043</v>
      </c>
      <c r="C365" s="3" t="s">
        <v>29</v>
      </c>
      <c r="D365" s="3" t="s">
        <v>30</v>
      </c>
      <c r="E365" s="3" t="s">
        <v>34</v>
      </c>
      <c r="F365" s="3">
        <v>49</v>
      </c>
      <c r="G365" s="3">
        <v>85.51</v>
      </c>
      <c r="H3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5" s="3">
        <v>19.100000000000001</v>
      </c>
      <c r="J365" s="3" t="str">
        <f>IF(Table3_16[[#This Row],[Temperature_C]]&lt;20,"Very Low",
IF(Table3_16[[#This Row],[Temperature_C]]&lt;24,"Low",
IF(Table3_16[[#This Row],[Temperature_C]]&lt;28,"Medium",
IF(Table3_16[[#This Row],[Temperature_C]]&lt;32,"High","Very High"))))</f>
        <v>Very Low</v>
      </c>
      <c r="K365" s="3">
        <v>88.3</v>
      </c>
      <c r="L365" s="3" t="str">
        <f>IF(Table3_16[[#This Row],[Humidity_%]]&lt;=30,"Very Low",
IF(Table3_16[[#This Row],[Humidity_%]]&lt;=45,"Low",
IF(Table3_16[[#This Row],[Humidity_%]]&lt;=55,"Moderate Low",
IF(Table3_16[[#This Row],[Humidity_%]]&lt;=65,"Moderate High",
IF(Table3_16[[#This Row],[Humidity_%]]&lt;=80,"High","Very High")))))</f>
        <v>Very High</v>
      </c>
      <c r="M365" s="3">
        <v>35.5</v>
      </c>
      <c r="N3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5" s="3">
        <v>1.75</v>
      </c>
    </row>
    <row r="366" spans="1:15" x14ac:dyDescent="0.3">
      <c r="A366" s="3" t="s">
        <v>402</v>
      </c>
      <c r="B366" s="3" t="s">
        <v>4042</v>
      </c>
      <c r="C366" s="3" t="s">
        <v>24</v>
      </c>
      <c r="D366" s="3" t="s">
        <v>14</v>
      </c>
      <c r="E366" s="3" t="s">
        <v>19</v>
      </c>
      <c r="F366" s="3">
        <v>34</v>
      </c>
      <c r="G366" s="3">
        <v>87.76</v>
      </c>
      <c r="H3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6" s="3">
        <v>37</v>
      </c>
      <c r="J366" s="3" t="str">
        <f>IF(Table3_16[[#This Row],[Temperature_C]]&lt;20,"Very Low",
IF(Table3_16[[#This Row],[Temperature_C]]&lt;24,"Low",
IF(Table3_16[[#This Row],[Temperature_C]]&lt;28,"Medium",
IF(Table3_16[[#This Row],[Temperature_C]]&lt;32,"High","Very High"))))</f>
        <v>Very High</v>
      </c>
      <c r="K366" s="3">
        <v>54.4</v>
      </c>
      <c r="L366" s="3" t="str">
        <f>IF(Table3_16[[#This Row],[Humidity_%]]&lt;=30,"Very Low",
IF(Table3_16[[#This Row],[Humidity_%]]&lt;=45,"Low",
IF(Table3_16[[#This Row],[Humidity_%]]&lt;=55,"Moderate Low",
IF(Table3_16[[#This Row],[Humidity_%]]&lt;=65,"Moderate High",
IF(Table3_16[[#This Row],[Humidity_%]]&lt;=80,"High","Very High")))))</f>
        <v>Moderate Low</v>
      </c>
      <c r="M366" s="3">
        <v>176.9</v>
      </c>
      <c r="N3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6" s="3">
        <v>2.58</v>
      </c>
    </row>
    <row r="367" spans="1:15" x14ac:dyDescent="0.3">
      <c r="A367" s="3" t="s">
        <v>403</v>
      </c>
      <c r="B367" s="3" t="s">
        <v>4043</v>
      </c>
      <c r="C367" s="3" t="s">
        <v>22</v>
      </c>
      <c r="D367" s="3" t="s">
        <v>14</v>
      </c>
      <c r="E367" s="3" t="s">
        <v>47</v>
      </c>
      <c r="F367" s="3">
        <v>32</v>
      </c>
      <c r="G367" s="3">
        <v>44.94</v>
      </c>
      <c r="H3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7" s="3">
        <v>33.9</v>
      </c>
      <c r="J367" s="3" t="str">
        <f>IF(Table3_16[[#This Row],[Temperature_C]]&lt;20,"Very Low",
IF(Table3_16[[#This Row],[Temperature_C]]&lt;24,"Low",
IF(Table3_16[[#This Row],[Temperature_C]]&lt;28,"Medium",
IF(Table3_16[[#This Row],[Temperature_C]]&lt;32,"High","Very High"))))</f>
        <v>Very High</v>
      </c>
      <c r="K367" s="3">
        <v>63.3</v>
      </c>
      <c r="L367" s="3" t="str">
        <f>IF(Table3_16[[#This Row],[Humidity_%]]&lt;=30,"Very Low",
IF(Table3_16[[#This Row],[Humidity_%]]&lt;=45,"Low",
IF(Table3_16[[#This Row],[Humidity_%]]&lt;=55,"Moderate Low",
IF(Table3_16[[#This Row],[Humidity_%]]&lt;=65,"Moderate High",
IF(Table3_16[[#This Row],[Humidity_%]]&lt;=80,"High","Very High")))))</f>
        <v>Moderate High</v>
      </c>
      <c r="M367" s="3">
        <v>111.3</v>
      </c>
      <c r="N3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7" s="3">
        <v>1.4</v>
      </c>
    </row>
    <row r="368" spans="1:15" x14ac:dyDescent="0.3">
      <c r="A368" s="3" t="s">
        <v>404</v>
      </c>
      <c r="B368" s="3" t="s">
        <v>4044</v>
      </c>
      <c r="C368" s="3" t="s">
        <v>13</v>
      </c>
      <c r="D368" s="3" t="s">
        <v>14</v>
      </c>
      <c r="E368" s="3" t="s">
        <v>19</v>
      </c>
      <c r="F368" s="3">
        <v>34</v>
      </c>
      <c r="G368" s="3">
        <v>48.2</v>
      </c>
      <c r="H3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8" s="3">
        <v>31.2</v>
      </c>
      <c r="J368" s="3" t="str">
        <f>IF(Table3_16[[#This Row],[Temperature_C]]&lt;20,"Very Low",
IF(Table3_16[[#This Row],[Temperature_C]]&lt;24,"Low",
IF(Table3_16[[#This Row],[Temperature_C]]&lt;28,"Medium",
IF(Table3_16[[#This Row],[Temperature_C]]&lt;32,"High","Very High"))))</f>
        <v>High</v>
      </c>
      <c r="K368" s="3">
        <v>51.6</v>
      </c>
      <c r="L368" s="3" t="str">
        <f>IF(Table3_16[[#This Row],[Humidity_%]]&lt;=30,"Very Low",
IF(Table3_16[[#This Row],[Humidity_%]]&lt;=45,"Low",
IF(Table3_16[[#This Row],[Humidity_%]]&lt;=55,"Moderate Low",
IF(Table3_16[[#This Row],[Humidity_%]]&lt;=65,"Moderate High",
IF(Table3_16[[#This Row],[Humidity_%]]&lt;=80,"High","Very High")))))</f>
        <v>Moderate Low</v>
      </c>
      <c r="M368" s="3">
        <v>180.7</v>
      </c>
      <c r="N3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8" s="3">
        <v>1.42</v>
      </c>
    </row>
    <row r="369" spans="1:15" x14ac:dyDescent="0.3">
      <c r="A369" s="3" t="s">
        <v>405</v>
      </c>
      <c r="B369" s="3" t="s">
        <v>4044</v>
      </c>
      <c r="C369" s="3" t="s">
        <v>22</v>
      </c>
      <c r="D369" s="3" t="s">
        <v>30</v>
      </c>
      <c r="E369" s="3" t="s">
        <v>19</v>
      </c>
      <c r="F369" s="3">
        <v>9</v>
      </c>
      <c r="G369" s="3">
        <v>113.8</v>
      </c>
      <c r="H3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9" s="3">
        <v>30.7</v>
      </c>
      <c r="J369" s="3" t="str">
        <f>IF(Table3_16[[#This Row],[Temperature_C]]&lt;20,"Very Low",
IF(Table3_16[[#This Row],[Temperature_C]]&lt;24,"Low",
IF(Table3_16[[#This Row],[Temperature_C]]&lt;28,"Medium",
IF(Table3_16[[#This Row],[Temperature_C]]&lt;32,"High","Very High"))))</f>
        <v>High</v>
      </c>
      <c r="K369" s="3">
        <v>69</v>
      </c>
      <c r="L369" s="3" t="str">
        <f>IF(Table3_16[[#This Row],[Humidity_%]]&lt;=30,"Very Low",
IF(Table3_16[[#This Row],[Humidity_%]]&lt;=45,"Low",
IF(Table3_16[[#This Row],[Humidity_%]]&lt;=55,"Moderate Low",
IF(Table3_16[[#This Row],[Humidity_%]]&lt;=65,"Moderate High",
IF(Table3_16[[#This Row],[Humidity_%]]&lt;=80,"High","Very High")))))</f>
        <v>High</v>
      </c>
      <c r="M369" s="3">
        <v>24.3</v>
      </c>
      <c r="N3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9" s="3">
        <v>12.64</v>
      </c>
    </row>
    <row r="370" spans="1:15" x14ac:dyDescent="0.3">
      <c r="A370" s="3" t="s">
        <v>406</v>
      </c>
      <c r="B370" s="3" t="s">
        <v>4043</v>
      </c>
      <c r="C370" s="3" t="s">
        <v>13</v>
      </c>
      <c r="D370" s="3" t="s">
        <v>14</v>
      </c>
      <c r="E370" s="3" t="s">
        <v>34</v>
      </c>
      <c r="F370" s="3">
        <v>5</v>
      </c>
      <c r="G370" s="3">
        <v>77.739999999999995</v>
      </c>
      <c r="H3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0" s="3">
        <v>30.6</v>
      </c>
      <c r="J370" s="3" t="str">
        <f>IF(Table3_16[[#This Row],[Temperature_C]]&lt;20,"Very Low",
IF(Table3_16[[#This Row],[Temperature_C]]&lt;24,"Low",
IF(Table3_16[[#This Row],[Temperature_C]]&lt;28,"Medium",
IF(Table3_16[[#This Row],[Temperature_C]]&lt;32,"High","Very High"))))</f>
        <v>High</v>
      </c>
      <c r="K370" s="3">
        <v>40.799999999999997</v>
      </c>
      <c r="L370" s="3" t="str">
        <f>IF(Table3_16[[#This Row],[Humidity_%]]&lt;=30,"Very Low",
IF(Table3_16[[#This Row],[Humidity_%]]&lt;=45,"Low",
IF(Table3_16[[#This Row],[Humidity_%]]&lt;=55,"Moderate Low",
IF(Table3_16[[#This Row],[Humidity_%]]&lt;=65,"Moderate High",
IF(Table3_16[[#This Row],[Humidity_%]]&lt;=80,"High","Very High")))))</f>
        <v>Low</v>
      </c>
      <c r="M370" s="3">
        <v>103.3</v>
      </c>
      <c r="N3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0" s="3">
        <v>15.55</v>
      </c>
    </row>
    <row r="371" spans="1:15" x14ac:dyDescent="0.3">
      <c r="A371" s="3" t="s">
        <v>407</v>
      </c>
      <c r="B371" s="3" t="s">
        <v>4043</v>
      </c>
      <c r="C371" s="3" t="s">
        <v>18</v>
      </c>
      <c r="D371" s="3" t="s">
        <v>30</v>
      </c>
      <c r="E371" s="3" t="s">
        <v>19</v>
      </c>
      <c r="F371" s="3">
        <v>9</v>
      </c>
      <c r="G371" s="3">
        <v>10.76</v>
      </c>
      <c r="H3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1" s="3">
        <v>26.4</v>
      </c>
      <c r="J371" s="3" t="str">
        <f>IF(Table3_16[[#This Row],[Temperature_C]]&lt;20,"Very Low",
IF(Table3_16[[#This Row],[Temperature_C]]&lt;24,"Low",
IF(Table3_16[[#This Row],[Temperature_C]]&lt;28,"Medium",
IF(Table3_16[[#This Row],[Temperature_C]]&lt;32,"High","Very High"))))</f>
        <v>Medium</v>
      </c>
      <c r="K371" s="3">
        <v>57.8</v>
      </c>
      <c r="L371" s="3" t="str">
        <f>IF(Table3_16[[#This Row],[Humidity_%]]&lt;=30,"Very Low",
IF(Table3_16[[#This Row],[Humidity_%]]&lt;=45,"Low",
IF(Table3_16[[#This Row],[Humidity_%]]&lt;=55,"Moderate Low",
IF(Table3_16[[#This Row],[Humidity_%]]&lt;=65,"Moderate High",
IF(Table3_16[[#This Row],[Humidity_%]]&lt;=80,"High","Very High")))))</f>
        <v>Moderate High</v>
      </c>
      <c r="M371" s="3">
        <v>114.2</v>
      </c>
      <c r="N3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1" s="3">
        <v>1.2</v>
      </c>
    </row>
    <row r="372" spans="1:15" x14ac:dyDescent="0.3">
      <c r="A372" s="3" t="s">
        <v>408</v>
      </c>
      <c r="B372" s="3" t="s">
        <v>4043</v>
      </c>
      <c r="C372" s="3" t="s">
        <v>18</v>
      </c>
      <c r="D372" s="3" t="s">
        <v>30</v>
      </c>
      <c r="E372" s="3" t="s">
        <v>15</v>
      </c>
      <c r="F372" s="3">
        <v>14</v>
      </c>
      <c r="G372" s="3">
        <v>22.04</v>
      </c>
      <c r="H3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2" s="3">
        <v>23.4</v>
      </c>
      <c r="J372" s="3" t="str">
        <f>IF(Table3_16[[#This Row],[Temperature_C]]&lt;20,"Very Low",
IF(Table3_16[[#This Row],[Temperature_C]]&lt;24,"Low",
IF(Table3_16[[#This Row],[Temperature_C]]&lt;28,"Medium",
IF(Table3_16[[#This Row],[Temperature_C]]&lt;32,"High","Very High"))))</f>
        <v>Low</v>
      </c>
      <c r="K372" s="3">
        <v>76.099999999999994</v>
      </c>
      <c r="L372" s="3" t="str">
        <f>IF(Table3_16[[#This Row],[Humidity_%]]&lt;=30,"Very Low",
IF(Table3_16[[#This Row],[Humidity_%]]&lt;=45,"Low",
IF(Table3_16[[#This Row],[Humidity_%]]&lt;=55,"Moderate Low",
IF(Table3_16[[#This Row],[Humidity_%]]&lt;=65,"Moderate High",
IF(Table3_16[[#This Row],[Humidity_%]]&lt;=80,"High","Very High")))))</f>
        <v>High</v>
      </c>
      <c r="M372" s="3">
        <v>74.599999999999994</v>
      </c>
      <c r="N3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2" s="3">
        <v>1.57</v>
      </c>
    </row>
    <row r="373" spans="1:15" x14ac:dyDescent="0.3">
      <c r="A373" s="3" t="s">
        <v>409</v>
      </c>
      <c r="B373" s="3" t="s">
        <v>4040</v>
      </c>
      <c r="C373" s="3" t="s">
        <v>29</v>
      </c>
      <c r="D373" s="3" t="s">
        <v>30</v>
      </c>
      <c r="E373" s="3" t="s">
        <v>19</v>
      </c>
      <c r="F373" s="3">
        <v>49</v>
      </c>
      <c r="G373" s="3">
        <v>88.67</v>
      </c>
      <c r="H3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3" s="3">
        <v>26.7</v>
      </c>
      <c r="J373" s="3" t="str">
        <f>IF(Table3_16[[#This Row],[Temperature_C]]&lt;20,"Very Low",
IF(Table3_16[[#This Row],[Temperature_C]]&lt;24,"Low",
IF(Table3_16[[#This Row],[Temperature_C]]&lt;28,"Medium",
IF(Table3_16[[#This Row],[Temperature_C]]&lt;32,"High","Very High"))))</f>
        <v>Medium</v>
      </c>
      <c r="K373" s="3">
        <v>32.5</v>
      </c>
      <c r="L373" s="3" t="str">
        <f>IF(Table3_16[[#This Row],[Humidity_%]]&lt;=30,"Very Low",
IF(Table3_16[[#This Row],[Humidity_%]]&lt;=45,"Low",
IF(Table3_16[[#This Row],[Humidity_%]]&lt;=55,"Moderate Low",
IF(Table3_16[[#This Row],[Humidity_%]]&lt;=65,"Moderate High",
IF(Table3_16[[#This Row],[Humidity_%]]&lt;=80,"High","Very High")))))</f>
        <v>Low</v>
      </c>
      <c r="M373" s="3">
        <v>140.80000000000001</v>
      </c>
      <c r="N3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3" s="3">
        <v>1.81</v>
      </c>
    </row>
    <row r="374" spans="1:15" x14ac:dyDescent="0.3">
      <c r="A374" s="3" t="s">
        <v>410</v>
      </c>
      <c r="B374" s="3" t="s">
        <v>4040</v>
      </c>
      <c r="C374" s="3" t="s">
        <v>13</v>
      </c>
      <c r="D374" s="3" t="s">
        <v>14</v>
      </c>
      <c r="E374" s="3" t="s">
        <v>41</v>
      </c>
      <c r="F374" s="3">
        <v>55</v>
      </c>
      <c r="G374" s="3">
        <v>62.81</v>
      </c>
      <c r="H3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4" s="3">
        <v>28.4</v>
      </c>
      <c r="J374" s="3" t="str">
        <f>IF(Table3_16[[#This Row],[Temperature_C]]&lt;20,"Very Low",
IF(Table3_16[[#This Row],[Temperature_C]]&lt;24,"Low",
IF(Table3_16[[#This Row],[Temperature_C]]&lt;28,"Medium",
IF(Table3_16[[#This Row],[Temperature_C]]&lt;32,"High","Very High"))))</f>
        <v>High</v>
      </c>
      <c r="K374" s="3">
        <v>86.1</v>
      </c>
      <c r="L374" s="3" t="str">
        <f>IF(Table3_16[[#This Row],[Humidity_%]]&lt;=30,"Very Low",
IF(Table3_16[[#This Row],[Humidity_%]]&lt;=45,"Low",
IF(Table3_16[[#This Row],[Humidity_%]]&lt;=55,"Moderate Low",
IF(Table3_16[[#This Row],[Humidity_%]]&lt;=65,"Moderate High",
IF(Table3_16[[#This Row],[Humidity_%]]&lt;=80,"High","Very High")))))</f>
        <v>Very High</v>
      </c>
      <c r="M374" s="3">
        <v>158.4</v>
      </c>
      <c r="N3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4" s="3">
        <v>1.1399999999999999</v>
      </c>
    </row>
    <row r="375" spans="1:15" x14ac:dyDescent="0.3">
      <c r="A375" s="3" t="s">
        <v>411</v>
      </c>
      <c r="B375" s="3" t="s">
        <v>4040</v>
      </c>
      <c r="C375" s="3" t="s">
        <v>29</v>
      </c>
      <c r="D375" s="3" t="s">
        <v>14</v>
      </c>
      <c r="E375" s="3" t="s">
        <v>15</v>
      </c>
      <c r="F375" s="3">
        <v>22</v>
      </c>
      <c r="G375" s="3">
        <v>112.02</v>
      </c>
      <c r="H3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5" s="3">
        <v>31.7</v>
      </c>
      <c r="J375" s="3" t="str">
        <f>IF(Table3_16[[#This Row],[Temperature_C]]&lt;20,"Very Low",
IF(Table3_16[[#This Row],[Temperature_C]]&lt;24,"Low",
IF(Table3_16[[#This Row],[Temperature_C]]&lt;28,"Medium",
IF(Table3_16[[#This Row],[Temperature_C]]&lt;32,"High","Very High"))))</f>
        <v>High</v>
      </c>
      <c r="K375" s="3">
        <v>66.8</v>
      </c>
      <c r="L375" s="3" t="str">
        <f>IF(Table3_16[[#This Row],[Humidity_%]]&lt;=30,"Very Low",
IF(Table3_16[[#This Row],[Humidity_%]]&lt;=45,"Low",
IF(Table3_16[[#This Row],[Humidity_%]]&lt;=55,"Moderate Low",
IF(Table3_16[[#This Row],[Humidity_%]]&lt;=65,"Moderate High",
IF(Table3_16[[#This Row],[Humidity_%]]&lt;=80,"High","Very High")))))</f>
        <v>High</v>
      </c>
      <c r="M375" s="3">
        <v>14.4</v>
      </c>
      <c r="N3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5" s="3">
        <v>5.09</v>
      </c>
    </row>
    <row r="376" spans="1:15" x14ac:dyDescent="0.3">
      <c r="A376" s="3" t="s">
        <v>412</v>
      </c>
      <c r="B376" s="3" t="s">
        <v>4040</v>
      </c>
      <c r="C376" s="3" t="s">
        <v>22</v>
      </c>
      <c r="D376" s="3" t="s">
        <v>25</v>
      </c>
      <c r="E376" s="3" t="s">
        <v>34</v>
      </c>
      <c r="F376" s="3">
        <v>48</v>
      </c>
      <c r="G376" s="3">
        <v>128.65</v>
      </c>
      <c r="H3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6" s="3">
        <v>31.9</v>
      </c>
      <c r="J376" s="3" t="str">
        <f>IF(Table3_16[[#This Row],[Temperature_C]]&lt;20,"Very Low",
IF(Table3_16[[#This Row],[Temperature_C]]&lt;24,"Low",
IF(Table3_16[[#This Row],[Temperature_C]]&lt;28,"Medium",
IF(Table3_16[[#This Row],[Temperature_C]]&lt;32,"High","Very High"))))</f>
        <v>High</v>
      </c>
      <c r="K376" s="3">
        <v>60.1</v>
      </c>
      <c r="L376" s="3" t="str">
        <f>IF(Table3_16[[#This Row],[Humidity_%]]&lt;=30,"Very Low",
IF(Table3_16[[#This Row],[Humidity_%]]&lt;=45,"Low",
IF(Table3_16[[#This Row],[Humidity_%]]&lt;=55,"Moderate Low",
IF(Table3_16[[#This Row],[Humidity_%]]&lt;=65,"Moderate High",
IF(Table3_16[[#This Row],[Humidity_%]]&lt;=80,"High","Very High")))))</f>
        <v>Moderate High</v>
      </c>
      <c r="M376" s="3">
        <v>98.1</v>
      </c>
      <c r="N3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6" s="3">
        <v>2.68</v>
      </c>
    </row>
    <row r="377" spans="1:15" x14ac:dyDescent="0.3">
      <c r="A377" s="3" t="s">
        <v>413</v>
      </c>
      <c r="B377" s="3" t="s">
        <v>4043</v>
      </c>
      <c r="C377" s="3" t="s">
        <v>18</v>
      </c>
      <c r="D377" s="3" t="s">
        <v>30</v>
      </c>
      <c r="E377" s="3" t="s">
        <v>31</v>
      </c>
      <c r="F377" s="3">
        <v>54</v>
      </c>
      <c r="G377" s="3">
        <v>120.42</v>
      </c>
      <c r="H3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7" s="3">
        <v>29.2</v>
      </c>
      <c r="J377" s="3" t="str">
        <f>IF(Table3_16[[#This Row],[Temperature_C]]&lt;20,"Very Low",
IF(Table3_16[[#This Row],[Temperature_C]]&lt;24,"Low",
IF(Table3_16[[#This Row],[Temperature_C]]&lt;28,"Medium",
IF(Table3_16[[#This Row],[Temperature_C]]&lt;32,"High","Very High"))))</f>
        <v>High</v>
      </c>
      <c r="K377" s="3">
        <v>78</v>
      </c>
      <c r="L377" s="3" t="str">
        <f>IF(Table3_16[[#This Row],[Humidity_%]]&lt;=30,"Very Low",
IF(Table3_16[[#This Row],[Humidity_%]]&lt;=45,"Low",
IF(Table3_16[[#This Row],[Humidity_%]]&lt;=55,"Moderate Low",
IF(Table3_16[[#This Row],[Humidity_%]]&lt;=65,"Moderate High",
IF(Table3_16[[#This Row],[Humidity_%]]&lt;=80,"High","Very High")))))</f>
        <v>High</v>
      </c>
      <c r="M377" s="3">
        <v>93.2</v>
      </c>
      <c r="N3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7" s="3">
        <v>2.23</v>
      </c>
    </row>
    <row r="378" spans="1:15" x14ac:dyDescent="0.3">
      <c r="A378" s="3" t="s">
        <v>414</v>
      </c>
      <c r="B378" s="3" t="s">
        <v>4040</v>
      </c>
      <c r="C378" s="3" t="s">
        <v>22</v>
      </c>
      <c r="D378" s="3" t="s">
        <v>25</v>
      </c>
      <c r="E378" s="3" t="s">
        <v>19</v>
      </c>
      <c r="F378" s="3">
        <v>9</v>
      </c>
      <c r="G378" s="3">
        <v>46.39</v>
      </c>
      <c r="H3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8" s="3">
        <v>29.8</v>
      </c>
      <c r="J378" s="3" t="str">
        <f>IF(Table3_16[[#This Row],[Temperature_C]]&lt;20,"Very Low",
IF(Table3_16[[#This Row],[Temperature_C]]&lt;24,"Low",
IF(Table3_16[[#This Row],[Temperature_C]]&lt;28,"Medium",
IF(Table3_16[[#This Row],[Temperature_C]]&lt;32,"High","Very High"))))</f>
        <v>High</v>
      </c>
      <c r="K378" s="3">
        <v>55.6</v>
      </c>
      <c r="L378" s="3" t="str">
        <f>IF(Table3_16[[#This Row],[Humidity_%]]&lt;=30,"Very Low",
IF(Table3_16[[#This Row],[Humidity_%]]&lt;=45,"Low",
IF(Table3_16[[#This Row],[Humidity_%]]&lt;=55,"Moderate Low",
IF(Table3_16[[#This Row],[Humidity_%]]&lt;=65,"Moderate High",
IF(Table3_16[[#This Row],[Humidity_%]]&lt;=80,"High","Very High")))))</f>
        <v>Moderate High</v>
      </c>
      <c r="M378" s="3">
        <v>157.9</v>
      </c>
      <c r="N3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8" s="3">
        <v>5.15</v>
      </c>
    </row>
    <row r="379" spans="1:15" x14ac:dyDescent="0.3">
      <c r="A379" s="3" t="s">
        <v>415</v>
      </c>
      <c r="B379" s="3" t="s">
        <v>4040</v>
      </c>
      <c r="C379" s="3" t="s">
        <v>24</v>
      </c>
      <c r="D379" s="3" t="s">
        <v>30</v>
      </c>
      <c r="E379" s="3" t="s">
        <v>19</v>
      </c>
      <c r="F379" s="3">
        <v>15</v>
      </c>
      <c r="G379" s="3">
        <v>134.41</v>
      </c>
      <c r="H3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9" s="3">
        <v>31.6</v>
      </c>
      <c r="J379" s="3" t="str">
        <f>IF(Table3_16[[#This Row],[Temperature_C]]&lt;20,"Very Low",
IF(Table3_16[[#This Row],[Temperature_C]]&lt;24,"Low",
IF(Table3_16[[#This Row],[Temperature_C]]&lt;28,"Medium",
IF(Table3_16[[#This Row],[Temperature_C]]&lt;32,"High","Very High"))))</f>
        <v>High</v>
      </c>
      <c r="K379" s="3">
        <v>30.8</v>
      </c>
      <c r="L379" s="3" t="str">
        <f>IF(Table3_16[[#This Row],[Humidity_%]]&lt;=30,"Very Low",
IF(Table3_16[[#This Row],[Humidity_%]]&lt;=45,"Low",
IF(Table3_16[[#This Row],[Humidity_%]]&lt;=55,"Moderate Low",
IF(Table3_16[[#This Row],[Humidity_%]]&lt;=65,"Moderate High",
IF(Table3_16[[#This Row],[Humidity_%]]&lt;=80,"High","Very High")))))</f>
        <v>Low</v>
      </c>
      <c r="M379" s="3">
        <v>35.1</v>
      </c>
      <c r="N3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9" s="3">
        <v>8.9600000000000009</v>
      </c>
    </row>
    <row r="380" spans="1:15" x14ac:dyDescent="0.3">
      <c r="A380" s="3" t="s">
        <v>416</v>
      </c>
      <c r="B380" s="3" t="s">
        <v>4043</v>
      </c>
      <c r="C380" s="3" t="s">
        <v>24</v>
      </c>
      <c r="D380" s="3" t="s">
        <v>30</v>
      </c>
      <c r="E380" s="3" t="s">
        <v>15</v>
      </c>
      <c r="F380" s="3">
        <v>48</v>
      </c>
      <c r="G380" s="3">
        <v>116.69</v>
      </c>
      <c r="H3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0" s="3">
        <v>25.8</v>
      </c>
      <c r="J380" s="3" t="str">
        <f>IF(Table3_16[[#This Row],[Temperature_C]]&lt;20,"Very Low",
IF(Table3_16[[#This Row],[Temperature_C]]&lt;24,"Low",
IF(Table3_16[[#This Row],[Temperature_C]]&lt;28,"Medium",
IF(Table3_16[[#This Row],[Temperature_C]]&lt;32,"High","Very High"))))</f>
        <v>Medium</v>
      </c>
      <c r="K380" s="3">
        <v>47.5</v>
      </c>
      <c r="L380" s="3" t="str">
        <f>IF(Table3_16[[#This Row],[Humidity_%]]&lt;=30,"Very Low",
IF(Table3_16[[#This Row],[Humidity_%]]&lt;=45,"Low",
IF(Table3_16[[#This Row],[Humidity_%]]&lt;=55,"Moderate Low",
IF(Table3_16[[#This Row],[Humidity_%]]&lt;=65,"Moderate High",
IF(Table3_16[[#This Row],[Humidity_%]]&lt;=80,"High","Very High")))))</f>
        <v>Moderate Low</v>
      </c>
      <c r="M380" s="3">
        <v>13.2</v>
      </c>
      <c r="N3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0" s="3">
        <v>2.4300000000000002</v>
      </c>
    </row>
    <row r="381" spans="1:15" x14ac:dyDescent="0.3">
      <c r="A381" s="3" t="s">
        <v>417</v>
      </c>
      <c r="B381" s="3" t="s">
        <v>4043</v>
      </c>
      <c r="C381" s="3" t="s">
        <v>13</v>
      </c>
      <c r="D381" s="3" t="s">
        <v>14</v>
      </c>
      <c r="E381" s="3" t="s">
        <v>26</v>
      </c>
      <c r="F381" s="3">
        <v>44</v>
      </c>
      <c r="G381" s="3">
        <v>146.49</v>
      </c>
      <c r="H3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1" s="3">
        <v>21.2</v>
      </c>
      <c r="J381" s="3" t="str">
        <f>IF(Table3_16[[#This Row],[Temperature_C]]&lt;20,"Very Low",
IF(Table3_16[[#This Row],[Temperature_C]]&lt;24,"Low",
IF(Table3_16[[#This Row],[Temperature_C]]&lt;28,"Medium",
IF(Table3_16[[#This Row],[Temperature_C]]&lt;32,"High","Very High"))))</f>
        <v>Low</v>
      </c>
      <c r="K381" s="3">
        <v>49.4</v>
      </c>
      <c r="L381" s="3" t="str">
        <f>IF(Table3_16[[#This Row],[Humidity_%]]&lt;=30,"Very Low",
IF(Table3_16[[#This Row],[Humidity_%]]&lt;=45,"Low",
IF(Table3_16[[#This Row],[Humidity_%]]&lt;=55,"Moderate Low",
IF(Table3_16[[#This Row],[Humidity_%]]&lt;=65,"Moderate High",
IF(Table3_16[[#This Row],[Humidity_%]]&lt;=80,"High","Very High")))))</f>
        <v>Moderate Low</v>
      </c>
      <c r="M381" s="3">
        <v>158.80000000000001</v>
      </c>
      <c r="N3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1" s="3">
        <v>3.33</v>
      </c>
    </row>
    <row r="382" spans="1:15" x14ac:dyDescent="0.3">
      <c r="A382" s="3" t="s">
        <v>418</v>
      </c>
      <c r="B382" s="3" t="s">
        <v>4042</v>
      </c>
      <c r="C382" s="3" t="s">
        <v>29</v>
      </c>
      <c r="D382" s="3" t="s">
        <v>14</v>
      </c>
      <c r="E382" s="3" t="s">
        <v>26</v>
      </c>
      <c r="F382" s="3">
        <v>3</v>
      </c>
      <c r="G382" s="3">
        <v>99.36</v>
      </c>
      <c r="H3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2" s="3">
        <v>39.200000000000003</v>
      </c>
      <c r="J382" s="3" t="str">
        <f>IF(Table3_16[[#This Row],[Temperature_C]]&lt;20,"Very Low",
IF(Table3_16[[#This Row],[Temperature_C]]&lt;24,"Low",
IF(Table3_16[[#This Row],[Temperature_C]]&lt;28,"Medium",
IF(Table3_16[[#This Row],[Temperature_C]]&lt;32,"High","Very High"))))</f>
        <v>Very High</v>
      </c>
      <c r="K382" s="3">
        <v>50.9</v>
      </c>
      <c r="L382" s="3" t="str">
        <f>IF(Table3_16[[#This Row],[Humidity_%]]&lt;=30,"Very Low",
IF(Table3_16[[#This Row],[Humidity_%]]&lt;=45,"Low",
IF(Table3_16[[#This Row],[Humidity_%]]&lt;=55,"Moderate Low",
IF(Table3_16[[#This Row],[Humidity_%]]&lt;=65,"Moderate High",
IF(Table3_16[[#This Row],[Humidity_%]]&lt;=80,"High","Very High")))))</f>
        <v>Moderate Low</v>
      </c>
      <c r="M382" s="3">
        <v>10.4</v>
      </c>
      <c r="N3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2" s="3">
        <v>33.119999999999997</v>
      </c>
    </row>
    <row r="383" spans="1:15" x14ac:dyDescent="0.3">
      <c r="A383" s="3" t="s">
        <v>419</v>
      </c>
      <c r="B383" s="3" t="s">
        <v>4044</v>
      </c>
      <c r="C383" s="3" t="s">
        <v>24</v>
      </c>
      <c r="D383" s="3" t="s">
        <v>30</v>
      </c>
      <c r="E383" s="3" t="s">
        <v>26</v>
      </c>
      <c r="F383" s="3">
        <v>59</v>
      </c>
      <c r="G383" s="3">
        <v>134.12</v>
      </c>
      <c r="H3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3" s="3">
        <v>15.3</v>
      </c>
      <c r="J383" s="3" t="str">
        <f>IF(Table3_16[[#This Row],[Temperature_C]]&lt;20,"Very Low",
IF(Table3_16[[#This Row],[Temperature_C]]&lt;24,"Low",
IF(Table3_16[[#This Row],[Temperature_C]]&lt;28,"Medium",
IF(Table3_16[[#This Row],[Temperature_C]]&lt;32,"High","Very High"))))</f>
        <v>Very Low</v>
      </c>
      <c r="K383" s="3">
        <v>58.5</v>
      </c>
      <c r="L383" s="3" t="str">
        <f>IF(Table3_16[[#This Row],[Humidity_%]]&lt;=30,"Very Low",
IF(Table3_16[[#This Row],[Humidity_%]]&lt;=45,"Low",
IF(Table3_16[[#This Row],[Humidity_%]]&lt;=55,"Moderate Low",
IF(Table3_16[[#This Row],[Humidity_%]]&lt;=65,"Moderate High",
IF(Table3_16[[#This Row],[Humidity_%]]&lt;=80,"High","Very High")))))</f>
        <v>Moderate High</v>
      </c>
      <c r="M383" s="3">
        <v>88.6</v>
      </c>
      <c r="N3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3" s="3">
        <v>2.27</v>
      </c>
    </row>
    <row r="384" spans="1:15" x14ac:dyDescent="0.3">
      <c r="A384" s="3" t="s">
        <v>420</v>
      </c>
      <c r="B384" s="3" t="s">
        <v>4043</v>
      </c>
      <c r="C384" s="3" t="s">
        <v>22</v>
      </c>
      <c r="D384" s="3" t="s">
        <v>25</v>
      </c>
      <c r="E384" s="3" t="s">
        <v>19</v>
      </c>
      <c r="F384" s="3">
        <v>27</v>
      </c>
      <c r="G384" s="3">
        <v>56.09</v>
      </c>
      <c r="H3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4" s="3">
        <v>33.4</v>
      </c>
      <c r="J384" s="3" t="str">
        <f>IF(Table3_16[[#This Row],[Temperature_C]]&lt;20,"Very Low",
IF(Table3_16[[#This Row],[Temperature_C]]&lt;24,"Low",
IF(Table3_16[[#This Row],[Temperature_C]]&lt;28,"Medium",
IF(Table3_16[[#This Row],[Temperature_C]]&lt;32,"High","Very High"))))</f>
        <v>Very High</v>
      </c>
      <c r="K384" s="3">
        <v>58.5</v>
      </c>
      <c r="L384" s="3" t="str">
        <f>IF(Table3_16[[#This Row],[Humidity_%]]&lt;=30,"Very Low",
IF(Table3_16[[#This Row],[Humidity_%]]&lt;=45,"Low",
IF(Table3_16[[#This Row],[Humidity_%]]&lt;=55,"Moderate Low",
IF(Table3_16[[#This Row],[Humidity_%]]&lt;=65,"Moderate High",
IF(Table3_16[[#This Row],[Humidity_%]]&lt;=80,"High","Very High")))))</f>
        <v>Moderate High</v>
      </c>
      <c r="M384" s="3">
        <v>13.4</v>
      </c>
      <c r="N3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4" s="3">
        <v>2.08</v>
      </c>
    </row>
    <row r="385" spans="1:15" x14ac:dyDescent="0.3">
      <c r="A385" s="3" t="s">
        <v>421</v>
      </c>
      <c r="B385" s="3" t="s">
        <v>4042</v>
      </c>
      <c r="C385" s="3" t="s">
        <v>24</v>
      </c>
      <c r="D385" s="3" t="s">
        <v>25</v>
      </c>
      <c r="E385" s="3" t="s">
        <v>19</v>
      </c>
      <c r="F385" s="3">
        <v>38</v>
      </c>
      <c r="G385" s="3">
        <v>89.36</v>
      </c>
      <c r="H3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5" s="3">
        <v>37.700000000000003</v>
      </c>
      <c r="J385" s="3" t="str">
        <f>IF(Table3_16[[#This Row],[Temperature_C]]&lt;20,"Very Low",
IF(Table3_16[[#This Row],[Temperature_C]]&lt;24,"Low",
IF(Table3_16[[#This Row],[Temperature_C]]&lt;28,"Medium",
IF(Table3_16[[#This Row],[Temperature_C]]&lt;32,"High","Very High"))))</f>
        <v>Very High</v>
      </c>
      <c r="K385" s="3">
        <v>52.4</v>
      </c>
      <c r="L385" s="3" t="str">
        <f>IF(Table3_16[[#This Row],[Humidity_%]]&lt;=30,"Very Low",
IF(Table3_16[[#This Row],[Humidity_%]]&lt;=45,"Low",
IF(Table3_16[[#This Row],[Humidity_%]]&lt;=55,"Moderate Low",
IF(Table3_16[[#This Row],[Humidity_%]]&lt;=65,"Moderate High",
IF(Table3_16[[#This Row],[Humidity_%]]&lt;=80,"High","Very High")))))</f>
        <v>Moderate Low</v>
      </c>
      <c r="M385" s="3">
        <v>67.599999999999994</v>
      </c>
      <c r="N3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5" s="3">
        <v>2.35</v>
      </c>
    </row>
    <row r="386" spans="1:15" x14ac:dyDescent="0.3">
      <c r="A386" s="3" t="s">
        <v>422</v>
      </c>
      <c r="B386" s="3" t="s">
        <v>4040</v>
      </c>
      <c r="C386" s="3" t="s">
        <v>22</v>
      </c>
      <c r="D386" s="3" t="s">
        <v>14</v>
      </c>
      <c r="E386" s="3" t="s">
        <v>15</v>
      </c>
      <c r="F386" s="3">
        <v>36</v>
      </c>
      <c r="G386" s="3">
        <v>96.04</v>
      </c>
      <c r="H3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6" s="3">
        <v>36.700000000000003</v>
      </c>
      <c r="J386" s="3" t="str">
        <f>IF(Table3_16[[#This Row],[Temperature_C]]&lt;20,"Very Low",
IF(Table3_16[[#This Row],[Temperature_C]]&lt;24,"Low",
IF(Table3_16[[#This Row],[Temperature_C]]&lt;28,"Medium",
IF(Table3_16[[#This Row],[Temperature_C]]&lt;32,"High","Very High"))))</f>
        <v>Very High</v>
      </c>
      <c r="K386" s="3">
        <v>51.6</v>
      </c>
      <c r="L386" s="3" t="str">
        <f>IF(Table3_16[[#This Row],[Humidity_%]]&lt;=30,"Very Low",
IF(Table3_16[[#This Row],[Humidity_%]]&lt;=45,"Low",
IF(Table3_16[[#This Row],[Humidity_%]]&lt;=55,"Moderate Low",
IF(Table3_16[[#This Row],[Humidity_%]]&lt;=65,"Moderate High",
IF(Table3_16[[#This Row],[Humidity_%]]&lt;=80,"High","Very High")))))</f>
        <v>Moderate Low</v>
      </c>
      <c r="M386" s="3">
        <v>162.69999999999999</v>
      </c>
      <c r="N3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6" s="3">
        <v>2.67</v>
      </c>
    </row>
    <row r="387" spans="1:15" x14ac:dyDescent="0.3">
      <c r="A387" s="3" t="s">
        <v>423</v>
      </c>
      <c r="B387" s="3" t="s">
        <v>4043</v>
      </c>
      <c r="C387" s="3" t="s">
        <v>13</v>
      </c>
      <c r="D387" s="3" t="s">
        <v>30</v>
      </c>
      <c r="E387" s="3" t="s">
        <v>15</v>
      </c>
      <c r="F387" s="3">
        <v>29</v>
      </c>
      <c r="G387" s="3">
        <v>126.65</v>
      </c>
      <c r="H3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7" s="3">
        <v>19.7</v>
      </c>
      <c r="J387" s="3" t="str">
        <f>IF(Table3_16[[#This Row],[Temperature_C]]&lt;20,"Very Low",
IF(Table3_16[[#This Row],[Temperature_C]]&lt;24,"Low",
IF(Table3_16[[#This Row],[Temperature_C]]&lt;28,"Medium",
IF(Table3_16[[#This Row],[Temperature_C]]&lt;32,"High","Very High"))))</f>
        <v>Very Low</v>
      </c>
      <c r="K387" s="3">
        <v>70.3</v>
      </c>
      <c r="L387" s="3" t="str">
        <f>IF(Table3_16[[#This Row],[Humidity_%]]&lt;=30,"Very Low",
IF(Table3_16[[#This Row],[Humidity_%]]&lt;=45,"Low",
IF(Table3_16[[#This Row],[Humidity_%]]&lt;=55,"Moderate Low",
IF(Table3_16[[#This Row],[Humidity_%]]&lt;=65,"Moderate High",
IF(Table3_16[[#This Row],[Humidity_%]]&lt;=80,"High","Very High")))))</f>
        <v>High</v>
      </c>
      <c r="M387" s="3">
        <v>83.9</v>
      </c>
      <c r="N3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7" s="3">
        <v>4.37</v>
      </c>
    </row>
    <row r="388" spans="1:15" x14ac:dyDescent="0.3">
      <c r="A388" s="3" t="s">
        <v>424</v>
      </c>
      <c r="B388" s="3" t="s">
        <v>4041</v>
      </c>
      <c r="C388" s="3" t="s">
        <v>22</v>
      </c>
      <c r="D388" s="3" t="s">
        <v>30</v>
      </c>
      <c r="E388" s="3" t="s">
        <v>26</v>
      </c>
      <c r="F388" s="3">
        <v>24</v>
      </c>
      <c r="G388" s="3">
        <v>142.27000000000001</v>
      </c>
      <c r="H3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8" s="3">
        <v>33.4</v>
      </c>
      <c r="J388" s="3" t="str">
        <f>IF(Table3_16[[#This Row],[Temperature_C]]&lt;20,"Very Low",
IF(Table3_16[[#This Row],[Temperature_C]]&lt;24,"Low",
IF(Table3_16[[#This Row],[Temperature_C]]&lt;28,"Medium",
IF(Table3_16[[#This Row],[Temperature_C]]&lt;32,"High","Very High"))))</f>
        <v>Very High</v>
      </c>
      <c r="K388" s="3">
        <v>55.8</v>
      </c>
      <c r="L388" s="3" t="str">
        <f>IF(Table3_16[[#This Row],[Humidity_%]]&lt;=30,"Very Low",
IF(Table3_16[[#This Row],[Humidity_%]]&lt;=45,"Low",
IF(Table3_16[[#This Row],[Humidity_%]]&lt;=55,"Moderate Low",
IF(Table3_16[[#This Row],[Humidity_%]]&lt;=65,"Moderate High",
IF(Table3_16[[#This Row],[Humidity_%]]&lt;=80,"High","Very High")))))</f>
        <v>Moderate High</v>
      </c>
      <c r="M388" s="3">
        <v>110.8</v>
      </c>
      <c r="N3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8" s="3">
        <v>5.93</v>
      </c>
    </row>
    <row r="389" spans="1:15" x14ac:dyDescent="0.3">
      <c r="A389" s="3" t="s">
        <v>425</v>
      </c>
      <c r="B389" s="3" t="s">
        <v>4040</v>
      </c>
      <c r="C389" s="3" t="s">
        <v>13</v>
      </c>
      <c r="D389" s="3" t="s">
        <v>30</v>
      </c>
      <c r="E389" s="3" t="s">
        <v>19</v>
      </c>
      <c r="F389" s="3">
        <v>15</v>
      </c>
      <c r="G389" s="3">
        <v>88.25</v>
      </c>
      <c r="H3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9" s="3">
        <v>36.4</v>
      </c>
      <c r="J389" s="3" t="str">
        <f>IF(Table3_16[[#This Row],[Temperature_C]]&lt;20,"Very Low",
IF(Table3_16[[#This Row],[Temperature_C]]&lt;24,"Low",
IF(Table3_16[[#This Row],[Temperature_C]]&lt;28,"Medium",
IF(Table3_16[[#This Row],[Temperature_C]]&lt;32,"High","Very High"))))</f>
        <v>Very High</v>
      </c>
      <c r="K389" s="3">
        <v>66.400000000000006</v>
      </c>
      <c r="L389" s="3" t="str">
        <f>IF(Table3_16[[#This Row],[Humidity_%]]&lt;=30,"Very Low",
IF(Table3_16[[#This Row],[Humidity_%]]&lt;=45,"Low",
IF(Table3_16[[#This Row],[Humidity_%]]&lt;=55,"Moderate Low",
IF(Table3_16[[#This Row],[Humidity_%]]&lt;=65,"Moderate High",
IF(Table3_16[[#This Row],[Humidity_%]]&lt;=80,"High","Very High")))))</f>
        <v>High</v>
      </c>
      <c r="M389" s="3">
        <v>71.7</v>
      </c>
      <c r="N3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 s="3">
        <v>5.88</v>
      </c>
    </row>
    <row r="390" spans="1:15" x14ac:dyDescent="0.3">
      <c r="A390" s="3" t="s">
        <v>426</v>
      </c>
      <c r="B390" s="3" t="s">
        <v>4042</v>
      </c>
      <c r="C390" s="3" t="s">
        <v>18</v>
      </c>
      <c r="D390" s="3" t="s">
        <v>14</v>
      </c>
      <c r="E390" s="3" t="s">
        <v>34</v>
      </c>
      <c r="F390" s="3">
        <v>17</v>
      </c>
      <c r="G390" s="3">
        <v>24.14</v>
      </c>
      <c r="H3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0" s="3">
        <v>35.9</v>
      </c>
      <c r="J390" s="3" t="str">
        <f>IF(Table3_16[[#This Row],[Temperature_C]]&lt;20,"Very Low",
IF(Table3_16[[#This Row],[Temperature_C]]&lt;24,"Low",
IF(Table3_16[[#This Row],[Temperature_C]]&lt;28,"Medium",
IF(Table3_16[[#This Row],[Temperature_C]]&lt;32,"High","Very High"))))</f>
        <v>Very High</v>
      </c>
      <c r="K390" s="3">
        <v>79.7</v>
      </c>
      <c r="L390" s="3" t="str">
        <f>IF(Table3_16[[#This Row],[Humidity_%]]&lt;=30,"Very Low",
IF(Table3_16[[#This Row],[Humidity_%]]&lt;=45,"Low",
IF(Table3_16[[#This Row],[Humidity_%]]&lt;=55,"Moderate Low",
IF(Table3_16[[#This Row],[Humidity_%]]&lt;=65,"Moderate High",
IF(Table3_16[[#This Row],[Humidity_%]]&lt;=80,"High","Very High")))))</f>
        <v>High</v>
      </c>
      <c r="M390" s="3">
        <v>23.4</v>
      </c>
      <c r="N3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0" s="3">
        <v>1.42</v>
      </c>
    </row>
    <row r="391" spans="1:15" x14ac:dyDescent="0.3">
      <c r="A391" s="3" t="s">
        <v>427</v>
      </c>
      <c r="B391" s="3" t="s">
        <v>4041</v>
      </c>
      <c r="C391" s="3" t="s">
        <v>29</v>
      </c>
      <c r="D391" s="3" t="s">
        <v>30</v>
      </c>
      <c r="E391" s="3" t="s">
        <v>15</v>
      </c>
      <c r="F391" s="3">
        <v>36</v>
      </c>
      <c r="G391" s="3">
        <v>35.04</v>
      </c>
      <c r="H3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1" s="3">
        <v>33.299999999999997</v>
      </c>
      <c r="J391" s="3" t="str">
        <f>IF(Table3_16[[#This Row],[Temperature_C]]&lt;20,"Very Low",
IF(Table3_16[[#This Row],[Temperature_C]]&lt;24,"Low",
IF(Table3_16[[#This Row],[Temperature_C]]&lt;28,"Medium",
IF(Table3_16[[#This Row],[Temperature_C]]&lt;32,"High","Very High"))))</f>
        <v>Very High</v>
      </c>
      <c r="K391" s="3">
        <v>76.5</v>
      </c>
      <c r="L391" s="3" t="str">
        <f>IF(Table3_16[[#This Row],[Humidity_%]]&lt;=30,"Very Low",
IF(Table3_16[[#This Row],[Humidity_%]]&lt;=45,"Low",
IF(Table3_16[[#This Row],[Humidity_%]]&lt;=55,"Moderate Low",
IF(Table3_16[[#This Row],[Humidity_%]]&lt;=65,"Moderate High",
IF(Table3_16[[#This Row],[Humidity_%]]&lt;=80,"High","Very High")))))</f>
        <v>High</v>
      </c>
      <c r="M391" s="3">
        <v>94.1</v>
      </c>
      <c r="N3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1" s="3">
        <v>0.97</v>
      </c>
    </row>
    <row r="392" spans="1:15" x14ac:dyDescent="0.3">
      <c r="A392" s="3" t="s">
        <v>428</v>
      </c>
      <c r="B392" s="3" t="s">
        <v>4040</v>
      </c>
      <c r="C392" s="3" t="s">
        <v>18</v>
      </c>
      <c r="D392" s="3" t="s">
        <v>14</v>
      </c>
      <c r="E392" s="3" t="s">
        <v>15</v>
      </c>
      <c r="F392" s="3">
        <v>26</v>
      </c>
      <c r="G392" s="3">
        <v>129.79</v>
      </c>
      <c r="H3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2" s="3">
        <v>23.3</v>
      </c>
      <c r="J392" s="3" t="str">
        <f>IF(Table3_16[[#This Row],[Temperature_C]]&lt;20,"Very Low",
IF(Table3_16[[#This Row],[Temperature_C]]&lt;24,"Low",
IF(Table3_16[[#This Row],[Temperature_C]]&lt;28,"Medium",
IF(Table3_16[[#This Row],[Temperature_C]]&lt;32,"High","Very High"))))</f>
        <v>Low</v>
      </c>
      <c r="K392" s="3">
        <v>81.7</v>
      </c>
      <c r="L392" s="3" t="str">
        <f>IF(Table3_16[[#This Row],[Humidity_%]]&lt;=30,"Very Low",
IF(Table3_16[[#This Row],[Humidity_%]]&lt;=45,"Low",
IF(Table3_16[[#This Row],[Humidity_%]]&lt;=55,"Moderate Low",
IF(Table3_16[[#This Row],[Humidity_%]]&lt;=65,"Moderate High",
IF(Table3_16[[#This Row],[Humidity_%]]&lt;=80,"High","Very High")))))</f>
        <v>Very High</v>
      </c>
      <c r="M392" s="3">
        <v>67.099999999999994</v>
      </c>
      <c r="N3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2" s="3">
        <v>4.99</v>
      </c>
    </row>
    <row r="393" spans="1:15" x14ac:dyDescent="0.3">
      <c r="A393" s="3" t="s">
        <v>429</v>
      </c>
      <c r="B393" s="3" t="s">
        <v>4044</v>
      </c>
      <c r="C393" s="3" t="s">
        <v>18</v>
      </c>
      <c r="D393" s="3" t="s">
        <v>25</v>
      </c>
      <c r="E393" s="3" t="s">
        <v>47</v>
      </c>
      <c r="F393" s="3">
        <v>37</v>
      </c>
      <c r="G393" s="3">
        <v>148.56</v>
      </c>
      <c r="H3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3" s="3">
        <v>33.1</v>
      </c>
      <c r="J393" s="3" t="str">
        <f>IF(Table3_16[[#This Row],[Temperature_C]]&lt;20,"Very Low",
IF(Table3_16[[#This Row],[Temperature_C]]&lt;24,"Low",
IF(Table3_16[[#This Row],[Temperature_C]]&lt;28,"Medium",
IF(Table3_16[[#This Row],[Temperature_C]]&lt;32,"High","Very High"))))</f>
        <v>Very High</v>
      </c>
      <c r="K393" s="3">
        <v>72.2</v>
      </c>
      <c r="L393" s="3" t="str">
        <f>IF(Table3_16[[#This Row],[Humidity_%]]&lt;=30,"Very Low",
IF(Table3_16[[#This Row],[Humidity_%]]&lt;=45,"Low",
IF(Table3_16[[#This Row],[Humidity_%]]&lt;=55,"Moderate Low",
IF(Table3_16[[#This Row],[Humidity_%]]&lt;=65,"Moderate High",
IF(Table3_16[[#This Row],[Humidity_%]]&lt;=80,"High","Very High")))))</f>
        <v>High</v>
      </c>
      <c r="M393" s="3">
        <v>96.5</v>
      </c>
      <c r="N3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3" s="3">
        <v>4.0199999999999996</v>
      </c>
    </row>
    <row r="394" spans="1:15" x14ac:dyDescent="0.3">
      <c r="A394" s="3" t="s">
        <v>430</v>
      </c>
      <c r="B394" s="3" t="s">
        <v>4042</v>
      </c>
      <c r="C394" s="3" t="s">
        <v>18</v>
      </c>
      <c r="D394" s="3" t="s">
        <v>14</v>
      </c>
      <c r="E394" s="3" t="s">
        <v>15</v>
      </c>
      <c r="F394" s="3">
        <v>12</v>
      </c>
      <c r="G394" s="3">
        <v>149.52000000000001</v>
      </c>
      <c r="H3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4" s="3">
        <v>36</v>
      </c>
      <c r="J394" s="3" t="str">
        <f>IF(Table3_16[[#This Row],[Temperature_C]]&lt;20,"Very Low",
IF(Table3_16[[#This Row],[Temperature_C]]&lt;24,"Low",
IF(Table3_16[[#This Row],[Temperature_C]]&lt;28,"Medium",
IF(Table3_16[[#This Row],[Temperature_C]]&lt;32,"High","Very High"))))</f>
        <v>Very High</v>
      </c>
      <c r="K394" s="3">
        <v>62.6</v>
      </c>
      <c r="L394" s="3" t="str">
        <f>IF(Table3_16[[#This Row],[Humidity_%]]&lt;=30,"Very Low",
IF(Table3_16[[#This Row],[Humidity_%]]&lt;=45,"Low",
IF(Table3_16[[#This Row],[Humidity_%]]&lt;=55,"Moderate Low",
IF(Table3_16[[#This Row],[Humidity_%]]&lt;=65,"Moderate High",
IF(Table3_16[[#This Row],[Humidity_%]]&lt;=80,"High","Very High")))))</f>
        <v>Moderate High</v>
      </c>
      <c r="M394" s="3">
        <v>194.3</v>
      </c>
      <c r="N3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4" s="3">
        <v>12.46</v>
      </c>
    </row>
    <row r="395" spans="1:15" x14ac:dyDescent="0.3">
      <c r="A395" s="3" t="s">
        <v>431</v>
      </c>
      <c r="B395" s="3" t="s">
        <v>4044</v>
      </c>
      <c r="C395" s="3" t="s">
        <v>22</v>
      </c>
      <c r="D395" s="3" t="s">
        <v>14</v>
      </c>
      <c r="E395" s="3" t="s">
        <v>19</v>
      </c>
      <c r="F395" s="3">
        <v>45</v>
      </c>
      <c r="G395" s="3">
        <v>110.95</v>
      </c>
      <c r="H3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5" s="3">
        <v>18</v>
      </c>
      <c r="J395" s="3" t="str">
        <f>IF(Table3_16[[#This Row],[Temperature_C]]&lt;20,"Very Low",
IF(Table3_16[[#This Row],[Temperature_C]]&lt;24,"Low",
IF(Table3_16[[#This Row],[Temperature_C]]&lt;28,"Medium",
IF(Table3_16[[#This Row],[Temperature_C]]&lt;32,"High","Very High"))))</f>
        <v>Very Low</v>
      </c>
      <c r="K395" s="3">
        <v>82.6</v>
      </c>
      <c r="L395" s="3" t="str">
        <f>IF(Table3_16[[#This Row],[Humidity_%]]&lt;=30,"Very Low",
IF(Table3_16[[#This Row],[Humidity_%]]&lt;=45,"Low",
IF(Table3_16[[#This Row],[Humidity_%]]&lt;=55,"Moderate Low",
IF(Table3_16[[#This Row],[Humidity_%]]&lt;=65,"Moderate High",
IF(Table3_16[[#This Row],[Humidity_%]]&lt;=80,"High","Very High")))))</f>
        <v>Very High</v>
      </c>
      <c r="M395" s="3">
        <v>111.8</v>
      </c>
      <c r="N3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5" s="3">
        <v>2.4700000000000002</v>
      </c>
    </row>
    <row r="396" spans="1:15" x14ac:dyDescent="0.3">
      <c r="A396" s="3" t="s">
        <v>432</v>
      </c>
      <c r="B396" s="3" t="s">
        <v>4042</v>
      </c>
      <c r="C396" s="3" t="s">
        <v>24</v>
      </c>
      <c r="D396" s="3" t="s">
        <v>14</v>
      </c>
      <c r="E396" s="3" t="s">
        <v>34</v>
      </c>
      <c r="F396" s="3">
        <v>14</v>
      </c>
      <c r="G396" s="3">
        <v>120.63</v>
      </c>
      <c r="H3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6" s="3">
        <v>34.9</v>
      </c>
      <c r="J396" s="3" t="str">
        <f>IF(Table3_16[[#This Row],[Temperature_C]]&lt;20,"Very Low",
IF(Table3_16[[#This Row],[Temperature_C]]&lt;24,"Low",
IF(Table3_16[[#This Row],[Temperature_C]]&lt;28,"Medium",
IF(Table3_16[[#This Row],[Temperature_C]]&lt;32,"High","Very High"))))</f>
        <v>Very High</v>
      </c>
      <c r="K396" s="3">
        <v>40.4</v>
      </c>
      <c r="L396" s="3" t="str">
        <f>IF(Table3_16[[#This Row],[Humidity_%]]&lt;=30,"Very Low",
IF(Table3_16[[#This Row],[Humidity_%]]&lt;=45,"Low",
IF(Table3_16[[#This Row],[Humidity_%]]&lt;=55,"Moderate Low",
IF(Table3_16[[#This Row],[Humidity_%]]&lt;=65,"Moderate High",
IF(Table3_16[[#This Row],[Humidity_%]]&lt;=80,"High","Very High")))))</f>
        <v>Low</v>
      </c>
      <c r="M396" s="3">
        <v>181.5</v>
      </c>
      <c r="N3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 s="3">
        <v>8.6199999999999992</v>
      </c>
    </row>
    <row r="397" spans="1:15" x14ac:dyDescent="0.3">
      <c r="A397" s="3" t="s">
        <v>433</v>
      </c>
      <c r="B397" s="3" t="s">
        <v>4042</v>
      </c>
      <c r="C397" s="3" t="s">
        <v>24</v>
      </c>
      <c r="D397" s="3" t="s">
        <v>30</v>
      </c>
      <c r="E397" s="3" t="s">
        <v>26</v>
      </c>
      <c r="F397" s="3">
        <v>30</v>
      </c>
      <c r="G397" s="3">
        <v>145.16999999999999</v>
      </c>
      <c r="H3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7" s="3">
        <v>37.1</v>
      </c>
      <c r="J397" s="3" t="str">
        <f>IF(Table3_16[[#This Row],[Temperature_C]]&lt;20,"Very Low",
IF(Table3_16[[#This Row],[Temperature_C]]&lt;24,"Low",
IF(Table3_16[[#This Row],[Temperature_C]]&lt;28,"Medium",
IF(Table3_16[[#This Row],[Temperature_C]]&lt;32,"High","Very High"))))</f>
        <v>Very High</v>
      </c>
      <c r="K397" s="3">
        <v>80.900000000000006</v>
      </c>
      <c r="L397" s="3" t="str">
        <f>IF(Table3_16[[#This Row],[Humidity_%]]&lt;=30,"Very Low",
IF(Table3_16[[#This Row],[Humidity_%]]&lt;=45,"Low",
IF(Table3_16[[#This Row],[Humidity_%]]&lt;=55,"Moderate Low",
IF(Table3_16[[#This Row],[Humidity_%]]&lt;=65,"Moderate High",
IF(Table3_16[[#This Row],[Humidity_%]]&lt;=80,"High","Very High")))))</f>
        <v>Very High</v>
      </c>
      <c r="M397" s="3">
        <v>114.1</v>
      </c>
      <c r="N3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7" s="3">
        <v>4.84</v>
      </c>
    </row>
    <row r="398" spans="1:15" x14ac:dyDescent="0.3">
      <c r="A398" s="3" t="s">
        <v>434</v>
      </c>
      <c r="B398" s="3" t="s">
        <v>4043</v>
      </c>
      <c r="C398" s="3" t="s">
        <v>22</v>
      </c>
      <c r="D398" s="3" t="s">
        <v>25</v>
      </c>
      <c r="E398" s="3" t="s">
        <v>41</v>
      </c>
      <c r="F398" s="3">
        <v>26</v>
      </c>
      <c r="G398" s="3">
        <v>81.3</v>
      </c>
      <c r="H3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8" s="3">
        <v>36.5</v>
      </c>
      <c r="J398" s="3" t="str">
        <f>IF(Table3_16[[#This Row],[Temperature_C]]&lt;20,"Very Low",
IF(Table3_16[[#This Row],[Temperature_C]]&lt;24,"Low",
IF(Table3_16[[#This Row],[Temperature_C]]&lt;28,"Medium",
IF(Table3_16[[#This Row],[Temperature_C]]&lt;32,"High","Very High"))))</f>
        <v>Very High</v>
      </c>
      <c r="K398" s="3">
        <v>89.6</v>
      </c>
      <c r="L398" s="3" t="str">
        <f>IF(Table3_16[[#This Row],[Humidity_%]]&lt;=30,"Very Low",
IF(Table3_16[[#This Row],[Humidity_%]]&lt;=45,"Low",
IF(Table3_16[[#This Row],[Humidity_%]]&lt;=55,"Moderate Low",
IF(Table3_16[[#This Row],[Humidity_%]]&lt;=65,"Moderate High",
IF(Table3_16[[#This Row],[Humidity_%]]&lt;=80,"High","Very High")))))</f>
        <v>Very High</v>
      </c>
      <c r="M398" s="3">
        <v>15.3</v>
      </c>
      <c r="N3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8" s="3">
        <v>3.13</v>
      </c>
    </row>
    <row r="399" spans="1:15" x14ac:dyDescent="0.3">
      <c r="A399" s="3" t="s">
        <v>435</v>
      </c>
      <c r="B399" s="3" t="s">
        <v>4043</v>
      </c>
      <c r="C399" s="3" t="s">
        <v>24</v>
      </c>
      <c r="D399" s="3" t="s">
        <v>30</v>
      </c>
      <c r="E399" s="3" t="s">
        <v>19</v>
      </c>
      <c r="F399" s="3">
        <v>17</v>
      </c>
      <c r="G399" s="3">
        <v>66.010000000000005</v>
      </c>
      <c r="H3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9" s="3">
        <v>31.4</v>
      </c>
      <c r="J399" s="3" t="str">
        <f>IF(Table3_16[[#This Row],[Temperature_C]]&lt;20,"Very Low",
IF(Table3_16[[#This Row],[Temperature_C]]&lt;24,"Low",
IF(Table3_16[[#This Row],[Temperature_C]]&lt;28,"Medium",
IF(Table3_16[[#This Row],[Temperature_C]]&lt;32,"High","Very High"))))</f>
        <v>High</v>
      </c>
      <c r="K399" s="3">
        <v>49.1</v>
      </c>
      <c r="L399" s="3" t="str">
        <f>IF(Table3_16[[#This Row],[Humidity_%]]&lt;=30,"Very Low",
IF(Table3_16[[#This Row],[Humidity_%]]&lt;=45,"Low",
IF(Table3_16[[#This Row],[Humidity_%]]&lt;=55,"Moderate Low",
IF(Table3_16[[#This Row],[Humidity_%]]&lt;=65,"Moderate High",
IF(Table3_16[[#This Row],[Humidity_%]]&lt;=80,"High","Very High")))))</f>
        <v>Moderate Low</v>
      </c>
      <c r="M399" s="3">
        <v>182</v>
      </c>
      <c r="N3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9" s="3">
        <v>3.88</v>
      </c>
    </row>
    <row r="400" spans="1:15" x14ac:dyDescent="0.3">
      <c r="A400" s="3" t="s">
        <v>436</v>
      </c>
      <c r="B400" s="3" t="s">
        <v>4041</v>
      </c>
      <c r="C400" s="3" t="s">
        <v>24</v>
      </c>
      <c r="D400" s="3" t="s">
        <v>30</v>
      </c>
      <c r="E400" s="3" t="s">
        <v>19</v>
      </c>
      <c r="F400" s="3">
        <v>1</v>
      </c>
      <c r="G400" s="3">
        <v>136.22999999999999</v>
      </c>
      <c r="H4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00" s="3">
        <v>31.5</v>
      </c>
      <c r="J400" s="3" t="str">
        <f>IF(Table3_16[[#This Row],[Temperature_C]]&lt;20,"Very Low",
IF(Table3_16[[#This Row],[Temperature_C]]&lt;24,"Low",
IF(Table3_16[[#This Row],[Temperature_C]]&lt;28,"Medium",
IF(Table3_16[[#This Row],[Temperature_C]]&lt;32,"High","Very High"))))</f>
        <v>High</v>
      </c>
      <c r="K400" s="3">
        <v>41.4</v>
      </c>
      <c r="L400" s="3" t="str">
        <f>IF(Table3_16[[#This Row],[Humidity_%]]&lt;=30,"Very Low",
IF(Table3_16[[#This Row],[Humidity_%]]&lt;=45,"Low",
IF(Table3_16[[#This Row],[Humidity_%]]&lt;=55,"Moderate Low",
IF(Table3_16[[#This Row],[Humidity_%]]&lt;=65,"Moderate High",
IF(Table3_16[[#This Row],[Humidity_%]]&lt;=80,"High","Very High")))))</f>
        <v>Low</v>
      </c>
      <c r="M400" s="3">
        <v>62.3</v>
      </c>
      <c r="N4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00" s="3">
        <v>136.22999999999999</v>
      </c>
    </row>
    <row r="401" spans="1:15" x14ac:dyDescent="0.3">
      <c r="A401" s="3" t="s">
        <v>437</v>
      </c>
      <c r="B401" s="3" t="s">
        <v>4043</v>
      </c>
      <c r="C401" s="3" t="s">
        <v>18</v>
      </c>
      <c r="D401" s="3" t="s">
        <v>14</v>
      </c>
      <c r="E401" s="3" t="s">
        <v>15</v>
      </c>
      <c r="F401" s="3">
        <v>46</v>
      </c>
      <c r="G401" s="3">
        <v>108.8</v>
      </c>
      <c r="H4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01" s="3">
        <v>30.1</v>
      </c>
      <c r="J401" s="3" t="str">
        <f>IF(Table3_16[[#This Row],[Temperature_C]]&lt;20,"Very Low",
IF(Table3_16[[#This Row],[Temperature_C]]&lt;24,"Low",
IF(Table3_16[[#This Row],[Temperature_C]]&lt;28,"Medium",
IF(Table3_16[[#This Row],[Temperature_C]]&lt;32,"High","Very High"))))</f>
        <v>High</v>
      </c>
      <c r="K401" s="3">
        <v>82.2</v>
      </c>
      <c r="L401" s="3" t="str">
        <f>IF(Table3_16[[#This Row],[Humidity_%]]&lt;=30,"Very Low",
IF(Table3_16[[#This Row],[Humidity_%]]&lt;=45,"Low",
IF(Table3_16[[#This Row],[Humidity_%]]&lt;=55,"Moderate Low",
IF(Table3_16[[#This Row],[Humidity_%]]&lt;=65,"Moderate High",
IF(Table3_16[[#This Row],[Humidity_%]]&lt;=80,"High","Very High")))))</f>
        <v>Very High</v>
      </c>
      <c r="M401" s="3">
        <v>189.5</v>
      </c>
      <c r="N4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1" s="3">
        <v>2.37</v>
      </c>
    </row>
    <row r="402" spans="1:15" x14ac:dyDescent="0.3">
      <c r="A402" s="3" t="s">
        <v>438</v>
      </c>
      <c r="B402" s="3" t="s">
        <v>4041</v>
      </c>
      <c r="C402" s="3" t="s">
        <v>24</v>
      </c>
      <c r="D402" s="3" t="s">
        <v>14</v>
      </c>
      <c r="E402" s="3" t="s">
        <v>26</v>
      </c>
      <c r="F402" s="3">
        <v>3</v>
      </c>
      <c r="G402" s="3">
        <v>96.94</v>
      </c>
      <c r="H4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02" s="3">
        <v>38.299999999999997</v>
      </c>
      <c r="J402" s="3" t="str">
        <f>IF(Table3_16[[#This Row],[Temperature_C]]&lt;20,"Very Low",
IF(Table3_16[[#This Row],[Temperature_C]]&lt;24,"Low",
IF(Table3_16[[#This Row],[Temperature_C]]&lt;28,"Medium",
IF(Table3_16[[#This Row],[Temperature_C]]&lt;32,"High","Very High"))))</f>
        <v>Very High</v>
      </c>
      <c r="K402" s="3">
        <v>77.5</v>
      </c>
      <c r="L402" s="3" t="str">
        <f>IF(Table3_16[[#This Row],[Humidity_%]]&lt;=30,"Very Low",
IF(Table3_16[[#This Row],[Humidity_%]]&lt;=45,"Low",
IF(Table3_16[[#This Row],[Humidity_%]]&lt;=55,"Moderate Low",
IF(Table3_16[[#This Row],[Humidity_%]]&lt;=65,"Moderate High",
IF(Table3_16[[#This Row],[Humidity_%]]&lt;=80,"High","Very High")))))</f>
        <v>High</v>
      </c>
      <c r="M402" s="3">
        <v>171.7</v>
      </c>
      <c r="N4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2" s="3">
        <v>32.31</v>
      </c>
    </row>
    <row r="403" spans="1:15" x14ac:dyDescent="0.3">
      <c r="A403" s="3" t="s">
        <v>439</v>
      </c>
      <c r="B403" s="3" t="s">
        <v>4042</v>
      </c>
      <c r="C403" s="3" t="s">
        <v>24</v>
      </c>
      <c r="D403" s="3" t="s">
        <v>30</v>
      </c>
      <c r="E403" s="3" t="s">
        <v>34</v>
      </c>
      <c r="F403" s="3">
        <v>47</v>
      </c>
      <c r="G403" s="3">
        <v>109.09</v>
      </c>
      <c r="H4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03" s="3">
        <v>36</v>
      </c>
      <c r="J403" s="3" t="str">
        <f>IF(Table3_16[[#This Row],[Temperature_C]]&lt;20,"Very Low",
IF(Table3_16[[#This Row],[Temperature_C]]&lt;24,"Low",
IF(Table3_16[[#This Row],[Temperature_C]]&lt;28,"Medium",
IF(Table3_16[[#This Row],[Temperature_C]]&lt;32,"High","Very High"))))</f>
        <v>Very High</v>
      </c>
      <c r="K403" s="3">
        <v>67.099999999999994</v>
      </c>
      <c r="L403" s="3" t="str">
        <f>IF(Table3_16[[#This Row],[Humidity_%]]&lt;=30,"Very Low",
IF(Table3_16[[#This Row],[Humidity_%]]&lt;=45,"Low",
IF(Table3_16[[#This Row],[Humidity_%]]&lt;=55,"Moderate Low",
IF(Table3_16[[#This Row],[Humidity_%]]&lt;=65,"Moderate High",
IF(Table3_16[[#This Row],[Humidity_%]]&lt;=80,"High","Very High")))))</f>
        <v>High</v>
      </c>
      <c r="M403" s="3">
        <v>172.8</v>
      </c>
      <c r="N4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3" s="3">
        <v>2.3199999999999998</v>
      </c>
    </row>
    <row r="404" spans="1:15" x14ac:dyDescent="0.3">
      <c r="A404" s="3" t="s">
        <v>440</v>
      </c>
      <c r="B404" s="3" t="s">
        <v>4042</v>
      </c>
      <c r="C404" s="3" t="s">
        <v>18</v>
      </c>
      <c r="D404" s="3" t="s">
        <v>14</v>
      </c>
      <c r="E404" s="3" t="s">
        <v>49</v>
      </c>
      <c r="F404" s="3">
        <v>42</v>
      </c>
      <c r="G404" s="3">
        <v>16.739999999999998</v>
      </c>
      <c r="H4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04" s="3">
        <v>37.700000000000003</v>
      </c>
      <c r="J404" s="3" t="str">
        <f>IF(Table3_16[[#This Row],[Temperature_C]]&lt;20,"Very Low",
IF(Table3_16[[#This Row],[Temperature_C]]&lt;24,"Low",
IF(Table3_16[[#This Row],[Temperature_C]]&lt;28,"Medium",
IF(Table3_16[[#This Row],[Temperature_C]]&lt;32,"High","Very High"))))</f>
        <v>Very High</v>
      </c>
      <c r="K404" s="3">
        <v>52.5</v>
      </c>
      <c r="L404" s="3" t="str">
        <f>IF(Table3_16[[#This Row],[Humidity_%]]&lt;=30,"Very Low",
IF(Table3_16[[#This Row],[Humidity_%]]&lt;=45,"Low",
IF(Table3_16[[#This Row],[Humidity_%]]&lt;=55,"Moderate Low",
IF(Table3_16[[#This Row],[Humidity_%]]&lt;=65,"Moderate High",
IF(Table3_16[[#This Row],[Humidity_%]]&lt;=80,"High","Very High")))))</f>
        <v>Moderate Low</v>
      </c>
      <c r="M404" s="3">
        <v>101.2</v>
      </c>
      <c r="N4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04" s="3">
        <v>0.4</v>
      </c>
    </row>
    <row r="405" spans="1:15" x14ac:dyDescent="0.3">
      <c r="A405" s="3" t="s">
        <v>441</v>
      </c>
      <c r="B405" s="3" t="s">
        <v>4040</v>
      </c>
      <c r="C405" s="3" t="s">
        <v>29</v>
      </c>
      <c r="D405" s="3" t="s">
        <v>14</v>
      </c>
      <c r="E405" s="3" t="s">
        <v>19</v>
      </c>
      <c r="F405" s="3">
        <v>38</v>
      </c>
      <c r="G405" s="3">
        <v>64.17</v>
      </c>
      <c r="H4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05" s="3">
        <v>34.5</v>
      </c>
      <c r="J405" s="3" t="str">
        <f>IF(Table3_16[[#This Row],[Temperature_C]]&lt;20,"Very Low",
IF(Table3_16[[#This Row],[Temperature_C]]&lt;24,"Low",
IF(Table3_16[[#This Row],[Temperature_C]]&lt;28,"Medium",
IF(Table3_16[[#This Row],[Temperature_C]]&lt;32,"High","Very High"))))</f>
        <v>Very High</v>
      </c>
      <c r="K405" s="3">
        <v>51.5</v>
      </c>
      <c r="L405" s="3" t="str">
        <f>IF(Table3_16[[#This Row],[Humidity_%]]&lt;=30,"Very Low",
IF(Table3_16[[#This Row],[Humidity_%]]&lt;=45,"Low",
IF(Table3_16[[#This Row],[Humidity_%]]&lt;=55,"Moderate Low",
IF(Table3_16[[#This Row],[Humidity_%]]&lt;=65,"Moderate High",
IF(Table3_16[[#This Row],[Humidity_%]]&lt;=80,"High","Very High")))))</f>
        <v>Moderate Low</v>
      </c>
      <c r="M405" s="3">
        <v>21.6</v>
      </c>
      <c r="N4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05" s="3">
        <v>1.69</v>
      </c>
    </row>
    <row r="406" spans="1:15" x14ac:dyDescent="0.3">
      <c r="A406" s="3" t="s">
        <v>442</v>
      </c>
      <c r="B406" s="3" t="s">
        <v>4041</v>
      </c>
      <c r="C406" s="3" t="s">
        <v>13</v>
      </c>
      <c r="D406" s="3" t="s">
        <v>25</v>
      </c>
      <c r="E406" s="3" t="s">
        <v>19</v>
      </c>
      <c r="F406" s="3">
        <v>39</v>
      </c>
      <c r="G406" s="3">
        <v>110.06</v>
      </c>
      <c r="H4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06" s="3">
        <v>19.5</v>
      </c>
      <c r="J406" s="3" t="str">
        <f>IF(Table3_16[[#This Row],[Temperature_C]]&lt;20,"Very Low",
IF(Table3_16[[#This Row],[Temperature_C]]&lt;24,"Low",
IF(Table3_16[[#This Row],[Temperature_C]]&lt;28,"Medium",
IF(Table3_16[[#This Row],[Temperature_C]]&lt;32,"High","Very High"))))</f>
        <v>Very Low</v>
      </c>
      <c r="K406" s="3">
        <v>80.7</v>
      </c>
      <c r="L406" s="3" t="str">
        <f>IF(Table3_16[[#This Row],[Humidity_%]]&lt;=30,"Very Low",
IF(Table3_16[[#This Row],[Humidity_%]]&lt;=45,"Low",
IF(Table3_16[[#This Row],[Humidity_%]]&lt;=55,"Moderate Low",
IF(Table3_16[[#This Row],[Humidity_%]]&lt;=65,"Moderate High",
IF(Table3_16[[#This Row],[Humidity_%]]&lt;=80,"High","Very High")))))</f>
        <v>Very High</v>
      </c>
      <c r="M406" s="3">
        <v>195.3</v>
      </c>
      <c r="N4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6" s="3">
        <v>2.82</v>
      </c>
    </row>
    <row r="407" spans="1:15" x14ac:dyDescent="0.3">
      <c r="A407" s="3" t="s">
        <v>443</v>
      </c>
      <c r="B407" s="3" t="s">
        <v>4041</v>
      </c>
      <c r="C407" s="3" t="s">
        <v>18</v>
      </c>
      <c r="D407" s="3" t="s">
        <v>14</v>
      </c>
      <c r="E407" s="3" t="s">
        <v>26</v>
      </c>
      <c r="F407" s="3">
        <v>5</v>
      </c>
      <c r="G407" s="3">
        <v>136.1</v>
      </c>
      <c r="H4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07" s="3">
        <v>35.9</v>
      </c>
      <c r="J407" s="3" t="str">
        <f>IF(Table3_16[[#This Row],[Temperature_C]]&lt;20,"Very Low",
IF(Table3_16[[#This Row],[Temperature_C]]&lt;24,"Low",
IF(Table3_16[[#This Row],[Temperature_C]]&lt;28,"Medium",
IF(Table3_16[[#This Row],[Temperature_C]]&lt;32,"High","Very High"))))</f>
        <v>Very High</v>
      </c>
      <c r="K407" s="3">
        <v>88.8</v>
      </c>
      <c r="L407" s="3" t="str">
        <f>IF(Table3_16[[#This Row],[Humidity_%]]&lt;=30,"Very Low",
IF(Table3_16[[#This Row],[Humidity_%]]&lt;=45,"Low",
IF(Table3_16[[#This Row],[Humidity_%]]&lt;=55,"Moderate Low",
IF(Table3_16[[#This Row],[Humidity_%]]&lt;=65,"Moderate High",
IF(Table3_16[[#This Row],[Humidity_%]]&lt;=80,"High","Very High")))))</f>
        <v>Very High</v>
      </c>
      <c r="M407" s="3">
        <v>162.1</v>
      </c>
      <c r="N4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7" s="3">
        <v>27.22</v>
      </c>
    </row>
    <row r="408" spans="1:15" x14ac:dyDescent="0.3">
      <c r="A408" s="3" t="s">
        <v>444</v>
      </c>
      <c r="B408" s="3" t="s">
        <v>4041</v>
      </c>
      <c r="C408" s="3" t="s">
        <v>24</v>
      </c>
      <c r="D408" s="3" t="s">
        <v>25</v>
      </c>
      <c r="E408" s="3" t="s">
        <v>15</v>
      </c>
      <c r="F408" s="3">
        <v>25</v>
      </c>
      <c r="G408" s="3">
        <v>71.34</v>
      </c>
      <c r="H4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08" s="3">
        <v>24.9</v>
      </c>
      <c r="J408" s="3" t="str">
        <f>IF(Table3_16[[#This Row],[Temperature_C]]&lt;20,"Very Low",
IF(Table3_16[[#This Row],[Temperature_C]]&lt;24,"Low",
IF(Table3_16[[#This Row],[Temperature_C]]&lt;28,"Medium",
IF(Table3_16[[#This Row],[Temperature_C]]&lt;32,"High","Very High"))))</f>
        <v>Medium</v>
      </c>
      <c r="K408" s="3">
        <v>38.9</v>
      </c>
      <c r="L408" s="3" t="str">
        <f>IF(Table3_16[[#This Row],[Humidity_%]]&lt;=30,"Very Low",
IF(Table3_16[[#This Row],[Humidity_%]]&lt;=45,"Low",
IF(Table3_16[[#This Row],[Humidity_%]]&lt;=55,"Moderate Low",
IF(Table3_16[[#This Row],[Humidity_%]]&lt;=65,"Moderate High",
IF(Table3_16[[#This Row],[Humidity_%]]&lt;=80,"High","Very High")))))</f>
        <v>Low</v>
      </c>
      <c r="M408" s="3">
        <v>188.6</v>
      </c>
      <c r="N4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8" s="3">
        <v>2.85</v>
      </c>
    </row>
    <row r="409" spans="1:15" x14ac:dyDescent="0.3">
      <c r="A409" s="3" t="s">
        <v>445</v>
      </c>
      <c r="B409" s="3" t="s">
        <v>4041</v>
      </c>
      <c r="C409" s="3" t="s">
        <v>22</v>
      </c>
      <c r="D409" s="3" t="s">
        <v>25</v>
      </c>
      <c r="E409" s="3" t="s">
        <v>34</v>
      </c>
      <c r="F409" s="3">
        <v>19</v>
      </c>
      <c r="G409" s="3">
        <v>123.18</v>
      </c>
      <c r="H4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09" s="3">
        <v>25.1</v>
      </c>
      <c r="J409" s="3" t="str">
        <f>IF(Table3_16[[#This Row],[Temperature_C]]&lt;20,"Very Low",
IF(Table3_16[[#This Row],[Temperature_C]]&lt;24,"Low",
IF(Table3_16[[#This Row],[Temperature_C]]&lt;28,"Medium",
IF(Table3_16[[#This Row],[Temperature_C]]&lt;32,"High","Very High"))))</f>
        <v>Medium</v>
      </c>
      <c r="K409" s="3">
        <v>47.3</v>
      </c>
      <c r="L409" s="3" t="str">
        <f>IF(Table3_16[[#This Row],[Humidity_%]]&lt;=30,"Very Low",
IF(Table3_16[[#This Row],[Humidity_%]]&lt;=45,"Low",
IF(Table3_16[[#This Row],[Humidity_%]]&lt;=55,"Moderate Low",
IF(Table3_16[[#This Row],[Humidity_%]]&lt;=65,"Moderate High",
IF(Table3_16[[#This Row],[Humidity_%]]&lt;=80,"High","Very High")))))</f>
        <v>Moderate Low</v>
      </c>
      <c r="M409" s="3">
        <v>117.9</v>
      </c>
      <c r="N4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09" s="3">
        <v>6.48</v>
      </c>
    </row>
    <row r="410" spans="1:15" x14ac:dyDescent="0.3">
      <c r="A410" s="3" t="s">
        <v>446</v>
      </c>
      <c r="B410" s="3" t="s">
        <v>4042</v>
      </c>
      <c r="C410" s="3" t="s">
        <v>22</v>
      </c>
      <c r="D410" s="3" t="s">
        <v>25</v>
      </c>
      <c r="E410" s="3" t="s">
        <v>31</v>
      </c>
      <c r="F410" s="3">
        <v>42</v>
      </c>
      <c r="G410" s="3">
        <v>112.37</v>
      </c>
      <c r="H4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10" s="3">
        <v>25.7</v>
      </c>
      <c r="J410" s="3" t="str">
        <f>IF(Table3_16[[#This Row],[Temperature_C]]&lt;20,"Very Low",
IF(Table3_16[[#This Row],[Temperature_C]]&lt;24,"Low",
IF(Table3_16[[#This Row],[Temperature_C]]&lt;28,"Medium",
IF(Table3_16[[#This Row],[Temperature_C]]&lt;32,"High","Very High"))))</f>
        <v>Medium</v>
      </c>
      <c r="K410" s="3">
        <v>69.599999999999994</v>
      </c>
      <c r="L410" s="3" t="str">
        <f>IF(Table3_16[[#This Row],[Humidity_%]]&lt;=30,"Very Low",
IF(Table3_16[[#This Row],[Humidity_%]]&lt;=45,"Low",
IF(Table3_16[[#This Row],[Humidity_%]]&lt;=55,"Moderate Low",
IF(Table3_16[[#This Row],[Humidity_%]]&lt;=65,"Moderate High",
IF(Table3_16[[#This Row],[Humidity_%]]&lt;=80,"High","Very High")))))</f>
        <v>High</v>
      </c>
      <c r="M410" s="3">
        <v>83.1</v>
      </c>
      <c r="N4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10" s="3">
        <v>2.68</v>
      </c>
    </row>
    <row r="411" spans="1:15" x14ac:dyDescent="0.3">
      <c r="A411" s="3" t="s">
        <v>447</v>
      </c>
      <c r="B411" s="3" t="s">
        <v>4044</v>
      </c>
      <c r="C411" s="3" t="s">
        <v>18</v>
      </c>
      <c r="D411" s="3" t="s">
        <v>25</v>
      </c>
      <c r="E411" s="3" t="s">
        <v>19</v>
      </c>
      <c r="F411" s="3">
        <v>36</v>
      </c>
      <c r="G411" s="3">
        <v>104.64</v>
      </c>
      <c r="H4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11" s="3">
        <v>19.100000000000001</v>
      </c>
      <c r="J411" s="3" t="str">
        <f>IF(Table3_16[[#This Row],[Temperature_C]]&lt;20,"Very Low",
IF(Table3_16[[#This Row],[Temperature_C]]&lt;24,"Low",
IF(Table3_16[[#This Row],[Temperature_C]]&lt;28,"Medium",
IF(Table3_16[[#This Row],[Temperature_C]]&lt;32,"High","Very High"))))</f>
        <v>Very Low</v>
      </c>
      <c r="K411" s="3">
        <v>49.5</v>
      </c>
      <c r="L411" s="3" t="str">
        <f>IF(Table3_16[[#This Row],[Humidity_%]]&lt;=30,"Very Low",
IF(Table3_16[[#This Row],[Humidity_%]]&lt;=45,"Low",
IF(Table3_16[[#This Row],[Humidity_%]]&lt;=55,"Moderate Low",
IF(Table3_16[[#This Row],[Humidity_%]]&lt;=65,"Moderate High",
IF(Table3_16[[#This Row],[Humidity_%]]&lt;=80,"High","Very High")))))</f>
        <v>Moderate Low</v>
      </c>
      <c r="M411" s="3">
        <v>16.100000000000001</v>
      </c>
      <c r="N4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11" s="3">
        <v>2.91</v>
      </c>
    </row>
    <row r="412" spans="1:15" x14ac:dyDescent="0.3">
      <c r="A412" s="3" t="s">
        <v>448</v>
      </c>
      <c r="B412" s="3" t="s">
        <v>4044</v>
      </c>
      <c r="C412" s="3" t="s">
        <v>22</v>
      </c>
      <c r="D412" s="3" t="s">
        <v>14</v>
      </c>
      <c r="E412" s="3" t="s">
        <v>26</v>
      </c>
      <c r="F412" s="3">
        <v>37</v>
      </c>
      <c r="G412" s="3">
        <v>138.32</v>
      </c>
      <c r="H4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12" s="3">
        <v>33.5</v>
      </c>
      <c r="J412" s="3" t="str">
        <f>IF(Table3_16[[#This Row],[Temperature_C]]&lt;20,"Very Low",
IF(Table3_16[[#This Row],[Temperature_C]]&lt;24,"Low",
IF(Table3_16[[#This Row],[Temperature_C]]&lt;28,"Medium",
IF(Table3_16[[#This Row],[Temperature_C]]&lt;32,"High","Very High"))))</f>
        <v>Very High</v>
      </c>
      <c r="K412" s="3">
        <v>36.9</v>
      </c>
      <c r="L412" s="3" t="str">
        <f>IF(Table3_16[[#This Row],[Humidity_%]]&lt;=30,"Very Low",
IF(Table3_16[[#This Row],[Humidity_%]]&lt;=45,"Low",
IF(Table3_16[[#This Row],[Humidity_%]]&lt;=55,"Moderate Low",
IF(Table3_16[[#This Row],[Humidity_%]]&lt;=65,"Moderate High",
IF(Table3_16[[#This Row],[Humidity_%]]&lt;=80,"High","Very High")))))</f>
        <v>Low</v>
      </c>
      <c r="M412" s="3">
        <v>197.7</v>
      </c>
      <c r="N4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12" s="3">
        <v>3.74</v>
      </c>
    </row>
    <row r="413" spans="1:15" x14ac:dyDescent="0.3">
      <c r="A413" s="3" t="s">
        <v>449</v>
      </c>
      <c r="B413" s="3" t="s">
        <v>4044</v>
      </c>
      <c r="C413" s="3" t="s">
        <v>22</v>
      </c>
      <c r="D413" s="3" t="s">
        <v>25</v>
      </c>
      <c r="E413" s="3" t="s">
        <v>15</v>
      </c>
      <c r="F413" s="3">
        <v>34</v>
      </c>
      <c r="G413" s="3">
        <v>108.18</v>
      </c>
      <c r="H4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13" s="3">
        <v>28.1</v>
      </c>
      <c r="J413" s="3" t="str">
        <f>IF(Table3_16[[#This Row],[Temperature_C]]&lt;20,"Very Low",
IF(Table3_16[[#This Row],[Temperature_C]]&lt;24,"Low",
IF(Table3_16[[#This Row],[Temperature_C]]&lt;28,"Medium",
IF(Table3_16[[#This Row],[Temperature_C]]&lt;32,"High","Very High"))))</f>
        <v>High</v>
      </c>
      <c r="K413" s="3">
        <v>66.599999999999994</v>
      </c>
      <c r="L413" s="3" t="str">
        <f>IF(Table3_16[[#This Row],[Humidity_%]]&lt;=30,"Very Low",
IF(Table3_16[[#This Row],[Humidity_%]]&lt;=45,"Low",
IF(Table3_16[[#This Row],[Humidity_%]]&lt;=55,"Moderate Low",
IF(Table3_16[[#This Row],[Humidity_%]]&lt;=65,"Moderate High",
IF(Table3_16[[#This Row],[Humidity_%]]&lt;=80,"High","Very High")))))</f>
        <v>High</v>
      </c>
      <c r="M413" s="3">
        <v>186.9</v>
      </c>
      <c r="N4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13" s="3">
        <v>3.18</v>
      </c>
    </row>
    <row r="414" spans="1:15" x14ac:dyDescent="0.3">
      <c r="A414" s="3" t="s">
        <v>450</v>
      </c>
      <c r="B414" s="3" t="s">
        <v>4044</v>
      </c>
      <c r="C414" s="3" t="s">
        <v>29</v>
      </c>
      <c r="D414" s="3" t="s">
        <v>25</v>
      </c>
      <c r="E414" s="3" t="s">
        <v>34</v>
      </c>
      <c r="F414" s="3">
        <v>42</v>
      </c>
      <c r="G414" s="3">
        <v>129.1</v>
      </c>
      <c r="H4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14" s="3">
        <v>26.5</v>
      </c>
      <c r="J414" s="3" t="str">
        <f>IF(Table3_16[[#This Row],[Temperature_C]]&lt;20,"Very Low",
IF(Table3_16[[#This Row],[Temperature_C]]&lt;24,"Low",
IF(Table3_16[[#This Row],[Temperature_C]]&lt;28,"Medium",
IF(Table3_16[[#This Row],[Temperature_C]]&lt;32,"High","Very High"))))</f>
        <v>Medium</v>
      </c>
      <c r="K414" s="3">
        <v>36.5</v>
      </c>
      <c r="L414" s="3" t="str">
        <f>IF(Table3_16[[#This Row],[Humidity_%]]&lt;=30,"Very Low",
IF(Table3_16[[#This Row],[Humidity_%]]&lt;=45,"Low",
IF(Table3_16[[#This Row],[Humidity_%]]&lt;=55,"Moderate Low",
IF(Table3_16[[#This Row],[Humidity_%]]&lt;=65,"Moderate High",
IF(Table3_16[[#This Row],[Humidity_%]]&lt;=80,"High","Very High")))))</f>
        <v>Low</v>
      </c>
      <c r="M414" s="3">
        <v>58.4</v>
      </c>
      <c r="N4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14" s="3">
        <v>3.07</v>
      </c>
    </row>
    <row r="415" spans="1:15" x14ac:dyDescent="0.3">
      <c r="A415" s="3" t="s">
        <v>451</v>
      </c>
      <c r="B415" s="3" t="s">
        <v>4043</v>
      </c>
      <c r="C415" s="3" t="s">
        <v>24</v>
      </c>
      <c r="D415" s="3" t="s">
        <v>30</v>
      </c>
      <c r="E415" s="3" t="s">
        <v>34</v>
      </c>
      <c r="F415" s="3">
        <v>7</v>
      </c>
      <c r="G415" s="3">
        <v>9.59</v>
      </c>
      <c r="H4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15" s="3">
        <v>33.4</v>
      </c>
      <c r="J415" s="3" t="str">
        <f>IF(Table3_16[[#This Row],[Temperature_C]]&lt;20,"Very Low",
IF(Table3_16[[#This Row],[Temperature_C]]&lt;24,"Low",
IF(Table3_16[[#This Row],[Temperature_C]]&lt;28,"Medium",
IF(Table3_16[[#This Row],[Temperature_C]]&lt;32,"High","Very High"))))</f>
        <v>Very High</v>
      </c>
      <c r="K415" s="3">
        <v>49.8</v>
      </c>
      <c r="L415" s="3" t="str">
        <f>IF(Table3_16[[#This Row],[Humidity_%]]&lt;=30,"Very Low",
IF(Table3_16[[#This Row],[Humidity_%]]&lt;=45,"Low",
IF(Table3_16[[#This Row],[Humidity_%]]&lt;=55,"Moderate Low",
IF(Table3_16[[#This Row],[Humidity_%]]&lt;=65,"Moderate High",
IF(Table3_16[[#This Row],[Humidity_%]]&lt;=80,"High","Very High")))))</f>
        <v>Moderate Low</v>
      </c>
      <c r="M415" s="3">
        <v>52.5</v>
      </c>
      <c r="N4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15" s="3">
        <v>1.37</v>
      </c>
    </row>
    <row r="416" spans="1:15" x14ac:dyDescent="0.3">
      <c r="A416" s="3" t="s">
        <v>452</v>
      </c>
      <c r="B416" s="3" t="s">
        <v>4040</v>
      </c>
      <c r="C416" s="3" t="s">
        <v>29</v>
      </c>
      <c r="D416" s="3" t="s">
        <v>25</v>
      </c>
      <c r="E416" s="3" t="s">
        <v>15</v>
      </c>
      <c r="F416" s="3">
        <v>37</v>
      </c>
      <c r="G416" s="3">
        <v>112.11</v>
      </c>
      <c r="H4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16" s="3">
        <v>25</v>
      </c>
      <c r="J416" s="3" t="str">
        <f>IF(Table3_16[[#This Row],[Temperature_C]]&lt;20,"Very Low",
IF(Table3_16[[#This Row],[Temperature_C]]&lt;24,"Low",
IF(Table3_16[[#This Row],[Temperature_C]]&lt;28,"Medium",
IF(Table3_16[[#This Row],[Temperature_C]]&lt;32,"High","Very High"))))</f>
        <v>Medium</v>
      </c>
      <c r="K416" s="3">
        <v>81.099999999999994</v>
      </c>
      <c r="L416" s="3" t="str">
        <f>IF(Table3_16[[#This Row],[Humidity_%]]&lt;=30,"Very Low",
IF(Table3_16[[#This Row],[Humidity_%]]&lt;=45,"Low",
IF(Table3_16[[#This Row],[Humidity_%]]&lt;=55,"Moderate Low",
IF(Table3_16[[#This Row],[Humidity_%]]&lt;=65,"Moderate High",
IF(Table3_16[[#This Row],[Humidity_%]]&lt;=80,"High","Very High")))))</f>
        <v>Very High</v>
      </c>
      <c r="M416" s="3">
        <v>185.4</v>
      </c>
      <c r="N4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16" s="3">
        <v>3.03</v>
      </c>
    </row>
    <row r="417" spans="1:15" x14ac:dyDescent="0.3">
      <c r="A417" s="3" t="s">
        <v>453</v>
      </c>
      <c r="B417" s="3" t="s">
        <v>4043</v>
      </c>
      <c r="C417" s="3" t="s">
        <v>18</v>
      </c>
      <c r="D417" s="3" t="s">
        <v>14</v>
      </c>
      <c r="E417" s="3" t="s">
        <v>34</v>
      </c>
      <c r="F417" s="3">
        <v>54</v>
      </c>
      <c r="G417" s="3">
        <v>57.28</v>
      </c>
      <c r="H4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17" s="3">
        <v>25.6</v>
      </c>
      <c r="J417" s="3" t="str">
        <f>IF(Table3_16[[#This Row],[Temperature_C]]&lt;20,"Very Low",
IF(Table3_16[[#This Row],[Temperature_C]]&lt;24,"Low",
IF(Table3_16[[#This Row],[Temperature_C]]&lt;28,"Medium",
IF(Table3_16[[#This Row],[Temperature_C]]&lt;32,"High","Very High"))))</f>
        <v>Medium</v>
      </c>
      <c r="K417" s="3">
        <v>66.7</v>
      </c>
      <c r="L417" s="3" t="str">
        <f>IF(Table3_16[[#This Row],[Humidity_%]]&lt;=30,"Very Low",
IF(Table3_16[[#This Row],[Humidity_%]]&lt;=45,"Low",
IF(Table3_16[[#This Row],[Humidity_%]]&lt;=55,"Moderate Low",
IF(Table3_16[[#This Row],[Humidity_%]]&lt;=65,"Moderate High",
IF(Table3_16[[#This Row],[Humidity_%]]&lt;=80,"High","Very High")))))</f>
        <v>High</v>
      </c>
      <c r="M417" s="3">
        <v>144.30000000000001</v>
      </c>
      <c r="N4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17" s="3">
        <v>1.06</v>
      </c>
    </row>
    <row r="418" spans="1:15" x14ac:dyDescent="0.3">
      <c r="A418" s="3" t="s">
        <v>454</v>
      </c>
      <c r="B418" s="3" t="s">
        <v>4041</v>
      </c>
      <c r="C418" s="3" t="s">
        <v>29</v>
      </c>
      <c r="D418" s="3" t="s">
        <v>30</v>
      </c>
      <c r="E418" s="3" t="s">
        <v>47</v>
      </c>
      <c r="F418" s="3">
        <v>48</v>
      </c>
      <c r="G418" s="3">
        <v>97.5</v>
      </c>
      <c r="H4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18" s="3">
        <v>18.399999999999999</v>
      </c>
      <c r="J418" s="3" t="str">
        <f>IF(Table3_16[[#This Row],[Temperature_C]]&lt;20,"Very Low",
IF(Table3_16[[#This Row],[Temperature_C]]&lt;24,"Low",
IF(Table3_16[[#This Row],[Temperature_C]]&lt;28,"Medium",
IF(Table3_16[[#This Row],[Temperature_C]]&lt;32,"High","Very High"))))</f>
        <v>Very Low</v>
      </c>
      <c r="K418" s="3">
        <v>87.7</v>
      </c>
      <c r="L418" s="3" t="str">
        <f>IF(Table3_16[[#This Row],[Humidity_%]]&lt;=30,"Very Low",
IF(Table3_16[[#This Row],[Humidity_%]]&lt;=45,"Low",
IF(Table3_16[[#This Row],[Humidity_%]]&lt;=55,"Moderate Low",
IF(Table3_16[[#This Row],[Humidity_%]]&lt;=65,"Moderate High",
IF(Table3_16[[#This Row],[Humidity_%]]&lt;=80,"High","Very High")))))</f>
        <v>Very High</v>
      </c>
      <c r="M418" s="3">
        <v>190.9</v>
      </c>
      <c r="N4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18" s="3">
        <v>2.0299999999999998</v>
      </c>
    </row>
    <row r="419" spans="1:15" x14ac:dyDescent="0.3">
      <c r="A419" s="3" t="s">
        <v>455</v>
      </c>
      <c r="B419" s="3" t="s">
        <v>4043</v>
      </c>
      <c r="C419" s="3" t="s">
        <v>29</v>
      </c>
      <c r="D419" s="3" t="s">
        <v>14</v>
      </c>
      <c r="E419" s="3" t="s">
        <v>26</v>
      </c>
      <c r="F419" s="3">
        <v>1</v>
      </c>
      <c r="G419" s="3">
        <v>105.82</v>
      </c>
      <c r="H4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19" s="3">
        <v>30.3</v>
      </c>
      <c r="J419" s="3" t="str">
        <f>IF(Table3_16[[#This Row],[Temperature_C]]&lt;20,"Very Low",
IF(Table3_16[[#This Row],[Temperature_C]]&lt;24,"Low",
IF(Table3_16[[#This Row],[Temperature_C]]&lt;28,"Medium",
IF(Table3_16[[#This Row],[Temperature_C]]&lt;32,"High","Very High"))))</f>
        <v>High</v>
      </c>
      <c r="K419" s="3">
        <v>38.299999999999997</v>
      </c>
      <c r="L419" s="3" t="str">
        <f>IF(Table3_16[[#This Row],[Humidity_%]]&lt;=30,"Very Low",
IF(Table3_16[[#This Row],[Humidity_%]]&lt;=45,"Low",
IF(Table3_16[[#This Row],[Humidity_%]]&lt;=55,"Moderate Low",
IF(Table3_16[[#This Row],[Humidity_%]]&lt;=65,"Moderate High",
IF(Table3_16[[#This Row],[Humidity_%]]&lt;=80,"High","Very High")))))</f>
        <v>Low</v>
      </c>
      <c r="M419" s="3">
        <v>73.3</v>
      </c>
      <c r="N4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19" s="3">
        <v>105.82</v>
      </c>
    </row>
    <row r="420" spans="1:15" x14ac:dyDescent="0.3">
      <c r="A420" s="3" t="s">
        <v>456</v>
      </c>
      <c r="B420" s="3" t="s">
        <v>4041</v>
      </c>
      <c r="C420" s="3" t="s">
        <v>24</v>
      </c>
      <c r="D420" s="3" t="s">
        <v>30</v>
      </c>
      <c r="E420" s="3" t="s">
        <v>26</v>
      </c>
      <c r="F420" s="3">
        <v>31</v>
      </c>
      <c r="G420" s="3">
        <v>86.32</v>
      </c>
      <c r="H4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20" s="3">
        <v>30.2</v>
      </c>
      <c r="J420" s="3" t="str">
        <f>IF(Table3_16[[#This Row],[Temperature_C]]&lt;20,"Very Low",
IF(Table3_16[[#This Row],[Temperature_C]]&lt;24,"Low",
IF(Table3_16[[#This Row],[Temperature_C]]&lt;28,"Medium",
IF(Table3_16[[#This Row],[Temperature_C]]&lt;32,"High","Very High"))))</f>
        <v>High</v>
      </c>
      <c r="K420" s="3">
        <v>58.1</v>
      </c>
      <c r="L420" s="3" t="str">
        <f>IF(Table3_16[[#This Row],[Humidity_%]]&lt;=30,"Very Low",
IF(Table3_16[[#This Row],[Humidity_%]]&lt;=45,"Low",
IF(Table3_16[[#This Row],[Humidity_%]]&lt;=55,"Moderate Low",
IF(Table3_16[[#This Row],[Humidity_%]]&lt;=65,"Moderate High",
IF(Table3_16[[#This Row],[Humidity_%]]&lt;=80,"High","Very High")))))</f>
        <v>Moderate High</v>
      </c>
      <c r="M420" s="3">
        <v>128.6</v>
      </c>
      <c r="N4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20" s="3">
        <v>2.78</v>
      </c>
    </row>
    <row r="421" spans="1:15" x14ac:dyDescent="0.3">
      <c r="A421" s="3" t="s">
        <v>457</v>
      </c>
      <c r="B421" s="3" t="s">
        <v>4041</v>
      </c>
      <c r="C421" s="3" t="s">
        <v>22</v>
      </c>
      <c r="D421" s="3" t="s">
        <v>25</v>
      </c>
      <c r="E421" s="3" t="s">
        <v>19</v>
      </c>
      <c r="F421" s="3">
        <v>51</v>
      </c>
      <c r="G421" s="3">
        <v>105.88</v>
      </c>
      <c r="H4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21" s="3">
        <v>30.6</v>
      </c>
      <c r="J421" s="3" t="str">
        <f>IF(Table3_16[[#This Row],[Temperature_C]]&lt;20,"Very Low",
IF(Table3_16[[#This Row],[Temperature_C]]&lt;24,"Low",
IF(Table3_16[[#This Row],[Temperature_C]]&lt;28,"Medium",
IF(Table3_16[[#This Row],[Temperature_C]]&lt;32,"High","Very High"))))</f>
        <v>High</v>
      </c>
      <c r="K421" s="3">
        <v>43.8</v>
      </c>
      <c r="L421" s="3" t="str">
        <f>IF(Table3_16[[#This Row],[Humidity_%]]&lt;=30,"Very Low",
IF(Table3_16[[#This Row],[Humidity_%]]&lt;=45,"Low",
IF(Table3_16[[#This Row],[Humidity_%]]&lt;=55,"Moderate Low",
IF(Table3_16[[#This Row],[Humidity_%]]&lt;=65,"Moderate High",
IF(Table3_16[[#This Row],[Humidity_%]]&lt;=80,"High","Very High")))))</f>
        <v>Low</v>
      </c>
      <c r="M421" s="3">
        <v>48.9</v>
      </c>
      <c r="N4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21" s="3">
        <v>2.08</v>
      </c>
    </row>
    <row r="422" spans="1:15" x14ac:dyDescent="0.3">
      <c r="A422" s="3" t="s">
        <v>458</v>
      </c>
      <c r="B422" s="3" t="s">
        <v>4040</v>
      </c>
      <c r="C422" s="3" t="s">
        <v>24</v>
      </c>
      <c r="D422" s="3" t="s">
        <v>14</v>
      </c>
      <c r="E422" s="3" t="s">
        <v>15</v>
      </c>
      <c r="F422" s="3">
        <v>51</v>
      </c>
      <c r="G422" s="3">
        <v>105.6</v>
      </c>
      <c r="H4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22" s="3">
        <v>20.3</v>
      </c>
      <c r="J422" s="3" t="str">
        <f>IF(Table3_16[[#This Row],[Temperature_C]]&lt;20,"Very Low",
IF(Table3_16[[#This Row],[Temperature_C]]&lt;24,"Low",
IF(Table3_16[[#This Row],[Temperature_C]]&lt;28,"Medium",
IF(Table3_16[[#This Row],[Temperature_C]]&lt;32,"High","Very High"))))</f>
        <v>Low</v>
      </c>
      <c r="K422" s="3">
        <v>60</v>
      </c>
      <c r="L422" s="3" t="str">
        <f>IF(Table3_16[[#This Row],[Humidity_%]]&lt;=30,"Very Low",
IF(Table3_16[[#This Row],[Humidity_%]]&lt;=45,"Low",
IF(Table3_16[[#This Row],[Humidity_%]]&lt;=55,"Moderate Low",
IF(Table3_16[[#This Row],[Humidity_%]]&lt;=65,"Moderate High",
IF(Table3_16[[#This Row],[Humidity_%]]&lt;=80,"High","Very High")))))</f>
        <v>Moderate High</v>
      </c>
      <c r="M422" s="3">
        <v>46.4</v>
      </c>
      <c r="N4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22" s="3">
        <v>2.0699999999999998</v>
      </c>
    </row>
    <row r="423" spans="1:15" x14ac:dyDescent="0.3">
      <c r="A423" s="3" t="s">
        <v>459</v>
      </c>
      <c r="B423" s="3" t="s">
        <v>4040</v>
      </c>
      <c r="C423" s="3" t="s">
        <v>24</v>
      </c>
      <c r="D423" s="3" t="s">
        <v>30</v>
      </c>
      <c r="E423" s="3" t="s">
        <v>31</v>
      </c>
      <c r="F423" s="3">
        <v>43</v>
      </c>
      <c r="G423" s="3">
        <v>137.1</v>
      </c>
      <c r="H4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23" s="3">
        <v>33.9</v>
      </c>
      <c r="J423" s="3" t="str">
        <f>IF(Table3_16[[#This Row],[Temperature_C]]&lt;20,"Very Low",
IF(Table3_16[[#This Row],[Temperature_C]]&lt;24,"Low",
IF(Table3_16[[#This Row],[Temperature_C]]&lt;28,"Medium",
IF(Table3_16[[#This Row],[Temperature_C]]&lt;32,"High","Very High"))))</f>
        <v>Very High</v>
      </c>
      <c r="K423" s="3">
        <v>56.8</v>
      </c>
      <c r="L423" s="3" t="str">
        <f>IF(Table3_16[[#This Row],[Humidity_%]]&lt;=30,"Very Low",
IF(Table3_16[[#This Row],[Humidity_%]]&lt;=45,"Low",
IF(Table3_16[[#This Row],[Humidity_%]]&lt;=55,"Moderate Low",
IF(Table3_16[[#This Row],[Humidity_%]]&lt;=65,"Moderate High",
IF(Table3_16[[#This Row],[Humidity_%]]&lt;=80,"High","Very High")))))</f>
        <v>Moderate High</v>
      </c>
      <c r="M423" s="3">
        <v>137.69999999999999</v>
      </c>
      <c r="N4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23" s="3">
        <v>3.19</v>
      </c>
    </row>
    <row r="424" spans="1:15" x14ac:dyDescent="0.3">
      <c r="A424" s="3" t="s">
        <v>460</v>
      </c>
      <c r="B424" s="3" t="s">
        <v>4043</v>
      </c>
      <c r="C424" s="3" t="s">
        <v>24</v>
      </c>
      <c r="D424" s="3" t="s">
        <v>30</v>
      </c>
      <c r="E424" s="3" t="s">
        <v>26</v>
      </c>
      <c r="F424" s="3">
        <v>32</v>
      </c>
      <c r="G424" s="3">
        <v>48.28</v>
      </c>
      <c r="H4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24" s="3">
        <v>39</v>
      </c>
      <c r="J424" s="3" t="str">
        <f>IF(Table3_16[[#This Row],[Temperature_C]]&lt;20,"Very Low",
IF(Table3_16[[#This Row],[Temperature_C]]&lt;24,"Low",
IF(Table3_16[[#This Row],[Temperature_C]]&lt;28,"Medium",
IF(Table3_16[[#This Row],[Temperature_C]]&lt;32,"High","Very High"))))</f>
        <v>Very High</v>
      </c>
      <c r="K424" s="3">
        <v>85.3</v>
      </c>
      <c r="L424" s="3" t="str">
        <f>IF(Table3_16[[#This Row],[Humidity_%]]&lt;=30,"Very Low",
IF(Table3_16[[#This Row],[Humidity_%]]&lt;=45,"Low",
IF(Table3_16[[#This Row],[Humidity_%]]&lt;=55,"Moderate Low",
IF(Table3_16[[#This Row],[Humidity_%]]&lt;=65,"Moderate High",
IF(Table3_16[[#This Row],[Humidity_%]]&lt;=80,"High","Very High")))))</f>
        <v>Very High</v>
      </c>
      <c r="M424" s="3">
        <v>54.1</v>
      </c>
      <c r="N4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24" s="3">
        <v>1.51</v>
      </c>
    </row>
    <row r="425" spans="1:15" x14ac:dyDescent="0.3">
      <c r="A425" s="3" t="s">
        <v>461</v>
      </c>
      <c r="B425" s="3" t="s">
        <v>4042</v>
      </c>
      <c r="C425" s="3" t="s">
        <v>29</v>
      </c>
      <c r="D425" s="3" t="s">
        <v>25</v>
      </c>
      <c r="E425" s="3" t="s">
        <v>26</v>
      </c>
      <c r="F425" s="3">
        <v>14</v>
      </c>
      <c r="G425" s="3">
        <v>106.28</v>
      </c>
      <c r="H4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25" s="3">
        <v>21.1</v>
      </c>
      <c r="J425" s="3" t="str">
        <f>IF(Table3_16[[#This Row],[Temperature_C]]&lt;20,"Very Low",
IF(Table3_16[[#This Row],[Temperature_C]]&lt;24,"Low",
IF(Table3_16[[#This Row],[Temperature_C]]&lt;28,"Medium",
IF(Table3_16[[#This Row],[Temperature_C]]&lt;32,"High","Very High"))))</f>
        <v>Low</v>
      </c>
      <c r="K425" s="3">
        <v>81.3</v>
      </c>
      <c r="L425" s="3" t="str">
        <f>IF(Table3_16[[#This Row],[Humidity_%]]&lt;=30,"Very Low",
IF(Table3_16[[#This Row],[Humidity_%]]&lt;=45,"Low",
IF(Table3_16[[#This Row],[Humidity_%]]&lt;=55,"Moderate Low",
IF(Table3_16[[#This Row],[Humidity_%]]&lt;=65,"Moderate High",
IF(Table3_16[[#This Row],[Humidity_%]]&lt;=80,"High","Very High")))))</f>
        <v>Very High</v>
      </c>
      <c r="M425" s="3">
        <v>17.7</v>
      </c>
      <c r="N4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25" s="3">
        <v>7.59</v>
      </c>
    </row>
    <row r="426" spans="1:15" x14ac:dyDescent="0.3">
      <c r="A426" s="3" t="s">
        <v>462</v>
      </c>
      <c r="B426" s="3" t="s">
        <v>4041</v>
      </c>
      <c r="C426" s="3" t="s">
        <v>13</v>
      </c>
      <c r="D426" s="3" t="s">
        <v>14</v>
      </c>
      <c r="E426" s="3" t="s">
        <v>26</v>
      </c>
      <c r="F426" s="3">
        <v>32</v>
      </c>
      <c r="G426" s="3">
        <v>122.17</v>
      </c>
      <c r="H4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26" s="3">
        <v>26.8</v>
      </c>
      <c r="J426" s="3" t="str">
        <f>IF(Table3_16[[#This Row],[Temperature_C]]&lt;20,"Very Low",
IF(Table3_16[[#This Row],[Temperature_C]]&lt;24,"Low",
IF(Table3_16[[#This Row],[Temperature_C]]&lt;28,"Medium",
IF(Table3_16[[#This Row],[Temperature_C]]&lt;32,"High","Very High"))))</f>
        <v>Medium</v>
      </c>
      <c r="K426" s="3">
        <v>52.3</v>
      </c>
      <c r="L426" s="3" t="str">
        <f>IF(Table3_16[[#This Row],[Humidity_%]]&lt;=30,"Very Low",
IF(Table3_16[[#This Row],[Humidity_%]]&lt;=45,"Low",
IF(Table3_16[[#This Row],[Humidity_%]]&lt;=55,"Moderate Low",
IF(Table3_16[[#This Row],[Humidity_%]]&lt;=65,"Moderate High",
IF(Table3_16[[#This Row],[Humidity_%]]&lt;=80,"High","Very High")))))</f>
        <v>Moderate Low</v>
      </c>
      <c r="M426" s="3">
        <v>137.1</v>
      </c>
      <c r="N4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26" s="3">
        <v>3.82</v>
      </c>
    </row>
    <row r="427" spans="1:15" x14ac:dyDescent="0.3">
      <c r="A427" s="3" t="s">
        <v>463</v>
      </c>
      <c r="B427" s="3" t="s">
        <v>4041</v>
      </c>
      <c r="C427" s="3" t="s">
        <v>24</v>
      </c>
      <c r="D427" s="3" t="s">
        <v>14</v>
      </c>
      <c r="E427" s="3" t="s">
        <v>41</v>
      </c>
      <c r="F427" s="3">
        <v>59</v>
      </c>
      <c r="G427" s="3">
        <v>23.62</v>
      </c>
      <c r="H4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27" s="3">
        <v>23.2</v>
      </c>
      <c r="J427" s="3" t="str">
        <f>IF(Table3_16[[#This Row],[Temperature_C]]&lt;20,"Very Low",
IF(Table3_16[[#This Row],[Temperature_C]]&lt;24,"Low",
IF(Table3_16[[#This Row],[Temperature_C]]&lt;28,"Medium",
IF(Table3_16[[#This Row],[Temperature_C]]&lt;32,"High","Very High"))))</f>
        <v>Low</v>
      </c>
      <c r="K427" s="3">
        <v>36.299999999999997</v>
      </c>
      <c r="L427" s="3" t="str">
        <f>IF(Table3_16[[#This Row],[Humidity_%]]&lt;=30,"Very Low",
IF(Table3_16[[#This Row],[Humidity_%]]&lt;=45,"Low",
IF(Table3_16[[#This Row],[Humidity_%]]&lt;=55,"Moderate Low",
IF(Table3_16[[#This Row],[Humidity_%]]&lt;=65,"Moderate High",
IF(Table3_16[[#This Row],[Humidity_%]]&lt;=80,"High","Very High")))))</f>
        <v>Low</v>
      </c>
      <c r="M427" s="3">
        <v>164.6</v>
      </c>
      <c r="N4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27" s="3">
        <v>0.4</v>
      </c>
    </row>
    <row r="428" spans="1:15" x14ac:dyDescent="0.3">
      <c r="A428" s="3" t="s">
        <v>464</v>
      </c>
      <c r="B428" s="3" t="s">
        <v>4040</v>
      </c>
      <c r="C428" s="3" t="s">
        <v>18</v>
      </c>
      <c r="D428" s="3" t="s">
        <v>25</v>
      </c>
      <c r="E428" s="3" t="s">
        <v>15</v>
      </c>
      <c r="F428" s="3">
        <v>23</v>
      </c>
      <c r="G428" s="3">
        <v>93.3</v>
      </c>
      <c r="H4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28" s="3">
        <v>19.3</v>
      </c>
      <c r="J428" s="3" t="str">
        <f>IF(Table3_16[[#This Row],[Temperature_C]]&lt;20,"Very Low",
IF(Table3_16[[#This Row],[Temperature_C]]&lt;24,"Low",
IF(Table3_16[[#This Row],[Temperature_C]]&lt;28,"Medium",
IF(Table3_16[[#This Row],[Temperature_C]]&lt;32,"High","Very High"))))</f>
        <v>Very Low</v>
      </c>
      <c r="K428" s="3">
        <v>72.400000000000006</v>
      </c>
      <c r="L428" s="3" t="str">
        <f>IF(Table3_16[[#This Row],[Humidity_%]]&lt;=30,"Very Low",
IF(Table3_16[[#This Row],[Humidity_%]]&lt;=45,"Low",
IF(Table3_16[[#This Row],[Humidity_%]]&lt;=55,"Moderate Low",
IF(Table3_16[[#This Row],[Humidity_%]]&lt;=65,"Moderate High",
IF(Table3_16[[#This Row],[Humidity_%]]&lt;=80,"High","Very High")))))</f>
        <v>High</v>
      </c>
      <c r="M428" s="3">
        <v>75.599999999999994</v>
      </c>
      <c r="N4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28" s="3">
        <v>4.0599999999999996</v>
      </c>
    </row>
    <row r="429" spans="1:15" x14ac:dyDescent="0.3">
      <c r="A429" s="3" t="s">
        <v>465</v>
      </c>
      <c r="B429" s="3" t="s">
        <v>4044</v>
      </c>
      <c r="C429" s="3" t="s">
        <v>13</v>
      </c>
      <c r="D429" s="3" t="s">
        <v>30</v>
      </c>
      <c r="E429" s="3" t="s">
        <v>15</v>
      </c>
      <c r="F429" s="3">
        <v>29</v>
      </c>
      <c r="G429" s="3">
        <v>98.99</v>
      </c>
      <c r="H4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29" s="3">
        <v>25.3</v>
      </c>
      <c r="J429" s="3" t="str">
        <f>IF(Table3_16[[#This Row],[Temperature_C]]&lt;20,"Very Low",
IF(Table3_16[[#This Row],[Temperature_C]]&lt;24,"Low",
IF(Table3_16[[#This Row],[Temperature_C]]&lt;28,"Medium",
IF(Table3_16[[#This Row],[Temperature_C]]&lt;32,"High","Very High"))))</f>
        <v>Medium</v>
      </c>
      <c r="K429" s="3">
        <v>36.6</v>
      </c>
      <c r="L429" s="3" t="str">
        <f>IF(Table3_16[[#This Row],[Humidity_%]]&lt;=30,"Very Low",
IF(Table3_16[[#This Row],[Humidity_%]]&lt;=45,"Low",
IF(Table3_16[[#This Row],[Humidity_%]]&lt;=55,"Moderate Low",
IF(Table3_16[[#This Row],[Humidity_%]]&lt;=65,"Moderate High",
IF(Table3_16[[#This Row],[Humidity_%]]&lt;=80,"High","Very High")))))</f>
        <v>Low</v>
      </c>
      <c r="M429" s="3">
        <v>151.4</v>
      </c>
      <c r="N4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29" s="3">
        <v>3.41</v>
      </c>
    </row>
    <row r="430" spans="1:15" x14ac:dyDescent="0.3">
      <c r="A430" s="3" t="s">
        <v>466</v>
      </c>
      <c r="B430" s="3" t="s">
        <v>4040</v>
      </c>
      <c r="C430" s="3" t="s">
        <v>13</v>
      </c>
      <c r="D430" s="3" t="s">
        <v>14</v>
      </c>
      <c r="E430" s="3" t="s">
        <v>49</v>
      </c>
      <c r="F430" s="3">
        <v>18</v>
      </c>
      <c r="G430" s="3">
        <v>103.1</v>
      </c>
      <c r="H4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30" s="3">
        <v>15.3</v>
      </c>
      <c r="J430" s="3" t="str">
        <f>IF(Table3_16[[#This Row],[Temperature_C]]&lt;20,"Very Low",
IF(Table3_16[[#This Row],[Temperature_C]]&lt;24,"Low",
IF(Table3_16[[#This Row],[Temperature_C]]&lt;28,"Medium",
IF(Table3_16[[#This Row],[Temperature_C]]&lt;32,"High","Very High"))))</f>
        <v>Very Low</v>
      </c>
      <c r="K430" s="3">
        <v>57.8</v>
      </c>
      <c r="L430" s="3" t="str">
        <f>IF(Table3_16[[#This Row],[Humidity_%]]&lt;=30,"Very Low",
IF(Table3_16[[#This Row],[Humidity_%]]&lt;=45,"Low",
IF(Table3_16[[#This Row],[Humidity_%]]&lt;=55,"Moderate Low",
IF(Table3_16[[#This Row],[Humidity_%]]&lt;=65,"Moderate High",
IF(Table3_16[[#This Row],[Humidity_%]]&lt;=80,"High","Very High")))))</f>
        <v>Moderate High</v>
      </c>
      <c r="M430" s="3">
        <v>102.4</v>
      </c>
      <c r="N4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30" s="3">
        <v>5.73</v>
      </c>
    </row>
    <row r="431" spans="1:15" x14ac:dyDescent="0.3">
      <c r="A431" s="3" t="s">
        <v>467</v>
      </c>
      <c r="B431" s="3" t="s">
        <v>4043</v>
      </c>
      <c r="C431" s="3" t="s">
        <v>24</v>
      </c>
      <c r="D431" s="3" t="s">
        <v>14</v>
      </c>
      <c r="E431" s="3" t="s">
        <v>26</v>
      </c>
      <c r="F431" s="3">
        <v>31</v>
      </c>
      <c r="G431" s="3">
        <v>139.4</v>
      </c>
      <c r="H4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31" s="3">
        <v>33</v>
      </c>
      <c r="J431" s="3" t="str">
        <f>IF(Table3_16[[#This Row],[Temperature_C]]&lt;20,"Very Low",
IF(Table3_16[[#This Row],[Temperature_C]]&lt;24,"Low",
IF(Table3_16[[#This Row],[Temperature_C]]&lt;28,"Medium",
IF(Table3_16[[#This Row],[Temperature_C]]&lt;32,"High","Very High"))))</f>
        <v>Very High</v>
      </c>
      <c r="K431" s="3">
        <v>71.400000000000006</v>
      </c>
      <c r="L431" s="3" t="str">
        <f>IF(Table3_16[[#This Row],[Humidity_%]]&lt;=30,"Very Low",
IF(Table3_16[[#This Row],[Humidity_%]]&lt;=45,"Low",
IF(Table3_16[[#This Row],[Humidity_%]]&lt;=55,"Moderate Low",
IF(Table3_16[[#This Row],[Humidity_%]]&lt;=65,"Moderate High",
IF(Table3_16[[#This Row],[Humidity_%]]&lt;=80,"High","Very High")))))</f>
        <v>High</v>
      </c>
      <c r="M431" s="3">
        <v>66.2</v>
      </c>
      <c r="N4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31" s="3">
        <v>4.5</v>
      </c>
    </row>
    <row r="432" spans="1:15" x14ac:dyDescent="0.3">
      <c r="A432" s="3" t="s">
        <v>468</v>
      </c>
      <c r="B432" s="3" t="s">
        <v>4040</v>
      </c>
      <c r="C432" s="3" t="s">
        <v>22</v>
      </c>
      <c r="D432" s="3" t="s">
        <v>30</v>
      </c>
      <c r="E432" s="3" t="s">
        <v>26</v>
      </c>
      <c r="F432" s="3">
        <v>52</v>
      </c>
      <c r="G432" s="3">
        <v>10.26</v>
      </c>
      <c r="H4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32" s="3">
        <v>21.1</v>
      </c>
      <c r="J432" s="3" t="str">
        <f>IF(Table3_16[[#This Row],[Temperature_C]]&lt;20,"Very Low",
IF(Table3_16[[#This Row],[Temperature_C]]&lt;24,"Low",
IF(Table3_16[[#This Row],[Temperature_C]]&lt;28,"Medium",
IF(Table3_16[[#This Row],[Temperature_C]]&lt;32,"High","Very High"))))</f>
        <v>Low</v>
      </c>
      <c r="K432" s="3">
        <v>35.9</v>
      </c>
      <c r="L432" s="3" t="str">
        <f>IF(Table3_16[[#This Row],[Humidity_%]]&lt;=30,"Very Low",
IF(Table3_16[[#This Row],[Humidity_%]]&lt;=45,"Low",
IF(Table3_16[[#This Row],[Humidity_%]]&lt;=55,"Moderate Low",
IF(Table3_16[[#This Row],[Humidity_%]]&lt;=65,"Moderate High",
IF(Table3_16[[#This Row],[Humidity_%]]&lt;=80,"High","Very High")))))</f>
        <v>Low</v>
      </c>
      <c r="M432" s="3">
        <v>141.6</v>
      </c>
      <c r="N4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32" s="3">
        <v>0.2</v>
      </c>
    </row>
    <row r="433" spans="1:15" x14ac:dyDescent="0.3">
      <c r="A433" s="3" t="s">
        <v>469</v>
      </c>
      <c r="B433" s="3" t="s">
        <v>4042</v>
      </c>
      <c r="C433" s="3" t="s">
        <v>29</v>
      </c>
      <c r="D433" s="3" t="s">
        <v>30</v>
      </c>
      <c r="E433" s="3" t="s">
        <v>15</v>
      </c>
      <c r="F433" s="3">
        <v>36</v>
      </c>
      <c r="G433" s="3">
        <v>21.76</v>
      </c>
      <c r="H4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33" s="3">
        <v>25.1</v>
      </c>
      <c r="J433" s="3" t="str">
        <f>IF(Table3_16[[#This Row],[Temperature_C]]&lt;20,"Very Low",
IF(Table3_16[[#This Row],[Temperature_C]]&lt;24,"Low",
IF(Table3_16[[#This Row],[Temperature_C]]&lt;28,"Medium",
IF(Table3_16[[#This Row],[Temperature_C]]&lt;32,"High","Very High"))))</f>
        <v>Medium</v>
      </c>
      <c r="K433" s="3">
        <v>49.3</v>
      </c>
      <c r="L433" s="3" t="str">
        <f>IF(Table3_16[[#This Row],[Humidity_%]]&lt;=30,"Very Low",
IF(Table3_16[[#This Row],[Humidity_%]]&lt;=45,"Low",
IF(Table3_16[[#This Row],[Humidity_%]]&lt;=55,"Moderate Low",
IF(Table3_16[[#This Row],[Humidity_%]]&lt;=65,"Moderate High",
IF(Table3_16[[#This Row],[Humidity_%]]&lt;=80,"High","Very High")))))</f>
        <v>Moderate Low</v>
      </c>
      <c r="M433" s="3">
        <v>185.2</v>
      </c>
      <c r="N4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33" s="3">
        <v>0.6</v>
      </c>
    </row>
    <row r="434" spans="1:15" x14ac:dyDescent="0.3">
      <c r="A434" s="3" t="s">
        <v>470</v>
      </c>
      <c r="B434" s="3" t="s">
        <v>4042</v>
      </c>
      <c r="C434" s="3" t="s">
        <v>13</v>
      </c>
      <c r="D434" s="3" t="s">
        <v>30</v>
      </c>
      <c r="E434" s="3" t="s">
        <v>19</v>
      </c>
      <c r="F434" s="3">
        <v>49</v>
      </c>
      <c r="G434" s="3">
        <v>76.11</v>
      </c>
      <c r="H4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34" s="3">
        <v>21.4</v>
      </c>
      <c r="J434" s="3" t="str">
        <f>IF(Table3_16[[#This Row],[Temperature_C]]&lt;20,"Very Low",
IF(Table3_16[[#This Row],[Temperature_C]]&lt;24,"Low",
IF(Table3_16[[#This Row],[Temperature_C]]&lt;28,"Medium",
IF(Table3_16[[#This Row],[Temperature_C]]&lt;32,"High","Very High"))))</f>
        <v>Low</v>
      </c>
      <c r="K434" s="3">
        <v>74.900000000000006</v>
      </c>
      <c r="L434" s="3" t="str">
        <f>IF(Table3_16[[#This Row],[Humidity_%]]&lt;=30,"Very Low",
IF(Table3_16[[#This Row],[Humidity_%]]&lt;=45,"Low",
IF(Table3_16[[#This Row],[Humidity_%]]&lt;=55,"Moderate Low",
IF(Table3_16[[#This Row],[Humidity_%]]&lt;=65,"Moderate High",
IF(Table3_16[[#This Row],[Humidity_%]]&lt;=80,"High","Very High")))))</f>
        <v>High</v>
      </c>
      <c r="M434" s="3">
        <v>10.7</v>
      </c>
      <c r="N4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34" s="3">
        <v>1.55</v>
      </c>
    </row>
    <row r="435" spans="1:15" x14ac:dyDescent="0.3">
      <c r="A435" s="3" t="s">
        <v>471</v>
      </c>
      <c r="B435" s="3" t="s">
        <v>4042</v>
      </c>
      <c r="C435" s="3" t="s">
        <v>13</v>
      </c>
      <c r="D435" s="3" t="s">
        <v>30</v>
      </c>
      <c r="E435" s="3" t="s">
        <v>15</v>
      </c>
      <c r="F435" s="3">
        <v>55</v>
      </c>
      <c r="G435" s="3">
        <v>70.53</v>
      </c>
      <c r="H4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35" s="3">
        <v>33</v>
      </c>
      <c r="J435" s="3" t="str">
        <f>IF(Table3_16[[#This Row],[Temperature_C]]&lt;20,"Very Low",
IF(Table3_16[[#This Row],[Temperature_C]]&lt;24,"Low",
IF(Table3_16[[#This Row],[Temperature_C]]&lt;28,"Medium",
IF(Table3_16[[#This Row],[Temperature_C]]&lt;32,"High","Very High"))))</f>
        <v>Very High</v>
      </c>
      <c r="K435" s="3">
        <v>47.8</v>
      </c>
      <c r="L435" s="3" t="str">
        <f>IF(Table3_16[[#This Row],[Humidity_%]]&lt;=30,"Very Low",
IF(Table3_16[[#This Row],[Humidity_%]]&lt;=45,"Low",
IF(Table3_16[[#This Row],[Humidity_%]]&lt;=55,"Moderate Low",
IF(Table3_16[[#This Row],[Humidity_%]]&lt;=65,"Moderate High",
IF(Table3_16[[#This Row],[Humidity_%]]&lt;=80,"High","Very High")))))</f>
        <v>Moderate Low</v>
      </c>
      <c r="M435" s="3">
        <v>88.8</v>
      </c>
      <c r="N4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35" s="3">
        <v>1.28</v>
      </c>
    </row>
    <row r="436" spans="1:15" x14ac:dyDescent="0.3">
      <c r="A436" s="3" t="s">
        <v>472</v>
      </c>
      <c r="B436" s="3" t="s">
        <v>4040</v>
      </c>
      <c r="C436" s="3" t="s">
        <v>29</v>
      </c>
      <c r="D436" s="3" t="s">
        <v>25</v>
      </c>
      <c r="E436" s="3" t="s">
        <v>15</v>
      </c>
      <c r="F436" s="3">
        <v>53</v>
      </c>
      <c r="G436" s="3">
        <v>57.76</v>
      </c>
      <c r="H4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36" s="3">
        <v>38.9</v>
      </c>
      <c r="J436" s="3" t="str">
        <f>IF(Table3_16[[#This Row],[Temperature_C]]&lt;20,"Very Low",
IF(Table3_16[[#This Row],[Temperature_C]]&lt;24,"Low",
IF(Table3_16[[#This Row],[Temperature_C]]&lt;28,"Medium",
IF(Table3_16[[#This Row],[Temperature_C]]&lt;32,"High","Very High"))))</f>
        <v>Very High</v>
      </c>
      <c r="K436" s="3">
        <v>59.8</v>
      </c>
      <c r="L436" s="3" t="str">
        <f>IF(Table3_16[[#This Row],[Humidity_%]]&lt;=30,"Very Low",
IF(Table3_16[[#This Row],[Humidity_%]]&lt;=45,"Low",
IF(Table3_16[[#This Row],[Humidity_%]]&lt;=55,"Moderate Low",
IF(Table3_16[[#This Row],[Humidity_%]]&lt;=65,"Moderate High",
IF(Table3_16[[#This Row],[Humidity_%]]&lt;=80,"High","Very High")))))</f>
        <v>Moderate High</v>
      </c>
      <c r="M436" s="3">
        <v>87.6</v>
      </c>
      <c r="N4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36" s="3">
        <v>1.0900000000000001</v>
      </c>
    </row>
    <row r="437" spans="1:15" x14ac:dyDescent="0.3">
      <c r="A437" s="3" t="s">
        <v>473</v>
      </c>
      <c r="B437" s="3" t="s">
        <v>4041</v>
      </c>
      <c r="C437" s="3" t="s">
        <v>24</v>
      </c>
      <c r="D437" s="3" t="s">
        <v>25</v>
      </c>
      <c r="E437" s="3" t="s">
        <v>15</v>
      </c>
      <c r="F437" s="3">
        <v>29</v>
      </c>
      <c r="G437" s="3">
        <v>32.92</v>
      </c>
      <c r="H4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37" s="3">
        <v>39.299999999999997</v>
      </c>
      <c r="J437" s="3" t="str">
        <f>IF(Table3_16[[#This Row],[Temperature_C]]&lt;20,"Very Low",
IF(Table3_16[[#This Row],[Temperature_C]]&lt;24,"Low",
IF(Table3_16[[#This Row],[Temperature_C]]&lt;28,"Medium",
IF(Table3_16[[#This Row],[Temperature_C]]&lt;32,"High","Very High"))))</f>
        <v>Very High</v>
      </c>
      <c r="K437" s="3">
        <v>59.7</v>
      </c>
      <c r="L437" s="3" t="str">
        <f>IF(Table3_16[[#This Row],[Humidity_%]]&lt;=30,"Very Low",
IF(Table3_16[[#This Row],[Humidity_%]]&lt;=45,"Low",
IF(Table3_16[[#This Row],[Humidity_%]]&lt;=55,"Moderate Low",
IF(Table3_16[[#This Row],[Humidity_%]]&lt;=65,"Moderate High",
IF(Table3_16[[#This Row],[Humidity_%]]&lt;=80,"High","Very High")))))</f>
        <v>Moderate High</v>
      </c>
      <c r="M437" s="3">
        <v>186.3</v>
      </c>
      <c r="N4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37" s="3">
        <v>1.1399999999999999</v>
      </c>
    </row>
    <row r="438" spans="1:15" x14ac:dyDescent="0.3">
      <c r="A438" s="3" t="s">
        <v>474</v>
      </c>
      <c r="B438" s="3" t="s">
        <v>4044</v>
      </c>
      <c r="C438" s="3" t="s">
        <v>29</v>
      </c>
      <c r="D438" s="3" t="s">
        <v>14</v>
      </c>
      <c r="E438" s="3" t="s">
        <v>34</v>
      </c>
      <c r="F438" s="3">
        <v>59</v>
      </c>
      <c r="G438" s="3">
        <v>100.49</v>
      </c>
      <c r="H4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38" s="3">
        <v>26</v>
      </c>
      <c r="J438" s="3" t="str">
        <f>IF(Table3_16[[#This Row],[Temperature_C]]&lt;20,"Very Low",
IF(Table3_16[[#This Row],[Temperature_C]]&lt;24,"Low",
IF(Table3_16[[#This Row],[Temperature_C]]&lt;28,"Medium",
IF(Table3_16[[#This Row],[Temperature_C]]&lt;32,"High","Very High"))))</f>
        <v>Medium</v>
      </c>
      <c r="K438" s="3">
        <v>77</v>
      </c>
      <c r="L438" s="3" t="str">
        <f>IF(Table3_16[[#This Row],[Humidity_%]]&lt;=30,"Very Low",
IF(Table3_16[[#This Row],[Humidity_%]]&lt;=45,"Low",
IF(Table3_16[[#This Row],[Humidity_%]]&lt;=55,"Moderate Low",
IF(Table3_16[[#This Row],[Humidity_%]]&lt;=65,"Moderate High",
IF(Table3_16[[#This Row],[Humidity_%]]&lt;=80,"High","Very High")))))</f>
        <v>High</v>
      </c>
      <c r="M438" s="3">
        <v>69.8</v>
      </c>
      <c r="N4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38" s="3">
        <v>1.7</v>
      </c>
    </row>
    <row r="439" spans="1:15" x14ac:dyDescent="0.3">
      <c r="A439" s="3" t="s">
        <v>475</v>
      </c>
      <c r="B439" s="3" t="s">
        <v>4044</v>
      </c>
      <c r="C439" s="3" t="s">
        <v>13</v>
      </c>
      <c r="D439" s="3" t="s">
        <v>14</v>
      </c>
      <c r="E439" s="3" t="s">
        <v>34</v>
      </c>
      <c r="F439" s="3">
        <v>18</v>
      </c>
      <c r="G439" s="3">
        <v>34.229999999999997</v>
      </c>
      <c r="H4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39" s="3">
        <v>39.4</v>
      </c>
      <c r="J439" s="3" t="str">
        <f>IF(Table3_16[[#This Row],[Temperature_C]]&lt;20,"Very Low",
IF(Table3_16[[#This Row],[Temperature_C]]&lt;24,"Low",
IF(Table3_16[[#This Row],[Temperature_C]]&lt;28,"Medium",
IF(Table3_16[[#This Row],[Temperature_C]]&lt;32,"High","Very High"))))</f>
        <v>Very High</v>
      </c>
      <c r="K439" s="3">
        <v>55.8</v>
      </c>
      <c r="L439" s="3" t="str">
        <f>IF(Table3_16[[#This Row],[Humidity_%]]&lt;=30,"Very Low",
IF(Table3_16[[#This Row],[Humidity_%]]&lt;=45,"Low",
IF(Table3_16[[#This Row],[Humidity_%]]&lt;=55,"Moderate Low",
IF(Table3_16[[#This Row],[Humidity_%]]&lt;=65,"Moderate High",
IF(Table3_16[[#This Row],[Humidity_%]]&lt;=80,"High","Very High")))))</f>
        <v>Moderate High</v>
      </c>
      <c r="M439" s="3">
        <v>151.80000000000001</v>
      </c>
      <c r="N4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39" s="3">
        <v>1.9</v>
      </c>
    </row>
    <row r="440" spans="1:15" x14ac:dyDescent="0.3">
      <c r="A440" s="3" t="s">
        <v>476</v>
      </c>
      <c r="B440" s="3" t="s">
        <v>4043</v>
      </c>
      <c r="C440" s="3" t="s">
        <v>22</v>
      </c>
      <c r="D440" s="3" t="s">
        <v>30</v>
      </c>
      <c r="E440" s="3" t="s">
        <v>26</v>
      </c>
      <c r="F440" s="3">
        <v>32</v>
      </c>
      <c r="G440" s="3">
        <v>94.06</v>
      </c>
      <c r="H4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40" s="3">
        <v>32.1</v>
      </c>
      <c r="J440" s="3" t="str">
        <f>IF(Table3_16[[#This Row],[Temperature_C]]&lt;20,"Very Low",
IF(Table3_16[[#This Row],[Temperature_C]]&lt;24,"Low",
IF(Table3_16[[#This Row],[Temperature_C]]&lt;28,"Medium",
IF(Table3_16[[#This Row],[Temperature_C]]&lt;32,"High","Very High"))))</f>
        <v>Very High</v>
      </c>
      <c r="K440" s="3">
        <v>69.5</v>
      </c>
      <c r="L440" s="3" t="str">
        <f>IF(Table3_16[[#This Row],[Humidity_%]]&lt;=30,"Very Low",
IF(Table3_16[[#This Row],[Humidity_%]]&lt;=45,"Low",
IF(Table3_16[[#This Row],[Humidity_%]]&lt;=55,"Moderate Low",
IF(Table3_16[[#This Row],[Humidity_%]]&lt;=65,"Moderate High",
IF(Table3_16[[#This Row],[Humidity_%]]&lt;=80,"High","Very High")))))</f>
        <v>High</v>
      </c>
      <c r="M440" s="3">
        <v>189.8</v>
      </c>
      <c r="N4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40" s="3">
        <v>2.94</v>
      </c>
    </row>
    <row r="441" spans="1:15" x14ac:dyDescent="0.3">
      <c r="A441" s="3" t="s">
        <v>477</v>
      </c>
      <c r="B441" s="3" t="s">
        <v>4043</v>
      </c>
      <c r="C441" s="3" t="s">
        <v>29</v>
      </c>
      <c r="D441" s="3" t="s">
        <v>25</v>
      </c>
      <c r="E441" s="3" t="s">
        <v>15</v>
      </c>
      <c r="F441" s="3">
        <v>25</v>
      </c>
      <c r="G441" s="3">
        <v>36.630000000000003</v>
      </c>
      <c r="H4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41" s="3">
        <v>31.9</v>
      </c>
      <c r="J441" s="3" t="str">
        <f>IF(Table3_16[[#This Row],[Temperature_C]]&lt;20,"Very Low",
IF(Table3_16[[#This Row],[Temperature_C]]&lt;24,"Low",
IF(Table3_16[[#This Row],[Temperature_C]]&lt;28,"Medium",
IF(Table3_16[[#This Row],[Temperature_C]]&lt;32,"High","Very High"))))</f>
        <v>High</v>
      </c>
      <c r="K441" s="3">
        <v>42</v>
      </c>
      <c r="L441" s="3" t="str">
        <f>IF(Table3_16[[#This Row],[Humidity_%]]&lt;=30,"Very Low",
IF(Table3_16[[#This Row],[Humidity_%]]&lt;=45,"Low",
IF(Table3_16[[#This Row],[Humidity_%]]&lt;=55,"Moderate Low",
IF(Table3_16[[#This Row],[Humidity_%]]&lt;=65,"Moderate High",
IF(Table3_16[[#This Row],[Humidity_%]]&lt;=80,"High","Very High")))))</f>
        <v>Low</v>
      </c>
      <c r="M441" s="3">
        <v>132.69999999999999</v>
      </c>
      <c r="N4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41" s="3">
        <v>1.47</v>
      </c>
    </row>
    <row r="442" spans="1:15" x14ac:dyDescent="0.3">
      <c r="A442" s="3" t="s">
        <v>478</v>
      </c>
      <c r="B442" s="3" t="s">
        <v>4041</v>
      </c>
      <c r="C442" s="3" t="s">
        <v>13</v>
      </c>
      <c r="D442" s="3" t="s">
        <v>25</v>
      </c>
      <c r="E442" s="3" t="s">
        <v>47</v>
      </c>
      <c r="F442" s="3">
        <v>42</v>
      </c>
      <c r="G442" s="3">
        <v>69.28</v>
      </c>
      <c r="H4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42" s="3">
        <v>27.4</v>
      </c>
      <c r="J442" s="3" t="str">
        <f>IF(Table3_16[[#This Row],[Temperature_C]]&lt;20,"Very Low",
IF(Table3_16[[#This Row],[Temperature_C]]&lt;24,"Low",
IF(Table3_16[[#This Row],[Temperature_C]]&lt;28,"Medium",
IF(Table3_16[[#This Row],[Temperature_C]]&lt;32,"High","Very High"))))</f>
        <v>Medium</v>
      </c>
      <c r="K442" s="3">
        <v>85.3</v>
      </c>
      <c r="L442" s="3" t="str">
        <f>IF(Table3_16[[#This Row],[Humidity_%]]&lt;=30,"Very Low",
IF(Table3_16[[#This Row],[Humidity_%]]&lt;=45,"Low",
IF(Table3_16[[#This Row],[Humidity_%]]&lt;=55,"Moderate Low",
IF(Table3_16[[#This Row],[Humidity_%]]&lt;=65,"Moderate High",
IF(Table3_16[[#This Row],[Humidity_%]]&lt;=80,"High","Very High")))))</f>
        <v>Very High</v>
      </c>
      <c r="M442" s="3">
        <v>115</v>
      </c>
      <c r="N4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42" s="3">
        <v>1.65</v>
      </c>
    </row>
    <row r="443" spans="1:15" x14ac:dyDescent="0.3">
      <c r="A443" s="3" t="s">
        <v>479</v>
      </c>
      <c r="B443" s="3" t="s">
        <v>4043</v>
      </c>
      <c r="C443" s="3" t="s">
        <v>22</v>
      </c>
      <c r="D443" s="3" t="s">
        <v>14</v>
      </c>
      <c r="E443" s="3" t="s">
        <v>26</v>
      </c>
      <c r="F443" s="3">
        <v>49</v>
      </c>
      <c r="G443" s="3">
        <v>123.66</v>
      </c>
      <c r="H4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43" s="3">
        <v>23.4</v>
      </c>
      <c r="J443" s="3" t="str">
        <f>IF(Table3_16[[#This Row],[Temperature_C]]&lt;20,"Very Low",
IF(Table3_16[[#This Row],[Temperature_C]]&lt;24,"Low",
IF(Table3_16[[#This Row],[Temperature_C]]&lt;28,"Medium",
IF(Table3_16[[#This Row],[Temperature_C]]&lt;32,"High","Very High"))))</f>
        <v>Low</v>
      </c>
      <c r="K443" s="3">
        <v>83.9</v>
      </c>
      <c r="L443" s="3" t="str">
        <f>IF(Table3_16[[#This Row],[Humidity_%]]&lt;=30,"Very Low",
IF(Table3_16[[#This Row],[Humidity_%]]&lt;=45,"Low",
IF(Table3_16[[#This Row],[Humidity_%]]&lt;=55,"Moderate Low",
IF(Table3_16[[#This Row],[Humidity_%]]&lt;=65,"Moderate High",
IF(Table3_16[[#This Row],[Humidity_%]]&lt;=80,"High","Very High")))))</f>
        <v>Very High</v>
      </c>
      <c r="M443" s="3">
        <v>13</v>
      </c>
      <c r="N4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43" s="3">
        <v>2.52</v>
      </c>
    </row>
    <row r="444" spans="1:15" x14ac:dyDescent="0.3">
      <c r="A444" s="3" t="s">
        <v>480</v>
      </c>
      <c r="B444" s="3" t="s">
        <v>4043</v>
      </c>
      <c r="C444" s="3" t="s">
        <v>22</v>
      </c>
      <c r="D444" s="3" t="s">
        <v>14</v>
      </c>
      <c r="E444" s="3" t="s">
        <v>34</v>
      </c>
      <c r="F444" s="3">
        <v>55</v>
      </c>
      <c r="G444" s="3">
        <v>81.37</v>
      </c>
      <c r="H4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44" s="3">
        <v>22.8</v>
      </c>
      <c r="J444" s="3" t="str">
        <f>IF(Table3_16[[#This Row],[Temperature_C]]&lt;20,"Very Low",
IF(Table3_16[[#This Row],[Temperature_C]]&lt;24,"Low",
IF(Table3_16[[#This Row],[Temperature_C]]&lt;28,"Medium",
IF(Table3_16[[#This Row],[Temperature_C]]&lt;32,"High","Very High"))))</f>
        <v>Low</v>
      </c>
      <c r="K444" s="3">
        <v>50.8</v>
      </c>
      <c r="L444" s="3" t="str">
        <f>IF(Table3_16[[#This Row],[Humidity_%]]&lt;=30,"Very Low",
IF(Table3_16[[#This Row],[Humidity_%]]&lt;=45,"Low",
IF(Table3_16[[#This Row],[Humidity_%]]&lt;=55,"Moderate Low",
IF(Table3_16[[#This Row],[Humidity_%]]&lt;=65,"Moderate High",
IF(Table3_16[[#This Row],[Humidity_%]]&lt;=80,"High","Very High")))))</f>
        <v>Moderate Low</v>
      </c>
      <c r="M444" s="3">
        <v>106.6</v>
      </c>
      <c r="N4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44" s="3">
        <v>1.48</v>
      </c>
    </row>
    <row r="445" spans="1:15" x14ac:dyDescent="0.3">
      <c r="A445" s="3" t="s">
        <v>481</v>
      </c>
      <c r="B445" s="3" t="s">
        <v>4041</v>
      </c>
      <c r="C445" s="3" t="s">
        <v>18</v>
      </c>
      <c r="D445" s="3" t="s">
        <v>30</v>
      </c>
      <c r="E445" s="3" t="s">
        <v>26</v>
      </c>
      <c r="F445" s="3">
        <v>6</v>
      </c>
      <c r="G445" s="3">
        <v>7.71</v>
      </c>
      <c r="H4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45" s="3">
        <v>32.6</v>
      </c>
      <c r="J445" s="3" t="str">
        <f>IF(Table3_16[[#This Row],[Temperature_C]]&lt;20,"Very Low",
IF(Table3_16[[#This Row],[Temperature_C]]&lt;24,"Low",
IF(Table3_16[[#This Row],[Temperature_C]]&lt;28,"Medium",
IF(Table3_16[[#This Row],[Temperature_C]]&lt;32,"High","Very High"))))</f>
        <v>Very High</v>
      </c>
      <c r="K445" s="3">
        <v>81.5</v>
      </c>
      <c r="L445" s="3" t="str">
        <f>IF(Table3_16[[#This Row],[Humidity_%]]&lt;=30,"Very Low",
IF(Table3_16[[#This Row],[Humidity_%]]&lt;=45,"Low",
IF(Table3_16[[#This Row],[Humidity_%]]&lt;=55,"Moderate Low",
IF(Table3_16[[#This Row],[Humidity_%]]&lt;=65,"Moderate High",
IF(Table3_16[[#This Row],[Humidity_%]]&lt;=80,"High","Very High")))))</f>
        <v>Very High</v>
      </c>
      <c r="M445" s="3">
        <v>181.8</v>
      </c>
      <c r="N4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45" s="3">
        <v>1.28</v>
      </c>
    </row>
    <row r="446" spans="1:15" x14ac:dyDescent="0.3">
      <c r="A446" s="3" t="s">
        <v>482</v>
      </c>
      <c r="B446" s="3" t="s">
        <v>4043</v>
      </c>
      <c r="C446" s="3" t="s">
        <v>18</v>
      </c>
      <c r="D446" s="3" t="s">
        <v>30</v>
      </c>
      <c r="E446" s="3" t="s">
        <v>15</v>
      </c>
      <c r="F446" s="3">
        <v>6</v>
      </c>
      <c r="G446" s="3">
        <v>59.1</v>
      </c>
      <c r="H4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46" s="3">
        <v>21.6</v>
      </c>
      <c r="J446" s="3" t="str">
        <f>IF(Table3_16[[#This Row],[Temperature_C]]&lt;20,"Very Low",
IF(Table3_16[[#This Row],[Temperature_C]]&lt;24,"Low",
IF(Table3_16[[#This Row],[Temperature_C]]&lt;28,"Medium",
IF(Table3_16[[#This Row],[Temperature_C]]&lt;32,"High","Very High"))))</f>
        <v>Low</v>
      </c>
      <c r="K446" s="3">
        <v>87.4</v>
      </c>
      <c r="L446" s="3" t="str">
        <f>IF(Table3_16[[#This Row],[Humidity_%]]&lt;=30,"Very Low",
IF(Table3_16[[#This Row],[Humidity_%]]&lt;=45,"Low",
IF(Table3_16[[#This Row],[Humidity_%]]&lt;=55,"Moderate Low",
IF(Table3_16[[#This Row],[Humidity_%]]&lt;=65,"Moderate High",
IF(Table3_16[[#This Row],[Humidity_%]]&lt;=80,"High","Very High")))))</f>
        <v>Very High</v>
      </c>
      <c r="M446" s="3">
        <v>143.80000000000001</v>
      </c>
      <c r="N4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46" s="3">
        <v>9.85</v>
      </c>
    </row>
    <row r="447" spans="1:15" x14ac:dyDescent="0.3">
      <c r="A447" s="3" t="s">
        <v>483</v>
      </c>
      <c r="B447" s="3" t="s">
        <v>4040</v>
      </c>
      <c r="C447" s="3" t="s">
        <v>13</v>
      </c>
      <c r="D447" s="3" t="s">
        <v>25</v>
      </c>
      <c r="E447" s="3" t="s">
        <v>26</v>
      </c>
      <c r="F447" s="3">
        <v>6</v>
      </c>
      <c r="G447" s="3">
        <v>25.37</v>
      </c>
      <c r="H4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47" s="3">
        <v>21.9</v>
      </c>
      <c r="J447" s="3" t="str">
        <f>IF(Table3_16[[#This Row],[Temperature_C]]&lt;20,"Very Low",
IF(Table3_16[[#This Row],[Temperature_C]]&lt;24,"Low",
IF(Table3_16[[#This Row],[Temperature_C]]&lt;28,"Medium",
IF(Table3_16[[#This Row],[Temperature_C]]&lt;32,"High","Very High"))))</f>
        <v>Low</v>
      </c>
      <c r="K447" s="3">
        <v>58.6</v>
      </c>
      <c r="L447" s="3" t="str">
        <f>IF(Table3_16[[#This Row],[Humidity_%]]&lt;=30,"Very Low",
IF(Table3_16[[#This Row],[Humidity_%]]&lt;=45,"Low",
IF(Table3_16[[#This Row],[Humidity_%]]&lt;=55,"Moderate Low",
IF(Table3_16[[#This Row],[Humidity_%]]&lt;=65,"Moderate High",
IF(Table3_16[[#This Row],[Humidity_%]]&lt;=80,"High","Very High")))))</f>
        <v>Moderate High</v>
      </c>
      <c r="M447" s="3">
        <v>49.3</v>
      </c>
      <c r="N4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47" s="3">
        <v>4.2300000000000004</v>
      </c>
    </row>
    <row r="448" spans="1:15" x14ac:dyDescent="0.3">
      <c r="A448" s="3" t="s">
        <v>484</v>
      </c>
      <c r="B448" s="3" t="s">
        <v>4042</v>
      </c>
      <c r="C448" s="3" t="s">
        <v>13</v>
      </c>
      <c r="D448" s="3" t="s">
        <v>14</v>
      </c>
      <c r="E448" s="3" t="s">
        <v>19</v>
      </c>
      <c r="F448" s="3">
        <v>34</v>
      </c>
      <c r="G448" s="3">
        <v>47.3</v>
      </c>
      <c r="H4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48" s="3">
        <v>37.299999999999997</v>
      </c>
      <c r="J448" s="3" t="str">
        <f>IF(Table3_16[[#This Row],[Temperature_C]]&lt;20,"Very Low",
IF(Table3_16[[#This Row],[Temperature_C]]&lt;24,"Low",
IF(Table3_16[[#This Row],[Temperature_C]]&lt;28,"Medium",
IF(Table3_16[[#This Row],[Temperature_C]]&lt;32,"High","Very High"))))</f>
        <v>Very High</v>
      </c>
      <c r="K448" s="3">
        <v>40.5</v>
      </c>
      <c r="L448" s="3" t="str">
        <f>IF(Table3_16[[#This Row],[Humidity_%]]&lt;=30,"Very Low",
IF(Table3_16[[#This Row],[Humidity_%]]&lt;=45,"Low",
IF(Table3_16[[#This Row],[Humidity_%]]&lt;=55,"Moderate Low",
IF(Table3_16[[#This Row],[Humidity_%]]&lt;=65,"Moderate High",
IF(Table3_16[[#This Row],[Humidity_%]]&lt;=80,"High","Very High")))))</f>
        <v>Low</v>
      </c>
      <c r="M448" s="3">
        <v>33.700000000000003</v>
      </c>
      <c r="N4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48" s="3">
        <v>1.39</v>
      </c>
    </row>
    <row r="449" spans="1:15" x14ac:dyDescent="0.3">
      <c r="A449" s="3" t="s">
        <v>485</v>
      </c>
      <c r="B449" s="3" t="s">
        <v>4043</v>
      </c>
      <c r="C449" s="3" t="s">
        <v>18</v>
      </c>
      <c r="D449" s="3" t="s">
        <v>14</v>
      </c>
      <c r="E449" s="3" t="s">
        <v>26</v>
      </c>
      <c r="F449" s="3">
        <v>58</v>
      </c>
      <c r="G449" s="3">
        <v>39.32</v>
      </c>
      <c r="H4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49" s="3">
        <v>29.7</v>
      </c>
      <c r="J449" s="3" t="str">
        <f>IF(Table3_16[[#This Row],[Temperature_C]]&lt;20,"Very Low",
IF(Table3_16[[#This Row],[Temperature_C]]&lt;24,"Low",
IF(Table3_16[[#This Row],[Temperature_C]]&lt;28,"Medium",
IF(Table3_16[[#This Row],[Temperature_C]]&lt;32,"High","Very High"))))</f>
        <v>High</v>
      </c>
      <c r="K449" s="3">
        <v>39.200000000000003</v>
      </c>
      <c r="L449" s="3" t="str">
        <f>IF(Table3_16[[#This Row],[Humidity_%]]&lt;=30,"Very Low",
IF(Table3_16[[#This Row],[Humidity_%]]&lt;=45,"Low",
IF(Table3_16[[#This Row],[Humidity_%]]&lt;=55,"Moderate Low",
IF(Table3_16[[#This Row],[Humidity_%]]&lt;=65,"Moderate High",
IF(Table3_16[[#This Row],[Humidity_%]]&lt;=80,"High","Very High")))))</f>
        <v>Low</v>
      </c>
      <c r="M449" s="3">
        <v>68.7</v>
      </c>
      <c r="N4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49" s="3">
        <v>0.68</v>
      </c>
    </row>
    <row r="450" spans="1:15" x14ac:dyDescent="0.3">
      <c r="A450" s="3" t="s">
        <v>486</v>
      </c>
      <c r="B450" s="3" t="s">
        <v>4040</v>
      </c>
      <c r="C450" s="3" t="s">
        <v>18</v>
      </c>
      <c r="D450" s="3" t="s">
        <v>25</v>
      </c>
      <c r="E450" s="3" t="s">
        <v>26</v>
      </c>
      <c r="F450" s="3">
        <v>31</v>
      </c>
      <c r="G450" s="3">
        <v>52.35</v>
      </c>
      <c r="H4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50" s="3">
        <v>16.5</v>
      </c>
      <c r="J450" s="3" t="str">
        <f>IF(Table3_16[[#This Row],[Temperature_C]]&lt;20,"Very Low",
IF(Table3_16[[#This Row],[Temperature_C]]&lt;24,"Low",
IF(Table3_16[[#This Row],[Temperature_C]]&lt;28,"Medium",
IF(Table3_16[[#This Row],[Temperature_C]]&lt;32,"High","Very High"))))</f>
        <v>Very Low</v>
      </c>
      <c r="K450" s="3">
        <v>73.5</v>
      </c>
      <c r="L450" s="3" t="str">
        <f>IF(Table3_16[[#This Row],[Humidity_%]]&lt;=30,"Very Low",
IF(Table3_16[[#This Row],[Humidity_%]]&lt;=45,"Low",
IF(Table3_16[[#This Row],[Humidity_%]]&lt;=55,"Moderate Low",
IF(Table3_16[[#This Row],[Humidity_%]]&lt;=65,"Moderate High",
IF(Table3_16[[#This Row],[Humidity_%]]&lt;=80,"High","Very High")))))</f>
        <v>High</v>
      </c>
      <c r="M450" s="3">
        <v>176.5</v>
      </c>
      <c r="N4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50" s="3">
        <v>1.69</v>
      </c>
    </row>
    <row r="451" spans="1:15" x14ac:dyDescent="0.3">
      <c r="A451" s="3" t="s">
        <v>487</v>
      </c>
      <c r="B451" s="3" t="s">
        <v>4042</v>
      </c>
      <c r="C451" s="3" t="s">
        <v>24</v>
      </c>
      <c r="D451" s="3" t="s">
        <v>14</v>
      </c>
      <c r="E451" s="3" t="s">
        <v>31</v>
      </c>
      <c r="F451" s="3">
        <v>8</v>
      </c>
      <c r="G451" s="3">
        <v>65.91</v>
      </c>
      <c r="H4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51" s="3">
        <v>36.200000000000003</v>
      </c>
      <c r="J451" s="3" t="str">
        <f>IF(Table3_16[[#This Row],[Temperature_C]]&lt;20,"Very Low",
IF(Table3_16[[#This Row],[Temperature_C]]&lt;24,"Low",
IF(Table3_16[[#This Row],[Temperature_C]]&lt;28,"Medium",
IF(Table3_16[[#This Row],[Temperature_C]]&lt;32,"High","Very High"))))</f>
        <v>Very High</v>
      </c>
      <c r="K451" s="3">
        <v>47.1</v>
      </c>
      <c r="L451" s="3" t="str">
        <f>IF(Table3_16[[#This Row],[Humidity_%]]&lt;=30,"Very Low",
IF(Table3_16[[#This Row],[Humidity_%]]&lt;=45,"Low",
IF(Table3_16[[#This Row],[Humidity_%]]&lt;=55,"Moderate Low",
IF(Table3_16[[#This Row],[Humidity_%]]&lt;=65,"Moderate High",
IF(Table3_16[[#This Row],[Humidity_%]]&lt;=80,"High","Very High")))))</f>
        <v>Moderate Low</v>
      </c>
      <c r="M451" s="3">
        <v>196.2</v>
      </c>
      <c r="N4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51" s="3">
        <v>8.24</v>
      </c>
    </row>
    <row r="452" spans="1:15" x14ac:dyDescent="0.3">
      <c r="A452" s="3" t="s">
        <v>488</v>
      </c>
      <c r="B452" s="3" t="s">
        <v>4042</v>
      </c>
      <c r="C452" s="3" t="s">
        <v>18</v>
      </c>
      <c r="D452" s="3" t="s">
        <v>30</v>
      </c>
      <c r="E452" s="3" t="s">
        <v>15</v>
      </c>
      <c r="F452" s="3">
        <v>13</v>
      </c>
      <c r="G452" s="3">
        <v>44.35</v>
      </c>
      <c r="H4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52" s="3">
        <v>33.5</v>
      </c>
      <c r="J452" s="3" t="str">
        <f>IF(Table3_16[[#This Row],[Temperature_C]]&lt;20,"Very Low",
IF(Table3_16[[#This Row],[Temperature_C]]&lt;24,"Low",
IF(Table3_16[[#This Row],[Temperature_C]]&lt;28,"Medium",
IF(Table3_16[[#This Row],[Temperature_C]]&lt;32,"High","Very High"))))</f>
        <v>Very High</v>
      </c>
      <c r="K452" s="3">
        <v>62.6</v>
      </c>
      <c r="L452" s="3" t="str">
        <f>IF(Table3_16[[#This Row],[Humidity_%]]&lt;=30,"Very Low",
IF(Table3_16[[#This Row],[Humidity_%]]&lt;=45,"Low",
IF(Table3_16[[#This Row],[Humidity_%]]&lt;=55,"Moderate Low",
IF(Table3_16[[#This Row],[Humidity_%]]&lt;=65,"Moderate High",
IF(Table3_16[[#This Row],[Humidity_%]]&lt;=80,"High","Very High")))))</f>
        <v>Moderate High</v>
      </c>
      <c r="M452" s="3">
        <v>149.30000000000001</v>
      </c>
      <c r="N4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52" s="3">
        <v>3.41</v>
      </c>
    </row>
    <row r="453" spans="1:15" x14ac:dyDescent="0.3">
      <c r="A453" s="3" t="s">
        <v>489</v>
      </c>
      <c r="B453" s="3" t="s">
        <v>4043</v>
      </c>
      <c r="C453" s="3" t="s">
        <v>29</v>
      </c>
      <c r="D453" s="3" t="s">
        <v>14</v>
      </c>
      <c r="E453" s="3" t="s">
        <v>15</v>
      </c>
      <c r="F453" s="3">
        <v>33</v>
      </c>
      <c r="G453" s="3">
        <v>5.9</v>
      </c>
      <c r="H4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53" s="3">
        <v>15.8</v>
      </c>
      <c r="J453" s="3" t="str">
        <f>IF(Table3_16[[#This Row],[Temperature_C]]&lt;20,"Very Low",
IF(Table3_16[[#This Row],[Temperature_C]]&lt;24,"Low",
IF(Table3_16[[#This Row],[Temperature_C]]&lt;28,"Medium",
IF(Table3_16[[#This Row],[Temperature_C]]&lt;32,"High","Very High"))))</f>
        <v>Very Low</v>
      </c>
      <c r="K453" s="3">
        <v>86.7</v>
      </c>
      <c r="L453" s="3" t="str">
        <f>IF(Table3_16[[#This Row],[Humidity_%]]&lt;=30,"Very Low",
IF(Table3_16[[#This Row],[Humidity_%]]&lt;=45,"Low",
IF(Table3_16[[#This Row],[Humidity_%]]&lt;=55,"Moderate Low",
IF(Table3_16[[#This Row],[Humidity_%]]&lt;=65,"Moderate High",
IF(Table3_16[[#This Row],[Humidity_%]]&lt;=80,"High","Very High")))))</f>
        <v>Very High</v>
      </c>
      <c r="M453" s="3">
        <v>152.1</v>
      </c>
      <c r="N4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53" s="3">
        <v>0.18</v>
      </c>
    </row>
    <row r="454" spans="1:15" x14ac:dyDescent="0.3">
      <c r="A454" s="3" t="s">
        <v>490</v>
      </c>
      <c r="B454" s="3" t="s">
        <v>4041</v>
      </c>
      <c r="C454" s="3" t="s">
        <v>29</v>
      </c>
      <c r="D454" s="3" t="s">
        <v>30</v>
      </c>
      <c r="E454" s="3" t="s">
        <v>15</v>
      </c>
      <c r="F454" s="3">
        <v>48</v>
      </c>
      <c r="G454" s="3">
        <v>90.61</v>
      </c>
      <c r="H4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54" s="3">
        <v>31.7</v>
      </c>
      <c r="J454" s="3" t="str">
        <f>IF(Table3_16[[#This Row],[Temperature_C]]&lt;20,"Very Low",
IF(Table3_16[[#This Row],[Temperature_C]]&lt;24,"Low",
IF(Table3_16[[#This Row],[Temperature_C]]&lt;28,"Medium",
IF(Table3_16[[#This Row],[Temperature_C]]&lt;32,"High","Very High"))))</f>
        <v>High</v>
      </c>
      <c r="K454" s="3">
        <v>40.5</v>
      </c>
      <c r="L454" s="3" t="str">
        <f>IF(Table3_16[[#This Row],[Humidity_%]]&lt;=30,"Very Low",
IF(Table3_16[[#This Row],[Humidity_%]]&lt;=45,"Low",
IF(Table3_16[[#This Row],[Humidity_%]]&lt;=55,"Moderate Low",
IF(Table3_16[[#This Row],[Humidity_%]]&lt;=65,"Moderate High",
IF(Table3_16[[#This Row],[Humidity_%]]&lt;=80,"High","Very High")))))</f>
        <v>Low</v>
      </c>
      <c r="M454" s="3">
        <v>115.4</v>
      </c>
      <c r="N4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54" s="3">
        <v>1.89</v>
      </c>
    </row>
    <row r="455" spans="1:15" x14ac:dyDescent="0.3">
      <c r="A455" s="3" t="s">
        <v>491</v>
      </c>
      <c r="B455" s="3" t="s">
        <v>4041</v>
      </c>
      <c r="C455" s="3" t="s">
        <v>22</v>
      </c>
      <c r="D455" s="3" t="s">
        <v>25</v>
      </c>
      <c r="E455" s="3" t="s">
        <v>34</v>
      </c>
      <c r="F455" s="3">
        <v>10</v>
      </c>
      <c r="G455" s="3">
        <v>11.57</v>
      </c>
      <c r="H4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55" s="3">
        <v>17.600000000000001</v>
      </c>
      <c r="J455" s="3" t="str">
        <f>IF(Table3_16[[#This Row],[Temperature_C]]&lt;20,"Very Low",
IF(Table3_16[[#This Row],[Temperature_C]]&lt;24,"Low",
IF(Table3_16[[#This Row],[Temperature_C]]&lt;28,"Medium",
IF(Table3_16[[#This Row],[Temperature_C]]&lt;32,"High","Very High"))))</f>
        <v>Very Low</v>
      </c>
      <c r="K455" s="3">
        <v>55</v>
      </c>
      <c r="L455" s="3" t="str">
        <f>IF(Table3_16[[#This Row],[Humidity_%]]&lt;=30,"Very Low",
IF(Table3_16[[#This Row],[Humidity_%]]&lt;=45,"Low",
IF(Table3_16[[#This Row],[Humidity_%]]&lt;=55,"Moderate Low",
IF(Table3_16[[#This Row],[Humidity_%]]&lt;=65,"Moderate High",
IF(Table3_16[[#This Row],[Humidity_%]]&lt;=80,"High","Very High")))))</f>
        <v>Moderate Low</v>
      </c>
      <c r="M455" s="3">
        <v>156.69999999999999</v>
      </c>
      <c r="N4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55" s="3">
        <v>1.1599999999999999</v>
      </c>
    </row>
    <row r="456" spans="1:15" x14ac:dyDescent="0.3">
      <c r="A456" s="3" t="s">
        <v>492</v>
      </c>
      <c r="B456" s="3" t="s">
        <v>4043</v>
      </c>
      <c r="C456" s="3" t="s">
        <v>24</v>
      </c>
      <c r="D456" s="3" t="s">
        <v>30</v>
      </c>
      <c r="E456" s="3" t="s">
        <v>26</v>
      </c>
      <c r="F456" s="3">
        <v>46</v>
      </c>
      <c r="G456" s="3">
        <v>139.88</v>
      </c>
      <c r="H4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56" s="3">
        <v>26.4</v>
      </c>
      <c r="J456" s="3" t="str">
        <f>IF(Table3_16[[#This Row],[Temperature_C]]&lt;20,"Very Low",
IF(Table3_16[[#This Row],[Temperature_C]]&lt;24,"Low",
IF(Table3_16[[#This Row],[Temperature_C]]&lt;28,"Medium",
IF(Table3_16[[#This Row],[Temperature_C]]&lt;32,"High","Very High"))))</f>
        <v>Medium</v>
      </c>
      <c r="K456" s="3">
        <v>69.5</v>
      </c>
      <c r="L456" s="3" t="str">
        <f>IF(Table3_16[[#This Row],[Humidity_%]]&lt;=30,"Very Low",
IF(Table3_16[[#This Row],[Humidity_%]]&lt;=45,"Low",
IF(Table3_16[[#This Row],[Humidity_%]]&lt;=55,"Moderate Low",
IF(Table3_16[[#This Row],[Humidity_%]]&lt;=65,"Moderate High",
IF(Table3_16[[#This Row],[Humidity_%]]&lt;=80,"High","Very High")))))</f>
        <v>High</v>
      </c>
      <c r="M456" s="3">
        <v>113.7</v>
      </c>
      <c r="N4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56" s="3">
        <v>3.04</v>
      </c>
    </row>
    <row r="457" spans="1:15" x14ac:dyDescent="0.3">
      <c r="A457" s="3" t="s">
        <v>493</v>
      </c>
      <c r="B457" s="3" t="s">
        <v>4042</v>
      </c>
      <c r="C457" s="3" t="s">
        <v>22</v>
      </c>
      <c r="D457" s="3" t="s">
        <v>25</v>
      </c>
      <c r="E457" s="3" t="s">
        <v>26</v>
      </c>
      <c r="F457" s="3">
        <v>19</v>
      </c>
      <c r="G457" s="3">
        <v>48.94</v>
      </c>
      <c r="H4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57" s="3">
        <v>15.4</v>
      </c>
      <c r="J457" s="3" t="str">
        <f>IF(Table3_16[[#This Row],[Temperature_C]]&lt;20,"Very Low",
IF(Table3_16[[#This Row],[Temperature_C]]&lt;24,"Low",
IF(Table3_16[[#This Row],[Temperature_C]]&lt;28,"Medium",
IF(Table3_16[[#This Row],[Temperature_C]]&lt;32,"High","Very High"))))</f>
        <v>Very Low</v>
      </c>
      <c r="K457" s="3">
        <v>74.099999999999994</v>
      </c>
      <c r="L457" s="3" t="str">
        <f>IF(Table3_16[[#This Row],[Humidity_%]]&lt;=30,"Very Low",
IF(Table3_16[[#This Row],[Humidity_%]]&lt;=45,"Low",
IF(Table3_16[[#This Row],[Humidity_%]]&lt;=55,"Moderate Low",
IF(Table3_16[[#This Row],[Humidity_%]]&lt;=65,"Moderate High",
IF(Table3_16[[#This Row],[Humidity_%]]&lt;=80,"High","Very High")))))</f>
        <v>High</v>
      </c>
      <c r="M457" s="3">
        <v>69.5</v>
      </c>
      <c r="N4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57" s="3">
        <v>2.58</v>
      </c>
    </row>
    <row r="458" spans="1:15" x14ac:dyDescent="0.3">
      <c r="A458" s="3" t="s">
        <v>494</v>
      </c>
      <c r="B458" s="3" t="s">
        <v>4041</v>
      </c>
      <c r="C458" s="3" t="s">
        <v>13</v>
      </c>
      <c r="D458" s="3" t="s">
        <v>25</v>
      </c>
      <c r="E458" s="3" t="s">
        <v>19</v>
      </c>
      <c r="F458" s="3">
        <v>33</v>
      </c>
      <c r="G458" s="3">
        <v>95.65</v>
      </c>
      <c r="H4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58" s="3">
        <v>27.3</v>
      </c>
      <c r="J458" s="3" t="str">
        <f>IF(Table3_16[[#This Row],[Temperature_C]]&lt;20,"Very Low",
IF(Table3_16[[#This Row],[Temperature_C]]&lt;24,"Low",
IF(Table3_16[[#This Row],[Temperature_C]]&lt;28,"Medium",
IF(Table3_16[[#This Row],[Temperature_C]]&lt;32,"High","Very High"))))</f>
        <v>Medium</v>
      </c>
      <c r="K458" s="3">
        <v>74.8</v>
      </c>
      <c r="L458" s="3" t="str">
        <f>IF(Table3_16[[#This Row],[Humidity_%]]&lt;=30,"Very Low",
IF(Table3_16[[#This Row],[Humidity_%]]&lt;=45,"Low",
IF(Table3_16[[#This Row],[Humidity_%]]&lt;=55,"Moderate Low",
IF(Table3_16[[#This Row],[Humidity_%]]&lt;=65,"Moderate High",
IF(Table3_16[[#This Row],[Humidity_%]]&lt;=80,"High","Very High")))))</f>
        <v>High</v>
      </c>
      <c r="M458" s="3">
        <v>91.3</v>
      </c>
      <c r="N4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58" s="3">
        <v>2.9</v>
      </c>
    </row>
    <row r="459" spans="1:15" x14ac:dyDescent="0.3">
      <c r="A459" s="3" t="s">
        <v>495</v>
      </c>
      <c r="B459" s="3" t="s">
        <v>4044</v>
      </c>
      <c r="C459" s="3" t="s">
        <v>18</v>
      </c>
      <c r="D459" s="3" t="s">
        <v>25</v>
      </c>
      <c r="E459" s="3" t="s">
        <v>34</v>
      </c>
      <c r="F459" s="3">
        <v>9</v>
      </c>
      <c r="G459" s="3">
        <v>54.27</v>
      </c>
      <c r="H4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59" s="3">
        <v>25.4</v>
      </c>
      <c r="J459" s="3" t="str">
        <f>IF(Table3_16[[#This Row],[Temperature_C]]&lt;20,"Very Low",
IF(Table3_16[[#This Row],[Temperature_C]]&lt;24,"Low",
IF(Table3_16[[#This Row],[Temperature_C]]&lt;28,"Medium",
IF(Table3_16[[#This Row],[Temperature_C]]&lt;32,"High","Very High"))))</f>
        <v>Medium</v>
      </c>
      <c r="K459" s="3">
        <v>61.4</v>
      </c>
      <c r="L459" s="3" t="str">
        <f>IF(Table3_16[[#This Row],[Humidity_%]]&lt;=30,"Very Low",
IF(Table3_16[[#This Row],[Humidity_%]]&lt;=45,"Low",
IF(Table3_16[[#This Row],[Humidity_%]]&lt;=55,"Moderate Low",
IF(Table3_16[[#This Row],[Humidity_%]]&lt;=65,"Moderate High",
IF(Table3_16[[#This Row],[Humidity_%]]&lt;=80,"High","Very High")))))</f>
        <v>Moderate High</v>
      </c>
      <c r="M459" s="3">
        <v>23.4</v>
      </c>
      <c r="N4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59" s="3">
        <v>6.03</v>
      </c>
    </row>
    <row r="460" spans="1:15" x14ac:dyDescent="0.3">
      <c r="A460" s="3" t="s">
        <v>496</v>
      </c>
      <c r="B460" s="3" t="s">
        <v>4042</v>
      </c>
      <c r="C460" s="3" t="s">
        <v>24</v>
      </c>
      <c r="D460" s="3" t="s">
        <v>30</v>
      </c>
      <c r="E460" s="3" t="s">
        <v>15</v>
      </c>
      <c r="F460" s="3">
        <v>29</v>
      </c>
      <c r="G460" s="3">
        <v>136.63</v>
      </c>
      <c r="H4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60" s="3">
        <v>20.5</v>
      </c>
      <c r="J460" s="3" t="str">
        <f>IF(Table3_16[[#This Row],[Temperature_C]]&lt;20,"Very Low",
IF(Table3_16[[#This Row],[Temperature_C]]&lt;24,"Low",
IF(Table3_16[[#This Row],[Temperature_C]]&lt;28,"Medium",
IF(Table3_16[[#This Row],[Temperature_C]]&lt;32,"High","Very High"))))</f>
        <v>Low</v>
      </c>
      <c r="K460" s="3">
        <v>36.6</v>
      </c>
      <c r="L460" s="3" t="str">
        <f>IF(Table3_16[[#This Row],[Humidity_%]]&lt;=30,"Very Low",
IF(Table3_16[[#This Row],[Humidity_%]]&lt;=45,"Low",
IF(Table3_16[[#This Row],[Humidity_%]]&lt;=55,"Moderate Low",
IF(Table3_16[[#This Row],[Humidity_%]]&lt;=65,"Moderate High",
IF(Table3_16[[#This Row],[Humidity_%]]&lt;=80,"High","Very High")))))</f>
        <v>Low</v>
      </c>
      <c r="M460" s="3">
        <v>43.6</v>
      </c>
      <c r="N4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60" s="3">
        <v>4.71</v>
      </c>
    </row>
    <row r="461" spans="1:15" x14ac:dyDescent="0.3">
      <c r="A461" s="3" t="s">
        <v>497</v>
      </c>
      <c r="B461" s="3" t="s">
        <v>4044</v>
      </c>
      <c r="C461" s="3" t="s">
        <v>18</v>
      </c>
      <c r="D461" s="3" t="s">
        <v>14</v>
      </c>
      <c r="E461" s="3" t="s">
        <v>31</v>
      </c>
      <c r="F461" s="3">
        <v>29</v>
      </c>
      <c r="G461" s="3">
        <v>24.96</v>
      </c>
      <c r="H4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61" s="3">
        <v>34.799999999999997</v>
      </c>
      <c r="J461" s="3" t="str">
        <f>IF(Table3_16[[#This Row],[Temperature_C]]&lt;20,"Very Low",
IF(Table3_16[[#This Row],[Temperature_C]]&lt;24,"Low",
IF(Table3_16[[#This Row],[Temperature_C]]&lt;28,"Medium",
IF(Table3_16[[#This Row],[Temperature_C]]&lt;32,"High","Very High"))))</f>
        <v>Very High</v>
      </c>
      <c r="K461" s="3">
        <v>89</v>
      </c>
      <c r="L461" s="3" t="str">
        <f>IF(Table3_16[[#This Row],[Humidity_%]]&lt;=30,"Very Low",
IF(Table3_16[[#This Row],[Humidity_%]]&lt;=45,"Low",
IF(Table3_16[[#This Row],[Humidity_%]]&lt;=55,"Moderate Low",
IF(Table3_16[[#This Row],[Humidity_%]]&lt;=65,"Moderate High",
IF(Table3_16[[#This Row],[Humidity_%]]&lt;=80,"High","Very High")))))</f>
        <v>Very High</v>
      </c>
      <c r="M461" s="3">
        <v>152.6</v>
      </c>
      <c r="N4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61" s="3">
        <v>0.86</v>
      </c>
    </row>
    <row r="462" spans="1:15" x14ac:dyDescent="0.3">
      <c r="A462" s="3" t="s">
        <v>498</v>
      </c>
      <c r="B462" s="3" t="s">
        <v>4040</v>
      </c>
      <c r="C462" s="3" t="s">
        <v>22</v>
      </c>
      <c r="D462" s="3" t="s">
        <v>25</v>
      </c>
      <c r="E462" s="3" t="s">
        <v>19</v>
      </c>
      <c r="F462" s="3">
        <v>59</v>
      </c>
      <c r="G462" s="3">
        <v>51.66</v>
      </c>
      <c r="H4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62" s="3">
        <v>25.5</v>
      </c>
      <c r="J462" s="3" t="str">
        <f>IF(Table3_16[[#This Row],[Temperature_C]]&lt;20,"Very Low",
IF(Table3_16[[#This Row],[Temperature_C]]&lt;24,"Low",
IF(Table3_16[[#This Row],[Temperature_C]]&lt;28,"Medium",
IF(Table3_16[[#This Row],[Temperature_C]]&lt;32,"High","Very High"))))</f>
        <v>Medium</v>
      </c>
      <c r="K462" s="3">
        <v>77.5</v>
      </c>
      <c r="L462" s="3" t="str">
        <f>IF(Table3_16[[#This Row],[Humidity_%]]&lt;=30,"Very Low",
IF(Table3_16[[#This Row],[Humidity_%]]&lt;=45,"Low",
IF(Table3_16[[#This Row],[Humidity_%]]&lt;=55,"Moderate Low",
IF(Table3_16[[#This Row],[Humidity_%]]&lt;=65,"Moderate High",
IF(Table3_16[[#This Row],[Humidity_%]]&lt;=80,"High","Very High")))))</f>
        <v>High</v>
      </c>
      <c r="M462" s="3">
        <v>154.1</v>
      </c>
      <c r="N4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62" s="3">
        <v>0.88</v>
      </c>
    </row>
    <row r="463" spans="1:15" x14ac:dyDescent="0.3">
      <c r="A463" s="3" t="s">
        <v>499</v>
      </c>
      <c r="B463" s="3" t="s">
        <v>4044</v>
      </c>
      <c r="C463" s="3" t="s">
        <v>22</v>
      </c>
      <c r="D463" s="3" t="s">
        <v>30</v>
      </c>
      <c r="E463" s="3" t="s">
        <v>26</v>
      </c>
      <c r="F463" s="3">
        <v>26</v>
      </c>
      <c r="G463" s="3">
        <v>136.4</v>
      </c>
      <c r="H4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63" s="3">
        <v>35</v>
      </c>
      <c r="J463" s="3" t="str">
        <f>IF(Table3_16[[#This Row],[Temperature_C]]&lt;20,"Very Low",
IF(Table3_16[[#This Row],[Temperature_C]]&lt;24,"Low",
IF(Table3_16[[#This Row],[Temperature_C]]&lt;28,"Medium",
IF(Table3_16[[#This Row],[Temperature_C]]&lt;32,"High","Very High"))))</f>
        <v>Very High</v>
      </c>
      <c r="K463" s="3">
        <v>80.099999999999994</v>
      </c>
      <c r="L463" s="3" t="str">
        <f>IF(Table3_16[[#This Row],[Humidity_%]]&lt;=30,"Very Low",
IF(Table3_16[[#This Row],[Humidity_%]]&lt;=45,"Low",
IF(Table3_16[[#This Row],[Humidity_%]]&lt;=55,"Moderate Low",
IF(Table3_16[[#This Row],[Humidity_%]]&lt;=65,"Moderate High",
IF(Table3_16[[#This Row],[Humidity_%]]&lt;=80,"High","Very High")))))</f>
        <v>Very High</v>
      </c>
      <c r="M463" s="3">
        <v>182.4</v>
      </c>
      <c r="N4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63" s="3">
        <v>5.25</v>
      </c>
    </row>
    <row r="464" spans="1:15" x14ac:dyDescent="0.3">
      <c r="A464" s="3" t="s">
        <v>500</v>
      </c>
      <c r="B464" s="3" t="s">
        <v>4043</v>
      </c>
      <c r="C464" s="3" t="s">
        <v>22</v>
      </c>
      <c r="D464" s="3" t="s">
        <v>14</v>
      </c>
      <c r="E464" s="3" t="s">
        <v>26</v>
      </c>
      <c r="F464" s="3">
        <v>58</v>
      </c>
      <c r="G464" s="3">
        <v>10.99</v>
      </c>
      <c r="H4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64" s="3">
        <v>37.4</v>
      </c>
      <c r="J464" s="3" t="str">
        <f>IF(Table3_16[[#This Row],[Temperature_C]]&lt;20,"Very Low",
IF(Table3_16[[#This Row],[Temperature_C]]&lt;24,"Low",
IF(Table3_16[[#This Row],[Temperature_C]]&lt;28,"Medium",
IF(Table3_16[[#This Row],[Temperature_C]]&lt;32,"High","Very High"))))</f>
        <v>Very High</v>
      </c>
      <c r="K464" s="3">
        <v>71.400000000000006</v>
      </c>
      <c r="L464" s="3" t="str">
        <f>IF(Table3_16[[#This Row],[Humidity_%]]&lt;=30,"Very Low",
IF(Table3_16[[#This Row],[Humidity_%]]&lt;=45,"Low",
IF(Table3_16[[#This Row],[Humidity_%]]&lt;=55,"Moderate Low",
IF(Table3_16[[#This Row],[Humidity_%]]&lt;=65,"Moderate High",
IF(Table3_16[[#This Row],[Humidity_%]]&lt;=80,"High","Very High")))))</f>
        <v>High</v>
      </c>
      <c r="M464" s="3">
        <v>89</v>
      </c>
      <c r="N4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64" s="3">
        <v>0.19</v>
      </c>
    </row>
    <row r="465" spans="1:15" x14ac:dyDescent="0.3">
      <c r="A465" s="3" t="s">
        <v>501</v>
      </c>
      <c r="B465" s="3" t="s">
        <v>4040</v>
      </c>
      <c r="C465" s="3" t="s">
        <v>22</v>
      </c>
      <c r="D465" s="3" t="s">
        <v>25</v>
      </c>
      <c r="E465" s="3" t="s">
        <v>15</v>
      </c>
      <c r="F465" s="3">
        <v>30</v>
      </c>
      <c r="G465" s="3">
        <v>105.92</v>
      </c>
      <c r="H4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65" s="3">
        <v>33</v>
      </c>
      <c r="J465" s="3" t="str">
        <f>IF(Table3_16[[#This Row],[Temperature_C]]&lt;20,"Very Low",
IF(Table3_16[[#This Row],[Temperature_C]]&lt;24,"Low",
IF(Table3_16[[#This Row],[Temperature_C]]&lt;28,"Medium",
IF(Table3_16[[#This Row],[Temperature_C]]&lt;32,"High","Very High"))))</f>
        <v>Very High</v>
      </c>
      <c r="K465" s="3">
        <v>55.4</v>
      </c>
      <c r="L465" s="3" t="str">
        <f>IF(Table3_16[[#This Row],[Humidity_%]]&lt;=30,"Very Low",
IF(Table3_16[[#This Row],[Humidity_%]]&lt;=45,"Low",
IF(Table3_16[[#This Row],[Humidity_%]]&lt;=55,"Moderate Low",
IF(Table3_16[[#This Row],[Humidity_%]]&lt;=65,"Moderate High",
IF(Table3_16[[#This Row],[Humidity_%]]&lt;=80,"High","Very High")))))</f>
        <v>Moderate High</v>
      </c>
      <c r="M465" s="3">
        <v>68</v>
      </c>
      <c r="N4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65" s="3">
        <v>3.53</v>
      </c>
    </row>
    <row r="466" spans="1:15" x14ac:dyDescent="0.3">
      <c r="A466" s="3" t="s">
        <v>502</v>
      </c>
      <c r="B466" s="3" t="s">
        <v>4042</v>
      </c>
      <c r="C466" s="3" t="s">
        <v>13</v>
      </c>
      <c r="D466" s="3" t="s">
        <v>30</v>
      </c>
      <c r="E466" s="3" t="s">
        <v>19</v>
      </c>
      <c r="F466" s="3">
        <v>60</v>
      </c>
      <c r="G466" s="3">
        <v>18.309999999999999</v>
      </c>
      <c r="H4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466" s="3">
        <v>33.1</v>
      </c>
      <c r="J466" s="3" t="str">
        <f>IF(Table3_16[[#This Row],[Temperature_C]]&lt;20,"Very Low",
IF(Table3_16[[#This Row],[Temperature_C]]&lt;24,"Low",
IF(Table3_16[[#This Row],[Temperature_C]]&lt;28,"Medium",
IF(Table3_16[[#This Row],[Temperature_C]]&lt;32,"High","Very High"))))</f>
        <v>Very High</v>
      </c>
      <c r="K466" s="3">
        <v>48.6</v>
      </c>
      <c r="L466" s="3" t="str">
        <f>IF(Table3_16[[#This Row],[Humidity_%]]&lt;=30,"Very Low",
IF(Table3_16[[#This Row],[Humidity_%]]&lt;=45,"Low",
IF(Table3_16[[#This Row],[Humidity_%]]&lt;=55,"Moderate Low",
IF(Table3_16[[#This Row],[Humidity_%]]&lt;=65,"Moderate High",
IF(Table3_16[[#This Row],[Humidity_%]]&lt;=80,"High","Very High")))))</f>
        <v>Moderate Low</v>
      </c>
      <c r="M466" s="3">
        <v>53.3</v>
      </c>
      <c r="N4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66" s="3">
        <v>0.31</v>
      </c>
    </row>
    <row r="467" spans="1:15" x14ac:dyDescent="0.3">
      <c r="A467" s="3" t="s">
        <v>503</v>
      </c>
      <c r="B467" s="3" t="s">
        <v>4040</v>
      </c>
      <c r="C467" s="3" t="s">
        <v>13</v>
      </c>
      <c r="D467" s="3" t="s">
        <v>30</v>
      </c>
      <c r="E467" s="3" t="s">
        <v>41</v>
      </c>
      <c r="F467" s="3">
        <v>27</v>
      </c>
      <c r="G467" s="3">
        <v>27.19</v>
      </c>
      <c r="H4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67" s="3">
        <v>28.3</v>
      </c>
      <c r="J467" s="3" t="str">
        <f>IF(Table3_16[[#This Row],[Temperature_C]]&lt;20,"Very Low",
IF(Table3_16[[#This Row],[Temperature_C]]&lt;24,"Low",
IF(Table3_16[[#This Row],[Temperature_C]]&lt;28,"Medium",
IF(Table3_16[[#This Row],[Temperature_C]]&lt;32,"High","Very High"))))</f>
        <v>High</v>
      </c>
      <c r="K467" s="3">
        <v>69</v>
      </c>
      <c r="L467" s="3" t="str">
        <f>IF(Table3_16[[#This Row],[Humidity_%]]&lt;=30,"Very Low",
IF(Table3_16[[#This Row],[Humidity_%]]&lt;=45,"Low",
IF(Table3_16[[#This Row],[Humidity_%]]&lt;=55,"Moderate Low",
IF(Table3_16[[#This Row],[Humidity_%]]&lt;=65,"Moderate High",
IF(Table3_16[[#This Row],[Humidity_%]]&lt;=80,"High","Very High")))))</f>
        <v>High</v>
      </c>
      <c r="M467" s="3">
        <v>182.1</v>
      </c>
      <c r="N4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67" s="3">
        <v>1.01</v>
      </c>
    </row>
    <row r="468" spans="1:15" x14ac:dyDescent="0.3">
      <c r="A468" s="3" t="s">
        <v>504</v>
      </c>
      <c r="B468" s="3" t="s">
        <v>4040</v>
      </c>
      <c r="C468" s="3" t="s">
        <v>22</v>
      </c>
      <c r="D468" s="3" t="s">
        <v>30</v>
      </c>
      <c r="E468" s="3" t="s">
        <v>34</v>
      </c>
      <c r="F468" s="3">
        <v>43</v>
      </c>
      <c r="G468" s="3">
        <v>48.19</v>
      </c>
      <c r="H4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68" s="3">
        <v>16.100000000000001</v>
      </c>
      <c r="J468" s="3" t="str">
        <f>IF(Table3_16[[#This Row],[Temperature_C]]&lt;20,"Very Low",
IF(Table3_16[[#This Row],[Temperature_C]]&lt;24,"Low",
IF(Table3_16[[#This Row],[Temperature_C]]&lt;28,"Medium",
IF(Table3_16[[#This Row],[Temperature_C]]&lt;32,"High","Very High"))))</f>
        <v>Very Low</v>
      </c>
      <c r="K468" s="3">
        <v>30.4</v>
      </c>
      <c r="L468" s="3" t="str">
        <f>IF(Table3_16[[#This Row],[Humidity_%]]&lt;=30,"Very Low",
IF(Table3_16[[#This Row],[Humidity_%]]&lt;=45,"Low",
IF(Table3_16[[#This Row],[Humidity_%]]&lt;=55,"Moderate Low",
IF(Table3_16[[#This Row],[Humidity_%]]&lt;=65,"Moderate High",
IF(Table3_16[[#This Row],[Humidity_%]]&lt;=80,"High","Very High")))))</f>
        <v>Low</v>
      </c>
      <c r="M468" s="3">
        <v>45.4</v>
      </c>
      <c r="N4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68" s="3">
        <v>1.1200000000000001</v>
      </c>
    </row>
    <row r="469" spans="1:15" x14ac:dyDescent="0.3">
      <c r="A469" s="3" t="s">
        <v>505</v>
      </c>
      <c r="B469" s="3" t="s">
        <v>4043</v>
      </c>
      <c r="C469" s="3" t="s">
        <v>29</v>
      </c>
      <c r="D469" s="3" t="s">
        <v>30</v>
      </c>
      <c r="E469" s="3" t="s">
        <v>15</v>
      </c>
      <c r="F469" s="3">
        <v>31</v>
      </c>
      <c r="G469" s="3">
        <v>73.77</v>
      </c>
      <c r="H4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69" s="3">
        <v>35.299999999999997</v>
      </c>
      <c r="J469" s="3" t="str">
        <f>IF(Table3_16[[#This Row],[Temperature_C]]&lt;20,"Very Low",
IF(Table3_16[[#This Row],[Temperature_C]]&lt;24,"Low",
IF(Table3_16[[#This Row],[Temperature_C]]&lt;28,"Medium",
IF(Table3_16[[#This Row],[Temperature_C]]&lt;32,"High","Very High"))))</f>
        <v>Very High</v>
      </c>
      <c r="K469" s="3">
        <v>67.400000000000006</v>
      </c>
      <c r="L469" s="3" t="str">
        <f>IF(Table3_16[[#This Row],[Humidity_%]]&lt;=30,"Very Low",
IF(Table3_16[[#This Row],[Humidity_%]]&lt;=45,"Low",
IF(Table3_16[[#This Row],[Humidity_%]]&lt;=55,"Moderate Low",
IF(Table3_16[[#This Row],[Humidity_%]]&lt;=65,"Moderate High",
IF(Table3_16[[#This Row],[Humidity_%]]&lt;=80,"High","Very High")))))</f>
        <v>High</v>
      </c>
      <c r="M469" s="3">
        <v>135.5</v>
      </c>
      <c r="N4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69" s="3">
        <v>2.38</v>
      </c>
    </row>
    <row r="470" spans="1:15" x14ac:dyDescent="0.3">
      <c r="A470" s="3" t="s">
        <v>506</v>
      </c>
      <c r="B470" s="3" t="s">
        <v>4041</v>
      </c>
      <c r="C470" s="3" t="s">
        <v>24</v>
      </c>
      <c r="D470" s="3" t="s">
        <v>14</v>
      </c>
      <c r="E470" s="3" t="s">
        <v>34</v>
      </c>
      <c r="F470" s="3">
        <v>5</v>
      </c>
      <c r="G470" s="3">
        <v>44.01</v>
      </c>
      <c r="H4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70" s="3">
        <v>22</v>
      </c>
      <c r="J470" s="3" t="str">
        <f>IF(Table3_16[[#This Row],[Temperature_C]]&lt;20,"Very Low",
IF(Table3_16[[#This Row],[Temperature_C]]&lt;24,"Low",
IF(Table3_16[[#This Row],[Temperature_C]]&lt;28,"Medium",
IF(Table3_16[[#This Row],[Temperature_C]]&lt;32,"High","Very High"))))</f>
        <v>Low</v>
      </c>
      <c r="K470" s="3">
        <v>75.2</v>
      </c>
      <c r="L470" s="3" t="str">
        <f>IF(Table3_16[[#This Row],[Humidity_%]]&lt;=30,"Very Low",
IF(Table3_16[[#This Row],[Humidity_%]]&lt;=45,"Low",
IF(Table3_16[[#This Row],[Humidity_%]]&lt;=55,"Moderate Low",
IF(Table3_16[[#This Row],[Humidity_%]]&lt;=65,"Moderate High",
IF(Table3_16[[#This Row],[Humidity_%]]&lt;=80,"High","Very High")))))</f>
        <v>High</v>
      </c>
      <c r="M470" s="3">
        <v>35.1</v>
      </c>
      <c r="N4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70" s="3">
        <v>8.8000000000000007</v>
      </c>
    </row>
    <row r="471" spans="1:15" x14ac:dyDescent="0.3">
      <c r="A471" s="3" t="s">
        <v>507</v>
      </c>
      <c r="B471" s="3" t="s">
        <v>4044</v>
      </c>
      <c r="C471" s="3" t="s">
        <v>29</v>
      </c>
      <c r="D471" s="3" t="s">
        <v>14</v>
      </c>
      <c r="E471" s="3" t="s">
        <v>19</v>
      </c>
      <c r="F471" s="3">
        <v>21</v>
      </c>
      <c r="G471" s="3">
        <v>23.63</v>
      </c>
      <c r="H4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71" s="3">
        <v>19.2</v>
      </c>
      <c r="J471" s="3" t="str">
        <f>IF(Table3_16[[#This Row],[Temperature_C]]&lt;20,"Very Low",
IF(Table3_16[[#This Row],[Temperature_C]]&lt;24,"Low",
IF(Table3_16[[#This Row],[Temperature_C]]&lt;28,"Medium",
IF(Table3_16[[#This Row],[Temperature_C]]&lt;32,"High","Very High"))))</f>
        <v>Very Low</v>
      </c>
      <c r="K471" s="3">
        <v>74.900000000000006</v>
      </c>
      <c r="L471" s="3" t="str">
        <f>IF(Table3_16[[#This Row],[Humidity_%]]&lt;=30,"Very Low",
IF(Table3_16[[#This Row],[Humidity_%]]&lt;=45,"Low",
IF(Table3_16[[#This Row],[Humidity_%]]&lt;=55,"Moderate Low",
IF(Table3_16[[#This Row],[Humidity_%]]&lt;=65,"Moderate High",
IF(Table3_16[[#This Row],[Humidity_%]]&lt;=80,"High","Very High")))))</f>
        <v>High</v>
      </c>
      <c r="M471" s="3">
        <v>190.8</v>
      </c>
      <c r="N4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71" s="3">
        <v>1.1299999999999999</v>
      </c>
    </row>
    <row r="472" spans="1:15" x14ac:dyDescent="0.3">
      <c r="A472" s="3" t="s">
        <v>508</v>
      </c>
      <c r="B472" s="3" t="s">
        <v>4041</v>
      </c>
      <c r="C472" s="3" t="s">
        <v>18</v>
      </c>
      <c r="D472" s="3" t="s">
        <v>30</v>
      </c>
      <c r="E472" s="3" t="s">
        <v>31</v>
      </c>
      <c r="F472" s="3">
        <v>44</v>
      </c>
      <c r="G472" s="3">
        <v>64.61</v>
      </c>
      <c r="H4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72" s="3">
        <v>35.299999999999997</v>
      </c>
      <c r="J472" s="3" t="str">
        <f>IF(Table3_16[[#This Row],[Temperature_C]]&lt;20,"Very Low",
IF(Table3_16[[#This Row],[Temperature_C]]&lt;24,"Low",
IF(Table3_16[[#This Row],[Temperature_C]]&lt;28,"Medium",
IF(Table3_16[[#This Row],[Temperature_C]]&lt;32,"High","Very High"))))</f>
        <v>Very High</v>
      </c>
      <c r="K472" s="3">
        <v>85.8</v>
      </c>
      <c r="L472" s="3" t="str">
        <f>IF(Table3_16[[#This Row],[Humidity_%]]&lt;=30,"Very Low",
IF(Table3_16[[#This Row],[Humidity_%]]&lt;=45,"Low",
IF(Table3_16[[#This Row],[Humidity_%]]&lt;=55,"Moderate Low",
IF(Table3_16[[#This Row],[Humidity_%]]&lt;=65,"Moderate High",
IF(Table3_16[[#This Row],[Humidity_%]]&lt;=80,"High","Very High")))))</f>
        <v>Very High</v>
      </c>
      <c r="M472" s="3">
        <v>13.6</v>
      </c>
      <c r="N4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72" s="3">
        <v>1.47</v>
      </c>
    </row>
    <row r="473" spans="1:15" x14ac:dyDescent="0.3">
      <c r="A473" s="3" t="s">
        <v>509</v>
      </c>
      <c r="B473" s="3" t="s">
        <v>4041</v>
      </c>
      <c r="C473" s="3" t="s">
        <v>13</v>
      </c>
      <c r="D473" s="3" t="s">
        <v>14</v>
      </c>
      <c r="E473" s="3" t="s">
        <v>34</v>
      </c>
      <c r="F473" s="3">
        <v>8</v>
      </c>
      <c r="G473" s="3">
        <v>71.31</v>
      </c>
      <c r="H4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473" s="3">
        <v>36.5</v>
      </c>
      <c r="J473" s="3" t="str">
        <f>IF(Table3_16[[#This Row],[Temperature_C]]&lt;20,"Very Low",
IF(Table3_16[[#This Row],[Temperature_C]]&lt;24,"Low",
IF(Table3_16[[#This Row],[Temperature_C]]&lt;28,"Medium",
IF(Table3_16[[#This Row],[Temperature_C]]&lt;32,"High","Very High"))))</f>
        <v>Very High</v>
      </c>
      <c r="K473" s="3">
        <v>33.299999999999997</v>
      </c>
      <c r="L473" s="3" t="str">
        <f>IF(Table3_16[[#This Row],[Humidity_%]]&lt;=30,"Very Low",
IF(Table3_16[[#This Row],[Humidity_%]]&lt;=45,"Low",
IF(Table3_16[[#This Row],[Humidity_%]]&lt;=55,"Moderate Low",
IF(Table3_16[[#This Row],[Humidity_%]]&lt;=65,"Moderate High",
IF(Table3_16[[#This Row],[Humidity_%]]&lt;=80,"High","Very High")))))</f>
        <v>Low</v>
      </c>
      <c r="M473" s="3">
        <v>65.7</v>
      </c>
      <c r="N4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73" s="3">
        <v>8.91</v>
      </c>
    </row>
    <row r="474" spans="1:15" x14ac:dyDescent="0.3">
      <c r="A474" s="3" t="s">
        <v>510</v>
      </c>
      <c r="B474" s="3" t="s">
        <v>4044</v>
      </c>
      <c r="C474" s="3" t="s">
        <v>29</v>
      </c>
      <c r="D474" s="3" t="s">
        <v>14</v>
      </c>
      <c r="E474" s="3" t="s">
        <v>19</v>
      </c>
      <c r="F474" s="3">
        <v>3</v>
      </c>
      <c r="G474" s="3">
        <v>6.41</v>
      </c>
      <c r="H4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74" s="3">
        <v>31</v>
      </c>
      <c r="J474" s="3" t="str">
        <f>IF(Table3_16[[#This Row],[Temperature_C]]&lt;20,"Very Low",
IF(Table3_16[[#This Row],[Temperature_C]]&lt;24,"Low",
IF(Table3_16[[#This Row],[Temperature_C]]&lt;28,"Medium",
IF(Table3_16[[#This Row],[Temperature_C]]&lt;32,"High","Very High"))))</f>
        <v>High</v>
      </c>
      <c r="K474" s="3">
        <v>84.9</v>
      </c>
      <c r="L474" s="3" t="str">
        <f>IF(Table3_16[[#This Row],[Humidity_%]]&lt;=30,"Very Low",
IF(Table3_16[[#This Row],[Humidity_%]]&lt;=45,"Low",
IF(Table3_16[[#This Row],[Humidity_%]]&lt;=55,"Moderate Low",
IF(Table3_16[[#This Row],[Humidity_%]]&lt;=65,"Moderate High",
IF(Table3_16[[#This Row],[Humidity_%]]&lt;=80,"High","Very High")))))</f>
        <v>Very High</v>
      </c>
      <c r="M474" s="3">
        <v>38.4</v>
      </c>
      <c r="N4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74" s="3">
        <v>2.14</v>
      </c>
    </row>
    <row r="475" spans="1:15" x14ac:dyDescent="0.3">
      <c r="A475" s="3" t="s">
        <v>511</v>
      </c>
      <c r="B475" s="3" t="s">
        <v>4041</v>
      </c>
      <c r="C475" s="3" t="s">
        <v>22</v>
      </c>
      <c r="D475" s="3" t="s">
        <v>14</v>
      </c>
      <c r="E475" s="3" t="s">
        <v>19</v>
      </c>
      <c r="F475" s="3">
        <v>5</v>
      </c>
      <c r="G475" s="3">
        <v>139.04</v>
      </c>
      <c r="H4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75" s="3">
        <v>36.9</v>
      </c>
      <c r="J475" s="3" t="str">
        <f>IF(Table3_16[[#This Row],[Temperature_C]]&lt;20,"Very Low",
IF(Table3_16[[#This Row],[Temperature_C]]&lt;24,"Low",
IF(Table3_16[[#This Row],[Temperature_C]]&lt;28,"Medium",
IF(Table3_16[[#This Row],[Temperature_C]]&lt;32,"High","Very High"))))</f>
        <v>Very High</v>
      </c>
      <c r="K475" s="3">
        <v>50.7</v>
      </c>
      <c r="L475" s="3" t="str">
        <f>IF(Table3_16[[#This Row],[Humidity_%]]&lt;=30,"Very Low",
IF(Table3_16[[#This Row],[Humidity_%]]&lt;=45,"Low",
IF(Table3_16[[#This Row],[Humidity_%]]&lt;=55,"Moderate Low",
IF(Table3_16[[#This Row],[Humidity_%]]&lt;=65,"Moderate High",
IF(Table3_16[[#This Row],[Humidity_%]]&lt;=80,"High","Very High")))))</f>
        <v>Moderate Low</v>
      </c>
      <c r="M475" s="3">
        <v>68.099999999999994</v>
      </c>
      <c r="N4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75" s="3">
        <v>27.81</v>
      </c>
    </row>
    <row r="476" spans="1:15" x14ac:dyDescent="0.3">
      <c r="A476" s="3" t="s">
        <v>512</v>
      </c>
      <c r="B476" s="3" t="s">
        <v>4044</v>
      </c>
      <c r="C476" s="3" t="s">
        <v>24</v>
      </c>
      <c r="D476" s="3" t="s">
        <v>14</v>
      </c>
      <c r="E476" s="3" t="s">
        <v>19</v>
      </c>
      <c r="F476" s="3">
        <v>39</v>
      </c>
      <c r="G476" s="3">
        <v>128.96</v>
      </c>
      <c r="H4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76" s="3">
        <v>17</v>
      </c>
      <c r="J476" s="3" t="str">
        <f>IF(Table3_16[[#This Row],[Temperature_C]]&lt;20,"Very Low",
IF(Table3_16[[#This Row],[Temperature_C]]&lt;24,"Low",
IF(Table3_16[[#This Row],[Temperature_C]]&lt;28,"Medium",
IF(Table3_16[[#This Row],[Temperature_C]]&lt;32,"High","Very High"))))</f>
        <v>Very Low</v>
      </c>
      <c r="K476" s="3">
        <v>45.3</v>
      </c>
      <c r="L476" s="3" t="str">
        <f>IF(Table3_16[[#This Row],[Humidity_%]]&lt;=30,"Very Low",
IF(Table3_16[[#This Row],[Humidity_%]]&lt;=45,"Low",
IF(Table3_16[[#This Row],[Humidity_%]]&lt;=55,"Moderate Low",
IF(Table3_16[[#This Row],[Humidity_%]]&lt;=65,"Moderate High",
IF(Table3_16[[#This Row],[Humidity_%]]&lt;=80,"High","Very High")))))</f>
        <v>Moderate Low</v>
      </c>
      <c r="M476" s="3">
        <v>60.9</v>
      </c>
      <c r="N4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76" s="3">
        <v>3.31</v>
      </c>
    </row>
    <row r="477" spans="1:15" x14ac:dyDescent="0.3">
      <c r="A477" s="3" t="s">
        <v>513</v>
      </c>
      <c r="B477" s="3" t="s">
        <v>4041</v>
      </c>
      <c r="C477" s="3" t="s">
        <v>24</v>
      </c>
      <c r="D477" s="3" t="s">
        <v>14</v>
      </c>
      <c r="E477" s="3" t="s">
        <v>26</v>
      </c>
      <c r="F477" s="3">
        <v>55</v>
      </c>
      <c r="G477" s="3">
        <v>19.18</v>
      </c>
      <c r="H4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77" s="3">
        <v>23</v>
      </c>
      <c r="J477" s="3" t="str">
        <f>IF(Table3_16[[#This Row],[Temperature_C]]&lt;20,"Very Low",
IF(Table3_16[[#This Row],[Temperature_C]]&lt;24,"Low",
IF(Table3_16[[#This Row],[Temperature_C]]&lt;28,"Medium",
IF(Table3_16[[#This Row],[Temperature_C]]&lt;32,"High","Very High"))))</f>
        <v>Low</v>
      </c>
      <c r="K477" s="3">
        <v>82.2</v>
      </c>
      <c r="L477" s="3" t="str">
        <f>IF(Table3_16[[#This Row],[Humidity_%]]&lt;=30,"Very Low",
IF(Table3_16[[#This Row],[Humidity_%]]&lt;=45,"Low",
IF(Table3_16[[#This Row],[Humidity_%]]&lt;=55,"Moderate Low",
IF(Table3_16[[#This Row],[Humidity_%]]&lt;=65,"Moderate High",
IF(Table3_16[[#This Row],[Humidity_%]]&lt;=80,"High","Very High")))))</f>
        <v>Very High</v>
      </c>
      <c r="M477" s="3">
        <v>132.9</v>
      </c>
      <c r="N4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77" s="3">
        <v>0.35</v>
      </c>
    </row>
    <row r="478" spans="1:15" x14ac:dyDescent="0.3">
      <c r="A478" s="3" t="s">
        <v>514</v>
      </c>
      <c r="B478" s="3" t="s">
        <v>4044</v>
      </c>
      <c r="C478" s="3" t="s">
        <v>18</v>
      </c>
      <c r="D478" s="3" t="s">
        <v>25</v>
      </c>
      <c r="E478" s="3" t="s">
        <v>26</v>
      </c>
      <c r="F478" s="3">
        <v>7</v>
      </c>
      <c r="G478" s="3">
        <v>28.76</v>
      </c>
      <c r="H4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78" s="3">
        <v>29.2</v>
      </c>
      <c r="J478" s="3" t="str">
        <f>IF(Table3_16[[#This Row],[Temperature_C]]&lt;20,"Very Low",
IF(Table3_16[[#This Row],[Temperature_C]]&lt;24,"Low",
IF(Table3_16[[#This Row],[Temperature_C]]&lt;28,"Medium",
IF(Table3_16[[#This Row],[Temperature_C]]&lt;32,"High","Very High"))))</f>
        <v>High</v>
      </c>
      <c r="K478" s="3">
        <v>90</v>
      </c>
      <c r="L478" s="3" t="str">
        <f>IF(Table3_16[[#This Row],[Humidity_%]]&lt;=30,"Very Low",
IF(Table3_16[[#This Row],[Humidity_%]]&lt;=45,"Low",
IF(Table3_16[[#This Row],[Humidity_%]]&lt;=55,"Moderate Low",
IF(Table3_16[[#This Row],[Humidity_%]]&lt;=65,"Moderate High",
IF(Table3_16[[#This Row],[Humidity_%]]&lt;=80,"High","Very High")))))</f>
        <v>Very High</v>
      </c>
      <c r="M478" s="3">
        <v>20.9</v>
      </c>
      <c r="N4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78" s="3">
        <v>4.1100000000000003</v>
      </c>
    </row>
    <row r="479" spans="1:15" x14ac:dyDescent="0.3">
      <c r="A479" s="3" t="s">
        <v>515</v>
      </c>
      <c r="B479" s="3" t="s">
        <v>4043</v>
      </c>
      <c r="C479" s="3" t="s">
        <v>22</v>
      </c>
      <c r="D479" s="3" t="s">
        <v>30</v>
      </c>
      <c r="E479" s="3" t="s">
        <v>19</v>
      </c>
      <c r="F479" s="3">
        <v>35</v>
      </c>
      <c r="G479" s="3">
        <v>141.43</v>
      </c>
      <c r="H4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79" s="3">
        <v>16.899999999999999</v>
      </c>
      <c r="J479" s="3" t="str">
        <f>IF(Table3_16[[#This Row],[Temperature_C]]&lt;20,"Very Low",
IF(Table3_16[[#This Row],[Temperature_C]]&lt;24,"Low",
IF(Table3_16[[#This Row],[Temperature_C]]&lt;28,"Medium",
IF(Table3_16[[#This Row],[Temperature_C]]&lt;32,"High","Very High"))))</f>
        <v>Very Low</v>
      </c>
      <c r="K479" s="3">
        <v>41.1</v>
      </c>
      <c r="L479" s="3" t="str">
        <f>IF(Table3_16[[#This Row],[Humidity_%]]&lt;=30,"Very Low",
IF(Table3_16[[#This Row],[Humidity_%]]&lt;=45,"Low",
IF(Table3_16[[#This Row],[Humidity_%]]&lt;=55,"Moderate Low",
IF(Table3_16[[#This Row],[Humidity_%]]&lt;=65,"Moderate High",
IF(Table3_16[[#This Row],[Humidity_%]]&lt;=80,"High","Very High")))))</f>
        <v>Low</v>
      </c>
      <c r="M479" s="3">
        <v>26.4</v>
      </c>
      <c r="N4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79" s="3">
        <v>4.04</v>
      </c>
    </row>
    <row r="480" spans="1:15" x14ac:dyDescent="0.3">
      <c r="A480" s="3" t="s">
        <v>516</v>
      </c>
      <c r="B480" s="3" t="s">
        <v>4043</v>
      </c>
      <c r="C480" s="3" t="s">
        <v>13</v>
      </c>
      <c r="D480" s="3" t="s">
        <v>25</v>
      </c>
      <c r="E480" s="3" t="s">
        <v>41</v>
      </c>
      <c r="F480" s="3">
        <v>55</v>
      </c>
      <c r="G480" s="3">
        <v>6.25</v>
      </c>
      <c r="H4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80" s="3">
        <v>36.200000000000003</v>
      </c>
      <c r="J480" s="3" t="str">
        <f>IF(Table3_16[[#This Row],[Temperature_C]]&lt;20,"Very Low",
IF(Table3_16[[#This Row],[Temperature_C]]&lt;24,"Low",
IF(Table3_16[[#This Row],[Temperature_C]]&lt;28,"Medium",
IF(Table3_16[[#This Row],[Temperature_C]]&lt;32,"High","Very High"))))</f>
        <v>Very High</v>
      </c>
      <c r="K480" s="3">
        <v>61.5</v>
      </c>
      <c r="L480" s="3" t="str">
        <f>IF(Table3_16[[#This Row],[Humidity_%]]&lt;=30,"Very Low",
IF(Table3_16[[#This Row],[Humidity_%]]&lt;=45,"Low",
IF(Table3_16[[#This Row],[Humidity_%]]&lt;=55,"Moderate Low",
IF(Table3_16[[#This Row],[Humidity_%]]&lt;=65,"Moderate High",
IF(Table3_16[[#This Row],[Humidity_%]]&lt;=80,"High","Very High")))))</f>
        <v>Moderate High</v>
      </c>
      <c r="M480" s="3">
        <v>86.1</v>
      </c>
      <c r="N4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80" s="3">
        <v>0.11</v>
      </c>
    </row>
    <row r="481" spans="1:15" x14ac:dyDescent="0.3">
      <c r="A481" s="3" t="s">
        <v>517</v>
      </c>
      <c r="B481" s="3" t="s">
        <v>4043</v>
      </c>
      <c r="C481" s="3" t="s">
        <v>22</v>
      </c>
      <c r="D481" s="3" t="s">
        <v>14</v>
      </c>
      <c r="E481" s="3" t="s">
        <v>19</v>
      </c>
      <c r="F481" s="3">
        <v>48</v>
      </c>
      <c r="G481" s="3">
        <v>103.67</v>
      </c>
      <c r="H4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81" s="3">
        <v>31.8</v>
      </c>
      <c r="J481" s="3" t="str">
        <f>IF(Table3_16[[#This Row],[Temperature_C]]&lt;20,"Very Low",
IF(Table3_16[[#This Row],[Temperature_C]]&lt;24,"Low",
IF(Table3_16[[#This Row],[Temperature_C]]&lt;28,"Medium",
IF(Table3_16[[#This Row],[Temperature_C]]&lt;32,"High","Very High"))))</f>
        <v>High</v>
      </c>
      <c r="K481" s="3">
        <v>61.5</v>
      </c>
      <c r="L481" s="3" t="str">
        <f>IF(Table3_16[[#This Row],[Humidity_%]]&lt;=30,"Very Low",
IF(Table3_16[[#This Row],[Humidity_%]]&lt;=45,"Low",
IF(Table3_16[[#This Row],[Humidity_%]]&lt;=55,"Moderate Low",
IF(Table3_16[[#This Row],[Humidity_%]]&lt;=65,"Moderate High",
IF(Table3_16[[#This Row],[Humidity_%]]&lt;=80,"High","Very High")))))</f>
        <v>Moderate High</v>
      </c>
      <c r="M481" s="3">
        <v>180.3</v>
      </c>
      <c r="N4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81" s="3">
        <v>2.16</v>
      </c>
    </row>
    <row r="482" spans="1:15" x14ac:dyDescent="0.3">
      <c r="A482" s="3" t="s">
        <v>518</v>
      </c>
      <c r="B482" s="3" t="s">
        <v>4043</v>
      </c>
      <c r="C482" s="3" t="s">
        <v>18</v>
      </c>
      <c r="D482" s="3" t="s">
        <v>30</v>
      </c>
      <c r="E482" s="3" t="s">
        <v>19</v>
      </c>
      <c r="F482" s="3">
        <v>2</v>
      </c>
      <c r="G482" s="3">
        <v>19.05</v>
      </c>
      <c r="H4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82" s="3">
        <v>29.7</v>
      </c>
      <c r="J482" s="3" t="str">
        <f>IF(Table3_16[[#This Row],[Temperature_C]]&lt;20,"Very Low",
IF(Table3_16[[#This Row],[Temperature_C]]&lt;24,"Low",
IF(Table3_16[[#This Row],[Temperature_C]]&lt;28,"Medium",
IF(Table3_16[[#This Row],[Temperature_C]]&lt;32,"High","Very High"))))</f>
        <v>High</v>
      </c>
      <c r="K482" s="3">
        <v>33.4</v>
      </c>
      <c r="L482" s="3" t="str">
        <f>IF(Table3_16[[#This Row],[Humidity_%]]&lt;=30,"Very Low",
IF(Table3_16[[#This Row],[Humidity_%]]&lt;=45,"Low",
IF(Table3_16[[#This Row],[Humidity_%]]&lt;=55,"Moderate Low",
IF(Table3_16[[#This Row],[Humidity_%]]&lt;=65,"Moderate High",
IF(Table3_16[[#This Row],[Humidity_%]]&lt;=80,"High","Very High")))))</f>
        <v>Low</v>
      </c>
      <c r="M482" s="3">
        <v>68.599999999999994</v>
      </c>
      <c r="N4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82" s="3">
        <v>9.52</v>
      </c>
    </row>
    <row r="483" spans="1:15" x14ac:dyDescent="0.3">
      <c r="A483" s="3" t="s">
        <v>519</v>
      </c>
      <c r="B483" s="3" t="s">
        <v>4040</v>
      </c>
      <c r="C483" s="3" t="s">
        <v>29</v>
      </c>
      <c r="D483" s="3" t="s">
        <v>30</v>
      </c>
      <c r="E483" s="3" t="s">
        <v>19</v>
      </c>
      <c r="F483" s="3">
        <v>7</v>
      </c>
      <c r="G483" s="3">
        <v>47.89</v>
      </c>
      <c r="H4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83" s="3">
        <v>40</v>
      </c>
      <c r="J483" s="3" t="str">
        <f>IF(Table3_16[[#This Row],[Temperature_C]]&lt;20,"Very Low",
IF(Table3_16[[#This Row],[Temperature_C]]&lt;24,"Low",
IF(Table3_16[[#This Row],[Temperature_C]]&lt;28,"Medium",
IF(Table3_16[[#This Row],[Temperature_C]]&lt;32,"High","Very High"))))</f>
        <v>Very High</v>
      </c>
      <c r="K483" s="3">
        <v>78.599999999999994</v>
      </c>
      <c r="L483" s="3" t="str">
        <f>IF(Table3_16[[#This Row],[Humidity_%]]&lt;=30,"Very Low",
IF(Table3_16[[#This Row],[Humidity_%]]&lt;=45,"Low",
IF(Table3_16[[#This Row],[Humidity_%]]&lt;=55,"Moderate Low",
IF(Table3_16[[#This Row],[Humidity_%]]&lt;=65,"Moderate High",
IF(Table3_16[[#This Row],[Humidity_%]]&lt;=80,"High","Very High")))))</f>
        <v>High</v>
      </c>
      <c r="M483" s="3">
        <v>190</v>
      </c>
      <c r="N4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83" s="3">
        <v>6.84</v>
      </c>
    </row>
    <row r="484" spans="1:15" x14ac:dyDescent="0.3">
      <c r="A484" s="3" t="s">
        <v>520</v>
      </c>
      <c r="B484" s="3" t="s">
        <v>4040</v>
      </c>
      <c r="C484" s="3" t="s">
        <v>18</v>
      </c>
      <c r="D484" s="3" t="s">
        <v>30</v>
      </c>
      <c r="E484" s="3" t="s">
        <v>19</v>
      </c>
      <c r="F484" s="3">
        <v>15</v>
      </c>
      <c r="G484" s="3">
        <v>146.11000000000001</v>
      </c>
      <c r="H4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84" s="3">
        <v>16.899999999999999</v>
      </c>
      <c r="J484" s="3" t="str">
        <f>IF(Table3_16[[#This Row],[Temperature_C]]&lt;20,"Very Low",
IF(Table3_16[[#This Row],[Temperature_C]]&lt;24,"Low",
IF(Table3_16[[#This Row],[Temperature_C]]&lt;28,"Medium",
IF(Table3_16[[#This Row],[Temperature_C]]&lt;32,"High","Very High"))))</f>
        <v>Very Low</v>
      </c>
      <c r="K484" s="3">
        <v>69.099999999999994</v>
      </c>
      <c r="L484" s="3" t="str">
        <f>IF(Table3_16[[#This Row],[Humidity_%]]&lt;=30,"Very Low",
IF(Table3_16[[#This Row],[Humidity_%]]&lt;=45,"Low",
IF(Table3_16[[#This Row],[Humidity_%]]&lt;=55,"Moderate Low",
IF(Table3_16[[#This Row],[Humidity_%]]&lt;=65,"Moderate High",
IF(Table3_16[[#This Row],[Humidity_%]]&lt;=80,"High","Very High")))))</f>
        <v>High</v>
      </c>
      <c r="M484" s="3">
        <v>26.9</v>
      </c>
      <c r="N4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84" s="3">
        <v>9.74</v>
      </c>
    </row>
    <row r="485" spans="1:15" x14ac:dyDescent="0.3">
      <c r="A485" s="3" t="s">
        <v>521</v>
      </c>
      <c r="B485" s="3" t="s">
        <v>4040</v>
      </c>
      <c r="C485" s="3" t="s">
        <v>24</v>
      </c>
      <c r="D485" s="3" t="s">
        <v>14</v>
      </c>
      <c r="E485" s="3" t="s">
        <v>26</v>
      </c>
      <c r="F485" s="3">
        <v>45</v>
      </c>
      <c r="G485" s="3">
        <v>131.75</v>
      </c>
      <c r="H4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485" s="3">
        <v>39.1</v>
      </c>
      <c r="J485" s="3" t="str">
        <f>IF(Table3_16[[#This Row],[Temperature_C]]&lt;20,"Very Low",
IF(Table3_16[[#This Row],[Temperature_C]]&lt;24,"Low",
IF(Table3_16[[#This Row],[Temperature_C]]&lt;28,"Medium",
IF(Table3_16[[#This Row],[Temperature_C]]&lt;32,"High","Very High"))))</f>
        <v>Very High</v>
      </c>
      <c r="K485" s="3">
        <v>65.400000000000006</v>
      </c>
      <c r="L485" s="3" t="str">
        <f>IF(Table3_16[[#This Row],[Humidity_%]]&lt;=30,"Very Low",
IF(Table3_16[[#This Row],[Humidity_%]]&lt;=45,"Low",
IF(Table3_16[[#This Row],[Humidity_%]]&lt;=55,"Moderate Low",
IF(Table3_16[[#This Row],[Humidity_%]]&lt;=65,"Moderate High",
IF(Table3_16[[#This Row],[Humidity_%]]&lt;=80,"High","Very High")))))</f>
        <v>High</v>
      </c>
      <c r="M485" s="3">
        <v>37.1</v>
      </c>
      <c r="N4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85" s="3">
        <v>2.93</v>
      </c>
    </row>
    <row r="486" spans="1:15" x14ac:dyDescent="0.3">
      <c r="A486" s="3" t="s">
        <v>522</v>
      </c>
      <c r="B486" s="3" t="s">
        <v>4040</v>
      </c>
      <c r="C486" s="3" t="s">
        <v>22</v>
      </c>
      <c r="D486" s="3" t="s">
        <v>25</v>
      </c>
      <c r="E486" s="3" t="s">
        <v>34</v>
      </c>
      <c r="F486" s="3">
        <v>24</v>
      </c>
      <c r="G486" s="3">
        <v>105.86</v>
      </c>
      <c r="H4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486" s="3">
        <v>29.5</v>
      </c>
      <c r="J486" s="3" t="str">
        <f>IF(Table3_16[[#This Row],[Temperature_C]]&lt;20,"Very Low",
IF(Table3_16[[#This Row],[Temperature_C]]&lt;24,"Low",
IF(Table3_16[[#This Row],[Temperature_C]]&lt;28,"Medium",
IF(Table3_16[[#This Row],[Temperature_C]]&lt;32,"High","Very High"))))</f>
        <v>High</v>
      </c>
      <c r="K486" s="3">
        <v>34.700000000000003</v>
      </c>
      <c r="L486" s="3" t="str">
        <f>IF(Table3_16[[#This Row],[Humidity_%]]&lt;=30,"Very Low",
IF(Table3_16[[#This Row],[Humidity_%]]&lt;=45,"Low",
IF(Table3_16[[#This Row],[Humidity_%]]&lt;=55,"Moderate Low",
IF(Table3_16[[#This Row],[Humidity_%]]&lt;=65,"Moderate High",
IF(Table3_16[[#This Row],[Humidity_%]]&lt;=80,"High","Very High")))))</f>
        <v>Low</v>
      </c>
      <c r="M486" s="3">
        <v>36</v>
      </c>
      <c r="N4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86" s="3">
        <v>4.41</v>
      </c>
    </row>
    <row r="487" spans="1:15" x14ac:dyDescent="0.3">
      <c r="A487" s="3" t="s">
        <v>523</v>
      </c>
      <c r="B487" s="3" t="s">
        <v>4043</v>
      </c>
      <c r="C487" s="3" t="s">
        <v>18</v>
      </c>
      <c r="D487" s="3" t="s">
        <v>25</v>
      </c>
      <c r="E487" s="3" t="s">
        <v>49</v>
      </c>
      <c r="F487" s="3">
        <v>39</v>
      </c>
      <c r="G487" s="3">
        <v>40.08</v>
      </c>
      <c r="H4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87" s="3">
        <v>38.5</v>
      </c>
      <c r="J487" s="3" t="str">
        <f>IF(Table3_16[[#This Row],[Temperature_C]]&lt;20,"Very Low",
IF(Table3_16[[#This Row],[Temperature_C]]&lt;24,"Low",
IF(Table3_16[[#This Row],[Temperature_C]]&lt;28,"Medium",
IF(Table3_16[[#This Row],[Temperature_C]]&lt;32,"High","Very High"))))</f>
        <v>Very High</v>
      </c>
      <c r="K487" s="3">
        <v>47.5</v>
      </c>
      <c r="L487" s="3" t="str">
        <f>IF(Table3_16[[#This Row],[Humidity_%]]&lt;=30,"Very Low",
IF(Table3_16[[#This Row],[Humidity_%]]&lt;=45,"Low",
IF(Table3_16[[#This Row],[Humidity_%]]&lt;=55,"Moderate Low",
IF(Table3_16[[#This Row],[Humidity_%]]&lt;=65,"Moderate High",
IF(Table3_16[[#This Row],[Humidity_%]]&lt;=80,"High","Very High")))))</f>
        <v>Moderate Low</v>
      </c>
      <c r="M487" s="3">
        <v>125.4</v>
      </c>
      <c r="N4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87" s="3">
        <v>1.03</v>
      </c>
    </row>
    <row r="488" spans="1:15" x14ac:dyDescent="0.3">
      <c r="A488" s="3" t="s">
        <v>524</v>
      </c>
      <c r="B488" s="3" t="s">
        <v>4043</v>
      </c>
      <c r="C488" s="3" t="s">
        <v>18</v>
      </c>
      <c r="D488" s="3" t="s">
        <v>30</v>
      </c>
      <c r="E488" s="3" t="s">
        <v>26</v>
      </c>
      <c r="F488" s="3">
        <v>36</v>
      </c>
      <c r="G488" s="3">
        <v>8.52</v>
      </c>
      <c r="H4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88" s="3">
        <v>33.799999999999997</v>
      </c>
      <c r="J488" s="3" t="str">
        <f>IF(Table3_16[[#This Row],[Temperature_C]]&lt;20,"Very Low",
IF(Table3_16[[#This Row],[Temperature_C]]&lt;24,"Low",
IF(Table3_16[[#This Row],[Temperature_C]]&lt;28,"Medium",
IF(Table3_16[[#This Row],[Temperature_C]]&lt;32,"High","Very High"))))</f>
        <v>Very High</v>
      </c>
      <c r="K488" s="3">
        <v>68.599999999999994</v>
      </c>
      <c r="L488" s="3" t="str">
        <f>IF(Table3_16[[#This Row],[Humidity_%]]&lt;=30,"Very Low",
IF(Table3_16[[#This Row],[Humidity_%]]&lt;=45,"Low",
IF(Table3_16[[#This Row],[Humidity_%]]&lt;=55,"Moderate Low",
IF(Table3_16[[#This Row],[Humidity_%]]&lt;=65,"Moderate High",
IF(Table3_16[[#This Row],[Humidity_%]]&lt;=80,"High","Very High")))))</f>
        <v>High</v>
      </c>
      <c r="M488" s="3">
        <v>146.1</v>
      </c>
      <c r="N4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88" s="3">
        <v>0.24</v>
      </c>
    </row>
    <row r="489" spans="1:15" x14ac:dyDescent="0.3">
      <c r="A489" s="3" t="s">
        <v>525</v>
      </c>
      <c r="B489" s="3" t="s">
        <v>4041</v>
      </c>
      <c r="C489" s="3" t="s">
        <v>22</v>
      </c>
      <c r="D489" s="3" t="s">
        <v>14</v>
      </c>
      <c r="E489" s="3" t="s">
        <v>34</v>
      </c>
      <c r="F489" s="3">
        <v>35</v>
      </c>
      <c r="G489" s="3">
        <v>71.69</v>
      </c>
      <c r="H4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89" s="3">
        <v>36.9</v>
      </c>
      <c r="J489" s="3" t="str">
        <f>IF(Table3_16[[#This Row],[Temperature_C]]&lt;20,"Very Low",
IF(Table3_16[[#This Row],[Temperature_C]]&lt;24,"Low",
IF(Table3_16[[#This Row],[Temperature_C]]&lt;28,"Medium",
IF(Table3_16[[#This Row],[Temperature_C]]&lt;32,"High","Very High"))))</f>
        <v>Very High</v>
      </c>
      <c r="K489" s="3">
        <v>55.4</v>
      </c>
      <c r="L489" s="3" t="str">
        <f>IF(Table3_16[[#This Row],[Humidity_%]]&lt;=30,"Very Low",
IF(Table3_16[[#This Row],[Humidity_%]]&lt;=45,"Low",
IF(Table3_16[[#This Row],[Humidity_%]]&lt;=55,"Moderate Low",
IF(Table3_16[[#This Row],[Humidity_%]]&lt;=65,"Moderate High",
IF(Table3_16[[#This Row],[Humidity_%]]&lt;=80,"High","Very High")))))</f>
        <v>Moderate High</v>
      </c>
      <c r="M489" s="3">
        <v>119.6</v>
      </c>
      <c r="N4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489" s="3">
        <v>2.0499999999999998</v>
      </c>
    </row>
    <row r="490" spans="1:15" x14ac:dyDescent="0.3">
      <c r="A490" s="3" t="s">
        <v>526</v>
      </c>
      <c r="B490" s="3" t="s">
        <v>4040</v>
      </c>
      <c r="C490" s="3" t="s">
        <v>22</v>
      </c>
      <c r="D490" s="3" t="s">
        <v>30</v>
      </c>
      <c r="E490" s="3" t="s">
        <v>19</v>
      </c>
      <c r="F490" s="3">
        <v>32</v>
      </c>
      <c r="G490" s="3">
        <v>82.08</v>
      </c>
      <c r="H4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90" s="3">
        <v>23.6</v>
      </c>
      <c r="J490" s="3" t="str">
        <f>IF(Table3_16[[#This Row],[Temperature_C]]&lt;20,"Very Low",
IF(Table3_16[[#This Row],[Temperature_C]]&lt;24,"Low",
IF(Table3_16[[#This Row],[Temperature_C]]&lt;28,"Medium",
IF(Table3_16[[#This Row],[Temperature_C]]&lt;32,"High","Very High"))))</f>
        <v>Low</v>
      </c>
      <c r="K490" s="3">
        <v>33.799999999999997</v>
      </c>
      <c r="L490" s="3" t="str">
        <f>IF(Table3_16[[#This Row],[Humidity_%]]&lt;=30,"Very Low",
IF(Table3_16[[#This Row],[Humidity_%]]&lt;=45,"Low",
IF(Table3_16[[#This Row],[Humidity_%]]&lt;=55,"Moderate Low",
IF(Table3_16[[#This Row],[Humidity_%]]&lt;=65,"Moderate High",
IF(Table3_16[[#This Row],[Humidity_%]]&lt;=80,"High","Very High")))))</f>
        <v>Low</v>
      </c>
      <c r="M490" s="3">
        <v>186</v>
      </c>
      <c r="N4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90" s="3">
        <v>2.56</v>
      </c>
    </row>
    <row r="491" spans="1:15" x14ac:dyDescent="0.3">
      <c r="A491" s="3" t="s">
        <v>527</v>
      </c>
      <c r="B491" s="3" t="s">
        <v>4041</v>
      </c>
      <c r="C491" s="3" t="s">
        <v>13</v>
      </c>
      <c r="D491" s="3" t="s">
        <v>14</v>
      </c>
      <c r="E491" s="3" t="s">
        <v>49</v>
      </c>
      <c r="F491" s="3">
        <v>18</v>
      </c>
      <c r="G491" s="3">
        <v>122.96</v>
      </c>
      <c r="H4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91" s="3">
        <v>37.5</v>
      </c>
      <c r="J491" s="3" t="str">
        <f>IF(Table3_16[[#This Row],[Temperature_C]]&lt;20,"Very Low",
IF(Table3_16[[#This Row],[Temperature_C]]&lt;24,"Low",
IF(Table3_16[[#This Row],[Temperature_C]]&lt;28,"Medium",
IF(Table3_16[[#This Row],[Temperature_C]]&lt;32,"High","Very High"))))</f>
        <v>Very High</v>
      </c>
      <c r="K491" s="3">
        <v>41.8</v>
      </c>
      <c r="L491" s="3" t="str">
        <f>IF(Table3_16[[#This Row],[Humidity_%]]&lt;=30,"Very Low",
IF(Table3_16[[#This Row],[Humidity_%]]&lt;=45,"Low",
IF(Table3_16[[#This Row],[Humidity_%]]&lt;=55,"Moderate Low",
IF(Table3_16[[#This Row],[Humidity_%]]&lt;=65,"Moderate High",
IF(Table3_16[[#This Row],[Humidity_%]]&lt;=80,"High","Very High")))))</f>
        <v>Low</v>
      </c>
      <c r="M491" s="3">
        <v>18.5</v>
      </c>
      <c r="N4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91" s="3">
        <v>6.83</v>
      </c>
    </row>
    <row r="492" spans="1:15" x14ac:dyDescent="0.3">
      <c r="A492" s="3" t="s">
        <v>528</v>
      </c>
      <c r="B492" s="3" t="s">
        <v>4043</v>
      </c>
      <c r="C492" s="3" t="s">
        <v>24</v>
      </c>
      <c r="D492" s="3" t="s">
        <v>30</v>
      </c>
      <c r="E492" s="3" t="s">
        <v>26</v>
      </c>
      <c r="F492" s="3">
        <v>40</v>
      </c>
      <c r="G492" s="3">
        <v>126.65</v>
      </c>
      <c r="H4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492" s="3">
        <v>18.600000000000001</v>
      </c>
      <c r="J492" s="3" t="str">
        <f>IF(Table3_16[[#This Row],[Temperature_C]]&lt;20,"Very Low",
IF(Table3_16[[#This Row],[Temperature_C]]&lt;24,"Low",
IF(Table3_16[[#This Row],[Temperature_C]]&lt;28,"Medium",
IF(Table3_16[[#This Row],[Temperature_C]]&lt;32,"High","Very High"))))</f>
        <v>Very Low</v>
      </c>
      <c r="K492" s="3">
        <v>76.8</v>
      </c>
      <c r="L492" s="3" t="str">
        <f>IF(Table3_16[[#This Row],[Humidity_%]]&lt;=30,"Very Low",
IF(Table3_16[[#This Row],[Humidity_%]]&lt;=45,"Low",
IF(Table3_16[[#This Row],[Humidity_%]]&lt;=55,"Moderate Low",
IF(Table3_16[[#This Row],[Humidity_%]]&lt;=65,"Moderate High",
IF(Table3_16[[#This Row],[Humidity_%]]&lt;=80,"High","Very High")))))</f>
        <v>High</v>
      </c>
      <c r="M492" s="3">
        <v>141.1</v>
      </c>
      <c r="N4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92" s="3">
        <v>3.17</v>
      </c>
    </row>
    <row r="493" spans="1:15" x14ac:dyDescent="0.3">
      <c r="A493" s="3" t="s">
        <v>529</v>
      </c>
      <c r="B493" s="3" t="s">
        <v>4040</v>
      </c>
      <c r="C493" s="3" t="s">
        <v>22</v>
      </c>
      <c r="D493" s="3" t="s">
        <v>14</v>
      </c>
      <c r="E493" s="3" t="s">
        <v>15</v>
      </c>
      <c r="F493" s="3">
        <v>32</v>
      </c>
      <c r="G493" s="3">
        <v>103.35</v>
      </c>
      <c r="H4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93" s="3">
        <v>37.4</v>
      </c>
      <c r="J493" s="3" t="str">
        <f>IF(Table3_16[[#This Row],[Temperature_C]]&lt;20,"Very Low",
IF(Table3_16[[#This Row],[Temperature_C]]&lt;24,"Low",
IF(Table3_16[[#This Row],[Temperature_C]]&lt;28,"Medium",
IF(Table3_16[[#This Row],[Temperature_C]]&lt;32,"High","Very High"))))</f>
        <v>Very High</v>
      </c>
      <c r="K493" s="3">
        <v>32.700000000000003</v>
      </c>
      <c r="L493" s="3" t="str">
        <f>IF(Table3_16[[#This Row],[Humidity_%]]&lt;=30,"Very Low",
IF(Table3_16[[#This Row],[Humidity_%]]&lt;=45,"Low",
IF(Table3_16[[#This Row],[Humidity_%]]&lt;=55,"Moderate Low",
IF(Table3_16[[#This Row],[Humidity_%]]&lt;=65,"Moderate High",
IF(Table3_16[[#This Row],[Humidity_%]]&lt;=80,"High","Very High")))))</f>
        <v>Low</v>
      </c>
      <c r="M493" s="3">
        <v>37.799999999999997</v>
      </c>
      <c r="N4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93" s="3">
        <v>3.23</v>
      </c>
    </row>
    <row r="494" spans="1:15" x14ac:dyDescent="0.3">
      <c r="A494" s="3" t="s">
        <v>530</v>
      </c>
      <c r="B494" s="3" t="s">
        <v>4042</v>
      </c>
      <c r="C494" s="3" t="s">
        <v>29</v>
      </c>
      <c r="D494" s="3" t="s">
        <v>14</v>
      </c>
      <c r="E494" s="3" t="s">
        <v>26</v>
      </c>
      <c r="F494" s="3">
        <v>50</v>
      </c>
      <c r="G494" s="3">
        <v>98.8</v>
      </c>
      <c r="H4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94" s="3">
        <v>38.1</v>
      </c>
      <c r="J494" s="3" t="str">
        <f>IF(Table3_16[[#This Row],[Temperature_C]]&lt;20,"Very Low",
IF(Table3_16[[#This Row],[Temperature_C]]&lt;24,"Low",
IF(Table3_16[[#This Row],[Temperature_C]]&lt;28,"Medium",
IF(Table3_16[[#This Row],[Temperature_C]]&lt;32,"High","Very High"))))</f>
        <v>Very High</v>
      </c>
      <c r="K494" s="3">
        <v>32.200000000000003</v>
      </c>
      <c r="L494" s="3" t="str">
        <f>IF(Table3_16[[#This Row],[Humidity_%]]&lt;=30,"Very Low",
IF(Table3_16[[#This Row],[Humidity_%]]&lt;=45,"Low",
IF(Table3_16[[#This Row],[Humidity_%]]&lt;=55,"Moderate Low",
IF(Table3_16[[#This Row],[Humidity_%]]&lt;=65,"Moderate High",
IF(Table3_16[[#This Row],[Humidity_%]]&lt;=80,"High","Very High")))))</f>
        <v>Low</v>
      </c>
      <c r="M494" s="3">
        <v>68.099999999999994</v>
      </c>
      <c r="N4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94" s="3">
        <v>1.98</v>
      </c>
    </row>
    <row r="495" spans="1:15" x14ac:dyDescent="0.3">
      <c r="A495" s="3" t="s">
        <v>531</v>
      </c>
      <c r="B495" s="3" t="s">
        <v>4040</v>
      </c>
      <c r="C495" s="3" t="s">
        <v>18</v>
      </c>
      <c r="D495" s="3" t="s">
        <v>25</v>
      </c>
      <c r="E495" s="3" t="s">
        <v>26</v>
      </c>
      <c r="F495" s="3">
        <v>54</v>
      </c>
      <c r="G495" s="3">
        <v>76.27</v>
      </c>
      <c r="H4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95" s="3">
        <v>22.7</v>
      </c>
      <c r="J495" s="3" t="str">
        <f>IF(Table3_16[[#This Row],[Temperature_C]]&lt;20,"Very Low",
IF(Table3_16[[#This Row],[Temperature_C]]&lt;24,"Low",
IF(Table3_16[[#This Row],[Temperature_C]]&lt;28,"Medium",
IF(Table3_16[[#This Row],[Temperature_C]]&lt;32,"High","Very High"))))</f>
        <v>Low</v>
      </c>
      <c r="K495" s="3">
        <v>82.4</v>
      </c>
      <c r="L495" s="3" t="str">
        <f>IF(Table3_16[[#This Row],[Humidity_%]]&lt;=30,"Very Low",
IF(Table3_16[[#This Row],[Humidity_%]]&lt;=45,"Low",
IF(Table3_16[[#This Row],[Humidity_%]]&lt;=55,"Moderate Low",
IF(Table3_16[[#This Row],[Humidity_%]]&lt;=65,"Moderate High",
IF(Table3_16[[#This Row],[Humidity_%]]&lt;=80,"High","Very High")))))</f>
        <v>Very High</v>
      </c>
      <c r="M495" s="3">
        <v>16.5</v>
      </c>
      <c r="N4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495" s="3">
        <v>1.41</v>
      </c>
    </row>
    <row r="496" spans="1:15" x14ac:dyDescent="0.3">
      <c r="A496" s="3" t="s">
        <v>532</v>
      </c>
      <c r="B496" s="3" t="s">
        <v>4042</v>
      </c>
      <c r="C496" s="3" t="s">
        <v>22</v>
      </c>
      <c r="D496" s="3" t="s">
        <v>14</v>
      </c>
      <c r="E496" s="3" t="s">
        <v>15</v>
      </c>
      <c r="F496" s="3">
        <v>2</v>
      </c>
      <c r="G496" s="3">
        <v>34.78</v>
      </c>
      <c r="H4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96" s="3">
        <v>39.4</v>
      </c>
      <c r="J496" s="3" t="str">
        <f>IF(Table3_16[[#This Row],[Temperature_C]]&lt;20,"Very Low",
IF(Table3_16[[#This Row],[Temperature_C]]&lt;24,"Low",
IF(Table3_16[[#This Row],[Temperature_C]]&lt;28,"Medium",
IF(Table3_16[[#This Row],[Temperature_C]]&lt;32,"High","Very High"))))</f>
        <v>Very High</v>
      </c>
      <c r="K496" s="3">
        <v>87.2</v>
      </c>
      <c r="L496" s="3" t="str">
        <f>IF(Table3_16[[#This Row],[Humidity_%]]&lt;=30,"Very Low",
IF(Table3_16[[#This Row],[Humidity_%]]&lt;=45,"Low",
IF(Table3_16[[#This Row],[Humidity_%]]&lt;=55,"Moderate Low",
IF(Table3_16[[#This Row],[Humidity_%]]&lt;=65,"Moderate High",
IF(Table3_16[[#This Row],[Humidity_%]]&lt;=80,"High","Very High")))))</f>
        <v>Very High</v>
      </c>
      <c r="M496" s="3">
        <v>134.19999999999999</v>
      </c>
      <c r="N4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96" s="3">
        <v>17.39</v>
      </c>
    </row>
    <row r="497" spans="1:15" x14ac:dyDescent="0.3">
      <c r="A497" s="3" t="s">
        <v>533</v>
      </c>
      <c r="B497" s="3" t="s">
        <v>4042</v>
      </c>
      <c r="C497" s="3" t="s">
        <v>13</v>
      </c>
      <c r="D497" s="3" t="s">
        <v>14</v>
      </c>
      <c r="E497" s="3" t="s">
        <v>34</v>
      </c>
      <c r="F497" s="3">
        <v>56</v>
      </c>
      <c r="G497" s="3">
        <v>137.53</v>
      </c>
      <c r="H4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497" s="3">
        <v>27.1</v>
      </c>
      <c r="J497" s="3" t="str">
        <f>IF(Table3_16[[#This Row],[Temperature_C]]&lt;20,"Very Low",
IF(Table3_16[[#This Row],[Temperature_C]]&lt;24,"Low",
IF(Table3_16[[#This Row],[Temperature_C]]&lt;28,"Medium",
IF(Table3_16[[#This Row],[Temperature_C]]&lt;32,"High","Very High"))))</f>
        <v>Medium</v>
      </c>
      <c r="K497" s="3">
        <v>41</v>
      </c>
      <c r="L497" s="3" t="str">
        <f>IF(Table3_16[[#This Row],[Humidity_%]]&lt;=30,"Very Low",
IF(Table3_16[[#This Row],[Humidity_%]]&lt;=45,"Low",
IF(Table3_16[[#This Row],[Humidity_%]]&lt;=55,"Moderate Low",
IF(Table3_16[[#This Row],[Humidity_%]]&lt;=65,"Moderate High",
IF(Table3_16[[#This Row],[Humidity_%]]&lt;=80,"High","Very High")))))</f>
        <v>Low</v>
      </c>
      <c r="M497" s="3">
        <v>84.9</v>
      </c>
      <c r="N4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497" s="3">
        <v>2.46</v>
      </c>
    </row>
    <row r="498" spans="1:15" x14ac:dyDescent="0.3">
      <c r="A498" s="3" t="s">
        <v>534</v>
      </c>
      <c r="B498" s="3" t="s">
        <v>4044</v>
      </c>
      <c r="C498" s="3" t="s">
        <v>13</v>
      </c>
      <c r="D498" s="3" t="s">
        <v>14</v>
      </c>
      <c r="E498" s="3" t="s">
        <v>15</v>
      </c>
      <c r="F498" s="3">
        <v>32</v>
      </c>
      <c r="G498" s="3">
        <v>34.9</v>
      </c>
      <c r="H4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498" s="3">
        <v>36.799999999999997</v>
      </c>
      <c r="J498" s="3" t="str">
        <f>IF(Table3_16[[#This Row],[Temperature_C]]&lt;20,"Very Low",
IF(Table3_16[[#This Row],[Temperature_C]]&lt;24,"Low",
IF(Table3_16[[#This Row],[Temperature_C]]&lt;28,"Medium",
IF(Table3_16[[#This Row],[Temperature_C]]&lt;32,"High","Very High"))))</f>
        <v>Very High</v>
      </c>
      <c r="K498" s="3">
        <v>50.6</v>
      </c>
      <c r="L498" s="3" t="str">
        <f>IF(Table3_16[[#This Row],[Humidity_%]]&lt;=30,"Very Low",
IF(Table3_16[[#This Row],[Humidity_%]]&lt;=45,"Low",
IF(Table3_16[[#This Row],[Humidity_%]]&lt;=55,"Moderate Low",
IF(Table3_16[[#This Row],[Humidity_%]]&lt;=65,"Moderate High",
IF(Table3_16[[#This Row],[Humidity_%]]&lt;=80,"High","Very High")))))</f>
        <v>Moderate Low</v>
      </c>
      <c r="M498" s="3">
        <v>47.6</v>
      </c>
      <c r="N4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498" s="3">
        <v>1.0900000000000001</v>
      </c>
    </row>
    <row r="499" spans="1:15" x14ac:dyDescent="0.3">
      <c r="A499" s="3" t="s">
        <v>535</v>
      </c>
      <c r="B499" s="3" t="s">
        <v>4042</v>
      </c>
      <c r="C499" s="3" t="s">
        <v>22</v>
      </c>
      <c r="D499" s="3" t="s">
        <v>30</v>
      </c>
      <c r="E499" s="3" t="s">
        <v>49</v>
      </c>
      <c r="F499" s="3">
        <v>21</v>
      </c>
      <c r="G499" s="3">
        <v>41.5</v>
      </c>
      <c r="H4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99" s="3">
        <v>38.299999999999997</v>
      </c>
      <c r="J499" s="3" t="str">
        <f>IF(Table3_16[[#This Row],[Temperature_C]]&lt;20,"Very Low",
IF(Table3_16[[#This Row],[Temperature_C]]&lt;24,"Low",
IF(Table3_16[[#This Row],[Temperature_C]]&lt;28,"Medium",
IF(Table3_16[[#This Row],[Temperature_C]]&lt;32,"High","Very High"))))</f>
        <v>Very High</v>
      </c>
      <c r="K499" s="3">
        <v>37</v>
      </c>
      <c r="L499" s="3" t="str">
        <f>IF(Table3_16[[#This Row],[Humidity_%]]&lt;=30,"Very Low",
IF(Table3_16[[#This Row],[Humidity_%]]&lt;=45,"Low",
IF(Table3_16[[#This Row],[Humidity_%]]&lt;=55,"Moderate Low",
IF(Table3_16[[#This Row],[Humidity_%]]&lt;=65,"Moderate High",
IF(Table3_16[[#This Row],[Humidity_%]]&lt;=80,"High","Very High")))))</f>
        <v>Low</v>
      </c>
      <c r="M499" s="3">
        <v>170</v>
      </c>
      <c r="N4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99" s="3">
        <v>1.98</v>
      </c>
    </row>
    <row r="500" spans="1:15" x14ac:dyDescent="0.3">
      <c r="A500" s="3" t="s">
        <v>536</v>
      </c>
      <c r="B500" s="3" t="s">
        <v>4040</v>
      </c>
      <c r="C500" s="3" t="s">
        <v>24</v>
      </c>
      <c r="D500" s="3" t="s">
        <v>25</v>
      </c>
      <c r="E500" s="3" t="s">
        <v>34</v>
      </c>
      <c r="F500" s="3">
        <v>41</v>
      </c>
      <c r="G500" s="3">
        <v>83.38</v>
      </c>
      <c r="H5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00" s="3">
        <v>31.3</v>
      </c>
      <c r="J500" s="3" t="str">
        <f>IF(Table3_16[[#This Row],[Temperature_C]]&lt;20,"Very Low",
IF(Table3_16[[#This Row],[Temperature_C]]&lt;24,"Low",
IF(Table3_16[[#This Row],[Temperature_C]]&lt;28,"Medium",
IF(Table3_16[[#This Row],[Temperature_C]]&lt;32,"High","Very High"))))</f>
        <v>High</v>
      </c>
      <c r="K500" s="3">
        <v>71.2</v>
      </c>
      <c r="L500" s="3" t="str">
        <f>IF(Table3_16[[#This Row],[Humidity_%]]&lt;=30,"Very Low",
IF(Table3_16[[#This Row],[Humidity_%]]&lt;=45,"Low",
IF(Table3_16[[#This Row],[Humidity_%]]&lt;=55,"Moderate Low",
IF(Table3_16[[#This Row],[Humidity_%]]&lt;=65,"Moderate High",
IF(Table3_16[[#This Row],[Humidity_%]]&lt;=80,"High","Very High")))))</f>
        <v>High</v>
      </c>
      <c r="M500" s="3">
        <v>112.7</v>
      </c>
      <c r="N5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00" s="3">
        <v>2.0299999999999998</v>
      </c>
    </row>
    <row r="501" spans="1:15" x14ac:dyDescent="0.3">
      <c r="A501" s="3" t="s">
        <v>537</v>
      </c>
      <c r="B501" s="3" t="s">
        <v>4040</v>
      </c>
      <c r="C501" s="3" t="s">
        <v>18</v>
      </c>
      <c r="D501" s="3" t="s">
        <v>14</v>
      </c>
      <c r="E501" s="3" t="s">
        <v>26</v>
      </c>
      <c r="F501" s="3">
        <v>1</v>
      </c>
      <c r="G501" s="3">
        <v>49.28</v>
      </c>
      <c r="H5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01" s="3">
        <v>26.6</v>
      </c>
      <c r="J501" s="3" t="str">
        <f>IF(Table3_16[[#This Row],[Temperature_C]]&lt;20,"Very Low",
IF(Table3_16[[#This Row],[Temperature_C]]&lt;24,"Low",
IF(Table3_16[[#This Row],[Temperature_C]]&lt;28,"Medium",
IF(Table3_16[[#This Row],[Temperature_C]]&lt;32,"High","Very High"))))</f>
        <v>Medium</v>
      </c>
      <c r="K501" s="3">
        <v>59.3</v>
      </c>
      <c r="L501" s="3" t="str">
        <f>IF(Table3_16[[#This Row],[Humidity_%]]&lt;=30,"Very Low",
IF(Table3_16[[#This Row],[Humidity_%]]&lt;=45,"Low",
IF(Table3_16[[#This Row],[Humidity_%]]&lt;=55,"Moderate Low",
IF(Table3_16[[#This Row],[Humidity_%]]&lt;=65,"Moderate High",
IF(Table3_16[[#This Row],[Humidity_%]]&lt;=80,"High","Very High")))))</f>
        <v>Moderate High</v>
      </c>
      <c r="M501" s="3">
        <v>22.2</v>
      </c>
      <c r="N5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01" s="3">
        <v>49.28</v>
      </c>
    </row>
    <row r="502" spans="1:15" x14ac:dyDescent="0.3">
      <c r="A502" s="3" t="s">
        <v>538</v>
      </c>
      <c r="B502" s="3" t="s">
        <v>4040</v>
      </c>
      <c r="C502" s="3" t="s">
        <v>29</v>
      </c>
      <c r="D502" s="3" t="s">
        <v>14</v>
      </c>
      <c r="E502" s="3" t="s">
        <v>15</v>
      </c>
      <c r="F502" s="3">
        <v>56</v>
      </c>
      <c r="G502" s="3">
        <v>78.12</v>
      </c>
      <c r="H5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02" s="3">
        <v>29.7</v>
      </c>
      <c r="J502" s="3" t="str">
        <f>IF(Table3_16[[#This Row],[Temperature_C]]&lt;20,"Very Low",
IF(Table3_16[[#This Row],[Temperature_C]]&lt;24,"Low",
IF(Table3_16[[#This Row],[Temperature_C]]&lt;28,"Medium",
IF(Table3_16[[#This Row],[Temperature_C]]&lt;32,"High","Very High"))))</f>
        <v>High</v>
      </c>
      <c r="K502" s="3">
        <v>70.400000000000006</v>
      </c>
      <c r="L502" s="3" t="str">
        <f>IF(Table3_16[[#This Row],[Humidity_%]]&lt;=30,"Very Low",
IF(Table3_16[[#This Row],[Humidity_%]]&lt;=45,"Low",
IF(Table3_16[[#This Row],[Humidity_%]]&lt;=55,"Moderate Low",
IF(Table3_16[[#This Row],[Humidity_%]]&lt;=65,"Moderate High",
IF(Table3_16[[#This Row],[Humidity_%]]&lt;=80,"High","Very High")))))</f>
        <v>High</v>
      </c>
      <c r="M502" s="3">
        <v>141.5</v>
      </c>
      <c r="N5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02" s="3">
        <v>1.4</v>
      </c>
    </row>
    <row r="503" spans="1:15" x14ac:dyDescent="0.3">
      <c r="A503" s="3" t="s">
        <v>539</v>
      </c>
      <c r="B503" s="3" t="s">
        <v>4040</v>
      </c>
      <c r="C503" s="3" t="s">
        <v>22</v>
      </c>
      <c r="D503" s="3" t="s">
        <v>30</v>
      </c>
      <c r="E503" s="3" t="s">
        <v>15</v>
      </c>
      <c r="F503" s="3">
        <v>58</v>
      </c>
      <c r="G503" s="3">
        <v>135.82</v>
      </c>
      <c r="H5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03" s="3">
        <v>34.299999999999997</v>
      </c>
      <c r="J503" s="3" t="str">
        <f>IF(Table3_16[[#This Row],[Temperature_C]]&lt;20,"Very Low",
IF(Table3_16[[#This Row],[Temperature_C]]&lt;24,"Low",
IF(Table3_16[[#This Row],[Temperature_C]]&lt;28,"Medium",
IF(Table3_16[[#This Row],[Temperature_C]]&lt;32,"High","Very High"))))</f>
        <v>Very High</v>
      </c>
      <c r="K503" s="3">
        <v>70.400000000000006</v>
      </c>
      <c r="L503" s="3" t="str">
        <f>IF(Table3_16[[#This Row],[Humidity_%]]&lt;=30,"Very Low",
IF(Table3_16[[#This Row],[Humidity_%]]&lt;=45,"Low",
IF(Table3_16[[#This Row],[Humidity_%]]&lt;=55,"Moderate Low",
IF(Table3_16[[#This Row],[Humidity_%]]&lt;=65,"Moderate High",
IF(Table3_16[[#This Row],[Humidity_%]]&lt;=80,"High","Very High")))))</f>
        <v>High</v>
      </c>
      <c r="M503" s="3">
        <v>73.400000000000006</v>
      </c>
      <c r="N5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03" s="3">
        <v>2.34</v>
      </c>
    </row>
    <row r="504" spans="1:15" x14ac:dyDescent="0.3">
      <c r="A504" s="3" t="s">
        <v>540</v>
      </c>
      <c r="B504" s="3" t="s">
        <v>4042</v>
      </c>
      <c r="C504" s="3" t="s">
        <v>18</v>
      </c>
      <c r="D504" s="3" t="s">
        <v>14</v>
      </c>
      <c r="E504" s="3" t="s">
        <v>15</v>
      </c>
      <c r="F504" s="3">
        <v>57</v>
      </c>
      <c r="G504" s="3">
        <v>74.3</v>
      </c>
      <c r="H5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04" s="3">
        <v>20.5</v>
      </c>
      <c r="J504" s="3" t="str">
        <f>IF(Table3_16[[#This Row],[Temperature_C]]&lt;20,"Very Low",
IF(Table3_16[[#This Row],[Temperature_C]]&lt;24,"Low",
IF(Table3_16[[#This Row],[Temperature_C]]&lt;28,"Medium",
IF(Table3_16[[#This Row],[Temperature_C]]&lt;32,"High","Very High"))))</f>
        <v>Low</v>
      </c>
      <c r="K504" s="3">
        <v>35.4</v>
      </c>
      <c r="L504" s="3" t="str">
        <f>IF(Table3_16[[#This Row],[Humidity_%]]&lt;=30,"Very Low",
IF(Table3_16[[#This Row],[Humidity_%]]&lt;=45,"Low",
IF(Table3_16[[#This Row],[Humidity_%]]&lt;=55,"Moderate Low",
IF(Table3_16[[#This Row],[Humidity_%]]&lt;=65,"Moderate High",
IF(Table3_16[[#This Row],[Humidity_%]]&lt;=80,"High","Very High")))))</f>
        <v>Low</v>
      </c>
      <c r="M504" s="3">
        <v>116.9</v>
      </c>
      <c r="N5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04" s="3">
        <v>1.3</v>
      </c>
    </row>
    <row r="505" spans="1:15" x14ac:dyDescent="0.3">
      <c r="A505" s="3" t="s">
        <v>541</v>
      </c>
      <c r="B505" s="3" t="s">
        <v>4042</v>
      </c>
      <c r="C505" s="3" t="s">
        <v>29</v>
      </c>
      <c r="D505" s="3" t="s">
        <v>25</v>
      </c>
      <c r="E505" s="3" t="s">
        <v>49</v>
      </c>
      <c r="F505" s="3">
        <v>58</v>
      </c>
      <c r="G505" s="3">
        <v>120.4</v>
      </c>
      <c r="H5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05" s="3">
        <v>33</v>
      </c>
      <c r="J505" s="3" t="str">
        <f>IF(Table3_16[[#This Row],[Temperature_C]]&lt;20,"Very Low",
IF(Table3_16[[#This Row],[Temperature_C]]&lt;24,"Low",
IF(Table3_16[[#This Row],[Temperature_C]]&lt;28,"Medium",
IF(Table3_16[[#This Row],[Temperature_C]]&lt;32,"High","Very High"))))</f>
        <v>Very High</v>
      </c>
      <c r="K505" s="3">
        <v>49.8</v>
      </c>
      <c r="L505" s="3" t="str">
        <f>IF(Table3_16[[#This Row],[Humidity_%]]&lt;=30,"Very Low",
IF(Table3_16[[#This Row],[Humidity_%]]&lt;=45,"Low",
IF(Table3_16[[#This Row],[Humidity_%]]&lt;=55,"Moderate Low",
IF(Table3_16[[#This Row],[Humidity_%]]&lt;=65,"Moderate High",
IF(Table3_16[[#This Row],[Humidity_%]]&lt;=80,"High","Very High")))))</f>
        <v>Moderate Low</v>
      </c>
      <c r="M505" s="3">
        <v>191.5</v>
      </c>
      <c r="N5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05" s="3">
        <v>2.08</v>
      </c>
    </row>
    <row r="506" spans="1:15" x14ac:dyDescent="0.3">
      <c r="A506" s="3" t="s">
        <v>542</v>
      </c>
      <c r="B506" s="3" t="s">
        <v>4040</v>
      </c>
      <c r="C506" s="3" t="s">
        <v>13</v>
      </c>
      <c r="D506" s="3" t="s">
        <v>14</v>
      </c>
      <c r="E506" s="3" t="s">
        <v>19</v>
      </c>
      <c r="F506" s="3">
        <v>21</v>
      </c>
      <c r="G506" s="3">
        <v>142.4</v>
      </c>
      <c r="H5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06" s="3">
        <v>32.1</v>
      </c>
      <c r="J506" s="3" t="str">
        <f>IF(Table3_16[[#This Row],[Temperature_C]]&lt;20,"Very Low",
IF(Table3_16[[#This Row],[Temperature_C]]&lt;24,"Low",
IF(Table3_16[[#This Row],[Temperature_C]]&lt;28,"Medium",
IF(Table3_16[[#This Row],[Temperature_C]]&lt;32,"High","Very High"))))</f>
        <v>Very High</v>
      </c>
      <c r="K506" s="3">
        <v>86.8</v>
      </c>
      <c r="L506" s="3" t="str">
        <f>IF(Table3_16[[#This Row],[Humidity_%]]&lt;=30,"Very Low",
IF(Table3_16[[#This Row],[Humidity_%]]&lt;=45,"Low",
IF(Table3_16[[#This Row],[Humidity_%]]&lt;=55,"Moderate Low",
IF(Table3_16[[#This Row],[Humidity_%]]&lt;=65,"Moderate High",
IF(Table3_16[[#This Row],[Humidity_%]]&lt;=80,"High","Very High")))))</f>
        <v>Very High</v>
      </c>
      <c r="M506" s="3">
        <v>190</v>
      </c>
      <c r="N5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06" s="3">
        <v>6.78</v>
      </c>
    </row>
    <row r="507" spans="1:15" x14ac:dyDescent="0.3">
      <c r="A507" s="3" t="s">
        <v>543</v>
      </c>
      <c r="B507" s="3" t="s">
        <v>4042</v>
      </c>
      <c r="C507" s="3" t="s">
        <v>13</v>
      </c>
      <c r="D507" s="3" t="s">
        <v>14</v>
      </c>
      <c r="E507" s="3" t="s">
        <v>47</v>
      </c>
      <c r="F507" s="3">
        <v>30</v>
      </c>
      <c r="G507" s="3">
        <v>36.22</v>
      </c>
      <c r="H5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07" s="3">
        <v>24.9</v>
      </c>
      <c r="J507" s="3" t="str">
        <f>IF(Table3_16[[#This Row],[Temperature_C]]&lt;20,"Very Low",
IF(Table3_16[[#This Row],[Temperature_C]]&lt;24,"Low",
IF(Table3_16[[#This Row],[Temperature_C]]&lt;28,"Medium",
IF(Table3_16[[#This Row],[Temperature_C]]&lt;32,"High","Very High"))))</f>
        <v>Medium</v>
      </c>
      <c r="K507" s="3">
        <v>74.8</v>
      </c>
      <c r="L507" s="3" t="str">
        <f>IF(Table3_16[[#This Row],[Humidity_%]]&lt;=30,"Very Low",
IF(Table3_16[[#This Row],[Humidity_%]]&lt;=45,"Low",
IF(Table3_16[[#This Row],[Humidity_%]]&lt;=55,"Moderate Low",
IF(Table3_16[[#This Row],[Humidity_%]]&lt;=65,"Moderate High",
IF(Table3_16[[#This Row],[Humidity_%]]&lt;=80,"High","Very High")))))</f>
        <v>High</v>
      </c>
      <c r="M507" s="3">
        <v>122.2</v>
      </c>
      <c r="N5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07" s="3">
        <v>1.21</v>
      </c>
    </row>
    <row r="508" spans="1:15" x14ac:dyDescent="0.3">
      <c r="A508" s="3" t="s">
        <v>544</v>
      </c>
      <c r="B508" s="3" t="s">
        <v>4043</v>
      </c>
      <c r="C508" s="3" t="s">
        <v>29</v>
      </c>
      <c r="D508" s="3" t="s">
        <v>25</v>
      </c>
      <c r="E508" s="3" t="s">
        <v>31</v>
      </c>
      <c r="F508" s="3">
        <v>39</v>
      </c>
      <c r="G508" s="3">
        <v>25.54</v>
      </c>
      <c r="H5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08" s="3">
        <v>18.3</v>
      </c>
      <c r="J508" s="3" t="str">
        <f>IF(Table3_16[[#This Row],[Temperature_C]]&lt;20,"Very Low",
IF(Table3_16[[#This Row],[Temperature_C]]&lt;24,"Low",
IF(Table3_16[[#This Row],[Temperature_C]]&lt;28,"Medium",
IF(Table3_16[[#This Row],[Temperature_C]]&lt;32,"High","Very High"))))</f>
        <v>Very Low</v>
      </c>
      <c r="K508" s="3">
        <v>36.200000000000003</v>
      </c>
      <c r="L508" s="3" t="str">
        <f>IF(Table3_16[[#This Row],[Humidity_%]]&lt;=30,"Very Low",
IF(Table3_16[[#This Row],[Humidity_%]]&lt;=45,"Low",
IF(Table3_16[[#This Row],[Humidity_%]]&lt;=55,"Moderate Low",
IF(Table3_16[[#This Row],[Humidity_%]]&lt;=65,"Moderate High",
IF(Table3_16[[#This Row],[Humidity_%]]&lt;=80,"High","Very High")))))</f>
        <v>Low</v>
      </c>
      <c r="M508" s="3">
        <v>40.5</v>
      </c>
      <c r="N5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08" s="3">
        <v>0.65</v>
      </c>
    </row>
    <row r="509" spans="1:15" x14ac:dyDescent="0.3">
      <c r="A509" s="3" t="s">
        <v>545</v>
      </c>
      <c r="B509" s="3" t="s">
        <v>4041</v>
      </c>
      <c r="C509" s="3" t="s">
        <v>29</v>
      </c>
      <c r="D509" s="3" t="s">
        <v>30</v>
      </c>
      <c r="E509" s="3" t="s">
        <v>15</v>
      </c>
      <c r="F509" s="3">
        <v>59</v>
      </c>
      <c r="G509" s="3">
        <v>119.88</v>
      </c>
      <c r="H5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09" s="3">
        <v>29.4</v>
      </c>
      <c r="J509" s="3" t="str">
        <f>IF(Table3_16[[#This Row],[Temperature_C]]&lt;20,"Very Low",
IF(Table3_16[[#This Row],[Temperature_C]]&lt;24,"Low",
IF(Table3_16[[#This Row],[Temperature_C]]&lt;28,"Medium",
IF(Table3_16[[#This Row],[Temperature_C]]&lt;32,"High","Very High"))))</f>
        <v>High</v>
      </c>
      <c r="K509" s="3">
        <v>89.5</v>
      </c>
      <c r="L509" s="3" t="str">
        <f>IF(Table3_16[[#This Row],[Humidity_%]]&lt;=30,"Very Low",
IF(Table3_16[[#This Row],[Humidity_%]]&lt;=45,"Low",
IF(Table3_16[[#This Row],[Humidity_%]]&lt;=55,"Moderate Low",
IF(Table3_16[[#This Row],[Humidity_%]]&lt;=65,"Moderate High",
IF(Table3_16[[#This Row],[Humidity_%]]&lt;=80,"High","Very High")))))</f>
        <v>Very High</v>
      </c>
      <c r="M509" s="3">
        <v>19.100000000000001</v>
      </c>
      <c r="N5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09" s="3">
        <v>2.0299999999999998</v>
      </c>
    </row>
    <row r="510" spans="1:15" x14ac:dyDescent="0.3">
      <c r="A510" s="3" t="s">
        <v>546</v>
      </c>
      <c r="B510" s="3" t="s">
        <v>4043</v>
      </c>
      <c r="C510" s="3" t="s">
        <v>29</v>
      </c>
      <c r="D510" s="3" t="s">
        <v>25</v>
      </c>
      <c r="E510" s="3" t="s">
        <v>26</v>
      </c>
      <c r="F510" s="3">
        <v>42</v>
      </c>
      <c r="G510" s="3">
        <v>14.36</v>
      </c>
      <c r="H5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10" s="3">
        <v>21</v>
      </c>
      <c r="J510" s="3" t="str">
        <f>IF(Table3_16[[#This Row],[Temperature_C]]&lt;20,"Very Low",
IF(Table3_16[[#This Row],[Temperature_C]]&lt;24,"Low",
IF(Table3_16[[#This Row],[Temperature_C]]&lt;28,"Medium",
IF(Table3_16[[#This Row],[Temperature_C]]&lt;32,"High","Very High"))))</f>
        <v>Low</v>
      </c>
      <c r="K510" s="3">
        <v>78.400000000000006</v>
      </c>
      <c r="L510" s="3" t="str">
        <f>IF(Table3_16[[#This Row],[Humidity_%]]&lt;=30,"Very Low",
IF(Table3_16[[#This Row],[Humidity_%]]&lt;=45,"Low",
IF(Table3_16[[#This Row],[Humidity_%]]&lt;=55,"Moderate Low",
IF(Table3_16[[#This Row],[Humidity_%]]&lt;=65,"Moderate High",
IF(Table3_16[[#This Row],[Humidity_%]]&lt;=80,"High","Very High")))))</f>
        <v>High</v>
      </c>
      <c r="M510" s="3">
        <v>28.7</v>
      </c>
      <c r="N5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10" s="3">
        <v>0.34</v>
      </c>
    </row>
    <row r="511" spans="1:15" x14ac:dyDescent="0.3">
      <c r="A511" s="3" t="s">
        <v>547</v>
      </c>
      <c r="B511" s="3" t="s">
        <v>4044</v>
      </c>
      <c r="C511" s="3" t="s">
        <v>24</v>
      </c>
      <c r="D511" s="3" t="s">
        <v>14</v>
      </c>
      <c r="E511" s="3" t="s">
        <v>34</v>
      </c>
      <c r="F511" s="3">
        <v>8</v>
      </c>
      <c r="G511" s="3">
        <v>95.44</v>
      </c>
      <c r="H5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11" s="3">
        <v>36.799999999999997</v>
      </c>
      <c r="J511" s="3" t="str">
        <f>IF(Table3_16[[#This Row],[Temperature_C]]&lt;20,"Very Low",
IF(Table3_16[[#This Row],[Temperature_C]]&lt;24,"Low",
IF(Table3_16[[#This Row],[Temperature_C]]&lt;28,"Medium",
IF(Table3_16[[#This Row],[Temperature_C]]&lt;32,"High","Very High"))))</f>
        <v>Very High</v>
      </c>
      <c r="K511" s="3">
        <v>66.7</v>
      </c>
      <c r="L511" s="3" t="str">
        <f>IF(Table3_16[[#This Row],[Humidity_%]]&lt;=30,"Very Low",
IF(Table3_16[[#This Row],[Humidity_%]]&lt;=45,"Low",
IF(Table3_16[[#This Row],[Humidity_%]]&lt;=55,"Moderate Low",
IF(Table3_16[[#This Row],[Humidity_%]]&lt;=65,"Moderate High",
IF(Table3_16[[#This Row],[Humidity_%]]&lt;=80,"High","Very High")))))</f>
        <v>High</v>
      </c>
      <c r="M511" s="3">
        <v>63</v>
      </c>
      <c r="N5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11" s="3">
        <v>11.93</v>
      </c>
    </row>
    <row r="512" spans="1:15" x14ac:dyDescent="0.3">
      <c r="A512" s="3" t="s">
        <v>548</v>
      </c>
      <c r="B512" s="3" t="s">
        <v>4041</v>
      </c>
      <c r="C512" s="3" t="s">
        <v>18</v>
      </c>
      <c r="D512" s="3" t="s">
        <v>14</v>
      </c>
      <c r="E512" s="3" t="s">
        <v>31</v>
      </c>
      <c r="F512" s="3">
        <v>38</v>
      </c>
      <c r="G512" s="3">
        <v>90.54</v>
      </c>
      <c r="H5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12" s="3">
        <v>37.299999999999997</v>
      </c>
      <c r="J512" s="3" t="str">
        <f>IF(Table3_16[[#This Row],[Temperature_C]]&lt;20,"Very Low",
IF(Table3_16[[#This Row],[Temperature_C]]&lt;24,"Low",
IF(Table3_16[[#This Row],[Temperature_C]]&lt;28,"Medium",
IF(Table3_16[[#This Row],[Temperature_C]]&lt;32,"High","Very High"))))</f>
        <v>Very High</v>
      </c>
      <c r="K512" s="3">
        <v>71.599999999999994</v>
      </c>
      <c r="L512" s="3" t="str">
        <f>IF(Table3_16[[#This Row],[Humidity_%]]&lt;=30,"Very Low",
IF(Table3_16[[#This Row],[Humidity_%]]&lt;=45,"Low",
IF(Table3_16[[#This Row],[Humidity_%]]&lt;=55,"Moderate Low",
IF(Table3_16[[#This Row],[Humidity_%]]&lt;=65,"Moderate High",
IF(Table3_16[[#This Row],[Humidity_%]]&lt;=80,"High","Very High")))))</f>
        <v>High</v>
      </c>
      <c r="M512" s="3">
        <v>69.5</v>
      </c>
      <c r="N5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12" s="3">
        <v>2.38</v>
      </c>
    </row>
    <row r="513" spans="1:15" x14ac:dyDescent="0.3">
      <c r="A513" s="3" t="s">
        <v>549</v>
      </c>
      <c r="B513" s="3" t="s">
        <v>4044</v>
      </c>
      <c r="C513" s="3" t="s">
        <v>22</v>
      </c>
      <c r="D513" s="3" t="s">
        <v>14</v>
      </c>
      <c r="E513" s="3" t="s">
        <v>26</v>
      </c>
      <c r="F513" s="3">
        <v>15</v>
      </c>
      <c r="G513" s="3">
        <v>37.39</v>
      </c>
      <c r="H5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13" s="3">
        <v>28.3</v>
      </c>
      <c r="J513" s="3" t="str">
        <f>IF(Table3_16[[#This Row],[Temperature_C]]&lt;20,"Very Low",
IF(Table3_16[[#This Row],[Temperature_C]]&lt;24,"Low",
IF(Table3_16[[#This Row],[Temperature_C]]&lt;28,"Medium",
IF(Table3_16[[#This Row],[Temperature_C]]&lt;32,"High","Very High"))))</f>
        <v>High</v>
      </c>
      <c r="K513" s="3">
        <v>64.599999999999994</v>
      </c>
      <c r="L513" s="3" t="str">
        <f>IF(Table3_16[[#This Row],[Humidity_%]]&lt;=30,"Very Low",
IF(Table3_16[[#This Row],[Humidity_%]]&lt;=45,"Low",
IF(Table3_16[[#This Row],[Humidity_%]]&lt;=55,"Moderate Low",
IF(Table3_16[[#This Row],[Humidity_%]]&lt;=65,"Moderate High",
IF(Table3_16[[#This Row],[Humidity_%]]&lt;=80,"High","Very High")))))</f>
        <v>Moderate High</v>
      </c>
      <c r="M513" s="3">
        <v>147.80000000000001</v>
      </c>
      <c r="N5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13" s="3">
        <v>2.4900000000000002</v>
      </c>
    </row>
    <row r="514" spans="1:15" x14ac:dyDescent="0.3">
      <c r="A514" s="3" t="s">
        <v>550</v>
      </c>
      <c r="B514" s="3" t="s">
        <v>4043</v>
      </c>
      <c r="C514" s="3" t="s">
        <v>24</v>
      </c>
      <c r="D514" s="3" t="s">
        <v>14</v>
      </c>
      <c r="E514" s="3" t="s">
        <v>49</v>
      </c>
      <c r="F514" s="3">
        <v>51</v>
      </c>
      <c r="G514" s="3">
        <v>12.6</v>
      </c>
      <c r="H5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14" s="3">
        <v>19.899999999999999</v>
      </c>
      <c r="J514" s="3" t="str">
        <f>IF(Table3_16[[#This Row],[Temperature_C]]&lt;20,"Very Low",
IF(Table3_16[[#This Row],[Temperature_C]]&lt;24,"Low",
IF(Table3_16[[#This Row],[Temperature_C]]&lt;28,"Medium",
IF(Table3_16[[#This Row],[Temperature_C]]&lt;32,"High","Very High"))))</f>
        <v>Very Low</v>
      </c>
      <c r="K514" s="3">
        <v>69.400000000000006</v>
      </c>
      <c r="L514" s="3" t="str">
        <f>IF(Table3_16[[#This Row],[Humidity_%]]&lt;=30,"Very Low",
IF(Table3_16[[#This Row],[Humidity_%]]&lt;=45,"Low",
IF(Table3_16[[#This Row],[Humidity_%]]&lt;=55,"Moderate Low",
IF(Table3_16[[#This Row],[Humidity_%]]&lt;=65,"Moderate High",
IF(Table3_16[[#This Row],[Humidity_%]]&lt;=80,"High","Very High")))))</f>
        <v>High</v>
      </c>
      <c r="M514" s="3">
        <v>130.19999999999999</v>
      </c>
      <c r="N5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14" s="3">
        <v>0.25</v>
      </c>
    </row>
    <row r="515" spans="1:15" x14ac:dyDescent="0.3">
      <c r="A515" s="3" t="s">
        <v>551</v>
      </c>
      <c r="B515" s="3" t="s">
        <v>4043</v>
      </c>
      <c r="C515" s="3" t="s">
        <v>22</v>
      </c>
      <c r="D515" s="3" t="s">
        <v>30</v>
      </c>
      <c r="E515" s="3" t="s">
        <v>47</v>
      </c>
      <c r="F515" s="3">
        <v>56</v>
      </c>
      <c r="G515" s="3">
        <v>115.14</v>
      </c>
      <c r="H5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15" s="3">
        <v>17.3</v>
      </c>
      <c r="J515" s="3" t="str">
        <f>IF(Table3_16[[#This Row],[Temperature_C]]&lt;20,"Very Low",
IF(Table3_16[[#This Row],[Temperature_C]]&lt;24,"Low",
IF(Table3_16[[#This Row],[Temperature_C]]&lt;28,"Medium",
IF(Table3_16[[#This Row],[Temperature_C]]&lt;32,"High","Very High"))))</f>
        <v>Very Low</v>
      </c>
      <c r="K515" s="3">
        <v>85</v>
      </c>
      <c r="L515" s="3" t="str">
        <f>IF(Table3_16[[#This Row],[Humidity_%]]&lt;=30,"Very Low",
IF(Table3_16[[#This Row],[Humidity_%]]&lt;=45,"Low",
IF(Table3_16[[#This Row],[Humidity_%]]&lt;=55,"Moderate Low",
IF(Table3_16[[#This Row],[Humidity_%]]&lt;=65,"Moderate High",
IF(Table3_16[[#This Row],[Humidity_%]]&lt;=80,"High","Very High")))))</f>
        <v>Very High</v>
      </c>
      <c r="M515" s="3">
        <v>189.4</v>
      </c>
      <c r="N5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15" s="3">
        <v>2.06</v>
      </c>
    </row>
    <row r="516" spans="1:15" x14ac:dyDescent="0.3">
      <c r="A516" s="3" t="s">
        <v>552</v>
      </c>
      <c r="B516" s="3" t="s">
        <v>4042</v>
      </c>
      <c r="C516" s="3" t="s">
        <v>22</v>
      </c>
      <c r="D516" s="3" t="s">
        <v>25</v>
      </c>
      <c r="E516" s="3" t="s">
        <v>31</v>
      </c>
      <c r="F516" s="3">
        <v>33</v>
      </c>
      <c r="G516" s="3">
        <v>35.78</v>
      </c>
      <c r="H5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16" s="3">
        <v>21</v>
      </c>
      <c r="J516" s="3" t="str">
        <f>IF(Table3_16[[#This Row],[Temperature_C]]&lt;20,"Very Low",
IF(Table3_16[[#This Row],[Temperature_C]]&lt;24,"Low",
IF(Table3_16[[#This Row],[Temperature_C]]&lt;28,"Medium",
IF(Table3_16[[#This Row],[Temperature_C]]&lt;32,"High","Very High"))))</f>
        <v>Low</v>
      </c>
      <c r="K516" s="3">
        <v>57</v>
      </c>
      <c r="L516" s="3" t="str">
        <f>IF(Table3_16[[#This Row],[Humidity_%]]&lt;=30,"Very Low",
IF(Table3_16[[#This Row],[Humidity_%]]&lt;=45,"Low",
IF(Table3_16[[#This Row],[Humidity_%]]&lt;=55,"Moderate Low",
IF(Table3_16[[#This Row],[Humidity_%]]&lt;=65,"Moderate High",
IF(Table3_16[[#This Row],[Humidity_%]]&lt;=80,"High","Very High")))))</f>
        <v>Moderate High</v>
      </c>
      <c r="M516" s="3">
        <v>57.8</v>
      </c>
      <c r="N5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16" s="3">
        <v>1.08</v>
      </c>
    </row>
    <row r="517" spans="1:15" x14ac:dyDescent="0.3">
      <c r="A517" s="3" t="s">
        <v>553</v>
      </c>
      <c r="B517" s="3" t="s">
        <v>4044</v>
      </c>
      <c r="C517" s="3" t="s">
        <v>22</v>
      </c>
      <c r="D517" s="3" t="s">
        <v>14</v>
      </c>
      <c r="E517" s="3" t="s">
        <v>15</v>
      </c>
      <c r="F517" s="3">
        <v>16</v>
      </c>
      <c r="G517" s="3">
        <v>12.88</v>
      </c>
      <c r="H5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17" s="3">
        <v>25</v>
      </c>
      <c r="J517" s="3" t="str">
        <f>IF(Table3_16[[#This Row],[Temperature_C]]&lt;20,"Very Low",
IF(Table3_16[[#This Row],[Temperature_C]]&lt;24,"Low",
IF(Table3_16[[#This Row],[Temperature_C]]&lt;28,"Medium",
IF(Table3_16[[#This Row],[Temperature_C]]&lt;32,"High","Very High"))))</f>
        <v>Medium</v>
      </c>
      <c r="K517" s="3">
        <v>31.7</v>
      </c>
      <c r="L517" s="3" t="str">
        <f>IF(Table3_16[[#This Row],[Humidity_%]]&lt;=30,"Very Low",
IF(Table3_16[[#This Row],[Humidity_%]]&lt;=45,"Low",
IF(Table3_16[[#This Row],[Humidity_%]]&lt;=55,"Moderate Low",
IF(Table3_16[[#This Row],[Humidity_%]]&lt;=65,"Moderate High",
IF(Table3_16[[#This Row],[Humidity_%]]&lt;=80,"High","Very High")))))</f>
        <v>Low</v>
      </c>
      <c r="M517" s="3">
        <v>12.4</v>
      </c>
      <c r="N5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17" s="3">
        <v>0.8</v>
      </c>
    </row>
    <row r="518" spans="1:15" x14ac:dyDescent="0.3">
      <c r="A518" s="3" t="s">
        <v>554</v>
      </c>
      <c r="B518" s="3" t="s">
        <v>4041</v>
      </c>
      <c r="C518" s="3" t="s">
        <v>18</v>
      </c>
      <c r="D518" s="3" t="s">
        <v>30</v>
      </c>
      <c r="E518" s="3" t="s">
        <v>15</v>
      </c>
      <c r="F518" s="3">
        <v>6</v>
      </c>
      <c r="G518" s="3">
        <v>7.28</v>
      </c>
      <c r="H5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18" s="3">
        <v>26</v>
      </c>
      <c r="J518" s="3" t="str">
        <f>IF(Table3_16[[#This Row],[Temperature_C]]&lt;20,"Very Low",
IF(Table3_16[[#This Row],[Temperature_C]]&lt;24,"Low",
IF(Table3_16[[#This Row],[Temperature_C]]&lt;28,"Medium",
IF(Table3_16[[#This Row],[Temperature_C]]&lt;32,"High","Very High"))))</f>
        <v>Medium</v>
      </c>
      <c r="K518" s="3">
        <v>45.6</v>
      </c>
      <c r="L518" s="3" t="str">
        <f>IF(Table3_16[[#This Row],[Humidity_%]]&lt;=30,"Very Low",
IF(Table3_16[[#This Row],[Humidity_%]]&lt;=45,"Low",
IF(Table3_16[[#This Row],[Humidity_%]]&lt;=55,"Moderate Low",
IF(Table3_16[[#This Row],[Humidity_%]]&lt;=65,"Moderate High",
IF(Table3_16[[#This Row],[Humidity_%]]&lt;=80,"High","Very High")))))</f>
        <v>Moderate Low</v>
      </c>
      <c r="M518" s="3">
        <v>88.3</v>
      </c>
      <c r="N5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18" s="3">
        <v>1.21</v>
      </c>
    </row>
    <row r="519" spans="1:15" x14ac:dyDescent="0.3">
      <c r="A519" s="3" t="s">
        <v>555</v>
      </c>
      <c r="B519" s="3" t="s">
        <v>4044</v>
      </c>
      <c r="C519" s="3" t="s">
        <v>29</v>
      </c>
      <c r="D519" s="3" t="s">
        <v>14</v>
      </c>
      <c r="E519" s="3" t="s">
        <v>19</v>
      </c>
      <c r="F519" s="3">
        <v>49</v>
      </c>
      <c r="G519" s="3">
        <v>39.99</v>
      </c>
      <c r="H5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19" s="3">
        <v>23.9</v>
      </c>
      <c r="J519" s="3" t="str">
        <f>IF(Table3_16[[#This Row],[Temperature_C]]&lt;20,"Very Low",
IF(Table3_16[[#This Row],[Temperature_C]]&lt;24,"Low",
IF(Table3_16[[#This Row],[Temperature_C]]&lt;28,"Medium",
IF(Table3_16[[#This Row],[Temperature_C]]&lt;32,"High","Very High"))))</f>
        <v>Low</v>
      </c>
      <c r="K519" s="3">
        <v>43.3</v>
      </c>
      <c r="L519" s="3" t="str">
        <f>IF(Table3_16[[#This Row],[Humidity_%]]&lt;=30,"Very Low",
IF(Table3_16[[#This Row],[Humidity_%]]&lt;=45,"Low",
IF(Table3_16[[#This Row],[Humidity_%]]&lt;=55,"Moderate Low",
IF(Table3_16[[#This Row],[Humidity_%]]&lt;=65,"Moderate High",
IF(Table3_16[[#This Row],[Humidity_%]]&lt;=80,"High","Very High")))))</f>
        <v>Low</v>
      </c>
      <c r="M519" s="3">
        <v>75.2</v>
      </c>
      <c r="N5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19" s="3">
        <v>0.82</v>
      </c>
    </row>
    <row r="520" spans="1:15" x14ac:dyDescent="0.3">
      <c r="A520" s="3" t="s">
        <v>556</v>
      </c>
      <c r="B520" s="3" t="s">
        <v>4041</v>
      </c>
      <c r="C520" s="3" t="s">
        <v>29</v>
      </c>
      <c r="D520" s="3" t="s">
        <v>30</v>
      </c>
      <c r="E520" s="3" t="s">
        <v>15</v>
      </c>
      <c r="F520" s="3">
        <v>58</v>
      </c>
      <c r="G520" s="3">
        <v>135.74</v>
      </c>
      <c r="H5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20" s="3">
        <v>17.100000000000001</v>
      </c>
      <c r="J520" s="3" t="str">
        <f>IF(Table3_16[[#This Row],[Temperature_C]]&lt;20,"Very Low",
IF(Table3_16[[#This Row],[Temperature_C]]&lt;24,"Low",
IF(Table3_16[[#This Row],[Temperature_C]]&lt;28,"Medium",
IF(Table3_16[[#This Row],[Temperature_C]]&lt;32,"High","Very High"))))</f>
        <v>Very Low</v>
      </c>
      <c r="K520" s="3">
        <v>77.2</v>
      </c>
      <c r="L520" s="3" t="str">
        <f>IF(Table3_16[[#This Row],[Humidity_%]]&lt;=30,"Very Low",
IF(Table3_16[[#This Row],[Humidity_%]]&lt;=45,"Low",
IF(Table3_16[[#This Row],[Humidity_%]]&lt;=55,"Moderate Low",
IF(Table3_16[[#This Row],[Humidity_%]]&lt;=65,"Moderate High",
IF(Table3_16[[#This Row],[Humidity_%]]&lt;=80,"High","Very High")))))</f>
        <v>High</v>
      </c>
      <c r="M520" s="3">
        <v>97.4</v>
      </c>
      <c r="N5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20" s="3">
        <v>2.34</v>
      </c>
    </row>
    <row r="521" spans="1:15" x14ac:dyDescent="0.3">
      <c r="A521" s="3" t="s">
        <v>557</v>
      </c>
      <c r="B521" s="3" t="s">
        <v>4044</v>
      </c>
      <c r="C521" s="3" t="s">
        <v>13</v>
      </c>
      <c r="D521" s="3" t="s">
        <v>25</v>
      </c>
      <c r="E521" s="3" t="s">
        <v>49</v>
      </c>
      <c r="F521" s="3">
        <v>18</v>
      </c>
      <c r="G521" s="3">
        <v>37.65</v>
      </c>
      <c r="H5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21" s="3">
        <v>23.2</v>
      </c>
      <c r="J521" s="3" t="str">
        <f>IF(Table3_16[[#This Row],[Temperature_C]]&lt;20,"Very Low",
IF(Table3_16[[#This Row],[Temperature_C]]&lt;24,"Low",
IF(Table3_16[[#This Row],[Temperature_C]]&lt;28,"Medium",
IF(Table3_16[[#This Row],[Temperature_C]]&lt;32,"High","Very High"))))</f>
        <v>Low</v>
      </c>
      <c r="K521" s="3">
        <v>82.1</v>
      </c>
      <c r="L521" s="3" t="str">
        <f>IF(Table3_16[[#This Row],[Humidity_%]]&lt;=30,"Very Low",
IF(Table3_16[[#This Row],[Humidity_%]]&lt;=45,"Low",
IF(Table3_16[[#This Row],[Humidity_%]]&lt;=55,"Moderate Low",
IF(Table3_16[[#This Row],[Humidity_%]]&lt;=65,"Moderate High",
IF(Table3_16[[#This Row],[Humidity_%]]&lt;=80,"High","Very High")))))</f>
        <v>Very High</v>
      </c>
      <c r="M521" s="3">
        <v>104</v>
      </c>
      <c r="N5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21" s="3">
        <v>2.09</v>
      </c>
    </row>
    <row r="522" spans="1:15" x14ac:dyDescent="0.3">
      <c r="A522" s="3" t="s">
        <v>558</v>
      </c>
      <c r="B522" s="3" t="s">
        <v>4044</v>
      </c>
      <c r="C522" s="3" t="s">
        <v>29</v>
      </c>
      <c r="D522" s="3" t="s">
        <v>25</v>
      </c>
      <c r="E522" s="3" t="s">
        <v>34</v>
      </c>
      <c r="F522" s="3">
        <v>60</v>
      </c>
      <c r="G522" s="3">
        <v>11.08</v>
      </c>
      <c r="H5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22" s="3">
        <v>29</v>
      </c>
      <c r="J522" s="3" t="str">
        <f>IF(Table3_16[[#This Row],[Temperature_C]]&lt;20,"Very Low",
IF(Table3_16[[#This Row],[Temperature_C]]&lt;24,"Low",
IF(Table3_16[[#This Row],[Temperature_C]]&lt;28,"Medium",
IF(Table3_16[[#This Row],[Temperature_C]]&lt;32,"High","Very High"))))</f>
        <v>High</v>
      </c>
      <c r="K522" s="3">
        <v>80.5</v>
      </c>
      <c r="L522" s="3" t="str">
        <f>IF(Table3_16[[#This Row],[Humidity_%]]&lt;=30,"Very Low",
IF(Table3_16[[#This Row],[Humidity_%]]&lt;=45,"Low",
IF(Table3_16[[#This Row],[Humidity_%]]&lt;=55,"Moderate Low",
IF(Table3_16[[#This Row],[Humidity_%]]&lt;=65,"Moderate High",
IF(Table3_16[[#This Row],[Humidity_%]]&lt;=80,"High","Very High")))))</f>
        <v>Very High</v>
      </c>
      <c r="M522" s="3">
        <v>39.700000000000003</v>
      </c>
      <c r="N5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22" s="3">
        <v>0.18</v>
      </c>
    </row>
    <row r="523" spans="1:15" x14ac:dyDescent="0.3">
      <c r="A523" s="3" t="s">
        <v>559</v>
      </c>
      <c r="B523" s="3" t="s">
        <v>4042</v>
      </c>
      <c r="C523" s="3" t="s">
        <v>24</v>
      </c>
      <c r="D523" s="3" t="s">
        <v>25</v>
      </c>
      <c r="E523" s="3" t="s">
        <v>26</v>
      </c>
      <c r="F523" s="3">
        <v>6</v>
      </c>
      <c r="G523" s="3">
        <v>24.38</v>
      </c>
      <c r="H5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23" s="3">
        <v>26.1</v>
      </c>
      <c r="J523" s="3" t="str">
        <f>IF(Table3_16[[#This Row],[Temperature_C]]&lt;20,"Very Low",
IF(Table3_16[[#This Row],[Temperature_C]]&lt;24,"Low",
IF(Table3_16[[#This Row],[Temperature_C]]&lt;28,"Medium",
IF(Table3_16[[#This Row],[Temperature_C]]&lt;32,"High","Very High"))))</f>
        <v>Medium</v>
      </c>
      <c r="K523" s="3">
        <v>37.1</v>
      </c>
      <c r="L523" s="3" t="str">
        <f>IF(Table3_16[[#This Row],[Humidity_%]]&lt;=30,"Very Low",
IF(Table3_16[[#This Row],[Humidity_%]]&lt;=45,"Low",
IF(Table3_16[[#This Row],[Humidity_%]]&lt;=55,"Moderate Low",
IF(Table3_16[[#This Row],[Humidity_%]]&lt;=65,"Moderate High",
IF(Table3_16[[#This Row],[Humidity_%]]&lt;=80,"High","Very High")))))</f>
        <v>Low</v>
      </c>
      <c r="M523" s="3">
        <v>173</v>
      </c>
      <c r="N5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23" s="3">
        <v>4.0599999999999996</v>
      </c>
    </row>
    <row r="524" spans="1:15" x14ac:dyDescent="0.3">
      <c r="A524" s="3" t="s">
        <v>560</v>
      </c>
      <c r="B524" s="3" t="s">
        <v>4043</v>
      </c>
      <c r="C524" s="3" t="s">
        <v>29</v>
      </c>
      <c r="D524" s="3" t="s">
        <v>14</v>
      </c>
      <c r="E524" s="3" t="s">
        <v>26</v>
      </c>
      <c r="F524" s="3">
        <v>17</v>
      </c>
      <c r="G524" s="3">
        <v>54.74</v>
      </c>
      <c r="H5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24" s="3">
        <v>32.9</v>
      </c>
      <c r="J524" s="3" t="str">
        <f>IF(Table3_16[[#This Row],[Temperature_C]]&lt;20,"Very Low",
IF(Table3_16[[#This Row],[Temperature_C]]&lt;24,"Low",
IF(Table3_16[[#This Row],[Temperature_C]]&lt;28,"Medium",
IF(Table3_16[[#This Row],[Temperature_C]]&lt;32,"High","Very High"))))</f>
        <v>Very High</v>
      </c>
      <c r="K524" s="3">
        <v>75.900000000000006</v>
      </c>
      <c r="L524" s="3" t="str">
        <f>IF(Table3_16[[#This Row],[Humidity_%]]&lt;=30,"Very Low",
IF(Table3_16[[#This Row],[Humidity_%]]&lt;=45,"Low",
IF(Table3_16[[#This Row],[Humidity_%]]&lt;=55,"Moderate Low",
IF(Table3_16[[#This Row],[Humidity_%]]&lt;=65,"Moderate High",
IF(Table3_16[[#This Row],[Humidity_%]]&lt;=80,"High","Very High")))))</f>
        <v>High</v>
      </c>
      <c r="M524" s="3">
        <v>23.8</v>
      </c>
      <c r="N5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24" s="3">
        <v>3.22</v>
      </c>
    </row>
    <row r="525" spans="1:15" x14ac:dyDescent="0.3">
      <c r="A525" s="3" t="s">
        <v>561</v>
      </c>
      <c r="B525" s="3" t="s">
        <v>4040</v>
      </c>
      <c r="C525" s="3" t="s">
        <v>18</v>
      </c>
      <c r="D525" s="3" t="s">
        <v>25</v>
      </c>
      <c r="E525" s="3" t="s">
        <v>19</v>
      </c>
      <c r="F525" s="3">
        <v>38</v>
      </c>
      <c r="G525" s="3">
        <v>8.65</v>
      </c>
      <c r="H5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25" s="3">
        <v>26</v>
      </c>
      <c r="J525" s="3" t="str">
        <f>IF(Table3_16[[#This Row],[Temperature_C]]&lt;20,"Very Low",
IF(Table3_16[[#This Row],[Temperature_C]]&lt;24,"Low",
IF(Table3_16[[#This Row],[Temperature_C]]&lt;28,"Medium",
IF(Table3_16[[#This Row],[Temperature_C]]&lt;32,"High","Very High"))))</f>
        <v>Medium</v>
      </c>
      <c r="K525" s="3">
        <v>58.5</v>
      </c>
      <c r="L525" s="3" t="str">
        <f>IF(Table3_16[[#This Row],[Humidity_%]]&lt;=30,"Very Low",
IF(Table3_16[[#This Row],[Humidity_%]]&lt;=45,"Low",
IF(Table3_16[[#This Row],[Humidity_%]]&lt;=55,"Moderate Low",
IF(Table3_16[[#This Row],[Humidity_%]]&lt;=65,"Moderate High",
IF(Table3_16[[#This Row],[Humidity_%]]&lt;=80,"High","Very High")))))</f>
        <v>Moderate High</v>
      </c>
      <c r="M525" s="3">
        <v>179.8</v>
      </c>
      <c r="N5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25" s="3">
        <v>0.23</v>
      </c>
    </row>
    <row r="526" spans="1:15" x14ac:dyDescent="0.3">
      <c r="A526" s="3" t="s">
        <v>562</v>
      </c>
      <c r="B526" s="3" t="s">
        <v>4042</v>
      </c>
      <c r="C526" s="3" t="s">
        <v>18</v>
      </c>
      <c r="D526" s="3" t="s">
        <v>25</v>
      </c>
      <c r="E526" s="3" t="s">
        <v>19</v>
      </c>
      <c r="F526" s="3">
        <v>41</v>
      </c>
      <c r="G526" s="3">
        <v>10.58</v>
      </c>
      <c r="H5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26" s="3">
        <v>34.1</v>
      </c>
      <c r="J526" s="3" t="str">
        <f>IF(Table3_16[[#This Row],[Temperature_C]]&lt;20,"Very Low",
IF(Table3_16[[#This Row],[Temperature_C]]&lt;24,"Low",
IF(Table3_16[[#This Row],[Temperature_C]]&lt;28,"Medium",
IF(Table3_16[[#This Row],[Temperature_C]]&lt;32,"High","Very High"))))</f>
        <v>Very High</v>
      </c>
      <c r="K526" s="3">
        <v>47.3</v>
      </c>
      <c r="L526" s="3" t="str">
        <f>IF(Table3_16[[#This Row],[Humidity_%]]&lt;=30,"Very Low",
IF(Table3_16[[#This Row],[Humidity_%]]&lt;=45,"Low",
IF(Table3_16[[#This Row],[Humidity_%]]&lt;=55,"Moderate Low",
IF(Table3_16[[#This Row],[Humidity_%]]&lt;=65,"Moderate High",
IF(Table3_16[[#This Row],[Humidity_%]]&lt;=80,"High","Very High")))))</f>
        <v>Moderate Low</v>
      </c>
      <c r="M526" s="3">
        <v>172</v>
      </c>
      <c r="N5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26" s="3">
        <v>0.26</v>
      </c>
    </row>
    <row r="527" spans="1:15" x14ac:dyDescent="0.3">
      <c r="A527" s="3" t="s">
        <v>563</v>
      </c>
      <c r="B527" s="3" t="s">
        <v>4041</v>
      </c>
      <c r="C527" s="3" t="s">
        <v>29</v>
      </c>
      <c r="D527" s="3" t="s">
        <v>30</v>
      </c>
      <c r="E527" s="3" t="s">
        <v>34</v>
      </c>
      <c r="F527" s="3">
        <v>2</v>
      </c>
      <c r="G527" s="3">
        <v>9.43</v>
      </c>
      <c r="H5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27" s="3">
        <v>36.9</v>
      </c>
      <c r="J527" s="3" t="str">
        <f>IF(Table3_16[[#This Row],[Temperature_C]]&lt;20,"Very Low",
IF(Table3_16[[#This Row],[Temperature_C]]&lt;24,"Low",
IF(Table3_16[[#This Row],[Temperature_C]]&lt;28,"Medium",
IF(Table3_16[[#This Row],[Temperature_C]]&lt;32,"High","Very High"))))</f>
        <v>Very High</v>
      </c>
      <c r="K527" s="3">
        <v>79.400000000000006</v>
      </c>
      <c r="L527" s="3" t="str">
        <f>IF(Table3_16[[#This Row],[Humidity_%]]&lt;=30,"Very Low",
IF(Table3_16[[#This Row],[Humidity_%]]&lt;=45,"Low",
IF(Table3_16[[#This Row],[Humidity_%]]&lt;=55,"Moderate Low",
IF(Table3_16[[#This Row],[Humidity_%]]&lt;=65,"Moderate High",
IF(Table3_16[[#This Row],[Humidity_%]]&lt;=80,"High","Very High")))))</f>
        <v>High</v>
      </c>
      <c r="M527" s="3">
        <v>66.8</v>
      </c>
      <c r="N5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27" s="3">
        <v>4.72</v>
      </c>
    </row>
    <row r="528" spans="1:15" x14ac:dyDescent="0.3">
      <c r="A528" s="3" t="s">
        <v>564</v>
      </c>
      <c r="B528" s="3" t="s">
        <v>4042</v>
      </c>
      <c r="C528" s="3" t="s">
        <v>22</v>
      </c>
      <c r="D528" s="3" t="s">
        <v>30</v>
      </c>
      <c r="E528" s="3" t="s">
        <v>34</v>
      </c>
      <c r="F528" s="3">
        <v>4</v>
      </c>
      <c r="G528" s="3">
        <v>69.25</v>
      </c>
      <c r="H5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28" s="3">
        <v>17.7</v>
      </c>
      <c r="J528" s="3" t="str">
        <f>IF(Table3_16[[#This Row],[Temperature_C]]&lt;20,"Very Low",
IF(Table3_16[[#This Row],[Temperature_C]]&lt;24,"Low",
IF(Table3_16[[#This Row],[Temperature_C]]&lt;28,"Medium",
IF(Table3_16[[#This Row],[Temperature_C]]&lt;32,"High","Very High"))))</f>
        <v>Very Low</v>
      </c>
      <c r="K528" s="3">
        <v>32.9</v>
      </c>
      <c r="L528" s="3" t="str">
        <f>IF(Table3_16[[#This Row],[Humidity_%]]&lt;=30,"Very Low",
IF(Table3_16[[#This Row],[Humidity_%]]&lt;=45,"Low",
IF(Table3_16[[#This Row],[Humidity_%]]&lt;=55,"Moderate Low",
IF(Table3_16[[#This Row],[Humidity_%]]&lt;=65,"Moderate High",
IF(Table3_16[[#This Row],[Humidity_%]]&lt;=80,"High","Very High")))))</f>
        <v>Low</v>
      </c>
      <c r="M528" s="3">
        <v>59.8</v>
      </c>
      <c r="N5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28" s="3">
        <v>17.309999999999999</v>
      </c>
    </row>
    <row r="529" spans="1:15" x14ac:dyDescent="0.3">
      <c r="A529" s="3" t="s">
        <v>565</v>
      </c>
      <c r="B529" s="3" t="s">
        <v>4042</v>
      </c>
      <c r="C529" s="3" t="s">
        <v>29</v>
      </c>
      <c r="D529" s="3" t="s">
        <v>14</v>
      </c>
      <c r="E529" s="3" t="s">
        <v>47</v>
      </c>
      <c r="F529" s="3">
        <v>24</v>
      </c>
      <c r="G529" s="3">
        <v>96.74</v>
      </c>
      <c r="H5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29" s="3">
        <v>34</v>
      </c>
      <c r="J529" s="3" t="str">
        <f>IF(Table3_16[[#This Row],[Temperature_C]]&lt;20,"Very Low",
IF(Table3_16[[#This Row],[Temperature_C]]&lt;24,"Low",
IF(Table3_16[[#This Row],[Temperature_C]]&lt;28,"Medium",
IF(Table3_16[[#This Row],[Temperature_C]]&lt;32,"High","Very High"))))</f>
        <v>Very High</v>
      </c>
      <c r="K529" s="3">
        <v>69.900000000000006</v>
      </c>
      <c r="L529" s="3" t="str">
        <f>IF(Table3_16[[#This Row],[Humidity_%]]&lt;=30,"Very Low",
IF(Table3_16[[#This Row],[Humidity_%]]&lt;=45,"Low",
IF(Table3_16[[#This Row],[Humidity_%]]&lt;=55,"Moderate Low",
IF(Table3_16[[#This Row],[Humidity_%]]&lt;=65,"Moderate High",
IF(Table3_16[[#This Row],[Humidity_%]]&lt;=80,"High","Very High")))))</f>
        <v>High</v>
      </c>
      <c r="M529" s="3">
        <v>107.5</v>
      </c>
      <c r="N5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29" s="3">
        <v>4.03</v>
      </c>
    </row>
    <row r="530" spans="1:15" x14ac:dyDescent="0.3">
      <c r="A530" s="3" t="s">
        <v>566</v>
      </c>
      <c r="B530" s="3" t="s">
        <v>4043</v>
      </c>
      <c r="C530" s="3" t="s">
        <v>13</v>
      </c>
      <c r="D530" s="3" t="s">
        <v>14</v>
      </c>
      <c r="E530" s="3" t="s">
        <v>15</v>
      </c>
      <c r="F530" s="3">
        <v>57</v>
      </c>
      <c r="G530" s="3">
        <v>106.93</v>
      </c>
      <c r="H5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30" s="3">
        <v>18.8</v>
      </c>
      <c r="J530" s="3" t="str">
        <f>IF(Table3_16[[#This Row],[Temperature_C]]&lt;20,"Very Low",
IF(Table3_16[[#This Row],[Temperature_C]]&lt;24,"Low",
IF(Table3_16[[#This Row],[Temperature_C]]&lt;28,"Medium",
IF(Table3_16[[#This Row],[Temperature_C]]&lt;32,"High","Very High"))))</f>
        <v>Very Low</v>
      </c>
      <c r="K530" s="3">
        <v>43.6</v>
      </c>
      <c r="L530" s="3" t="str">
        <f>IF(Table3_16[[#This Row],[Humidity_%]]&lt;=30,"Very Low",
IF(Table3_16[[#This Row],[Humidity_%]]&lt;=45,"Low",
IF(Table3_16[[#This Row],[Humidity_%]]&lt;=55,"Moderate Low",
IF(Table3_16[[#This Row],[Humidity_%]]&lt;=65,"Moderate High",
IF(Table3_16[[#This Row],[Humidity_%]]&lt;=80,"High","Very High")))))</f>
        <v>Low</v>
      </c>
      <c r="M530" s="3">
        <v>119.8</v>
      </c>
      <c r="N5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30" s="3">
        <v>1.88</v>
      </c>
    </row>
    <row r="531" spans="1:15" x14ac:dyDescent="0.3">
      <c r="A531" s="3" t="s">
        <v>567</v>
      </c>
      <c r="B531" s="3" t="s">
        <v>4042</v>
      </c>
      <c r="C531" s="3" t="s">
        <v>22</v>
      </c>
      <c r="D531" s="3" t="s">
        <v>14</v>
      </c>
      <c r="E531" s="3" t="s">
        <v>26</v>
      </c>
      <c r="F531" s="3">
        <v>7</v>
      </c>
      <c r="G531" s="3">
        <v>129.47999999999999</v>
      </c>
      <c r="H5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31" s="3">
        <v>16.5</v>
      </c>
      <c r="J531" s="3" t="str">
        <f>IF(Table3_16[[#This Row],[Temperature_C]]&lt;20,"Very Low",
IF(Table3_16[[#This Row],[Temperature_C]]&lt;24,"Low",
IF(Table3_16[[#This Row],[Temperature_C]]&lt;28,"Medium",
IF(Table3_16[[#This Row],[Temperature_C]]&lt;32,"High","Very High"))))</f>
        <v>Very Low</v>
      </c>
      <c r="K531" s="3">
        <v>32.6</v>
      </c>
      <c r="L531" s="3" t="str">
        <f>IF(Table3_16[[#This Row],[Humidity_%]]&lt;=30,"Very Low",
IF(Table3_16[[#This Row],[Humidity_%]]&lt;=45,"Low",
IF(Table3_16[[#This Row],[Humidity_%]]&lt;=55,"Moderate Low",
IF(Table3_16[[#This Row],[Humidity_%]]&lt;=65,"Moderate High",
IF(Table3_16[[#This Row],[Humidity_%]]&lt;=80,"High","Very High")))))</f>
        <v>Low</v>
      </c>
      <c r="M531" s="3">
        <v>151.9</v>
      </c>
      <c r="N5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31" s="3">
        <v>18.5</v>
      </c>
    </row>
    <row r="532" spans="1:15" x14ac:dyDescent="0.3">
      <c r="A532" s="3" t="s">
        <v>568</v>
      </c>
      <c r="B532" s="3" t="s">
        <v>4042</v>
      </c>
      <c r="C532" s="3" t="s">
        <v>24</v>
      </c>
      <c r="D532" s="3" t="s">
        <v>14</v>
      </c>
      <c r="E532" s="3" t="s">
        <v>34</v>
      </c>
      <c r="F532" s="3">
        <v>60</v>
      </c>
      <c r="G532" s="3">
        <v>117.36</v>
      </c>
      <c r="H5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32" s="3">
        <v>22.8</v>
      </c>
      <c r="J532" s="3" t="str">
        <f>IF(Table3_16[[#This Row],[Temperature_C]]&lt;20,"Very Low",
IF(Table3_16[[#This Row],[Temperature_C]]&lt;24,"Low",
IF(Table3_16[[#This Row],[Temperature_C]]&lt;28,"Medium",
IF(Table3_16[[#This Row],[Temperature_C]]&lt;32,"High","Very High"))))</f>
        <v>Low</v>
      </c>
      <c r="K532" s="3">
        <v>86.6</v>
      </c>
      <c r="L532" s="3" t="str">
        <f>IF(Table3_16[[#This Row],[Humidity_%]]&lt;=30,"Very Low",
IF(Table3_16[[#This Row],[Humidity_%]]&lt;=45,"Low",
IF(Table3_16[[#This Row],[Humidity_%]]&lt;=55,"Moderate Low",
IF(Table3_16[[#This Row],[Humidity_%]]&lt;=65,"Moderate High",
IF(Table3_16[[#This Row],[Humidity_%]]&lt;=80,"High","Very High")))))</f>
        <v>Very High</v>
      </c>
      <c r="M532" s="3">
        <v>157.1</v>
      </c>
      <c r="N5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32" s="3">
        <v>1.96</v>
      </c>
    </row>
    <row r="533" spans="1:15" x14ac:dyDescent="0.3">
      <c r="A533" s="3" t="s">
        <v>569</v>
      </c>
      <c r="B533" s="3" t="s">
        <v>4042</v>
      </c>
      <c r="C533" s="3" t="s">
        <v>22</v>
      </c>
      <c r="D533" s="3" t="s">
        <v>14</v>
      </c>
      <c r="E533" s="3" t="s">
        <v>19</v>
      </c>
      <c r="F533" s="3">
        <v>39</v>
      </c>
      <c r="G533" s="3">
        <v>85.19</v>
      </c>
      <c r="H5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33" s="3">
        <v>28.9</v>
      </c>
      <c r="J533" s="3" t="str">
        <f>IF(Table3_16[[#This Row],[Temperature_C]]&lt;20,"Very Low",
IF(Table3_16[[#This Row],[Temperature_C]]&lt;24,"Low",
IF(Table3_16[[#This Row],[Temperature_C]]&lt;28,"Medium",
IF(Table3_16[[#This Row],[Temperature_C]]&lt;32,"High","Very High"))))</f>
        <v>High</v>
      </c>
      <c r="K533" s="3">
        <v>39.5</v>
      </c>
      <c r="L533" s="3" t="str">
        <f>IF(Table3_16[[#This Row],[Humidity_%]]&lt;=30,"Very Low",
IF(Table3_16[[#This Row],[Humidity_%]]&lt;=45,"Low",
IF(Table3_16[[#This Row],[Humidity_%]]&lt;=55,"Moderate Low",
IF(Table3_16[[#This Row],[Humidity_%]]&lt;=65,"Moderate High",
IF(Table3_16[[#This Row],[Humidity_%]]&lt;=80,"High","Very High")))))</f>
        <v>Low</v>
      </c>
      <c r="M533" s="3">
        <v>195.5</v>
      </c>
      <c r="N5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33" s="3">
        <v>2.1800000000000002</v>
      </c>
    </row>
    <row r="534" spans="1:15" x14ac:dyDescent="0.3">
      <c r="A534" s="3" t="s">
        <v>570</v>
      </c>
      <c r="B534" s="3" t="s">
        <v>4041</v>
      </c>
      <c r="C534" s="3" t="s">
        <v>29</v>
      </c>
      <c r="D534" s="3" t="s">
        <v>30</v>
      </c>
      <c r="E534" s="3" t="s">
        <v>49</v>
      </c>
      <c r="F534" s="3">
        <v>22</v>
      </c>
      <c r="G534" s="3">
        <v>134.62</v>
      </c>
      <c r="H5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34" s="3">
        <v>32.200000000000003</v>
      </c>
      <c r="J534" s="3" t="str">
        <f>IF(Table3_16[[#This Row],[Temperature_C]]&lt;20,"Very Low",
IF(Table3_16[[#This Row],[Temperature_C]]&lt;24,"Low",
IF(Table3_16[[#This Row],[Temperature_C]]&lt;28,"Medium",
IF(Table3_16[[#This Row],[Temperature_C]]&lt;32,"High","Very High"))))</f>
        <v>Very High</v>
      </c>
      <c r="K534" s="3">
        <v>89.5</v>
      </c>
      <c r="L534" s="3" t="str">
        <f>IF(Table3_16[[#This Row],[Humidity_%]]&lt;=30,"Very Low",
IF(Table3_16[[#This Row],[Humidity_%]]&lt;=45,"Low",
IF(Table3_16[[#This Row],[Humidity_%]]&lt;=55,"Moderate Low",
IF(Table3_16[[#This Row],[Humidity_%]]&lt;=65,"Moderate High",
IF(Table3_16[[#This Row],[Humidity_%]]&lt;=80,"High","Very High")))))</f>
        <v>Very High</v>
      </c>
      <c r="M534" s="3">
        <v>138.80000000000001</v>
      </c>
      <c r="N5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34" s="3">
        <v>6.12</v>
      </c>
    </row>
    <row r="535" spans="1:15" x14ac:dyDescent="0.3">
      <c r="A535" s="3" t="s">
        <v>571</v>
      </c>
      <c r="B535" s="3" t="s">
        <v>4042</v>
      </c>
      <c r="C535" s="3" t="s">
        <v>29</v>
      </c>
      <c r="D535" s="3" t="s">
        <v>30</v>
      </c>
      <c r="E535" s="3" t="s">
        <v>15</v>
      </c>
      <c r="F535" s="3">
        <v>17</v>
      </c>
      <c r="G535" s="3">
        <v>12.91</v>
      </c>
      <c r="H5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35" s="3">
        <v>21.9</v>
      </c>
      <c r="J535" s="3" t="str">
        <f>IF(Table3_16[[#This Row],[Temperature_C]]&lt;20,"Very Low",
IF(Table3_16[[#This Row],[Temperature_C]]&lt;24,"Low",
IF(Table3_16[[#This Row],[Temperature_C]]&lt;28,"Medium",
IF(Table3_16[[#This Row],[Temperature_C]]&lt;32,"High","Very High"))))</f>
        <v>Low</v>
      </c>
      <c r="K535" s="3">
        <v>31</v>
      </c>
      <c r="L535" s="3" t="str">
        <f>IF(Table3_16[[#This Row],[Humidity_%]]&lt;=30,"Very Low",
IF(Table3_16[[#This Row],[Humidity_%]]&lt;=45,"Low",
IF(Table3_16[[#This Row],[Humidity_%]]&lt;=55,"Moderate Low",
IF(Table3_16[[#This Row],[Humidity_%]]&lt;=65,"Moderate High",
IF(Table3_16[[#This Row],[Humidity_%]]&lt;=80,"High","Very High")))))</f>
        <v>Low</v>
      </c>
      <c r="M535" s="3">
        <v>26.5</v>
      </c>
      <c r="N5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35" s="3">
        <v>0.76</v>
      </c>
    </row>
    <row r="536" spans="1:15" x14ac:dyDescent="0.3">
      <c r="A536" s="3" t="s">
        <v>572</v>
      </c>
      <c r="B536" s="3" t="s">
        <v>4040</v>
      </c>
      <c r="C536" s="3" t="s">
        <v>22</v>
      </c>
      <c r="D536" s="3" t="s">
        <v>25</v>
      </c>
      <c r="E536" s="3" t="s">
        <v>34</v>
      </c>
      <c r="F536" s="3">
        <v>60</v>
      </c>
      <c r="G536" s="3">
        <v>100.18</v>
      </c>
      <c r="H5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36" s="3">
        <v>23.6</v>
      </c>
      <c r="J536" s="3" t="str">
        <f>IF(Table3_16[[#This Row],[Temperature_C]]&lt;20,"Very Low",
IF(Table3_16[[#This Row],[Temperature_C]]&lt;24,"Low",
IF(Table3_16[[#This Row],[Temperature_C]]&lt;28,"Medium",
IF(Table3_16[[#This Row],[Temperature_C]]&lt;32,"High","Very High"))))</f>
        <v>Low</v>
      </c>
      <c r="K536" s="3">
        <v>44</v>
      </c>
      <c r="L536" s="3" t="str">
        <f>IF(Table3_16[[#This Row],[Humidity_%]]&lt;=30,"Very Low",
IF(Table3_16[[#This Row],[Humidity_%]]&lt;=45,"Low",
IF(Table3_16[[#This Row],[Humidity_%]]&lt;=55,"Moderate Low",
IF(Table3_16[[#This Row],[Humidity_%]]&lt;=65,"Moderate High",
IF(Table3_16[[#This Row],[Humidity_%]]&lt;=80,"High","Very High")))))</f>
        <v>Low</v>
      </c>
      <c r="M536" s="3">
        <v>149</v>
      </c>
      <c r="N5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36" s="3">
        <v>1.67</v>
      </c>
    </row>
    <row r="537" spans="1:15" x14ac:dyDescent="0.3">
      <c r="A537" s="3" t="s">
        <v>573</v>
      </c>
      <c r="B537" s="3" t="s">
        <v>4040</v>
      </c>
      <c r="C537" s="3" t="s">
        <v>18</v>
      </c>
      <c r="D537" s="3" t="s">
        <v>25</v>
      </c>
      <c r="E537" s="3" t="s">
        <v>26</v>
      </c>
      <c r="F537" s="3">
        <v>41</v>
      </c>
      <c r="G537" s="3">
        <v>123.45</v>
      </c>
      <c r="H5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37" s="3">
        <v>35.299999999999997</v>
      </c>
      <c r="J537" s="3" t="str">
        <f>IF(Table3_16[[#This Row],[Temperature_C]]&lt;20,"Very Low",
IF(Table3_16[[#This Row],[Temperature_C]]&lt;24,"Low",
IF(Table3_16[[#This Row],[Temperature_C]]&lt;28,"Medium",
IF(Table3_16[[#This Row],[Temperature_C]]&lt;32,"High","Very High"))))</f>
        <v>Very High</v>
      </c>
      <c r="K537" s="3">
        <v>87.9</v>
      </c>
      <c r="L537" s="3" t="str">
        <f>IF(Table3_16[[#This Row],[Humidity_%]]&lt;=30,"Very Low",
IF(Table3_16[[#This Row],[Humidity_%]]&lt;=45,"Low",
IF(Table3_16[[#This Row],[Humidity_%]]&lt;=55,"Moderate Low",
IF(Table3_16[[#This Row],[Humidity_%]]&lt;=65,"Moderate High",
IF(Table3_16[[#This Row],[Humidity_%]]&lt;=80,"High","Very High")))))</f>
        <v>Very High</v>
      </c>
      <c r="M537" s="3">
        <v>184.8</v>
      </c>
      <c r="N5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37" s="3">
        <v>3.01</v>
      </c>
    </row>
    <row r="538" spans="1:15" x14ac:dyDescent="0.3">
      <c r="A538" s="3" t="s">
        <v>574</v>
      </c>
      <c r="B538" s="3" t="s">
        <v>4040</v>
      </c>
      <c r="C538" s="3" t="s">
        <v>24</v>
      </c>
      <c r="D538" s="3" t="s">
        <v>14</v>
      </c>
      <c r="E538" s="3" t="s">
        <v>15</v>
      </c>
      <c r="F538" s="3">
        <v>50</v>
      </c>
      <c r="G538" s="3">
        <v>87.15</v>
      </c>
      <c r="H5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38" s="3">
        <v>27.5</v>
      </c>
      <c r="J538" s="3" t="str">
        <f>IF(Table3_16[[#This Row],[Temperature_C]]&lt;20,"Very Low",
IF(Table3_16[[#This Row],[Temperature_C]]&lt;24,"Low",
IF(Table3_16[[#This Row],[Temperature_C]]&lt;28,"Medium",
IF(Table3_16[[#This Row],[Temperature_C]]&lt;32,"High","Very High"))))</f>
        <v>Medium</v>
      </c>
      <c r="K538" s="3">
        <v>51.2</v>
      </c>
      <c r="L538" s="3" t="str">
        <f>IF(Table3_16[[#This Row],[Humidity_%]]&lt;=30,"Very Low",
IF(Table3_16[[#This Row],[Humidity_%]]&lt;=45,"Low",
IF(Table3_16[[#This Row],[Humidity_%]]&lt;=55,"Moderate Low",
IF(Table3_16[[#This Row],[Humidity_%]]&lt;=65,"Moderate High",
IF(Table3_16[[#This Row],[Humidity_%]]&lt;=80,"High","Very High")))))</f>
        <v>Moderate Low</v>
      </c>
      <c r="M538" s="3">
        <v>44.7</v>
      </c>
      <c r="N5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38" s="3">
        <v>1.74</v>
      </c>
    </row>
    <row r="539" spans="1:15" x14ac:dyDescent="0.3">
      <c r="A539" s="3" t="s">
        <v>575</v>
      </c>
      <c r="B539" s="3" t="s">
        <v>4044</v>
      </c>
      <c r="C539" s="3" t="s">
        <v>22</v>
      </c>
      <c r="D539" s="3" t="s">
        <v>14</v>
      </c>
      <c r="E539" s="3" t="s">
        <v>15</v>
      </c>
      <c r="F539" s="3">
        <v>13</v>
      </c>
      <c r="G539" s="3">
        <v>82.84</v>
      </c>
      <c r="H5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39" s="3">
        <v>24.7</v>
      </c>
      <c r="J539" s="3" t="str">
        <f>IF(Table3_16[[#This Row],[Temperature_C]]&lt;20,"Very Low",
IF(Table3_16[[#This Row],[Temperature_C]]&lt;24,"Low",
IF(Table3_16[[#This Row],[Temperature_C]]&lt;28,"Medium",
IF(Table3_16[[#This Row],[Temperature_C]]&lt;32,"High","Very High"))))</f>
        <v>Medium</v>
      </c>
      <c r="K539" s="3">
        <v>65.2</v>
      </c>
      <c r="L539" s="3" t="str">
        <f>IF(Table3_16[[#This Row],[Humidity_%]]&lt;=30,"Very Low",
IF(Table3_16[[#This Row],[Humidity_%]]&lt;=45,"Low",
IF(Table3_16[[#This Row],[Humidity_%]]&lt;=55,"Moderate Low",
IF(Table3_16[[#This Row],[Humidity_%]]&lt;=65,"Moderate High",
IF(Table3_16[[#This Row],[Humidity_%]]&lt;=80,"High","Very High")))))</f>
        <v>High</v>
      </c>
      <c r="M539" s="3">
        <v>181.6</v>
      </c>
      <c r="N5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39" s="3">
        <v>6.37</v>
      </c>
    </row>
    <row r="540" spans="1:15" x14ac:dyDescent="0.3">
      <c r="A540" s="3" t="s">
        <v>576</v>
      </c>
      <c r="B540" s="3" t="s">
        <v>4044</v>
      </c>
      <c r="C540" s="3" t="s">
        <v>13</v>
      </c>
      <c r="D540" s="3" t="s">
        <v>25</v>
      </c>
      <c r="E540" s="3" t="s">
        <v>34</v>
      </c>
      <c r="F540" s="3">
        <v>14</v>
      </c>
      <c r="G540" s="3">
        <v>18.579999999999998</v>
      </c>
      <c r="H5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40" s="3">
        <v>26</v>
      </c>
      <c r="J540" s="3" t="str">
        <f>IF(Table3_16[[#This Row],[Temperature_C]]&lt;20,"Very Low",
IF(Table3_16[[#This Row],[Temperature_C]]&lt;24,"Low",
IF(Table3_16[[#This Row],[Temperature_C]]&lt;28,"Medium",
IF(Table3_16[[#This Row],[Temperature_C]]&lt;32,"High","Very High"))))</f>
        <v>Medium</v>
      </c>
      <c r="K540" s="3">
        <v>41.7</v>
      </c>
      <c r="L540" s="3" t="str">
        <f>IF(Table3_16[[#This Row],[Humidity_%]]&lt;=30,"Very Low",
IF(Table3_16[[#This Row],[Humidity_%]]&lt;=45,"Low",
IF(Table3_16[[#This Row],[Humidity_%]]&lt;=55,"Moderate Low",
IF(Table3_16[[#This Row],[Humidity_%]]&lt;=65,"Moderate High",
IF(Table3_16[[#This Row],[Humidity_%]]&lt;=80,"High","Very High")))))</f>
        <v>Low</v>
      </c>
      <c r="M540" s="3">
        <v>52.5</v>
      </c>
      <c r="N5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40" s="3">
        <v>1.33</v>
      </c>
    </row>
    <row r="541" spans="1:15" x14ac:dyDescent="0.3">
      <c r="A541" s="3" t="s">
        <v>577</v>
      </c>
      <c r="B541" s="3" t="s">
        <v>4042</v>
      </c>
      <c r="C541" s="3" t="s">
        <v>24</v>
      </c>
      <c r="D541" s="3" t="s">
        <v>25</v>
      </c>
      <c r="E541" s="3" t="s">
        <v>19</v>
      </c>
      <c r="F541" s="3">
        <v>15</v>
      </c>
      <c r="G541" s="3">
        <v>135.99</v>
      </c>
      <c r="H5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41" s="3">
        <v>20.8</v>
      </c>
      <c r="J541" s="3" t="str">
        <f>IF(Table3_16[[#This Row],[Temperature_C]]&lt;20,"Very Low",
IF(Table3_16[[#This Row],[Temperature_C]]&lt;24,"Low",
IF(Table3_16[[#This Row],[Temperature_C]]&lt;28,"Medium",
IF(Table3_16[[#This Row],[Temperature_C]]&lt;32,"High","Very High"))))</f>
        <v>Low</v>
      </c>
      <c r="K541" s="3">
        <v>84.4</v>
      </c>
      <c r="L541" s="3" t="str">
        <f>IF(Table3_16[[#This Row],[Humidity_%]]&lt;=30,"Very Low",
IF(Table3_16[[#This Row],[Humidity_%]]&lt;=45,"Low",
IF(Table3_16[[#This Row],[Humidity_%]]&lt;=55,"Moderate Low",
IF(Table3_16[[#This Row],[Humidity_%]]&lt;=65,"Moderate High",
IF(Table3_16[[#This Row],[Humidity_%]]&lt;=80,"High","Very High")))))</f>
        <v>Very High</v>
      </c>
      <c r="M541" s="3">
        <v>98.5</v>
      </c>
      <c r="N5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41" s="3">
        <v>9.07</v>
      </c>
    </row>
    <row r="542" spans="1:15" x14ac:dyDescent="0.3">
      <c r="A542" s="3" t="s">
        <v>578</v>
      </c>
      <c r="B542" s="3" t="s">
        <v>4040</v>
      </c>
      <c r="C542" s="3" t="s">
        <v>22</v>
      </c>
      <c r="D542" s="3" t="s">
        <v>30</v>
      </c>
      <c r="E542" s="3" t="s">
        <v>34</v>
      </c>
      <c r="F542" s="3">
        <v>6</v>
      </c>
      <c r="G542" s="3">
        <v>36.26</v>
      </c>
      <c r="H5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42" s="3">
        <v>38.5</v>
      </c>
      <c r="J542" s="3" t="str">
        <f>IF(Table3_16[[#This Row],[Temperature_C]]&lt;20,"Very Low",
IF(Table3_16[[#This Row],[Temperature_C]]&lt;24,"Low",
IF(Table3_16[[#This Row],[Temperature_C]]&lt;28,"Medium",
IF(Table3_16[[#This Row],[Temperature_C]]&lt;32,"High","Very High"))))</f>
        <v>Very High</v>
      </c>
      <c r="K542" s="3">
        <v>82.3</v>
      </c>
      <c r="L542" s="3" t="str">
        <f>IF(Table3_16[[#This Row],[Humidity_%]]&lt;=30,"Very Low",
IF(Table3_16[[#This Row],[Humidity_%]]&lt;=45,"Low",
IF(Table3_16[[#This Row],[Humidity_%]]&lt;=55,"Moderate Low",
IF(Table3_16[[#This Row],[Humidity_%]]&lt;=65,"Moderate High",
IF(Table3_16[[#This Row],[Humidity_%]]&lt;=80,"High","Very High")))))</f>
        <v>Very High</v>
      </c>
      <c r="M542" s="3">
        <v>43.7</v>
      </c>
      <c r="N5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42" s="3">
        <v>6.04</v>
      </c>
    </row>
    <row r="543" spans="1:15" x14ac:dyDescent="0.3">
      <c r="A543" s="3" t="s">
        <v>579</v>
      </c>
      <c r="B543" s="3" t="s">
        <v>4042</v>
      </c>
      <c r="C543" s="3" t="s">
        <v>22</v>
      </c>
      <c r="D543" s="3" t="s">
        <v>30</v>
      </c>
      <c r="E543" s="3" t="s">
        <v>41</v>
      </c>
      <c r="F543" s="3">
        <v>19</v>
      </c>
      <c r="G543" s="3">
        <v>35.700000000000003</v>
      </c>
      <c r="H5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43" s="3">
        <v>33.5</v>
      </c>
      <c r="J543" s="3" t="str">
        <f>IF(Table3_16[[#This Row],[Temperature_C]]&lt;20,"Very Low",
IF(Table3_16[[#This Row],[Temperature_C]]&lt;24,"Low",
IF(Table3_16[[#This Row],[Temperature_C]]&lt;28,"Medium",
IF(Table3_16[[#This Row],[Temperature_C]]&lt;32,"High","Very High"))))</f>
        <v>Very High</v>
      </c>
      <c r="K543" s="3">
        <v>46</v>
      </c>
      <c r="L543" s="3" t="str">
        <f>IF(Table3_16[[#This Row],[Humidity_%]]&lt;=30,"Very Low",
IF(Table3_16[[#This Row],[Humidity_%]]&lt;=45,"Low",
IF(Table3_16[[#This Row],[Humidity_%]]&lt;=55,"Moderate Low",
IF(Table3_16[[#This Row],[Humidity_%]]&lt;=65,"Moderate High",
IF(Table3_16[[#This Row],[Humidity_%]]&lt;=80,"High","Very High")))))</f>
        <v>Moderate Low</v>
      </c>
      <c r="M543" s="3">
        <v>71.8</v>
      </c>
      <c r="N5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43" s="3">
        <v>1.88</v>
      </c>
    </row>
    <row r="544" spans="1:15" x14ac:dyDescent="0.3">
      <c r="A544" s="3" t="s">
        <v>580</v>
      </c>
      <c r="B544" s="3" t="s">
        <v>4040</v>
      </c>
      <c r="C544" s="3" t="s">
        <v>22</v>
      </c>
      <c r="D544" s="3" t="s">
        <v>14</v>
      </c>
      <c r="E544" s="3" t="s">
        <v>15</v>
      </c>
      <c r="F544" s="3">
        <v>23</v>
      </c>
      <c r="G544" s="3">
        <v>142.93</v>
      </c>
      <c r="H5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44" s="3">
        <v>34.200000000000003</v>
      </c>
      <c r="J544" s="3" t="str">
        <f>IF(Table3_16[[#This Row],[Temperature_C]]&lt;20,"Very Low",
IF(Table3_16[[#This Row],[Temperature_C]]&lt;24,"Low",
IF(Table3_16[[#This Row],[Temperature_C]]&lt;28,"Medium",
IF(Table3_16[[#This Row],[Temperature_C]]&lt;32,"High","Very High"))))</f>
        <v>Very High</v>
      </c>
      <c r="K544" s="3">
        <v>63</v>
      </c>
      <c r="L544" s="3" t="str">
        <f>IF(Table3_16[[#This Row],[Humidity_%]]&lt;=30,"Very Low",
IF(Table3_16[[#This Row],[Humidity_%]]&lt;=45,"Low",
IF(Table3_16[[#This Row],[Humidity_%]]&lt;=55,"Moderate Low",
IF(Table3_16[[#This Row],[Humidity_%]]&lt;=65,"Moderate High",
IF(Table3_16[[#This Row],[Humidity_%]]&lt;=80,"High","Very High")))))</f>
        <v>Moderate High</v>
      </c>
      <c r="M544" s="3">
        <v>69.3</v>
      </c>
      <c r="N5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44" s="3">
        <v>6.21</v>
      </c>
    </row>
    <row r="545" spans="1:15" x14ac:dyDescent="0.3">
      <c r="A545" s="3" t="s">
        <v>581</v>
      </c>
      <c r="B545" s="3" t="s">
        <v>4041</v>
      </c>
      <c r="C545" s="3" t="s">
        <v>13</v>
      </c>
      <c r="D545" s="3" t="s">
        <v>25</v>
      </c>
      <c r="E545" s="3" t="s">
        <v>41</v>
      </c>
      <c r="F545" s="3">
        <v>38</v>
      </c>
      <c r="G545" s="3">
        <v>103.29</v>
      </c>
      <c r="H5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45" s="3">
        <v>21.5</v>
      </c>
      <c r="J545" s="3" t="str">
        <f>IF(Table3_16[[#This Row],[Temperature_C]]&lt;20,"Very Low",
IF(Table3_16[[#This Row],[Temperature_C]]&lt;24,"Low",
IF(Table3_16[[#This Row],[Temperature_C]]&lt;28,"Medium",
IF(Table3_16[[#This Row],[Temperature_C]]&lt;32,"High","Very High"))))</f>
        <v>Low</v>
      </c>
      <c r="K545" s="3">
        <v>88.8</v>
      </c>
      <c r="L545" s="3" t="str">
        <f>IF(Table3_16[[#This Row],[Humidity_%]]&lt;=30,"Very Low",
IF(Table3_16[[#This Row],[Humidity_%]]&lt;=45,"Low",
IF(Table3_16[[#This Row],[Humidity_%]]&lt;=55,"Moderate Low",
IF(Table3_16[[#This Row],[Humidity_%]]&lt;=65,"Moderate High",
IF(Table3_16[[#This Row],[Humidity_%]]&lt;=80,"High","Very High")))))</f>
        <v>Very High</v>
      </c>
      <c r="M545" s="3">
        <v>17.600000000000001</v>
      </c>
      <c r="N5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45" s="3">
        <v>2.72</v>
      </c>
    </row>
    <row r="546" spans="1:15" x14ac:dyDescent="0.3">
      <c r="A546" s="3" t="s">
        <v>582</v>
      </c>
      <c r="B546" s="3" t="s">
        <v>4041</v>
      </c>
      <c r="C546" s="3" t="s">
        <v>18</v>
      </c>
      <c r="D546" s="3" t="s">
        <v>14</v>
      </c>
      <c r="E546" s="3" t="s">
        <v>34</v>
      </c>
      <c r="F546" s="3">
        <v>58</v>
      </c>
      <c r="G546" s="3">
        <v>18.03</v>
      </c>
      <c r="H5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46" s="3">
        <v>26.7</v>
      </c>
      <c r="J546" s="3" t="str">
        <f>IF(Table3_16[[#This Row],[Temperature_C]]&lt;20,"Very Low",
IF(Table3_16[[#This Row],[Temperature_C]]&lt;24,"Low",
IF(Table3_16[[#This Row],[Temperature_C]]&lt;28,"Medium",
IF(Table3_16[[#This Row],[Temperature_C]]&lt;32,"High","Very High"))))</f>
        <v>Medium</v>
      </c>
      <c r="K546" s="3">
        <v>59.9</v>
      </c>
      <c r="L546" s="3" t="str">
        <f>IF(Table3_16[[#This Row],[Humidity_%]]&lt;=30,"Very Low",
IF(Table3_16[[#This Row],[Humidity_%]]&lt;=45,"Low",
IF(Table3_16[[#This Row],[Humidity_%]]&lt;=55,"Moderate Low",
IF(Table3_16[[#This Row],[Humidity_%]]&lt;=65,"Moderate High",
IF(Table3_16[[#This Row],[Humidity_%]]&lt;=80,"High","Very High")))))</f>
        <v>Moderate High</v>
      </c>
      <c r="M546" s="3">
        <v>183.5</v>
      </c>
      <c r="N5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46" s="3">
        <v>0.31</v>
      </c>
    </row>
    <row r="547" spans="1:15" x14ac:dyDescent="0.3">
      <c r="A547" s="3" t="s">
        <v>583</v>
      </c>
      <c r="B547" s="3" t="s">
        <v>4043</v>
      </c>
      <c r="C547" s="3" t="s">
        <v>29</v>
      </c>
      <c r="D547" s="3" t="s">
        <v>30</v>
      </c>
      <c r="E547" s="3" t="s">
        <v>31</v>
      </c>
      <c r="F547" s="3">
        <v>27</v>
      </c>
      <c r="G547" s="3">
        <v>147.94</v>
      </c>
      <c r="H5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47" s="3">
        <v>20.2</v>
      </c>
      <c r="J547" s="3" t="str">
        <f>IF(Table3_16[[#This Row],[Temperature_C]]&lt;20,"Very Low",
IF(Table3_16[[#This Row],[Temperature_C]]&lt;24,"Low",
IF(Table3_16[[#This Row],[Temperature_C]]&lt;28,"Medium",
IF(Table3_16[[#This Row],[Temperature_C]]&lt;32,"High","Very High"))))</f>
        <v>Low</v>
      </c>
      <c r="K547" s="3">
        <v>66.7</v>
      </c>
      <c r="L547" s="3" t="str">
        <f>IF(Table3_16[[#This Row],[Humidity_%]]&lt;=30,"Very Low",
IF(Table3_16[[#This Row],[Humidity_%]]&lt;=45,"Low",
IF(Table3_16[[#This Row],[Humidity_%]]&lt;=55,"Moderate Low",
IF(Table3_16[[#This Row],[Humidity_%]]&lt;=65,"Moderate High",
IF(Table3_16[[#This Row],[Humidity_%]]&lt;=80,"High","Very High")))))</f>
        <v>High</v>
      </c>
      <c r="M547" s="3">
        <v>37.4</v>
      </c>
      <c r="N5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47" s="3">
        <v>5.48</v>
      </c>
    </row>
    <row r="548" spans="1:15" x14ac:dyDescent="0.3">
      <c r="A548" s="3" t="s">
        <v>584</v>
      </c>
      <c r="B548" s="3" t="s">
        <v>4043</v>
      </c>
      <c r="C548" s="3" t="s">
        <v>13</v>
      </c>
      <c r="D548" s="3" t="s">
        <v>30</v>
      </c>
      <c r="E548" s="3" t="s">
        <v>19</v>
      </c>
      <c r="F548" s="3">
        <v>44</v>
      </c>
      <c r="G548" s="3">
        <v>40.03</v>
      </c>
      <c r="H5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48" s="3">
        <v>23.2</v>
      </c>
      <c r="J548" s="3" t="str">
        <f>IF(Table3_16[[#This Row],[Temperature_C]]&lt;20,"Very Low",
IF(Table3_16[[#This Row],[Temperature_C]]&lt;24,"Low",
IF(Table3_16[[#This Row],[Temperature_C]]&lt;28,"Medium",
IF(Table3_16[[#This Row],[Temperature_C]]&lt;32,"High","Very High"))))</f>
        <v>Low</v>
      </c>
      <c r="K548" s="3">
        <v>52.5</v>
      </c>
      <c r="L548" s="3" t="str">
        <f>IF(Table3_16[[#This Row],[Humidity_%]]&lt;=30,"Very Low",
IF(Table3_16[[#This Row],[Humidity_%]]&lt;=45,"Low",
IF(Table3_16[[#This Row],[Humidity_%]]&lt;=55,"Moderate Low",
IF(Table3_16[[#This Row],[Humidity_%]]&lt;=65,"Moderate High",
IF(Table3_16[[#This Row],[Humidity_%]]&lt;=80,"High","Very High")))))</f>
        <v>Moderate Low</v>
      </c>
      <c r="M548" s="3">
        <v>166.3</v>
      </c>
      <c r="N5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48" s="3">
        <v>0.91</v>
      </c>
    </row>
    <row r="549" spans="1:15" x14ac:dyDescent="0.3">
      <c r="A549" s="3" t="s">
        <v>585</v>
      </c>
      <c r="B549" s="3" t="s">
        <v>4040</v>
      </c>
      <c r="C549" s="3" t="s">
        <v>18</v>
      </c>
      <c r="D549" s="3" t="s">
        <v>30</v>
      </c>
      <c r="E549" s="3" t="s">
        <v>47</v>
      </c>
      <c r="F549" s="3">
        <v>60</v>
      </c>
      <c r="G549" s="3">
        <v>24.03</v>
      </c>
      <c r="H5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49" s="3">
        <v>25</v>
      </c>
      <c r="J549" s="3" t="str">
        <f>IF(Table3_16[[#This Row],[Temperature_C]]&lt;20,"Very Low",
IF(Table3_16[[#This Row],[Temperature_C]]&lt;24,"Low",
IF(Table3_16[[#This Row],[Temperature_C]]&lt;28,"Medium",
IF(Table3_16[[#This Row],[Temperature_C]]&lt;32,"High","Very High"))))</f>
        <v>Medium</v>
      </c>
      <c r="K549" s="3">
        <v>41.5</v>
      </c>
      <c r="L549" s="3" t="str">
        <f>IF(Table3_16[[#This Row],[Humidity_%]]&lt;=30,"Very Low",
IF(Table3_16[[#This Row],[Humidity_%]]&lt;=45,"Low",
IF(Table3_16[[#This Row],[Humidity_%]]&lt;=55,"Moderate Low",
IF(Table3_16[[#This Row],[Humidity_%]]&lt;=65,"Moderate High",
IF(Table3_16[[#This Row],[Humidity_%]]&lt;=80,"High","Very High")))))</f>
        <v>Low</v>
      </c>
      <c r="M549" s="3">
        <v>64.3</v>
      </c>
      <c r="N5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49" s="3">
        <v>0.4</v>
      </c>
    </row>
    <row r="550" spans="1:15" x14ac:dyDescent="0.3">
      <c r="A550" s="3" t="s">
        <v>586</v>
      </c>
      <c r="B550" s="3" t="s">
        <v>4041</v>
      </c>
      <c r="C550" s="3" t="s">
        <v>24</v>
      </c>
      <c r="D550" s="3" t="s">
        <v>25</v>
      </c>
      <c r="E550" s="3" t="s">
        <v>26</v>
      </c>
      <c r="F550" s="3">
        <v>13</v>
      </c>
      <c r="G550" s="3">
        <v>107.47</v>
      </c>
      <c r="H5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50" s="3">
        <v>21.9</v>
      </c>
      <c r="J550" s="3" t="str">
        <f>IF(Table3_16[[#This Row],[Temperature_C]]&lt;20,"Very Low",
IF(Table3_16[[#This Row],[Temperature_C]]&lt;24,"Low",
IF(Table3_16[[#This Row],[Temperature_C]]&lt;28,"Medium",
IF(Table3_16[[#This Row],[Temperature_C]]&lt;32,"High","Very High"))))</f>
        <v>Low</v>
      </c>
      <c r="K550" s="3">
        <v>79.7</v>
      </c>
      <c r="L550" s="3" t="str">
        <f>IF(Table3_16[[#This Row],[Humidity_%]]&lt;=30,"Very Low",
IF(Table3_16[[#This Row],[Humidity_%]]&lt;=45,"Low",
IF(Table3_16[[#This Row],[Humidity_%]]&lt;=55,"Moderate Low",
IF(Table3_16[[#This Row],[Humidity_%]]&lt;=65,"Moderate High",
IF(Table3_16[[#This Row],[Humidity_%]]&lt;=80,"High","Very High")))))</f>
        <v>High</v>
      </c>
      <c r="M550" s="3">
        <v>64</v>
      </c>
      <c r="N5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50" s="3">
        <v>8.27</v>
      </c>
    </row>
    <row r="551" spans="1:15" x14ac:dyDescent="0.3">
      <c r="A551" s="3" t="s">
        <v>587</v>
      </c>
      <c r="B551" s="3" t="s">
        <v>4043</v>
      </c>
      <c r="C551" s="3" t="s">
        <v>13</v>
      </c>
      <c r="D551" s="3" t="s">
        <v>30</v>
      </c>
      <c r="E551" s="3" t="s">
        <v>15</v>
      </c>
      <c r="F551" s="3">
        <v>44</v>
      </c>
      <c r="G551" s="3">
        <v>140.11000000000001</v>
      </c>
      <c r="H5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51" s="3">
        <v>35.9</v>
      </c>
      <c r="J551" s="3" t="str">
        <f>IF(Table3_16[[#This Row],[Temperature_C]]&lt;20,"Very Low",
IF(Table3_16[[#This Row],[Temperature_C]]&lt;24,"Low",
IF(Table3_16[[#This Row],[Temperature_C]]&lt;28,"Medium",
IF(Table3_16[[#This Row],[Temperature_C]]&lt;32,"High","Very High"))))</f>
        <v>Very High</v>
      </c>
      <c r="K551" s="3">
        <v>63.5</v>
      </c>
      <c r="L551" s="3" t="str">
        <f>IF(Table3_16[[#This Row],[Humidity_%]]&lt;=30,"Very Low",
IF(Table3_16[[#This Row],[Humidity_%]]&lt;=45,"Low",
IF(Table3_16[[#This Row],[Humidity_%]]&lt;=55,"Moderate Low",
IF(Table3_16[[#This Row],[Humidity_%]]&lt;=65,"Moderate High",
IF(Table3_16[[#This Row],[Humidity_%]]&lt;=80,"High","Very High")))))</f>
        <v>Moderate High</v>
      </c>
      <c r="M551" s="3">
        <v>146.1</v>
      </c>
      <c r="N5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51" s="3">
        <v>3.18</v>
      </c>
    </row>
    <row r="552" spans="1:15" x14ac:dyDescent="0.3">
      <c r="A552" s="3" t="s">
        <v>588</v>
      </c>
      <c r="B552" s="3" t="s">
        <v>4043</v>
      </c>
      <c r="C552" s="3" t="s">
        <v>24</v>
      </c>
      <c r="D552" s="3" t="s">
        <v>25</v>
      </c>
      <c r="E552" s="3" t="s">
        <v>41</v>
      </c>
      <c r="F552" s="3">
        <v>31</v>
      </c>
      <c r="G552" s="3">
        <v>40.9</v>
      </c>
      <c r="H5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52" s="3">
        <v>30.3</v>
      </c>
      <c r="J552" s="3" t="str">
        <f>IF(Table3_16[[#This Row],[Temperature_C]]&lt;20,"Very Low",
IF(Table3_16[[#This Row],[Temperature_C]]&lt;24,"Low",
IF(Table3_16[[#This Row],[Temperature_C]]&lt;28,"Medium",
IF(Table3_16[[#This Row],[Temperature_C]]&lt;32,"High","Very High"))))</f>
        <v>High</v>
      </c>
      <c r="K552" s="3">
        <v>58</v>
      </c>
      <c r="L552" s="3" t="str">
        <f>IF(Table3_16[[#This Row],[Humidity_%]]&lt;=30,"Very Low",
IF(Table3_16[[#This Row],[Humidity_%]]&lt;=45,"Low",
IF(Table3_16[[#This Row],[Humidity_%]]&lt;=55,"Moderate Low",
IF(Table3_16[[#This Row],[Humidity_%]]&lt;=65,"Moderate High",
IF(Table3_16[[#This Row],[Humidity_%]]&lt;=80,"High","Very High")))))</f>
        <v>Moderate High</v>
      </c>
      <c r="M552" s="3">
        <v>115</v>
      </c>
      <c r="N5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52" s="3">
        <v>1.32</v>
      </c>
    </row>
    <row r="553" spans="1:15" x14ac:dyDescent="0.3">
      <c r="A553" s="3" t="s">
        <v>589</v>
      </c>
      <c r="B553" s="3" t="s">
        <v>4041</v>
      </c>
      <c r="C553" s="3" t="s">
        <v>18</v>
      </c>
      <c r="D553" s="3" t="s">
        <v>14</v>
      </c>
      <c r="E553" s="3" t="s">
        <v>15</v>
      </c>
      <c r="F553" s="3">
        <v>51</v>
      </c>
      <c r="G553" s="3">
        <v>28.42</v>
      </c>
      <c r="H5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53" s="3">
        <v>34.299999999999997</v>
      </c>
      <c r="J553" s="3" t="str">
        <f>IF(Table3_16[[#This Row],[Temperature_C]]&lt;20,"Very Low",
IF(Table3_16[[#This Row],[Temperature_C]]&lt;24,"Low",
IF(Table3_16[[#This Row],[Temperature_C]]&lt;28,"Medium",
IF(Table3_16[[#This Row],[Temperature_C]]&lt;32,"High","Very High"))))</f>
        <v>Very High</v>
      </c>
      <c r="K553" s="3">
        <v>60.2</v>
      </c>
      <c r="L553" s="3" t="str">
        <f>IF(Table3_16[[#This Row],[Humidity_%]]&lt;=30,"Very Low",
IF(Table3_16[[#This Row],[Humidity_%]]&lt;=45,"Low",
IF(Table3_16[[#This Row],[Humidity_%]]&lt;=55,"Moderate Low",
IF(Table3_16[[#This Row],[Humidity_%]]&lt;=65,"Moderate High",
IF(Table3_16[[#This Row],[Humidity_%]]&lt;=80,"High","Very High")))))</f>
        <v>Moderate High</v>
      </c>
      <c r="M553" s="3">
        <v>162.5</v>
      </c>
      <c r="N5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53" s="3">
        <v>0.56000000000000005</v>
      </c>
    </row>
    <row r="554" spans="1:15" x14ac:dyDescent="0.3">
      <c r="A554" s="3" t="s">
        <v>590</v>
      </c>
      <c r="B554" s="3" t="s">
        <v>4044</v>
      </c>
      <c r="C554" s="3" t="s">
        <v>22</v>
      </c>
      <c r="D554" s="3" t="s">
        <v>25</v>
      </c>
      <c r="E554" s="3" t="s">
        <v>31</v>
      </c>
      <c r="F554" s="3">
        <v>58</v>
      </c>
      <c r="G554" s="3">
        <v>128.84</v>
      </c>
      <c r="H5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54" s="3">
        <v>28.6</v>
      </c>
      <c r="J554" s="3" t="str">
        <f>IF(Table3_16[[#This Row],[Temperature_C]]&lt;20,"Very Low",
IF(Table3_16[[#This Row],[Temperature_C]]&lt;24,"Low",
IF(Table3_16[[#This Row],[Temperature_C]]&lt;28,"Medium",
IF(Table3_16[[#This Row],[Temperature_C]]&lt;32,"High","Very High"))))</f>
        <v>High</v>
      </c>
      <c r="K554" s="3">
        <v>71.7</v>
      </c>
      <c r="L554" s="3" t="str">
        <f>IF(Table3_16[[#This Row],[Humidity_%]]&lt;=30,"Very Low",
IF(Table3_16[[#This Row],[Humidity_%]]&lt;=45,"Low",
IF(Table3_16[[#This Row],[Humidity_%]]&lt;=55,"Moderate Low",
IF(Table3_16[[#This Row],[Humidity_%]]&lt;=65,"Moderate High",
IF(Table3_16[[#This Row],[Humidity_%]]&lt;=80,"High","Very High")))))</f>
        <v>High</v>
      </c>
      <c r="M554" s="3">
        <v>18.2</v>
      </c>
      <c r="N5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54" s="3">
        <v>2.2200000000000002</v>
      </c>
    </row>
    <row r="555" spans="1:15" x14ac:dyDescent="0.3">
      <c r="A555" s="3" t="s">
        <v>591</v>
      </c>
      <c r="B555" s="3" t="s">
        <v>4040</v>
      </c>
      <c r="C555" s="3" t="s">
        <v>18</v>
      </c>
      <c r="D555" s="3" t="s">
        <v>14</v>
      </c>
      <c r="E555" s="3" t="s">
        <v>47</v>
      </c>
      <c r="F555" s="3">
        <v>22</v>
      </c>
      <c r="G555" s="3">
        <v>94.37</v>
      </c>
      <c r="H5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55" s="3">
        <v>34.5</v>
      </c>
      <c r="J555" s="3" t="str">
        <f>IF(Table3_16[[#This Row],[Temperature_C]]&lt;20,"Very Low",
IF(Table3_16[[#This Row],[Temperature_C]]&lt;24,"Low",
IF(Table3_16[[#This Row],[Temperature_C]]&lt;28,"Medium",
IF(Table3_16[[#This Row],[Temperature_C]]&lt;32,"High","Very High"))))</f>
        <v>Very High</v>
      </c>
      <c r="K555" s="3">
        <v>55.2</v>
      </c>
      <c r="L555" s="3" t="str">
        <f>IF(Table3_16[[#This Row],[Humidity_%]]&lt;=30,"Very Low",
IF(Table3_16[[#This Row],[Humidity_%]]&lt;=45,"Low",
IF(Table3_16[[#This Row],[Humidity_%]]&lt;=55,"Moderate Low",
IF(Table3_16[[#This Row],[Humidity_%]]&lt;=65,"Moderate High",
IF(Table3_16[[#This Row],[Humidity_%]]&lt;=80,"High","Very High")))))</f>
        <v>Moderate High</v>
      </c>
      <c r="M555" s="3">
        <v>100.7</v>
      </c>
      <c r="N5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55" s="3">
        <v>4.29</v>
      </c>
    </row>
    <row r="556" spans="1:15" x14ac:dyDescent="0.3">
      <c r="A556" s="3" t="s">
        <v>592</v>
      </c>
      <c r="B556" s="3" t="s">
        <v>4044</v>
      </c>
      <c r="C556" s="3" t="s">
        <v>29</v>
      </c>
      <c r="D556" s="3" t="s">
        <v>25</v>
      </c>
      <c r="E556" s="3" t="s">
        <v>19</v>
      </c>
      <c r="F556" s="3">
        <v>38</v>
      </c>
      <c r="G556" s="3">
        <v>27.11</v>
      </c>
      <c r="H5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56" s="3">
        <v>25.6</v>
      </c>
      <c r="J556" s="3" t="str">
        <f>IF(Table3_16[[#This Row],[Temperature_C]]&lt;20,"Very Low",
IF(Table3_16[[#This Row],[Temperature_C]]&lt;24,"Low",
IF(Table3_16[[#This Row],[Temperature_C]]&lt;28,"Medium",
IF(Table3_16[[#This Row],[Temperature_C]]&lt;32,"High","Very High"))))</f>
        <v>Medium</v>
      </c>
      <c r="K556" s="3">
        <v>58.1</v>
      </c>
      <c r="L556" s="3" t="str">
        <f>IF(Table3_16[[#This Row],[Humidity_%]]&lt;=30,"Very Low",
IF(Table3_16[[#This Row],[Humidity_%]]&lt;=45,"Low",
IF(Table3_16[[#This Row],[Humidity_%]]&lt;=55,"Moderate Low",
IF(Table3_16[[#This Row],[Humidity_%]]&lt;=65,"Moderate High",
IF(Table3_16[[#This Row],[Humidity_%]]&lt;=80,"High","Very High")))))</f>
        <v>Moderate High</v>
      </c>
      <c r="M556" s="3">
        <v>53.6</v>
      </c>
      <c r="N5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56" s="3">
        <v>0.71</v>
      </c>
    </row>
    <row r="557" spans="1:15" x14ac:dyDescent="0.3">
      <c r="A557" s="3" t="s">
        <v>593</v>
      </c>
      <c r="B557" s="3" t="s">
        <v>4043</v>
      </c>
      <c r="C557" s="3" t="s">
        <v>24</v>
      </c>
      <c r="D557" s="3" t="s">
        <v>14</v>
      </c>
      <c r="E557" s="3" t="s">
        <v>26</v>
      </c>
      <c r="F557" s="3">
        <v>46</v>
      </c>
      <c r="G557" s="3">
        <v>34.729999999999997</v>
      </c>
      <c r="H5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57" s="3">
        <v>39.6</v>
      </c>
      <c r="J557" s="3" t="str">
        <f>IF(Table3_16[[#This Row],[Temperature_C]]&lt;20,"Very Low",
IF(Table3_16[[#This Row],[Temperature_C]]&lt;24,"Low",
IF(Table3_16[[#This Row],[Temperature_C]]&lt;28,"Medium",
IF(Table3_16[[#This Row],[Temperature_C]]&lt;32,"High","Very High"))))</f>
        <v>Very High</v>
      </c>
      <c r="K557" s="3">
        <v>36.9</v>
      </c>
      <c r="L557" s="3" t="str">
        <f>IF(Table3_16[[#This Row],[Humidity_%]]&lt;=30,"Very Low",
IF(Table3_16[[#This Row],[Humidity_%]]&lt;=45,"Low",
IF(Table3_16[[#This Row],[Humidity_%]]&lt;=55,"Moderate Low",
IF(Table3_16[[#This Row],[Humidity_%]]&lt;=65,"Moderate High",
IF(Table3_16[[#This Row],[Humidity_%]]&lt;=80,"High","Very High")))))</f>
        <v>Low</v>
      </c>
      <c r="M557" s="3">
        <v>13.1</v>
      </c>
      <c r="N5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57" s="3">
        <v>0.75</v>
      </c>
    </row>
    <row r="558" spans="1:15" x14ac:dyDescent="0.3">
      <c r="A558" s="3" t="s">
        <v>594</v>
      </c>
      <c r="B558" s="3" t="s">
        <v>4040</v>
      </c>
      <c r="C558" s="3" t="s">
        <v>22</v>
      </c>
      <c r="D558" s="3" t="s">
        <v>25</v>
      </c>
      <c r="E558" s="3" t="s">
        <v>34</v>
      </c>
      <c r="F558" s="3">
        <v>26</v>
      </c>
      <c r="G558" s="3">
        <v>135.87</v>
      </c>
      <c r="H5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58" s="3">
        <v>29.4</v>
      </c>
      <c r="J558" s="3" t="str">
        <f>IF(Table3_16[[#This Row],[Temperature_C]]&lt;20,"Very Low",
IF(Table3_16[[#This Row],[Temperature_C]]&lt;24,"Low",
IF(Table3_16[[#This Row],[Temperature_C]]&lt;28,"Medium",
IF(Table3_16[[#This Row],[Temperature_C]]&lt;32,"High","Very High"))))</f>
        <v>High</v>
      </c>
      <c r="K558" s="3">
        <v>46.2</v>
      </c>
      <c r="L558" s="3" t="str">
        <f>IF(Table3_16[[#This Row],[Humidity_%]]&lt;=30,"Very Low",
IF(Table3_16[[#This Row],[Humidity_%]]&lt;=45,"Low",
IF(Table3_16[[#This Row],[Humidity_%]]&lt;=55,"Moderate Low",
IF(Table3_16[[#This Row],[Humidity_%]]&lt;=65,"Moderate High",
IF(Table3_16[[#This Row],[Humidity_%]]&lt;=80,"High","Very High")))))</f>
        <v>Moderate Low</v>
      </c>
      <c r="M558" s="3">
        <v>92.3</v>
      </c>
      <c r="N5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58" s="3">
        <v>5.23</v>
      </c>
    </row>
    <row r="559" spans="1:15" x14ac:dyDescent="0.3">
      <c r="A559" s="3" t="s">
        <v>595</v>
      </c>
      <c r="B559" s="3" t="s">
        <v>4044</v>
      </c>
      <c r="C559" s="3" t="s">
        <v>22</v>
      </c>
      <c r="D559" s="3" t="s">
        <v>14</v>
      </c>
      <c r="E559" s="3" t="s">
        <v>15</v>
      </c>
      <c r="F559" s="3">
        <v>28</v>
      </c>
      <c r="G559" s="3">
        <v>117.81</v>
      </c>
      <c r="H5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59" s="3">
        <v>38.799999999999997</v>
      </c>
      <c r="J559" s="3" t="str">
        <f>IF(Table3_16[[#This Row],[Temperature_C]]&lt;20,"Very Low",
IF(Table3_16[[#This Row],[Temperature_C]]&lt;24,"Low",
IF(Table3_16[[#This Row],[Temperature_C]]&lt;28,"Medium",
IF(Table3_16[[#This Row],[Temperature_C]]&lt;32,"High","Very High"))))</f>
        <v>Very High</v>
      </c>
      <c r="K559" s="3">
        <v>56.5</v>
      </c>
      <c r="L559" s="3" t="str">
        <f>IF(Table3_16[[#This Row],[Humidity_%]]&lt;=30,"Very Low",
IF(Table3_16[[#This Row],[Humidity_%]]&lt;=45,"Low",
IF(Table3_16[[#This Row],[Humidity_%]]&lt;=55,"Moderate Low",
IF(Table3_16[[#This Row],[Humidity_%]]&lt;=65,"Moderate High",
IF(Table3_16[[#This Row],[Humidity_%]]&lt;=80,"High","Very High")))))</f>
        <v>Moderate High</v>
      </c>
      <c r="M559" s="3">
        <v>157.5</v>
      </c>
      <c r="N5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59" s="3">
        <v>4.21</v>
      </c>
    </row>
    <row r="560" spans="1:15" x14ac:dyDescent="0.3">
      <c r="A560" s="3" t="s">
        <v>596</v>
      </c>
      <c r="B560" s="3" t="s">
        <v>4041</v>
      </c>
      <c r="C560" s="3" t="s">
        <v>29</v>
      </c>
      <c r="D560" s="3" t="s">
        <v>30</v>
      </c>
      <c r="E560" s="3" t="s">
        <v>19</v>
      </c>
      <c r="F560" s="3">
        <v>28</v>
      </c>
      <c r="G560" s="3">
        <v>12.61</v>
      </c>
      <c r="H5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60" s="3">
        <v>20.6</v>
      </c>
      <c r="J560" s="3" t="str">
        <f>IF(Table3_16[[#This Row],[Temperature_C]]&lt;20,"Very Low",
IF(Table3_16[[#This Row],[Temperature_C]]&lt;24,"Low",
IF(Table3_16[[#This Row],[Temperature_C]]&lt;28,"Medium",
IF(Table3_16[[#This Row],[Temperature_C]]&lt;32,"High","Very High"))))</f>
        <v>Low</v>
      </c>
      <c r="K560" s="3">
        <v>55.4</v>
      </c>
      <c r="L560" s="3" t="str">
        <f>IF(Table3_16[[#This Row],[Humidity_%]]&lt;=30,"Very Low",
IF(Table3_16[[#This Row],[Humidity_%]]&lt;=45,"Low",
IF(Table3_16[[#This Row],[Humidity_%]]&lt;=55,"Moderate Low",
IF(Table3_16[[#This Row],[Humidity_%]]&lt;=65,"Moderate High",
IF(Table3_16[[#This Row],[Humidity_%]]&lt;=80,"High","Very High")))))</f>
        <v>Moderate High</v>
      </c>
      <c r="M560" s="3">
        <v>123.6</v>
      </c>
      <c r="N5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60" s="3">
        <v>0.45</v>
      </c>
    </row>
    <row r="561" spans="1:15" x14ac:dyDescent="0.3">
      <c r="A561" s="3" t="s">
        <v>597</v>
      </c>
      <c r="B561" s="3" t="s">
        <v>4043</v>
      </c>
      <c r="C561" s="3" t="s">
        <v>22</v>
      </c>
      <c r="D561" s="3" t="s">
        <v>14</v>
      </c>
      <c r="E561" s="3" t="s">
        <v>15</v>
      </c>
      <c r="F561" s="3">
        <v>56</v>
      </c>
      <c r="G561" s="3">
        <v>30.9</v>
      </c>
      <c r="H5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61" s="3">
        <v>16.8</v>
      </c>
      <c r="J561" s="3" t="str">
        <f>IF(Table3_16[[#This Row],[Temperature_C]]&lt;20,"Very Low",
IF(Table3_16[[#This Row],[Temperature_C]]&lt;24,"Low",
IF(Table3_16[[#This Row],[Temperature_C]]&lt;28,"Medium",
IF(Table3_16[[#This Row],[Temperature_C]]&lt;32,"High","Very High"))))</f>
        <v>Very Low</v>
      </c>
      <c r="K561" s="3">
        <v>68.3</v>
      </c>
      <c r="L561" s="3" t="str">
        <f>IF(Table3_16[[#This Row],[Humidity_%]]&lt;=30,"Very Low",
IF(Table3_16[[#This Row],[Humidity_%]]&lt;=45,"Low",
IF(Table3_16[[#This Row],[Humidity_%]]&lt;=55,"Moderate Low",
IF(Table3_16[[#This Row],[Humidity_%]]&lt;=65,"Moderate High",
IF(Table3_16[[#This Row],[Humidity_%]]&lt;=80,"High","Very High")))))</f>
        <v>High</v>
      </c>
      <c r="M561" s="3">
        <v>12.8</v>
      </c>
      <c r="N5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61" s="3">
        <v>0.55000000000000004</v>
      </c>
    </row>
    <row r="562" spans="1:15" x14ac:dyDescent="0.3">
      <c r="A562" s="3" t="s">
        <v>598</v>
      </c>
      <c r="B562" s="3" t="s">
        <v>4042</v>
      </c>
      <c r="C562" s="3" t="s">
        <v>18</v>
      </c>
      <c r="D562" s="3" t="s">
        <v>25</v>
      </c>
      <c r="E562" s="3" t="s">
        <v>15</v>
      </c>
      <c r="F562" s="3">
        <v>48</v>
      </c>
      <c r="G562" s="3">
        <v>116.75</v>
      </c>
      <c r="H5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62" s="3">
        <v>37.6</v>
      </c>
      <c r="J562" s="3" t="str">
        <f>IF(Table3_16[[#This Row],[Temperature_C]]&lt;20,"Very Low",
IF(Table3_16[[#This Row],[Temperature_C]]&lt;24,"Low",
IF(Table3_16[[#This Row],[Temperature_C]]&lt;28,"Medium",
IF(Table3_16[[#This Row],[Temperature_C]]&lt;32,"High","Very High"))))</f>
        <v>Very High</v>
      </c>
      <c r="K562" s="3">
        <v>41.1</v>
      </c>
      <c r="L562" s="3" t="str">
        <f>IF(Table3_16[[#This Row],[Humidity_%]]&lt;=30,"Very Low",
IF(Table3_16[[#This Row],[Humidity_%]]&lt;=45,"Low",
IF(Table3_16[[#This Row],[Humidity_%]]&lt;=55,"Moderate Low",
IF(Table3_16[[#This Row],[Humidity_%]]&lt;=65,"Moderate High",
IF(Table3_16[[#This Row],[Humidity_%]]&lt;=80,"High","Very High")))))</f>
        <v>Low</v>
      </c>
      <c r="M562" s="3">
        <v>42.8</v>
      </c>
      <c r="N5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62" s="3">
        <v>2.4300000000000002</v>
      </c>
    </row>
    <row r="563" spans="1:15" x14ac:dyDescent="0.3">
      <c r="A563" s="3" t="s">
        <v>599</v>
      </c>
      <c r="B563" s="3" t="s">
        <v>4041</v>
      </c>
      <c r="C563" s="3" t="s">
        <v>13</v>
      </c>
      <c r="D563" s="3" t="s">
        <v>14</v>
      </c>
      <c r="E563" s="3" t="s">
        <v>34</v>
      </c>
      <c r="F563" s="3">
        <v>57</v>
      </c>
      <c r="G563" s="3">
        <v>46.36</v>
      </c>
      <c r="H5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63" s="3">
        <v>23.7</v>
      </c>
      <c r="J563" s="3" t="str">
        <f>IF(Table3_16[[#This Row],[Temperature_C]]&lt;20,"Very Low",
IF(Table3_16[[#This Row],[Temperature_C]]&lt;24,"Low",
IF(Table3_16[[#This Row],[Temperature_C]]&lt;28,"Medium",
IF(Table3_16[[#This Row],[Temperature_C]]&lt;32,"High","Very High"))))</f>
        <v>Low</v>
      </c>
      <c r="K563" s="3">
        <v>89.5</v>
      </c>
      <c r="L563" s="3" t="str">
        <f>IF(Table3_16[[#This Row],[Humidity_%]]&lt;=30,"Very Low",
IF(Table3_16[[#This Row],[Humidity_%]]&lt;=45,"Low",
IF(Table3_16[[#This Row],[Humidity_%]]&lt;=55,"Moderate Low",
IF(Table3_16[[#This Row],[Humidity_%]]&lt;=65,"Moderate High",
IF(Table3_16[[#This Row],[Humidity_%]]&lt;=80,"High","Very High")))))</f>
        <v>Very High</v>
      </c>
      <c r="M563" s="3">
        <v>111.3</v>
      </c>
      <c r="N5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63" s="3">
        <v>0.81</v>
      </c>
    </row>
    <row r="564" spans="1:15" x14ac:dyDescent="0.3">
      <c r="A564" s="3" t="s">
        <v>600</v>
      </c>
      <c r="B564" s="3" t="s">
        <v>4042</v>
      </c>
      <c r="C564" s="3" t="s">
        <v>13</v>
      </c>
      <c r="D564" s="3" t="s">
        <v>25</v>
      </c>
      <c r="E564" s="3" t="s">
        <v>26</v>
      </c>
      <c r="F564" s="3">
        <v>39</v>
      </c>
      <c r="G564" s="3">
        <v>5.51</v>
      </c>
      <c r="H5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64" s="3">
        <v>25.1</v>
      </c>
      <c r="J564" s="3" t="str">
        <f>IF(Table3_16[[#This Row],[Temperature_C]]&lt;20,"Very Low",
IF(Table3_16[[#This Row],[Temperature_C]]&lt;24,"Low",
IF(Table3_16[[#This Row],[Temperature_C]]&lt;28,"Medium",
IF(Table3_16[[#This Row],[Temperature_C]]&lt;32,"High","Very High"))))</f>
        <v>Medium</v>
      </c>
      <c r="K564" s="3">
        <v>80.900000000000006</v>
      </c>
      <c r="L564" s="3" t="str">
        <f>IF(Table3_16[[#This Row],[Humidity_%]]&lt;=30,"Very Low",
IF(Table3_16[[#This Row],[Humidity_%]]&lt;=45,"Low",
IF(Table3_16[[#This Row],[Humidity_%]]&lt;=55,"Moderate Low",
IF(Table3_16[[#This Row],[Humidity_%]]&lt;=65,"Moderate High",
IF(Table3_16[[#This Row],[Humidity_%]]&lt;=80,"High","Very High")))))</f>
        <v>Very High</v>
      </c>
      <c r="M564" s="3">
        <v>198.9</v>
      </c>
      <c r="N5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64" s="3">
        <v>0.14000000000000001</v>
      </c>
    </row>
    <row r="565" spans="1:15" x14ac:dyDescent="0.3">
      <c r="A565" s="3" t="s">
        <v>601</v>
      </c>
      <c r="B565" s="3" t="s">
        <v>4043</v>
      </c>
      <c r="C565" s="3" t="s">
        <v>18</v>
      </c>
      <c r="D565" s="3" t="s">
        <v>14</v>
      </c>
      <c r="E565" s="3" t="s">
        <v>19</v>
      </c>
      <c r="F565" s="3">
        <v>11</v>
      </c>
      <c r="G565" s="3">
        <v>88.23</v>
      </c>
      <c r="H5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65" s="3">
        <v>31.5</v>
      </c>
      <c r="J565" s="3" t="str">
        <f>IF(Table3_16[[#This Row],[Temperature_C]]&lt;20,"Very Low",
IF(Table3_16[[#This Row],[Temperature_C]]&lt;24,"Low",
IF(Table3_16[[#This Row],[Temperature_C]]&lt;28,"Medium",
IF(Table3_16[[#This Row],[Temperature_C]]&lt;32,"High","Very High"))))</f>
        <v>High</v>
      </c>
      <c r="K565" s="3">
        <v>73.2</v>
      </c>
      <c r="L565" s="3" t="str">
        <f>IF(Table3_16[[#This Row],[Humidity_%]]&lt;=30,"Very Low",
IF(Table3_16[[#This Row],[Humidity_%]]&lt;=45,"Low",
IF(Table3_16[[#This Row],[Humidity_%]]&lt;=55,"Moderate Low",
IF(Table3_16[[#This Row],[Humidity_%]]&lt;=65,"Moderate High",
IF(Table3_16[[#This Row],[Humidity_%]]&lt;=80,"High","Very High")))))</f>
        <v>High</v>
      </c>
      <c r="M565" s="3">
        <v>24.6</v>
      </c>
      <c r="N5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65" s="3">
        <v>8.02</v>
      </c>
    </row>
    <row r="566" spans="1:15" x14ac:dyDescent="0.3">
      <c r="A566" s="3" t="s">
        <v>602</v>
      </c>
      <c r="B566" s="3" t="s">
        <v>4040</v>
      </c>
      <c r="C566" s="3" t="s">
        <v>22</v>
      </c>
      <c r="D566" s="3" t="s">
        <v>14</v>
      </c>
      <c r="E566" s="3" t="s">
        <v>15</v>
      </c>
      <c r="F566" s="3">
        <v>44</v>
      </c>
      <c r="G566" s="3">
        <v>143.6</v>
      </c>
      <c r="H5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66" s="3">
        <v>21.2</v>
      </c>
      <c r="J566" s="3" t="str">
        <f>IF(Table3_16[[#This Row],[Temperature_C]]&lt;20,"Very Low",
IF(Table3_16[[#This Row],[Temperature_C]]&lt;24,"Low",
IF(Table3_16[[#This Row],[Temperature_C]]&lt;28,"Medium",
IF(Table3_16[[#This Row],[Temperature_C]]&lt;32,"High","Very High"))))</f>
        <v>Low</v>
      </c>
      <c r="K566" s="3">
        <v>59.4</v>
      </c>
      <c r="L566" s="3" t="str">
        <f>IF(Table3_16[[#This Row],[Humidity_%]]&lt;=30,"Very Low",
IF(Table3_16[[#This Row],[Humidity_%]]&lt;=45,"Low",
IF(Table3_16[[#This Row],[Humidity_%]]&lt;=55,"Moderate Low",
IF(Table3_16[[#This Row],[Humidity_%]]&lt;=65,"Moderate High",
IF(Table3_16[[#This Row],[Humidity_%]]&lt;=80,"High","Very High")))))</f>
        <v>Moderate High</v>
      </c>
      <c r="M566" s="3">
        <v>137.5</v>
      </c>
      <c r="N5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66" s="3">
        <v>3.26</v>
      </c>
    </row>
    <row r="567" spans="1:15" x14ac:dyDescent="0.3">
      <c r="A567" s="3" t="s">
        <v>603</v>
      </c>
      <c r="B567" s="3" t="s">
        <v>4042</v>
      </c>
      <c r="C567" s="3" t="s">
        <v>24</v>
      </c>
      <c r="D567" s="3" t="s">
        <v>25</v>
      </c>
      <c r="E567" s="3" t="s">
        <v>47</v>
      </c>
      <c r="F567" s="3">
        <v>2</v>
      </c>
      <c r="G567" s="3">
        <v>103.17</v>
      </c>
      <c r="H5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67" s="3">
        <v>21.7</v>
      </c>
      <c r="J567" s="3" t="str">
        <f>IF(Table3_16[[#This Row],[Temperature_C]]&lt;20,"Very Low",
IF(Table3_16[[#This Row],[Temperature_C]]&lt;24,"Low",
IF(Table3_16[[#This Row],[Temperature_C]]&lt;28,"Medium",
IF(Table3_16[[#This Row],[Temperature_C]]&lt;32,"High","Very High"))))</f>
        <v>Low</v>
      </c>
      <c r="K567" s="3">
        <v>46.9</v>
      </c>
      <c r="L567" s="3" t="str">
        <f>IF(Table3_16[[#This Row],[Humidity_%]]&lt;=30,"Very Low",
IF(Table3_16[[#This Row],[Humidity_%]]&lt;=45,"Low",
IF(Table3_16[[#This Row],[Humidity_%]]&lt;=55,"Moderate Low",
IF(Table3_16[[#This Row],[Humidity_%]]&lt;=65,"Moderate High",
IF(Table3_16[[#This Row],[Humidity_%]]&lt;=80,"High","Very High")))))</f>
        <v>Moderate Low</v>
      </c>
      <c r="M567" s="3">
        <v>184.8</v>
      </c>
      <c r="N5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67" s="3">
        <v>51.58</v>
      </c>
    </row>
    <row r="568" spans="1:15" x14ac:dyDescent="0.3">
      <c r="A568" s="3" t="s">
        <v>604</v>
      </c>
      <c r="B568" s="3" t="s">
        <v>4043</v>
      </c>
      <c r="C568" s="3" t="s">
        <v>24</v>
      </c>
      <c r="D568" s="3" t="s">
        <v>30</v>
      </c>
      <c r="E568" s="3" t="s">
        <v>34</v>
      </c>
      <c r="F568" s="3">
        <v>31</v>
      </c>
      <c r="G568" s="3">
        <v>148.63</v>
      </c>
      <c r="H5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68" s="3">
        <v>37.4</v>
      </c>
      <c r="J568" s="3" t="str">
        <f>IF(Table3_16[[#This Row],[Temperature_C]]&lt;20,"Very Low",
IF(Table3_16[[#This Row],[Temperature_C]]&lt;24,"Low",
IF(Table3_16[[#This Row],[Temperature_C]]&lt;28,"Medium",
IF(Table3_16[[#This Row],[Temperature_C]]&lt;32,"High","Very High"))))</f>
        <v>Very High</v>
      </c>
      <c r="K568" s="3">
        <v>83.6</v>
      </c>
      <c r="L568" s="3" t="str">
        <f>IF(Table3_16[[#This Row],[Humidity_%]]&lt;=30,"Very Low",
IF(Table3_16[[#This Row],[Humidity_%]]&lt;=45,"Low",
IF(Table3_16[[#This Row],[Humidity_%]]&lt;=55,"Moderate Low",
IF(Table3_16[[#This Row],[Humidity_%]]&lt;=65,"Moderate High",
IF(Table3_16[[#This Row],[Humidity_%]]&lt;=80,"High","Very High")))))</f>
        <v>Very High</v>
      </c>
      <c r="M568" s="3">
        <v>162.80000000000001</v>
      </c>
      <c r="N5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68" s="3">
        <v>4.79</v>
      </c>
    </row>
    <row r="569" spans="1:15" x14ac:dyDescent="0.3">
      <c r="A569" s="3" t="s">
        <v>605</v>
      </c>
      <c r="B569" s="3" t="s">
        <v>4041</v>
      </c>
      <c r="C569" s="3" t="s">
        <v>29</v>
      </c>
      <c r="D569" s="3" t="s">
        <v>14</v>
      </c>
      <c r="E569" s="3" t="s">
        <v>19</v>
      </c>
      <c r="F569" s="3">
        <v>21</v>
      </c>
      <c r="G569" s="3">
        <v>123.67</v>
      </c>
      <c r="H5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69" s="3">
        <v>39.4</v>
      </c>
      <c r="J569" s="3" t="str">
        <f>IF(Table3_16[[#This Row],[Temperature_C]]&lt;20,"Very Low",
IF(Table3_16[[#This Row],[Temperature_C]]&lt;24,"Low",
IF(Table3_16[[#This Row],[Temperature_C]]&lt;28,"Medium",
IF(Table3_16[[#This Row],[Temperature_C]]&lt;32,"High","Very High"))))</f>
        <v>Very High</v>
      </c>
      <c r="K569" s="3">
        <v>54.1</v>
      </c>
      <c r="L569" s="3" t="str">
        <f>IF(Table3_16[[#This Row],[Humidity_%]]&lt;=30,"Very Low",
IF(Table3_16[[#This Row],[Humidity_%]]&lt;=45,"Low",
IF(Table3_16[[#This Row],[Humidity_%]]&lt;=55,"Moderate Low",
IF(Table3_16[[#This Row],[Humidity_%]]&lt;=65,"Moderate High",
IF(Table3_16[[#This Row],[Humidity_%]]&lt;=80,"High","Very High")))))</f>
        <v>Moderate Low</v>
      </c>
      <c r="M569" s="3">
        <v>101.8</v>
      </c>
      <c r="N5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69" s="3">
        <v>5.89</v>
      </c>
    </row>
    <row r="570" spans="1:15" x14ac:dyDescent="0.3">
      <c r="A570" s="3" t="s">
        <v>606</v>
      </c>
      <c r="B570" s="3" t="s">
        <v>4041</v>
      </c>
      <c r="C570" s="3" t="s">
        <v>29</v>
      </c>
      <c r="D570" s="3" t="s">
        <v>25</v>
      </c>
      <c r="E570" s="3" t="s">
        <v>15</v>
      </c>
      <c r="F570" s="3">
        <v>59</v>
      </c>
      <c r="G570" s="3">
        <v>111.69</v>
      </c>
      <c r="H5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70" s="3">
        <v>20.100000000000001</v>
      </c>
      <c r="J570" s="3" t="str">
        <f>IF(Table3_16[[#This Row],[Temperature_C]]&lt;20,"Very Low",
IF(Table3_16[[#This Row],[Temperature_C]]&lt;24,"Low",
IF(Table3_16[[#This Row],[Temperature_C]]&lt;28,"Medium",
IF(Table3_16[[#This Row],[Temperature_C]]&lt;32,"High","Very High"))))</f>
        <v>Low</v>
      </c>
      <c r="K570" s="3">
        <v>55.9</v>
      </c>
      <c r="L570" s="3" t="str">
        <f>IF(Table3_16[[#This Row],[Humidity_%]]&lt;=30,"Very Low",
IF(Table3_16[[#This Row],[Humidity_%]]&lt;=45,"Low",
IF(Table3_16[[#This Row],[Humidity_%]]&lt;=55,"Moderate Low",
IF(Table3_16[[#This Row],[Humidity_%]]&lt;=65,"Moderate High",
IF(Table3_16[[#This Row],[Humidity_%]]&lt;=80,"High","Very High")))))</f>
        <v>Moderate High</v>
      </c>
      <c r="M570" s="3">
        <v>142.9</v>
      </c>
      <c r="N5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70" s="3">
        <v>1.89</v>
      </c>
    </row>
    <row r="571" spans="1:15" x14ac:dyDescent="0.3">
      <c r="A571" s="3" t="s">
        <v>607</v>
      </c>
      <c r="B571" s="3" t="s">
        <v>4043</v>
      </c>
      <c r="C571" s="3" t="s">
        <v>13</v>
      </c>
      <c r="D571" s="3" t="s">
        <v>25</v>
      </c>
      <c r="E571" s="3" t="s">
        <v>41</v>
      </c>
      <c r="F571" s="3">
        <v>38</v>
      </c>
      <c r="G571" s="3">
        <v>114.89</v>
      </c>
      <c r="H5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71" s="3">
        <v>35.799999999999997</v>
      </c>
      <c r="J571" s="3" t="str">
        <f>IF(Table3_16[[#This Row],[Temperature_C]]&lt;20,"Very Low",
IF(Table3_16[[#This Row],[Temperature_C]]&lt;24,"Low",
IF(Table3_16[[#This Row],[Temperature_C]]&lt;28,"Medium",
IF(Table3_16[[#This Row],[Temperature_C]]&lt;32,"High","Very High"))))</f>
        <v>Very High</v>
      </c>
      <c r="K571" s="3">
        <v>65.7</v>
      </c>
      <c r="L571" s="3" t="str">
        <f>IF(Table3_16[[#This Row],[Humidity_%]]&lt;=30,"Very Low",
IF(Table3_16[[#This Row],[Humidity_%]]&lt;=45,"Low",
IF(Table3_16[[#This Row],[Humidity_%]]&lt;=55,"Moderate Low",
IF(Table3_16[[#This Row],[Humidity_%]]&lt;=65,"Moderate High",
IF(Table3_16[[#This Row],[Humidity_%]]&lt;=80,"High","Very High")))))</f>
        <v>High</v>
      </c>
      <c r="M571" s="3">
        <v>90.3</v>
      </c>
      <c r="N5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71" s="3">
        <v>3.02</v>
      </c>
    </row>
    <row r="572" spans="1:15" x14ac:dyDescent="0.3">
      <c r="A572" s="3" t="s">
        <v>608</v>
      </c>
      <c r="B572" s="3" t="s">
        <v>4040</v>
      </c>
      <c r="C572" s="3" t="s">
        <v>29</v>
      </c>
      <c r="D572" s="3" t="s">
        <v>30</v>
      </c>
      <c r="E572" s="3" t="s">
        <v>34</v>
      </c>
      <c r="F572" s="3">
        <v>45</v>
      </c>
      <c r="G572" s="3">
        <v>126.43</v>
      </c>
      <c r="H5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72" s="3">
        <v>19.100000000000001</v>
      </c>
      <c r="J572" s="3" t="str">
        <f>IF(Table3_16[[#This Row],[Temperature_C]]&lt;20,"Very Low",
IF(Table3_16[[#This Row],[Temperature_C]]&lt;24,"Low",
IF(Table3_16[[#This Row],[Temperature_C]]&lt;28,"Medium",
IF(Table3_16[[#This Row],[Temperature_C]]&lt;32,"High","Very High"))))</f>
        <v>Very Low</v>
      </c>
      <c r="K572" s="3">
        <v>81.900000000000006</v>
      </c>
      <c r="L572" s="3" t="str">
        <f>IF(Table3_16[[#This Row],[Humidity_%]]&lt;=30,"Very Low",
IF(Table3_16[[#This Row],[Humidity_%]]&lt;=45,"Low",
IF(Table3_16[[#This Row],[Humidity_%]]&lt;=55,"Moderate Low",
IF(Table3_16[[#This Row],[Humidity_%]]&lt;=65,"Moderate High",
IF(Table3_16[[#This Row],[Humidity_%]]&lt;=80,"High","Very High")))))</f>
        <v>Very High</v>
      </c>
      <c r="M572" s="3">
        <v>122.5</v>
      </c>
      <c r="N5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72" s="3">
        <v>2.81</v>
      </c>
    </row>
    <row r="573" spans="1:15" x14ac:dyDescent="0.3">
      <c r="A573" s="3" t="s">
        <v>609</v>
      </c>
      <c r="B573" s="3" t="s">
        <v>4042</v>
      </c>
      <c r="C573" s="3" t="s">
        <v>13</v>
      </c>
      <c r="D573" s="3" t="s">
        <v>30</v>
      </c>
      <c r="E573" s="3" t="s">
        <v>34</v>
      </c>
      <c r="F573" s="3">
        <v>56</v>
      </c>
      <c r="G573" s="3">
        <v>61.27</v>
      </c>
      <c r="H5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73" s="3">
        <v>30.5</v>
      </c>
      <c r="J573" s="3" t="str">
        <f>IF(Table3_16[[#This Row],[Temperature_C]]&lt;20,"Very Low",
IF(Table3_16[[#This Row],[Temperature_C]]&lt;24,"Low",
IF(Table3_16[[#This Row],[Temperature_C]]&lt;28,"Medium",
IF(Table3_16[[#This Row],[Temperature_C]]&lt;32,"High","Very High"))))</f>
        <v>High</v>
      </c>
      <c r="K573" s="3">
        <v>59.1</v>
      </c>
      <c r="L573" s="3" t="str">
        <f>IF(Table3_16[[#This Row],[Humidity_%]]&lt;=30,"Very Low",
IF(Table3_16[[#This Row],[Humidity_%]]&lt;=45,"Low",
IF(Table3_16[[#This Row],[Humidity_%]]&lt;=55,"Moderate Low",
IF(Table3_16[[#This Row],[Humidity_%]]&lt;=65,"Moderate High",
IF(Table3_16[[#This Row],[Humidity_%]]&lt;=80,"High","Very High")))))</f>
        <v>Moderate High</v>
      </c>
      <c r="M573" s="3">
        <v>115</v>
      </c>
      <c r="N5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73" s="3">
        <v>1.0900000000000001</v>
      </c>
    </row>
    <row r="574" spans="1:15" x14ac:dyDescent="0.3">
      <c r="A574" s="3" t="s">
        <v>610</v>
      </c>
      <c r="B574" s="3" t="s">
        <v>4044</v>
      </c>
      <c r="C574" s="3" t="s">
        <v>29</v>
      </c>
      <c r="D574" s="3" t="s">
        <v>30</v>
      </c>
      <c r="E574" s="3" t="s">
        <v>19</v>
      </c>
      <c r="F574" s="3">
        <v>34</v>
      </c>
      <c r="G574" s="3">
        <v>99.98</v>
      </c>
      <c r="H5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74" s="3">
        <v>32.6</v>
      </c>
      <c r="J574" s="3" t="str">
        <f>IF(Table3_16[[#This Row],[Temperature_C]]&lt;20,"Very Low",
IF(Table3_16[[#This Row],[Temperature_C]]&lt;24,"Low",
IF(Table3_16[[#This Row],[Temperature_C]]&lt;28,"Medium",
IF(Table3_16[[#This Row],[Temperature_C]]&lt;32,"High","Very High"))))</f>
        <v>Very High</v>
      </c>
      <c r="K574" s="3">
        <v>52.5</v>
      </c>
      <c r="L574" s="3" t="str">
        <f>IF(Table3_16[[#This Row],[Humidity_%]]&lt;=30,"Very Low",
IF(Table3_16[[#This Row],[Humidity_%]]&lt;=45,"Low",
IF(Table3_16[[#This Row],[Humidity_%]]&lt;=55,"Moderate Low",
IF(Table3_16[[#This Row],[Humidity_%]]&lt;=65,"Moderate High",
IF(Table3_16[[#This Row],[Humidity_%]]&lt;=80,"High","Very High")))))</f>
        <v>Moderate Low</v>
      </c>
      <c r="M574" s="3">
        <v>17.899999999999999</v>
      </c>
      <c r="N5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74" s="3">
        <v>2.94</v>
      </c>
    </row>
    <row r="575" spans="1:15" x14ac:dyDescent="0.3">
      <c r="A575" s="3" t="s">
        <v>611</v>
      </c>
      <c r="B575" s="3" t="s">
        <v>4040</v>
      </c>
      <c r="C575" s="3" t="s">
        <v>29</v>
      </c>
      <c r="D575" s="3" t="s">
        <v>25</v>
      </c>
      <c r="E575" s="3" t="s">
        <v>49</v>
      </c>
      <c r="F575" s="3">
        <v>54</v>
      </c>
      <c r="G575" s="3">
        <v>12.2</v>
      </c>
      <c r="H5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75" s="3">
        <v>23.5</v>
      </c>
      <c r="J575" s="3" t="str">
        <f>IF(Table3_16[[#This Row],[Temperature_C]]&lt;20,"Very Low",
IF(Table3_16[[#This Row],[Temperature_C]]&lt;24,"Low",
IF(Table3_16[[#This Row],[Temperature_C]]&lt;28,"Medium",
IF(Table3_16[[#This Row],[Temperature_C]]&lt;32,"High","Very High"))))</f>
        <v>Low</v>
      </c>
      <c r="K575" s="3">
        <v>60.6</v>
      </c>
      <c r="L575" s="3" t="str">
        <f>IF(Table3_16[[#This Row],[Humidity_%]]&lt;=30,"Very Low",
IF(Table3_16[[#This Row],[Humidity_%]]&lt;=45,"Low",
IF(Table3_16[[#This Row],[Humidity_%]]&lt;=55,"Moderate Low",
IF(Table3_16[[#This Row],[Humidity_%]]&lt;=65,"Moderate High",
IF(Table3_16[[#This Row],[Humidity_%]]&lt;=80,"High","Very High")))))</f>
        <v>Moderate High</v>
      </c>
      <c r="M575" s="3">
        <v>198.4</v>
      </c>
      <c r="N5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75" s="3">
        <v>0.23</v>
      </c>
    </row>
    <row r="576" spans="1:15" x14ac:dyDescent="0.3">
      <c r="A576" s="3" t="s">
        <v>612</v>
      </c>
      <c r="B576" s="3" t="s">
        <v>4043</v>
      </c>
      <c r="C576" s="3" t="s">
        <v>18</v>
      </c>
      <c r="D576" s="3" t="s">
        <v>25</v>
      </c>
      <c r="E576" s="3" t="s">
        <v>15</v>
      </c>
      <c r="F576" s="3">
        <v>32</v>
      </c>
      <c r="G576" s="3">
        <v>64.48</v>
      </c>
      <c r="H5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76" s="3">
        <v>19.5</v>
      </c>
      <c r="J576" s="3" t="str">
        <f>IF(Table3_16[[#This Row],[Temperature_C]]&lt;20,"Very Low",
IF(Table3_16[[#This Row],[Temperature_C]]&lt;24,"Low",
IF(Table3_16[[#This Row],[Temperature_C]]&lt;28,"Medium",
IF(Table3_16[[#This Row],[Temperature_C]]&lt;32,"High","Very High"))))</f>
        <v>Very Low</v>
      </c>
      <c r="K576" s="3">
        <v>44.1</v>
      </c>
      <c r="L576" s="3" t="str">
        <f>IF(Table3_16[[#This Row],[Humidity_%]]&lt;=30,"Very Low",
IF(Table3_16[[#This Row],[Humidity_%]]&lt;=45,"Low",
IF(Table3_16[[#This Row],[Humidity_%]]&lt;=55,"Moderate Low",
IF(Table3_16[[#This Row],[Humidity_%]]&lt;=65,"Moderate High",
IF(Table3_16[[#This Row],[Humidity_%]]&lt;=80,"High","Very High")))))</f>
        <v>Low</v>
      </c>
      <c r="M576" s="3">
        <v>132.1</v>
      </c>
      <c r="N5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76" s="3">
        <v>2.02</v>
      </c>
    </row>
    <row r="577" spans="1:15" x14ac:dyDescent="0.3">
      <c r="A577" s="3" t="s">
        <v>613</v>
      </c>
      <c r="B577" s="3" t="s">
        <v>4042</v>
      </c>
      <c r="C577" s="3" t="s">
        <v>24</v>
      </c>
      <c r="D577" s="3" t="s">
        <v>14</v>
      </c>
      <c r="E577" s="3" t="s">
        <v>19</v>
      </c>
      <c r="F577" s="3">
        <v>52</v>
      </c>
      <c r="G577" s="3">
        <v>103.86</v>
      </c>
      <c r="H5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577" s="3">
        <v>18.7</v>
      </c>
      <c r="J577" s="3" t="str">
        <f>IF(Table3_16[[#This Row],[Temperature_C]]&lt;20,"Very Low",
IF(Table3_16[[#This Row],[Temperature_C]]&lt;24,"Low",
IF(Table3_16[[#This Row],[Temperature_C]]&lt;28,"Medium",
IF(Table3_16[[#This Row],[Temperature_C]]&lt;32,"High","Very High"))))</f>
        <v>Very Low</v>
      </c>
      <c r="K577" s="3">
        <v>88.7</v>
      </c>
      <c r="L577" s="3" t="str">
        <f>IF(Table3_16[[#This Row],[Humidity_%]]&lt;=30,"Very Low",
IF(Table3_16[[#This Row],[Humidity_%]]&lt;=45,"Low",
IF(Table3_16[[#This Row],[Humidity_%]]&lt;=55,"Moderate Low",
IF(Table3_16[[#This Row],[Humidity_%]]&lt;=65,"Moderate High",
IF(Table3_16[[#This Row],[Humidity_%]]&lt;=80,"High","Very High")))))</f>
        <v>Very High</v>
      </c>
      <c r="M577" s="3">
        <v>190.5</v>
      </c>
      <c r="N5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77" s="3">
        <v>2</v>
      </c>
    </row>
    <row r="578" spans="1:15" x14ac:dyDescent="0.3">
      <c r="A578" s="3" t="s">
        <v>614</v>
      </c>
      <c r="B578" s="3" t="s">
        <v>4044</v>
      </c>
      <c r="C578" s="3" t="s">
        <v>24</v>
      </c>
      <c r="D578" s="3" t="s">
        <v>30</v>
      </c>
      <c r="E578" s="3" t="s">
        <v>47</v>
      </c>
      <c r="F578" s="3">
        <v>60</v>
      </c>
      <c r="G578" s="3">
        <v>84.86</v>
      </c>
      <c r="H5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78" s="3">
        <v>32.5</v>
      </c>
      <c r="J578" s="3" t="str">
        <f>IF(Table3_16[[#This Row],[Temperature_C]]&lt;20,"Very Low",
IF(Table3_16[[#This Row],[Temperature_C]]&lt;24,"Low",
IF(Table3_16[[#This Row],[Temperature_C]]&lt;28,"Medium",
IF(Table3_16[[#This Row],[Temperature_C]]&lt;32,"High","Very High"))))</f>
        <v>Very High</v>
      </c>
      <c r="K578" s="3">
        <v>52.9</v>
      </c>
      <c r="L578" s="3" t="str">
        <f>IF(Table3_16[[#This Row],[Humidity_%]]&lt;=30,"Very Low",
IF(Table3_16[[#This Row],[Humidity_%]]&lt;=45,"Low",
IF(Table3_16[[#This Row],[Humidity_%]]&lt;=55,"Moderate Low",
IF(Table3_16[[#This Row],[Humidity_%]]&lt;=65,"Moderate High",
IF(Table3_16[[#This Row],[Humidity_%]]&lt;=80,"High","Very High")))))</f>
        <v>Moderate Low</v>
      </c>
      <c r="M578" s="3">
        <v>110.2</v>
      </c>
      <c r="N5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78" s="3">
        <v>1.41</v>
      </c>
    </row>
    <row r="579" spans="1:15" x14ac:dyDescent="0.3">
      <c r="A579" s="3" t="s">
        <v>615</v>
      </c>
      <c r="B579" s="3" t="s">
        <v>4040</v>
      </c>
      <c r="C579" s="3" t="s">
        <v>22</v>
      </c>
      <c r="D579" s="3" t="s">
        <v>30</v>
      </c>
      <c r="E579" s="3" t="s">
        <v>26</v>
      </c>
      <c r="F579" s="3">
        <v>21</v>
      </c>
      <c r="G579" s="3">
        <v>79.349999999999994</v>
      </c>
      <c r="H5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79" s="3">
        <v>30.1</v>
      </c>
      <c r="J579" s="3" t="str">
        <f>IF(Table3_16[[#This Row],[Temperature_C]]&lt;20,"Very Low",
IF(Table3_16[[#This Row],[Temperature_C]]&lt;24,"Low",
IF(Table3_16[[#This Row],[Temperature_C]]&lt;28,"Medium",
IF(Table3_16[[#This Row],[Temperature_C]]&lt;32,"High","Very High"))))</f>
        <v>High</v>
      </c>
      <c r="K579" s="3">
        <v>82</v>
      </c>
      <c r="L579" s="3" t="str">
        <f>IF(Table3_16[[#This Row],[Humidity_%]]&lt;=30,"Very Low",
IF(Table3_16[[#This Row],[Humidity_%]]&lt;=45,"Low",
IF(Table3_16[[#This Row],[Humidity_%]]&lt;=55,"Moderate Low",
IF(Table3_16[[#This Row],[Humidity_%]]&lt;=65,"Moderate High",
IF(Table3_16[[#This Row],[Humidity_%]]&lt;=80,"High","Very High")))))</f>
        <v>Very High</v>
      </c>
      <c r="M579" s="3">
        <v>54.4</v>
      </c>
      <c r="N5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79" s="3">
        <v>3.78</v>
      </c>
    </row>
    <row r="580" spans="1:15" x14ac:dyDescent="0.3">
      <c r="A580" s="3" t="s">
        <v>616</v>
      </c>
      <c r="B580" s="3" t="s">
        <v>4043</v>
      </c>
      <c r="C580" s="3" t="s">
        <v>24</v>
      </c>
      <c r="D580" s="3" t="s">
        <v>14</v>
      </c>
      <c r="E580" s="3" t="s">
        <v>41</v>
      </c>
      <c r="F580" s="3">
        <v>8</v>
      </c>
      <c r="G580" s="3">
        <v>35.479999999999997</v>
      </c>
      <c r="H5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580" s="3">
        <v>32.6</v>
      </c>
      <c r="J580" s="3" t="str">
        <f>IF(Table3_16[[#This Row],[Temperature_C]]&lt;20,"Very Low",
IF(Table3_16[[#This Row],[Temperature_C]]&lt;24,"Low",
IF(Table3_16[[#This Row],[Temperature_C]]&lt;28,"Medium",
IF(Table3_16[[#This Row],[Temperature_C]]&lt;32,"High","Very High"))))</f>
        <v>Very High</v>
      </c>
      <c r="K580" s="3">
        <v>83.2</v>
      </c>
      <c r="L580" s="3" t="str">
        <f>IF(Table3_16[[#This Row],[Humidity_%]]&lt;=30,"Very Low",
IF(Table3_16[[#This Row],[Humidity_%]]&lt;=45,"Low",
IF(Table3_16[[#This Row],[Humidity_%]]&lt;=55,"Moderate Low",
IF(Table3_16[[#This Row],[Humidity_%]]&lt;=65,"Moderate High",
IF(Table3_16[[#This Row],[Humidity_%]]&lt;=80,"High","Very High")))))</f>
        <v>Very High</v>
      </c>
      <c r="M580" s="3">
        <v>88.3</v>
      </c>
      <c r="N5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80" s="3">
        <v>4.43</v>
      </c>
    </row>
    <row r="581" spans="1:15" x14ac:dyDescent="0.3">
      <c r="A581" s="3" t="s">
        <v>617</v>
      </c>
      <c r="B581" s="3" t="s">
        <v>4042</v>
      </c>
      <c r="C581" s="3" t="s">
        <v>18</v>
      </c>
      <c r="D581" s="3" t="s">
        <v>14</v>
      </c>
      <c r="E581" s="3" t="s">
        <v>26</v>
      </c>
      <c r="F581" s="3">
        <v>42</v>
      </c>
      <c r="G581" s="3">
        <v>69.58</v>
      </c>
      <c r="H5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81" s="3">
        <v>34.700000000000003</v>
      </c>
      <c r="J581" s="3" t="str">
        <f>IF(Table3_16[[#This Row],[Temperature_C]]&lt;20,"Very Low",
IF(Table3_16[[#This Row],[Temperature_C]]&lt;24,"Low",
IF(Table3_16[[#This Row],[Temperature_C]]&lt;28,"Medium",
IF(Table3_16[[#This Row],[Temperature_C]]&lt;32,"High","Very High"))))</f>
        <v>Very High</v>
      </c>
      <c r="K581" s="3">
        <v>41.4</v>
      </c>
      <c r="L581" s="3" t="str">
        <f>IF(Table3_16[[#This Row],[Humidity_%]]&lt;=30,"Very Low",
IF(Table3_16[[#This Row],[Humidity_%]]&lt;=45,"Low",
IF(Table3_16[[#This Row],[Humidity_%]]&lt;=55,"Moderate Low",
IF(Table3_16[[#This Row],[Humidity_%]]&lt;=65,"Moderate High",
IF(Table3_16[[#This Row],[Humidity_%]]&lt;=80,"High","Very High")))))</f>
        <v>Low</v>
      </c>
      <c r="M581" s="3">
        <v>158.19999999999999</v>
      </c>
      <c r="N5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581" s="3">
        <v>1.66</v>
      </c>
    </row>
    <row r="582" spans="1:15" x14ac:dyDescent="0.3">
      <c r="A582" s="3" t="s">
        <v>618</v>
      </c>
      <c r="B582" s="3" t="s">
        <v>4042</v>
      </c>
      <c r="C582" s="3" t="s">
        <v>24</v>
      </c>
      <c r="D582" s="3" t="s">
        <v>25</v>
      </c>
      <c r="E582" s="3" t="s">
        <v>26</v>
      </c>
      <c r="F582" s="3">
        <v>28</v>
      </c>
      <c r="G582" s="3">
        <v>137.63999999999999</v>
      </c>
      <c r="H5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82" s="3">
        <v>27.1</v>
      </c>
      <c r="J582" s="3" t="str">
        <f>IF(Table3_16[[#This Row],[Temperature_C]]&lt;20,"Very Low",
IF(Table3_16[[#This Row],[Temperature_C]]&lt;24,"Low",
IF(Table3_16[[#This Row],[Temperature_C]]&lt;28,"Medium",
IF(Table3_16[[#This Row],[Temperature_C]]&lt;32,"High","Very High"))))</f>
        <v>Medium</v>
      </c>
      <c r="K582" s="3">
        <v>33</v>
      </c>
      <c r="L582" s="3" t="str">
        <f>IF(Table3_16[[#This Row],[Humidity_%]]&lt;=30,"Very Low",
IF(Table3_16[[#This Row],[Humidity_%]]&lt;=45,"Low",
IF(Table3_16[[#This Row],[Humidity_%]]&lt;=55,"Moderate Low",
IF(Table3_16[[#This Row],[Humidity_%]]&lt;=65,"Moderate High",
IF(Table3_16[[#This Row],[Humidity_%]]&lt;=80,"High","Very High")))))</f>
        <v>Low</v>
      </c>
      <c r="M582" s="3">
        <v>67.2</v>
      </c>
      <c r="N5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582" s="3">
        <v>4.92</v>
      </c>
    </row>
    <row r="583" spans="1:15" x14ac:dyDescent="0.3">
      <c r="A583" s="3" t="s">
        <v>619</v>
      </c>
      <c r="B583" s="3" t="s">
        <v>4044</v>
      </c>
      <c r="C583" s="3" t="s">
        <v>24</v>
      </c>
      <c r="D583" s="3" t="s">
        <v>14</v>
      </c>
      <c r="E583" s="3" t="s">
        <v>34</v>
      </c>
      <c r="F583" s="3">
        <v>7</v>
      </c>
      <c r="G583" s="3">
        <v>140.99</v>
      </c>
      <c r="H5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83" s="3">
        <v>17</v>
      </c>
      <c r="J583" s="3" t="str">
        <f>IF(Table3_16[[#This Row],[Temperature_C]]&lt;20,"Very Low",
IF(Table3_16[[#This Row],[Temperature_C]]&lt;24,"Low",
IF(Table3_16[[#This Row],[Temperature_C]]&lt;28,"Medium",
IF(Table3_16[[#This Row],[Temperature_C]]&lt;32,"High","Very High"))))</f>
        <v>Very Low</v>
      </c>
      <c r="K583" s="3">
        <v>85.4</v>
      </c>
      <c r="L583" s="3" t="str">
        <f>IF(Table3_16[[#This Row],[Humidity_%]]&lt;=30,"Very Low",
IF(Table3_16[[#This Row],[Humidity_%]]&lt;=45,"Low",
IF(Table3_16[[#This Row],[Humidity_%]]&lt;=55,"Moderate Low",
IF(Table3_16[[#This Row],[Humidity_%]]&lt;=65,"Moderate High",
IF(Table3_16[[#This Row],[Humidity_%]]&lt;=80,"High","Very High")))))</f>
        <v>Very High</v>
      </c>
      <c r="M583" s="3">
        <v>182.1</v>
      </c>
      <c r="N5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83" s="3">
        <v>20.14</v>
      </c>
    </row>
    <row r="584" spans="1:15" x14ac:dyDescent="0.3">
      <c r="A584" s="3" t="s">
        <v>620</v>
      </c>
      <c r="B584" s="3" t="s">
        <v>4041</v>
      </c>
      <c r="C584" s="3" t="s">
        <v>13</v>
      </c>
      <c r="D584" s="3" t="s">
        <v>25</v>
      </c>
      <c r="E584" s="3" t="s">
        <v>34</v>
      </c>
      <c r="F584" s="3">
        <v>17</v>
      </c>
      <c r="G584" s="3">
        <v>29.93</v>
      </c>
      <c r="H5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84" s="3">
        <v>32.6</v>
      </c>
      <c r="J584" s="3" t="str">
        <f>IF(Table3_16[[#This Row],[Temperature_C]]&lt;20,"Very Low",
IF(Table3_16[[#This Row],[Temperature_C]]&lt;24,"Low",
IF(Table3_16[[#This Row],[Temperature_C]]&lt;28,"Medium",
IF(Table3_16[[#This Row],[Temperature_C]]&lt;32,"High","Very High"))))</f>
        <v>Very High</v>
      </c>
      <c r="K584" s="3">
        <v>88.3</v>
      </c>
      <c r="L584" s="3" t="str">
        <f>IF(Table3_16[[#This Row],[Humidity_%]]&lt;=30,"Very Low",
IF(Table3_16[[#This Row],[Humidity_%]]&lt;=45,"Low",
IF(Table3_16[[#This Row],[Humidity_%]]&lt;=55,"Moderate Low",
IF(Table3_16[[#This Row],[Humidity_%]]&lt;=65,"Moderate High",
IF(Table3_16[[#This Row],[Humidity_%]]&lt;=80,"High","Very High")))))</f>
        <v>Very High</v>
      </c>
      <c r="M584" s="3">
        <v>23.6</v>
      </c>
      <c r="N5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84" s="3">
        <v>1.76</v>
      </c>
    </row>
    <row r="585" spans="1:15" x14ac:dyDescent="0.3">
      <c r="A585" s="3" t="s">
        <v>621</v>
      </c>
      <c r="B585" s="3" t="s">
        <v>4044</v>
      </c>
      <c r="C585" s="3" t="s">
        <v>18</v>
      </c>
      <c r="D585" s="3" t="s">
        <v>30</v>
      </c>
      <c r="E585" s="3" t="s">
        <v>19</v>
      </c>
      <c r="F585" s="3">
        <v>26</v>
      </c>
      <c r="G585" s="3">
        <v>101.55</v>
      </c>
      <c r="H5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85" s="3">
        <v>31.8</v>
      </c>
      <c r="J585" s="3" t="str">
        <f>IF(Table3_16[[#This Row],[Temperature_C]]&lt;20,"Very Low",
IF(Table3_16[[#This Row],[Temperature_C]]&lt;24,"Low",
IF(Table3_16[[#This Row],[Temperature_C]]&lt;28,"Medium",
IF(Table3_16[[#This Row],[Temperature_C]]&lt;32,"High","Very High"))))</f>
        <v>High</v>
      </c>
      <c r="K585" s="3">
        <v>48.3</v>
      </c>
      <c r="L585" s="3" t="str">
        <f>IF(Table3_16[[#This Row],[Humidity_%]]&lt;=30,"Very Low",
IF(Table3_16[[#This Row],[Humidity_%]]&lt;=45,"Low",
IF(Table3_16[[#This Row],[Humidity_%]]&lt;=55,"Moderate Low",
IF(Table3_16[[#This Row],[Humidity_%]]&lt;=65,"Moderate High",
IF(Table3_16[[#This Row],[Humidity_%]]&lt;=80,"High","Very High")))))</f>
        <v>Moderate Low</v>
      </c>
      <c r="M585" s="3">
        <v>39.4</v>
      </c>
      <c r="N5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85" s="3">
        <v>3.91</v>
      </c>
    </row>
    <row r="586" spans="1:15" x14ac:dyDescent="0.3">
      <c r="A586" s="3" t="s">
        <v>622</v>
      </c>
      <c r="B586" s="3" t="s">
        <v>4044</v>
      </c>
      <c r="C586" s="3" t="s">
        <v>22</v>
      </c>
      <c r="D586" s="3" t="s">
        <v>25</v>
      </c>
      <c r="E586" s="3" t="s">
        <v>34</v>
      </c>
      <c r="F586" s="3">
        <v>59</v>
      </c>
      <c r="G586" s="3">
        <v>110.16</v>
      </c>
      <c r="H5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86" s="3">
        <v>24.5</v>
      </c>
      <c r="J586" s="3" t="str">
        <f>IF(Table3_16[[#This Row],[Temperature_C]]&lt;20,"Very Low",
IF(Table3_16[[#This Row],[Temperature_C]]&lt;24,"Low",
IF(Table3_16[[#This Row],[Temperature_C]]&lt;28,"Medium",
IF(Table3_16[[#This Row],[Temperature_C]]&lt;32,"High","Very High"))))</f>
        <v>Medium</v>
      </c>
      <c r="K586" s="3">
        <v>55.7</v>
      </c>
      <c r="L586" s="3" t="str">
        <f>IF(Table3_16[[#This Row],[Humidity_%]]&lt;=30,"Very Low",
IF(Table3_16[[#This Row],[Humidity_%]]&lt;=45,"Low",
IF(Table3_16[[#This Row],[Humidity_%]]&lt;=55,"Moderate Low",
IF(Table3_16[[#This Row],[Humidity_%]]&lt;=65,"Moderate High",
IF(Table3_16[[#This Row],[Humidity_%]]&lt;=80,"High","Very High")))))</f>
        <v>Moderate High</v>
      </c>
      <c r="M586" s="3">
        <v>180.2</v>
      </c>
      <c r="N5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86" s="3">
        <v>1.87</v>
      </c>
    </row>
    <row r="587" spans="1:15" x14ac:dyDescent="0.3">
      <c r="A587" s="3" t="s">
        <v>623</v>
      </c>
      <c r="B587" s="3" t="s">
        <v>4041</v>
      </c>
      <c r="C587" s="3" t="s">
        <v>29</v>
      </c>
      <c r="D587" s="3" t="s">
        <v>30</v>
      </c>
      <c r="E587" s="3" t="s">
        <v>15</v>
      </c>
      <c r="F587" s="3">
        <v>60</v>
      </c>
      <c r="G587" s="3">
        <v>33.68</v>
      </c>
      <c r="H5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87" s="3">
        <v>32.799999999999997</v>
      </c>
      <c r="J587" s="3" t="str">
        <f>IF(Table3_16[[#This Row],[Temperature_C]]&lt;20,"Very Low",
IF(Table3_16[[#This Row],[Temperature_C]]&lt;24,"Low",
IF(Table3_16[[#This Row],[Temperature_C]]&lt;28,"Medium",
IF(Table3_16[[#This Row],[Temperature_C]]&lt;32,"High","Very High"))))</f>
        <v>Very High</v>
      </c>
      <c r="K587" s="3">
        <v>76.599999999999994</v>
      </c>
      <c r="L587" s="3" t="str">
        <f>IF(Table3_16[[#This Row],[Humidity_%]]&lt;=30,"Very Low",
IF(Table3_16[[#This Row],[Humidity_%]]&lt;=45,"Low",
IF(Table3_16[[#This Row],[Humidity_%]]&lt;=55,"Moderate Low",
IF(Table3_16[[#This Row],[Humidity_%]]&lt;=65,"Moderate High",
IF(Table3_16[[#This Row],[Humidity_%]]&lt;=80,"High","Very High")))))</f>
        <v>High</v>
      </c>
      <c r="M587" s="3">
        <v>120.6</v>
      </c>
      <c r="N5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87" s="3">
        <v>0.56000000000000005</v>
      </c>
    </row>
    <row r="588" spans="1:15" x14ac:dyDescent="0.3">
      <c r="A588" s="3" t="s">
        <v>624</v>
      </c>
      <c r="B588" s="3" t="s">
        <v>4040</v>
      </c>
      <c r="C588" s="3" t="s">
        <v>22</v>
      </c>
      <c r="D588" s="3" t="s">
        <v>25</v>
      </c>
      <c r="E588" s="3" t="s">
        <v>15</v>
      </c>
      <c r="F588" s="3">
        <v>16</v>
      </c>
      <c r="G588" s="3">
        <v>80.760000000000005</v>
      </c>
      <c r="H5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88" s="3">
        <v>27.6</v>
      </c>
      <c r="J588" s="3" t="str">
        <f>IF(Table3_16[[#This Row],[Temperature_C]]&lt;20,"Very Low",
IF(Table3_16[[#This Row],[Temperature_C]]&lt;24,"Low",
IF(Table3_16[[#This Row],[Temperature_C]]&lt;28,"Medium",
IF(Table3_16[[#This Row],[Temperature_C]]&lt;32,"High","Very High"))))</f>
        <v>Medium</v>
      </c>
      <c r="K588" s="3">
        <v>41.6</v>
      </c>
      <c r="L588" s="3" t="str">
        <f>IF(Table3_16[[#This Row],[Humidity_%]]&lt;=30,"Very Low",
IF(Table3_16[[#This Row],[Humidity_%]]&lt;=45,"Low",
IF(Table3_16[[#This Row],[Humidity_%]]&lt;=55,"Moderate Low",
IF(Table3_16[[#This Row],[Humidity_%]]&lt;=65,"Moderate High",
IF(Table3_16[[#This Row],[Humidity_%]]&lt;=80,"High","Very High")))))</f>
        <v>Low</v>
      </c>
      <c r="M588" s="3">
        <v>116.2</v>
      </c>
      <c r="N5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88" s="3">
        <v>5.05</v>
      </c>
    </row>
    <row r="589" spans="1:15" x14ac:dyDescent="0.3">
      <c r="A589" s="3" t="s">
        <v>625</v>
      </c>
      <c r="B589" s="3" t="s">
        <v>4044</v>
      </c>
      <c r="C589" s="3" t="s">
        <v>24</v>
      </c>
      <c r="D589" s="3" t="s">
        <v>25</v>
      </c>
      <c r="E589" s="3" t="s">
        <v>47</v>
      </c>
      <c r="F589" s="3">
        <v>33</v>
      </c>
      <c r="G589" s="3">
        <v>24.86</v>
      </c>
      <c r="H5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89" s="3">
        <v>36.700000000000003</v>
      </c>
      <c r="J589" s="3" t="str">
        <f>IF(Table3_16[[#This Row],[Temperature_C]]&lt;20,"Very Low",
IF(Table3_16[[#This Row],[Temperature_C]]&lt;24,"Low",
IF(Table3_16[[#This Row],[Temperature_C]]&lt;28,"Medium",
IF(Table3_16[[#This Row],[Temperature_C]]&lt;32,"High","Very High"))))</f>
        <v>Very High</v>
      </c>
      <c r="K589" s="3">
        <v>64.5</v>
      </c>
      <c r="L589" s="3" t="str">
        <f>IF(Table3_16[[#This Row],[Humidity_%]]&lt;=30,"Very Low",
IF(Table3_16[[#This Row],[Humidity_%]]&lt;=45,"Low",
IF(Table3_16[[#This Row],[Humidity_%]]&lt;=55,"Moderate Low",
IF(Table3_16[[#This Row],[Humidity_%]]&lt;=65,"Moderate High",
IF(Table3_16[[#This Row],[Humidity_%]]&lt;=80,"High","Very High")))))</f>
        <v>Moderate High</v>
      </c>
      <c r="M589" s="3">
        <v>195.7</v>
      </c>
      <c r="N5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89" s="3">
        <v>0.75</v>
      </c>
    </row>
    <row r="590" spans="1:15" x14ac:dyDescent="0.3">
      <c r="A590" s="3" t="s">
        <v>626</v>
      </c>
      <c r="B590" s="3" t="s">
        <v>4042</v>
      </c>
      <c r="C590" s="3" t="s">
        <v>22</v>
      </c>
      <c r="D590" s="3" t="s">
        <v>14</v>
      </c>
      <c r="E590" s="3" t="s">
        <v>15</v>
      </c>
      <c r="F590" s="3">
        <v>58</v>
      </c>
      <c r="G590" s="3">
        <v>7.08</v>
      </c>
      <c r="H5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590" s="3">
        <v>39.200000000000003</v>
      </c>
      <c r="J590" s="3" t="str">
        <f>IF(Table3_16[[#This Row],[Temperature_C]]&lt;20,"Very Low",
IF(Table3_16[[#This Row],[Temperature_C]]&lt;24,"Low",
IF(Table3_16[[#This Row],[Temperature_C]]&lt;28,"Medium",
IF(Table3_16[[#This Row],[Temperature_C]]&lt;32,"High","Very High"))))</f>
        <v>Very High</v>
      </c>
      <c r="K590" s="3">
        <v>80.400000000000006</v>
      </c>
      <c r="L590" s="3" t="str">
        <f>IF(Table3_16[[#This Row],[Humidity_%]]&lt;=30,"Very Low",
IF(Table3_16[[#This Row],[Humidity_%]]&lt;=45,"Low",
IF(Table3_16[[#This Row],[Humidity_%]]&lt;=55,"Moderate Low",
IF(Table3_16[[#This Row],[Humidity_%]]&lt;=65,"Moderate High",
IF(Table3_16[[#This Row],[Humidity_%]]&lt;=80,"High","Very High")))))</f>
        <v>Very High</v>
      </c>
      <c r="M590" s="3">
        <v>115.6</v>
      </c>
      <c r="N5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90" s="3">
        <v>0.12</v>
      </c>
    </row>
    <row r="591" spans="1:15" x14ac:dyDescent="0.3">
      <c r="A591" s="3" t="s">
        <v>627</v>
      </c>
      <c r="B591" s="3" t="s">
        <v>4043</v>
      </c>
      <c r="C591" s="3" t="s">
        <v>29</v>
      </c>
      <c r="D591" s="3" t="s">
        <v>30</v>
      </c>
      <c r="E591" s="3" t="s">
        <v>34</v>
      </c>
      <c r="F591" s="3">
        <v>44</v>
      </c>
      <c r="G591" s="3">
        <v>65.23</v>
      </c>
      <c r="H5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91" s="3">
        <v>19.899999999999999</v>
      </c>
      <c r="J591" s="3" t="str">
        <f>IF(Table3_16[[#This Row],[Temperature_C]]&lt;20,"Very Low",
IF(Table3_16[[#This Row],[Temperature_C]]&lt;24,"Low",
IF(Table3_16[[#This Row],[Temperature_C]]&lt;28,"Medium",
IF(Table3_16[[#This Row],[Temperature_C]]&lt;32,"High","Very High"))))</f>
        <v>Very Low</v>
      </c>
      <c r="K591" s="3">
        <v>52.4</v>
      </c>
      <c r="L591" s="3" t="str">
        <f>IF(Table3_16[[#This Row],[Humidity_%]]&lt;=30,"Very Low",
IF(Table3_16[[#This Row],[Humidity_%]]&lt;=45,"Low",
IF(Table3_16[[#This Row],[Humidity_%]]&lt;=55,"Moderate Low",
IF(Table3_16[[#This Row],[Humidity_%]]&lt;=65,"Moderate High",
IF(Table3_16[[#This Row],[Humidity_%]]&lt;=80,"High","Very High")))))</f>
        <v>Moderate Low</v>
      </c>
      <c r="M591" s="3">
        <v>80.400000000000006</v>
      </c>
      <c r="N5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91" s="3">
        <v>1.48</v>
      </c>
    </row>
    <row r="592" spans="1:15" x14ac:dyDescent="0.3">
      <c r="A592" s="3" t="s">
        <v>628</v>
      </c>
      <c r="B592" s="3" t="s">
        <v>4042</v>
      </c>
      <c r="C592" s="3" t="s">
        <v>29</v>
      </c>
      <c r="D592" s="3" t="s">
        <v>25</v>
      </c>
      <c r="E592" s="3" t="s">
        <v>34</v>
      </c>
      <c r="F592" s="3">
        <v>40</v>
      </c>
      <c r="G592" s="3">
        <v>24.07</v>
      </c>
      <c r="H5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92" s="3">
        <v>28.7</v>
      </c>
      <c r="J592" s="3" t="str">
        <f>IF(Table3_16[[#This Row],[Temperature_C]]&lt;20,"Very Low",
IF(Table3_16[[#This Row],[Temperature_C]]&lt;24,"Low",
IF(Table3_16[[#This Row],[Temperature_C]]&lt;28,"Medium",
IF(Table3_16[[#This Row],[Temperature_C]]&lt;32,"High","Very High"))))</f>
        <v>High</v>
      </c>
      <c r="K592" s="3">
        <v>72.400000000000006</v>
      </c>
      <c r="L592" s="3" t="str">
        <f>IF(Table3_16[[#This Row],[Humidity_%]]&lt;=30,"Very Low",
IF(Table3_16[[#This Row],[Humidity_%]]&lt;=45,"Low",
IF(Table3_16[[#This Row],[Humidity_%]]&lt;=55,"Moderate Low",
IF(Table3_16[[#This Row],[Humidity_%]]&lt;=65,"Moderate High",
IF(Table3_16[[#This Row],[Humidity_%]]&lt;=80,"High","Very High")))))</f>
        <v>High</v>
      </c>
      <c r="M592" s="3">
        <v>76.099999999999994</v>
      </c>
      <c r="N5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92" s="3">
        <v>0.6</v>
      </c>
    </row>
    <row r="593" spans="1:15" x14ac:dyDescent="0.3">
      <c r="A593" s="3" t="s">
        <v>629</v>
      </c>
      <c r="B593" s="3" t="s">
        <v>4043</v>
      </c>
      <c r="C593" s="3" t="s">
        <v>29</v>
      </c>
      <c r="D593" s="3" t="s">
        <v>25</v>
      </c>
      <c r="E593" s="3" t="s">
        <v>47</v>
      </c>
      <c r="F593" s="3">
        <v>30</v>
      </c>
      <c r="G593" s="3">
        <v>111.32</v>
      </c>
      <c r="H5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93" s="3">
        <v>30.8</v>
      </c>
      <c r="J593" s="3" t="str">
        <f>IF(Table3_16[[#This Row],[Temperature_C]]&lt;20,"Very Low",
IF(Table3_16[[#This Row],[Temperature_C]]&lt;24,"Low",
IF(Table3_16[[#This Row],[Temperature_C]]&lt;28,"Medium",
IF(Table3_16[[#This Row],[Temperature_C]]&lt;32,"High","Very High"))))</f>
        <v>High</v>
      </c>
      <c r="K593" s="3">
        <v>38.1</v>
      </c>
      <c r="L593" s="3" t="str">
        <f>IF(Table3_16[[#This Row],[Humidity_%]]&lt;=30,"Very Low",
IF(Table3_16[[#This Row],[Humidity_%]]&lt;=45,"Low",
IF(Table3_16[[#This Row],[Humidity_%]]&lt;=55,"Moderate Low",
IF(Table3_16[[#This Row],[Humidity_%]]&lt;=65,"Moderate High",
IF(Table3_16[[#This Row],[Humidity_%]]&lt;=80,"High","Very High")))))</f>
        <v>Low</v>
      </c>
      <c r="M593" s="3">
        <v>95.5</v>
      </c>
      <c r="N5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93" s="3">
        <v>3.71</v>
      </c>
    </row>
    <row r="594" spans="1:15" x14ac:dyDescent="0.3">
      <c r="A594" s="3" t="s">
        <v>630</v>
      </c>
      <c r="B594" s="3" t="s">
        <v>4042</v>
      </c>
      <c r="C594" s="3" t="s">
        <v>24</v>
      </c>
      <c r="D594" s="3" t="s">
        <v>30</v>
      </c>
      <c r="E594" s="3" t="s">
        <v>31</v>
      </c>
      <c r="F594" s="3">
        <v>47</v>
      </c>
      <c r="G594" s="3">
        <v>74.180000000000007</v>
      </c>
      <c r="H5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594" s="3">
        <v>24.7</v>
      </c>
      <c r="J594" s="3" t="str">
        <f>IF(Table3_16[[#This Row],[Temperature_C]]&lt;20,"Very Low",
IF(Table3_16[[#This Row],[Temperature_C]]&lt;24,"Low",
IF(Table3_16[[#This Row],[Temperature_C]]&lt;28,"Medium",
IF(Table3_16[[#This Row],[Temperature_C]]&lt;32,"High","Very High"))))</f>
        <v>Medium</v>
      </c>
      <c r="K594" s="3">
        <v>74.3</v>
      </c>
      <c r="L594" s="3" t="str">
        <f>IF(Table3_16[[#This Row],[Humidity_%]]&lt;=30,"Very Low",
IF(Table3_16[[#This Row],[Humidity_%]]&lt;=45,"Low",
IF(Table3_16[[#This Row],[Humidity_%]]&lt;=55,"Moderate Low",
IF(Table3_16[[#This Row],[Humidity_%]]&lt;=65,"Moderate High",
IF(Table3_16[[#This Row],[Humidity_%]]&lt;=80,"High","Very High")))))</f>
        <v>High</v>
      </c>
      <c r="M594" s="3">
        <v>122.1</v>
      </c>
      <c r="N5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594" s="3">
        <v>1.58</v>
      </c>
    </row>
    <row r="595" spans="1:15" x14ac:dyDescent="0.3">
      <c r="A595" s="3" t="s">
        <v>631</v>
      </c>
      <c r="B595" s="3" t="s">
        <v>4042</v>
      </c>
      <c r="C595" s="3" t="s">
        <v>29</v>
      </c>
      <c r="D595" s="3" t="s">
        <v>30</v>
      </c>
      <c r="E595" s="3" t="s">
        <v>41</v>
      </c>
      <c r="F595" s="3">
        <v>27</v>
      </c>
      <c r="G595" s="3">
        <v>70.86</v>
      </c>
      <c r="H5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595" s="3">
        <v>34.799999999999997</v>
      </c>
      <c r="J595" s="3" t="str">
        <f>IF(Table3_16[[#This Row],[Temperature_C]]&lt;20,"Very Low",
IF(Table3_16[[#This Row],[Temperature_C]]&lt;24,"Low",
IF(Table3_16[[#This Row],[Temperature_C]]&lt;28,"Medium",
IF(Table3_16[[#This Row],[Temperature_C]]&lt;32,"High","Very High"))))</f>
        <v>Very High</v>
      </c>
      <c r="K595" s="3">
        <v>46.3</v>
      </c>
      <c r="L595" s="3" t="str">
        <f>IF(Table3_16[[#This Row],[Humidity_%]]&lt;=30,"Very Low",
IF(Table3_16[[#This Row],[Humidity_%]]&lt;=45,"Low",
IF(Table3_16[[#This Row],[Humidity_%]]&lt;=55,"Moderate Low",
IF(Table3_16[[#This Row],[Humidity_%]]&lt;=65,"Moderate High",
IF(Table3_16[[#This Row],[Humidity_%]]&lt;=80,"High","Very High")))))</f>
        <v>Moderate Low</v>
      </c>
      <c r="M595" s="3">
        <v>73.7</v>
      </c>
      <c r="N5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95" s="3">
        <v>2.62</v>
      </c>
    </row>
    <row r="596" spans="1:15" x14ac:dyDescent="0.3">
      <c r="A596" s="3" t="s">
        <v>632</v>
      </c>
      <c r="B596" s="3" t="s">
        <v>4044</v>
      </c>
      <c r="C596" s="3" t="s">
        <v>24</v>
      </c>
      <c r="D596" s="3" t="s">
        <v>14</v>
      </c>
      <c r="E596" s="3" t="s">
        <v>26</v>
      </c>
      <c r="F596" s="3">
        <v>15</v>
      </c>
      <c r="G596" s="3">
        <v>39.72</v>
      </c>
      <c r="H5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596" s="3">
        <v>19.7</v>
      </c>
      <c r="J596" s="3" t="str">
        <f>IF(Table3_16[[#This Row],[Temperature_C]]&lt;20,"Very Low",
IF(Table3_16[[#This Row],[Temperature_C]]&lt;24,"Low",
IF(Table3_16[[#This Row],[Temperature_C]]&lt;28,"Medium",
IF(Table3_16[[#This Row],[Temperature_C]]&lt;32,"High","Very High"))))</f>
        <v>Very Low</v>
      </c>
      <c r="K596" s="3">
        <v>49.1</v>
      </c>
      <c r="L596" s="3" t="str">
        <f>IF(Table3_16[[#This Row],[Humidity_%]]&lt;=30,"Very Low",
IF(Table3_16[[#This Row],[Humidity_%]]&lt;=45,"Low",
IF(Table3_16[[#This Row],[Humidity_%]]&lt;=55,"Moderate Low",
IF(Table3_16[[#This Row],[Humidity_%]]&lt;=65,"Moderate High",
IF(Table3_16[[#This Row],[Humidity_%]]&lt;=80,"High","Very High")))))</f>
        <v>Moderate Low</v>
      </c>
      <c r="M596" s="3">
        <v>12.9</v>
      </c>
      <c r="N5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96" s="3">
        <v>2.65</v>
      </c>
    </row>
    <row r="597" spans="1:15" x14ac:dyDescent="0.3">
      <c r="A597" s="3" t="s">
        <v>633</v>
      </c>
      <c r="B597" s="3" t="s">
        <v>4044</v>
      </c>
      <c r="C597" s="3" t="s">
        <v>18</v>
      </c>
      <c r="D597" s="3" t="s">
        <v>25</v>
      </c>
      <c r="E597" s="3" t="s">
        <v>15</v>
      </c>
      <c r="F597" s="3">
        <v>1</v>
      </c>
      <c r="G597" s="3">
        <v>40.130000000000003</v>
      </c>
      <c r="H5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597" s="3">
        <v>25.4</v>
      </c>
      <c r="J597" s="3" t="str">
        <f>IF(Table3_16[[#This Row],[Temperature_C]]&lt;20,"Very Low",
IF(Table3_16[[#This Row],[Temperature_C]]&lt;24,"Low",
IF(Table3_16[[#This Row],[Temperature_C]]&lt;28,"Medium",
IF(Table3_16[[#This Row],[Temperature_C]]&lt;32,"High","Very High"))))</f>
        <v>Medium</v>
      </c>
      <c r="K597" s="3">
        <v>61.7</v>
      </c>
      <c r="L597" s="3" t="str">
        <f>IF(Table3_16[[#This Row],[Humidity_%]]&lt;=30,"Very Low",
IF(Table3_16[[#This Row],[Humidity_%]]&lt;=45,"Low",
IF(Table3_16[[#This Row],[Humidity_%]]&lt;=55,"Moderate Low",
IF(Table3_16[[#This Row],[Humidity_%]]&lt;=65,"Moderate High",
IF(Table3_16[[#This Row],[Humidity_%]]&lt;=80,"High","Very High")))))</f>
        <v>Moderate High</v>
      </c>
      <c r="M597" s="3">
        <v>177.3</v>
      </c>
      <c r="N5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597" s="3">
        <v>40.130000000000003</v>
      </c>
    </row>
    <row r="598" spans="1:15" x14ac:dyDescent="0.3">
      <c r="A598" s="3" t="s">
        <v>634</v>
      </c>
      <c r="B598" s="3" t="s">
        <v>4041</v>
      </c>
      <c r="C598" s="3" t="s">
        <v>24</v>
      </c>
      <c r="D598" s="3" t="s">
        <v>30</v>
      </c>
      <c r="E598" s="3" t="s">
        <v>26</v>
      </c>
      <c r="F598" s="3">
        <v>40</v>
      </c>
      <c r="G598" s="3">
        <v>145.43</v>
      </c>
      <c r="H5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598" s="3">
        <v>23.3</v>
      </c>
      <c r="J598" s="3" t="str">
        <f>IF(Table3_16[[#This Row],[Temperature_C]]&lt;20,"Very Low",
IF(Table3_16[[#This Row],[Temperature_C]]&lt;24,"Low",
IF(Table3_16[[#This Row],[Temperature_C]]&lt;28,"Medium",
IF(Table3_16[[#This Row],[Temperature_C]]&lt;32,"High","Very High"))))</f>
        <v>Low</v>
      </c>
      <c r="K598" s="3">
        <v>53.7</v>
      </c>
      <c r="L598" s="3" t="str">
        <f>IF(Table3_16[[#This Row],[Humidity_%]]&lt;=30,"Very Low",
IF(Table3_16[[#This Row],[Humidity_%]]&lt;=45,"Low",
IF(Table3_16[[#This Row],[Humidity_%]]&lt;=55,"Moderate Low",
IF(Table3_16[[#This Row],[Humidity_%]]&lt;=65,"Moderate High",
IF(Table3_16[[#This Row],[Humidity_%]]&lt;=80,"High","Very High")))))</f>
        <v>Moderate Low</v>
      </c>
      <c r="M598" s="3">
        <v>99.5</v>
      </c>
      <c r="N5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598" s="3">
        <v>3.64</v>
      </c>
    </row>
    <row r="599" spans="1:15" x14ac:dyDescent="0.3">
      <c r="A599" s="3" t="s">
        <v>635</v>
      </c>
      <c r="B599" s="3" t="s">
        <v>4042</v>
      </c>
      <c r="C599" s="3" t="s">
        <v>29</v>
      </c>
      <c r="D599" s="3" t="s">
        <v>25</v>
      </c>
      <c r="E599" s="3" t="s">
        <v>19</v>
      </c>
      <c r="F599" s="3">
        <v>30</v>
      </c>
      <c r="G599" s="3">
        <v>42.98</v>
      </c>
      <c r="H5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599" s="3">
        <v>30</v>
      </c>
      <c r="J599" s="3" t="str">
        <f>IF(Table3_16[[#This Row],[Temperature_C]]&lt;20,"Very Low",
IF(Table3_16[[#This Row],[Temperature_C]]&lt;24,"Low",
IF(Table3_16[[#This Row],[Temperature_C]]&lt;28,"Medium",
IF(Table3_16[[#This Row],[Temperature_C]]&lt;32,"High","Very High"))))</f>
        <v>High</v>
      </c>
      <c r="K599" s="3">
        <v>78.400000000000006</v>
      </c>
      <c r="L599" s="3" t="str">
        <f>IF(Table3_16[[#This Row],[Humidity_%]]&lt;=30,"Very Low",
IF(Table3_16[[#This Row],[Humidity_%]]&lt;=45,"Low",
IF(Table3_16[[#This Row],[Humidity_%]]&lt;=55,"Moderate Low",
IF(Table3_16[[#This Row],[Humidity_%]]&lt;=65,"Moderate High",
IF(Table3_16[[#This Row],[Humidity_%]]&lt;=80,"High","Very High")))))</f>
        <v>High</v>
      </c>
      <c r="M599" s="3">
        <v>20.399999999999999</v>
      </c>
      <c r="N5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599" s="3">
        <v>1.43</v>
      </c>
    </row>
    <row r="600" spans="1:15" x14ac:dyDescent="0.3">
      <c r="A600" s="3" t="s">
        <v>636</v>
      </c>
      <c r="B600" s="3" t="s">
        <v>4041</v>
      </c>
      <c r="C600" s="3" t="s">
        <v>29</v>
      </c>
      <c r="D600" s="3" t="s">
        <v>14</v>
      </c>
      <c r="E600" s="3" t="s">
        <v>34</v>
      </c>
      <c r="F600" s="3">
        <v>60</v>
      </c>
      <c r="G600" s="3">
        <v>66.67</v>
      </c>
      <c r="H6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00" s="3">
        <v>37</v>
      </c>
      <c r="J600" s="3" t="str">
        <f>IF(Table3_16[[#This Row],[Temperature_C]]&lt;20,"Very Low",
IF(Table3_16[[#This Row],[Temperature_C]]&lt;24,"Low",
IF(Table3_16[[#This Row],[Temperature_C]]&lt;28,"Medium",
IF(Table3_16[[#This Row],[Temperature_C]]&lt;32,"High","Very High"))))</f>
        <v>Very High</v>
      </c>
      <c r="K600" s="3">
        <v>35.9</v>
      </c>
      <c r="L600" s="3" t="str">
        <f>IF(Table3_16[[#This Row],[Humidity_%]]&lt;=30,"Very Low",
IF(Table3_16[[#This Row],[Humidity_%]]&lt;=45,"Low",
IF(Table3_16[[#This Row],[Humidity_%]]&lt;=55,"Moderate Low",
IF(Table3_16[[#This Row],[Humidity_%]]&lt;=65,"Moderate High",
IF(Table3_16[[#This Row],[Humidity_%]]&lt;=80,"High","Very High")))))</f>
        <v>Low</v>
      </c>
      <c r="M600" s="3">
        <v>156.1</v>
      </c>
      <c r="N6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00" s="3">
        <v>1.1100000000000001</v>
      </c>
    </row>
    <row r="601" spans="1:15" x14ac:dyDescent="0.3">
      <c r="A601" s="3" t="s">
        <v>637</v>
      </c>
      <c r="B601" s="3" t="s">
        <v>4040</v>
      </c>
      <c r="C601" s="3" t="s">
        <v>13</v>
      </c>
      <c r="D601" s="3" t="s">
        <v>14</v>
      </c>
      <c r="E601" s="3" t="s">
        <v>19</v>
      </c>
      <c r="F601" s="3">
        <v>50</v>
      </c>
      <c r="G601" s="3">
        <v>43.98</v>
      </c>
      <c r="H6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01" s="3">
        <v>19.600000000000001</v>
      </c>
      <c r="J601" s="3" t="str">
        <f>IF(Table3_16[[#This Row],[Temperature_C]]&lt;20,"Very Low",
IF(Table3_16[[#This Row],[Temperature_C]]&lt;24,"Low",
IF(Table3_16[[#This Row],[Temperature_C]]&lt;28,"Medium",
IF(Table3_16[[#This Row],[Temperature_C]]&lt;32,"High","Very High"))))</f>
        <v>Very Low</v>
      </c>
      <c r="K601" s="3">
        <v>42.8</v>
      </c>
      <c r="L601" s="3" t="str">
        <f>IF(Table3_16[[#This Row],[Humidity_%]]&lt;=30,"Very Low",
IF(Table3_16[[#This Row],[Humidity_%]]&lt;=45,"Low",
IF(Table3_16[[#This Row],[Humidity_%]]&lt;=55,"Moderate Low",
IF(Table3_16[[#This Row],[Humidity_%]]&lt;=65,"Moderate High",
IF(Table3_16[[#This Row],[Humidity_%]]&lt;=80,"High","Very High")))))</f>
        <v>Low</v>
      </c>
      <c r="M601" s="3">
        <v>100.9</v>
      </c>
      <c r="N6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01" s="3">
        <v>0.88</v>
      </c>
    </row>
    <row r="602" spans="1:15" x14ac:dyDescent="0.3">
      <c r="A602" s="3" t="s">
        <v>638</v>
      </c>
      <c r="B602" s="3" t="s">
        <v>4043</v>
      </c>
      <c r="C602" s="3" t="s">
        <v>24</v>
      </c>
      <c r="D602" s="3" t="s">
        <v>30</v>
      </c>
      <c r="E602" s="3" t="s">
        <v>26</v>
      </c>
      <c r="F602" s="3">
        <v>29</v>
      </c>
      <c r="G602" s="3">
        <v>114.29</v>
      </c>
      <c r="H6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02" s="3">
        <v>30.7</v>
      </c>
      <c r="J602" s="3" t="str">
        <f>IF(Table3_16[[#This Row],[Temperature_C]]&lt;20,"Very Low",
IF(Table3_16[[#This Row],[Temperature_C]]&lt;24,"Low",
IF(Table3_16[[#This Row],[Temperature_C]]&lt;28,"Medium",
IF(Table3_16[[#This Row],[Temperature_C]]&lt;32,"High","Very High"))))</f>
        <v>High</v>
      </c>
      <c r="K602" s="3">
        <v>30.8</v>
      </c>
      <c r="L602" s="3" t="str">
        <f>IF(Table3_16[[#This Row],[Humidity_%]]&lt;=30,"Very Low",
IF(Table3_16[[#This Row],[Humidity_%]]&lt;=45,"Low",
IF(Table3_16[[#This Row],[Humidity_%]]&lt;=55,"Moderate Low",
IF(Table3_16[[#This Row],[Humidity_%]]&lt;=65,"Moderate High",
IF(Table3_16[[#This Row],[Humidity_%]]&lt;=80,"High","Very High")))))</f>
        <v>Low</v>
      </c>
      <c r="M602" s="3">
        <v>13.9</v>
      </c>
      <c r="N6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02" s="3">
        <v>3.94</v>
      </c>
    </row>
    <row r="603" spans="1:15" x14ac:dyDescent="0.3">
      <c r="A603" s="3" t="s">
        <v>639</v>
      </c>
      <c r="B603" s="3" t="s">
        <v>4042</v>
      </c>
      <c r="C603" s="3" t="s">
        <v>13</v>
      </c>
      <c r="D603" s="3" t="s">
        <v>14</v>
      </c>
      <c r="E603" s="3" t="s">
        <v>26</v>
      </c>
      <c r="F603" s="3">
        <v>15</v>
      </c>
      <c r="G603" s="3">
        <v>33.200000000000003</v>
      </c>
      <c r="H6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03" s="3">
        <v>16.7</v>
      </c>
      <c r="J603" s="3" t="str">
        <f>IF(Table3_16[[#This Row],[Temperature_C]]&lt;20,"Very Low",
IF(Table3_16[[#This Row],[Temperature_C]]&lt;24,"Low",
IF(Table3_16[[#This Row],[Temperature_C]]&lt;28,"Medium",
IF(Table3_16[[#This Row],[Temperature_C]]&lt;32,"High","Very High"))))</f>
        <v>Very Low</v>
      </c>
      <c r="K603" s="3">
        <v>51.4</v>
      </c>
      <c r="L603" s="3" t="str">
        <f>IF(Table3_16[[#This Row],[Humidity_%]]&lt;=30,"Very Low",
IF(Table3_16[[#This Row],[Humidity_%]]&lt;=45,"Low",
IF(Table3_16[[#This Row],[Humidity_%]]&lt;=55,"Moderate Low",
IF(Table3_16[[#This Row],[Humidity_%]]&lt;=65,"Moderate High",
IF(Table3_16[[#This Row],[Humidity_%]]&lt;=80,"High","Very High")))))</f>
        <v>Moderate Low</v>
      </c>
      <c r="M603" s="3">
        <v>98.8</v>
      </c>
      <c r="N6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03" s="3">
        <v>2.21</v>
      </c>
    </row>
    <row r="604" spans="1:15" x14ac:dyDescent="0.3">
      <c r="A604" s="3" t="s">
        <v>640</v>
      </c>
      <c r="B604" s="3" t="s">
        <v>4044</v>
      </c>
      <c r="C604" s="3" t="s">
        <v>29</v>
      </c>
      <c r="D604" s="3" t="s">
        <v>14</v>
      </c>
      <c r="E604" s="3" t="s">
        <v>26</v>
      </c>
      <c r="F604" s="3">
        <v>29</v>
      </c>
      <c r="G604" s="3">
        <v>124.79</v>
      </c>
      <c r="H6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04" s="3">
        <v>20.399999999999999</v>
      </c>
      <c r="J604" s="3" t="str">
        <f>IF(Table3_16[[#This Row],[Temperature_C]]&lt;20,"Very Low",
IF(Table3_16[[#This Row],[Temperature_C]]&lt;24,"Low",
IF(Table3_16[[#This Row],[Temperature_C]]&lt;28,"Medium",
IF(Table3_16[[#This Row],[Temperature_C]]&lt;32,"High","Very High"))))</f>
        <v>Low</v>
      </c>
      <c r="K604" s="3">
        <v>32</v>
      </c>
      <c r="L604" s="3" t="str">
        <f>IF(Table3_16[[#This Row],[Humidity_%]]&lt;=30,"Very Low",
IF(Table3_16[[#This Row],[Humidity_%]]&lt;=45,"Low",
IF(Table3_16[[#This Row],[Humidity_%]]&lt;=55,"Moderate Low",
IF(Table3_16[[#This Row],[Humidity_%]]&lt;=65,"Moderate High",
IF(Table3_16[[#This Row],[Humidity_%]]&lt;=80,"High","Very High")))))</f>
        <v>Low</v>
      </c>
      <c r="M604" s="3">
        <v>100.5</v>
      </c>
      <c r="N6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04" s="3">
        <v>4.3</v>
      </c>
    </row>
    <row r="605" spans="1:15" x14ac:dyDescent="0.3">
      <c r="A605" s="3" t="s">
        <v>641</v>
      </c>
      <c r="B605" s="3" t="s">
        <v>4042</v>
      </c>
      <c r="C605" s="3" t="s">
        <v>22</v>
      </c>
      <c r="D605" s="3" t="s">
        <v>25</v>
      </c>
      <c r="E605" s="3" t="s">
        <v>19</v>
      </c>
      <c r="F605" s="3">
        <v>49</v>
      </c>
      <c r="G605" s="3">
        <v>111.62</v>
      </c>
      <c r="H6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05" s="3">
        <v>28.1</v>
      </c>
      <c r="J605" s="3" t="str">
        <f>IF(Table3_16[[#This Row],[Temperature_C]]&lt;20,"Very Low",
IF(Table3_16[[#This Row],[Temperature_C]]&lt;24,"Low",
IF(Table3_16[[#This Row],[Temperature_C]]&lt;28,"Medium",
IF(Table3_16[[#This Row],[Temperature_C]]&lt;32,"High","Very High"))))</f>
        <v>High</v>
      </c>
      <c r="K605" s="3">
        <v>62</v>
      </c>
      <c r="L605" s="3" t="str">
        <f>IF(Table3_16[[#This Row],[Humidity_%]]&lt;=30,"Very Low",
IF(Table3_16[[#This Row],[Humidity_%]]&lt;=45,"Low",
IF(Table3_16[[#This Row],[Humidity_%]]&lt;=55,"Moderate Low",
IF(Table3_16[[#This Row],[Humidity_%]]&lt;=65,"Moderate High",
IF(Table3_16[[#This Row],[Humidity_%]]&lt;=80,"High","Very High")))))</f>
        <v>Moderate High</v>
      </c>
      <c r="M605" s="3">
        <v>79</v>
      </c>
      <c r="N6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05" s="3">
        <v>2.2799999999999998</v>
      </c>
    </row>
    <row r="606" spans="1:15" x14ac:dyDescent="0.3">
      <c r="A606" s="3" t="s">
        <v>642</v>
      </c>
      <c r="B606" s="3" t="s">
        <v>4042</v>
      </c>
      <c r="C606" s="3" t="s">
        <v>18</v>
      </c>
      <c r="D606" s="3" t="s">
        <v>30</v>
      </c>
      <c r="E606" s="3" t="s">
        <v>34</v>
      </c>
      <c r="F606" s="3">
        <v>29</v>
      </c>
      <c r="G606" s="3">
        <v>101.21</v>
      </c>
      <c r="H6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06" s="3">
        <v>22.8</v>
      </c>
      <c r="J606" s="3" t="str">
        <f>IF(Table3_16[[#This Row],[Temperature_C]]&lt;20,"Very Low",
IF(Table3_16[[#This Row],[Temperature_C]]&lt;24,"Low",
IF(Table3_16[[#This Row],[Temperature_C]]&lt;28,"Medium",
IF(Table3_16[[#This Row],[Temperature_C]]&lt;32,"High","Very High"))))</f>
        <v>Low</v>
      </c>
      <c r="K606" s="3">
        <v>31.6</v>
      </c>
      <c r="L606" s="3" t="str">
        <f>IF(Table3_16[[#This Row],[Humidity_%]]&lt;=30,"Very Low",
IF(Table3_16[[#This Row],[Humidity_%]]&lt;=45,"Low",
IF(Table3_16[[#This Row],[Humidity_%]]&lt;=55,"Moderate Low",
IF(Table3_16[[#This Row],[Humidity_%]]&lt;=65,"Moderate High",
IF(Table3_16[[#This Row],[Humidity_%]]&lt;=80,"High","Very High")))))</f>
        <v>Low</v>
      </c>
      <c r="M606" s="3">
        <v>84.7</v>
      </c>
      <c r="N6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06" s="3">
        <v>3.49</v>
      </c>
    </row>
    <row r="607" spans="1:15" x14ac:dyDescent="0.3">
      <c r="A607" s="3" t="s">
        <v>643</v>
      </c>
      <c r="B607" s="3" t="s">
        <v>4044</v>
      </c>
      <c r="C607" s="3" t="s">
        <v>24</v>
      </c>
      <c r="D607" s="3" t="s">
        <v>14</v>
      </c>
      <c r="E607" s="3" t="s">
        <v>31</v>
      </c>
      <c r="F607" s="3">
        <v>3</v>
      </c>
      <c r="G607" s="3">
        <v>30.35</v>
      </c>
      <c r="H6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07" s="3">
        <v>28.6</v>
      </c>
      <c r="J607" s="3" t="str">
        <f>IF(Table3_16[[#This Row],[Temperature_C]]&lt;20,"Very Low",
IF(Table3_16[[#This Row],[Temperature_C]]&lt;24,"Low",
IF(Table3_16[[#This Row],[Temperature_C]]&lt;28,"Medium",
IF(Table3_16[[#This Row],[Temperature_C]]&lt;32,"High","Very High"))))</f>
        <v>High</v>
      </c>
      <c r="K607" s="3">
        <v>47.1</v>
      </c>
      <c r="L607" s="3" t="str">
        <f>IF(Table3_16[[#This Row],[Humidity_%]]&lt;=30,"Very Low",
IF(Table3_16[[#This Row],[Humidity_%]]&lt;=45,"Low",
IF(Table3_16[[#This Row],[Humidity_%]]&lt;=55,"Moderate Low",
IF(Table3_16[[#This Row],[Humidity_%]]&lt;=65,"Moderate High",
IF(Table3_16[[#This Row],[Humidity_%]]&lt;=80,"High","Very High")))))</f>
        <v>Moderate Low</v>
      </c>
      <c r="M607" s="3">
        <v>49.5</v>
      </c>
      <c r="N6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07" s="3">
        <v>10.119999999999999</v>
      </c>
    </row>
    <row r="608" spans="1:15" x14ac:dyDescent="0.3">
      <c r="A608" s="3" t="s">
        <v>644</v>
      </c>
      <c r="B608" s="3" t="s">
        <v>4040</v>
      </c>
      <c r="C608" s="3" t="s">
        <v>18</v>
      </c>
      <c r="D608" s="3" t="s">
        <v>14</v>
      </c>
      <c r="E608" s="3" t="s">
        <v>15</v>
      </c>
      <c r="F608" s="3">
        <v>6</v>
      </c>
      <c r="G608" s="3">
        <v>97.12</v>
      </c>
      <c r="H6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08" s="3">
        <v>30</v>
      </c>
      <c r="J608" s="3" t="str">
        <f>IF(Table3_16[[#This Row],[Temperature_C]]&lt;20,"Very Low",
IF(Table3_16[[#This Row],[Temperature_C]]&lt;24,"Low",
IF(Table3_16[[#This Row],[Temperature_C]]&lt;28,"Medium",
IF(Table3_16[[#This Row],[Temperature_C]]&lt;32,"High","Very High"))))</f>
        <v>High</v>
      </c>
      <c r="K608" s="3">
        <v>87.8</v>
      </c>
      <c r="L608" s="3" t="str">
        <f>IF(Table3_16[[#This Row],[Humidity_%]]&lt;=30,"Very Low",
IF(Table3_16[[#This Row],[Humidity_%]]&lt;=45,"Low",
IF(Table3_16[[#This Row],[Humidity_%]]&lt;=55,"Moderate Low",
IF(Table3_16[[#This Row],[Humidity_%]]&lt;=65,"Moderate High",
IF(Table3_16[[#This Row],[Humidity_%]]&lt;=80,"High","Very High")))))</f>
        <v>Very High</v>
      </c>
      <c r="M608" s="3">
        <v>189.7</v>
      </c>
      <c r="N6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08" s="3">
        <v>16.190000000000001</v>
      </c>
    </row>
    <row r="609" spans="1:15" x14ac:dyDescent="0.3">
      <c r="A609" s="3" t="s">
        <v>645</v>
      </c>
      <c r="B609" s="3" t="s">
        <v>4043</v>
      </c>
      <c r="C609" s="3" t="s">
        <v>18</v>
      </c>
      <c r="D609" s="3" t="s">
        <v>30</v>
      </c>
      <c r="E609" s="3" t="s">
        <v>34</v>
      </c>
      <c r="F609" s="3">
        <v>50</v>
      </c>
      <c r="G609" s="3">
        <v>40.47</v>
      </c>
      <c r="H6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09" s="3">
        <v>39.200000000000003</v>
      </c>
      <c r="J609" s="3" t="str">
        <f>IF(Table3_16[[#This Row],[Temperature_C]]&lt;20,"Very Low",
IF(Table3_16[[#This Row],[Temperature_C]]&lt;24,"Low",
IF(Table3_16[[#This Row],[Temperature_C]]&lt;28,"Medium",
IF(Table3_16[[#This Row],[Temperature_C]]&lt;32,"High","Very High"))))</f>
        <v>Very High</v>
      </c>
      <c r="K609" s="3">
        <v>76.2</v>
      </c>
      <c r="L609" s="3" t="str">
        <f>IF(Table3_16[[#This Row],[Humidity_%]]&lt;=30,"Very Low",
IF(Table3_16[[#This Row],[Humidity_%]]&lt;=45,"Low",
IF(Table3_16[[#This Row],[Humidity_%]]&lt;=55,"Moderate Low",
IF(Table3_16[[#This Row],[Humidity_%]]&lt;=65,"Moderate High",
IF(Table3_16[[#This Row],[Humidity_%]]&lt;=80,"High","Very High")))))</f>
        <v>High</v>
      </c>
      <c r="M609" s="3">
        <v>81.3</v>
      </c>
      <c r="N6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09" s="3">
        <v>0.81</v>
      </c>
    </row>
    <row r="610" spans="1:15" x14ac:dyDescent="0.3">
      <c r="A610" s="3" t="s">
        <v>646</v>
      </c>
      <c r="B610" s="3" t="s">
        <v>4042</v>
      </c>
      <c r="C610" s="3" t="s">
        <v>13</v>
      </c>
      <c r="D610" s="3" t="s">
        <v>30</v>
      </c>
      <c r="E610" s="3" t="s">
        <v>19</v>
      </c>
      <c r="F610" s="3">
        <v>56</v>
      </c>
      <c r="G610" s="3">
        <v>41.1</v>
      </c>
      <c r="H6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10" s="3">
        <v>39</v>
      </c>
      <c r="J610" s="3" t="str">
        <f>IF(Table3_16[[#This Row],[Temperature_C]]&lt;20,"Very Low",
IF(Table3_16[[#This Row],[Temperature_C]]&lt;24,"Low",
IF(Table3_16[[#This Row],[Temperature_C]]&lt;28,"Medium",
IF(Table3_16[[#This Row],[Temperature_C]]&lt;32,"High","Very High"))))</f>
        <v>Very High</v>
      </c>
      <c r="K610" s="3">
        <v>78.900000000000006</v>
      </c>
      <c r="L610" s="3" t="str">
        <f>IF(Table3_16[[#This Row],[Humidity_%]]&lt;=30,"Very Low",
IF(Table3_16[[#This Row],[Humidity_%]]&lt;=45,"Low",
IF(Table3_16[[#This Row],[Humidity_%]]&lt;=55,"Moderate Low",
IF(Table3_16[[#This Row],[Humidity_%]]&lt;=65,"Moderate High",
IF(Table3_16[[#This Row],[Humidity_%]]&lt;=80,"High","Very High")))))</f>
        <v>High</v>
      </c>
      <c r="M610" s="3">
        <v>130</v>
      </c>
      <c r="N6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10" s="3">
        <v>0.73</v>
      </c>
    </row>
    <row r="611" spans="1:15" x14ac:dyDescent="0.3">
      <c r="A611" s="3" t="s">
        <v>647</v>
      </c>
      <c r="B611" s="3" t="s">
        <v>4044</v>
      </c>
      <c r="C611" s="3" t="s">
        <v>24</v>
      </c>
      <c r="D611" s="3" t="s">
        <v>14</v>
      </c>
      <c r="E611" s="3" t="s">
        <v>19</v>
      </c>
      <c r="F611" s="3">
        <v>49</v>
      </c>
      <c r="G611" s="3">
        <v>53.06</v>
      </c>
      <c r="H6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11" s="3">
        <v>23.9</v>
      </c>
      <c r="J611" s="3" t="str">
        <f>IF(Table3_16[[#This Row],[Temperature_C]]&lt;20,"Very Low",
IF(Table3_16[[#This Row],[Temperature_C]]&lt;24,"Low",
IF(Table3_16[[#This Row],[Temperature_C]]&lt;28,"Medium",
IF(Table3_16[[#This Row],[Temperature_C]]&lt;32,"High","Very High"))))</f>
        <v>Low</v>
      </c>
      <c r="K611" s="3">
        <v>40.799999999999997</v>
      </c>
      <c r="L611" s="3" t="str">
        <f>IF(Table3_16[[#This Row],[Humidity_%]]&lt;=30,"Very Low",
IF(Table3_16[[#This Row],[Humidity_%]]&lt;=45,"Low",
IF(Table3_16[[#This Row],[Humidity_%]]&lt;=55,"Moderate Low",
IF(Table3_16[[#This Row],[Humidity_%]]&lt;=65,"Moderate High",
IF(Table3_16[[#This Row],[Humidity_%]]&lt;=80,"High","Very High")))))</f>
        <v>Low</v>
      </c>
      <c r="M611" s="3">
        <v>95.3</v>
      </c>
      <c r="N6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11" s="3">
        <v>1.08</v>
      </c>
    </row>
    <row r="612" spans="1:15" x14ac:dyDescent="0.3">
      <c r="A612" s="3" t="s">
        <v>648</v>
      </c>
      <c r="B612" s="3" t="s">
        <v>4041</v>
      </c>
      <c r="C612" s="3" t="s">
        <v>24</v>
      </c>
      <c r="D612" s="3" t="s">
        <v>14</v>
      </c>
      <c r="E612" s="3" t="s">
        <v>15</v>
      </c>
      <c r="F612" s="3">
        <v>43</v>
      </c>
      <c r="G612" s="3">
        <v>135.03</v>
      </c>
      <c r="H6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12" s="3">
        <v>26.7</v>
      </c>
      <c r="J612" s="3" t="str">
        <f>IF(Table3_16[[#This Row],[Temperature_C]]&lt;20,"Very Low",
IF(Table3_16[[#This Row],[Temperature_C]]&lt;24,"Low",
IF(Table3_16[[#This Row],[Temperature_C]]&lt;28,"Medium",
IF(Table3_16[[#This Row],[Temperature_C]]&lt;32,"High","Very High"))))</f>
        <v>Medium</v>
      </c>
      <c r="K612" s="3">
        <v>81.8</v>
      </c>
      <c r="L612" s="3" t="str">
        <f>IF(Table3_16[[#This Row],[Humidity_%]]&lt;=30,"Very Low",
IF(Table3_16[[#This Row],[Humidity_%]]&lt;=45,"Low",
IF(Table3_16[[#This Row],[Humidity_%]]&lt;=55,"Moderate Low",
IF(Table3_16[[#This Row],[Humidity_%]]&lt;=65,"Moderate High",
IF(Table3_16[[#This Row],[Humidity_%]]&lt;=80,"High","Very High")))))</f>
        <v>Very High</v>
      </c>
      <c r="M612" s="3">
        <v>135.30000000000001</v>
      </c>
      <c r="N6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12" s="3">
        <v>3.14</v>
      </c>
    </row>
    <row r="613" spans="1:15" x14ac:dyDescent="0.3">
      <c r="A613" s="3" t="s">
        <v>649</v>
      </c>
      <c r="B613" s="3" t="s">
        <v>4041</v>
      </c>
      <c r="C613" s="3" t="s">
        <v>29</v>
      </c>
      <c r="D613" s="3" t="s">
        <v>30</v>
      </c>
      <c r="E613" s="3" t="s">
        <v>19</v>
      </c>
      <c r="F613" s="3">
        <v>44</v>
      </c>
      <c r="G613" s="3">
        <v>32.04</v>
      </c>
      <c r="H6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13" s="3">
        <v>16.7</v>
      </c>
      <c r="J613" s="3" t="str">
        <f>IF(Table3_16[[#This Row],[Temperature_C]]&lt;20,"Very Low",
IF(Table3_16[[#This Row],[Temperature_C]]&lt;24,"Low",
IF(Table3_16[[#This Row],[Temperature_C]]&lt;28,"Medium",
IF(Table3_16[[#This Row],[Temperature_C]]&lt;32,"High","Very High"))))</f>
        <v>Very Low</v>
      </c>
      <c r="K613" s="3">
        <v>81.099999999999994</v>
      </c>
      <c r="L613" s="3" t="str">
        <f>IF(Table3_16[[#This Row],[Humidity_%]]&lt;=30,"Very Low",
IF(Table3_16[[#This Row],[Humidity_%]]&lt;=45,"Low",
IF(Table3_16[[#This Row],[Humidity_%]]&lt;=55,"Moderate Low",
IF(Table3_16[[#This Row],[Humidity_%]]&lt;=65,"Moderate High",
IF(Table3_16[[#This Row],[Humidity_%]]&lt;=80,"High","Very High")))))</f>
        <v>Very High</v>
      </c>
      <c r="M613" s="3">
        <v>44.4</v>
      </c>
      <c r="N6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13" s="3">
        <v>0.73</v>
      </c>
    </row>
    <row r="614" spans="1:15" x14ac:dyDescent="0.3">
      <c r="A614" s="3" t="s">
        <v>650</v>
      </c>
      <c r="B614" s="3" t="s">
        <v>4041</v>
      </c>
      <c r="C614" s="3" t="s">
        <v>13</v>
      </c>
      <c r="D614" s="3" t="s">
        <v>30</v>
      </c>
      <c r="E614" s="3" t="s">
        <v>19</v>
      </c>
      <c r="F614" s="3">
        <v>3</v>
      </c>
      <c r="G614" s="3">
        <v>66.989999999999995</v>
      </c>
      <c r="H6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14" s="3">
        <v>31.9</v>
      </c>
      <c r="J614" s="3" t="str">
        <f>IF(Table3_16[[#This Row],[Temperature_C]]&lt;20,"Very Low",
IF(Table3_16[[#This Row],[Temperature_C]]&lt;24,"Low",
IF(Table3_16[[#This Row],[Temperature_C]]&lt;28,"Medium",
IF(Table3_16[[#This Row],[Temperature_C]]&lt;32,"High","Very High"))))</f>
        <v>High</v>
      </c>
      <c r="K614" s="3">
        <v>78.099999999999994</v>
      </c>
      <c r="L614" s="3" t="str">
        <f>IF(Table3_16[[#This Row],[Humidity_%]]&lt;=30,"Very Low",
IF(Table3_16[[#This Row],[Humidity_%]]&lt;=45,"Low",
IF(Table3_16[[#This Row],[Humidity_%]]&lt;=55,"Moderate Low",
IF(Table3_16[[#This Row],[Humidity_%]]&lt;=65,"Moderate High",
IF(Table3_16[[#This Row],[Humidity_%]]&lt;=80,"High","Very High")))))</f>
        <v>High</v>
      </c>
      <c r="M614" s="3">
        <v>185.6</v>
      </c>
      <c r="N6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14" s="3">
        <v>22.33</v>
      </c>
    </row>
    <row r="615" spans="1:15" x14ac:dyDescent="0.3">
      <c r="A615" s="3" t="s">
        <v>651</v>
      </c>
      <c r="B615" s="3" t="s">
        <v>4040</v>
      </c>
      <c r="C615" s="3" t="s">
        <v>29</v>
      </c>
      <c r="D615" s="3" t="s">
        <v>25</v>
      </c>
      <c r="E615" s="3" t="s">
        <v>15</v>
      </c>
      <c r="F615" s="3">
        <v>26</v>
      </c>
      <c r="G615" s="3">
        <v>44.83</v>
      </c>
      <c r="H6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15" s="3">
        <v>29.5</v>
      </c>
      <c r="J615" s="3" t="str">
        <f>IF(Table3_16[[#This Row],[Temperature_C]]&lt;20,"Very Low",
IF(Table3_16[[#This Row],[Temperature_C]]&lt;24,"Low",
IF(Table3_16[[#This Row],[Temperature_C]]&lt;28,"Medium",
IF(Table3_16[[#This Row],[Temperature_C]]&lt;32,"High","Very High"))))</f>
        <v>High</v>
      </c>
      <c r="K615" s="3">
        <v>33.299999999999997</v>
      </c>
      <c r="L615" s="3" t="str">
        <f>IF(Table3_16[[#This Row],[Humidity_%]]&lt;=30,"Very Low",
IF(Table3_16[[#This Row],[Humidity_%]]&lt;=45,"Low",
IF(Table3_16[[#This Row],[Humidity_%]]&lt;=55,"Moderate Low",
IF(Table3_16[[#This Row],[Humidity_%]]&lt;=65,"Moderate High",
IF(Table3_16[[#This Row],[Humidity_%]]&lt;=80,"High","Very High")))))</f>
        <v>Low</v>
      </c>
      <c r="M615" s="3">
        <v>76.5</v>
      </c>
      <c r="N6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15" s="3">
        <v>1.72</v>
      </c>
    </row>
    <row r="616" spans="1:15" x14ac:dyDescent="0.3">
      <c r="A616" s="3" t="s">
        <v>652</v>
      </c>
      <c r="B616" s="3" t="s">
        <v>4041</v>
      </c>
      <c r="C616" s="3" t="s">
        <v>22</v>
      </c>
      <c r="D616" s="3" t="s">
        <v>25</v>
      </c>
      <c r="E616" s="3" t="s">
        <v>19</v>
      </c>
      <c r="F616" s="3">
        <v>21</v>
      </c>
      <c r="G616" s="3">
        <v>9.69</v>
      </c>
      <c r="H6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16" s="3">
        <v>16.399999999999999</v>
      </c>
      <c r="J616" s="3" t="str">
        <f>IF(Table3_16[[#This Row],[Temperature_C]]&lt;20,"Very Low",
IF(Table3_16[[#This Row],[Temperature_C]]&lt;24,"Low",
IF(Table3_16[[#This Row],[Temperature_C]]&lt;28,"Medium",
IF(Table3_16[[#This Row],[Temperature_C]]&lt;32,"High","Very High"))))</f>
        <v>Very Low</v>
      </c>
      <c r="K616" s="3">
        <v>71.2</v>
      </c>
      <c r="L616" s="3" t="str">
        <f>IF(Table3_16[[#This Row],[Humidity_%]]&lt;=30,"Very Low",
IF(Table3_16[[#This Row],[Humidity_%]]&lt;=45,"Low",
IF(Table3_16[[#This Row],[Humidity_%]]&lt;=55,"Moderate Low",
IF(Table3_16[[#This Row],[Humidity_%]]&lt;=65,"Moderate High",
IF(Table3_16[[#This Row],[Humidity_%]]&lt;=80,"High","Very High")))))</f>
        <v>High</v>
      </c>
      <c r="M616" s="3">
        <v>190.3</v>
      </c>
      <c r="N6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16" s="3">
        <v>0.46</v>
      </c>
    </row>
    <row r="617" spans="1:15" x14ac:dyDescent="0.3">
      <c r="A617" s="3" t="s">
        <v>653</v>
      </c>
      <c r="B617" s="3" t="s">
        <v>4040</v>
      </c>
      <c r="C617" s="3" t="s">
        <v>13</v>
      </c>
      <c r="D617" s="3" t="s">
        <v>30</v>
      </c>
      <c r="E617" s="3" t="s">
        <v>47</v>
      </c>
      <c r="F617" s="3">
        <v>41</v>
      </c>
      <c r="G617" s="3">
        <v>64.849999999999994</v>
      </c>
      <c r="H6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17" s="3">
        <v>33.799999999999997</v>
      </c>
      <c r="J617" s="3" t="str">
        <f>IF(Table3_16[[#This Row],[Temperature_C]]&lt;20,"Very Low",
IF(Table3_16[[#This Row],[Temperature_C]]&lt;24,"Low",
IF(Table3_16[[#This Row],[Temperature_C]]&lt;28,"Medium",
IF(Table3_16[[#This Row],[Temperature_C]]&lt;32,"High","Very High"))))</f>
        <v>Very High</v>
      </c>
      <c r="K617" s="3">
        <v>33.1</v>
      </c>
      <c r="L617" s="3" t="str">
        <f>IF(Table3_16[[#This Row],[Humidity_%]]&lt;=30,"Very Low",
IF(Table3_16[[#This Row],[Humidity_%]]&lt;=45,"Low",
IF(Table3_16[[#This Row],[Humidity_%]]&lt;=55,"Moderate Low",
IF(Table3_16[[#This Row],[Humidity_%]]&lt;=65,"Moderate High",
IF(Table3_16[[#This Row],[Humidity_%]]&lt;=80,"High","Very High")))))</f>
        <v>Low</v>
      </c>
      <c r="M617" s="3">
        <v>71.7</v>
      </c>
      <c r="N6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17" s="3">
        <v>1.58</v>
      </c>
    </row>
    <row r="618" spans="1:15" x14ac:dyDescent="0.3">
      <c r="A618" s="3" t="s">
        <v>654</v>
      </c>
      <c r="B618" s="3" t="s">
        <v>4040</v>
      </c>
      <c r="C618" s="3" t="s">
        <v>13</v>
      </c>
      <c r="D618" s="3" t="s">
        <v>14</v>
      </c>
      <c r="E618" s="3" t="s">
        <v>26</v>
      </c>
      <c r="F618" s="3">
        <v>53</v>
      </c>
      <c r="G618" s="3">
        <v>103.39</v>
      </c>
      <c r="H6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18" s="3">
        <v>35.5</v>
      </c>
      <c r="J618" s="3" t="str">
        <f>IF(Table3_16[[#This Row],[Temperature_C]]&lt;20,"Very Low",
IF(Table3_16[[#This Row],[Temperature_C]]&lt;24,"Low",
IF(Table3_16[[#This Row],[Temperature_C]]&lt;28,"Medium",
IF(Table3_16[[#This Row],[Temperature_C]]&lt;32,"High","Very High"))))</f>
        <v>Very High</v>
      </c>
      <c r="K618" s="3">
        <v>48.7</v>
      </c>
      <c r="L618" s="3" t="str">
        <f>IF(Table3_16[[#This Row],[Humidity_%]]&lt;=30,"Very Low",
IF(Table3_16[[#This Row],[Humidity_%]]&lt;=45,"Low",
IF(Table3_16[[#This Row],[Humidity_%]]&lt;=55,"Moderate Low",
IF(Table3_16[[#This Row],[Humidity_%]]&lt;=65,"Moderate High",
IF(Table3_16[[#This Row],[Humidity_%]]&lt;=80,"High","Very High")))))</f>
        <v>Moderate Low</v>
      </c>
      <c r="M618" s="3">
        <v>139.19999999999999</v>
      </c>
      <c r="N6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18" s="3">
        <v>1.95</v>
      </c>
    </row>
    <row r="619" spans="1:15" x14ac:dyDescent="0.3">
      <c r="A619" s="3" t="s">
        <v>655</v>
      </c>
      <c r="B619" s="3" t="s">
        <v>4043</v>
      </c>
      <c r="C619" s="3" t="s">
        <v>22</v>
      </c>
      <c r="D619" s="3" t="s">
        <v>25</v>
      </c>
      <c r="E619" s="3" t="s">
        <v>31</v>
      </c>
      <c r="F619" s="3">
        <v>33</v>
      </c>
      <c r="G619" s="3">
        <v>76.930000000000007</v>
      </c>
      <c r="H6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19" s="3">
        <v>16.3</v>
      </c>
      <c r="J619" s="3" t="str">
        <f>IF(Table3_16[[#This Row],[Temperature_C]]&lt;20,"Very Low",
IF(Table3_16[[#This Row],[Temperature_C]]&lt;24,"Low",
IF(Table3_16[[#This Row],[Temperature_C]]&lt;28,"Medium",
IF(Table3_16[[#This Row],[Temperature_C]]&lt;32,"High","Very High"))))</f>
        <v>Very Low</v>
      </c>
      <c r="K619" s="3">
        <v>30.9</v>
      </c>
      <c r="L619" s="3" t="str">
        <f>IF(Table3_16[[#This Row],[Humidity_%]]&lt;=30,"Very Low",
IF(Table3_16[[#This Row],[Humidity_%]]&lt;=45,"Low",
IF(Table3_16[[#This Row],[Humidity_%]]&lt;=55,"Moderate Low",
IF(Table3_16[[#This Row],[Humidity_%]]&lt;=65,"Moderate High",
IF(Table3_16[[#This Row],[Humidity_%]]&lt;=80,"High","Very High")))))</f>
        <v>Low</v>
      </c>
      <c r="M619" s="3">
        <v>127.9</v>
      </c>
      <c r="N6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19" s="3">
        <v>2.33</v>
      </c>
    </row>
    <row r="620" spans="1:15" x14ac:dyDescent="0.3">
      <c r="A620" s="3" t="s">
        <v>656</v>
      </c>
      <c r="B620" s="3" t="s">
        <v>4042</v>
      </c>
      <c r="C620" s="3" t="s">
        <v>29</v>
      </c>
      <c r="D620" s="3" t="s">
        <v>30</v>
      </c>
      <c r="E620" s="3" t="s">
        <v>26</v>
      </c>
      <c r="F620" s="3">
        <v>35</v>
      </c>
      <c r="G620" s="3">
        <v>80.540000000000006</v>
      </c>
      <c r="H6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20" s="3">
        <v>24.4</v>
      </c>
      <c r="J620" s="3" t="str">
        <f>IF(Table3_16[[#This Row],[Temperature_C]]&lt;20,"Very Low",
IF(Table3_16[[#This Row],[Temperature_C]]&lt;24,"Low",
IF(Table3_16[[#This Row],[Temperature_C]]&lt;28,"Medium",
IF(Table3_16[[#This Row],[Temperature_C]]&lt;32,"High","Very High"))))</f>
        <v>Medium</v>
      </c>
      <c r="K620" s="3">
        <v>39.1</v>
      </c>
      <c r="L620" s="3" t="str">
        <f>IF(Table3_16[[#This Row],[Humidity_%]]&lt;=30,"Very Low",
IF(Table3_16[[#This Row],[Humidity_%]]&lt;=45,"Low",
IF(Table3_16[[#This Row],[Humidity_%]]&lt;=55,"Moderate Low",
IF(Table3_16[[#This Row],[Humidity_%]]&lt;=65,"Moderate High",
IF(Table3_16[[#This Row],[Humidity_%]]&lt;=80,"High","Very High")))))</f>
        <v>Low</v>
      </c>
      <c r="M620" s="3">
        <v>175.4</v>
      </c>
      <c r="N6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20" s="3">
        <v>2.2999999999999998</v>
      </c>
    </row>
    <row r="621" spans="1:15" x14ac:dyDescent="0.3">
      <c r="A621" s="3" t="s">
        <v>657</v>
      </c>
      <c r="B621" s="3" t="s">
        <v>4044</v>
      </c>
      <c r="C621" s="3" t="s">
        <v>18</v>
      </c>
      <c r="D621" s="3" t="s">
        <v>25</v>
      </c>
      <c r="E621" s="3" t="s">
        <v>19</v>
      </c>
      <c r="F621" s="3">
        <v>24</v>
      </c>
      <c r="G621" s="3">
        <v>41.23</v>
      </c>
      <c r="H6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21" s="3">
        <v>21.8</v>
      </c>
      <c r="J621" s="3" t="str">
        <f>IF(Table3_16[[#This Row],[Temperature_C]]&lt;20,"Very Low",
IF(Table3_16[[#This Row],[Temperature_C]]&lt;24,"Low",
IF(Table3_16[[#This Row],[Temperature_C]]&lt;28,"Medium",
IF(Table3_16[[#This Row],[Temperature_C]]&lt;32,"High","Very High"))))</f>
        <v>Low</v>
      </c>
      <c r="K621" s="3">
        <v>48.6</v>
      </c>
      <c r="L621" s="3" t="str">
        <f>IF(Table3_16[[#This Row],[Humidity_%]]&lt;=30,"Very Low",
IF(Table3_16[[#This Row],[Humidity_%]]&lt;=45,"Low",
IF(Table3_16[[#This Row],[Humidity_%]]&lt;=55,"Moderate Low",
IF(Table3_16[[#This Row],[Humidity_%]]&lt;=65,"Moderate High",
IF(Table3_16[[#This Row],[Humidity_%]]&lt;=80,"High","Very High")))))</f>
        <v>Moderate Low</v>
      </c>
      <c r="M621" s="3">
        <v>100.6</v>
      </c>
      <c r="N6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1" s="3">
        <v>1.72</v>
      </c>
    </row>
    <row r="622" spans="1:15" x14ac:dyDescent="0.3">
      <c r="A622" s="3" t="s">
        <v>658</v>
      </c>
      <c r="B622" s="3" t="s">
        <v>4043</v>
      </c>
      <c r="C622" s="3" t="s">
        <v>24</v>
      </c>
      <c r="D622" s="3" t="s">
        <v>25</v>
      </c>
      <c r="E622" s="3" t="s">
        <v>34</v>
      </c>
      <c r="F622" s="3">
        <v>4</v>
      </c>
      <c r="G622" s="3">
        <v>138.51</v>
      </c>
      <c r="H6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22" s="3">
        <v>21.4</v>
      </c>
      <c r="J622" s="3" t="str">
        <f>IF(Table3_16[[#This Row],[Temperature_C]]&lt;20,"Very Low",
IF(Table3_16[[#This Row],[Temperature_C]]&lt;24,"Low",
IF(Table3_16[[#This Row],[Temperature_C]]&lt;28,"Medium",
IF(Table3_16[[#This Row],[Temperature_C]]&lt;32,"High","Very High"))))</f>
        <v>Low</v>
      </c>
      <c r="K622" s="3">
        <v>55.4</v>
      </c>
      <c r="L622" s="3" t="str">
        <f>IF(Table3_16[[#This Row],[Humidity_%]]&lt;=30,"Very Low",
IF(Table3_16[[#This Row],[Humidity_%]]&lt;=45,"Low",
IF(Table3_16[[#This Row],[Humidity_%]]&lt;=55,"Moderate Low",
IF(Table3_16[[#This Row],[Humidity_%]]&lt;=65,"Moderate High",
IF(Table3_16[[#This Row],[Humidity_%]]&lt;=80,"High","Very High")))))</f>
        <v>Moderate High</v>
      </c>
      <c r="M622" s="3">
        <v>119.2</v>
      </c>
      <c r="N6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2" s="3">
        <v>34.630000000000003</v>
      </c>
    </row>
    <row r="623" spans="1:15" x14ac:dyDescent="0.3">
      <c r="A623" s="3" t="s">
        <v>659</v>
      </c>
      <c r="B623" s="3" t="s">
        <v>4041</v>
      </c>
      <c r="C623" s="3" t="s">
        <v>22</v>
      </c>
      <c r="D623" s="3" t="s">
        <v>30</v>
      </c>
      <c r="E623" s="3" t="s">
        <v>26</v>
      </c>
      <c r="F623" s="3">
        <v>3</v>
      </c>
      <c r="G623" s="3">
        <v>23.14</v>
      </c>
      <c r="H6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23" s="3">
        <v>27.8</v>
      </c>
      <c r="J623" s="3" t="str">
        <f>IF(Table3_16[[#This Row],[Temperature_C]]&lt;20,"Very Low",
IF(Table3_16[[#This Row],[Temperature_C]]&lt;24,"Low",
IF(Table3_16[[#This Row],[Temperature_C]]&lt;28,"Medium",
IF(Table3_16[[#This Row],[Temperature_C]]&lt;32,"High","Very High"))))</f>
        <v>Medium</v>
      </c>
      <c r="K623" s="3">
        <v>62.4</v>
      </c>
      <c r="L623" s="3" t="str">
        <f>IF(Table3_16[[#This Row],[Humidity_%]]&lt;=30,"Very Low",
IF(Table3_16[[#This Row],[Humidity_%]]&lt;=45,"Low",
IF(Table3_16[[#This Row],[Humidity_%]]&lt;=55,"Moderate Low",
IF(Table3_16[[#This Row],[Humidity_%]]&lt;=65,"Moderate High",
IF(Table3_16[[#This Row],[Humidity_%]]&lt;=80,"High","Very High")))))</f>
        <v>Moderate High</v>
      </c>
      <c r="M623" s="3">
        <v>40.9</v>
      </c>
      <c r="N6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23" s="3">
        <v>7.71</v>
      </c>
    </row>
    <row r="624" spans="1:15" x14ac:dyDescent="0.3">
      <c r="A624" s="3" t="s">
        <v>660</v>
      </c>
      <c r="B624" s="3" t="s">
        <v>4043</v>
      </c>
      <c r="C624" s="3" t="s">
        <v>18</v>
      </c>
      <c r="D624" s="3" t="s">
        <v>14</v>
      </c>
      <c r="E624" s="3" t="s">
        <v>34</v>
      </c>
      <c r="F624" s="3">
        <v>23</v>
      </c>
      <c r="G624" s="3">
        <v>26.54</v>
      </c>
      <c r="H6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24" s="3">
        <v>30.4</v>
      </c>
      <c r="J624" s="3" t="str">
        <f>IF(Table3_16[[#This Row],[Temperature_C]]&lt;20,"Very Low",
IF(Table3_16[[#This Row],[Temperature_C]]&lt;24,"Low",
IF(Table3_16[[#This Row],[Temperature_C]]&lt;28,"Medium",
IF(Table3_16[[#This Row],[Temperature_C]]&lt;32,"High","Very High"))))</f>
        <v>High</v>
      </c>
      <c r="K624" s="3">
        <v>40.6</v>
      </c>
      <c r="L624" s="3" t="str">
        <f>IF(Table3_16[[#This Row],[Humidity_%]]&lt;=30,"Very Low",
IF(Table3_16[[#This Row],[Humidity_%]]&lt;=45,"Low",
IF(Table3_16[[#This Row],[Humidity_%]]&lt;=55,"Moderate Low",
IF(Table3_16[[#This Row],[Humidity_%]]&lt;=65,"Moderate High",
IF(Table3_16[[#This Row],[Humidity_%]]&lt;=80,"High","Very High")))))</f>
        <v>Low</v>
      </c>
      <c r="M624" s="3">
        <v>174.7</v>
      </c>
      <c r="N6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24" s="3">
        <v>1.1499999999999999</v>
      </c>
    </row>
    <row r="625" spans="1:15" x14ac:dyDescent="0.3">
      <c r="A625" s="3" t="s">
        <v>661</v>
      </c>
      <c r="B625" s="3" t="s">
        <v>4040</v>
      </c>
      <c r="C625" s="3" t="s">
        <v>13</v>
      </c>
      <c r="D625" s="3" t="s">
        <v>30</v>
      </c>
      <c r="E625" s="3" t="s">
        <v>15</v>
      </c>
      <c r="F625" s="3">
        <v>54</v>
      </c>
      <c r="G625" s="3">
        <v>71.709999999999994</v>
      </c>
      <c r="H6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25" s="3">
        <v>28.1</v>
      </c>
      <c r="J625" s="3" t="str">
        <f>IF(Table3_16[[#This Row],[Temperature_C]]&lt;20,"Very Low",
IF(Table3_16[[#This Row],[Temperature_C]]&lt;24,"Low",
IF(Table3_16[[#This Row],[Temperature_C]]&lt;28,"Medium",
IF(Table3_16[[#This Row],[Temperature_C]]&lt;32,"High","Very High"))))</f>
        <v>High</v>
      </c>
      <c r="K625" s="3">
        <v>44.4</v>
      </c>
      <c r="L625" s="3" t="str">
        <f>IF(Table3_16[[#This Row],[Humidity_%]]&lt;=30,"Very Low",
IF(Table3_16[[#This Row],[Humidity_%]]&lt;=45,"Low",
IF(Table3_16[[#This Row],[Humidity_%]]&lt;=55,"Moderate Low",
IF(Table3_16[[#This Row],[Humidity_%]]&lt;=65,"Moderate High",
IF(Table3_16[[#This Row],[Humidity_%]]&lt;=80,"High","Very High")))))</f>
        <v>Low</v>
      </c>
      <c r="M625" s="3">
        <v>125.3</v>
      </c>
      <c r="N6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5" s="3">
        <v>1.33</v>
      </c>
    </row>
    <row r="626" spans="1:15" x14ac:dyDescent="0.3">
      <c r="A626" s="3" t="s">
        <v>662</v>
      </c>
      <c r="B626" s="3" t="s">
        <v>4041</v>
      </c>
      <c r="C626" s="3" t="s">
        <v>29</v>
      </c>
      <c r="D626" s="3" t="s">
        <v>30</v>
      </c>
      <c r="E626" s="3" t="s">
        <v>15</v>
      </c>
      <c r="F626" s="3">
        <v>24</v>
      </c>
      <c r="G626" s="3">
        <v>124.84</v>
      </c>
      <c r="H6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26" s="3">
        <v>32.299999999999997</v>
      </c>
      <c r="J626" s="3" t="str">
        <f>IF(Table3_16[[#This Row],[Temperature_C]]&lt;20,"Very Low",
IF(Table3_16[[#This Row],[Temperature_C]]&lt;24,"Low",
IF(Table3_16[[#This Row],[Temperature_C]]&lt;28,"Medium",
IF(Table3_16[[#This Row],[Temperature_C]]&lt;32,"High","Very High"))))</f>
        <v>Very High</v>
      </c>
      <c r="K626" s="3">
        <v>62.5</v>
      </c>
      <c r="L626" s="3" t="str">
        <f>IF(Table3_16[[#This Row],[Humidity_%]]&lt;=30,"Very Low",
IF(Table3_16[[#This Row],[Humidity_%]]&lt;=45,"Low",
IF(Table3_16[[#This Row],[Humidity_%]]&lt;=55,"Moderate Low",
IF(Table3_16[[#This Row],[Humidity_%]]&lt;=65,"Moderate High",
IF(Table3_16[[#This Row],[Humidity_%]]&lt;=80,"High","Very High")))))</f>
        <v>Moderate High</v>
      </c>
      <c r="M626" s="3">
        <v>171.5</v>
      </c>
      <c r="N6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26" s="3">
        <v>5.2</v>
      </c>
    </row>
    <row r="627" spans="1:15" x14ac:dyDescent="0.3">
      <c r="A627" s="3" t="s">
        <v>663</v>
      </c>
      <c r="B627" s="3" t="s">
        <v>4044</v>
      </c>
      <c r="C627" s="3" t="s">
        <v>29</v>
      </c>
      <c r="D627" s="3" t="s">
        <v>30</v>
      </c>
      <c r="E627" s="3" t="s">
        <v>49</v>
      </c>
      <c r="F627" s="3">
        <v>34</v>
      </c>
      <c r="G627" s="3">
        <v>97.01</v>
      </c>
      <c r="H6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27" s="3">
        <v>20.2</v>
      </c>
      <c r="J627" s="3" t="str">
        <f>IF(Table3_16[[#This Row],[Temperature_C]]&lt;20,"Very Low",
IF(Table3_16[[#This Row],[Temperature_C]]&lt;24,"Low",
IF(Table3_16[[#This Row],[Temperature_C]]&lt;28,"Medium",
IF(Table3_16[[#This Row],[Temperature_C]]&lt;32,"High","Very High"))))</f>
        <v>Low</v>
      </c>
      <c r="K627" s="3">
        <v>54.1</v>
      </c>
      <c r="L627" s="3" t="str">
        <f>IF(Table3_16[[#This Row],[Humidity_%]]&lt;=30,"Very Low",
IF(Table3_16[[#This Row],[Humidity_%]]&lt;=45,"Low",
IF(Table3_16[[#This Row],[Humidity_%]]&lt;=55,"Moderate Low",
IF(Table3_16[[#This Row],[Humidity_%]]&lt;=65,"Moderate High",
IF(Table3_16[[#This Row],[Humidity_%]]&lt;=80,"High","Very High")))))</f>
        <v>Moderate Low</v>
      </c>
      <c r="M627" s="3">
        <v>100.5</v>
      </c>
      <c r="N6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7" s="3">
        <v>2.85</v>
      </c>
    </row>
    <row r="628" spans="1:15" x14ac:dyDescent="0.3">
      <c r="A628" s="3" t="s">
        <v>664</v>
      </c>
      <c r="B628" s="3" t="s">
        <v>4044</v>
      </c>
      <c r="C628" s="3" t="s">
        <v>22</v>
      </c>
      <c r="D628" s="3" t="s">
        <v>25</v>
      </c>
      <c r="E628" s="3" t="s">
        <v>34</v>
      </c>
      <c r="F628" s="3">
        <v>37</v>
      </c>
      <c r="G628" s="3">
        <v>46.06</v>
      </c>
      <c r="H6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28" s="3">
        <v>24.8</v>
      </c>
      <c r="J628" s="3" t="str">
        <f>IF(Table3_16[[#This Row],[Temperature_C]]&lt;20,"Very Low",
IF(Table3_16[[#This Row],[Temperature_C]]&lt;24,"Low",
IF(Table3_16[[#This Row],[Temperature_C]]&lt;28,"Medium",
IF(Table3_16[[#This Row],[Temperature_C]]&lt;32,"High","Very High"))))</f>
        <v>Medium</v>
      </c>
      <c r="K628" s="3">
        <v>82.1</v>
      </c>
      <c r="L628" s="3" t="str">
        <f>IF(Table3_16[[#This Row],[Humidity_%]]&lt;=30,"Very Low",
IF(Table3_16[[#This Row],[Humidity_%]]&lt;=45,"Low",
IF(Table3_16[[#This Row],[Humidity_%]]&lt;=55,"Moderate Low",
IF(Table3_16[[#This Row],[Humidity_%]]&lt;=65,"Moderate High",
IF(Table3_16[[#This Row],[Humidity_%]]&lt;=80,"High","Very High")))))</f>
        <v>Very High</v>
      </c>
      <c r="M628" s="3">
        <v>104.5</v>
      </c>
      <c r="N6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28" s="3">
        <v>1.24</v>
      </c>
    </row>
    <row r="629" spans="1:15" x14ac:dyDescent="0.3">
      <c r="A629" s="3" t="s">
        <v>665</v>
      </c>
      <c r="B629" s="3" t="s">
        <v>4044</v>
      </c>
      <c r="C629" s="3" t="s">
        <v>22</v>
      </c>
      <c r="D629" s="3" t="s">
        <v>25</v>
      </c>
      <c r="E629" s="3" t="s">
        <v>26</v>
      </c>
      <c r="F629" s="3">
        <v>51</v>
      </c>
      <c r="G629" s="3">
        <v>50.02</v>
      </c>
      <c r="H6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29" s="3">
        <v>35.1</v>
      </c>
      <c r="J629" s="3" t="str">
        <f>IF(Table3_16[[#This Row],[Temperature_C]]&lt;20,"Very Low",
IF(Table3_16[[#This Row],[Temperature_C]]&lt;24,"Low",
IF(Table3_16[[#This Row],[Temperature_C]]&lt;28,"Medium",
IF(Table3_16[[#This Row],[Temperature_C]]&lt;32,"High","Very High"))))</f>
        <v>Very High</v>
      </c>
      <c r="K629" s="3">
        <v>76.900000000000006</v>
      </c>
      <c r="L629" s="3" t="str">
        <f>IF(Table3_16[[#This Row],[Humidity_%]]&lt;=30,"Very Low",
IF(Table3_16[[#This Row],[Humidity_%]]&lt;=45,"Low",
IF(Table3_16[[#This Row],[Humidity_%]]&lt;=55,"Moderate Low",
IF(Table3_16[[#This Row],[Humidity_%]]&lt;=65,"Moderate High",
IF(Table3_16[[#This Row],[Humidity_%]]&lt;=80,"High","Very High")))))</f>
        <v>High</v>
      </c>
      <c r="M629" s="3">
        <v>26.4</v>
      </c>
      <c r="N6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29" s="3">
        <v>0.98</v>
      </c>
    </row>
    <row r="630" spans="1:15" x14ac:dyDescent="0.3">
      <c r="A630" s="3" t="s">
        <v>666</v>
      </c>
      <c r="B630" s="3" t="s">
        <v>4042</v>
      </c>
      <c r="C630" s="3" t="s">
        <v>13</v>
      </c>
      <c r="D630" s="3" t="s">
        <v>14</v>
      </c>
      <c r="E630" s="3" t="s">
        <v>34</v>
      </c>
      <c r="F630" s="3">
        <v>47</v>
      </c>
      <c r="G630" s="3">
        <v>145.38999999999999</v>
      </c>
      <c r="H6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30" s="3">
        <v>21.3</v>
      </c>
      <c r="J630" s="3" t="str">
        <f>IF(Table3_16[[#This Row],[Temperature_C]]&lt;20,"Very Low",
IF(Table3_16[[#This Row],[Temperature_C]]&lt;24,"Low",
IF(Table3_16[[#This Row],[Temperature_C]]&lt;28,"Medium",
IF(Table3_16[[#This Row],[Temperature_C]]&lt;32,"High","Very High"))))</f>
        <v>Low</v>
      </c>
      <c r="K630" s="3">
        <v>54.4</v>
      </c>
      <c r="L630" s="3" t="str">
        <f>IF(Table3_16[[#This Row],[Humidity_%]]&lt;=30,"Very Low",
IF(Table3_16[[#This Row],[Humidity_%]]&lt;=45,"Low",
IF(Table3_16[[#This Row],[Humidity_%]]&lt;=55,"Moderate Low",
IF(Table3_16[[#This Row],[Humidity_%]]&lt;=65,"Moderate High",
IF(Table3_16[[#This Row],[Humidity_%]]&lt;=80,"High","Very High")))))</f>
        <v>Moderate Low</v>
      </c>
      <c r="M630" s="3">
        <v>53.2</v>
      </c>
      <c r="N6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30" s="3">
        <v>3.09</v>
      </c>
    </row>
    <row r="631" spans="1:15" x14ac:dyDescent="0.3">
      <c r="A631" s="3" t="s">
        <v>667</v>
      </c>
      <c r="B631" s="3" t="s">
        <v>4044</v>
      </c>
      <c r="C631" s="3" t="s">
        <v>22</v>
      </c>
      <c r="D631" s="3" t="s">
        <v>30</v>
      </c>
      <c r="E631" s="3" t="s">
        <v>15</v>
      </c>
      <c r="F631" s="3">
        <v>58</v>
      </c>
      <c r="G631" s="3">
        <v>107.87</v>
      </c>
      <c r="H6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31" s="3">
        <v>38.799999999999997</v>
      </c>
      <c r="J631" s="3" t="str">
        <f>IF(Table3_16[[#This Row],[Temperature_C]]&lt;20,"Very Low",
IF(Table3_16[[#This Row],[Temperature_C]]&lt;24,"Low",
IF(Table3_16[[#This Row],[Temperature_C]]&lt;28,"Medium",
IF(Table3_16[[#This Row],[Temperature_C]]&lt;32,"High","Very High"))))</f>
        <v>Very High</v>
      </c>
      <c r="K631" s="3">
        <v>30.9</v>
      </c>
      <c r="L631" s="3" t="str">
        <f>IF(Table3_16[[#This Row],[Humidity_%]]&lt;=30,"Very Low",
IF(Table3_16[[#This Row],[Humidity_%]]&lt;=45,"Low",
IF(Table3_16[[#This Row],[Humidity_%]]&lt;=55,"Moderate Low",
IF(Table3_16[[#This Row],[Humidity_%]]&lt;=65,"Moderate High",
IF(Table3_16[[#This Row],[Humidity_%]]&lt;=80,"High","Very High")))))</f>
        <v>Low</v>
      </c>
      <c r="M631" s="3">
        <v>106.5</v>
      </c>
      <c r="N6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31" s="3">
        <v>1.86</v>
      </c>
    </row>
    <row r="632" spans="1:15" x14ac:dyDescent="0.3">
      <c r="A632" s="3" t="s">
        <v>668</v>
      </c>
      <c r="B632" s="3" t="s">
        <v>4043</v>
      </c>
      <c r="C632" s="3" t="s">
        <v>24</v>
      </c>
      <c r="D632" s="3" t="s">
        <v>25</v>
      </c>
      <c r="E632" s="3" t="s">
        <v>19</v>
      </c>
      <c r="F632" s="3">
        <v>53</v>
      </c>
      <c r="G632" s="3">
        <v>57.7</v>
      </c>
      <c r="H6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32" s="3">
        <v>25.2</v>
      </c>
      <c r="J632" s="3" t="str">
        <f>IF(Table3_16[[#This Row],[Temperature_C]]&lt;20,"Very Low",
IF(Table3_16[[#This Row],[Temperature_C]]&lt;24,"Low",
IF(Table3_16[[#This Row],[Temperature_C]]&lt;28,"Medium",
IF(Table3_16[[#This Row],[Temperature_C]]&lt;32,"High","Very High"))))</f>
        <v>Medium</v>
      </c>
      <c r="K632" s="3">
        <v>45.9</v>
      </c>
      <c r="L632" s="3" t="str">
        <f>IF(Table3_16[[#This Row],[Humidity_%]]&lt;=30,"Very Low",
IF(Table3_16[[#This Row],[Humidity_%]]&lt;=45,"Low",
IF(Table3_16[[#This Row],[Humidity_%]]&lt;=55,"Moderate Low",
IF(Table3_16[[#This Row],[Humidity_%]]&lt;=65,"Moderate High",
IF(Table3_16[[#This Row],[Humidity_%]]&lt;=80,"High","Very High")))))</f>
        <v>Moderate Low</v>
      </c>
      <c r="M632" s="3">
        <v>78.900000000000006</v>
      </c>
      <c r="N6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32" s="3">
        <v>1.0900000000000001</v>
      </c>
    </row>
    <row r="633" spans="1:15" x14ac:dyDescent="0.3">
      <c r="A633" s="3" t="s">
        <v>669</v>
      </c>
      <c r="B633" s="3" t="s">
        <v>4044</v>
      </c>
      <c r="C633" s="3" t="s">
        <v>24</v>
      </c>
      <c r="D633" s="3" t="s">
        <v>25</v>
      </c>
      <c r="E633" s="3" t="s">
        <v>19</v>
      </c>
      <c r="F633" s="3">
        <v>2</v>
      </c>
      <c r="G633" s="3">
        <v>66.349999999999994</v>
      </c>
      <c r="H6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33" s="3">
        <v>32.5</v>
      </c>
      <c r="J633" s="3" t="str">
        <f>IF(Table3_16[[#This Row],[Temperature_C]]&lt;20,"Very Low",
IF(Table3_16[[#This Row],[Temperature_C]]&lt;24,"Low",
IF(Table3_16[[#This Row],[Temperature_C]]&lt;28,"Medium",
IF(Table3_16[[#This Row],[Temperature_C]]&lt;32,"High","Very High"))))</f>
        <v>Very High</v>
      </c>
      <c r="K633" s="3">
        <v>87.7</v>
      </c>
      <c r="L633" s="3" t="str">
        <f>IF(Table3_16[[#This Row],[Humidity_%]]&lt;=30,"Very Low",
IF(Table3_16[[#This Row],[Humidity_%]]&lt;=45,"Low",
IF(Table3_16[[#This Row],[Humidity_%]]&lt;=55,"Moderate Low",
IF(Table3_16[[#This Row],[Humidity_%]]&lt;=65,"Moderate High",
IF(Table3_16[[#This Row],[Humidity_%]]&lt;=80,"High","Very High")))))</f>
        <v>Very High</v>
      </c>
      <c r="M633" s="3">
        <v>76.099999999999994</v>
      </c>
      <c r="N6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33" s="3">
        <v>33.17</v>
      </c>
    </row>
    <row r="634" spans="1:15" x14ac:dyDescent="0.3">
      <c r="A634" s="3" t="s">
        <v>670</v>
      </c>
      <c r="B634" s="3" t="s">
        <v>4043</v>
      </c>
      <c r="C634" s="3" t="s">
        <v>24</v>
      </c>
      <c r="D634" s="3" t="s">
        <v>30</v>
      </c>
      <c r="E634" s="3" t="s">
        <v>15</v>
      </c>
      <c r="F634" s="3">
        <v>14</v>
      </c>
      <c r="G634" s="3">
        <v>76.2</v>
      </c>
      <c r="H6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34" s="3">
        <v>19.100000000000001</v>
      </c>
      <c r="J634" s="3" t="str">
        <f>IF(Table3_16[[#This Row],[Temperature_C]]&lt;20,"Very Low",
IF(Table3_16[[#This Row],[Temperature_C]]&lt;24,"Low",
IF(Table3_16[[#This Row],[Temperature_C]]&lt;28,"Medium",
IF(Table3_16[[#This Row],[Temperature_C]]&lt;32,"High","Very High"))))</f>
        <v>Very Low</v>
      </c>
      <c r="K634" s="3">
        <v>46</v>
      </c>
      <c r="L634" s="3" t="str">
        <f>IF(Table3_16[[#This Row],[Humidity_%]]&lt;=30,"Very Low",
IF(Table3_16[[#This Row],[Humidity_%]]&lt;=45,"Low",
IF(Table3_16[[#This Row],[Humidity_%]]&lt;=55,"Moderate Low",
IF(Table3_16[[#This Row],[Humidity_%]]&lt;=65,"Moderate High",
IF(Table3_16[[#This Row],[Humidity_%]]&lt;=80,"High","Very High")))))</f>
        <v>Moderate Low</v>
      </c>
      <c r="M634" s="3">
        <v>54.4</v>
      </c>
      <c r="N6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34" s="3">
        <v>5.44</v>
      </c>
    </row>
    <row r="635" spans="1:15" x14ac:dyDescent="0.3">
      <c r="A635" s="3" t="s">
        <v>671</v>
      </c>
      <c r="B635" s="3" t="s">
        <v>4040</v>
      </c>
      <c r="C635" s="3" t="s">
        <v>22</v>
      </c>
      <c r="D635" s="3" t="s">
        <v>30</v>
      </c>
      <c r="E635" s="3" t="s">
        <v>49</v>
      </c>
      <c r="F635" s="3">
        <v>31</v>
      </c>
      <c r="G635" s="3">
        <v>24.13</v>
      </c>
      <c r="H6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35" s="3">
        <v>38.5</v>
      </c>
      <c r="J635" s="3" t="str">
        <f>IF(Table3_16[[#This Row],[Temperature_C]]&lt;20,"Very Low",
IF(Table3_16[[#This Row],[Temperature_C]]&lt;24,"Low",
IF(Table3_16[[#This Row],[Temperature_C]]&lt;28,"Medium",
IF(Table3_16[[#This Row],[Temperature_C]]&lt;32,"High","Very High"))))</f>
        <v>Very High</v>
      </c>
      <c r="K635" s="3">
        <v>47.4</v>
      </c>
      <c r="L635" s="3" t="str">
        <f>IF(Table3_16[[#This Row],[Humidity_%]]&lt;=30,"Very Low",
IF(Table3_16[[#This Row],[Humidity_%]]&lt;=45,"Low",
IF(Table3_16[[#This Row],[Humidity_%]]&lt;=55,"Moderate Low",
IF(Table3_16[[#This Row],[Humidity_%]]&lt;=65,"Moderate High",
IF(Table3_16[[#This Row],[Humidity_%]]&lt;=80,"High","Very High")))))</f>
        <v>Moderate Low</v>
      </c>
      <c r="M635" s="3">
        <v>13.8</v>
      </c>
      <c r="N6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35" s="3">
        <v>0.78</v>
      </c>
    </row>
    <row r="636" spans="1:15" x14ac:dyDescent="0.3">
      <c r="A636" s="3" t="s">
        <v>672</v>
      </c>
      <c r="B636" s="3" t="s">
        <v>4043</v>
      </c>
      <c r="C636" s="3" t="s">
        <v>22</v>
      </c>
      <c r="D636" s="3" t="s">
        <v>30</v>
      </c>
      <c r="E636" s="3" t="s">
        <v>19</v>
      </c>
      <c r="F636" s="3">
        <v>19</v>
      </c>
      <c r="G636" s="3">
        <v>53.88</v>
      </c>
      <c r="H6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36" s="3">
        <v>22</v>
      </c>
      <c r="J636" s="3" t="str">
        <f>IF(Table3_16[[#This Row],[Temperature_C]]&lt;20,"Very Low",
IF(Table3_16[[#This Row],[Temperature_C]]&lt;24,"Low",
IF(Table3_16[[#This Row],[Temperature_C]]&lt;28,"Medium",
IF(Table3_16[[#This Row],[Temperature_C]]&lt;32,"High","Very High"))))</f>
        <v>Low</v>
      </c>
      <c r="K636" s="3">
        <v>79.2</v>
      </c>
      <c r="L636" s="3" t="str">
        <f>IF(Table3_16[[#This Row],[Humidity_%]]&lt;=30,"Very Low",
IF(Table3_16[[#This Row],[Humidity_%]]&lt;=45,"Low",
IF(Table3_16[[#This Row],[Humidity_%]]&lt;=55,"Moderate Low",
IF(Table3_16[[#This Row],[Humidity_%]]&lt;=65,"Moderate High",
IF(Table3_16[[#This Row],[Humidity_%]]&lt;=80,"High","Very High")))))</f>
        <v>High</v>
      </c>
      <c r="M636" s="3">
        <v>148.4</v>
      </c>
      <c r="N6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36" s="3">
        <v>2.84</v>
      </c>
    </row>
    <row r="637" spans="1:15" x14ac:dyDescent="0.3">
      <c r="A637" s="3" t="s">
        <v>673</v>
      </c>
      <c r="B637" s="3" t="s">
        <v>4044</v>
      </c>
      <c r="C637" s="3" t="s">
        <v>18</v>
      </c>
      <c r="D637" s="3" t="s">
        <v>14</v>
      </c>
      <c r="E637" s="3" t="s">
        <v>34</v>
      </c>
      <c r="F637" s="3">
        <v>34</v>
      </c>
      <c r="G637" s="3">
        <v>27.96</v>
      </c>
      <c r="H6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37" s="3">
        <v>38.5</v>
      </c>
      <c r="J637" s="3" t="str">
        <f>IF(Table3_16[[#This Row],[Temperature_C]]&lt;20,"Very Low",
IF(Table3_16[[#This Row],[Temperature_C]]&lt;24,"Low",
IF(Table3_16[[#This Row],[Temperature_C]]&lt;28,"Medium",
IF(Table3_16[[#This Row],[Temperature_C]]&lt;32,"High","Very High"))))</f>
        <v>Very High</v>
      </c>
      <c r="K637" s="3">
        <v>70.099999999999994</v>
      </c>
      <c r="L637" s="3" t="str">
        <f>IF(Table3_16[[#This Row],[Humidity_%]]&lt;=30,"Very Low",
IF(Table3_16[[#This Row],[Humidity_%]]&lt;=45,"Low",
IF(Table3_16[[#This Row],[Humidity_%]]&lt;=55,"Moderate Low",
IF(Table3_16[[#This Row],[Humidity_%]]&lt;=65,"Moderate High",
IF(Table3_16[[#This Row],[Humidity_%]]&lt;=80,"High","Very High")))))</f>
        <v>High</v>
      </c>
      <c r="M637" s="3">
        <v>160.4</v>
      </c>
      <c r="N6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37" s="3">
        <v>0.82</v>
      </c>
    </row>
    <row r="638" spans="1:15" x14ac:dyDescent="0.3">
      <c r="A638" s="3" t="s">
        <v>674</v>
      </c>
      <c r="B638" s="3" t="s">
        <v>4044</v>
      </c>
      <c r="C638" s="3" t="s">
        <v>18</v>
      </c>
      <c r="D638" s="3" t="s">
        <v>30</v>
      </c>
      <c r="E638" s="3" t="s">
        <v>15</v>
      </c>
      <c r="F638" s="3">
        <v>47</v>
      </c>
      <c r="G638" s="3">
        <v>120.23</v>
      </c>
      <c r="H6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38" s="3">
        <v>29.1</v>
      </c>
      <c r="J638" s="3" t="str">
        <f>IF(Table3_16[[#This Row],[Temperature_C]]&lt;20,"Very Low",
IF(Table3_16[[#This Row],[Temperature_C]]&lt;24,"Low",
IF(Table3_16[[#This Row],[Temperature_C]]&lt;28,"Medium",
IF(Table3_16[[#This Row],[Temperature_C]]&lt;32,"High","Very High"))))</f>
        <v>High</v>
      </c>
      <c r="K638" s="3">
        <v>56.8</v>
      </c>
      <c r="L638" s="3" t="str">
        <f>IF(Table3_16[[#This Row],[Humidity_%]]&lt;=30,"Very Low",
IF(Table3_16[[#This Row],[Humidity_%]]&lt;=45,"Low",
IF(Table3_16[[#This Row],[Humidity_%]]&lt;=55,"Moderate Low",
IF(Table3_16[[#This Row],[Humidity_%]]&lt;=65,"Moderate High",
IF(Table3_16[[#This Row],[Humidity_%]]&lt;=80,"High","Very High")))))</f>
        <v>Moderate High</v>
      </c>
      <c r="M638" s="3">
        <v>166.1</v>
      </c>
      <c r="N6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38" s="3">
        <v>2.56</v>
      </c>
    </row>
    <row r="639" spans="1:15" x14ac:dyDescent="0.3">
      <c r="A639" s="3" t="s">
        <v>675</v>
      </c>
      <c r="B639" s="3" t="s">
        <v>4043</v>
      </c>
      <c r="C639" s="3" t="s">
        <v>13</v>
      </c>
      <c r="D639" s="3" t="s">
        <v>25</v>
      </c>
      <c r="E639" s="3" t="s">
        <v>31</v>
      </c>
      <c r="F639" s="3">
        <v>55</v>
      </c>
      <c r="G639" s="3">
        <v>132.12</v>
      </c>
      <c r="H6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39" s="3">
        <v>24.9</v>
      </c>
      <c r="J639" s="3" t="str">
        <f>IF(Table3_16[[#This Row],[Temperature_C]]&lt;20,"Very Low",
IF(Table3_16[[#This Row],[Temperature_C]]&lt;24,"Low",
IF(Table3_16[[#This Row],[Temperature_C]]&lt;28,"Medium",
IF(Table3_16[[#This Row],[Temperature_C]]&lt;32,"High","Very High"))))</f>
        <v>Medium</v>
      </c>
      <c r="K639" s="3">
        <v>70.900000000000006</v>
      </c>
      <c r="L639" s="3" t="str">
        <f>IF(Table3_16[[#This Row],[Humidity_%]]&lt;=30,"Very Low",
IF(Table3_16[[#This Row],[Humidity_%]]&lt;=45,"Low",
IF(Table3_16[[#This Row],[Humidity_%]]&lt;=55,"Moderate Low",
IF(Table3_16[[#This Row],[Humidity_%]]&lt;=65,"Moderate High",
IF(Table3_16[[#This Row],[Humidity_%]]&lt;=80,"High","Very High")))))</f>
        <v>High</v>
      </c>
      <c r="M639" s="3">
        <v>169.5</v>
      </c>
      <c r="N6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39" s="3">
        <v>2.4</v>
      </c>
    </row>
    <row r="640" spans="1:15" x14ac:dyDescent="0.3">
      <c r="A640" s="3" t="s">
        <v>676</v>
      </c>
      <c r="B640" s="3" t="s">
        <v>4044</v>
      </c>
      <c r="C640" s="3" t="s">
        <v>29</v>
      </c>
      <c r="D640" s="3" t="s">
        <v>25</v>
      </c>
      <c r="E640" s="3" t="s">
        <v>19</v>
      </c>
      <c r="F640" s="3">
        <v>10</v>
      </c>
      <c r="G640" s="3">
        <v>71.66</v>
      </c>
      <c r="H6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40" s="3">
        <v>20.6</v>
      </c>
      <c r="J640" s="3" t="str">
        <f>IF(Table3_16[[#This Row],[Temperature_C]]&lt;20,"Very Low",
IF(Table3_16[[#This Row],[Temperature_C]]&lt;24,"Low",
IF(Table3_16[[#This Row],[Temperature_C]]&lt;28,"Medium",
IF(Table3_16[[#This Row],[Temperature_C]]&lt;32,"High","Very High"))))</f>
        <v>Low</v>
      </c>
      <c r="K640" s="3">
        <v>76.8</v>
      </c>
      <c r="L640" s="3" t="str">
        <f>IF(Table3_16[[#This Row],[Humidity_%]]&lt;=30,"Very Low",
IF(Table3_16[[#This Row],[Humidity_%]]&lt;=45,"Low",
IF(Table3_16[[#This Row],[Humidity_%]]&lt;=55,"Moderate Low",
IF(Table3_16[[#This Row],[Humidity_%]]&lt;=65,"Moderate High",
IF(Table3_16[[#This Row],[Humidity_%]]&lt;=80,"High","Very High")))))</f>
        <v>High</v>
      </c>
      <c r="M640" s="3">
        <v>87.2</v>
      </c>
      <c r="N6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0" s="3">
        <v>7.17</v>
      </c>
    </row>
    <row r="641" spans="1:15" x14ac:dyDescent="0.3">
      <c r="A641" s="3" t="s">
        <v>677</v>
      </c>
      <c r="B641" s="3" t="s">
        <v>4042</v>
      </c>
      <c r="C641" s="3" t="s">
        <v>13</v>
      </c>
      <c r="D641" s="3" t="s">
        <v>25</v>
      </c>
      <c r="E641" s="3" t="s">
        <v>41</v>
      </c>
      <c r="F641" s="3">
        <v>57</v>
      </c>
      <c r="G641" s="3">
        <v>75.599999999999994</v>
      </c>
      <c r="H6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41" s="3">
        <v>28.9</v>
      </c>
      <c r="J641" s="3" t="str">
        <f>IF(Table3_16[[#This Row],[Temperature_C]]&lt;20,"Very Low",
IF(Table3_16[[#This Row],[Temperature_C]]&lt;24,"Low",
IF(Table3_16[[#This Row],[Temperature_C]]&lt;28,"Medium",
IF(Table3_16[[#This Row],[Temperature_C]]&lt;32,"High","Very High"))))</f>
        <v>High</v>
      </c>
      <c r="K641" s="3">
        <v>71.900000000000006</v>
      </c>
      <c r="L641" s="3" t="str">
        <f>IF(Table3_16[[#This Row],[Humidity_%]]&lt;=30,"Very Low",
IF(Table3_16[[#This Row],[Humidity_%]]&lt;=45,"Low",
IF(Table3_16[[#This Row],[Humidity_%]]&lt;=55,"Moderate Low",
IF(Table3_16[[#This Row],[Humidity_%]]&lt;=65,"Moderate High",
IF(Table3_16[[#This Row],[Humidity_%]]&lt;=80,"High","Very High")))))</f>
        <v>High</v>
      </c>
      <c r="M641" s="3">
        <v>130.19999999999999</v>
      </c>
      <c r="N6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41" s="3">
        <v>1.33</v>
      </c>
    </row>
    <row r="642" spans="1:15" x14ac:dyDescent="0.3">
      <c r="A642" s="3" t="s">
        <v>678</v>
      </c>
      <c r="B642" s="3" t="s">
        <v>4040</v>
      </c>
      <c r="C642" s="3" t="s">
        <v>13</v>
      </c>
      <c r="D642" s="3" t="s">
        <v>25</v>
      </c>
      <c r="E642" s="3" t="s">
        <v>19</v>
      </c>
      <c r="F642" s="3">
        <v>16</v>
      </c>
      <c r="G642" s="3">
        <v>84.4</v>
      </c>
      <c r="H6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42" s="3">
        <v>16.399999999999999</v>
      </c>
      <c r="J642" s="3" t="str">
        <f>IF(Table3_16[[#This Row],[Temperature_C]]&lt;20,"Very Low",
IF(Table3_16[[#This Row],[Temperature_C]]&lt;24,"Low",
IF(Table3_16[[#This Row],[Temperature_C]]&lt;28,"Medium",
IF(Table3_16[[#This Row],[Temperature_C]]&lt;32,"High","Very High"))))</f>
        <v>Very Low</v>
      </c>
      <c r="K642" s="3">
        <v>57.6</v>
      </c>
      <c r="L642" s="3" t="str">
        <f>IF(Table3_16[[#This Row],[Humidity_%]]&lt;=30,"Very Low",
IF(Table3_16[[#This Row],[Humidity_%]]&lt;=45,"Low",
IF(Table3_16[[#This Row],[Humidity_%]]&lt;=55,"Moderate Low",
IF(Table3_16[[#This Row],[Humidity_%]]&lt;=65,"Moderate High",
IF(Table3_16[[#This Row],[Humidity_%]]&lt;=80,"High","Very High")))))</f>
        <v>Moderate High</v>
      </c>
      <c r="M642" s="3">
        <v>138.5</v>
      </c>
      <c r="N6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42" s="3">
        <v>5.28</v>
      </c>
    </row>
    <row r="643" spans="1:15" x14ac:dyDescent="0.3">
      <c r="A643" s="3" t="s">
        <v>679</v>
      </c>
      <c r="B643" s="3" t="s">
        <v>4040</v>
      </c>
      <c r="C643" s="3" t="s">
        <v>13</v>
      </c>
      <c r="D643" s="3" t="s">
        <v>30</v>
      </c>
      <c r="E643" s="3" t="s">
        <v>26</v>
      </c>
      <c r="F643" s="3">
        <v>31</v>
      </c>
      <c r="G643" s="3">
        <v>102.27</v>
      </c>
      <c r="H6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43" s="3">
        <v>21.9</v>
      </c>
      <c r="J643" s="3" t="str">
        <f>IF(Table3_16[[#This Row],[Temperature_C]]&lt;20,"Very Low",
IF(Table3_16[[#This Row],[Temperature_C]]&lt;24,"Low",
IF(Table3_16[[#This Row],[Temperature_C]]&lt;28,"Medium",
IF(Table3_16[[#This Row],[Temperature_C]]&lt;32,"High","Very High"))))</f>
        <v>Low</v>
      </c>
      <c r="K643" s="3">
        <v>43.6</v>
      </c>
      <c r="L643" s="3" t="str">
        <f>IF(Table3_16[[#This Row],[Humidity_%]]&lt;=30,"Very Low",
IF(Table3_16[[#This Row],[Humidity_%]]&lt;=45,"Low",
IF(Table3_16[[#This Row],[Humidity_%]]&lt;=55,"Moderate Low",
IF(Table3_16[[#This Row],[Humidity_%]]&lt;=65,"Moderate High",
IF(Table3_16[[#This Row],[Humidity_%]]&lt;=80,"High","Very High")))))</f>
        <v>Low</v>
      </c>
      <c r="M643" s="3">
        <v>79.400000000000006</v>
      </c>
      <c r="N6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3" s="3">
        <v>3.3</v>
      </c>
    </row>
    <row r="644" spans="1:15" x14ac:dyDescent="0.3">
      <c r="A644" s="3" t="s">
        <v>680</v>
      </c>
      <c r="B644" s="3" t="s">
        <v>4041</v>
      </c>
      <c r="C644" s="3" t="s">
        <v>29</v>
      </c>
      <c r="D644" s="3" t="s">
        <v>25</v>
      </c>
      <c r="E644" s="3" t="s">
        <v>34</v>
      </c>
      <c r="F644" s="3">
        <v>34</v>
      </c>
      <c r="G644" s="3">
        <v>10.97</v>
      </c>
      <c r="H6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44" s="3">
        <v>35.700000000000003</v>
      </c>
      <c r="J644" s="3" t="str">
        <f>IF(Table3_16[[#This Row],[Temperature_C]]&lt;20,"Very Low",
IF(Table3_16[[#This Row],[Temperature_C]]&lt;24,"Low",
IF(Table3_16[[#This Row],[Temperature_C]]&lt;28,"Medium",
IF(Table3_16[[#This Row],[Temperature_C]]&lt;32,"High","Very High"))))</f>
        <v>Very High</v>
      </c>
      <c r="K644" s="3">
        <v>70.3</v>
      </c>
      <c r="L644" s="3" t="str">
        <f>IF(Table3_16[[#This Row],[Humidity_%]]&lt;=30,"Very Low",
IF(Table3_16[[#This Row],[Humidity_%]]&lt;=45,"Low",
IF(Table3_16[[#This Row],[Humidity_%]]&lt;=55,"Moderate Low",
IF(Table3_16[[#This Row],[Humidity_%]]&lt;=65,"Moderate High",
IF(Table3_16[[#This Row],[Humidity_%]]&lt;=80,"High","Very High")))))</f>
        <v>High</v>
      </c>
      <c r="M644" s="3">
        <v>81.099999999999994</v>
      </c>
      <c r="N6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4" s="3">
        <v>0.32</v>
      </c>
    </row>
    <row r="645" spans="1:15" x14ac:dyDescent="0.3">
      <c r="A645" s="3" t="s">
        <v>681</v>
      </c>
      <c r="B645" s="3" t="s">
        <v>4043</v>
      </c>
      <c r="C645" s="3" t="s">
        <v>24</v>
      </c>
      <c r="D645" s="3" t="s">
        <v>14</v>
      </c>
      <c r="E645" s="3" t="s">
        <v>34</v>
      </c>
      <c r="F645" s="3">
        <v>59</v>
      </c>
      <c r="G645" s="3">
        <v>97.37</v>
      </c>
      <c r="H6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45" s="3">
        <v>15.1</v>
      </c>
      <c r="J645" s="3" t="str">
        <f>IF(Table3_16[[#This Row],[Temperature_C]]&lt;20,"Very Low",
IF(Table3_16[[#This Row],[Temperature_C]]&lt;24,"Low",
IF(Table3_16[[#This Row],[Temperature_C]]&lt;28,"Medium",
IF(Table3_16[[#This Row],[Temperature_C]]&lt;32,"High","Very High"))))</f>
        <v>Very Low</v>
      </c>
      <c r="K645" s="3">
        <v>69.2</v>
      </c>
      <c r="L645" s="3" t="str">
        <f>IF(Table3_16[[#This Row],[Humidity_%]]&lt;=30,"Very Low",
IF(Table3_16[[#This Row],[Humidity_%]]&lt;=45,"Low",
IF(Table3_16[[#This Row],[Humidity_%]]&lt;=55,"Moderate Low",
IF(Table3_16[[#This Row],[Humidity_%]]&lt;=65,"Moderate High",
IF(Table3_16[[#This Row],[Humidity_%]]&lt;=80,"High","Very High")))))</f>
        <v>High</v>
      </c>
      <c r="M645" s="3">
        <v>75.5</v>
      </c>
      <c r="N6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5" s="3">
        <v>1.65</v>
      </c>
    </row>
    <row r="646" spans="1:15" x14ac:dyDescent="0.3">
      <c r="A646" s="3" t="s">
        <v>682</v>
      </c>
      <c r="B646" s="3" t="s">
        <v>4044</v>
      </c>
      <c r="C646" s="3" t="s">
        <v>24</v>
      </c>
      <c r="D646" s="3" t="s">
        <v>25</v>
      </c>
      <c r="E646" s="3" t="s">
        <v>26</v>
      </c>
      <c r="F646" s="3">
        <v>34</v>
      </c>
      <c r="G646" s="3">
        <v>35.1</v>
      </c>
      <c r="H6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46" s="3">
        <v>29</v>
      </c>
      <c r="J646" s="3" t="str">
        <f>IF(Table3_16[[#This Row],[Temperature_C]]&lt;20,"Very Low",
IF(Table3_16[[#This Row],[Temperature_C]]&lt;24,"Low",
IF(Table3_16[[#This Row],[Temperature_C]]&lt;28,"Medium",
IF(Table3_16[[#This Row],[Temperature_C]]&lt;32,"High","Very High"))))</f>
        <v>High</v>
      </c>
      <c r="K646" s="3">
        <v>54</v>
      </c>
      <c r="L646" s="3" t="str">
        <f>IF(Table3_16[[#This Row],[Humidity_%]]&lt;=30,"Very Low",
IF(Table3_16[[#This Row],[Humidity_%]]&lt;=45,"Low",
IF(Table3_16[[#This Row],[Humidity_%]]&lt;=55,"Moderate Low",
IF(Table3_16[[#This Row],[Humidity_%]]&lt;=65,"Moderate High",
IF(Table3_16[[#This Row],[Humidity_%]]&lt;=80,"High","Very High")))))</f>
        <v>Moderate Low</v>
      </c>
      <c r="M646" s="3">
        <v>14.6</v>
      </c>
      <c r="N6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46" s="3">
        <v>1.03</v>
      </c>
    </row>
    <row r="647" spans="1:15" x14ac:dyDescent="0.3">
      <c r="A647" s="3" t="s">
        <v>683</v>
      </c>
      <c r="B647" s="3" t="s">
        <v>4043</v>
      </c>
      <c r="C647" s="3" t="s">
        <v>13</v>
      </c>
      <c r="D647" s="3" t="s">
        <v>25</v>
      </c>
      <c r="E647" s="3" t="s">
        <v>49</v>
      </c>
      <c r="F647" s="3">
        <v>35</v>
      </c>
      <c r="G647" s="3">
        <v>9.93</v>
      </c>
      <c r="H6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47" s="3">
        <v>19.8</v>
      </c>
      <c r="J647" s="3" t="str">
        <f>IF(Table3_16[[#This Row],[Temperature_C]]&lt;20,"Very Low",
IF(Table3_16[[#This Row],[Temperature_C]]&lt;24,"Low",
IF(Table3_16[[#This Row],[Temperature_C]]&lt;28,"Medium",
IF(Table3_16[[#This Row],[Temperature_C]]&lt;32,"High","Very High"))))</f>
        <v>Very Low</v>
      </c>
      <c r="K647" s="3">
        <v>71.400000000000006</v>
      </c>
      <c r="L647" s="3" t="str">
        <f>IF(Table3_16[[#This Row],[Humidity_%]]&lt;=30,"Very Low",
IF(Table3_16[[#This Row],[Humidity_%]]&lt;=45,"Low",
IF(Table3_16[[#This Row],[Humidity_%]]&lt;=55,"Moderate Low",
IF(Table3_16[[#This Row],[Humidity_%]]&lt;=65,"Moderate High",
IF(Table3_16[[#This Row],[Humidity_%]]&lt;=80,"High","Very High")))))</f>
        <v>High</v>
      </c>
      <c r="M647" s="3">
        <v>79.8</v>
      </c>
      <c r="N6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7" s="3">
        <v>0.28000000000000003</v>
      </c>
    </row>
    <row r="648" spans="1:15" x14ac:dyDescent="0.3">
      <c r="A648" s="3" t="s">
        <v>684</v>
      </c>
      <c r="B648" s="3" t="s">
        <v>4043</v>
      </c>
      <c r="C648" s="3" t="s">
        <v>18</v>
      </c>
      <c r="D648" s="3" t="s">
        <v>25</v>
      </c>
      <c r="E648" s="3" t="s">
        <v>31</v>
      </c>
      <c r="F648" s="3">
        <v>45</v>
      </c>
      <c r="G648" s="3">
        <v>127.52</v>
      </c>
      <c r="H6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48" s="3">
        <v>33.6</v>
      </c>
      <c r="J648" s="3" t="str">
        <f>IF(Table3_16[[#This Row],[Temperature_C]]&lt;20,"Very Low",
IF(Table3_16[[#This Row],[Temperature_C]]&lt;24,"Low",
IF(Table3_16[[#This Row],[Temperature_C]]&lt;28,"Medium",
IF(Table3_16[[#This Row],[Temperature_C]]&lt;32,"High","Very High"))))</f>
        <v>Very High</v>
      </c>
      <c r="K648" s="3">
        <v>36</v>
      </c>
      <c r="L648" s="3" t="str">
        <f>IF(Table3_16[[#This Row],[Humidity_%]]&lt;=30,"Very Low",
IF(Table3_16[[#This Row],[Humidity_%]]&lt;=45,"Low",
IF(Table3_16[[#This Row],[Humidity_%]]&lt;=55,"Moderate Low",
IF(Table3_16[[#This Row],[Humidity_%]]&lt;=65,"Moderate High",
IF(Table3_16[[#This Row],[Humidity_%]]&lt;=80,"High","Very High")))))</f>
        <v>Low</v>
      </c>
      <c r="M648" s="3">
        <v>170.3</v>
      </c>
      <c r="N6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48" s="3">
        <v>2.83</v>
      </c>
    </row>
    <row r="649" spans="1:15" x14ac:dyDescent="0.3">
      <c r="A649" s="3" t="s">
        <v>685</v>
      </c>
      <c r="B649" s="3" t="s">
        <v>4042</v>
      </c>
      <c r="C649" s="3" t="s">
        <v>18</v>
      </c>
      <c r="D649" s="3" t="s">
        <v>25</v>
      </c>
      <c r="E649" s="3" t="s">
        <v>49</v>
      </c>
      <c r="F649" s="3">
        <v>10</v>
      </c>
      <c r="G649" s="3">
        <v>142.77000000000001</v>
      </c>
      <c r="H6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49" s="3">
        <v>33.700000000000003</v>
      </c>
      <c r="J649" s="3" t="str">
        <f>IF(Table3_16[[#This Row],[Temperature_C]]&lt;20,"Very Low",
IF(Table3_16[[#This Row],[Temperature_C]]&lt;24,"Low",
IF(Table3_16[[#This Row],[Temperature_C]]&lt;28,"Medium",
IF(Table3_16[[#This Row],[Temperature_C]]&lt;32,"High","Very High"))))</f>
        <v>Very High</v>
      </c>
      <c r="K649" s="3">
        <v>85</v>
      </c>
      <c r="L649" s="3" t="str">
        <f>IF(Table3_16[[#This Row],[Humidity_%]]&lt;=30,"Very Low",
IF(Table3_16[[#This Row],[Humidity_%]]&lt;=45,"Low",
IF(Table3_16[[#This Row],[Humidity_%]]&lt;=55,"Moderate Low",
IF(Table3_16[[#This Row],[Humidity_%]]&lt;=65,"Moderate High",
IF(Table3_16[[#This Row],[Humidity_%]]&lt;=80,"High","Very High")))))</f>
        <v>Very High</v>
      </c>
      <c r="M649" s="3">
        <v>73</v>
      </c>
      <c r="N6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49" s="3">
        <v>14.28</v>
      </c>
    </row>
    <row r="650" spans="1:15" x14ac:dyDescent="0.3">
      <c r="A650" s="3" t="s">
        <v>686</v>
      </c>
      <c r="B650" s="3" t="s">
        <v>4044</v>
      </c>
      <c r="C650" s="3" t="s">
        <v>22</v>
      </c>
      <c r="D650" s="3" t="s">
        <v>14</v>
      </c>
      <c r="E650" s="3" t="s">
        <v>19</v>
      </c>
      <c r="F650" s="3">
        <v>57</v>
      </c>
      <c r="G650" s="3">
        <v>146.32</v>
      </c>
      <c r="H6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50" s="3">
        <v>25.5</v>
      </c>
      <c r="J650" s="3" t="str">
        <f>IF(Table3_16[[#This Row],[Temperature_C]]&lt;20,"Very Low",
IF(Table3_16[[#This Row],[Temperature_C]]&lt;24,"Low",
IF(Table3_16[[#This Row],[Temperature_C]]&lt;28,"Medium",
IF(Table3_16[[#This Row],[Temperature_C]]&lt;32,"High","Very High"))))</f>
        <v>Medium</v>
      </c>
      <c r="K650" s="3">
        <v>69.3</v>
      </c>
      <c r="L650" s="3" t="str">
        <f>IF(Table3_16[[#This Row],[Humidity_%]]&lt;=30,"Very Low",
IF(Table3_16[[#This Row],[Humidity_%]]&lt;=45,"Low",
IF(Table3_16[[#This Row],[Humidity_%]]&lt;=55,"Moderate Low",
IF(Table3_16[[#This Row],[Humidity_%]]&lt;=65,"Moderate High",
IF(Table3_16[[#This Row],[Humidity_%]]&lt;=80,"High","Very High")))))</f>
        <v>High</v>
      </c>
      <c r="M650" s="3">
        <v>69.099999999999994</v>
      </c>
      <c r="N6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50" s="3">
        <v>2.57</v>
      </c>
    </row>
    <row r="651" spans="1:15" x14ac:dyDescent="0.3">
      <c r="A651" s="3" t="s">
        <v>687</v>
      </c>
      <c r="B651" s="3" t="s">
        <v>4043</v>
      </c>
      <c r="C651" s="3" t="s">
        <v>18</v>
      </c>
      <c r="D651" s="3" t="s">
        <v>14</v>
      </c>
      <c r="E651" s="3" t="s">
        <v>31</v>
      </c>
      <c r="F651" s="3">
        <v>43</v>
      </c>
      <c r="G651" s="3">
        <v>24.85</v>
      </c>
      <c r="H6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51" s="3">
        <v>37.799999999999997</v>
      </c>
      <c r="J651" s="3" t="str">
        <f>IF(Table3_16[[#This Row],[Temperature_C]]&lt;20,"Very Low",
IF(Table3_16[[#This Row],[Temperature_C]]&lt;24,"Low",
IF(Table3_16[[#This Row],[Temperature_C]]&lt;28,"Medium",
IF(Table3_16[[#This Row],[Temperature_C]]&lt;32,"High","Very High"))))</f>
        <v>Very High</v>
      </c>
      <c r="K651" s="3">
        <v>75.5</v>
      </c>
      <c r="L651" s="3" t="str">
        <f>IF(Table3_16[[#This Row],[Humidity_%]]&lt;=30,"Very Low",
IF(Table3_16[[#This Row],[Humidity_%]]&lt;=45,"Low",
IF(Table3_16[[#This Row],[Humidity_%]]&lt;=55,"Moderate Low",
IF(Table3_16[[#This Row],[Humidity_%]]&lt;=65,"Moderate High",
IF(Table3_16[[#This Row],[Humidity_%]]&lt;=80,"High","Very High")))))</f>
        <v>High</v>
      </c>
      <c r="M651" s="3">
        <v>29.6</v>
      </c>
      <c r="N6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51" s="3">
        <v>0.57999999999999996</v>
      </c>
    </row>
    <row r="652" spans="1:15" x14ac:dyDescent="0.3">
      <c r="A652" s="3" t="s">
        <v>688</v>
      </c>
      <c r="B652" s="3" t="s">
        <v>4041</v>
      </c>
      <c r="C652" s="3" t="s">
        <v>29</v>
      </c>
      <c r="D652" s="3" t="s">
        <v>30</v>
      </c>
      <c r="E652" s="3" t="s">
        <v>15</v>
      </c>
      <c r="F652" s="3">
        <v>3</v>
      </c>
      <c r="G652" s="3">
        <v>53.77</v>
      </c>
      <c r="H6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52" s="3">
        <v>23.4</v>
      </c>
      <c r="J652" s="3" t="str">
        <f>IF(Table3_16[[#This Row],[Temperature_C]]&lt;20,"Very Low",
IF(Table3_16[[#This Row],[Temperature_C]]&lt;24,"Low",
IF(Table3_16[[#This Row],[Temperature_C]]&lt;28,"Medium",
IF(Table3_16[[#This Row],[Temperature_C]]&lt;32,"High","Very High"))))</f>
        <v>Low</v>
      </c>
      <c r="K652" s="3">
        <v>77.099999999999994</v>
      </c>
      <c r="L652" s="3" t="str">
        <f>IF(Table3_16[[#This Row],[Humidity_%]]&lt;=30,"Very Low",
IF(Table3_16[[#This Row],[Humidity_%]]&lt;=45,"Low",
IF(Table3_16[[#This Row],[Humidity_%]]&lt;=55,"Moderate Low",
IF(Table3_16[[#This Row],[Humidity_%]]&lt;=65,"Moderate High",
IF(Table3_16[[#This Row],[Humidity_%]]&lt;=80,"High","Very High")))))</f>
        <v>High</v>
      </c>
      <c r="M652" s="3">
        <v>26.8</v>
      </c>
      <c r="N6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52" s="3">
        <v>17.920000000000002</v>
      </c>
    </row>
    <row r="653" spans="1:15" x14ac:dyDescent="0.3">
      <c r="A653" s="3" t="s">
        <v>689</v>
      </c>
      <c r="B653" s="3" t="s">
        <v>4041</v>
      </c>
      <c r="C653" s="3" t="s">
        <v>24</v>
      </c>
      <c r="D653" s="3" t="s">
        <v>30</v>
      </c>
      <c r="E653" s="3" t="s">
        <v>47</v>
      </c>
      <c r="F653" s="3">
        <v>38</v>
      </c>
      <c r="G653" s="3">
        <v>23.68</v>
      </c>
      <c r="H6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53" s="3">
        <v>39.9</v>
      </c>
      <c r="J653" s="3" t="str">
        <f>IF(Table3_16[[#This Row],[Temperature_C]]&lt;20,"Very Low",
IF(Table3_16[[#This Row],[Temperature_C]]&lt;24,"Low",
IF(Table3_16[[#This Row],[Temperature_C]]&lt;28,"Medium",
IF(Table3_16[[#This Row],[Temperature_C]]&lt;32,"High","Very High"))))</f>
        <v>Very High</v>
      </c>
      <c r="K653" s="3">
        <v>88.7</v>
      </c>
      <c r="L653" s="3" t="str">
        <f>IF(Table3_16[[#This Row],[Humidity_%]]&lt;=30,"Very Low",
IF(Table3_16[[#This Row],[Humidity_%]]&lt;=45,"Low",
IF(Table3_16[[#This Row],[Humidity_%]]&lt;=55,"Moderate Low",
IF(Table3_16[[#This Row],[Humidity_%]]&lt;=65,"Moderate High",
IF(Table3_16[[#This Row],[Humidity_%]]&lt;=80,"High","Very High")))))</f>
        <v>Very High</v>
      </c>
      <c r="M653" s="3">
        <v>70.900000000000006</v>
      </c>
      <c r="N6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53" s="3">
        <v>0.62</v>
      </c>
    </row>
    <row r="654" spans="1:15" x14ac:dyDescent="0.3">
      <c r="A654" s="3" t="s">
        <v>690</v>
      </c>
      <c r="B654" s="3" t="s">
        <v>4041</v>
      </c>
      <c r="C654" s="3" t="s">
        <v>18</v>
      </c>
      <c r="D654" s="3" t="s">
        <v>25</v>
      </c>
      <c r="E654" s="3" t="s">
        <v>19</v>
      </c>
      <c r="F654" s="3">
        <v>4</v>
      </c>
      <c r="G654" s="3">
        <v>65.47</v>
      </c>
      <c r="H6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54" s="3">
        <v>31.5</v>
      </c>
      <c r="J654" s="3" t="str">
        <f>IF(Table3_16[[#This Row],[Temperature_C]]&lt;20,"Very Low",
IF(Table3_16[[#This Row],[Temperature_C]]&lt;24,"Low",
IF(Table3_16[[#This Row],[Temperature_C]]&lt;28,"Medium",
IF(Table3_16[[#This Row],[Temperature_C]]&lt;32,"High","Very High"))))</f>
        <v>High</v>
      </c>
      <c r="K654" s="3">
        <v>47.2</v>
      </c>
      <c r="L654" s="3" t="str">
        <f>IF(Table3_16[[#This Row],[Humidity_%]]&lt;=30,"Very Low",
IF(Table3_16[[#This Row],[Humidity_%]]&lt;=45,"Low",
IF(Table3_16[[#This Row],[Humidity_%]]&lt;=55,"Moderate Low",
IF(Table3_16[[#This Row],[Humidity_%]]&lt;=65,"Moderate High",
IF(Table3_16[[#This Row],[Humidity_%]]&lt;=80,"High","Very High")))))</f>
        <v>Moderate Low</v>
      </c>
      <c r="M654" s="3">
        <v>45.6</v>
      </c>
      <c r="N6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54" s="3">
        <v>16.37</v>
      </c>
    </row>
    <row r="655" spans="1:15" x14ac:dyDescent="0.3">
      <c r="A655" s="3" t="s">
        <v>691</v>
      </c>
      <c r="B655" s="3" t="s">
        <v>4044</v>
      </c>
      <c r="C655" s="3" t="s">
        <v>22</v>
      </c>
      <c r="D655" s="3" t="s">
        <v>25</v>
      </c>
      <c r="E655" s="3" t="s">
        <v>34</v>
      </c>
      <c r="F655" s="3">
        <v>4</v>
      </c>
      <c r="G655" s="3">
        <v>39.61</v>
      </c>
      <c r="H6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55" s="3">
        <v>31.5</v>
      </c>
      <c r="J655" s="3" t="str">
        <f>IF(Table3_16[[#This Row],[Temperature_C]]&lt;20,"Very Low",
IF(Table3_16[[#This Row],[Temperature_C]]&lt;24,"Low",
IF(Table3_16[[#This Row],[Temperature_C]]&lt;28,"Medium",
IF(Table3_16[[#This Row],[Temperature_C]]&lt;32,"High","Very High"))))</f>
        <v>High</v>
      </c>
      <c r="K655" s="3">
        <v>71.7</v>
      </c>
      <c r="L655" s="3" t="str">
        <f>IF(Table3_16[[#This Row],[Humidity_%]]&lt;=30,"Very Low",
IF(Table3_16[[#This Row],[Humidity_%]]&lt;=45,"Low",
IF(Table3_16[[#This Row],[Humidity_%]]&lt;=55,"Moderate Low",
IF(Table3_16[[#This Row],[Humidity_%]]&lt;=65,"Moderate High",
IF(Table3_16[[#This Row],[Humidity_%]]&lt;=80,"High","Very High")))))</f>
        <v>High</v>
      </c>
      <c r="M655" s="3">
        <v>139.80000000000001</v>
      </c>
      <c r="N6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55" s="3">
        <v>9.9</v>
      </c>
    </row>
    <row r="656" spans="1:15" x14ac:dyDescent="0.3">
      <c r="A656" s="3" t="s">
        <v>692</v>
      </c>
      <c r="B656" s="3" t="s">
        <v>4042</v>
      </c>
      <c r="C656" s="3" t="s">
        <v>24</v>
      </c>
      <c r="D656" s="3" t="s">
        <v>30</v>
      </c>
      <c r="E656" s="3" t="s">
        <v>15</v>
      </c>
      <c r="F656" s="3">
        <v>3</v>
      </c>
      <c r="G656" s="3">
        <v>123.91</v>
      </c>
      <c r="H6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56" s="3">
        <v>20.3</v>
      </c>
      <c r="J656" s="3" t="str">
        <f>IF(Table3_16[[#This Row],[Temperature_C]]&lt;20,"Very Low",
IF(Table3_16[[#This Row],[Temperature_C]]&lt;24,"Low",
IF(Table3_16[[#This Row],[Temperature_C]]&lt;28,"Medium",
IF(Table3_16[[#This Row],[Temperature_C]]&lt;32,"High","Very High"))))</f>
        <v>Low</v>
      </c>
      <c r="K656" s="3">
        <v>33.200000000000003</v>
      </c>
      <c r="L656" s="3" t="str">
        <f>IF(Table3_16[[#This Row],[Humidity_%]]&lt;=30,"Very Low",
IF(Table3_16[[#This Row],[Humidity_%]]&lt;=45,"Low",
IF(Table3_16[[#This Row],[Humidity_%]]&lt;=55,"Moderate Low",
IF(Table3_16[[#This Row],[Humidity_%]]&lt;=65,"Moderate High",
IF(Table3_16[[#This Row],[Humidity_%]]&lt;=80,"High","Very High")))))</f>
        <v>Low</v>
      </c>
      <c r="M656" s="3">
        <v>54.1</v>
      </c>
      <c r="N6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56" s="3">
        <v>41.3</v>
      </c>
    </row>
    <row r="657" spans="1:15" x14ac:dyDescent="0.3">
      <c r="A657" s="3" t="s">
        <v>693</v>
      </c>
      <c r="B657" s="3" t="s">
        <v>4040</v>
      </c>
      <c r="C657" s="3" t="s">
        <v>13</v>
      </c>
      <c r="D657" s="3" t="s">
        <v>14</v>
      </c>
      <c r="E657" s="3" t="s">
        <v>26</v>
      </c>
      <c r="F657" s="3">
        <v>56</v>
      </c>
      <c r="G657" s="3">
        <v>116.01</v>
      </c>
      <c r="H6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57" s="3">
        <v>24.6</v>
      </c>
      <c r="J657" s="3" t="str">
        <f>IF(Table3_16[[#This Row],[Temperature_C]]&lt;20,"Very Low",
IF(Table3_16[[#This Row],[Temperature_C]]&lt;24,"Low",
IF(Table3_16[[#This Row],[Temperature_C]]&lt;28,"Medium",
IF(Table3_16[[#This Row],[Temperature_C]]&lt;32,"High","Very High"))))</f>
        <v>Medium</v>
      </c>
      <c r="K657" s="3">
        <v>38</v>
      </c>
      <c r="L657" s="3" t="str">
        <f>IF(Table3_16[[#This Row],[Humidity_%]]&lt;=30,"Very Low",
IF(Table3_16[[#This Row],[Humidity_%]]&lt;=45,"Low",
IF(Table3_16[[#This Row],[Humidity_%]]&lt;=55,"Moderate Low",
IF(Table3_16[[#This Row],[Humidity_%]]&lt;=65,"Moderate High",
IF(Table3_16[[#This Row],[Humidity_%]]&lt;=80,"High","Very High")))))</f>
        <v>Low</v>
      </c>
      <c r="M657" s="3">
        <v>181.8</v>
      </c>
      <c r="N6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57" s="3">
        <v>2.0699999999999998</v>
      </c>
    </row>
    <row r="658" spans="1:15" x14ac:dyDescent="0.3">
      <c r="A658" s="3" t="s">
        <v>694</v>
      </c>
      <c r="B658" s="3" t="s">
        <v>4041</v>
      </c>
      <c r="C658" s="3" t="s">
        <v>18</v>
      </c>
      <c r="D658" s="3" t="s">
        <v>14</v>
      </c>
      <c r="E658" s="3" t="s">
        <v>15</v>
      </c>
      <c r="F658" s="3">
        <v>25</v>
      </c>
      <c r="G658" s="3">
        <v>81.08</v>
      </c>
      <c r="H6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58" s="3">
        <v>39.4</v>
      </c>
      <c r="J658" s="3" t="str">
        <f>IF(Table3_16[[#This Row],[Temperature_C]]&lt;20,"Very Low",
IF(Table3_16[[#This Row],[Temperature_C]]&lt;24,"Low",
IF(Table3_16[[#This Row],[Temperature_C]]&lt;28,"Medium",
IF(Table3_16[[#This Row],[Temperature_C]]&lt;32,"High","Very High"))))</f>
        <v>Very High</v>
      </c>
      <c r="K658" s="3">
        <v>66.900000000000006</v>
      </c>
      <c r="L658" s="3" t="str">
        <f>IF(Table3_16[[#This Row],[Humidity_%]]&lt;=30,"Very Low",
IF(Table3_16[[#This Row],[Humidity_%]]&lt;=45,"Low",
IF(Table3_16[[#This Row],[Humidity_%]]&lt;=55,"Moderate Low",
IF(Table3_16[[#This Row],[Humidity_%]]&lt;=65,"Moderate High",
IF(Table3_16[[#This Row],[Humidity_%]]&lt;=80,"High","Very High")))))</f>
        <v>High</v>
      </c>
      <c r="M658" s="3">
        <v>55.3</v>
      </c>
      <c r="N6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58" s="3">
        <v>3.24</v>
      </c>
    </row>
    <row r="659" spans="1:15" x14ac:dyDescent="0.3">
      <c r="A659" s="3" t="s">
        <v>695</v>
      </c>
      <c r="B659" s="3" t="s">
        <v>4043</v>
      </c>
      <c r="C659" s="3" t="s">
        <v>29</v>
      </c>
      <c r="D659" s="3" t="s">
        <v>25</v>
      </c>
      <c r="E659" s="3" t="s">
        <v>26</v>
      </c>
      <c r="F659" s="3">
        <v>13</v>
      </c>
      <c r="G659" s="3">
        <v>6.35</v>
      </c>
      <c r="H6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59" s="3">
        <v>36.700000000000003</v>
      </c>
      <c r="J659" s="3" t="str">
        <f>IF(Table3_16[[#This Row],[Temperature_C]]&lt;20,"Very Low",
IF(Table3_16[[#This Row],[Temperature_C]]&lt;24,"Low",
IF(Table3_16[[#This Row],[Temperature_C]]&lt;28,"Medium",
IF(Table3_16[[#This Row],[Temperature_C]]&lt;32,"High","Very High"))))</f>
        <v>Very High</v>
      </c>
      <c r="K659" s="3">
        <v>30.6</v>
      </c>
      <c r="L659" s="3" t="str">
        <f>IF(Table3_16[[#This Row],[Humidity_%]]&lt;=30,"Very Low",
IF(Table3_16[[#This Row],[Humidity_%]]&lt;=45,"Low",
IF(Table3_16[[#This Row],[Humidity_%]]&lt;=55,"Moderate Low",
IF(Table3_16[[#This Row],[Humidity_%]]&lt;=65,"Moderate High",
IF(Table3_16[[#This Row],[Humidity_%]]&lt;=80,"High","Very High")))))</f>
        <v>Low</v>
      </c>
      <c r="M659" s="3">
        <v>155.80000000000001</v>
      </c>
      <c r="N6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59" s="3">
        <v>0.49</v>
      </c>
    </row>
    <row r="660" spans="1:15" x14ac:dyDescent="0.3">
      <c r="A660" s="3" t="s">
        <v>696</v>
      </c>
      <c r="B660" s="3" t="s">
        <v>4042</v>
      </c>
      <c r="C660" s="3" t="s">
        <v>29</v>
      </c>
      <c r="D660" s="3" t="s">
        <v>30</v>
      </c>
      <c r="E660" s="3" t="s">
        <v>26</v>
      </c>
      <c r="F660" s="3">
        <v>26</v>
      </c>
      <c r="G660" s="3">
        <v>9.89</v>
      </c>
      <c r="H6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60" s="3">
        <v>15.1</v>
      </c>
      <c r="J660" s="3" t="str">
        <f>IF(Table3_16[[#This Row],[Temperature_C]]&lt;20,"Very Low",
IF(Table3_16[[#This Row],[Temperature_C]]&lt;24,"Low",
IF(Table3_16[[#This Row],[Temperature_C]]&lt;28,"Medium",
IF(Table3_16[[#This Row],[Temperature_C]]&lt;32,"High","Very High"))))</f>
        <v>Very Low</v>
      </c>
      <c r="K660" s="3">
        <v>73.599999999999994</v>
      </c>
      <c r="L660" s="3" t="str">
        <f>IF(Table3_16[[#This Row],[Humidity_%]]&lt;=30,"Very Low",
IF(Table3_16[[#This Row],[Humidity_%]]&lt;=45,"Low",
IF(Table3_16[[#This Row],[Humidity_%]]&lt;=55,"Moderate Low",
IF(Table3_16[[#This Row],[Humidity_%]]&lt;=65,"Moderate High",
IF(Table3_16[[#This Row],[Humidity_%]]&lt;=80,"High","Very High")))))</f>
        <v>High</v>
      </c>
      <c r="M660" s="3">
        <v>130.6</v>
      </c>
      <c r="N6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60" s="3">
        <v>0.38</v>
      </c>
    </row>
    <row r="661" spans="1:15" x14ac:dyDescent="0.3">
      <c r="A661" s="3" t="s">
        <v>697</v>
      </c>
      <c r="B661" s="3" t="s">
        <v>4044</v>
      </c>
      <c r="C661" s="3" t="s">
        <v>22</v>
      </c>
      <c r="D661" s="3" t="s">
        <v>14</v>
      </c>
      <c r="E661" s="3" t="s">
        <v>34</v>
      </c>
      <c r="F661" s="3">
        <v>22</v>
      </c>
      <c r="G661" s="3">
        <v>124.61</v>
      </c>
      <c r="H6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61" s="3">
        <v>26.7</v>
      </c>
      <c r="J661" s="3" t="str">
        <f>IF(Table3_16[[#This Row],[Temperature_C]]&lt;20,"Very Low",
IF(Table3_16[[#This Row],[Temperature_C]]&lt;24,"Low",
IF(Table3_16[[#This Row],[Temperature_C]]&lt;28,"Medium",
IF(Table3_16[[#This Row],[Temperature_C]]&lt;32,"High","Very High"))))</f>
        <v>Medium</v>
      </c>
      <c r="K661" s="3">
        <v>50</v>
      </c>
      <c r="L661" s="3" t="str">
        <f>IF(Table3_16[[#This Row],[Humidity_%]]&lt;=30,"Very Low",
IF(Table3_16[[#This Row],[Humidity_%]]&lt;=45,"Low",
IF(Table3_16[[#This Row],[Humidity_%]]&lt;=55,"Moderate Low",
IF(Table3_16[[#This Row],[Humidity_%]]&lt;=65,"Moderate High",
IF(Table3_16[[#This Row],[Humidity_%]]&lt;=80,"High","Very High")))))</f>
        <v>Moderate Low</v>
      </c>
      <c r="M661" s="3">
        <v>123.5</v>
      </c>
      <c r="N6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61" s="3">
        <v>5.66</v>
      </c>
    </row>
    <row r="662" spans="1:15" x14ac:dyDescent="0.3">
      <c r="A662" s="3" t="s">
        <v>698</v>
      </c>
      <c r="B662" s="3" t="s">
        <v>4041</v>
      </c>
      <c r="C662" s="3" t="s">
        <v>24</v>
      </c>
      <c r="D662" s="3" t="s">
        <v>14</v>
      </c>
      <c r="E662" s="3" t="s">
        <v>31</v>
      </c>
      <c r="F662" s="3">
        <v>42</v>
      </c>
      <c r="G662" s="3">
        <v>128.15</v>
      </c>
      <c r="H6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62" s="3">
        <v>27.4</v>
      </c>
      <c r="J662" s="3" t="str">
        <f>IF(Table3_16[[#This Row],[Temperature_C]]&lt;20,"Very Low",
IF(Table3_16[[#This Row],[Temperature_C]]&lt;24,"Low",
IF(Table3_16[[#This Row],[Temperature_C]]&lt;28,"Medium",
IF(Table3_16[[#This Row],[Temperature_C]]&lt;32,"High","Very High"))))</f>
        <v>Medium</v>
      </c>
      <c r="K662" s="3">
        <v>67.900000000000006</v>
      </c>
      <c r="L662" s="3" t="str">
        <f>IF(Table3_16[[#This Row],[Humidity_%]]&lt;=30,"Very Low",
IF(Table3_16[[#This Row],[Humidity_%]]&lt;=45,"Low",
IF(Table3_16[[#This Row],[Humidity_%]]&lt;=55,"Moderate Low",
IF(Table3_16[[#This Row],[Humidity_%]]&lt;=65,"Moderate High",
IF(Table3_16[[#This Row],[Humidity_%]]&lt;=80,"High","Very High")))))</f>
        <v>High</v>
      </c>
      <c r="M662" s="3">
        <v>76.599999999999994</v>
      </c>
      <c r="N6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2" s="3">
        <v>3.05</v>
      </c>
    </row>
    <row r="663" spans="1:15" x14ac:dyDescent="0.3">
      <c r="A663" s="3" t="s">
        <v>699</v>
      </c>
      <c r="B663" s="3" t="s">
        <v>4040</v>
      </c>
      <c r="C663" s="3" t="s">
        <v>22</v>
      </c>
      <c r="D663" s="3" t="s">
        <v>14</v>
      </c>
      <c r="E663" s="3" t="s">
        <v>34</v>
      </c>
      <c r="F663" s="3">
        <v>54</v>
      </c>
      <c r="G663" s="3">
        <v>51.51</v>
      </c>
      <c r="H6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63" s="3">
        <v>28.9</v>
      </c>
      <c r="J663" s="3" t="str">
        <f>IF(Table3_16[[#This Row],[Temperature_C]]&lt;20,"Very Low",
IF(Table3_16[[#This Row],[Temperature_C]]&lt;24,"Low",
IF(Table3_16[[#This Row],[Temperature_C]]&lt;28,"Medium",
IF(Table3_16[[#This Row],[Temperature_C]]&lt;32,"High","Very High"))))</f>
        <v>High</v>
      </c>
      <c r="K663" s="3">
        <v>38.6</v>
      </c>
      <c r="L663" s="3" t="str">
        <f>IF(Table3_16[[#This Row],[Humidity_%]]&lt;=30,"Very Low",
IF(Table3_16[[#This Row],[Humidity_%]]&lt;=45,"Low",
IF(Table3_16[[#This Row],[Humidity_%]]&lt;=55,"Moderate Low",
IF(Table3_16[[#This Row],[Humidity_%]]&lt;=65,"Moderate High",
IF(Table3_16[[#This Row],[Humidity_%]]&lt;=80,"High","Very High")))))</f>
        <v>Low</v>
      </c>
      <c r="M663" s="3">
        <v>16.100000000000001</v>
      </c>
      <c r="N6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63" s="3">
        <v>0.95</v>
      </c>
    </row>
    <row r="664" spans="1:15" x14ac:dyDescent="0.3">
      <c r="A664" s="3" t="s">
        <v>700</v>
      </c>
      <c r="B664" s="3" t="s">
        <v>4044</v>
      </c>
      <c r="C664" s="3" t="s">
        <v>29</v>
      </c>
      <c r="D664" s="3" t="s">
        <v>30</v>
      </c>
      <c r="E664" s="3" t="s">
        <v>26</v>
      </c>
      <c r="F664" s="3">
        <v>48</v>
      </c>
      <c r="G664" s="3">
        <v>134.62</v>
      </c>
      <c r="H6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64" s="3">
        <v>31.6</v>
      </c>
      <c r="J664" s="3" t="str">
        <f>IF(Table3_16[[#This Row],[Temperature_C]]&lt;20,"Very Low",
IF(Table3_16[[#This Row],[Temperature_C]]&lt;24,"Low",
IF(Table3_16[[#This Row],[Temperature_C]]&lt;28,"Medium",
IF(Table3_16[[#This Row],[Temperature_C]]&lt;32,"High","Very High"))))</f>
        <v>High</v>
      </c>
      <c r="K664" s="3">
        <v>74.7</v>
      </c>
      <c r="L664" s="3" t="str">
        <f>IF(Table3_16[[#This Row],[Humidity_%]]&lt;=30,"Very Low",
IF(Table3_16[[#This Row],[Humidity_%]]&lt;=45,"Low",
IF(Table3_16[[#This Row],[Humidity_%]]&lt;=55,"Moderate Low",
IF(Table3_16[[#This Row],[Humidity_%]]&lt;=65,"Moderate High",
IF(Table3_16[[#This Row],[Humidity_%]]&lt;=80,"High","Very High")))))</f>
        <v>High</v>
      </c>
      <c r="M664" s="3">
        <v>80.599999999999994</v>
      </c>
      <c r="N6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4" s="3">
        <v>2.8</v>
      </c>
    </row>
    <row r="665" spans="1:15" x14ac:dyDescent="0.3">
      <c r="A665" s="3" t="s">
        <v>701</v>
      </c>
      <c r="B665" s="3" t="s">
        <v>4042</v>
      </c>
      <c r="C665" s="3" t="s">
        <v>13</v>
      </c>
      <c r="D665" s="3" t="s">
        <v>14</v>
      </c>
      <c r="E665" s="3" t="s">
        <v>41</v>
      </c>
      <c r="F665" s="3">
        <v>30</v>
      </c>
      <c r="G665" s="3">
        <v>144.79</v>
      </c>
      <c r="H6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65" s="3">
        <v>29</v>
      </c>
      <c r="J665" s="3" t="str">
        <f>IF(Table3_16[[#This Row],[Temperature_C]]&lt;20,"Very Low",
IF(Table3_16[[#This Row],[Temperature_C]]&lt;24,"Low",
IF(Table3_16[[#This Row],[Temperature_C]]&lt;28,"Medium",
IF(Table3_16[[#This Row],[Temperature_C]]&lt;32,"High","Very High"))))</f>
        <v>High</v>
      </c>
      <c r="K665" s="3">
        <v>40.799999999999997</v>
      </c>
      <c r="L665" s="3" t="str">
        <f>IF(Table3_16[[#This Row],[Humidity_%]]&lt;=30,"Very Low",
IF(Table3_16[[#This Row],[Humidity_%]]&lt;=45,"Low",
IF(Table3_16[[#This Row],[Humidity_%]]&lt;=55,"Moderate Low",
IF(Table3_16[[#This Row],[Humidity_%]]&lt;=65,"Moderate High",
IF(Table3_16[[#This Row],[Humidity_%]]&lt;=80,"High","Very High")))))</f>
        <v>Low</v>
      </c>
      <c r="M665" s="3">
        <v>74.400000000000006</v>
      </c>
      <c r="N6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5" s="3">
        <v>4.83</v>
      </c>
    </row>
    <row r="666" spans="1:15" x14ac:dyDescent="0.3">
      <c r="A666" s="3" t="s">
        <v>702</v>
      </c>
      <c r="B666" s="3" t="s">
        <v>4040</v>
      </c>
      <c r="C666" s="3" t="s">
        <v>29</v>
      </c>
      <c r="D666" s="3" t="s">
        <v>14</v>
      </c>
      <c r="E666" s="3" t="s">
        <v>34</v>
      </c>
      <c r="F666" s="3">
        <v>13</v>
      </c>
      <c r="G666" s="3">
        <v>109.35</v>
      </c>
      <c r="H6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66" s="3">
        <v>33.1</v>
      </c>
      <c r="J666" s="3" t="str">
        <f>IF(Table3_16[[#This Row],[Temperature_C]]&lt;20,"Very Low",
IF(Table3_16[[#This Row],[Temperature_C]]&lt;24,"Low",
IF(Table3_16[[#This Row],[Temperature_C]]&lt;28,"Medium",
IF(Table3_16[[#This Row],[Temperature_C]]&lt;32,"High","Very High"))))</f>
        <v>Very High</v>
      </c>
      <c r="K666" s="3">
        <v>55.3</v>
      </c>
      <c r="L666" s="3" t="str">
        <f>IF(Table3_16[[#This Row],[Humidity_%]]&lt;=30,"Very Low",
IF(Table3_16[[#This Row],[Humidity_%]]&lt;=45,"Low",
IF(Table3_16[[#This Row],[Humidity_%]]&lt;=55,"Moderate Low",
IF(Table3_16[[#This Row],[Humidity_%]]&lt;=65,"Moderate High",
IF(Table3_16[[#This Row],[Humidity_%]]&lt;=80,"High","Very High")))))</f>
        <v>Moderate High</v>
      </c>
      <c r="M666" s="3">
        <v>83.9</v>
      </c>
      <c r="N6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6" s="3">
        <v>8.41</v>
      </c>
    </row>
    <row r="667" spans="1:15" x14ac:dyDescent="0.3">
      <c r="A667" s="3" t="s">
        <v>703</v>
      </c>
      <c r="B667" s="3" t="s">
        <v>4040</v>
      </c>
      <c r="C667" s="3" t="s">
        <v>18</v>
      </c>
      <c r="D667" s="3" t="s">
        <v>25</v>
      </c>
      <c r="E667" s="3" t="s">
        <v>15</v>
      </c>
      <c r="F667" s="3">
        <v>20</v>
      </c>
      <c r="G667" s="3">
        <v>135.61000000000001</v>
      </c>
      <c r="H6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67" s="3">
        <v>21.3</v>
      </c>
      <c r="J667" s="3" t="str">
        <f>IF(Table3_16[[#This Row],[Temperature_C]]&lt;20,"Very Low",
IF(Table3_16[[#This Row],[Temperature_C]]&lt;24,"Low",
IF(Table3_16[[#This Row],[Temperature_C]]&lt;28,"Medium",
IF(Table3_16[[#This Row],[Temperature_C]]&lt;32,"High","Very High"))))</f>
        <v>Low</v>
      </c>
      <c r="K667" s="3">
        <v>52.3</v>
      </c>
      <c r="L667" s="3" t="str">
        <f>IF(Table3_16[[#This Row],[Humidity_%]]&lt;=30,"Very Low",
IF(Table3_16[[#This Row],[Humidity_%]]&lt;=45,"Low",
IF(Table3_16[[#This Row],[Humidity_%]]&lt;=55,"Moderate Low",
IF(Table3_16[[#This Row],[Humidity_%]]&lt;=65,"Moderate High",
IF(Table3_16[[#This Row],[Humidity_%]]&lt;=80,"High","Very High")))))</f>
        <v>Moderate Low</v>
      </c>
      <c r="M667" s="3">
        <v>194.1</v>
      </c>
      <c r="N6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67" s="3">
        <v>6.78</v>
      </c>
    </row>
    <row r="668" spans="1:15" x14ac:dyDescent="0.3">
      <c r="A668" s="3" t="s">
        <v>704</v>
      </c>
      <c r="B668" s="3" t="s">
        <v>4044</v>
      </c>
      <c r="C668" s="3" t="s">
        <v>29</v>
      </c>
      <c r="D668" s="3" t="s">
        <v>30</v>
      </c>
      <c r="E668" s="3" t="s">
        <v>19</v>
      </c>
      <c r="F668" s="3">
        <v>54</v>
      </c>
      <c r="G668" s="3">
        <v>144.25</v>
      </c>
      <c r="H6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68" s="3">
        <v>39.6</v>
      </c>
      <c r="J668" s="3" t="str">
        <f>IF(Table3_16[[#This Row],[Temperature_C]]&lt;20,"Very Low",
IF(Table3_16[[#This Row],[Temperature_C]]&lt;24,"Low",
IF(Table3_16[[#This Row],[Temperature_C]]&lt;28,"Medium",
IF(Table3_16[[#This Row],[Temperature_C]]&lt;32,"High","Very High"))))</f>
        <v>Very High</v>
      </c>
      <c r="K668" s="3">
        <v>30.2</v>
      </c>
      <c r="L668" s="3" t="str">
        <f>IF(Table3_16[[#This Row],[Humidity_%]]&lt;=30,"Very Low",
IF(Table3_16[[#This Row],[Humidity_%]]&lt;=45,"Low",
IF(Table3_16[[#This Row],[Humidity_%]]&lt;=55,"Moderate Low",
IF(Table3_16[[#This Row],[Humidity_%]]&lt;=65,"Moderate High",
IF(Table3_16[[#This Row],[Humidity_%]]&lt;=80,"High","Very High")))))</f>
        <v>Low</v>
      </c>
      <c r="M668" s="3">
        <v>96.9</v>
      </c>
      <c r="N6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68" s="3">
        <v>2.67</v>
      </c>
    </row>
    <row r="669" spans="1:15" x14ac:dyDescent="0.3">
      <c r="A669" s="3" t="s">
        <v>705</v>
      </c>
      <c r="B669" s="3" t="s">
        <v>4040</v>
      </c>
      <c r="C669" s="3" t="s">
        <v>22</v>
      </c>
      <c r="D669" s="3" t="s">
        <v>25</v>
      </c>
      <c r="E669" s="3" t="s">
        <v>26</v>
      </c>
      <c r="F669" s="3">
        <v>53</v>
      </c>
      <c r="G669" s="3">
        <v>8.09</v>
      </c>
      <c r="H6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69" s="3">
        <v>24.4</v>
      </c>
      <c r="J669" s="3" t="str">
        <f>IF(Table3_16[[#This Row],[Temperature_C]]&lt;20,"Very Low",
IF(Table3_16[[#This Row],[Temperature_C]]&lt;24,"Low",
IF(Table3_16[[#This Row],[Temperature_C]]&lt;28,"Medium",
IF(Table3_16[[#This Row],[Temperature_C]]&lt;32,"High","Very High"))))</f>
        <v>Medium</v>
      </c>
      <c r="K669" s="3">
        <v>64.3</v>
      </c>
      <c r="L669" s="3" t="str">
        <f>IF(Table3_16[[#This Row],[Humidity_%]]&lt;=30,"Very Low",
IF(Table3_16[[#This Row],[Humidity_%]]&lt;=45,"Low",
IF(Table3_16[[#This Row],[Humidity_%]]&lt;=55,"Moderate Low",
IF(Table3_16[[#This Row],[Humidity_%]]&lt;=65,"Moderate High",
IF(Table3_16[[#This Row],[Humidity_%]]&lt;=80,"High","Very High")))))</f>
        <v>Moderate High</v>
      </c>
      <c r="M669" s="3">
        <v>138</v>
      </c>
      <c r="N6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69" s="3">
        <v>0.15</v>
      </c>
    </row>
    <row r="670" spans="1:15" x14ac:dyDescent="0.3">
      <c r="A670" s="3" t="s">
        <v>706</v>
      </c>
      <c r="B670" s="3" t="s">
        <v>4043</v>
      </c>
      <c r="C670" s="3" t="s">
        <v>13</v>
      </c>
      <c r="D670" s="3" t="s">
        <v>14</v>
      </c>
      <c r="E670" s="3" t="s">
        <v>34</v>
      </c>
      <c r="F670" s="3">
        <v>58</v>
      </c>
      <c r="G670" s="3">
        <v>34.18</v>
      </c>
      <c r="H6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70" s="3">
        <v>35.700000000000003</v>
      </c>
      <c r="J670" s="3" t="str">
        <f>IF(Table3_16[[#This Row],[Temperature_C]]&lt;20,"Very Low",
IF(Table3_16[[#This Row],[Temperature_C]]&lt;24,"Low",
IF(Table3_16[[#This Row],[Temperature_C]]&lt;28,"Medium",
IF(Table3_16[[#This Row],[Temperature_C]]&lt;32,"High","Very High"))))</f>
        <v>Very High</v>
      </c>
      <c r="K670" s="3">
        <v>30.2</v>
      </c>
      <c r="L670" s="3" t="str">
        <f>IF(Table3_16[[#This Row],[Humidity_%]]&lt;=30,"Very Low",
IF(Table3_16[[#This Row],[Humidity_%]]&lt;=45,"Low",
IF(Table3_16[[#This Row],[Humidity_%]]&lt;=55,"Moderate Low",
IF(Table3_16[[#This Row],[Humidity_%]]&lt;=65,"Moderate High",
IF(Table3_16[[#This Row],[Humidity_%]]&lt;=80,"High","Very High")))))</f>
        <v>Low</v>
      </c>
      <c r="M670" s="3">
        <v>106.9</v>
      </c>
      <c r="N6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70" s="3">
        <v>0.59</v>
      </c>
    </row>
    <row r="671" spans="1:15" x14ac:dyDescent="0.3">
      <c r="A671" s="3" t="s">
        <v>707</v>
      </c>
      <c r="B671" s="3" t="s">
        <v>4042</v>
      </c>
      <c r="C671" s="3" t="s">
        <v>22</v>
      </c>
      <c r="D671" s="3" t="s">
        <v>14</v>
      </c>
      <c r="E671" s="3" t="s">
        <v>41</v>
      </c>
      <c r="F671" s="3">
        <v>50</v>
      </c>
      <c r="G671" s="3">
        <v>94.66</v>
      </c>
      <c r="H6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71" s="3">
        <v>24.8</v>
      </c>
      <c r="J671" s="3" t="str">
        <f>IF(Table3_16[[#This Row],[Temperature_C]]&lt;20,"Very Low",
IF(Table3_16[[#This Row],[Temperature_C]]&lt;24,"Low",
IF(Table3_16[[#This Row],[Temperature_C]]&lt;28,"Medium",
IF(Table3_16[[#This Row],[Temperature_C]]&lt;32,"High","Very High"))))</f>
        <v>Medium</v>
      </c>
      <c r="K671" s="3">
        <v>51.8</v>
      </c>
      <c r="L671" s="3" t="str">
        <f>IF(Table3_16[[#This Row],[Humidity_%]]&lt;=30,"Very Low",
IF(Table3_16[[#This Row],[Humidity_%]]&lt;=45,"Low",
IF(Table3_16[[#This Row],[Humidity_%]]&lt;=55,"Moderate Low",
IF(Table3_16[[#This Row],[Humidity_%]]&lt;=65,"Moderate High",
IF(Table3_16[[#This Row],[Humidity_%]]&lt;=80,"High","Very High")))))</f>
        <v>Moderate Low</v>
      </c>
      <c r="M671" s="3">
        <v>14.8</v>
      </c>
      <c r="N6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71" s="3">
        <v>1.89</v>
      </c>
    </row>
    <row r="672" spans="1:15" x14ac:dyDescent="0.3">
      <c r="A672" s="3" t="s">
        <v>708</v>
      </c>
      <c r="B672" s="3" t="s">
        <v>4043</v>
      </c>
      <c r="C672" s="3" t="s">
        <v>13</v>
      </c>
      <c r="D672" s="3" t="s">
        <v>25</v>
      </c>
      <c r="E672" s="3" t="s">
        <v>15</v>
      </c>
      <c r="F672" s="3">
        <v>60</v>
      </c>
      <c r="G672" s="3">
        <v>26.51</v>
      </c>
      <c r="H6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72" s="3">
        <v>15.1</v>
      </c>
      <c r="J672" s="3" t="str">
        <f>IF(Table3_16[[#This Row],[Temperature_C]]&lt;20,"Very Low",
IF(Table3_16[[#This Row],[Temperature_C]]&lt;24,"Low",
IF(Table3_16[[#This Row],[Temperature_C]]&lt;28,"Medium",
IF(Table3_16[[#This Row],[Temperature_C]]&lt;32,"High","Very High"))))</f>
        <v>Very Low</v>
      </c>
      <c r="K672" s="3">
        <v>68.5</v>
      </c>
      <c r="L672" s="3" t="str">
        <f>IF(Table3_16[[#This Row],[Humidity_%]]&lt;=30,"Very Low",
IF(Table3_16[[#This Row],[Humidity_%]]&lt;=45,"Low",
IF(Table3_16[[#This Row],[Humidity_%]]&lt;=55,"Moderate Low",
IF(Table3_16[[#This Row],[Humidity_%]]&lt;=65,"Moderate High",
IF(Table3_16[[#This Row],[Humidity_%]]&lt;=80,"High","Very High")))))</f>
        <v>High</v>
      </c>
      <c r="M672" s="3">
        <v>103.5</v>
      </c>
      <c r="N6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72" s="3">
        <v>0.44</v>
      </c>
    </row>
    <row r="673" spans="1:15" x14ac:dyDescent="0.3">
      <c r="A673" s="3" t="s">
        <v>709</v>
      </c>
      <c r="B673" s="3" t="s">
        <v>4044</v>
      </c>
      <c r="C673" s="3" t="s">
        <v>24</v>
      </c>
      <c r="D673" s="3" t="s">
        <v>14</v>
      </c>
      <c r="E673" s="3" t="s">
        <v>15</v>
      </c>
      <c r="F673" s="3">
        <v>52</v>
      </c>
      <c r="G673" s="3">
        <v>20.149999999999999</v>
      </c>
      <c r="H6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73" s="3">
        <v>33.700000000000003</v>
      </c>
      <c r="J673" s="3" t="str">
        <f>IF(Table3_16[[#This Row],[Temperature_C]]&lt;20,"Very Low",
IF(Table3_16[[#This Row],[Temperature_C]]&lt;24,"Low",
IF(Table3_16[[#This Row],[Temperature_C]]&lt;28,"Medium",
IF(Table3_16[[#This Row],[Temperature_C]]&lt;32,"High","Very High"))))</f>
        <v>Very High</v>
      </c>
      <c r="K673" s="3">
        <v>65.400000000000006</v>
      </c>
      <c r="L673" s="3" t="str">
        <f>IF(Table3_16[[#This Row],[Humidity_%]]&lt;=30,"Very Low",
IF(Table3_16[[#This Row],[Humidity_%]]&lt;=45,"Low",
IF(Table3_16[[#This Row],[Humidity_%]]&lt;=55,"Moderate Low",
IF(Table3_16[[#This Row],[Humidity_%]]&lt;=65,"Moderate High",
IF(Table3_16[[#This Row],[Humidity_%]]&lt;=80,"High","Very High")))))</f>
        <v>High</v>
      </c>
      <c r="M673" s="3">
        <v>196.6</v>
      </c>
      <c r="N6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73" s="3">
        <v>0.39</v>
      </c>
    </row>
    <row r="674" spans="1:15" x14ac:dyDescent="0.3">
      <c r="A674" s="3" t="s">
        <v>710</v>
      </c>
      <c r="B674" s="3" t="s">
        <v>4043</v>
      </c>
      <c r="C674" s="3" t="s">
        <v>18</v>
      </c>
      <c r="D674" s="3" t="s">
        <v>30</v>
      </c>
      <c r="E674" s="3" t="s">
        <v>34</v>
      </c>
      <c r="F674" s="3">
        <v>31</v>
      </c>
      <c r="G674" s="3">
        <v>21.42</v>
      </c>
      <c r="H6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74" s="3">
        <v>28.8</v>
      </c>
      <c r="J674" s="3" t="str">
        <f>IF(Table3_16[[#This Row],[Temperature_C]]&lt;20,"Very Low",
IF(Table3_16[[#This Row],[Temperature_C]]&lt;24,"Low",
IF(Table3_16[[#This Row],[Temperature_C]]&lt;28,"Medium",
IF(Table3_16[[#This Row],[Temperature_C]]&lt;32,"High","Very High"))))</f>
        <v>High</v>
      </c>
      <c r="K674" s="3">
        <v>53.2</v>
      </c>
      <c r="L674" s="3" t="str">
        <f>IF(Table3_16[[#This Row],[Humidity_%]]&lt;=30,"Very Low",
IF(Table3_16[[#This Row],[Humidity_%]]&lt;=45,"Low",
IF(Table3_16[[#This Row],[Humidity_%]]&lt;=55,"Moderate Low",
IF(Table3_16[[#This Row],[Humidity_%]]&lt;=65,"Moderate High",
IF(Table3_16[[#This Row],[Humidity_%]]&lt;=80,"High","Very High")))))</f>
        <v>Moderate Low</v>
      </c>
      <c r="M674" s="3">
        <v>32.299999999999997</v>
      </c>
      <c r="N6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74" s="3">
        <v>0.69</v>
      </c>
    </row>
    <row r="675" spans="1:15" x14ac:dyDescent="0.3">
      <c r="A675" s="3" t="s">
        <v>711</v>
      </c>
      <c r="B675" s="3" t="s">
        <v>4043</v>
      </c>
      <c r="C675" s="3" t="s">
        <v>18</v>
      </c>
      <c r="D675" s="3" t="s">
        <v>14</v>
      </c>
      <c r="E675" s="3" t="s">
        <v>19</v>
      </c>
      <c r="F675" s="3">
        <v>12</v>
      </c>
      <c r="G675" s="3">
        <v>68.209999999999994</v>
      </c>
      <c r="H6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75" s="3">
        <v>39.1</v>
      </c>
      <c r="J675" s="3" t="str">
        <f>IF(Table3_16[[#This Row],[Temperature_C]]&lt;20,"Very Low",
IF(Table3_16[[#This Row],[Temperature_C]]&lt;24,"Low",
IF(Table3_16[[#This Row],[Temperature_C]]&lt;28,"Medium",
IF(Table3_16[[#This Row],[Temperature_C]]&lt;32,"High","Very High"))))</f>
        <v>Very High</v>
      </c>
      <c r="K675" s="3">
        <v>84.3</v>
      </c>
      <c r="L675" s="3" t="str">
        <f>IF(Table3_16[[#This Row],[Humidity_%]]&lt;=30,"Very Low",
IF(Table3_16[[#This Row],[Humidity_%]]&lt;=45,"Low",
IF(Table3_16[[#This Row],[Humidity_%]]&lt;=55,"Moderate Low",
IF(Table3_16[[#This Row],[Humidity_%]]&lt;=65,"Moderate High",
IF(Table3_16[[#This Row],[Humidity_%]]&lt;=80,"High","Very High")))))</f>
        <v>Very High</v>
      </c>
      <c r="M675" s="3">
        <v>61.2</v>
      </c>
      <c r="N6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75" s="3">
        <v>5.68</v>
      </c>
    </row>
    <row r="676" spans="1:15" x14ac:dyDescent="0.3">
      <c r="A676" s="3" t="s">
        <v>712</v>
      </c>
      <c r="B676" s="3" t="s">
        <v>4044</v>
      </c>
      <c r="C676" s="3" t="s">
        <v>29</v>
      </c>
      <c r="D676" s="3" t="s">
        <v>30</v>
      </c>
      <c r="E676" s="3" t="s">
        <v>49</v>
      </c>
      <c r="F676" s="3">
        <v>26</v>
      </c>
      <c r="G676" s="3">
        <v>102.31</v>
      </c>
      <c r="H6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76" s="3">
        <v>39</v>
      </c>
      <c r="J676" s="3" t="str">
        <f>IF(Table3_16[[#This Row],[Temperature_C]]&lt;20,"Very Low",
IF(Table3_16[[#This Row],[Temperature_C]]&lt;24,"Low",
IF(Table3_16[[#This Row],[Temperature_C]]&lt;28,"Medium",
IF(Table3_16[[#This Row],[Temperature_C]]&lt;32,"High","Very High"))))</f>
        <v>Very High</v>
      </c>
      <c r="K676" s="3">
        <v>48.6</v>
      </c>
      <c r="L676" s="3" t="str">
        <f>IF(Table3_16[[#This Row],[Humidity_%]]&lt;=30,"Very Low",
IF(Table3_16[[#This Row],[Humidity_%]]&lt;=45,"Low",
IF(Table3_16[[#This Row],[Humidity_%]]&lt;=55,"Moderate Low",
IF(Table3_16[[#This Row],[Humidity_%]]&lt;=65,"Moderate High",
IF(Table3_16[[#This Row],[Humidity_%]]&lt;=80,"High","Very High")))))</f>
        <v>Moderate Low</v>
      </c>
      <c r="M676" s="3">
        <v>91.3</v>
      </c>
      <c r="N6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76" s="3">
        <v>3.94</v>
      </c>
    </row>
    <row r="677" spans="1:15" x14ac:dyDescent="0.3">
      <c r="A677" s="3" t="s">
        <v>713</v>
      </c>
      <c r="B677" s="3" t="s">
        <v>4043</v>
      </c>
      <c r="C677" s="3" t="s">
        <v>24</v>
      </c>
      <c r="D677" s="3" t="s">
        <v>25</v>
      </c>
      <c r="E677" s="3" t="s">
        <v>15</v>
      </c>
      <c r="F677" s="3">
        <v>57</v>
      </c>
      <c r="G677" s="3">
        <v>81.14</v>
      </c>
      <c r="H6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77" s="3">
        <v>28.7</v>
      </c>
      <c r="J677" s="3" t="str">
        <f>IF(Table3_16[[#This Row],[Temperature_C]]&lt;20,"Very Low",
IF(Table3_16[[#This Row],[Temperature_C]]&lt;24,"Low",
IF(Table3_16[[#This Row],[Temperature_C]]&lt;28,"Medium",
IF(Table3_16[[#This Row],[Temperature_C]]&lt;32,"High","Very High"))))</f>
        <v>High</v>
      </c>
      <c r="K677" s="3">
        <v>51.3</v>
      </c>
      <c r="L677" s="3" t="str">
        <f>IF(Table3_16[[#This Row],[Humidity_%]]&lt;=30,"Very Low",
IF(Table3_16[[#This Row],[Humidity_%]]&lt;=45,"Low",
IF(Table3_16[[#This Row],[Humidity_%]]&lt;=55,"Moderate Low",
IF(Table3_16[[#This Row],[Humidity_%]]&lt;=65,"Moderate High",
IF(Table3_16[[#This Row],[Humidity_%]]&lt;=80,"High","Very High")))))</f>
        <v>Moderate Low</v>
      </c>
      <c r="M677" s="3">
        <v>82.9</v>
      </c>
      <c r="N6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77" s="3">
        <v>1.42</v>
      </c>
    </row>
    <row r="678" spans="1:15" x14ac:dyDescent="0.3">
      <c r="A678" s="3" t="s">
        <v>714</v>
      </c>
      <c r="B678" s="3" t="s">
        <v>4044</v>
      </c>
      <c r="C678" s="3" t="s">
        <v>18</v>
      </c>
      <c r="D678" s="3" t="s">
        <v>14</v>
      </c>
      <c r="E678" s="3" t="s">
        <v>34</v>
      </c>
      <c r="F678" s="3">
        <v>57</v>
      </c>
      <c r="G678" s="3">
        <v>105.53</v>
      </c>
      <c r="H6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678" s="3">
        <v>19.2</v>
      </c>
      <c r="J678" s="3" t="str">
        <f>IF(Table3_16[[#This Row],[Temperature_C]]&lt;20,"Very Low",
IF(Table3_16[[#This Row],[Temperature_C]]&lt;24,"Low",
IF(Table3_16[[#This Row],[Temperature_C]]&lt;28,"Medium",
IF(Table3_16[[#This Row],[Temperature_C]]&lt;32,"High","Very High"))))</f>
        <v>Very Low</v>
      </c>
      <c r="K678" s="3">
        <v>54.4</v>
      </c>
      <c r="L678" s="3" t="str">
        <f>IF(Table3_16[[#This Row],[Humidity_%]]&lt;=30,"Very Low",
IF(Table3_16[[#This Row],[Humidity_%]]&lt;=45,"Low",
IF(Table3_16[[#This Row],[Humidity_%]]&lt;=55,"Moderate Low",
IF(Table3_16[[#This Row],[Humidity_%]]&lt;=65,"Moderate High",
IF(Table3_16[[#This Row],[Humidity_%]]&lt;=80,"High","Very High")))))</f>
        <v>Moderate Low</v>
      </c>
      <c r="M678" s="3">
        <v>52.3</v>
      </c>
      <c r="N6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78" s="3">
        <v>1.85</v>
      </c>
    </row>
    <row r="679" spans="1:15" x14ac:dyDescent="0.3">
      <c r="A679" s="3" t="s">
        <v>715</v>
      </c>
      <c r="B679" s="3" t="s">
        <v>4042</v>
      </c>
      <c r="C679" s="3" t="s">
        <v>18</v>
      </c>
      <c r="D679" s="3" t="s">
        <v>30</v>
      </c>
      <c r="E679" s="3" t="s">
        <v>15</v>
      </c>
      <c r="F679" s="3">
        <v>10</v>
      </c>
      <c r="G679" s="3">
        <v>28.01</v>
      </c>
      <c r="H6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79" s="3">
        <v>15.3</v>
      </c>
      <c r="J679" s="3" t="str">
        <f>IF(Table3_16[[#This Row],[Temperature_C]]&lt;20,"Very Low",
IF(Table3_16[[#This Row],[Temperature_C]]&lt;24,"Low",
IF(Table3_16[[#This Row],[Temperature_C]]&lt;28,"Medium",
IF(Table3_16[[#This Row],[Temperature_C]]&lt;32,"High","Very High"))))</f>
        <v>Very Low</v>
      </c>
      <c r="K679" s="3">
        <v>54.5</v>
      </c>
      <c r="L679" s="3" t="str">
        <f>IF(Table3_16[[#This Row],[Humidity_%]]&lt;=30,"Very Low",
IF(Table3_16[[#This Row],[Humidity_%]]&lt;=45,"Low",
IF(Table3_16[[#This Row],[Humidity_%]]&lt;=55,"Moderate Low",
IF(Table3_16[[#This Row],[Humidity_%]]&lt;=65,"Moderate High",
IF(Table3_16[[#This Row],[Humidity_%]]&lt;=80,"High","Very High")))))</f>
        <v>Moderate Low</v>
      </c>
      <c r="M679" s="3">
        <v>86.3</v>
      </c>
      <c r="N6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79" s="3">
        <v>2.8</v>
      </c>
    </row>
    <row r="680" spans="1:15" x14ac:dyDescent="0.3">
      <c r="A680" s="3" t="s">
        <v>716</v>
      </c>
      <c r="B680" s="3" t="s">
        <v>4041</v>
      </c>
      <c r="C680" s="3" t="s">
        <v>29</v>
      </c>
      <c r="D680" s="3" t="s">
        <v>14</v>
      </c>
      <c r="E680" s="3" t="s">
        <v>34</v>
      </c>
      <c r="F680" s="3">
        <v>43</v>
      </c>
      <c r="G680" s="3">
        <v>98.58</v>
      </c>
      <c r="H6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680" s="3">
        <v>18.899999999999999</v>
      </c>
      <c r="J680" s="3" t="str">
        <f>IF(Table3_16[[#This Row],[Temperature_C]]&lt;20,"Very Low",
IF(Table3_16[[#This Row],[Temperature_C]]&lt;24,"Low",
IF(Table3_16[[#This Row],[Temperature_C]]&lt;28,"Medium",
IF(Table3_16[[#This Row],[Temperature_C]]&lt;32,"High","Very High"))))</f>
        <v>Very Low</v>
      </c>
      <c r="K680" s="3">
        <v>73</v>
      </c>
      <c r="L680" s="3" t="str">
        <f>IF(Table3_16[[#This Row],[Humidity_%]]&lt;=30,"Very Low",
IF(Table3_16[[#This Row],[Humidity_%]]&lt;=45,"Low",
IF(Table3_16[[#This Row],[Humidity_%]]&lt;=55,"Moderate Low",
IF(Table3_16[[#This Row],[Humidity_%]]&lt;=65,"Moderate High",
IF(Table3_16[[#This Row],[Humidity_%]]&lt;=80,"High","Very High")))))</f>
        <v>High</v>
      </c>
      <c r="M680" s="3">
        <v>20.8</v>
      </c>
      <c r="N6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80" s="3">
        <v>2.29</v>
      </c>
    </row>
    <row r="681" spans="1:15" x14ac:dyDescent="0.3">
      <c r="A681" s="3" t="s">
        <v>717</v>
      </c>
      <c r="B681" s="3" t="s">
        <v>4044</v>
      </c>
      <c r="C681" s="3" t="s">
        <v>24</v>
      </c>
      <c r="D681" s="3" t="s">
        <v>14</v>
      </c>
      <c r="E681" s="3" t="s">
        <v>15</v>
      </c>
      <c r="F681" s="3">
        <v>53</v>
      </c>
      <c r="G681" s="3">
        <v>88.86</v>
      </c>
      <c r="H6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81" s="3">
        <v>16</v>
      </c>
      <c r="J681" s="3" t="str">
        <f>IF(Table3_16[[#This Row],[Temperature_C]]&lt;20,"Very Low",
IF(Table3_16[[#This Row],[Temperature_C]]&lt;24,"Low",
IF(Table3_16[[#This Row],[Temperature_C]]&lt;28,"Medium",
IF(Table3_16[[#This Row],[Temperature_C]]&lt;32,"High","Very High"))))</f>
        <v>Very Low</v>
      </c>
      <c r="K681" s="3">
        <v>80</v>
      </c>
      <c r="L681" s="3" t="str">
        <f>IF(Table3_16[[#This Row],[Humidity_%]]&lt;=30,"Very Low",
IF(Table3_16[[#This Row],[Humidity_%]]&lt;=45,"Low",
IF(Table3_16[[#This Row],[Humidity_%]]&lt;=55,"Moderate Low",
IF(Table3_16[[#This Row],[Humidity_%]]&lt;=65,"Moderate High",
IF(Table3_16[[#This Row],[Humidity_%]]&lt;=80,"High","Very High")))))</f>
        <v>High</v>
      </c>
      <c r="M681" s="3">
        <v>188.2</v>
      </c>
      <c r="N6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81" s="3">
        <v>1.68</v>
      </c>
    </row>
    <row r="682" spans="1:15" x14ac:dyDescent="0.3">
      <c r="A682" s="3" t="s">
        <v>718</v>
      </c>
      <c r="B682" s="3" t="s">
        <v>4043</v>
      </c>
      <c r="C682" s="3" t="s">
        <v>24</v>
      </c>
      <c r="D682" s="3" t="s">
        <v>14</v>
      </c>
      <c r="E682" s="3" t="s">
        <v>34</v>
      </c>
      <c r="F682" s="3">
        <v>16</v>
      </c>
      <c r="G682" s="3">
        <v>7.58</v>
      </c>
      <c r="H6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82" s="3">
        <v>23.2</v>
      </c>
      <c r="J682" s="3" t="str">
        <f>IF(Table3_16[[#This Row],[Temperature_C]]&lt;20,"Very Low",
IF(Table3_16[[#This Row],[Temperature_C]]&lt;24,"Low",
IF(Table3_16[[#This Row],[Temperature_C]]&lt;28,"Medium",
IF(Table3_16[[#This Row],[Temperature_C]]&lt;32,"High","Very High"))))</f>
        <v>Low</v>
      </c>
      <c r="K682" s="3">
        <v>88.8</v>
      </c>
      <c r="L682" s="3" t="str">
        <f>IF(Table3_16[[#This Row],[Humidity_%]]&lt;=30,"Very Low",
IF(Table3_16[[#This Row],[Humidity_%]]&lt;=45,"Low",
IF(Table3_16[[#This Row],[Humidity_%]]&lt;=55,"Moderate Low",
IF(Table3_16[[#This Row],[Humidity_%]]&lt;=65,"Moderate High",
IF(Table3_16[[#This Row],[Humidity_%]]&lt;=80,"High","Very High")))))</f>
        <v>Very High</v>
      </c>
      <c r="M682" s="3">
        <v>155.1</v>
      </c>
      <c r="N6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82" s="3">
        <v>0.47</v>
      </c>
    </row>
    <row r="683" spans="1:15" x14ac:dyDescent="0.3">
      <c r="A683" s="3" t="s">
        <v>719</v>
      </c>
      <c r="B683" s="3" t="s">
        <v>4042</v>
      </c>
      <c r="C683" s="3" t="s">
        <v>13</v>
      </c>
      <c r="D683" s="3" t="s">
        <v>30</v>
      </c>
      <c r="E683" s="3" t="s">
        <v>31</v>
      </c>
      <c r="F683" s="3">
        <v>39</v>
      </c>
      <c r="G683" s="3">
        <v>105.41</v>
      </c>
      <c r="H6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83" s="3">
        <v>20.8</v>
      </c>
      <c r="J683" s="3" t="str">
        <f>IF(Table3_16[[#This Row],[Temperature_C]]&lt;20,"Very Low",
IF(Table3_16[[#This Row],[Temperature_C]]&lt;24,"Low",
IF(Table3_16[[#This Row],[Temperature_C]]&lt;28,"Medium",
IF(Table3_16[[#This Row],[Temperature_C]]&lt;32,"High","Very High"))))</f>
        <v>Low</v>
      </c>
      <c r="K683" s="3">
        <v>55.3</v>
      </c>
      <c r="L683" s="3" t="str">
        <f>IF(Table3_16[[#This Row],[Humidity_%]]&lt;=30,"Very Low",
IF(Table3_16[[#This Row],[Humidity_%]]&lt;=45,"Low",
IF(Table3_16[[#This Row],[Humidity_%]]&lt;=55,"Moderate Low",
IF(Table3_16[[#This Row],[Humidity_%]]&lt;=65,"Moderate High",
IF(Table3_16[[#This Row],[Humidity_%]]&lt;=80,"High","Very High")))))</f>
        <v>Moderate High</v>
      </c>
      <c r="M683" s="3">
        <v>193.2</v>
      </c>
      <c r="N6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83" s="3">
        <v>2.7</v>
      </c>
    </row>
    <row r="684" spans="1:15" x14ac:dyDescent="0.3">
      <c r="A684" s="3" t="s">
        <v>720</v>
      </c>
      <c r="B684" s="3" t="s">
        <v>4042</v>
      </c>
      <c r="C684" s="3" t="s">
        <v>22</v>
      </c>
      <c r="D684" s="3" t="s">
        <v>25</v>
      </c>
      <c r="E684" s="3" t="s">
        <v>26</v>
      </c>
      <c r="F684" s="3">
        <v>41</v>
      </c>
      <c r="G684" s="3">
        <v>144.55000000000001</v>
      </c>
      <c r="H6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84" s="3">
        <v>33.299999999999997</v>
      </c>
      <c r="J684" s="3" t="str">
        <f>IF(Table3_16[[#This Row],[Temperature_C]]&lt;20,"Very Low",
IF(Table3_16[[#This Row],[Temperature_C]]&lt;24,"Low",
IF(Table3_16[[#This Row],[Temperature_C]]&lt;28,"Medium",
IF(Table3_16[[#This Row],[Temperature_C]]&lt;32,"High","Very High"))))</f>
        <v>Very High</v>
      </c>
      <c r="K684" s="3">
        <v>68.8</v>
      </c>
      <c r="L684" s="3" t="str">
        <f>IF(Table3_16[[#This Row],[Humidity_%]]&lt;=30,"Very Low",
IF(Table3_16[[#This Row],[Humidity_%]]&lt;=45,"Low",
IF(Table3_16[[#This Row],[Humidity_%]]&lt;=55,"Moderate Low",
IF(Table3_16[[#This Row],[Humidity_%]]&lt;=65,"Moderate High",
IF(Table3_16[[#This Row],[Humidity_%]]&lt;=80,"High","Very High")))))</f>
        <v>High</v>
      </c>
      <c r="M684" s="3">
        <v>64.8</v>
      </c>
      <c r="N6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84" s="3">
        <v>3.53</v>
      </c>
    </row>
    <row r="685" spans="1:15" x14ac:dyDescent="0.3">
      <c r="A685" s="3" t="s">
        <v>721</v>
      </c>
      <c r="B685" s="3" t="s">
        <v>4040</v>
      </c>
      <c r="C685" s="3" t="s">
        <v>29</v>
      </c>
      <c r="D685" s="3" t="s">
        <v>25</v>
      </c>
      <c r="E685" s="3" t="s">
        <v>15</v>
      </c>
      <c r="F685" s="3">
        <v>4</v>
      </c>
      <c r="G685" s="3">
        <v>121.52</v>
      </c>
      <c r="H6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85" s="3">
        <v>21.2</v>
      </c>
      <c r="J685" s="3" t="str">
        <f>IF(Table3_16[[#This Row],[Temperature_C]]&lt;20,"Very Low",
IF(Table3_16[[#This Row],[Temperature_C]]&lt;24,"Low",
IF(Table3_16[[#This Row],[Temperature_C]]&lt;28,"Medium",
IF(Table3_16[[#This Row],[Temperature_C]]&lt;32,"High","Very High"))))</f>
        <v>Low</v>
      </c>
      <c r="K685" s="3">
        <v>39.1</v>
      </c>
      <c r="L685" s="3" t="str">
        <f>IF(Table3_16[[#This Row],[Humidity_%]]&lt;=30,"Very Low",
IF(Table3_16[[#This Row],[Humidity_%]]&lt;=45,"Low",
IF(Table3_16[[#This Row],[Humidity_%]]&lt;=55,"Moderate Low",
IF(Table3_16[[#This Row],[Humidity_%]]&lt;=65,"Moderate High",
IF(Table3_16[[#This Row],[Humidity_%]]&lt;=80,"High","Very High")))))</f>
        <v>Low</v>
      </c>
      <c r="M685" s="3">
        <v>102.6</v>
      </c>
      <c r="N6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85" s="3">
        <v>30.38</v>
      </c>
    </row>
    <row r="686" spans="1:15" x14ac:dyDescent="0.3">
      <c r="A686" s="3" t="s">
        <v>722</v>
      </c>
      <c r="B686" s="3" t="s">
        <v>4041</v>
      </c>
      <c r="C686" s="3" t="s">
        <v>22</v>
      </c>
      <c r="D686" s="3" t="s">
        <v>30</v>
      </c>
      <c r="E686" s="3" t="s">
        <v>34</v>
      </c>
      <c r="F686" s="3">
        <v>53</v>
      </c>
      <c r="G686" s="3">
        <v>99.43</v>
      </c>
      <c r="H6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86" s="3">
        <v>28</v>
      </c>
      <c r="J686" s="3" t="str">
        <f>IF(Table3_16[[#This Row],[Temperature_C]]&lt;20,"Very Low",
IF(Table3_16[[#This Row],[Temperature_C]]&lt;24,"Low",
IF(Table3_16[[#This Row],[Temperature_C]]&lt;28,"Medium",
IF(Table3_16[[#This Row],[Temperature_C]]&lt;32,"High","Very High"))))</f>
        <v>High</v>
      </c>
      <c r="K686" s="3">
        <v>62.5</v>
      </c>
      <c r="L686" s="3" t="str">
        <f>IF(Table3_16[[#This Row],[Humidity_%]]&lt;=30,"Very Low",
IF(Table3_16[[#This Row],[Humidity_%]]&lt;=45,"Low",
IF(Table3_16[[#This Row],[Humidity_%]]&lt;=55,"Moderate Low",
IF(Table3_16[[#This Row],[Humidity_%]]&lt;=65,"Moderate High",
IF(Table3_16[[#This Row],[Humidity_%]]&lt;=80,"High","Very High")))))</f>
        <v>Moderate High</v>
      </c>
      <c r="M686" s="3">
        <v>140.30000000000001</v>
      </c>
      <c r="N6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86" s="3">
        <v>1.88</v>
      </c>
    </row>
    <row r="687" spans="1:15" x14ac:dyDescent="0.3">
      <c r="A687" s="3" t="s">
        <v>723</v>
      </c>
      <c r="B687" s="3" t="s">
        <v>4041</v>
      </c>
      <c r="C687" s="3" t="s">
        <v>29</v>
      </c>
      <c r="D687" s="3" t="s">
        <v>25</v>
      </c>
      <c r="E687" s="3" t="s">
        <v>47</v>
      </c>
      <c r="F687" s="3">
        <v>4</v>
      </c>
      <c r="G687" s="3">
        <v>128.62</v>
      </c>
      <c r="H6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687" s="3">
        <v>25.5</v>
      </c>
      <c r="J687" s="3" t="str">
        <f>IF(Table3_16[[#This Row],[Temperature_C]]&lt;20,"Very Low",
IF(Table3_16[[#This Row],[Temperature_C]]&lt;24,"Low",
IF(Table3_16[[#This Row],[Temperature_C]]&lt;28,"Medium",
IF(Table3_16[[#This Row],[Temperature_C]]&lt;32,"High","Very High"))))</f>
        <v>Medium</v>
      </c>
      <c r="K687" s="3">
        <v>43.2</v>
      </c>
      <c r="L687" s="3" t="str">
        <f>IF(Table3_16[[#This Row],[Humidity_%]]&lt;=30,"Very Low",
IF(Table3_16[[#This Row],[Humidity_%]]&lt;=45,"Low",
IF(Table3_16[[#This Row],[Humidity_%]]&lt;=55,"Moderate Low",
IF(Table3_16[[#This Row],[Humidity_%]]&lt;=65,"Moderate High",
IF(Table3_16[[#This Row],[Humidity_%]]&lt;=80,"High","Very High")))))</f>
        <v>Low</v>
      </c>
      <c r="M687" s="3">
        <v>41.3</v>
      </c>
      <c r="N6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87" s="3">
        <v>32.159999999999997</v>
      </c>
    </row>
    <row r="688" spans="1:15" x14ac:dyDescent="0.3">
      <c r="A688" s="3" t="s">
        <v>724</v>
      </c>
      <c r="B688" s="3" t="s">
        <v>4042</v>
      </c>
      <c r="C688" s="3" t="s">
        <v>24</v>
      </c>
      <c r="D688" s="3" t="s">
        <v>30</v>
      </c>
      <c r="E688" s="3" t="s">
        <v>15</v>
      </c>
      <c r="F688" s="3">
        <v>25</v>
      </c>
      <c r="G688" s="3">
        <v>56.51</v>
      </c>
      <c r="H6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88" s="3">
        <v>25.4</v>
      </c>
      <c r="J688" s="3" t="str">
        <f>IF(Table3_16[[#This Row],[Temperature_C]]&lt;20,"Very Low",
IF(Table3_16[[#This Row],[Temperature_C]]&lt;24,"Low",
IF(Table3_16[[#This Row],[Temperature_C]]&lt;28,"Medium",
IF(Table3_16[[#This Row],[Temperature_C]]&lt;32,"High","Very High"))))</f>
        <v>Medium</v>
      </c>
      <c r="K688" s="3">
        <v>80.3</v>
      </c>
      <c r="L688" s="3" t="str">
        <f>IF(Table3_16[[#This Row],[Humidity_%]]&lt;=30,"Very Low",
IF(Table3_16[[#This Row],[Humidity_%]]&lt;=45,"Low",
IF(Table3_16[[#This Row],[Humidity_%]]&lt;=55,"Moderate Low",
IF(Table3_16[[#This Row],[Humidity_%]]&lt;=65,"Moderate High",
IF(Table3_16[[#This Row],[Humidity_%]]&lt;=80,"High","Very High")))))</f>
        <v>Very High</v>
      </c>
      <c r="M688" s="3">
        <v>69.099999999999994</v>
      </c>
      <c r="N6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88" s="3">
        <v>2.2599999999999998</v>
      </c>
    </row>
    <row r="689" spans="1:15" x14ac:dyDescent="0.3">
      <c r="A689" s="3" t="s">
        <v>725</v>
      </c>
      <c r="B689" s="3" t="s">
        <v>4043</v>
      </c>
      <c r="C689" s="3" t="s">
        <v>18</v>
      </c>
      <c r="D689" s="3" t="s">
        <v>25</v>
      </c>
      <c r="E689" s="3" t="s">
        <v>34</v>
      </c>
      <c r="F689" s="3">
        <v>41</v>
      </c>
      <c r="G689" s="3">
        <v>95.29</v>
      </c>
      <c r="H6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689" s="3">
        <v>25.6</v>
      </c>
      <c r="J689" s="3" t="str">
        <f>IF(Table3_16[[#This Row],[Temperature_C]]&lt;20,"Very Low",
IF(Table3_16[[#This Row],[Temperature_C]]&lt;24,"Low",
IF(Table3_16[[#This Row],[Temperature_C]]&lt;28,"Medium",
IF(Table3_16[[#This Row],[Temperature_C]]&lt;32,"High","Very High"))))</f>
        <v>Medium</v>
      </c>
      <c r="K689" s="3">
        <v>83.6</v>
      </c>
      <c r="L689" s="3" t="str">
        <f>IF(Table3_16[[#This Row],[Humidity_%]]&lt;=30,"Very Low",
IF(Table3_16[[#This Row],[Humidity_%]]&lt;=45,"Low",
IF(Table3_16[[#This Row],[Humidity_%]]&lt;=55,"Moderate Low",
IF(Table3_16[[#This Row],[Humidity_%]]&lt;=65,"Moderate High",
IF(Table3_16[[#This Row],[Humidity_%]]&lt;=80,"High","Very High")))))</f>
        <v>Very High</v>
      </c>
      <c r="M689" s="3">
        <v>46.4</v>
      </c>
      <c r="N6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89" s="3">
        <v>2.3199999999999998</v>
      </c>
    </row>
    <row r="690" spans="1:15" x14ac:dyDescent="0.3">
      <c r="A690" s="3" t="s">
        <v>726</v>
      </c>
      <c r="B690" s="3" t="s">
        <v>4040</v>
      </c>
      <c r="C690" s="3" t="s">
        <v>24</v>
      </c>
      <c r="D690" s="3" t="s">
        <v>30</v>
      </c>
      <c r="E690" s="3" t="s">
        <v>15</v>
      </c>
      <c r="F690" s="3">
        <v>23</v>
      </c>
      <c r="G690" s="3">
        <v>94.78</v>
      </c>
      <c r="H6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90" s="3">
        <v>27.2</v>
      </c>
      <c r="J690" s="3" t="str">
        <f>IF(Table3_16[[#This Row],[Temperature_C]]&lt;20,"Very Low",
IF(Table3_16[[#This Row],[Temperature_C]]&lt;24,"Low",
IF(Table3_16[[#This Row],[Temperature_C]]&lt;28,"Medium",
IF(Table3_16[[#This Row],[Temperature_C]]&lt;32,"High","Very High"))))</f>
        <v>Medium</v>
      </c>
      <c r="K690" s="3">
        <v>75.099999999999994</v>
      </c>
      <c r="L690" s="3" t="str">
        <f>IF(Table3_16[[#This Row],[Humidity_%]]&lt;=30,"Very Low",
IF(Table3_16[[#This Row],[Humidity_%]]&lt;=45,"Low",
IF(Table3_16[[#This Row],[Humidity_%]]&lt;=55,"Moderate Low",
IF(Table3_16[[#This Row],[Humidity_%]]&lt;=65,"Moderate High",
IF(Table3_16[[#This Row],[Humidity_%]]&lt;=80,"High","Very High")))))</f>
        <v>High</v>
      </c>
      <c r="M690" s="3">
        <v>140.5</v>
      </c>
      <c r="N6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690" s="3">
        <v>4.12</v>
      </c>
    </row>
    <row r="691" spans="1:15" x14ac:dyDescent="0.3">
      <c r="A691" s="3" t="s">
        <v>727</v>
      </c>
      <c r="B691" s="3" t="s">
        <v>4043</v>
      </c>
      <c r="C691" s="3" t="s">
        <v>29</v>
      </c>
      <c r="D691" s="3" t="s">
        <v>25</v>
      </c>
      <c r="E691" s="3" t="s">
        <v>19</v>
      </c>
      <c r="F691" s="3">
        <v>25</v>
      </c>
      <c r="G691" s="3">
        <v>66.5</v>
      </c>
      <c r="H6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91" s="3">
        <v>16.399999999999999</v>
      </c>
      <c r="J691" s="3" t="str">
        <f>IF(Table3_16[[#This Row],[Temperature_C]]&lt;20,"Very Low",
IF(Table3_16[[#This Row],[Temperature_C]]&lt;24,"Low",
IF(Table3_16[[#This Row],[Temperature_C]]&lt;28,"Medium",
IF(Table3_16[[#This Row],[Temperature_C]]&lt;32,"High","Very High"))))</f>
        <v>Very Low</v>
      </c>
      <c r="K691" s="3">
        <v>79.2</v>
      </c>
      <c r="L691" s="3" t="str">
        <f>IF(Table3_16[[#This Row],[Humidity_%]]&lt;=30,"Very Low",
IF(Table3_16[[#This Row],[Humidity_%]]&lt;=45,"Low",
IF(Table3_16[[#This Row],[Humidity_%]]&lt;=55,"Moderate Low",
IF(Table3_16[[#This Row],[Humidity_%]]&lt;=65,"Moderate High",
IF(Table3_16[[#This Row],[Humidity_%]]&lt;=80,"High","Very High")))))</f>
        <v>High</v>
      </c>
      <c r="M691" s="3">
        <v>117.2</v>
      </c>
      <c r="N6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91" s="3">
        <v>2.66</v>
      </c>
    </row>
    <row r="692" spans="1:15" x14ac:dyDescent="0.3">
      <c r="A692" s="3" t="s">
        <v>728</v>
      </c>
      <c r="B692" s="3" t="s">
        <v>4042</v>
      </c>
      <c r="C692" s="3" t="s">
        <v>18</v>
      </c>
      <c r="D692" s="3" t="s">
        <v>25</v>
      </c>
      <c r="E692" s="3" t="s">
        <v>34</v>
      </c>
      <c r="F692" s="3">
        <v>15</v>
      </c>
      <c r="G692" s="3">
        <v>44.22</v>
      </c>
      <c r="H6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92" s="3">
        <v>17.600000000000001</v>
      </c>
      <c r="J692" s="3" t="str">
        <f>IF(Table3_16[[#This Row],[Temperature_C]]&lt;20,"Very Low",
IF(Table3_16[[#This Row],[Temperature_C]]&lt;24,"Low",
IF(Table3_16[[#This Row],[Temperature_C]]&lt;28,"Medium",
IF(Table3_16[[#This Row],[Temperature_C]]&lt;32,"High","Very High"))))</f>
        <v>Very Low</v>
      </c>
      <c r="K692" s="3">
        <v>42.5</v>
      </c>
      <c r="L692" s="3" t="str">
        <f>IF(Table3_16[[#This Row],[Humidity_%]]&lt;=30,"Very Low",
IF(Table3_16[[#This Row],[Humidity_%]]&lt;=45,"Low",
IF(Table3_16[[#This Row],[Humidity_%]]&lt;=55,"Moderate Low",
IF(Table3_16[[#This Row],[Humidity_%]]&lt;=65,"Moderate High",
IF(Table3_16[[#This Row],[Humidity_%]]&lt;=80,"High","Very High")))))</f>
        <v>Low</v>
      </c>
      <c r="M692" s="3">
        <v>184.2</v>
      </c>
      <c r="N6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92" s="3">
        <v>2.95</v>
      </c>
    </row>
    <row r="693" spans="1:15" x14ac:dyDescent="0.3">
      <c r="A693" s="3" t="s">
        <v>729</v>
      </c>
      <c r="B693" s="3" t="s">
        <v>4040</v>
      </c>
      <c r="C693" s="3" t="s">
        <v>18</v>
      </c>
      <c r="D693" s="3" t="s">
        <v>30</v>
      </c>
      <c r="E693" s="3" t="s">
        <v>47</v>
      </c>
      <c r="F693" s="3">
        <v>20</v>
      </c>
      <c r="G693" s="3">
        <v>50.06</v>
      </c>
      <c r="H6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93" s="3">
        <v>29.9</v>
      </c>
      <c r="J693" s="3" t="str">
        <f>IF(Table3_16[[#This Row],[Temperature_C]]&lt;20,"Very Low",
IF(Table3_16[[#This Row],[Temperature_C]]&lt;24,"Low",
IF(Table3_16[[#This Row],[Temperature_C]]&lt;28,"Medium",
IF(Table3_16[[#This Row],[Temperature_C]]&lt;32,"High","Very High"))))</f>
        <v>High</v>
      </c>
      <c r="K693" s="3">
        <v>45.4</v>
      </c>
      <c r="L693" s="3" t="str">
        <f>IF(Table3_16[[#This Row],[Humidity_%]]&lt;=30,"Very Low",
IF(Table3_16[[#This Row],[Humidity_%]]&lt;=45,"Low",
IF(Table3_16[[#This Row],[Humidity_%]]&lt;=55,"Moderate Low",
IF(Table3_16[[#This Row],[Humidity_%]]&lt;=65,"Moderate High",
IF(Table3_16[[#This Row],[Humidity_%]]&lt;=80,"High","Very High")))))</f>
        <v>Moderate Low</v>
      </c>
      <c r="M693" s="3">
        <v>100.9</v>
      </c>
      <c r="N6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93" s="3">
        <v>2.5</v>
      </c>
    </row>
    <row r="694" spans="1:15" x14ac:dyDescent="0.3">
      <c r="A694" s="3" t="s">
        <v>730</v>
      </c>
      <c r="B694" s="3" t="s">
        <v>4041</v>
      </c>
      <c r="C694" s="3" t="s">
        <v>29</v>
      </c>
      <c r="D694" s="3" t="s">
        <v>25</v>
      </c>
      <c r="E694" s="3" t="s">
        <v>49</v>
      </c>
      <c r="F694" s="3">
        <v>8</v>
      </c>
      <c r="G694" s="3">
        <v>46.43</v>
      </c>
      <c r="H6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694" s="3">
        <v>22.5</v>
      </c>
      <c r="J694" s="3" t="str">
        <f>IF(Table3_16[[#This Row],[Temperature_C]]&lt;20,"Very Low",
IF(Table3_16[[#This Row],[Temperature_C]]&lt;24,"Low",
IF(Table3_16[[#This Row],[Temperature_C]]&lt;28,"Medium",
IF(Table3_16[[#This Row],[Temperature_C]]&lt;32,"High","Very High"))))</f>
        <v>Low</v>
      </c>
      <c r="K694" s="3">
        <v>74.2</v>
      </c>
      <c r="L694" s="3" t="str">
        <f>IF(Table3_16[[#This Row],[Humidity_%]]&lt;=30,"Very Low",
IF(Table3_16[[#This Row],[Humidity_%]]&lt;=45,"Low",
IF(Table3_16[[#This Row],[Humidity_%]]&lt;=55,"Moderate Low",
IF(Table3_16[[#This Row],[Humidity_%]]&lt;=65,"Moderate High",
IF(Table3_16[[#This Row],[Humidity_%]]&lt;=80,"High","Very High")))))</f>
        <v>High</v>
      </c>
      <c r="M694" s="3">
        <v>37.4</v>
      </c>
      <c r="N6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694" s="3">
        <v>5.8</v>
      </c>
    </row>
    <row r="695" spans="1:15" x14ac:dyDescent="0.3">
      <c r="A695" s="3" t="s">
        <v>731</v>
      </c>
      <c r="B695" s="3" t="s">
        <v>4044</v>
      </c>
      <c r="C695" s="3" t="s">
        <v>24</v>
      </c>
      <c r="D695" s="3" t="s">
        <v>30</v>
      </c>
      <c r="E695" s="3" t="s">
        <v>26</v>
      </c>
      <c r="F695" s="3">
        <v>20</v>
      </c>
      <c r="G695" s="3">
        <v>41.6</v>
      </c>
      <c r="H6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695" s="3">
        <v>18.5</v>
      </c>
      <c r="J695" s="3" t="str">
        <f>IF(Table3_16[[#This Row],[Temperature_C]]&lt;20,"Very Low",
IF(Table3_16[[#This Row],[Temperature_C]]&lt;24,"Low",
IF(Table3_16[[#This Row],[Temperature_C]]&lt;28,"Medium",
IF(Table3_16[[#This Row],[Temperature_C]]&lt;32,"High","Very High"))))</f>
        <v>Very Low</v>
      </c>
      <c r="K695" s="3">
        <v>43.2</v>
      </c>
      <c r="L695" s="3" t="str">
        <f>IF(Table3_16[[#This Row],[Humidity_%]]&lt;=30,"Very Low",
IF(Table3_16[[#This Row],[Humidity_%]]&lt;=45,"Low",
IF(Table3_16[[#This Row],[Humidity_%]]&lt;=55,"Moderate Low",
IF(Table3_16[[#This Row],[Humidity_%]]&lt;=65,"Moderate High",
IF(Table3_16[[#This Row],[Humidity_%]]&lt;=80,"High","Very High")))))</f>
        <v>Low</v>
      </c>
      <c r="M695" s="3">
        <v>129.9</v>
      </c>
      <c r="N6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95" s="3">
        <v>2.08</v>
      </c>
    </row>
    <row r="696" spans="1:15" x14ac:dyDescent="0.3">
      <c r="A696" s="3" t="s">
        <v>732</v>
      </c>
      <c r="B696" s="3" t="s">
        <v>4043</v>
      </c>
      <c r="C696" s="3" t="s">
        <v>24</v>
      </c>
      <c r="D696" s="3" t="s">
        <v>25</v>
      </c>
      <c r="E696" s="3" t="s">
        <v>19</v>
      </c>
      <c r="F696" s="3">
        <v>22</v>
      </c>
      <c r="G696" s="3">
        <v>62.07</v>
      </c>
      <c r="H6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96" s="3">
        <v>21.8</v>
      </c>
      <c r="J696" s="3" t="str">
        <f>IF(Table3_16[[#This Row],[Temperature_C]]&lt;20,"Very Low",
IF(Table3_16[[#This Row],[Temperature_C]]&lt;24,"Low",
IF(Table3_16[[#This Row],[Temperature_C]]&lt;28,"Medium",
IF(Table3_16[[#This Row],[Temperature_C]]&lt;32,"High","Very High"))))</f>
        <v>Low</v>
      </c>
      <c r="K696" s="3">
        <v>63.9</v>
      </c>
      <c r="L696" s="3" t="str">
        <f>IF(Table3_16[[#This Row],[Humidity_%]]&lt;=30,"Very Low",
IF(Table3_16[[#This Row],[Humidity_%]]&lt;=45,"Low",
IF(Table3_16[[#This Row],[Humidity_%]]&lt;=55,"Moderate Low",
IF(Table3_16[[#This Row],[Humidity_%]]&lt;=65,"Moderate High",
IF(Table3_16[[#This Row],[Humidity_%]]&lt;=80,"High","Very High")))))</f>
        <v>Moderate High</v>
      </c>
      <c r="M696" s="3">
        <v>174.8</v>
      </c>
      <c r="N6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696" s="3">
        <v>2.82</v>
      </c>
    </row>
    <row r="697" spans="1:15" x14ac:dyDescent="0.3">
      <c r="A697" s="3" t="s">
        <v>733</v>
      </c>
      <c r="B697" s="3" t="s">
        <v>4042</v>
      </c>
      <c r="C697" s="3" t="s">
        <v>29</v>
      </c>
      <c r="D697" s="3" t="s">
        <v>25</v>
      </c>
      <c r="E697" s="3" t="s">
        <v>31</v>
      </c>
      <c r="F697" s="3">
        <v>25</v>
      </c>
      <c r="G697" s="3">
        <v>121.89</v>
      </c>
      <c r="H6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697" s="3">
        <v>26</v>
      </c>
      <c r="J697" s="3" t="str">
        <f>IF(Table3_16[[#This Row],[Temperature_C]]&lt;20,"Very Low",
IF(Table3_16[[#This Row],[Temperature_C]]&lt;24,"Low",
IF(Table3_16[[#This Row],[Temperature_C]]&lt;28,"Medium",
IF(Table3_16[[#This Row],[Temperature_C]]&lt;32,"High","Very High"))))</f>
        <v>Medium</v>
      </c>
      <c r="K697" s="3">
        <v>48.8</v>
      </c>
      <c r="L697" s="3" t="str">
        <f>IF(Table3_16[[#This Row],[Humidity_%]]&lt;=30,"Very Low",
IF(Table3_16[[#This Row],[Humidity_%]]&lt;=45,"Low",
IF(Table3_16[[#This Row],[Humidity_%]]&lt;=55,"Moderate Low",
IF(Table3_16[[#This Row],[Humidity_%]]&lt;=65,"Moderate High",
IF(Table3_16[[#This Row],[Humidity_%]]&lt;=80,"High","Very High")))))</f>
        <v>Moderate Low</v>
      </c>
      <c r="M697" s="3">
        <v>56.1</v>
      </c>
      <c r="N6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697" s="3">
        <v>4.88</v>
      </c>
    </row>
    <row r="698" spans="1:15" x14ac:dyDescent="0.3">
      <c r="A698" s="3" t="s">
        <v>734</v>
      </c>
      <c r="B698" s="3" t="s">
        <v>4043</v>
      </c>
      <c r="C698" s="3" t="s">
        <v>22</v>
      </c>
      <c r="D698" s="3" t="s">
        <v>30</v>
      </c>
      <c r="E698" s="3" t="s">
        <v>19</v>
      </c>
      <c r="F698" s="3">
        <v>52</v>
      </c>
      <c r="G698" s="3">
        <v>8.1300000000000008</v>
      </c>
      <c r="H6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698" s="3">
        <v>23.4</v>
      </c>
      <c r="J698" s="3" t="str">
        <f>IF(Table3_16[[#This Row],[Temperature_C]]&lt;20,"Very Low",
IF(Table3_16[[#This Row],[Temperature_C]]&lt;24,"Low",
IF(Table3_16[[#This Row],[Temperature_C]]&lt;28,"Medium",
IF(Table3_16[[#This Row],[Temperature_C]]&lt;32,"High","Very High"))))</f>
        <v>Low</v>
      </c>
      <c r="K698" s="3">
        <v>62</v>
      </c>
      <c r="L698" s="3" t="str">
        <f>IF(Table3_16[[#This Row],[Humidity_%]]&lt;=30,"Very Low",
IF(Table3_16[[#This Row],[Humidity_%]]&lt;=45,"Low",
IF(Table3_16[[#This Row],[Humidity_%]]&lt;=55,"Moderate Low",
IF(Table3_16[[#This Row],[Humidity_%]]&lt;=65,"Moderate High",
IF(Table3_16[[#This Row],[Humidity_%]]&lt;=80,"High","Very High")))))</f>
        <v>Moderate High</v>
      </c>
      <c r="M698" s="3">
        <v>110.1</v>
      </c>
      <c r="N6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698" s="3">
        <v>0.16</v>
      </c>
    </row>
    <row r="699" spans="1:15" x14ac:dyDescent="0.3">
      <c r="A699" s="3" t="s">
        <v>735</v>
      </c>
      <c r="B699" s="3" t="s">
        <v>4040</v>
      </c>
      <c r="C699" s="3" t="s">
        <v>18</v>
      </c>
      <c r="D699" s="3" t="s">
        <v>30</v>
      </c>
      <c r="E699" s="3" t="s">
        <v>26</v>
      </c>
      <c r="F699" s="3">
        <v>32</v>
      </c>
      <c r="G699" s="3">
        <v>47.45</v>
      </c>
      <c r="H6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699" s="3">
        <v>17.399999999999999</v>
      </c>
      <c r="J699" s="3" t="str">
        <f>IF(Table3_16[[#This Row],[Temperature_C]]&lt;20,"Very Low",
IF(Table3_16[[#This Row],[Temperature_C]]&lt;24,"Low",
IF(Table3_16[[#This Row],[Temperature_C]]&lt;28,"Medium",
IF(Table3_16[[#This Row],[Temperature_C]]&lt;32,"High","Very High"))))</f>
        <v>Very Low</v>
      </c>
      <c r="K699" s="3">
        <v>30.7</v>
      </c>
      <c r="L699" s="3" t="str">
        <f>IF(Table3_16[[#This Row],[Humidity_%]]&lt;=30,"Very Low",
IF(Table3_16[[#This Row],[Humidity_%]]&lt;=45,"Low",
IF(Table3_16[[#This Row],[Humidity_%]]&lt;=55,"Moderate Low",
IF(Table3_16[[#This Row],[Humidity_%]]&lt;=65,"Moderate High",
IF(Table3_16[[#This Row],[Humidity_%]]&lt;=80,"High","Very High")))))</f>
        <v>Low</v>
      </c>
      <c r="M699" s="3">
        <v>77.099999999999994</v>
      </c>
      <c r="N6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699" s="3">
        <v>1.48</v>
      </c>
    </row>
    <row r="700" spans="1:15" x14ac:dyDescent="0.3">
      <c r="A700" s="3" t="s">
        <v>736</v>
      </c>
      <c r="B700" s="3" t="s">
        <v>4041</v>
      </c>
      <c r="C700" s="3" t="s">
        <v>13</v>
      </c>
      <c r="D700" s="3" t="s">
        <v>25</v>
      </c>
      <c r="E700" s="3" t="s">
        <v>26</v>
      </c>
      <c r="F700" s="3">
        <v>13</v>
      </c>
      <c r="G700" s="3">
        <v>93.92</v>
      </c>
      <c r="H7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00" s="3">
        <v>23.8</v>
      </c>
      <c r="J700" s="3" t="str">
        <f>IF(Table3_16[[#This Row],[Temperature_C]]&lt;20,"Very Low",
IF(Table3_16[[#This Row],[Temperature_C]]&lt;24,"Low",
IF(Table3_16[[#This Row],[Temperature_C]]&lt;28,"Medium",
IF(Table3_16[[#This Row],[Temperature_C]]&lt;32,"High","Very High"))))</f>
        <v>Low</v>
      </c>
      <c r="K700" s="3">
        <v>46.9</v>
      </c>
      <c r="L700" s="3" t="str">
        <f>IF(Table3_16[[#This Row],[Humidity_%]]&lt;=30,"Very Low",
IF(Table3_16[[#This Row],[Humidity_%]]&lt;=45,"Low",
IF(Table3_16[[#This Row],[Humidity_%]]&lt;=55,"Moderate Low",
IF(Table3_16[[#This Row],[Humidity_%]]&lt;=65,"Moderate High",
IF(Table3_16[[#This Row],[Humidity_%]]&lt;=80,"High","Very High")))))</f>
        <v>Moderate Low</v>
      </c>
      <c r="M700" s="3">
        <v>160.5</v>
      </c>
      <c r="N7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00" s="3">
        <v>7.22</v>
      </c>
    </row>
    <row r="701" spans="1:15" x14ac:dyDescent="0.3">
      <c r="A701" s="3" t="s">
        <v>737</v>
      </c>
      <c r="B701" s="3" t="s">
        <v>4044</v>
      </c>
      <c r="C701" s="3" t="s">
        <v>24</v>
      </c>
      <c r="D701" s="3" t="s">
        <v>14</v>
      </c>
      <c r="E701" s="3" t="s">
        <v>26</v>
      </c>
      <c r="F701" s="3">
        <v>48</v>
      </c>
      <c r="G701" s="3">
        <v>49.95</v>
      </c>
      <c r="H7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01" s="3">
        <v>39.200000000000003</v>
      </c>
      <c r="J701" s="3" t="str">
        <f>IF(Table3_16[[#This Row],[Temperature_C]]&lt;20,"Very Low",
IF(Table3_16[[#This Row],[Temperature_C]]&lt;24,"Low",
IF(Table3_16[[#This Row],[Temperature_C]]&lt;28,"Medium",
IF(Table3_16[[#This Row],[Temperature_C]]&lt;32,"High","Very High"))))</f>
        <v>Very High</v>
      </c>
      <c r="K701" s="3">
        <v>87.7</v>
      </c>
      <c r="L701" s="3" t="str">
        <f>IF(Table3_16[[#This Row],[Humidity_%]]&lt;=30,"Very Low",
IF(Table3_16[[#This Row],[Humidity_%]]&lt;=45,"Low",
IF(Table3_16[[#This Row],[Humidity_%]]&lt;=55,"Moderate Low",
IF(Table3_16[[#This Row],[Humidity_%]]&lt;=65,"Moderate High",
IF(Table3_16[[#This Row],[Humidity_%]]&lt;=80,"High","Very High")))))</f>
        <v>Very High</v>
      </c>
      <c r="M701" s="3">
        <v>35.700000000000003</v>
      </c>
      <c r="N7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01" s="3">
        <v>1.04</v>
      </c>
    </row>
    <row r="702" spans="1:15" x14ac:dyDescent="0.3">
      <c r="A702" s="3" t="s">
        <v>738</v>
      </c>
      <c r="B702" s="3" t="s">
        <v>4042</v>
      </c>
      <c r="C702" s="3" t="s">
        <v>24</v>
      </c>
      <c r="D702" s="3" t="s">
        <v>25</v>
      </c>
      <c r="E702" s="3" t="s">
        <v>26</v>
      </c>
      <c r="F702" s="3">
        <v>9</v>
      </c>
      <c r="G702" s="3">
        <v>31.13</v>
      </c>
      <c r="H7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02" s="3">
        <v>37.5</v>
      </c>
      <c r="J702" s="3" t="str">
        <f>IF(Table3_16[[#This Row],[Temperature_C]]&lt;20,"Very Low",
IF(Table3_16[[#This Row],[Temperature_C]]&lt;24,"Low",
IF(Table3_16[[#This Row],[Temperature_C]]&lt;28,"Medium",
IF(Table3_16[[#This Row],[Temperature_C]]&lt;32,"High","Very High"))))</f>
        <v>Very High</v>
      </c>
      <c r="K702" s="3">
        <v>36.299999999999997</v>
      </c>
      <c r="L702" s="3" t="str">
        <f>IF(Table3_16[[#This Row],[Humidity_%]]&lt;=30,"Very Low",
IF(Table3_16[[#This Row],[Humidity_%]]&lt;=45,"Low",
IF(Table3_16[[#This Row],[Humidity_%]]&lt;=55,"Moderate Low",
IF(Table3_16[[#This Row],[Humidity_%]]&lt;=65,"Moderate High",
IF(Table3_16[[#This Row],[Humidity_%]]&lt;=80,"High","Very High")))))</f>
        <v>Low</v>
      </c>
      <c r="M702" s="3">
        <v>109.8</v>
      </c>
      <c r="N7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02" s="3">
        <v>3.46</v>
      </c>
    </row>
    <row r="703" spans="1:15" x14ac:dyDescent="0.3">
      <c r="A703" s="3" t="s">
        <v>739</v>
      </c>
      <c r="B703" s="3" t="s">
        <v>4043</v>
      </c>
      <c r="C703" s="3" t="s">
        <v>13</v>
      </c>
      <c r="D703" s="3" t="s">
        <v>14</v>
      </c>
      <c r="E703" s="3" t="s">
        <v>31</v>
      </c>
      <c r="F703" s="3">
        <v>22</v>
      </c>
      <c r="G703" s="3">
        <v>52.5</v>
      </c>
      <c r="H7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03" s="3">
        <v>34.299999999999997</v>
      </c>
      <c r="J703" s="3" t="str">
        <f>IF(Table3_16[[#This Row],[Temperature_C]]&lt;20,"Very Low",
IF(Table3_16[[#This Row],[Temperature_C]]&lt;24,"Low",
IF(Table3_16[[#This Row],[Temperature_C]]&lt;28,"Medium",
IF(Table3_16[[#This Row],[Temperature_C]]&lt;32,"High","Very High"))))</f>
        <v>Very High</v>
      </c>
      <c r="K703" s="3">
        <v>37.200000000000003</v>
      </c>
      <c r="L703" s="3" t="str">
        <f>IF(Table3_16[[#This Row],[Humidity_%]]&lt;=30,"Very Low",
IF(Table3_16[[#This Row],[Humidity_%]]&lt;=45,"Low",
IF(Table3_16[[#This Row],[Humidity_%]]&lt;=55,"Moderate Low",
IF(Table3_16[[#This Row],[Humidity_%]]&lt;=65,"Moderate High",
IF(Table3_16[[#This Row],[Humidity_%]]&lt;=80,"High","Very High")))))</f>
        <v>Low</v>
      </c>
      <c r="M703" s="3">
        <v>187.7</v>
      </c>
      <c r="N7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03" s="3">
        <v>2.39</v>
      </c>
    </row>
    <row r="704" spans="1:15" x14ac:dyDescent="0.3">
      <c r="A704" s="3" t="s">
        <v>740</v>
      </c>
      <c r="B704" s="3" t="s">
        <v>4040</v>
      </c>
      <c r="C704" s="3" t="s">
        <v>24</v>
      </c>
      <c r="D704" s="3" t="s">
        <v>14</v>
      </c>
      <c r="E704" s="3" t="s">
        <v>34</v>
      </c>
      <c r="F704" s="3">
        <v>35</v>
      </c>
      <c r="G704" s="3">
        <v>49.88</v>
      </c>
      <c r="H7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04" s="3">
        <v>28.8</v>
      </c>
      <c r="J704" s="3" t="str">
        <f>IF(Table3_16[[#This Row],[Temperature_C]]&lt;20,"Very Low",
IF(Table3_16[[#This Row],[Temperature_C]]&lt;24,"Low",
IF(Table3_16[[#This Row],[Temperature_C]]&lt;28,"Medium",
IF(Table3_16[[#This Row],[Temperature_C]]&lt;32,"High","Very High"))))</f>
        <v>High</v>
      </c>
      <c r="K704" s="3">
        <v>84.9</v>
      </c>
      <c r="L704" s="3" t="str">
        <f>IF(Table3_16[[#This Row],[Humidity_%]]&lt;=30,"Very Low",
IF(Table3_16[[#This Row],[Humidity_%]]&lt;=45,"Low",
IF(Table3_16[[#This Row],[Humidity_%]]&lt;=55,"Moderate Low",
IF(Table3_16[[#This Row],[Humidity_%]]&lt;=65,"Moderate High",
IF(Table3_16[[#This Row],[Humidity_%]]&lt;=80,"High","Very High")))))</f>
        <v>Very High</v>
      </c>
      <c r="M704" s="3">
        <v>101.9</v>
      </c>
      <c r="N7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04" s="3">
        <v>1.43</v>
      </c>
    </row>
    <row r="705" spans="1:15" x14ac:dyDescent="0.3">
      <c r="A705" s="3" t="s">
        <v>741</v>
      </c>
      <c r="B705" s="3" t="s">
        <v>4040</v>
      </c>
      <c r="C705" s="3" t="s">
        <v>29</v>
      </c>
      <c r="D705" s="3" t="s">
        <v>30</v>
      </c>
      <c r="E705" s="3" t="s">
        <v>34</v>
      </c>
      <c r="F705" s="3">
        <v>29</v>
      </c>
      <c r="G705" s="3">
        <v>76.900000000000006</v>
      </c>
      <c r="H7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05" s="3">
        <v>15.2</v>
      </c>
      <c r="J705" s="3" t="str">
        <f>IF(Table3_16[[#This Row],[Temperature_C]]&lt;20,"Very Low",
IF(Table3_16[[#This Row],[Temperature_C]]&lt;24,"Low",
IF(Table3_16[[#This Row],[Temperature_C]]&lt;28,"Medium",
IF(Table3_16[[#This Row],[Temperature_C]]&lt;32,"High","Very High"))))</f>
        <v>Very Low</v>
      </c>
      <c r="K705" s="3">
        <v>79.599999999999994</v>
      </c>
      <c r="L705" s="3" t="str">
        <f>IF(Table3_16[[#This Row],[Humidity_%]]&lt;=30,"Very Low",
IF(Table3_16[[#This Row],[Humidity_%]]&lt;=45,"Low",
IF(Table3_16[[#This Row],[Humidity_%]]&lt;=55,"Moderate Low",
IF(Table3_16[[#This Row],[Humidity_%]]&lt;=65,"Moderate High",
IF(Table3_16[[#This Row],[Humidity_%]]&lt;=80,"High","Very High")))))</f>
        <v>High</v>
      </c>
      <c r="M705" s="3">
        <v>167</v>
      </c>
      <c r="N7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05" s="3">
        <v>2.65</v>
      </c>
    </row>
    <row r="706" spans="1:15" x14ac:dyDescent="0.3">
      <c r="A706" s="3" t="s">
        <v>742</v>
      </c>
      <c r="B706" s="3" t="s">
        <v>4043</v>
      </c>
      <c r="C706" s="3" t="s">
        <v>29</v>
      </c>
      <c r="D706" s="3" t="s">
        <v>14</v>
      </c>
      <c r="E706" s="3" t="s">
        <v>49</v>
      </c>
      <c r="F706" s="3">
        <v>33</v>
      </c>
      <c r="G706" s="3">
        <v>10.54</v>
      </c>
      <c r="H7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06" s="3">
        <v>23.7</v>
      </c>
      <c r="J706" s="3" t="str">
        <f>IF(Table3_16[[#This Row],[Temperature_C]]&lt;20,"Very Low",
IF(Table3_16[[#This Row],[Temperature_C]]&lt;24,"Low",
IF(Table3_16[[#This Row],[Temperature_C]]&lt;28,"Medium",
IF(Table3_16[[#This Row],[Temperature_C]]&lt;32,"High","Very High"))))</f>
        <v>Low</v>
      </c>
      <c r="K706" s="3">
        <v>80.8</v>
      </c>
      <c r="L706" s="3" t="str">
        <f>IF(Table3_16[[#This Row],[Humidity_%]]&lt;=30,"Very Low",
IF(Table3_16[[#This Row],[Humidity_%]]&lt;=45,"Low",
IF(Table3_16[[#This Row],[Humidity_%]]&lt;=55,"Moderate Low",
IF(Table3_16[[#This Row],[Humidity_%]]&lt;=65,"Moderate High",
IF(Table3_16[[#This Row],[Humidity_%]]&lt;=80,"High","Very High")))))</f>
        <v>Very High</v>
      </c>
      <c r="M706" s="3">
        <v>115.6</v>
      </c>
      <c r="N7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06" s="3">
        <v>0.32</v>
      </c>
    </row>
    <row r="707" spans="1:15" x14ac:dyDescent="0.3">
      <c r="A707" s="3" t="s">
        <v>743</v>
      </c>
      <c r="B707" s="3" t="s">
        <v>4041</v>
      </c>
      <c r="C707" s="3" t="s">
        <v>13</v>
      </c>
      <c r="D707" s="3" t="s">
        <v>14</v>
      </c>
      <c r="E707" s="3" t="s">
        <v>26</v>
      </c>
      <c r="F707" s="3">
        <v>17</v>
      </c>
      <c r="G707" s="3">
        <v>100.39</v>
      </c>
      <c r="H7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07" s="3">
        <v>38.6</v>
      </c>
      <c r="J707" s="3" t="str">
        <f>IF(Table3_16[[#This Row],[Temperature_C]]&lt;20,"Very Low",
IF(Table3_16[[#This Row],[Temperature_C]]&lt;24,"Low",
IF(Table3_16[[#This Row],[Temperature_C]]&lt;28,"Medium",
IF(Table3_16[[#This Row],[Temperature_C]]&lt;32,"High","Very High"))))</f>
        <v>Very High</v>
      </c>
      <c r="K707" s="3">
        <v>62.9</v>
      </c>
      <c r="L707" s="3" t="str">
        <f>IF(Table3_16[[#This Row],[Humidity_%]]&lt;=30,"Very Low",
IF(Table3_16[[#This Row],[Humidity_%]]&lt;=45,"Low",
IF(Table3_16[[#This Row],[Humidity_%]]&lt;=55,"Moderate Low",
IF(Table3_16[[#This Row],[Humidity_%]]&lt;=65,"Moderate High",
IF(Table3_16[[#This Row],[Humidity_%]]&lt;=80,"High","Very High")))))</f>
        <v>Moderate High</v>
      </c>
      <c r="M707" s="3">
        <v>149.9</v>
      </c>
      <c r="N7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07" s="3">
        <v>5.91</v>
      </c>
    </row>
    <row r="708" spans="1:15" x14ac:dyDescent="0.3">
      <c r="A708" s="3" t="s">
        <v>744</v>
      </c>
      <c r="B708" s="3" t="s">
        <v>4041</v>
      </c>
      <c r="C708" s="3" t="s">
        <v>13</v>
      </c>
      <c r="D708" s="3" t="s">
        <v>14</v>
      </c>
      <c r="E708" s="3" t="s">
        <v>34</v>
      </c>
      <c r="F708" s="3">
        <v>40</v>
      </c>
      <c r="G708" s="3">
        <v>133.80000000000001</v>
      </c>
      <c r="H7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08" s="3">
        <v>36</v>
      </c>
      <c r="J708" s="3" t="str">
        <f>IF(Table3_16[[#This Row],[Temperature_C]]&lt;20,"Very Low",
IF(Table3_16[[#This Row],[Temperature_C]]&lt;24,"Low",
IF(Table3_16[[#This Row],[Temperature_C]]&lt;28,"Medium",
IF(Table3_16[[#This Row],[Temperature_C]]&lt;32,"High","Very High"))))</f>
        <v>Very High</v>
      </c>
      <c r="K708" s="3">
        <v>65.8</v>
      </c>
      <c r="L708" s="3" t="str">
        <f>IF(Table3_16[[#This Row],[Humidity_%]]&lt;=30,"Very Low",
IF(Table3_16[[#This Row],[Humidity_%]]&lt;=45,"Low",
IF(Table3_16[[#This Row],[Humidity_%]]&lt;=55,"Moderate Low",
IF(Table3_16[[#This Row],[Humidity_%]]&lt;=65,"Moderate High",
IF(Table3_16[[#This Row],[Humidity_%]]&lt;=80,"High","Very High")))))</f>
        <v>High</v>
      </c>
      <c r="M708" s="3">
        <v>122.7</v>
      </c>
      <c r="N7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08" s="3">
        <v>3.34</v>
      </c>
    </row>
    <row r="709" spans="1:15" x14ac:dyDescent="0.3">
      <c r="A709" s="3" t="s">
        <v>745</v>
      </c>
      <c r="B709" s="3" t="s">
        <v>4042</v>
      </c>
      <c r="C709" s="3" t="s">
        <v>18</v>
      </c>
      <c r="D709" s="3" t="s">
        <v>14</v>
      </c>
      <c r="E709" s="3" t="s">
        <v>19</v>
      </c>
      <c r="F709" s="3">
        <v>56</v>
      </c>
      <c r="G709" s="3">
        <v>119.64</v>
      </c>
      <c r="H7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09" s="3">
        <v>27.7</v>
      </c>
      <c r="J709" s="3" t="str">
        <f>IF(Table3_16[[#This Row],[Temperature_C]]&lt;20,"Very Low",
IF(Table3_16[[#This Row],[Temperature_C]]&lt;24,"Low",
IF(Table3_16[[#This Row],[Temperature_C]]&lt;28,"Medium",
IF(Table3_16[[#This Row],[Temperature_C]]&lt;32,"High","Very High"))))</f>
        <v>Medium</v>
      </c>
      <c r="K709" s="3">
        <v>35</v>
      </c>
      <c r="L709" s="3" t="str">
        <f>IF(Table3_16[[#This Row],[Humidity_%]]&lt;=30,"Very Low",
IF(Table3_16[[#This Row],[Humidity_%]]&lt;=45,"Low",
IF(Table3_16[[#This Row],[Humidity_%]]&lt;=55,"Moderate Low",
IF(Table3_16[[#This Row],[Humidity_%]]&lt;=65,"Moderate High",
IF(Table3_16[[#This Row],[Humidity_%]]&lt;=80,"High","Very High")))))</f>
        <v>Low</v>
      </c>
      <c r="M709" s="3">
        <v>90.2</v>
      </c>
      <c r="N7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09" s="3">
        <v>2.14</v>
      </c>
    </row>
    <row r="710" spans="1:15" x14ac:dyDescent="0.3">
      <c r="A710" s="3" t="s">
        <v>746</v>
      </c>
      <c r="B710" s="3" t="s">
        <v>4042</v>
      </c>
      <c r="C710" s="3" t="s">
        <v>29</v>
      </c>
      <c r="D710" s="3" t="s">
        <v>25</v>
      </c>
      <c r="E710" s="3" t="s">
        <v>15</v>
      </c>
      <c r="F710" s="3">
        <v>54</v>
      </c>
      <c r="G710" s="3">
        <v>24.59</v>
      </c>
      <c r="H7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10" s="3">
        <v>17.3</v>
      </c>
      <c r="J710" s="3" t="str">
        <f>IF(Table3_16[[#This Row],[Temperature_C]]&lt;20,"Very Low",
IF(Table3_16[[#This Row],[Temperature_C]]&lt;24,"Low",
IF(Table3_16[[#This Row],[Temperature_C]]&lt;28,"Medium",
IF(Table3_16[[#This Row],[Temperature_C]]&lt;32,"High","Very High"))))</f>
        <v>Very Low</v>
      </c>
      <c r="K710" s="3">
        <v>41.3</v>
      </c>
      <c r="L710" s="3" t="str">
        <f>IF(Table3_16[[#This Row],[Humidity_%]]&lt;=30,"Very Low",
IF(Table3_16[[#This Row],[Humidity_%]]&lt;=45,"Low",
IF(Table3_16[[#This Row],[Humidity_%]]&lt;=55,"Moderate Low",
IF(Table3_16[[#This Row],[Humidity_%]]&lt;=65,"Moderate High",
IF(Table3_16[[#This Row],[Humidity_%]]&lt;=80,"High","Very High")))))</f>
        <v>Low</v>
      </c>
      <c r="M710" s="3">
        <v>193</v>
      </c>
      <c r="N7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10" s="3">
        <v>0.46</v>
      </c>
    </row>
    <row r="711" spans="1:15" x14ac:dyDescent="0.3">
      <c r="A711" s="3" t="s">
        <v>747</v>
      </c>
      <c r="B711" s="3" t="s">
        <v>4040</v>
      </c>
      <c r="C711" s="3" t="s">
        <v>29</v>
      </c>
      <c r="D711" s="3" t="s">
        <v>25</v>
      </c>
      <c r="E711" s="3" t="s">
        <v>19</v>
      </c>
      <c r="F711" s="3">
        <v>27</v>
      </c>
      <c r="G711" s="3">
        <v>95.7</v>
      </c>
      <c r="H7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11" s="3">
        <v>35</v>
      </c>
      <c r="J711" s="3" t="str">
        <f>IF(Table3_16[[#This Row],[Temperature_C]]&lt;20,"Very Low",
IF(Table3_16[[#This Row],[Temperature_C]]&lt;24,"Low",
IF(Table3_16[[#This Row],[Temperature_C]]&lt;28,"Medium",
IF(Table3_16[[#This Row],[Temperature_C]]&lt;32,"High","Very High"))))</f>
        <v>Very High</v>
      </c>
      <c r="K711" s="3">
        <v>53.4</v>
      </c>
      <c r="L711" s="3" t="str">
        <f>IF(Table3_16[[#This Row],[Humidity_%]]&lt;=30,"Very Low",
IF(Table3_16[[#This Row],[Humidity_%]]&lt;=45,"Low",
IF(Table3_16[[#This Row],[Humidity_%]]&lt;=55,"Moderate Low",
IF(Table3_16[[#This Row],[Humidity_%]]&lt;=65,"Moderate High",
IF(Table3_16[[#This Row],[Humidity_%]]&lt;=80,"High","Very High")))))</f>
        <v>Moderate Low</v>
      </c>
      <c r="M711" s="3">
        <v>141.30000000000001</v>
      </c>
      <c r="N7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11" s="3">
        <v>3.54</v>
      </c>
    </row>
    <row r="712" spans="1:15" x14ac:dyDescent="0.3">
      <c r="A712" s="3" t="s">
        <v>748</v>
      </c>
      <c r="B712" s="3" t="s">
        <v>4041</v>
      </c>
      <c r="C712" s="3" t="s">
        <v>22</v>
      </c>
      <c r="D712" s="3" t="s">
        <v>25</v>
      </c>
      <c r="E712" s="3" t="s">
        <v>34</v>
      </c>
      <c r="F712" s="3">
        <v>21</v>
      </c>
      <c r="G712" s="3">
        <v>74.650000000000006</v>
      </c>
      <c r="H7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12" s="3">
        <v>16</v>
      </c>
      <c r="J712" s="3" t="str">
        <f>IF(Table3_16[[#This Row],[Temperature_C]]&lt;20,"Very Low",
IF(Table3_16[[#This Row],[Temperature_C]]&lt;24,"Low",
IF(Table3_16[[#This Row],[Temperature_C]]&lt;28,"Medium",
IF(Table3_16[[#This Row],[Temperature_C]]&lt;32,"High","Very High"))))</f>
        <v>Very Low</v>
      </c>
      <c r="K712" s="3">
        <v>40.799999999999997</v>
      </c>
      <c r="L712" s="3" t="str">
        <f>IF(Table3_16[[#This Row],[Humidity_%]]&lt;=30,"Very Low",
IF(Table3_16[[#This Row],[Humidity_%]]&lt;=45,"Low",
IF(Table3_16[[#This Row],[Humidity_%]]&lt;=55,"Moderate Low",
IF(Table3_16[[#This Row],[Humidity_%]]&lt;=65,"Moderate High",
IF(Table3_16[[#This Row],[Humidity_%]]&lt;=80,"High","Very High")))))</f>
        <v>Low</v>
      </c>
      <c r="M712" s="3">
        <v>41.8</v>
      </c>
      <c r="N7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12" s="3">
        <v>3.55</v>
      </c>
    </row>
    <row r="713" spans="1:15" x14ac:dyDescent="0.3">
      <c r="A713" s="3" t="s">
        <v>749</v>
      </c>
      <c r="B713" s="3" t="s">
        <v>4042</v>
      </c>
      <c r="C713" s="3" t="s">
        <v>22</v>
      </c>
      <c r="D713" s="3" t="s">
        <v>14</v>
      </c>
      <c r="E713" s="3" t="s">
        <v>15</v>
      </c>
      <c r="F713" s="3">
        <v>9</v>
      </c>
      <c r="G713" s="3">
        <v>125.56</v>
      </c>
      <c r="H7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13" s="3">
        <v>35</v>
      </c>
      <c r="J713" s="3" t="str">
        <f>IF(Table3_16[[#This Row],[Temperature_C]]&lt;20,"Very Low",
IF(Table3_16[[#This Row],[Temperature_C]]&lt;24,"Low",
IF(Table3_16[[#This Row],[Temperature_C]]&lt;28,"Medium",
IF(Table3_16[[#This Row],[Temperature_C]]&lt;32,"High","Very High"))))</f>
        <v>Very High</v>
      </c>
      <c r="K713" s="3">
        <v>32.200000000000003</v>
      </c>
      <c r="L713" s="3" t="str">
        <f>IF(Table3_16[[#This Row],[Humidity_%]]&lt;=30,"Very Low",
IF(Table3_16[[#This Row],[Humidity_%]]&lt;=45,"Low",
IF(Table3_16[[#This Row],[Humidity_%]]&lt;=55,"Moderate Low",
IF(Table3_16[[#This Row],[Humidity_%]]&lt;=65,"Moderate High",
IF(Table3_16[[#This Row],[Humidity_%]]&lt;=80,"High","Very High")))))</f>
        <v>Low</v>
      </c>
      <c r="M713" s="3">
        <v>149.4</v>
      </c>
      <c r="N7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13" s="3">
        <v>13.95</v>
      </c>
    </row>
    <row r="714" spans="1:15" x14ac:dyDescent="0.3">
      <c r="A714" s="3" t="s">
        <v>750</v>
      </c>
      <c r="B714" s="3" t="s">
        <v>4040</v>
      </c>
      <c r="C714" s="3" t="s">
        <v>22</v>
      </c>
      <c r="D714" s="3" t="s">
        <v>30</v>
      </c>
      <c r="E714" s="3" t="s">
        <v>26</v>
      </c>
      <c r="F714" s="3">
        <v>54</v>
      </c>
      <c r="G714" s="3">
        <v>71.36</v>
      </c>
      <c r="H7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14" s="3">
        <v>18.2</v>
      </c>
      <c r="J714" s="3" t="str">
        <f>IF(Table3_16[[#This Row],[Temperature_C]]&lt;20,"Very Low",
IF(Table3_16[[#This Row],[Temperature_C]]&lt;24,"Low",
IF(Table3_16[[#This Row],[Temperature_C]]&lt;28,"Medium",
IF(Table3_16[[#This Row],[Temperature_C]]&lt;32,"High","Very High"))))</f>
        <v>Very Low</v>
      </c>
      <c r="K714" s="3">
        <v>52.3</v>
      </c>
      <c r="L714" s="3" t="str">
        <f>IF(Table3_16[[#This Row],[Humidity_%]]&lt;=30,"Very Low",
IF(Table3_16[[#This Row],[Humidity_%]]&lt;=45,"Low",
IF(Table3_16[[#This Row],[Humidity_%]]&lt;=55,"Moderate Low",
IF(Table3_16[[#This Row],[Humidity_%]]&lt;=65,"Moderate High",
IF(Table3_16[[#This Row],[Humidity_%]]&lt;=80,"High","Very High")))))</f>
        <v>Moderate Low</v>
      </c>
      <c r="M714" s="3">
        <v>103.8</v>
      </c>
      <c r="N7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14" s="3">
        <v>1.32</v>
      </c>
    </row>
    <row r="715" spans="1:15" x14ac:dyDescent="0.3">
      <c r="A715" s="3" t="s">
        <v>751</v>
      </c>
      <c r="B715" s="3" t="s">
        <v>4042</v>
      </c>
      <c r="C715" s="3" t="s">
        <v>13</v>
      </c>
      <c r="D715" s="3" t="s">
        <v>30</v>
      </c>
      <c r="E715" s="3" t="s">
        <v>26</v>
      </c>
      <c r="F715" s="3">
        <v>30</v>
      </c>
      <c r="G715" s="3">
        <v>80.81</v>
      </c>
      <c r="H7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15" s="3">
        <v>35.6</v>
      </c>
      <c r="J715" s="3" t="str">
        <f>IF(Table3_16[[#This Row],[Temperature_C]]&lt;20,"Very Low",
IF(Table3_16[[#This Row],[Temperature_C]]&lt;24,"Low",
IF(Table3_16[[#This Row],[Temperature_C]]&lt;28,"Medium",
IF(Table3_16[[#This Row],[Temperature_C]]&lt;32,"High","Very High"))))</f>
        <v>Very High</v>
      </c>
      <c r="K715" s="3">
        <v>64.2</v>
      </c>
      <c r="L715" s="3" t="str">
        <f>IF(Table3_16[[#This Row],[Humidity_%]]&lt;=30,"Very Low",
IF(Table3_16[[#This Row],[Humidity_%]]&lt;=45,"Low",
IF(Table3_16[[#This Row],[Humidity_%]]&lt;=55,"Moderate Low",
IF(Table3_16[[#This Row],[Humidity_%]]&lt;=65,"Moderate High",
IF(Table3_16[[#This Row],[Humidity_%]]&lt;=80,"High","Very High")))))</f>
        <v>Moderate High</v>
      </c>
      <c r="M715" s="3">
        <v>52.2</v>
      </c>
      <c r="N7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15" s="3">
        <v>2.69</v>
      </c>
    </row>
    <row r="716" spans="1:15" x14ac:dyDescent="0.3">
      <c r="A716" s="3" t="s">
        <v>752</v>
      </c>
      <c r="B716" s="3" t="s">
        <v>4040</v>
      </c>
      <c r="C716" s="3" t="s">
        <v>22</v>
      </c>
      <c r="D716" s="3" t="s">
        <v>30</v>
      </c>
      <c r="E716" s="3" t="s">
        <v>26</v>
      </c>
      <c r="F716" s="3">
        <v>11</v>
      </c>
      <c r="G716" s="3">
        <v>30.89</v>
      </c>
      <c r="H7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16" s="3">
        <v>15.7</v>
      </c>
      <c r="J716" s="3" t="str">
        <f>IF(Table3_16[[#This Row],[Temperature_C]]&lt;20,"Very Low",
IF(Table3_16[[#This Row],[Temperature_C]]&lt;24,"Low",
IF(Table3_16[[#This Row],[Temperature_C]]&lt;28,"Medium",
IF(Table3_16[[#This Row],[Temperature_C]]&lt;32,"High","Very High"))))</f>
        <v>Very Low</v>
      </c>
      <c r="K716" s="3">
        <v>75.400000000000006</v>
      </c>
      <c r="L716" s="3" t="str">
        <f>IF(Table3_16[[#This Row],[Humidity_%]]&lt;=30,"Very Low",
IF(Table3_16[[#This Row],[Humidity_%]]&lt;=45,"Low",
IF(Table3_16[[#This Row],[Humidity_%]]&lt;=55,"Moderate Low",
IF(Table3_16[[#This Row],[Humidity_%]]&lt;=65,"Moderate High",
IF(Table3_16[[#This Row],[Humidity_%]]&lt;=80,"High","Very High")))))</f>
        <v>High</v>
      </c>
      <c r="M716" s="3">
        <v>89.3</v>
      </c>
      <c r="N7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16" s="3">
        <v>2.81</v>
      </c>
    </row>
    <row r="717" spans="1:15" x14ac:dyDescent="0.3">
      <c r="A717" s="3" t="s">
        <v>753</v>
      </c>
      <c r="B717" s="3" t="s">
        <v>4040</v>
      </c>
      <c r="C717" s="3" t="s">
        <v>24</v>
      </c>
      <c r="D717" s="3" t="s">
        <v>25</v>
      </c>
      <c r="E717" s="3" t="s">
        <v>15</v>
      </c>
      <c r="F717" s="3">
        <v>49</v>
      </c>
      <c r="G717" s="3">
        <v>109.1</v>
      </c>
      <c r="H7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17" s="3">
        <v>18.600000000000001</v>
      </c>
      <c r="J717" s="3" t="str">
        <f>IF(Table3_16[[#This Row],[Temperature_C]]&lt;20,"Very Low",
IF(Table3_16[[#This Row],[Temperature_C]]&lt;24,"Low",
IF(Table3_16[[#This Row],[Temperature_C]]&lt;28,"Medium",
IF(Table3_16[[#This Row],[Temperature_C]]&lt;32,"High","Very High"))))</f>
        <v>Very Low</v>
      </c>
      <c r="K717" s="3">
        <v>33.200000000000003</v>
      </c>
      <c r="L717" s="3" t="str">
        <f>IF(Table3_16[[#This Row],[Humidity_%]]&lt;=30,"Very Low",
IF(Table3_16[[#This Row],[Humidity_%]]&lt;=45,"Low",
IF(Table3_16[[#This Row],[Humidity_%]]&lt;=55,"Moderate Low",
IF(Table3_16[[#This Row],[Humidity_%]]&lt;=65,"Moderate High",
IF(Table3_16[[#This Row],[Humidity_%]]&lt;=80,"High","Very High")))))</f>
        <v>Low</v>
      </c>
      <c r="M717" s="3">
        <v>20</v>
      </c>
      <c r="N7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17" s="3">
        <v>2.23</v>
      </c>
    </row>
    <row r="718" spans="1:15" x14ac:dyDescent="0.3">
      <c r="A718" s="3" t="s">
        <v>754</v>
      </c>
      <c r="B718" s="3" t="s">
        <v>4042</v>
      </c>
      <c r="C718" s="3" t="s">
        <v>29</v>
      </c>
      <c r="D718" s="3" t="s">
        <v>14</v>
      </c>
      <c r="E718" s="3" t="s">
        <v>19</v>
      </c>
      <c r="F718" s="3">
        <v>13</v>
      </c>
      <c r="G718" s="3">
        <v>136</v>
      </c>
      <c r="H7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18" s="3">
        <v>39.799999999999997</v>
      </c>
      <c r="J718" s="3" t="str">
        <f>IF(Table3_16[[#This Row],[Temperature_C]]&lt;20,"Very Low",
IF(Table3_16[[#This Row],[Temperature_C]]&lt;24,"Low",
IF(Table3_16[[#This Row],[Temperature_C]]&lt;28,"Medium",
IF(Table3_16[[#This Row],[Temperature_C]]&lt;32,"High","Very High"))))</f>
        <v>Very High</v>
      </c>
      <c r="K718" s="3">
        <v>88.4</v>
      </c>
      <c r="L718" s="3" t="str">
        <f>IF(Table3_16[[#This Row],[Humidity_%]]&lt;=30,"Very Low",
IF(Table3_16[[#This Row],[Humidity_%]]&lt;=45,"Low",
IF(Table3_16[[#This Row],[Humidity_%]]&lt;=55,"Moderate Low",
IF(Table3_16[[#This Row],[Humidity_%]]&lt;=65,"Moderate High",
IF(Table3_16[[#This Row],[Humidity_%]]&lt;=80,"High","Very High")))))</f>
        <v>Very High</v>
      </c>
      <c r="M718" s="3">
        <v>192.2</v>
      </c>
      <c r="N7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18" s="3">
        <v>10.46</v>
      </c>
    </row>
    <row r="719" spans="1:15" x14ac:dyDescent="0.3">
      <c r="A719" s="3" t="s">
        <v>755</v>
      </c>
      <c r="B719" s="3" t="s">
        <v>4041</v>
      </c>
      <c r="C719" s="3" t="s">
        <v>13</v>
      </c>
      <c r="D719" s="3" t="s">
        <v>14</v>
      </c>
      <c r="E719" s="3" t="s">
        <v>34</v>
      </c>
      <c r="F719" s="3">
        <v>18</v>
      </c>
      <c r="G719" s="3">
        <v>81.16</v>
      </c>
      <c r="H7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19" s="3">
        <v>30.1</v>
      </c>
      <c r="J719" s="3" t="str">
        <f>IF(Table3_16[[#This Row],[Temperature_C]]&lt;20,"Very Low",
IF(Table3_16[[#This Row],[Temperature_C]]&lt;24,"Low",
IF(Table3_16[[#This Row],[Temperature_C]]&lt;28,"Medium",
IF(Table3_16[[#This Row],[Temperature_C]]&lt;32,"High","Very High"))))</f>
        <v>High</v>
      </c>
      <c r="K719" s="3">
        <v>45</v>
      </c>
      <c r="L719" s="3" t="str">
        <f>IF(Table3_16[[#This Row],[Humidity_%]]&lt;=30,"Very Low",
IF(Table3_16[[#This Row],[Humidity_%]]&lt;=45,"Low",
IF(Table3_16[[#This Row],[Humidity_%]]&lt;=55,"Moderate Low",
IF(Table3_16[[#This Row],[Humidity_%]]&lt;=65,"Moderate High",
IF(Table3_16[[#This Row],[Humidity_%]]&lt;=80,"High","Very High")))))</f>
        <v>Low</v>
      </c>
      <c r="M719" s="3">
        <v>96.1</v>
      </c>
      <c r="N7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19" s="3">
        <v>4.51</v>
      </c>
    </row>
    <row r="720" spans="1:15" x14ac:dyDescent="0.3">
      <c r="A720" s="3" t="s">
        <v>756</v>
      </c>
      <c r="B720" s="3" t="s">
        <v>4040</v>
      </c>
      <c r="C720" s="3" t="s">
        <v>13</v>
      </c>
      <c r="D720" s="3" t="s">
        <v>14</v>
      </c>
      <c r="E720" s="3" t="s">
        <v>19</v>
      </c>
      <c r="F720" s="3">
        <v>21</v>
      </c>
      <c r="G720" s="3">
        <v>70.23</v>
      </c>
      <c r="H7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20" s="3">
        <v>23.6</v>
      </c>
      <c r="J720" s="3" t="str">
        <f>IF(Table3_16[[#This Row],[Temperature_C]]&lt;20,"Very Low",
IF(Table3_16[[#This Row],[Temperature_C]]&lt;24,"Low",
IF(Table3_16[[#This Row],[Temperature_C]]&lt;28,"Medium",
IF(Table3_16[[#This Row],[Temperature_C]]&lt;32,"High","Very High"))))</f>
        <v>Low</v>
      </c>
      <c r="K720" s="3">
        <v>83.8</v>
      </c>
      <c r="L720" s="3" t="str">
        <f>IF(Table3_16[[#This Row],[Humidity_%]]&lt;=30,"Very Low",
IF(Table3_16[[#This Row],[Humidity_%]]&lt;=45,"Low",
IF(Table3_16[[#This Row],[Humidity_%]]&lt;=55,"Moderate Low",
IF(Table3_16[[#This Row],[Humidity_%]]&lt;=65,"Moderate High",
IF(Table3_16[[#This Row],[Humidity_%]]&lt;=80,"High","Very High")))))</f>
        <v>Very High</v>
      </c>
      <c r="M720" s="3">
        <v>24.4</v>
      </c>
      <c r="N7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20" s="3">
        <v>3.34</v>
      </c>
    </row>
    <row r="721" spans="1:15" x14ac:dyDescent="0.3">
      <c r="A721" s="3" t="s">
        <v>757</v>
      </c>
      <c r="B721" s="3" t="s">
        <v>4044</v>
      </c>
      <c r="C721" s="3" t="s">
        <v>22</v>
      </c>
      <c r="D721" s="3" t="s">
        <v>30</v>
      </c>
      <c r="E721" s="3" t="s">
        <v>34</v>
      </c>
      <c r="F721" s="3">
        <v>23</v>
      </c>
      <c r="G721" s="3">
        <v>117.59</v>
      </c>
      <c r="H7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21" s="3">
        <v>26.8</v>
      </c>
      <c r="J721" s="3" t="str">
        <f>IF(Table3_16[[#This Row],[Temperature_C]]&lt;20,"Very Low",
IF(Table3_16[[#This Row],[Temperature_C]]&lt;24,"Low",
IF(Table3_16[[#This Row],[Temperature_C]]&lt;28,"Medium",
IF(Table3_16[[#This Row],[Temperature_C]]&lt;32,"High","Very High"))))</f>
        <v>Medium</v>
      </c>
      <c r="K721" s="3">
        <v>66.2</v>
      </c>
      <c r="L721" s="3" t="str">
        <f>IF(Table3_16[[#This Row],[Humidity_%]]&lt;=30,"Very Low",
IF(Table3_16[[#This Row],[Humidity_%]]&lt;=45,"Low",
IF(Table3_16[[#This Row],[Humidity_%]]&lt;=55,"Moderate Low",
IF(Table3_16[[#This Row],[Humidity_%]]&lt;=65,"Moderate High",
IF(Table3_16[[#This Row],[Humidity_%]]&lt;=80,"High","Very High")))))</f>
        <v>High</v>
      </c>
      <c r="M721" s="3">
        <v>196.9</v>
      </c>
      <c r="N7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21" s="3">
        <v>5.1100000000000003</v>
      </c>
    </row>
    <row r="722" spans="1:15" x14ac:dyDescent="0.3">
      <c r="A722" s="3" t="s">
        <v>758</v>
      </c>
      <c r="B722" s="3" t="s">
        <v>4043</v>
      </c>
      <c r="C722" s="3" t="s">
        <v>13</v>
      </c>
      <c r="D722" s="3" t="s">
        <v>25</v>
      </c>
      <c r="E722" s="3" t="s">
        <v>19</v>
      </c>
      <c r="F722" s="3">
        <v>49</v>
      </c>
      <c r="G722" s="3">
        <v>121.66</v>
      </c>
      <c r="H7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22" s="3">
        <v>25.9</v>
      </c>
      <c r="J722" s="3" t="str">
        <f>IF(Table3_16[[#This Row],[Temperature_C]]&lt;20,"Very Low",
IF(Table3_16[[#This Row],[Temperature_C]]&lt;24,"Low",
IF(Table3_16[[#This Row],[Temperature_C]]&lt;28,"Medium",
IF(Table3_16[[#This Row],[Temperature_C]]&lt;32,"High","Very High"))))</f>
        <v>Medium</v>
      </c>
      <c r="K722" s="3">
        <v>52.2</v>
      </c>
      <c r="L722" s="3" t="str">
        <f>IF(Table3_16[[#This Row],[Humidity_%]]&lt;=30,"Very Low",
IF(Table3_16[[#This Row],[Humidity_%]]&lt;=45,"Low",
IF(Table3_16[[#This Row],[Humidity_%]]&lt;=55,"Moderate Low",
IF(Table3_16[[#This Row],[Humidity_%]]&lt;=65,"Moderate High",
IF(Table3_16[[#This Row],[Humidity_%]]&lt;=80,"High","Very High")))))</f>
        <v>Moderate Low</v>
      </c>
      <c r="M722" s="3">
        <v>22.3</v>
      </c>
      <c r="N7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22" s="3">
        <v>2.48</v>
      </c>
    </row>
    <row r="723" spans="1:15" x14ac:dyDescent="0.3">
      <c r="A723" s="3" t="s">
        <v>759</v>
      </c>
      <c r="B723" s="3" t="s">
        <v>4040</v>
      </c>
      <c r="C723" s="3" t="s">
        <v>13</v>
      </c>
      <c r="D723" s="3" t="s">
        <v>30</v>
      </c>
      <c r="E723" s="3" t="s">
        <v>15</v>
      </c>
      <c r="F723" s="3">
        <v>38</v>
      </c>
      <c r="G723" s="3">
        <v>113.07</v>
      </c>
      <c r="H7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23" s="3">
        <v>39.200000000000003</v>
      </c>
      <c r="J723" s="3" t="str">
        <f>IF(Table3_16[[#This Row],[Temperature_C]]&lt;20,"Very Low",
IF(Table3_16[[#This Row],[Temperature_C]]&lt;24,"Low",
IF(Table3_16[[#This Row],[Temperature_C]]&lt;28,"Medium",
IF(Table3_16[[#This Row],[Temperature_C]]&lt;32,"High","Very High"))))</f>
        <v>Very High</v>
      </c>
      <c r="K723" s="3">
        <v>35.200000000000003</v>
      </c>
      <c r="L723" s="3" t="str">
        <f>IF(Table3_16[[#This Row],[Humidity_%]]&lt;=30,"Very Low",
IF(Table3_16[[#This Row],[Humidity_%]]&lt;=45,"Low",
IF(Table3_16[[#This Row],[Humidity_%]]&lt;=55,"Moderate Low",
IF(Table3_16[[#This Row],[Humidity_%]]&lt;=65,"Moderate High",
IF(Table3_16[[#This Row],[Humidity_%]]&lt;=80,"High","Very High")))))</f>
        <v>Low</v>
      </c>
      <c r="M723" s="3">
        <v>71.400000000000006</v>
      </c>
      <c r="N7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23" s="3">
        <v>2.98</v>
      </c>
    </row>
    <row r="724" spans="1:15" x14ac:dyDescent="0.3">
      <c r="A724" s="3" t="s">
        <v>760</v>
      </c>
      <c r="B724" s="3" t="s">
        <v>4042</v>
      </c>
      <c r="C724" s="3" t="s">
        <v>18</v>
      </c>
      <c r="D724" s="3" t="s">
        <v>30</v>
      </c>
      <c r="E724" s="3" t="s">
        <v>31</v>
      </c>
      <c r="F724" s="3">
        <v>13</v>
      </c>
      <c r="G724" s="3">
        <v>5.81</v>
      </c>
      <c r="H7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24" s="3">
        <v>18</v>
      </c>
      <c r="J724" s="3" t="str">
        <f>IF(Table3_16[[#This Row],[Temperature_C]]&lt;20,"Very Low",
IF(Table3_16[[#This Row],[Temperature_C]]&lt;24,"Low",
IF(Table3_16[[#This Row],[Temperature_C]]&lt;28,"Medium",
IF(Table3_16[[#This Row],[Temperature_C]]&lt;32,"High","Very High"))))</f>
        <v>Very Low</v>
      </c>
      <c r="K724" s="3">
        <v>36.1</v>
      </c>
      <c r="L724" s="3" t="str">
        <f>IF(Table3_16[[#This Row],[Humidity_%]]&lt;=30,"Very Low",
IF(Table3_16[[#This Row],[Humidity_%]]&lt;=45,"Low",
IF(Table3_16[[#This Row],[Humidity_%]]&lt;=55,"Moderate Low",
IF(Table3_16[[#This Row],[Humidity_%]]&lt;=65,"Moderate High",
IF(Table3_16[[#This Row],[Humidity_%]]&lt;=80,"High","Very High")))))</f>
        <v>Low</v>
      </c>
      <c r="M724" s="3">
        <v>63.5</v>
      </c>
      <c r="N7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24" s="3">
        <v>0.45</v>
      </c>
    </row>
    <row r="725" spans="1:15" x14ac:dyDescent="0.3">
      <c r="A725" s="3" t="s">
        <v>761</v>
      </c>
      <c r="B725" s="3" t="s">
        <v>4041</v>
      </c>
      <c r="C725" s="3" t="s">
        <v>29</v>
      </c>
      <c r="D725" s="3" t="s">
        <v>30</v>
      </c>
      <c r="E725" s="3" t="s">
        <v>15</v>
      </c>
      <c r="F725" s="3">
        <v>46</v>
      </c>
      <c r="G725" s="3">
        <v>87.73</v>
      </c>
      <c r="H7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25" s="3">
        <v>15.7</v>
      </c>
      <c r="J725" s="3" t="str">
        <f>IF(Table3_16[[#This Row],[Temperature_C]]&lt;20,"Very Low",
IF(Table3_16[[#This Row],[Temperature_C]]&lt;24,"Low",
IF(Table3_16[[#This Row],[Temperature_C]]&lt;28,"Medium",
IF(Table3_16[[#This Row],[Temperature_C]]&lt;32,"High","Very High"))))</f>
        <v>Very Low</v>
      </c>
      <c r="K725" s="3">
        <v>41.1</v>
      </c>
      <c r="L725" s="3" t="str">
        <f>IF(Table3_16[[#This Row],[Humidity_%]]&lt;=30,"Very Low",
IF(Table3_16[[#This Row],[Humidity_%]]&lt;=45,"Low",
IF(Table3_16[[#This Row],[Humidity_%]]&lt;=55,"Moderate Low",
IF(Table3_16[[#This Row],[Humidity_%]]&lt;=65,"Moderate High",
IF(Table3_16[[#This Row],[Humidity_%]]&lt;=80,"High","Very High")))))</f>
        <v>Low</v>
      </c>
      <c r="M725" s="3">
        <v>123.1</v>
      </c>
      <c r="N7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25" s="3">
        <v>1.91</v>
      </c>
    </row>
    <row r="726" spans="1:15" x14ac:dyDescent="0.3">
      <c r="A726" s="3" t="s">
        <v>762</v>
      </c>
      <c r="B726" s="3" t="s">
        <v>4044</v>
      </c>
      <c r="C726" s="3" t="s">
        <v>13</v>
      </c>
      <c r="D726" s="3" t="s">
        <v>14</v>
      </c>
      <c r="E726" s="3" t="s">
        <v>19</v>
      </c>
      <c r="F726" s="3">
        <v>31</v>
      </c>
      <c r="G726" s="3">
        <v>11.34</v>
      </c>
      <c r="H7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26" s="3">
        <v>18.5</v>
      </c>
      <c r="J726" s="3" t="str">
        <f>IF(Table3_16[[#This Row],[Temperature_C]]&lt;20,"Very Low",
IF(Table3_16[[#This Row],[Temperature_C]]&lt;24,"Low",
IF(Table3_16[[#This Row],[Temperature_C]]&lt;28,"Medium",
IF(Table3_16[[#This Row],[Temperature_C]]&lt;32,"High","Very High"))))</f>
        <v>Very Low</v>
      </c>
      <c r="K726" s="3">
        <v>68</v>
      </c>
      <c r="L726" s="3" t="str">
        <f>IF(Table3_16[[#This Row],[Humidity_%]]&lt;=30,"Very Low",
IF(Table3_16[[#This Row],[Humidity_%]]&lt;=45,"Low",
IF(Table3_16[[#This Row],[Humidity_%]]&lt;=55,"Moderate Low",
IF(Table3_16[[#This Row],[Humidity_%]]&lt;=65,"Moderate High",
IF(Table3_16[[#This Row],[Humidity_%]]&lt;=80,"High","Very High")))))</f>
        <v>High</v>
      </c>
      <c r="M726" s="3">
        <v>166.3</v>
      </c>
      <c r="N7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26" s="3">
        <v>0.37</v>
      </c>
    </row>
    <row r="727" spans="1:15" x14ac:dyDescent="0.3">
      <c r="A727" s="3" t="s">
        <v>763</v>
      </c>
      <c r="B727" s="3" t="s">
        <v>4041</v>
      </c>
      <c r="C727" s="3" t="s">
        <v>29</v>
      </c>
      <c r="D727" s="3" t="s">
        <v>14</v>
      </c>
      <c r="E727" s="3" t="s">
        <v>47</v>
      </c>
      <c r="F727" s="3">
        <v>2</v>
      </c>
      <c r="G727" s="3">
        <v>46.26</v>
      </c>
      <c r="H7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27" s="3">
        <v>19.899999999999999</v>
      </c>
      <c r="J727" s="3" t="str">
        <f>IF(Table3_16[[#This Row],[Temperature_C]]&lt;20,"Very Low",
IF(Table3_16[[#This Row],[Temperature_C]]&lt;24,"Low",
IF(Table3_16[[#This Row],[Temperature_C]]&lt;28,"Medium",
IF(Table3_16[[#This Row],[Temperature_C]]&lt;32,"High","Very High"))))</f>
        <v>Very Low</v>
      </c>
      <c r="K727" s="3">
        <v>44.9</v>
      </c>
      <c r="L727" s="3" t="str">
        <f>IF(Table3_16[[#This Row],[Humidity_%]]&lt;=30,"Very Low",
IF(Table3_16[[#This Row],[Humidity_%]]&lt;=45,"Low",
IF(Table3_16[[#This Row],[Humidity_%]]&lt;=55,"Moderate Low",
IF(Table3_16[[#This Row],[Humidity_%]]&lt;=65,"Moderate High",
IF(Table3_16[[#This Row],[Humidity_%]]&lt;=80,"High","Very High")))))</f>
        <v>Low</v>
      </c>
      <c r="M727" s="3">
        <v>125</v>
      </c>
      <c r="N7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27" s="3">
        <v>23.13</v>
      </c>
    </row>
    <row r="728" spans="1:15" x14ac:dyDescent="0.3">
      <c r="A728" s="3" t="s">
        <v>764</v>
      </c>
      <c r="B728" s="3" t="s">
        <v>4042</v>
      </c>
      <c r="C728" s="3" t="s">
        <v>18</v>
      </c>
      <c r="D728" s="3" t="s">
        <v>14</v>
      </c>
      <c r="E728" s="3" t="s">
        <v>15</v>
      </c>
      <c r="F728" s="3">
        <v>34</v>
      </c>
      <c r="G728" s="3">
        <v>78.290000000000006</v>
      </c>
      <c r="H7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28" s="3">
        <v>25.7</v>
      </c>
      <c r="J728" s="3" t="str">
        <f>IF(Table3_16[[#This Row],[Temperature_C]]&lt;20,"Very Low",
IF(Table3_16[[#This Row],[Temperature_C]]&lt;24,"Low",
IF(Table3_16[[#This Row],[Temperature_C]]&lt;28,"Medium",
IF(Table3_16[[#This Row],[Temperature_C]]&lt;32,"High","Very High"))))</f>
        <v>Medium</v>
      </c>
      <c r="K728" s="3">
        <v>76</v>
      </c>
      <c r="L728" s="3" t="str">
        <f>IF(Table3_16[[#This Row],[Humidity_%]]&lt;=30,"Very Low",
IF(Table3_16[[#This Row],[Humidity_%]]&lt;=45,"Low",
IF(Table3_16[[#This Row],[Humidity_%]]&lt;=55,"Moderate Low",
IF(Table3_16[[#This Row],[Humidity_%]]&lt;=65,"Moderate High",
IF(Table3_16[[#This Row],[Humidity_%]]&lt;=80,"High","Very High")))))</f>
        <v>High</v>
      </c>
      <c r="M728" s="3">
        <v>47.7</v>
      </c>
      <c r="N7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28" s="3">
        <v>2.2999999999999998</v>
      </c>
    </row>
    <row r="729" spans="1:15" x14ac:dyDescent="0.3">
      <c r="A729" s="3" t="s">
        <v>765</v>
      </c>
      <c r="B729" s="3" t="s">
        <v>4043</v>
      </c>
      <c r="C729" s="3" t="s">
        <v>24</v>
      </c>
      <c r="D729" s="3" t="s">
        <v>30</v>
      </c>
      <c r="E729" s="3" t="s">
        <v>19</v>
      </c>
      <c r="F729" s="3">
        <v>57</v>
      </c>
      <c r="G729" s="3">
        <v>110.85</v>
      </c>
      <c r="H7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29" s="3">
        <v>19.2</v>
      </c>
      <c r="J729" s="3" t="str">
        <f>IF(Table3_16[[#This Row],[Temperature_C]]&lt;20,"Very Low",
IF(Table3_16[[#This Row],[Temperature_C]]&lt;24,"Low",
IF(Table3_16[[#This Row],[Temperature_C]]&lt;28,"Medium",
IF(Table3_16[[#This Row],[Temperature_C]]&lt;32,"High","Very High"))))</f>
        <v>Very Low</v>
      </c>
      <c r="K729" s="3">
        <v>50.5</v>
      </c>
      <c r="L729" s="3" t="str">
        <f>IF(Table3_16[[#This Row],[Humidity_%]]&lt;=30,"Very Low",
IF(Table3_16[[#This Row],[Humidity_%]]&lt;=45,"Low",
IF(Table3_16[[#This Row],[Humidity_%]]&lt;=55,"Moderate Low",
IF(Table3_16[[#This Row],[Humidity_%]]&lt;=65,"Moderate High",
IF(Table3_16[[#This Row],[Humidity_%]]&lt;=80,"High","Very High")))))</f>
        <v>Moderate Low</v>
      </c>
      <c r="M729" s="3">
        <v>83.8</v>
      </c>
      <c r="N7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29" s="3">
        <v>1.94</v>
      </c>
    </row>
    <row r="730" spans="1:15" x14ac:dyDescent="0.3">
      <c r="A730" s="3" t="s">
        <v>766</v>
      </c>
      <c r="B730" s="3" t="s">
        <v>4040</v>
      </c>
      <c r="C730" s="3" t="s">
        <v>24</v>
      </c>
      <c r="D730" s="3" t="s">
        <v>25</v>
      </c>
      <c r="E730" s="3" t="s">
        <v>34</v>
      </c>
      <c r="F730" s="3">
        <v>45</v>
      </c>
      <c r="G730" s="3">
        <v>42.05</v>
      </c>
      <c r="H7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30" s="3">
        <v>25.7</v>
      </c>
      <c r="J730" s="3" t="str">
        <f>IF(Table3_16[[#This Row],[Temperature_C]]&lt;20,"Very Low",
IF(Table3_16[[#This Row],[Temperature_C]]&lt;24,"Low",
IF(Table3_16[[#This Row],[Temperature_C]]&lt;28,"Medium",
IF(Table3_16[[#This Row],[Temperature_C]]&lt;32,"High","Very High"))))</f>
        <v>Medium</v>
      </c>
      <c r="K730" s="3">
        <v>31.2</v>
      </c>
      <c r="L730" s="3" t="str">
        <f>IF(Table3_16[[#This Row],[Humidity_%]]&lt;=30,"Very Low",
IF(Table3_16[[#This Row],[Humidity_%]]&lt;=45,"Low",
IF(Table3_16[[#This Row],[Humidity_%]]&lt;=55,"Moderate Low",
IF(Table3_16[[#This Row],[Humidity_%]]&lt;=65,"Moderate High",
IF(Table3_16[[#This Row],[Humidity_%]]&lt;=80,"High","Very High")))))</f>
        <v>Low</v>
      </c>
      <c r="M730" s="3">
        <v>28.8</v>
      </c>
      <c r="N7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30" s="3">
        <v>0.93</v>
      </c>
    </row>
    <row r="731" spans="1:15" x14ac:dyDescent="0.3">
      <c r="A731" s="3" t="s">
        <v>767</v>
      </c>
      <c r="B731" s="3" t="s">
        <v>4042</v>
      </c>
      <c r="C731" s="3" t="s">
        <v>13</v>
      </c>
      <c r="D731" s="3" t="s">
        <v>14</v>
      </c>
      <c r="E731" s="3" t="s">
        <v>19</v>
      </c>
      <c r="F731" s="3">
        <v>60</v>
      </c>
      <c r="G731" s="3">
        <v>103.98</v>
      </c>
      <c r="H7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31" s="3">
        <v>21.5</v>
      </c>
      <c r="J731" s="3" t="str">
        <f>IF(Table3_16[[#This Row],[Temperature_C]]&lt;20,"Very Low",
IF(Table3_16[[#This Row],[Temperature_C]]&lt;24,"Low",
IF(Table3_16[[#This Row],[Temperature_C]]&lt;28,"Medium",
IF(Table3_16[[#This Row],[Temperature_C]]&lt;32,"High","Very High"))))</f>
        <v>Low</v>
      </c>
      <c r="K731" s="3">
        <v>67.7</v>
      </c>
      <c r="L731" s="3" t="str">
        <f>IF(Table3_16[[#This Row],[Humidity_%]]&lt;=30,"Very Low",
IF(Table3_16[[#This Row],[Humidity_%]]&lt;=45,"Low",
IF(Table3_16[[#This Row],[Humidity_%]]&lt;=55,"Moderate Low",
IF(Table3_16[[#This Row],[Humidity_%]]&lt;=65,"Moderate High",
IF(Table3_16[[#This Row],[Humidity_%]]&lt;=80,"High","Very High")))))</f>
        <v>High</v>
      </c>
      <c r="M731" s="3">
        <v>135</v>
      </c>
      <c r="N7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31" s="3">
        <v>1.73</v>
      </c>
    </row>
    <row r="732" spans="1:15" x14ac:dyDescent="0.3">
      <c r="A732" s="3" t="s">
        <v>768</v>
      </c>
      <c r="B732" s="3" t="s">
        <v>4043</v>
      </c>
      <c r="C732" s="3" t="s">
        <v>13</v>
      </c>
      <c r="D732" s="3" t="s">
        <v>30</v>
      </c>
      <c r="E732" s="3" t="s">
        <v>26</v>
      </c>
      <c r="F732" s="3">
        <v>6</v>
      </c>
      <c r="G732" s="3">
        <v>146.66</v>
      </c>
      <c r="H7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32" s="3">
        <v>16.100000000000001</v>
      </c>
      <c r="J732" s="3" t="str">
        <f>IF(Table3_16[[#This Row],[Temperature_C]]&lt;20,"Very Low",
IF(Table3_16[[#This Row],[Temperature_C]]&lt;24,"Low",
IF(Table3_16[[#This Row],[Temperature_C]]&lt;28,"Medium",
IF(Table3_16[[#This Row],[Temperature_C]]&lt;32,"High","Very High"))))</f>
        <v>Very Low</v>
      </c>
      <c r="K732" s="3">
        <v>78.900000000000006</v>
      </c>
      <c r="L732" s="3" t="str">
        <f>IF(Table3_16[[#This Row],[Humidity_%]]&lt;=30,"Very Low",
IF(Table3_16[[#This Row],[Humidity_%]]&lt;=45,"Low",
IF(Table3_16[[#This Row],[Humidity_%]]&lt;=55,"Moderate Low",
IF(Table3_16[[#This Row],[Humidity_%]]&lt;=65,"Moderate High",
IF(Table3_16[[#This Row],[Humidity_%]]&lt;=80,"High","Very High")))))</f>
        <v>High</v>
      </c>
      <c r="M732" s="3">
        <v>106.7</v>
      </c>
      <c r="N7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32" s="3">
        <v>24.44</v>
      </c>
    </row>
    <row r="733" spans="1:15" x14ac:dyDescent="0.3">
      <c r="A733" s="3" t="s">
        <v>769</v>
      </c>
      <c r="B733" s="3" t="s">
        <v>4040</v>
      </c>
      <c r="C733" s="3" t="s">
        <v>13</v>
      </c>
      <c r="D733" s="3" t="s">
        <v>30</v>
      </c>
      <c r="E733" s="3" t="s">
        <v>26</v>
      </c>
      <c r="F733" s="3">
        <v>13</v>
      </c>
      <c r="G733" s="3">
        <v>10.51</v>
      </c>
      <c r="H7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33" s="3">
        <v>16.399999999999999</v>
      </c>
      <c r="J733" s="3" t="str">
        <f>IF(Table3_16[[#This Row],[Temperature_C]]&lt;20,"Very Low",
IF(Table3_16[[#This Row],[Temperature_C]]&lt;24,"Low",
IF(Table3_16[[#This Row],[Temperature_C]]&lt;28,"Medium",
IF(Table3_16[[#This Row],[Temperature_C]]&lt;32,"High","Very High"))))</f>
        <v>Very Low</v>
      </c>
      <c r="K733" s="3">
        <v>56.7</v>
      </c>
      <c r="L733" s="3" t="str">
        <f>IF(Table3_16[[#This Row],[Humidity_%]]&lt;=30,"Very Low",
IF(Table3_16[[#This Row],[Humidity_%]]&lt;=45,"Low",
IF(Table3_16[[#This Row],[Humidity_%]]&lt;=55,"Moderate Low",
IF(Table3_16[[#This Row],[Humidity_%]]&lt;=65,"Moderate High",
IF(Table3_16[[#This Row],[Humidity_%]]&lt;=80,"High","Very High")))))</f>
        <v>Moderate High</v>
      </c>
      <c r="M733" s="3">
        <v>77</v>
      </c>
      <c r="N7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33" s="3">
        <v>0.81</v>
      </c>
    </row>
    <row r="734" spans="1:15" x14ac:dyDescent="0.3">
      <c r="A734" s="3" t="s">
        <v>770</v>
      </c>
      <c r="B734" s="3" t="s">
        <v>4044</v>
      </c>
      <c r="C734" s="3" t="s">
        <v>24</v>
      </c>
      <c r="D734" s="3" t="s">
        <v>30</v>
      </c>
      <c r="E734" s="3" t="s">
        <v>34</v>
      </c>
      <c r="F734" s="3">
        <v>16</v>
      </c>
      <c r="G734" s="3">
        <v>105.11</v>
      </c>
      <c r="H7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34" s="3">
        <v>20.7</v>
      </c>
      <c r="J734" s="3" t="str">
        <f>IF(Table3_16[[#This Row],[Temperature_C]]&lt;20,"Very Low",
IF(Table3_16[[#This Row],[Temperature_C]]&lt;24,"Low",
IF(Table3_16[[#This Row],[Temperature_C]]&lt;28,"Medium",
IF(Table3_16[[#This Row],[Temperature_C]]&lt;32,"High","Very High"))))</f>
        <v>Low</v>
      </c>
      <c r="K734" s="3">
        <v>49.1</v>
      </c>
      <c r="L734" s="3" t="str">
        <f>IF(Table3_16[[#This Row],[Humidity_%]]&lt;=30,"Very Low",
IF(Table3_16[[#This Row],[Humidity_%]]&lt;=45,"Low",
IF(Table3_16[[#This Row],[Humidity_%]]&lt;=55,"Moderate Low",
IF(Table3_16[[#This Row],[Humidity_%]]&lt;=65,"Moderate High",
IF(Table3_16[[#This Row],[Humidity_%]]&lt;=80,"High","Very High")))))</f>
        <v>Moderate Low</v>
      </c>
      <c r="M734" s="3">
        <v>16.899999999999999</v>
      </c>
      <c r="N7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34" s="3">
        <v>6.57</v>
      </c>
    </row>
    <row r="735" spans="1:15" x14ac:dyDescent="0.3">
      <c r="A735" s="3" t="s">
        <v>771</v>
      </c>
      <c r="B735" s="3" t="s">
        <v>4042</v>
      </c>
      <c r="C735" s="3" t="s">
        <v>24</v>
      </c>
      <c r="D735" s="3" t="s">
        <v>14</v>
      </c>
      <c r="E735" s="3" t="s">
        <v>19</v>
      </c>
      <c r="F735" s="3">
        <v>24</v>
      </c>
      <c r="G735" s="3">
        <v>88.63</v>
      </c>
      <c r="H7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35" s="3">
        <v>24.1</v>
      </c>
      <c r="J735" s="3" t="str">
        <f>IF(Table3_16[[#This Row],[Temperature_C]]&lt;20,"Very Low",
IF(Table3_16[[#This Row],[Temperature_C]]&lt;24,"Low",
IF(Table3_16[[#This Row],[Temperature_C]]&lt;28,"Medium",
IF(Table3_16[[#This Row],[Temperature_C]]&lt;32,"High","Very High"))))</f>
        <v>Medium</v>
      </c>
      <c r="K735" s="3">
        <v>54.6</v>
      </c>
      <c r="L735" s="3" t="str">
        <f>IF(Table3_16[[#This Row],[Humidity_%]]&lt;=30,"Very Low",
IF(Table3_16[[#This Row],[Humidity_%]]&lt;=45,"Low",
IF(Table3_16[[#This Row],[Humidity_%]]&lt;=55,"Moderate Low",
IF(Table3_16[[#This Row],[Humidity_%]]&lt;=65,"Moderate High",
IF(Table3_16[[#This Row],[Humidity_%]]&lt;=80,"High","Very High")))))</f>
        <v>Moderate Low</v>
      </c>
      <c r="M735" s="3">
        <v>151.9</v>
      </c>
      <c r="N7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35" s="3">
        <v>3.69</v>
      </c>
    </row>
    <row r="736" spans="1:15" x14ac:dyDescent="0.3">
      <c r="A736" s="3" t="s">
        <v>772</v>
      </c>
      <c r="B736" s="3" t="s">
        <v>4044</v>
      </c>
      <c r="C736" s="3" t="s">
        <v>13</v>
      </c>
      <c r="D736" s="3" t="s">
        <v>25</v>
      </c>
      <c r="E736" s="3" t="s">
        <v>26</v>
      </c>
      <c r="F736" s="3">
        <v>50</v>
      </c>
      <c r="G736" s="3">
        <v>49.89</v>
      </c>
      <c r="H7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36" s="3">
        <v>31</v>
      </c>
      <c r="J736" s="3" t="str">
        <f>IF(Table3_16[[#This Row],[Temperature_C]]&lt;20,"Very Low",
IF(Table3_16[[#This Row],[Temperature_C]]&lt;24,"Low",
IF(Table3_16[[#This Row],[Temperature_C]]&lt;28,"Medium",
IF(Table3_16[[#This Row],[Temperature_C]]&lt;32,"High","Very High"))))</f>
        <v>High</v>
      </c>
      <c r="K736" s="3">
        <v>56.4</v>
      </c>
      <c r="L736" s="3" t="str">
        <f>IF(Table3_16[[#This Row],[Humidity_%]]&lt;=30,"Very Low",
IF(Table3_16[[#This Row],[Humidity_%]]&lt;=45,"Low",
IF(Table3_16[[#This Row],[Humidity_%]]&lt;=55,"Moderate Low",
IF(Table3_16[[#This Row],[Humidity_%]]&lt;=65,"Moderate High",
IF(Table3_16[[#This Row],[Humidity_%]]&lt;=80,"High","Very High")))))</f>
        <v>Moderate High</v>
      </c>
      <c r="M736" s="3">
        <v>159.4</v>
      </c>
      <c r="N7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36" s="3">
        <v>1</v>
      </c>
    </row>
    <row r="737" spans="1:15" x14ac:dyDescent="0.3">
      <c r="A737" s="3" t="s">
        <v>773</v>
      </c>
      <c r="B737" s="3" t="s">
        <v>4044</v>
      </c>
      <c r="C737" s="3" t="s">
        <v>18</v>
      </c>
      <c r="D737" s="3" t="s">
        <v>25</v>
      </c>
      <c r="E737" s="3" t="s">
        <v>15</v>
      </c>
      <c r="F737" s="3">
        <v>20</v>
      </c>
      <c r="G737" s="3">
        <v>28.57</v>
      </c>
      <c r="H7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37" s="3">
        <v>37.5</v>
      </c>
      <c r="J737" s="3" t="str">
        <f>IF(Table3_16[[#This Row],[Temperature_C]]&lt;20,"Very Low",
IF(Table3_16[[#This Row],[Temperature_C]]&lt;24,"Low",
IF(Table3_16[[#This Row],[Temperature_C]]&lt;28,"Medium",
IF(Table3_16[[#This Row],[Temperature_C]]&lt;32,"High","Very High"))))</f>
        <v>Very High</v>
      </c>
      <c r="K737" s="3">
        <v>61.3</v>
      </c>
      <c r="L737" s="3" t="str">
        <f>IF(Table3_16[[#This Row],[Humidity_%]]&lt;=30,"Very Low",
IF(Table3_16[[#This Row],[Humidity_%]]&lt;=45,"Low",
IF(Table3_16[[#This Row],[Humidity_%]]&lt;=55,"Moderate Low",
IF(Table3_16[[#This Row],[Humidity_%]]&lt;=65,"Moderate High",
IF(Table3_16[[#This Row],[Humidity_%]]&lt;=80,"High","Very High")))))</f>
        <v>Moderate High</v>
      </c>
      <c r="M737" s="3">
        <v>178.9</v>
      </c>
      <c r="N7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37" s="3">
        <v>1.43</v>
      </c>
    </row>
    <row r="738" spans="1:15" x14ac:dyDescent="0.3">
      <c r="A738" s="3" t="s">
        <v>774</v>
      </c>
      <c r="B738" s="3" t="s">
        <v>4041</v>
      </c>
      <c r="C738" s="3" t="s">
        <v>18</v>
      </c>
      <c r="D738" s="3" t="s">
        <v>30</v>
      </c>
      <c r="E738" s="3" t="s">
        <v>15</v>
      </c>
      <c r="F738" s="3">
        <v>30</v>
      </c>
      <c r="G738" s="3">
        <v>65.16</v>
      </c>
      <c r="H7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38" s="3">
        <v>18.5</v>
      </c>
      <c r="J738" s="3" t="str">
        <f>IF(Table3_16[[#This Row],[Temperature_C]]&lt;20,"Very Low",
IF(Table3_16[[#This Row],[Temperature_C]]&lt;24,"Low",
IF(Table3_16[[#This Row],[Temperature_C]]&lt;28,"Medium",
IF(Table3_16[[#This Row],[Temperature_C]]&lt;32,"High","Very High"))))</f>
        <v>Very Low</v>
      </c>
      <c r="K738" s="3">
        <v>70.3</v>
      </c>
      <c r="L738" s="3" t="str">
        <f>IF(Table3_16[[#This Row],[Humidity_%]]&lt;=30,"Very Low",
IF(Table3_16[[#This Row],[Humidity_%]]&lt;=45,"Low",
IF(Table3_16[[#This Row],[Humidity_%]]&lt;=55,"Moderate Low",
IF(Table3_16[[#This Row],[Humidity_%]]&lt;=65,"Moderate High",
IF(Table3_16[[#This Row],[Humidity_%]]&lt;=80,"High","Very High")))))</f>
        <v>High</v>
      </c>
      <c r="M738" s="3">
        <v>26.3</v>
      </c>
      <c r="N7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38" s="3">
        <v>2.17</v>
      </c>
    </row>
    <row r="739" spans="1:15" x14ac:dyDescent="0.3">
      <c r="A739" s="3" t="s">
        <v>775</v>
      </c>
      <c r="B739" s="3" t="s">
        <v>4044</v>
      </c>
      <c r="C739" s="3" t="s">
        <v>22</v>
      </c>
      <c r="D739" s="3" t="s">
        <v>30</v>
      </c>
      <c r="E739" s="3" t="s">
        <v>31</v>
      </c>
      <c r="F739" s="3">
        <v>20</v>
      </c>
      <c r="G739" s="3">
        <v>112.93</v>
      </c>
      <c r="H7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39" s="3">
        <v>23</v>
      </c>
      <c r="J739" s="3" t="str">
        <f>IF(Table3_16[[#This Row],[Temperature_C]]&lt;20,"Very Low",
IF(Table3_16[[#This Row],[Temperature_C]]&lt;24,"Low",
IF(Table3_16[[#This Row],[Temperature_C]]&lt;28,"Medium",
IF(Table3_16[[#This Row],[Temperature_C]]&lt;32,"High","Very High"))))</f>
        <v>Low</v>
      </c>
      <c r="K739" s="3">
        <v>51.6</v>
      </c>
      <c r="L739" s="3" t="str">
        <f>IF(Table3_16[[#This Row],[Humidity_%]]&lt;=30,"Very Low",
IF(Table3_16[[#This Row],[Humidity_%]]&lt;=45,"Low",
IF(Table3_16[[#This Row],[Humidity_%]]&lt;=55,"Moderate Low",
IF(Table3_16[[#This Row],[Humidity_%]]&lt;=65,"Moderate High",
IF(Table3_16[[#This Row],[Humidity_%]]&lt;=80,"High","Very High")))))</f>
        <v>Moderate Low</v>
      </c>
      <c r="M739" s="3">
        <v>94.8</v>
      </c>
      <c r="N7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39" s="3">
        <v>5.65</v>
      </c>
    </row>
    <row r="740" spans="1:15" x14ac:dyDescent="0.3">
      <c r="A740" s="3" t="s">
        <v>776</v>
      </c>
      <c r="B740" s="3" t="s">
        <v>4041</v>
      </c>
      <c r="C740" s="3" t="s">
        <v>13</v>
      </c>
      <c r="D740" s="3" t="s">
        <v>14</v>
      </c>
      <c r="E740" s="3" t="s">
        <v>19</v>
      </c>
      <c r="F740" s="3">
        <v>25</v>
      </c>
      <c r="G740" s="3">
        <v>113.41</v>
      </c>
      <c r="H7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40" s="3">
        <v>15</v>
      </c>
      <c r="J740" s="3" t="str">
        <f>IF(Table3_16[[#This Row],[Temperature_C]]&lt;20,"Very Low",
IF(Table3_16[[#This Row],[Temperature_C]]&lt;24,"Low",
IF(Table3_16[[#This Row],[Temperature_C]]&lt;28,"Medium",
IF(Table3_16[[#This Row],[Temperature_C]]&lt;32,"High","Very High"))))</f>
        <v>Very Low</v>
      </c>
      <c r="K740" s="3">
        <v>65.599999999999994</v>
      </c>
      <c r="L740" s="3" t="str">
        <f>IF(Table3_16[[#This Row],[Humidity_%]]&lt;=30,"Very Low",
IF(Table3_16[[#This Row],[Humidity_%]]&lt;=45,"Low",
IF(Table3_16[[#This Row],[Humidity_%]]&lt;=55,"Moderate Low",
IF(Table3_16[[#This Row],[Humidity_%]]&lt;=65,"Moderate High",
IF(Table3_16[[#This Row],[Humidity_%]]&lt;=80,"High","Very High")))))</f>
        <v>High</v>
      </c>
      <c r="M740" s="3">
        <v>14.1</v>
      </c>
      <c r="N7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40" s="3">
        <v>4.54</v>
      </c>
    </row>
    <row r="741" spans="1:15" x14ac:dyDescent="0.3">
      <c r="A741" s="3" t="s">
        <v>777</v>
      </c>
      <c r="B741" s="3" t="s">
        <v>4040</v>
      </c>
      <c r="C741" s="3" t="s">
        <v>18</v>
      </c>
      <c r="D741" s="3" t="s">
        <v>14</v>
      </c>
      <c r="E741" s="3" t="s">
        <v>47</v>
      </c>
      <c r="F741" s="3">
        <v>17</v>
      </c>
      <c r="G741" s="3">
        <v>126.88</v>
      </c>
      <c r="H7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41" s="3">
        <v>39.200000000000003</v>
      </c>
      <c r="J741" s="3" t="str">
        <f>IF(Table3_16[[#This Row],[Temperature_C]]&lt;20,"Very Low",
IF(Table3_16[[#This Row],[Temperature_C]]&lt;24,"Low",
IF(Table3_16[[#This Row],[Temperature_C]]&lt;28,"Medium",
IF(Table3_16[[#This Row],[Temperature_C]]&lt;32,"High","Very High"))))</f>
        <v>Very High</v>
      </c>
      <c r="K741" s="3">
        <v>69.400000000000006</v>
      </c>
      <c r="L741" s="3" t="str">
        <f>IF(Table3_16[[#This Row],[Humidity_%]]&lt;=30,"Very Low",
IF(Table3_16[[#This Row],[Humidity_%]]&lt;=45,"Low",
IF(Table3_16[[#This Row],[Humidity_%]]&lt;=55,"Moderate Low",
IF(Table3_16[[#This Row],[Humidity_%]]&lt;=65,"Moderate High",
IF(Table3_16[[#This Row],[Humidity_%]]&lt;=80,"High","Very High")))))</f>
        <v>High</v>
      </c>
      <c r="M741" s="3">
        <v>17.100000000000001</v>
      </c>
      <c r="N7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41" s="3">
        <v>7.46</v>
      </c>
    </row>
    <row r="742" spans="1:15" x14ac:dyDescent="0.3">
      <c r="A742" s="3" t="s">
        <v>778</v>
      </c>
      <c r="B742" s="3" t="s">
        <v>4041</v>
      </c>
      <c r="C742" s="3" t="s">
        <v>13</v>
      </c>
      <c r="D742" s="3" t="s">
        <v>14</v>
      </c>
      <c r="E742" s="3" t="s">
        <v>47</v>
      </c>
      <c r="F742" s="3">
        <v>57</v>
      </c>
      <c r="G742" s="3">
        <v>13.91</v>
      </c>
      <c r="H7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42" s="3">
        <v>17.7</v>
      </c>
      <c r="J742" s="3" t="str">
        <f>IF(Table3_16[[#This Row],[Temperature_C]]&lt;20,"Very Low",
IF(Table3_16[[#This Row],[Temperature_C]]&lt;24,"Low",
IF(Table3_16[[#This Row],[Temperature_C]]&lt;28,"Medium",
IF(Table3_16[[#This Row],[Temperature_C]]&lt;32,"High","Very High"))))</f>
        <v>Very Low</v>
      </c>
      <c r="K742" s="3">
        <v>63.1</v>
      </c>
      <c r="L742" s="3" t="str">
        <f>IF(Table3_16[[#This Row],[Humidity_%]]&lt;=30,"Very Low",
IF(Table3_16[[#This Row],[Humidity_%]]&lt;=45,"Low",
IF(Table3_16[[#This Row],[Humidity_%]]&lt;=55,"Moderate Low",
IF(Table3_16[[#This Row],[Humidity_%]]&lt;=65,"Moderate High",
IF(Table3_16[[#This Row],[Humidity_%]]&lt;=80,"High","Very High")))))</f>
        <v>Moderate High</v>
      </c>
      <c r="M742" s="3">
        <v>122.5</v>
      </c>
      <c r="N7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42" s="3">
        <v>0.24</v>
      </c>
    </row>
    <row r="743" spans="1:15" x14ac:dyDescent="0.3">
      <c r="A743" s="3" t="s">
        <v>779</v>
      </c>
      <c r="B743" s="3" t="s">
        <v>4043</v>
      </c>
      <c r="C743" s="3" t="s">
        <v>22</v>
      </c>
      <c r="D743" s="3" t="s">
        <v>25</v>
      </c>
      <c r="E743" s="3" t="s">
        <v>34</v>
      </c>
      <c r="F743" s="3">
        <v>7</v>
      </c>
      <c r="G743" s="3">
        <v>58.12</v>
      </c>
      <c r="H7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43" s="3">
        <v>28.3</v>
      </c>
      <c r="J743" s="3" t="str">
        <f>IF(Table3_16[[#This Row],[Temperature_C]]&lt;20,"Very Low",
IF(Table3_16[[#This Row],[Temperature_C]]&lt;24,"Low",
IF(Table3_16[[#This Row],[Temperature_C]]&lt;28,"Medium",
IF(Table3_16[[#This Row],[Temperature_C]]&lt;32,"High","Very High"))))</f>
        <v>High</v>
      </c>
      <c r="K743" s="3">
        <v>83.9</v>
      </c>
      <c r="L743" s="3" t="str">
        <f>IF(Table3_16[[#This Row],[Humidity_%]]&lt;=30,"Very Low",
IF(Table3_16[[#This Row],[Humidity_%]]&lt;=45,"Low",
IF(Table3_16[[#This Row],[Humidity_%]]&lt;=55,"Moderate Low",
IF(Table3_16[[#This Row],[Humidity_%]]&lt;=65,"Moderate High",
IF(Table3_16[[#This Row],[Humidity_%]]&lt;=80,"High","Very High")))))</f>
        <v>Very High</v>
      </c>
      <c r="M743" s="3">
        <v>14.9</v>
      </c>
      <c r="N7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43" s="3">
        <v>8.3000000000000007</v>
      </c>
    </row>
    <row r="744" spans="1:15" x14ac:dyDescent="0.3">
      <c r="A744" s="3" t="s">
        <v>780</v>
      </c>
      <c r="B744" s="3" t="s">
        <v>4044</v>
      </c>
      <c r="C744" s="3" t="s">
        <v>18</v>
      </c>
      <c r="D744" s="3" t="s">
        <v>25</v>
      </c>
      <c r="E744" s="3" t="s">
        <v>26</v>
      </c>
      <c r="F744" s="3">
        <v>57</v>
      </c>
      <c r="G744" s="3">
        <v>14.48</v>
      </c>
      <c r="H7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44" s="3">
        <v>26</v>
      </c>
      <c r="J744" s="3" t="str">
        <f>IF(Table3_16[[#This Row],[Temperature_C]]&lt;20,"Very Low",
IF(Table3_16[[#This Row],[Temperature_C]]&lt;24,"Low",
IF(Table3_16[[#This Row],[Temperature_C]]&lt;28,"Medium",
IF(Table3_16[[#This Row],[Temperature_C]]&lt;32,"High","Very High"))))</f>
        <v>Medium</v>
      </c>
      <c r="K744" s="3">
        <v>65.8</v>
      </c>
      <c r="L744" s="3" t="str">
        <f>IF(Table3_16[[#This Row],[Humidity_%]]&lt;=30,"Very Low",
IF(Table3_16[[#This Row],[Humidity_%]]&lt;=45,"Low",
IF(Table3_16[[#This Row],[Humidity_%]]&lt;=55,"Moderate Low",
IF(Table3_16[[#This Row],[Humidity_%]]&lt;=65,"Moderate High",
IF(Table3_16[[#This Row],[Humidity_%]]&lt;=80,"High","Very High")))))</f>
        <v>High</v>
      </c>
      <c r="M744" s="3">
        <v>120.1</v>
      </c>
      <c r="N7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44" s="3">
        <v>0.25</v>
      </c>
    </row>
    <row r="745" spans="1:15" x14ac:dyDescent="0.3">
      <c r="A745" s="3" t="s">
        <v>781</v>
      </c>
      <c r="B745" s="3" t="s">
        <v>4043</v>
      </c>
      <c r="C745" s="3" t="s">
        <v>29</v>
      </c>
      <c r="D745" s="3" t="s">
        <v>25</v>
      </c>
      <c r="E745" s="3" t="s">
        <v>15</v>
      </c>
      <c r="F745" s="3">
        <v>56</v>
      </c>
      <c r="G745" s="3">
        <v>102.98</v>
      </c>
      <c r="H7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45" s="3">
        <v>24.4</v>
      </c>
      <c r="J745" s="3" t="str">
        <f>IF(Table3_16[[#This Row],[Temperature_C]]&lt;20,"Very Low",
IF(Table3_16[[#This Row],[Temperature_C]]&lt;24,"Low",
IF(Table3_16[[#This Row],[Temperature_C]]&lt;28,"Medium",
IF(Table3_16[[#This Row],[Temperature_C]]&lt;32,"High","Very High"))))</f>
        <v>Medium</v>
      </c>
      <c r="K745" s="3">
        <v>35.9</v>
      </c>
      <c r="L745" s="3" t="str">
        <f>IF(Table3_16[[#This Row],[Humidity_%]]&lt;=30,"Very Low",
IF(Table3_16[[#This Row],[Humidity_%]]&lt;=45,"Low",
IF(Table3_16[[#This Row],[Humidity_%]]&lt;=55,"Moderate Low",
IF(Table3_16[[#This Row],[Humidity_%]]&lt;=65,"Moderate High",
IF(Table3_16[[#This Row],[Humidity_%]]&lt;=80,"High","Very High")))))</f>
        <v>Low</v>
      </c>
      <c r="M745" s="3">
        <v>134.9</v>
      </c>
      <c r="N7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45" s="3">
        <v>1.84</v>
      </c>
    </row>
    <row r="746" spans="1:15" x14ac:dyDescent="0.3">
      <c r="A746" s="3" t="s">
        <v>782</v>
      </c>
      <c r="B746" s="3" t="s">
        <v>4043</v>
      </c>
      <c r="C746" s="3" t="s">
        <v>29</v>
      </c>
      <c r="D746" s="3" t="s">
        <v>14</v>
      </c>
      <c r="E746" s="3" t="s">
        <v>41</v>
      </c>
      <c r="F746" s="3">
        <v>23</v>
      </c>
      <c r="G746" s="3">
        <v>45.03</v>
      </c>
      <c r="H7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46" s="3">
        <v>18.5</v>
      </c>
      <c r="J746" s="3" t="str">
        <f>IF(Table3_16[[#This Row],[Temperature_C]]&lt;20,"Very Low",
IF(Table3_16[[#This Row],[Temperature_C]]&lt;24,"Low",
IF(Table3_16[[#This Row],[Temperature_C]]&lt;28,"Medium",
IF(Table3_16[[#This Row],[Temperature_C]]&lt;32,"High","Very High"))))</f>
        <v>Very Low</v>
      </c>
      <c r="K746" s="3">
        <v>75.5</v>
      </c>
      <c r="L746" s="3" t="str">
        <f>IF(Table3_16[[#This Row],[Humidity_%]]&lt;=30,"Very Low",
IF(Table3_16[[#This Row],[Humidity_%]]&lt;=45,"Low",
IF(Table3_16[[#This Row],[Humidity_%]]&lt;=55,"Moderate Low",
IF(Table3_16[[#This Row],[Humidity_%]]&lt;=65,"Moderate High",
IF(Table3_16[[#This Row],[Humidity_%]]&lt;=80,"High","Very High")))))</f>
        <v>High</v>
      </c>
      <c r="M746" s="3">
        <v>104.9</v>
      </c>
      <c r="N7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46" s="3">
        <v>1.96</v>
      </c>
    </row>
    <row r="747" spans="1:15" x14ac:dyDescent="0.3">
      <c r="A747" s="3" t="s">
        <v>783</v>
      </c>
      <c r="B747" s="3" t="s">
        <v>4044</v>
      </c>
      <c r="C747" s="3" t="s">
        <v>24</v>
      </c>
      <c r="D747" s="3" t="s">
        <v>30</v>
      </c>
      <c r="E747" s="3" t="s">
        <v>34</v>
      </c>
      <c r="F747" s="3">
        <v>14</v>
      </c>
      <c r="G747" s="3">
        <v>95.3</v>
      </c>
      <c r="H7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47" s="3">
        <v>36.4</v>
      </c>
      <c r="J747" s="3" t="str">
        <f>IF(Table3_16[[#This Row],[Temperature_C]]&lt;20,"Very Low",
IF(Table3_16[[#This Row],[Temperature_C]]&lt;24,"Low",
IF(Table3_16[[#This Row],[Temperature_C]]&lt;28,"Medium",
IF(Table3_16[[#This Row],[Temperature_C]]&lt;32,"High","Very High"))))</f>
        <v>Very High</v>
      </c>
      <c r="K747" s="3">
        <v>69.400000000000006</v>
      </c>
      <c r="L747" s="3" t="str">
        <f>IF(Table3_16[[#This Row],[Humidity_%]]&lt;=30,"Very Low",
IF(Table3_16[[#This Row],[Humidity_%]]&lt;=45,"Low",
IF(Table3_16[[#This Row],[Humidity_%]]&lt;=55,"Moderate Low",
IF(Table3_16[[#This Row],[Humidity_%]]&lt;=65,"Moderate High",
IF(Table3_16[[#This Row],[Humidity_%]]&lt;=80,"High","Very High")))))</f>
        <v>High</v>
      </c>
      <c r="M747" s="3">
        <v>33.799999999999997</v>
      </c>
      <c r="N7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47" s="3">
        <v>6.81</v>
      </c>
    </row>
    <row r="748" spans="1:15" x14ac:dyDescent="0.3">
      <c r="A748" s="3" t="s">
        <v>784</v>
      </c>
      <c r="B748" s="3" t="s">
        <v>4042</v>
      </c>
      <c r="C748" s="3" t="s">
        <v>13</v>
      </c>
      <c r="D748" s="3" t="s">
        <v>30</v>
      </c>
      <c r="E748" s="3" t="s">
        <v>15</v>
      </c>
      <c r="F748" s="3">
        <v>25</v>
      </c>
      <c r="G748" s="3">
        <v>67</v>
      </c>
      <c r="H7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48" s="3">
        <v>15.8</v>
      </c>
      <c r="J748" s="3" t="str">
        <f>IF(Table3_16[[#This Row],[Temperature_C]]&lt;20,"Very Low",
IF(Table3_16[[#This Row],[Temperature_C]]&lt;24,"Low",
IF(Table3_16[[#This Row],[Temperature_C]]&lt;28,"Medium",
IF(Table3_16[[#This Row],[Temperature_C]]&lt;32,"High","Very High"))))</f>
        <v>Very Low</v>
      </c>
      <c r="K748" s="3">
        <v>76.7</v>
      </c>
      <c r="L748" s="3" t="str">
        <f>IF(Table3_16[[#This Row],[Humidity_%]]&lt;=30,"Very Low",
IF(Table3_16[[#This Row],[Humidity_%]]&lt;=45,"Low",
IF(Table3_16[[#This Row],[Humidity_%]]&lt;=55,"Moderate Low",
IF(Table3_16[[#This Row],[Humidity_%]]&lt;=65,"Moderate High",
IF(Table3_16[[#This Row],[Humidity_%]]&lt;=80,"High","Very High")))))</f>
        <v>High</v>
      </c>
      <c r="M748" s="3">
        <v>191.6</v>
      </c>
      <c r="N7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48" s="3">
        <v>2.68</v>
      </c>
    </row>
    <row r="749" spans="1:15" x14ac:dyDescent="0.3">
      <c r="A749" s="3" t="s">
        <v>785</v>
      </c>
      <c r="B749" s="3" t="s">
        <v>4043</v>
      </c>
      <c r="C749" s="3" t="s">
        <v>22</v>
      </c>
      <c r="D749" s="3" t="s">
        <v>30</v>
      </c>
      <c r="E749" s="3" t="s">
        <v>15</v>
      </c>
      <c r="F749" s="3">
        <v>60</v>
      </c>
      <c r="G749" s="3">
        <v>78.88</v>
      </c>
      <c r="H7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49" s="3">
        <v>33.700000000000003</v>
      </c>
      <c r="J749" s="3" t="str">
        <f>IF(Table3_16[[#This Row],[Temperature_C]]&lt;20,"Very Low",
IF(Table3_16[[#This Row],[Temperature_C]]&lt;24,"Low",
IF(Table3_16[[#This Row],[Temperature_C]]&lt;28,"Medium",
IF(Table3_16[[#This Row],[Temperature_C]]&lt;32,"High","Very High"))))</f>
        <v>Very High</v>
      </c>
      <c r="K749" s="3">
        <v>81.2</v>
      </c>
      <c r="L749" s="3" t="str">
        <f>IF(Table3_16[[#This Row],[Humidity_%]]&lt;=30,"Very Low",
IF(Table3_16[[#This Row],[Humidity_%]]&lt;=45,"Low",
IF(Table3_16[[#This Row],[Humidity_%]]&lt;=55,"Moderate Low",
IF(Table3_16[[#This Row],[Humidity_%]]&lt;=65,"Moderate High",
IF(Table3_16[[#This Row],[Humidity_%]]&lt;=80,"High","Very High")))))</f>
        <v>Very High</v>
      </c>
      <c r="M749" s="3">
        <v>58.3</v>
      </c>
      <c r="N7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49" s="3">
        <v>1.31</v>
      </c>
    </row>
    <row r="750" spans="1:15" x14ac:dyDescent="0.3">
      <c r="A750" s="3" t="s">
        <v>786</v>
      </c>
      <c r="B750" s="3" t="s">
        <v>4043</v>
      </c>
      <c r="C750" s="3" t="s">
        <v>22</v>
      </c>
      <c r="D750" s="3" t="s">
        <v>30</v>
      </c>
      <c r="E750" s="3" t="s">
        <v>26</v>
      </c>
      <c r="F750" s="3">
        <v>39</v>
      </c>
      <c r="G750" s="3">
        <v>6.76</v>
      </c>
      <c r="H7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50" s="3">
        <v>18</v>
      </c>
      <c r="J750" s="3" t="str">
        <f>IF(Table3_16[[#This Row],[Temperature_C]]&lt;20,"Very Low",
IF(Table3_16[[#This Row],[Temperature_C]]&lt;24,"Low",
IF(Table3_16[[#This Row],[Temperature_C]]&lt;28,"Medium",
IF(Table3_16[[#This Row],[Temperature_C]]&lt;32,"High","Very High"))))</f>
        <v>Very Low</v>
      </c>
      <c r="K750" s="3">
        <v>45.4</v>
      </c>
      <c r="L750" s="3" t="str">
        <f>IF(Table3_16[[#This Row],[Humidity_%]]&lt;=30,"Very Low",
IF(Table3_16[[#This Row],[Humidity_%]]&lt;=45,"Low",
IF(Table3_16[[#This Row],[Humidity_%]]&lt;=55,"Moderate Low",
IF(Table3_16[[#This Row],[Humidity_%]]&lt;=65,"Moderate High",
IF(Table3_16[[#This Row],[Humidity_%]]&lt;=80,"High","Very High")))))</f>
        <v>Moderate Low</v>
      </c>
      <c r="M750" s="3">
        <v>73.3</v>
      </c>
      <c r="N7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50" s="3">
        <v>0.17</v>
      </c>
    </row>
    <row r="751" spans="1:15" x14ac:dyDescent="0.3">
      <c r="A751" s="3" t="s">
        <v>787</v>
      </c>
      <c r="B751" s="3" t="s">
        <v>4041</v>
      </c>
      <c r="C751" s="3" t="s">
        <v>13</v>
      </c>
      <c r="D751" s="3" t="s">
        <v>30</v>
      </c>
      <c r="E751" s="3" t="s">
        <v>26</v>
      </c>
      <c r="F751" s="3">
        <v>40</v>
      </c>
      <c r="G751" s="3">
        <v>82.98</v>
      </c>
      <c r="H7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51" s="3">
        <v>19.399999999999999</v>
      </c>
      <c r="J751" s="3" t="str">
        <f>IF(Table3_16[[#This Row],[Temperature_C]]&lt;20,"Very Low",
IF(Table3_16[[#This Row],[Temperature_C]]&lt;24,"Low",
IF(Table3_16[[#This Row],[Temperature_C]]&lt;28,"Medium",
IF(Table3_16[[#This Row],[Temperature_C]]&lt;32,"High","Very High"))))</f>
        <v>Very Low</v>
      </c>
      <c r="K751" s="3">
        <v>65.099999999999994</v>
      </c>
      <c r="L751" s="3" t="str">
        <f>IF(Table3_16[[#This Row],[Humidity_%]]&lt;=30,"Very Low",
IF(Table3_16[[#This Row],[Humidity_%]]&lt;=45,"Low",
IF(Table3_16[[#This Row],[Humidity_%]]&lt;=55,"Moderate Low",
IF(Table3_16[[#This Row],[Humidity_%]]&lt;=65,"Moderate High",
IF(Table3_16[[#This Row],[Humidity_%]]&lt;=80,"High","Very High")))))</f>
        <v>High</v>
      </c>
      <c r="M751" s="3">
        <v>189.7</v>
      </c>
      <c r="N7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51" s="3">
        <v>2.0699999999999998</v>
      </c>
    </row>
    <row r="752" spans="1:15" x14ac:dyDescent="0.3">
      <c r="A752" s="3" t="s">
        <v>788</v>
      </c>
      <c r="B752" s="3" t="s">
        <v>4040</v>
      </c>
      <c r="C752" s="3" t="s">
        <v>13</v>
      </c>
      <c r="D752" s="3" t="s">
        <v>14</v>
      </c>
      <c r="E752" s="3" t="s">
        <v>19</v>
      </c>
      <c r="F752" s="3">
        <v>40</v>
      </c>
      <c r="G752" s="3">
        <v>123.84</v>
      </c>
      <c r="H7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52" s="3">
        <v>37.9</v>
      </c>
      <c r="J752" s="3" t="str">
        <f>IF(Table3_16[[#This Row],[Temperature_C]]&lt;20,"Very Low",
IF(Table3_16[[#This Row],[Temperature_C]]&lt;24,"Low",
IF(Table3_16[[#This Row],[Temperature_C]]&lt;28,"Medium",
IF(Table3_16[[#This Row],[Temperature_C]]&lt;32,"High","Very High"))))</f>
        <v>Very High</v>
      </c>
      <c r="K752" s="3">
        <v>42.4</v>
      </c>
      <c r="L752" s="3" t="str">
        <f>IF(Table3_16[[#This Row],[Humidity_%]]&lt;=30,"Very Low",
IF(Table3_16[[#This Row],[Humidity_%]]&lt;=45,"Low",
IF(Table3_16[[#This Row],[Humidity_%]]&lt;=55,"Moderate Low",
IF(Table3_16[[#This Row],[Humidity_%]]&lt;=65,"Moderate High",
IF(Table3_16[[#This Row],[Humidity_%]]&lt;=80,"High","Very High")))))</f>
        <v>Low</v>
      </c>
      <c r="M752" s="3">
        <v>177</v>
      </c>
      <c r="N7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52" s="3">
        <v>3.1</v>
      </c>
    </row>
    <row r="753" spans="1:15" x14ac:dyDescent="0.3">
      <c r="A753" s="3" t="s">
        <v>789</v>
      </c>
      <c r="B753" s="3" t="s">
        <v>4041</v>
      </c>
      <c r="C753" s="3" t="s">
        <v>24</v>
      </c>
      <c r="D753" s="3" t="s">
        <v>14</v>
      </c>
      <c r="E753" s="3" t="s">
        <v>15</v>
      </c>
      <c r="F753" s="3">
        <v>21</v>
      </c>
      <c r="G753" s="3">
        <v>7.67</v>
      </c>
      <c r="H7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53" s="3">
        <v>36.6</v>
      </c>
      <c r="J753" s="3" t="str">
        <f>IF(Table3_16[[#This Row],[Temperature_C]]&lt;20,"Very Low",
IF(Table3_16[[#This Row],[Temperature_C]]&lt;24,"Low",
IF(Table3_16[[#This Row],[Temperature_C]]&lt;28,"Medium",
IF(Table3_16[[#This Row],[Temperature_C]]&lt;32,"High","Very High"))))</f>
        <v>Very High</v>
      </c>
      <c r="K753" s="3">
        <v>35</v>
      </c>
      <c r="L753" s="3" t="str">
        <f>IF(Table3_16[[#This Row],[Humidity_%]]&lt;=30,"Very Low",
IF(Table3_16[[#This Row],[Humidity_%]]&lt;=45,"Low",
IF(Table3_16[[#This Row],[Humidity_%]]&lt;=55,"Moderate Low",
IF(Table3_16[[#This Row],[Humidity_%]]&lt;=65,"Moderate High",
IF(Table3_16[[#This Row],[Humidity_%]]&lt;=80,"High","Very High")))))</f>
        <v>Low</v>
      </c>
      <c r="M753" s="3">
        <v>188.5</v>
      </c>
      <c r="N7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53" s="3">
        <v>0.37</v>
      </c>
    </row>
    <row r="754" spans="1:15" x14ac:dyDescent="0.3">
      <c r="A754" s="3" t="s">
        <v>790</v>
      </c>
      <c r="B754" s="3" t="s">
        <v>4041</v>
      </c>
      <c r="C754" s="3" t="s">
        <v>29</v>
      </c>
      <c r="D754" s="3" t="s">
        <v>14</v>
      </c>
      <c r="E754" s="3" t="s">
        <v>47</v>
      </c>
      <c r="F754" s="3">
        <v>25</v>
      </c>
      <c r="G754" s="3">
        <v>30.64</v>
      </c>
      <c r="H7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54" s="3">
        <v>39.200000000000003</v>
      </c>
      <c r="J754" s="3" t="str">
        <f>IF(Table3_16[[#This Row],[Temperature_C]]&lt;20,"Very Low",
IF(Table3_16[[#This Row],[Temperature_C]]&lt;24,"Low",
IF(Table3_16[[#This Row],[Temperature_C]]&lt;28,"Medium",
IF(Table3_16[[#This Row],[Temperature_C]]&lt;32,"High","Very High"))))</f>
        <v>Very High</v>
      </c>
      <c r="K754" s="3">
        <v>36.5</v>
      </c>
      <c r="L754" s="3" t="str">
        <f>IF(Table3_16[[#This Row],[Humidity_%]]&lt;=30,"Very Low",
IF(Table3_16[[#This Row],[Humidity_%]]&lt;=45,"Low",
IF(Table3_16[[#This Row],[Humidity_%]]&lt;=55,"Moderate Low",
IF(Table3_16[[#This Row],[Humidity_%]]&lt;=65,"Moderate High",
IF(Table3_16[[#This Row],[Humidity_%]]&lt;=80,"High","Very High")))))</f>
        <v>Low</v>
      </c>
      <c r="M754" s="3">
        <v>18.8</v>
      </c>
      <c r="N7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54" s="3">
        <v>1.23</v>
      </c>
    </row>
    <row r="755" spans="1:15" x14ac:dyDescent="0.3">
      <c r="A755" s="3" t="s">
        <v>791</v>
      </c>
      <c r="B755" s="3" t="s">
        <v>4040</v>
      </c>
      <c r="C755" s="3" t="s">
        <v>13</v>
      </c>
      <c r="D755" s="3" t="s">
        <v>30</v>
      </c>
      <c r="E755" s="3" t="s">
        <v>19</v>
      </c>
      <c r="F755" s="3">
        <v>10</v>
      </c>
      <c r="G755" s="3">
        <v>95.71</v>
      </c>
      <c r="H7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55" s="3">
        <v>18.8</v>
      </c>
      <c r="J755" s="3" t="str">
        <f>IF(Table3_16[[#This Row],[Temperature_C]]&lt;20,"Very Low",
IF(Table3_16[[#This Row],[Temperature_C]]&lt;24,"Low",
IF(Table3_16[[#This Row],[Temperature_C]]&lt;28,"Medium",
IF(Table3_16[[#This Row],[Temperature_C]]&lt;32,"High","Very High"))))</f>
        <v>Very Low</v>
      </c>
      <c r="K755" s="3">
        <v>38.4</v>
      </c>
      <c r="L755" s="3" t="str">
        <f>IF(Table3_16[[#This Row],[Humidity_%]]&lt;=30,"Very Low",
IF(Table3_16[[#This Row],[Humidity_%]]&lt;=45,"Low",
IF(Table3_16[[#This Row],[Humidity_%]]&lt;=55,"Moderate Low",
IF(Table3_16[[#This Row],[Humidity_%]]&lt;=65,"Moderate High",
IF(Table3_16[[#This Row],[Humidity_%]]&lt;=80,"High","Very High")))))</f>
        <v>Low</v>
      </c>
      <c r="M755" s="3">
        <v>116.7</v>
      </c>
      <c r="N7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55" s="3">
        <v>9.57</v>
      </c>
    </row>
    <row r="756" spans="1:15" x14ac:dyDescent="0.3">
      <c r="A756" s="3" t="s">
        <v>792</v>
      </c>
      <c r="B756" s="3" t="s">
        <v>4043</v>
      </c>
      <c r="C756" s="3" t="s">
        <v>22</v>
      </c>
      <c r="D756" s="3" t="s">
        <v>30</v>
      </c>
      <c r="E756" s="3" t="s">
        <v>26</v>
      </c>
      <c r="F756" s="3">
        <v>2</v>
      </c>
      <c r="G756" s="3">
        <v>64.989999999999995</v>
      </c>
      <c r="H7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56" s="3">
        <v>23.3</v>
      </c>
      <c r="J756" s="3" t="str">
        <f>IF(Table3_16[[#This Row],[Temperature_C]]&lt;20,"Very Low",
IF(Table3_16[[#This Row],[Temperature_C]]&lt;24,"Low",
IF(Table3_16[[#This Row],[Temperature_C]]&lt;28,"Medium",
IF(Table3_16[[#This Row],[Temperature_C]]&lt;32,"High","Very High"))))</f>
        <v>Low</v>
      </c>
      <c r="K756" s="3">
        <v>48</v>
      </c>
      <c r="L756" s="3" t="str">
        <f>IF(Table3_16[[#This Row],[Humidity_%]]&lt;=30,"Very Low",
IF(Table3_16[[#This Row],[Humidity_%]]&lt;=45,"Low",
IF(Table3_16[[#This Row],[Humidity_%]]&lt;=55,"Moderate Low",
IF(Table3_16[[#This Row],[Humidity_%]]&lt;=65,"Moderate High",
IF(Table3_16[[#This Row],[Humidity_%]]&lt;=80,"High","Very High")))))</f>
        <v>Moderate Low</v>
      </c>
      <c r="M756" s="3">
        <v>41.8</v>
      </c>
      <c r="N7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56" s="3">
        <v>32.49</v>
      </c>
    </row>
    <row r="757" spans="1:15" x14ac:dyDescent="0.3">
      <c r="A757" s="3" t="s">
        <v>793</v>
      </c>
      <c r="B757" s="3" t="s">
        <v>4043</v>
      </c>
      <c r="C757" s="3" t="s">
        <v>18</v>
      </c>
      <c r="D757" s="3" t="s">
        <v>25</v>
      </c>
      <c r="E757" s="3" t="s">
        <v>15</v>
      </c>
      <c r="F757" s="3">
        <v>52</v>
      </c>
      <c r="G757" s="3">
        <v>18.57</v>
      </c>
      <c r="H7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57" s="3">
        <v>38.5</v>
      </c>
      <c r="J757" s="3" t="str">
        <f>IF(Table3_16[[#This Row],[Temperature_C]]&lt;20,"Very Low",
IF(Table3_16[[#This Row],[Temperature_C]]&lt;24,"Low",
IF(Table3_16[[#This Row],[Temperature_C]]&lt;28,"Medium",
IF(Table3_16[[#This Row],[Temperature_C]]&lt;32,"High","Very High"))))</f>
        <v>Very High</v>
      </c>
      <c r="K757" s="3">
        <v>48.8</v>
      </c>
      <c r="L757" s="3" t="str">
        <f>IF(Table3_16[[#This Row],[Humidity_%]]&lt;=30,"Very Low",
IF(Table3_16[[#This Row],[Humidity_%]]&lt;=45,"Low",
IF(Table3_16[[#This Row],[Humidity_%]]&lt;=55,"Moderate Low",
IF(Table3_16[[#This Row],[Humidity_%]]&lt;=65,"Moderate High",
IF(Table3_16[[#This Row],[Humidity_%]]&lt;=80,"High","Very High")))))</f>
        <v>Moderate Low</v>
      </c>
      <c r="M757" s="3">
        <v>121.9</v>
      </c>
      <c r="N7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57" s="3">
        <v>0.36</v>
      </c>
    </row>
    <row r="758" spans="1:15" x14ac:dyDescent="0.3">
      <c r="A758" s="3" t="s">
        <v>794</v>
      </c>
      <c r="B758" s="3" t="s">
        <v>4043</v>
      </c>
      <c r="C758" s="3" t="s">
        <v>18</v>
      </c>
      <c r="D758" s="3" t="s">
        <v>14</v>
      </c>
      <c r="E758" s="3" t="s">
        <v>31</v>
      </c>
      <c r="F758" s="3">
        <v>8</v>
      </c>
      <c r="G758" s="3">
        <v>44.56</v>
      </c>
      <c r="H7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58" s="3">
        <v>25.8</v>
      </c>
      <c r="J758" s="3" t="str">
        <f>IF(Table3_16[[#This Row],[Temperature_C]]&lt;20,"Very Low",
IF(Table3_16[[#This Row],[Temperature_C]]&lt;24,"Low",
IF(Table3_16[[#This Row],[Temperature_C]]&lt;28,"Medium",
IF(Table3_16[[#This Row],[Temperature_C]]&lt;32,"High","Very High"))))</f>
        <v>Medium</v>
      </c>
      <c r="K758" s="3">
        <v>75.7</v>
      </c>
      <c r="L758" s="3" t="str">
        <f>IF(Table3_16[[#This Row],[Humidity_%]]&lt;=30,"Very Low",
IF(Table3_16[[#This Row],[Humidity_%]]&lt;=45,"Low",
IF(Table3_16[[#This Row],[Humidity_%]]&lt;=55,"Moderate Low",
IF(Table3_16[[#This Row],[Humidity_%]]&lt;=65,"Moderate High",
IF(Table3_16[[#This Row],[Humidity_%]]&lt;=80,"High","Very High")))))</f>
        <v>High</v>
      </c>
      <c r="M758" s="3">
        <v>91.6</v>
      </c>
      <c r="N7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58" s="3">
        <v>5.57</v>
      </c>
    </row>
    <row r="759" spans="1:15" x14ac:dyDescent="0.3">
      <c r="A759" s="3" t="s">
        <v>795</v>
      </c>
      <c r="B759" s="3" t="s">
        <v>4043</v>
      </c>
      <c r="C759" s="3" t="s">
        <v>18</v>
      </c>
      <c r="D759" s="3" t="s">
        <v>30</v>
      </c>
      <c r="E759" s="3" t="s">
        <v>31</v>
      </c>
      <c r="F759" s="3">
        <v>5</v>
      </c>
      <c r="G759" s="3">
        <v>117.49</v>
      </c>
      <c r="H7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59" s="3">
        <v>38.799999999999997</v>
      </c>
      <c r="J759" s="3" t="str">
        <f>IF(Table3_16[[#This Row],[Temperature_C]]&lt;20,"Very Low",
IF(Table3_16[[#This Row],[Temperature_C]]&lt;24,"Low",
IF(Table3_16[[#This Row],[Temperature_C]]&lt;28,"Medium",
IF(Table3_16[[#This Row],[Temperature_C]]&lt;32,"High","Very High"))))</f>
        <v>Very High</v>
      </c>
      <c r="K759" s="3">
        <v>85.6</v>
      </c>
      <c r="L759" s="3" t="str">
        <f>IF(Table3_16[[#This Row],[Humidity_%]]&lt;=30,"Very Low",
IF(Table3_16[[#This Row],[Humidity_%]]&lt;=45,"Low",
IF(Table3_16[[#This Row],[Humidity_%]]&lt;=55,"Moderate Low",
IF(Table3_16[[#This Row],[Humidity_%]]&lt;=65,"Moderate High",
IF(Table3_16[[#This Row],[Humidity_%]]&lt;=80,"High","Very High")))))</f>
        <v>Very High</v>
      </c>
      <c r="M759" s="3">
        <v>85.1</v>
      </c>
      <c r="N7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59" s="3">
        <v>23.5</v>
      </c>
    </row>
    <row r="760" spans="1:15" x14ac:dyDescent="0.3">
      <c r="A760" s="3" t="s">
        <v>796</v>
      </c>
      <c r="B760" s="3" t="s">
        <v>4043</v>
      </c>
      <c r="C760" s="3" t="s">
        <v>24</v>
      </c>
      <c r="D760" s="3" t="s">
        <v>25</v>
      </c>
      <c r="E760" s="3" t="s">
        <v>47</v>
      </c>
      <c r="F760" s="3">
        <v>33</v>
      </c>
      <c r="G760" s="3">
        <v>9.98</v>
      </c>
      <c r="H7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60" s="3">
        <v>34.799999999999997</v>
      </c>
      <c r="J760" s="3" t="str">
        <f>IF(Table3_16[[#This Row],[Temperature_C]]&lt;20,"Very Low",
IF(Table3_16[[#This Row],[Temperature_C]]&lt;24,"Low",
IF(Table3_16[[#This Row],[Temperature_C]]&lt;28,"Medium",
IF(Table3_16[[#This Row],[Temperature_C]]&lt;32,"High","Very High"))))</f>
        <v>Very High</v>
      </c>
      <c r="K760" s="3">
        <v>45.4</v>
      </c>
      <c r="L760" s="3" t="str">
        <f>IF(Table3_16[[#This Row],[Humidity_%]]&lt;=30,"Very Low",
IF(Table3_16[[#This Row],[Humidity_%]]&lt;=45,"Low",
IF(Table3_16[[#This Row],[Humidity_%]]&lt;=55,"Moderate Low",
IF(Table3_16[[#This Row],[Humidity_%]]&lt;=65,"Moderate High",
IF(Table3_16[[#This Row],[Humidity_%]]&lt;=80,"High","Very High")))))</f>
        <v>Moderate Low</v>
      </c>
      <c r="M760" s="3">
        <v>170.4</v>
      </c>
      <c r="N7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60" s="3">
        <v>0.3</v>
      </c>
    </row>
    <row r="761" spans="1:15" x14ac:dyDescent="0.3">
      <c r="A761" s="3" t="s">
        <v>797</v>
      </c>
      <c r="B761" s="3" t="s">
        <v>4043</v>
      </c>
      <c r="C761" s="3" t="s">
        <v>24</v>
      </c>
      <c r="D761" s="3" t="s">
        <v>14</v>
      </c>
      <c r="E761" s="3" t="s">
        <v>19</v>
      </c>
      <c r="F761" s="3">
        <v>51</v>
      </c>
      <c r="G761" s="3">
        <v>28.35</v>
      </c>
      <c r="H7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61" s="3">
        <v>21.8</v>
      </c>
      <c r="J761" s="3" t="str">
        <f>IF(Table3_16[[#This Row],[Temperature_C]]&lt;20,"Very Low",
IF(Table3_16[[#This Row],[Temperature_C]]&lt;24,"Low",
IF(Table3_16[[#This Row],[Temperature_C]]&lt;28,"Medium",
IF(Table3_16[[#This Row],[Temperature_C]]&lt;32,"High","Very High"))))</f>
        <v>Low</v>
      </c>
      <c r="K761" s="3">
        <v>57.1</v>
      </c>
      <c r="L761" s="3" t="str">
        <f>IF(Table3_16[[#This Row],[Humidity_%]]&lt;=30,"Very Low",
IF(Table3_16[[#This Row],[Humidity_%]]&lt;=45,"Low",
IF(Table3_16[[#This Row],[Humidity_%]]&lt;=55,"Moderate Low",
IF(Table3_16[[#This Row],[Humidity_%]]&lt;=65,"Moderate High",
IF(Table3_16[[#This Row],[Humidity_%]]&lt;=80,"High","Very High")))))</f>
        <v>Moderate High</v>
      </c>
      <c r="M761" s="3">
        <v>186.4</v>
      </c>
      <c r="N7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61" s="3">
        <v>0.56000000000000005</v>
      </c>
    </row>
    <row r="762" spans="1:15" x14ac:dyDescent="0.3">
      <c r="A762" s="3" t="s">
        <v>798</v>
      </c>
      <c r="B762" s="3" t="s">
        <v>4043</v>
      </c>
      <c r="C762" s="3" t="s">
        <v>24</v>
      </c>
      <c r="D762" s="3" t="s">
        <v>14</v>
      </c>
      <c r="E762" s="3" t="s">
        <v>34</v>
      </c>
      <c r="F762" s="3">
        <v>23</v>
      </c>
      <c r="G762" s="3">
        <v>22.57</v>
      </c>
      <c r="H7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62" s="3">
        <v>20.6</v>
      </c>
      <c r="J762" s="3" t="str">
        <f>IF(Table3_16[[#This Row],[Temperature_C]]&lt;20,"Very Low",
IF(Table3_16[[#This Row],[Temperature_C]]&lt;24,"Low",
IF(Table3_16[[#This Row],[Temperature_C]]&lt;28,"Medium",
IF(Table3_16[[#This Row],[Temperature_C]]&lt;32,"High","Very High"))))</f>
        <v>Low</v>
      </c>
      <c r="K762" s="3">
        <v>66.400000000000006</v>
      </c>
      <c r="L762" s="3" t="str">
        <f>IF(Table3_16[[#This Row],[Humidity_%]]&lt;=30,"Very Low",
IF(Table3_16[[#This Row],[Humidity_%]]&lt;=45,"Low",
IF(Table3_16[[#This Row],[Humidity_%]]&lt;=55,"Moderate Low",
IF(Table3_16[[#This Row],[Humidity_%]]&lt;=65,"Moderate High",
IF(Table3_16[[#This Row],[Humidity_%]]&lt;=80,"High","Very High")))))</f>
        <v>High</v>
      </c>
      <c r="M762" s="3">
        <v>117.3</v>
      </c>
      <c r="N7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62" s="3">
        <v>0.98</v>
      </c>
    </row>
    <row r="763" spans="1:15" x14ac:dyDescent="0.3">
      <c r="A763" s="3" t="s">
        <v>799</v>
      </c>
      <c r="B763" s="3" t="s">
        <v>4043</v>
      </c>
      <c r="C763" s="3" t="s">
        <v>13</v>
      </c>
      <c r="D763" s="3" t="s">
        <v>14</v>
      </c>
      <c r="E763" s="3" t="s">
        <v>47</v>
      </c>
      <c r="F763" s="3">
        <v>25</v>
      </c>
      <c r="G763" s="3">
        <v>109.87</v>
      </c>
      <c r="H7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63" s="3">
        <v>21</v>
      </c>
      <c r="J763" s="3" t="str">
        <f>IF(Table3_16[[#This Row],[Temperature_C]]&lt;20,"Very Low",
IF(Table3_16[[#This Row],[Temperature_C]]&lt;24,"Low",
IF(Table3_16[[#This Row],[Temperature_C]]&lt;28,"Medium",
IF(Table3_16[[#This Row],[Temperature_C]]&lt;32,"High","Very High"))))</f>
        <v>Low</v>
      </c>
      <c r="K763" s="3">
        <v>82.8</v>
      </c>
      <c r="L763" s="3" t="str">
        <f>IF(Table3_16[[#This Row],[Humidity_%]]&lt;=30,"Very Low",
IF(Table3_16[[#This Row],[Humidity_%]]&lt;=45,"Low",
IF(Table3_16[[#This Row],[Humidity_%]]&lt;=55,"Moderate Low",
IF(Table3_16[[#This Row],[Humidity_%]]&lt;=65,"Moderate High",
IF(Table3_16[[#This Row],[Humidity_%]]&lt;=80,"High","Very High")))))</f>
        <v>Very High</v>
      </c>
      <c r="M763" s="3">
        <v>49.7</v>
      </c>
      <c r="N7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63" s="3">
        <v>4.3899999999999997</v>
      </c>
    </row>
    <row r="764" spans="1:15" x14ac:dyDescent="0.3">
      <c r="A764" s="3" t="s">
        <v>800</v>
      </c>
      <c r="B764" s="3" t="s">
        <v>4040</v>
      </c>
      <c r="C764" s="3" t="s">
        <v>22</v>
      </c>
      <c r="D764" s="3" t="s">
        <v>14</v>
      </c>
      <c r="E764" s="3" t="s">
        <v>26</v>
      </c>
      <c r="F764" s="3">
        <v>49</v>
      </c>
      <c r="G764" s="3">
        <v>71.180000000000007</v>
      </c>
      <c r="H7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64" s="3">
        <v>20.7</v>
      </c>
      <c r="J764" s="3" t="str">
        <f>IF(Table3_16[[#This Row],[Temperature_C]]&lt;20,"Very Low",
IF(Table3_16[[#This Row],[Temperature_C]]&lt;24,"Low",
IF(Table3_16[[#This Row],[Temperature_C]]&lt;28,"Medium",
IF(Table3_16[[#This Row],[Temperature_C]]&lt;32,"High","Very High"))))</f>
        <v>Low</v>
      </c>
      <c r="K764" s="3">
        <v>66.8</v>
      </c>
      <c r="L764" s="3" t="str">
        <f>IF(Table3_16[[#This Row],[Humidity_%]]&lt;=30,"Very Low",
IF(Table3_16[[#This Row],[Humidity_%]]&lt;=45,"Low",
IF(Table3_16[[#This Row],[Humidity_%]]&lt;=55,"Moderate Low",
IF(Table3_16[[#This Row],[Humidity_%]]&lt;=65,"Moderate High",
IF(Table3_16[[#This Row],[Humidity_%]]&lt;=80,"High","Very High")))))</f>
        <v>High</v>
      </c>
      <c r="M764" s="3">
        <v>143.30000000000001</v>
      </c>
      <c r="N7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64" s="3">
        <v>1.45</v>
      </c>
    </row>
    <row r="765" spans="1:15" x14ac:dyDescent="0.3">
      <c r="A765" s="3" t="s">
        <v>801</v>
      </c>
      <c r="B765" s="3" t="s">
        <v>4043</v>
      </c>
      <c r="C765" s="3" t="s">
        <v>18</v>
      </c>
      <c r="D765" s="3" t="s">
        <v>30</v>
      </c>
      <c r="E765" s="3" t="s">
        <v>34</v>
      </c>
      <c r="F765" s="3">
        <v>25</v>
      </c>
      <c r="G765" s="3">
        <v>51.31</v>
      </c>
      <c r="H7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65" s="3">
        <v>39.200000000000003</v>
      </c>
      <c r="J765" s="3" t="str">
        <f>IF(Table3_16[[#This Row],[Temperature_C]]&lt;20,"Very Low",
IF(Table3_16[[#This Row],[Temperature_C]]&lt;24,"Low",
IF(Table3_16[[#This Row],[Temperature_C]]&lt;28,"Medium",
IF(Table3_16[[#This Row],[Temperature_C]]&lt;32,"High","Very High"))))</f>
        <v>Very High</v>
      </c>
      <c r="K765" s="3">
        <v>61.7</v>
      </c>
      <c r="L765" s="3" t="str">
        <f>IF(Table3_16[[#This Row],[Humidity_%]]&lt;=30,"Very Low",
IF(Table3_16[[#This Row],[Humidity_%]]&lt;=45,"Low",
IF(Table3_16[[#This Row],[Humidity_%]]&lt;=55,"Moderate Low",
IF(Table3_16[[#This Row],[Humidity_%]]&lt;=65,"Moderate High",
IF(Table3_16[[#This Row],[Humidity_%]]&lt;=80,"High","Very High")))))</f>
        <v>Moderate High</v>
      </c>
      <c r="M765" s="3">
        <v>136.6</v>
      </c>
      <c r="N7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65" s="3">
        <v>2.0499999999999998</v>
      </c>
    </row>
    <row r="766" spans="1:15" x14ac:dyDescent="0.3">
      <c r="A766" s="3" t="s">
        <v>802</v>
      </c>
      <c r="B766" s="3" t="s">
        <v>4042</v>
      </c>
      <c r="C766" s="3" t="s">
        <v>29</v>
      </c>
      <c r="D766" s="3" t="s">
        <v>25</v>
      </c>
      <c r="E766" s="3" t="s">
        <v>34</v>
      </c>
      <c r="F766" s="3">
        <v>27</v>
      </c>
      <c r="G766" s="3">
        <v>95.75</v>
      </c>
      <c r="H7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66" s="3">
        <v>39.5</v>
      </c>
      <c r="J766" s="3" t="str">
        <f>IF(Table3_16[[#This Row],[Temperature_C]]&lt;20,"Very Low",
IF(Table3_16[[#This Row],[Temperature_C]]&lt;24,"Low",
IF(Table3_16[[#This Row],[Temperature_C]]&lt;28,"Medium",
IF(Table3_16[[#This Row],[Temperature_C]]&lt;32,"High","Very High"))))</f>
        <v>Very High</v>
      </c>
      <c r="K766" s="3">
        <v>65.900000000000006</v>
      </c>
      <c r="L766" s="3" t="str">
        <f>IF(Table3_16[[#This Row],[Humidity_%]]&lt;=30,"Very Low",
IF(Table3_16[[#This Row],[Humidity_%]]&lt;=45,"Low",
IF(Table3_16[[#This Row],[Humidity_%]]&lt;=55,"Moderate Low",
IF(Table3_16[[#This Row],[Humidity_%]]&lt;=65,"Moderate High",
IF(Table3_16[[#This Row],[Humidity_%]]&lt;=80,"High","Very High")))))</f>
        <v>High</v>
      </c>
      <c r="M766" s="3">
        <v>156.6</v>
      </c>
      <c r="N7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66" s="3">
        <v>3.55</v>
      </c>
    </row>
    <row r="767" spans="1:15" x14ac:dyDescent="0.3">
      <c r="A767" s="3" t="s">
        <v>803</v>
      </c>
      <c r="B767" s="3" t="s">
        <v>4043</v>
      </c>
      <c r="C767" s="3" t="s">
        <v>22</v>
      </c>
      <c r="D767" s="3" t="s">
        <v>25</v>
      </c>
      <c r="E767" s="3" t="s">
        <v>15</v>
      </c>
      <c r="F767" s="3">
        <v>58</v>
      </c>
      <c r="G767" s="3">
        <v>89.15</v>
      </c>
      <c r="H7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767" s="3">
        <v>28.6</v>
      </c>
      <c r="J767" s="3" t="str">
        <f>IF(Table3_16[[#This Row],[Temperature_C]]&lt;20,"Very Low",
IF(Table3_16[[#This Row],[Temperature_C]]&lt;24,"Low",
IF(Table3_16[[#This Row],[Temperature_C]]&lt;28,"Medium",
IF(Table3_16[[#This Row],[Temperature_C]]&lt;32,"High","Very High"))))</f>
        <v>High</v>
      </c>
      <c r="K767" s="3">
        <v>76.599999999999994</v>
      </c>
      <c r="L767" s="3" t="str">
        <f>IF(Table3_16[[#This Row],[Humidity_%]]&lt;=30,"Very Low",
IF(Table3_16[[#This Row],[Humidity_%]]&lt;=45,"Low",
IF(Table3_16[[#This Row],[Humidity_%]]&lt;=55,"Moderate Low",
IF(Table3_16[[#This Row],[Humidity_%]]&lt;=65,"Moderate High",
IF(Table3_16[[#This Row],[Humidity_%]]&lt;=80,"High","Very High")))))</f>
        <v>High</v>
      </c>
      <c r="M767" s="3">
        <v>124.4</v>
      </c>
      <c r="N7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67" s="3">
        <v>1.54</v>
      </c>
    </row>
    <row r="768" spans="1:15" x14ac:dyDescent="0.3">
      <c r="A768" s="3" t="s">
        <v>804</v>
      </c>
      <c r="B768" s="3" t="s">
        <v>4043</v>
      </c>
      <c r="C768" s="3" t="s">
        <v>29</v>
      </c>
      <c r="D768" s="3" t="s">
        <v>30</v>
      </c>
      <c r="E768" s="3" t="s">
        <v>49</v>
      </c>
      <c r="F768" s="3">
        <v>13</v>
      </c>
      <c r="G768" s="3">
        <v>113.69</v>
      </c>
      <c r="H7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68" s="3">
        <v>15.1</v>
      </c>
      <c r="J768" s="3" t="str">
        <f>IF(Table3_16[[#This Row],[Temperature_C]]&lt;20,"Very Low",
IF(Table3_16[[#This Row],[Temperature_C]]&lt;24,"Low",
IF(Table3_16[[#This Row],[Temperature_C]]&lt;28,"Medium",
IF(Table3_16[[#This Row],[Temperature_C]]&lt;32,"High","Very High"))))</f>
        <v>Very Low</v>
      </c>
      <c r="K768" s="3">
        <v>32.799999999999997</v>
      </c>
      <c r="L768" s="3" t="str">
        <f>IF(Table3_16[[#This Row],[Humidity_%]]&lt;=30,"Very Low",
IF(Table3_16[[#This Row],[Humidity_%]]&lt;=45,"Low",
IF(Table3_16[[#This Row],[Humidity_%]]&lt;=55,"Moderate Low",
IF(Table3_16[[#This Row],[Humidity_%]]&lt;=65,"Moderate High",
IF(Table3_16[[#This Row],[Humidity_%]]&lt;=80,"High","Very High")))))</f>
        <v>Low</v>
      </c>
      <c r="M768" s="3">
        <v>186.5</v>
      </c>
      <c r="N7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68" s="3">
        <v>8.75</v>
      </c>
    </row>
    <row r="769" spans="1:15" x14ac:dyDescent="0.3">
      <c r="A769" s="3" t="s">
        <v>805</v>
      </c>
      <c r="B769" s="3" t="s">
        <v>4043</v>
      </c>
      <c r="C769" s="3" t="s">
        <v>13</v>
      </c>
      <c r="D769" s="3" t="s">
        <v>30</v>
      </c>
      <c r="E769" s="3" t="s">
        <v>41</v>
      </c>
      <c r="F769" s="3">
        <v>15</v>
      </c>
      <c r="G769" s="3">
        <v>69.12</v>
      </c>
      <c r="H7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69" s="3">
        <v>20.9</v>
      </c>
      <c r="J769" s="3" t="str">
        <f>IF(Table3_16[[#This Row],[Temperature_C]]&lt;20,"Very Low",
IF(Table3_16[[#This Row],[Temperature_C]]&lt;24,"Low",
IF(Table3_16[[#This Row],[Temperature_C]]&lt;28,"Medium",
IF(Table3_16[[#This Row],[Temperature_C]]&lt;32,"High","Very High"))))</f>
        <v>Low</v>
      </c>
      <c r="K769" s="3">
        <v>69.3</v>
      </c>
      <c r="L769" s="3" t="str">
        <f>IF(Table3_16[[#This Row],[Humidity_%]]&lt;=30,"Very Low",
IF(Table3_16[[#This Row],[Humidity_%]]&lt;=45,"Low",
IF(Table3_16[[#This Row],[Humidity_%]]&lt;=55,"Moderate Low",
IF(Table3_16[[#This Row],[Humidity_%]]&lt;=65,"Moderate High",
IF(Table3_16[[#This Row],[Humidity_%]]&lt;=80,"High","Very High")))))</f>
        <v>High</v>
      </c>
      <c r="M769" s="3">
        <v>178.1</v>
      </c>
      <c r="N7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69" s="3">
        <v>4.6100000000000003</v>
      </c>
    </row>
    <row r="770" spans="1:15" x14ac:dyDescent="0.3">
      <c r="A770" s="3" t="s">
        <v>806</v>
      </c>
      <c r="B770" s="3" t="s">
        <v>4043</v>
      </c>
      <c r="C770" s="3" t="s">
        <v>13</v>
      </c>
      <c r="D770" s="3" t="s">
        <v>30</v>
      </c>
      <c r="E770" s="3" t="s">
        <v>34</v>
      </c>
      <c r="F770" s="3">
        <v>30</v>
      </c>
      <c r="G770" s="3">
        <v>87.11</v>
      </c>
      <c r="H7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70" s="3">
        <v>20.6</v>
      </c>
      <c r="J770" s="3" t="str">
        <f>IF(Table3_16[[#This Row],[Temperature_C]]&lt;20,"Very Low",
IF(Table3_16[[#This Row],[Temperature_C]]&lt;24,"Low",
IF(Table3_16[[#This Row],[Temperature_C]]&lt;28,"Medium",
IF(Table3_16[[#This Row],[Temperature_C]]&lt;32,"High","Very High"))))</f>
        <v>Low</v>
      </c>
      <c r="K770" s="3">
        <v>47.1</v>
      </c>
      <c r="L770" s="3" t="str">
        <f>IF(Table3_16[[#This Row],[Humidity_%]]&lt;=30,"Very Low",
IF(Table3_16[[#This Row],[Humidity_%]]&lt;=45,"Low",
IF(Table3_16[[#This Row],[Humidity_%]]&lt;=55,"Moderate Low",
IF(Table3_16[[#This Row],[Humidity_%]]&lt;=65,"Moderate High",
IF(Table3_16[[#This Row],[Humidity_%]]&lt;=80,"High","Very High")))))</f>
        <v>Moderate Low</v>
      </c>
      <c r="M770" s="3">
        <v>73.599999999999994</v>
      </c>
      <c r="N7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70" s="3">
        <v>2.9</v>
      </c>
    </row>
    <row r="771" spans="1:15" x14ac:dyDescent="0.3">
      <c r="A771" s="3" t="s">
        <v>807</v>
      </c>
      <c r="B771" s="3" t="s">
        <v>4042</v>
      </c>
      <c r="C771" s="3" t="s">
        <v>18</v>
      </c>
      <c r="D771" s="3" t="s">
        <v>14</v>
      </c>
      <c r="E771" s="3" t="s">
        <v>34</v>
      </c>
      <c r="F771" s="3">
        <v>40</v>
      </c>
      <c r="G771" s="3">
        <v>88.93</v>
      </c>
      <c r="H7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71" s="3">
        <v>19.5</v>
      </c>
      <c r="J771" s="3" t="str">
        <f>IF(Table3_16[[#This Row],[Temperature_C]]&lt;20,"Very Low",
IF(Table3_16[[#This Row],[Temperature_C]]&lt;24,"Low",
IF(Table3_16[[#This Row],[Temperature_C]]&lt;28,"Medium",
IF(Table3_16[[#This Row],[Temperature_C]]&lt;32,"High","Very High"))))</f>
        <v>Very Low</v>
      </c>
      <c r="K771" s="3">
        <v>58</v>
      </c>
      <c r="L771" s="3" t="str">
        <f>IF(Table3_16[[#This Row],[Humidity_%]]&lt;=30,"Very Low",
IF(Table3_16[[#This Row],[Humidity_%]]&lt;=45,"Low",
IF(Table3_16[[#This Row],[Humidity_%]]&lt;=55,"Moderate Low",
IF(Table3_16[[#This Row],[Humidity_%]]&lt;=65,"Moderate High",
IF(Table3_16[[#This Row],[Humidity_%]]&lt;=80,"High","Very High")))))</f>
        <v>Moderate High</v>
      </c>
      <c r="M771" s="3">
        <v>45.7</v>
      </c>
      <c r="N7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71" s="3">
        <v>2.2200000000000002</v>
      </c>
    </row>
    <row r="772" spans="1:15" x14ac:dyDescent="0.3">
      <c r="A772" s="3" t="s">
        <v>808</v>
      </c>
      <c r="B772" s="3" t="s">
        <v>4044</v>
      </c>
      <c r="C772" s="3" t="s">
        <v>24</v>
      </c>
      <c r="D772" s="3" t="s">
        <v>30</v>
      </c>
      <c r="E772" s="3" t="s">
        <v>34</v>
      </c>
      <c r="F772" s="3">
        <v>5</v>
      </c>
      <c r="G772" s="3">
        <v>51.92</v>
      </c>
      <c r="H7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72" s="3">
        <v>33.5</v>
      </c>
      <c r="J772" s="3" t="str">
        <f>IF(Table3_16[[#This Row],[Temperature_C]]&lt;20,"Very Low",
IF(Table3_16[[#This Row],[Temperature_C]]&lt;24,"Low",
IF(Table3_16[[#This Row],[Temperature_C]]&lt;28,"Medium",
IF(Table3_16[[#This Row],[Temperature_C]]&lt;32,"High","Very High"))))</f>
        <v>Very High</v>
      </c>
      <c r="K772" s="3">
        <v>78.8</v>
      </c>
      <c r="L772" s="3" t="str">
        <f>IF(Table3_16[[#This Row],[Humidity_%]]&lt;=30,"Very Low",
IF(Table3_16[[#This Row],[Humidity_%]]&lt;=45,"Low",
IF(Table3_16[[#This Row],[Humidity_%]]&lt;=55,"Moderate Low",
IF(Table3_16[[#This Row],[Humidity_%]]&lt;=65,"Moderate High",
IF(Table3_16[[#This Row],[Humidity_%]]&lt;=80,"High","Very High")))))</f>
        <v>High</v>
      </c>
      <c r="M772" s="3">
        <v>67.900000000000006</v>
      </c>
      <c r="N7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72" s="3">
        <v>10.38</v>
      </c>
    </row>
    <row r="773" spans="1:15" x14ac:dyDescent="0.3">
      <c r="A773" s="3" t="s">
        <v>809</v>
      </c>
      <c r="B773" s="3" t="s">
        <v>4041</v>
      </c>
      <c r="C773" s="3" t="s">
        <v>22</v>
      </c>
      <c r="D773" s="3" t="s">
        <v>30</v>
      </c>
      <c r="E773" s="3" t="s">
        <v>41</v>
      </c>
      <c r="F773" s="3">
        <v>9</v>
      </c>
      <c r="G773" s="3">
        <v>18.95</v>
      </c>
      <c r="H7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73" s="3">
        <v>20.2</v>
      </c>
      <c r="J773" s="3" t="str">
        <f>IF(Table3_16[[#This Row],[Temperature_C]]&lt;20,"Very Low",
IF(Table3_16[[#This Row],[Temperature_C]]&lt;24,"Low",
IF(Table3_16[[#This Row],[Temperature_C]]&lt;28,"Medium",
IF(Table3_16[[#This Row],[Temperature_C]]&lt;32,"High","Very High"))))</f>
        <v>Low</v>
      </c>
      <c r="K773" s="3">
        <v>47.9</v>
      </c>
      <c r="L773" s="3" t="str">
        <f>IF(Table3_16[[#This Row],[Humidity_%]]&lt;=30,"Very Low",
IF(Table3_16[[#This Row],[Humidity_%]]&lt;=45,"Low",
IF(Table3_16[[#This Row],[Humidity_%]]&lt;=55,"Moderate Low",
IF(Table3_16[[#This Row],[Humidity_%]]&lt;=65,"Moderate High",
IF(Table3_16[[#This Row],[Humidity_%]]&lt;=80,"High","Very High")))))</f>
        <v>Moderate Low</v>
      </c>
      <c r="M773" s="3">
        <v>112.7</v>
      </c>
      <c r="N7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73" s="3">
        <v>2.11</v>
      </c>
    </row>
    <row r="774" spans="1:15" x14ac:dyDescent="0.3">
      <c r="A774" s="3" t="s">
        <v>810</v>
      </c>
      <c r="B774" s="3" t="s">
        <v>4044</v>
      </c>
      <c r="C774" s="3" t="s">
        <v>24</v>
      </c>
      <c r="D774" s="3" t="s">
        <v>14</v>
      </c>
      <c r="E774" s="3" t="s">
        <v>19</v>
      </c>
      <c r="F774" s="3">
        <v>34</v>
      </c>
      <c r="G774" s="3">
        <v>30.27</v>
      </c>
      <c r="H7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74" s="3">
        <v>18.8</v>
      </c>
      <c r="J774" s="3" t="str">
        <f>IF(Table3_16[[#This Row],[Temperature_C]]&lt;20,"Very Low",
IF(Table3_16[[#This Row],[Temperature_C]]&lt;24,"Low",
IF(Table3_16[[#This Row],[Temperature_C]]&lt;28,"Medium",
IF(Table3_16[[#This Row],[Temperature_C]]&lt;32,"High","Very High"))))</f>
        <v>Very Low</v>
      </c>
      <c r="K774" s="3">
        <v>81.5</v>
      </c>
      <c r="L774" s="3" t="str">
        <f>IF(Table3_16[[#This Row],[Humidity_%]]&lt;=30,"Very Low",
IF(Table3_16[[#This Row],[Humidity_%]]&lt;=45,"Low",
IF(Table3_16[[#This Row],[Humidity_%]]&lt;=55,"Moderate Low",
IF(Table3_16[[#This Row],[Humidity_%]]&lt;=65,"Moderate High",
IF(Table3_16[[#This Row],[Humidity_%]]&lt;=80,"High","Very High")))))</f>
        <v>Very High</v>
      </c>
      <c r="M774" s="3">
        <v>157.5</v>
      </c>
      <c r="N7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74" s="3">
        <v>0.89</v>
      </c>
    </row>
    <row r="775" spans="1:15" x14ac:dyDescent="0.3">
      <c r="A775" s="3" t="s">
        <v>811</v>
      </c>
      <c r="B775" s="3" t="s">
        <v>4041</v>
      </c>
      <c r="C775" s="3" t="s">
        <v>22</v>
      </c>
      <c r="D775" s="3" t="s">
        <v>14</v>
      </c>
      <c r="E775" s="3" t="s">
        <v>26</v>
      </c>
      <c r="F775" s="3">
        <v>43</v>
      </c>
      <c r="G775" s="3">
        <v>16.48</v>
      </c>
      <c r="H7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75" s="3">
        <v>15.7</v>
      </c>
      <c r="J775" s="3" t="str">
        <f>IF(Table3_16[[#This Row],[Temperature_C]]&lt;20,"Very Low",
IF(Table3_16[[#This Row],[Temperature_C]]&lt;24,"Low",
IF(Table3_16[[#This Row],[Temperature_C]]&lt;28,"Medium",
IF(Table3_16[[#This Row],[Temperature_C]]&lt;32,"High","Very High"))))</f>
        <v>Very Low</v>
      </c>
      <c r="K775" s="3">
        <v>62.7</v>
      </c>
      <c r="L775" s="3" t="str">
        <f>IF(Table3_16[[#This Row],[Humidity_%]]&lt;=30,"Very Low",
IF(Table3_16[[#This Row],[Humidity_%]]&lt;=45,"Low",
IF(Table3_16[[#This Row],[Humidity_%]]&lt;=55,"Moderate Low",
IF(Table3_16[[#This Row],[Humidity_%]]&lt;=65,"Moderate High",
IF(Table3_16[[#This Row],[Humidity_%]]&lt;=80,"High","Very High")))))</f>
        <v>Moderate High</v>
      </c>
      <c r="M775" s="3">
        <v>186.7</v>
      </c>
      <c r="N7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75" s="3">
        <v>0.38</v>
      </c>
    </row>
    <row r="776" spans="1:15" x14ac:dyDescent="0.3">
      <c r="A776" s="3" t="s">
        <v>812</v>
      </c>
      <c r="B776" s="3" t="s">
        <v>4040</v>
      </c>
      <c r="C776" s="3" t="s">
        <v>18</v>
      </c>
      <c r="D776" s="3" t="s">
        <v>30</v>
      </c>
      <c r="E776" s="3" t="s">
        <v>49</v>
      </c>
      <c r="F776" s="3">
        <v>38</v>
      </c>
      <c r="G776" s="3">
        <v>104.09</v>
      </c>
      <c r="H7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76" s="3">
        <v>34.5</v>
      </c>
      <c r="J776" s="3" t="str">
        <f>IF(Table3_16[[#This Row],[Temperature_C]]&lt;20,"Very Low",
IF(Table3_16[[#This Row],[Temperature_C]]&lt;24,"Low",
IF(Table3_16[[#This Row],[Temperature_C]]&lt;28,"Medium",
IF(Table3_16[[#This Row],[Temperature_C]]&lt;32,"High","Very High"))))</f>
        <v>Very High</v>
      </c>
      <c r="K776" s="3">
        <v>34.799999999999997</v>
      </c>
      <c r="L776" s="3" t="str">
        <f>IF(Table3_16[[#This Row],[Humidity_%]]&lt;=30,"Very Low",
IF(Table3_16[[#This Row],[Humidity_%]]&lt;=45,"Low",
IF(Table3_16[[#This Row],[Humidity_%]]&lt;=55,"Moderate Low",
IF(Table3_16[[#This Row],[Humidity_%]]&lt;=65,"Moderate High",
IF(Table3_16[[#This Row],[Humidity_%]]&lt;=80,"High","Very High")))))</f>
        <v>Low</v>
      </c>
      <c r="M776" s="3">
        <v>91.9</v>
      </c>
      <c r="N7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76" s="3">
        <v>2.74</v>
      </c>
    </row>
    <row r="777" spans="1:15" x14ac:dyDescent="0.3">
      <c r="A777" s="3" t="s">
        <v>813</v>
      </c>
      <c r="B777" s="3" t="s">
        <v>4043</v>
      </c>
      <c r="C777" s="3" t="s">
        <v>22</v>
      </c>
      <c r="D777" s="3" t="s">
        <v>30</v>
      </c>
      <c r="E777" s="3" t="s">
        <v>15</v>
      </c>
      <c r="F777" s="3">
        <v>1</v>
      </c>
      <c r="G777" s="3">
        <v>117.38</v>
      </c>
      <c r="H7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77" s="3">
        <v>22.3</v>
      </c>
      <c r="J777" s="3" t="str">
        <f>IF(Table3_16[[#This Row],[Temperature_C]]&lt;20,"Very Low",
IF(Table3_16[[#This Row],[Temperature_C]]&lt;24,"Low",
IF(Table3_16[[#This Row],[Temperature_C]]&lt;28,"Medium",
IF(Table3_16[[#This Row],[Temperature_C]]&lt;32,"High","Very High"))))</f>
        <v>Low</v>
      </c>
      <c r="K777" s="3">
        <v>53.1</v>
      </c>
      <c r="L777" s="3" t="str">
        <f>IF(Table3_16[[#This Row],[Humidity_%]]&lt;=30,"Very Low",
IF(Table3_16[[#This Row],[Humidity_%]]&lt;=45,"Low",
IF(Table3_16[[#This Row],[Humidity_%]]&lt;=55,"Moderate Low",
IF(Table3_16[[#This Row],[Humidity_%]]&lt;=65,"Moderate High",
IF(Table3_16[[#This Row],[Humidity_%]]&lt;=80,"High","Very High")))))</f>
        <v>Moderate Low</v>
      </c>
      <c r="M777" s="3">
        <v>77.099999999999994</v>
      </c>
      <c r="N7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777" s="3">
        <v>117.38</v>
      </c>
    </row>
    <row r="778" spans="1:15" x14ac:dyDescent="0.3">
      <c r="A778" s="3" t="s">
        <v>814</v>
      </c>
      <c r="B778" s="3" t="s">
        <v>4042</v>
      </c>
      <c r="C778" s="3" t="s">
        <v>13</v>
      </c>
      <c r="D778" s="3" t="s">
        <v>25</v>
      </c>
      <c r="E778" s="3" t="s">
        <v>15</v>
      </c>
      <c r="F778" s="3">
        <v>33</v>
      </c>
      <c r="G778" s="3">
        <v>117.56</v>
      </c>
      <c r="H7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78" s="3">
        <v>23.5</v>
      </c>
      <c r="J778" s="3" t="str">
        <f>IF(Table3_16[[#This Row],[Temperature_C]]&lt;20,"Very Low",
IF(Table3_16[[#This Row],[Temperature_C]]&lt;24,"Low",
IF(Table3_16[[#This Row],[Temperature_C]]&lt;28,"Medium",
IF(Table3_16[[#This Row],[Temperature_C]]&lt;32,"High","Very High"))))</f>
        <v>Low</v>
      </c>
      <c r="K778" s="3">
        <v>56.8</v>
      </c>
      <c r="L778" s="3" t="str">
        <f>IF(Table3_16[[#This Row],[Humidity_%]]&lt;=30,"Very Low",
IF(Table3_16[[#This Row],[Humidity_%]]&lt;=45,"Low",
IF(Table3_16[[#This Row],[Humidity_%]]&lt;=55,"Moderate Low",
IF(Table3_16[[#This Row],[Humidity_%]]&lt;=65,"Moderate High",
IF(Table3_16[[#This Row],[Humidity_%]]&lt;=80,"High","Very High")))))</f>
        <v>Moderate High</v>
      </c>
      <c r="M778" s="3">
        <v>112.1</v>
      </c>
      <c r="N7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78" s="3">
        <v>3.56</v>
      </c>
    </row>
    <row r="779" spans="1:15" x14ac:dyDescent="0.3">
      <c r="A779" s="3" t="s">
        <v>815</v>
      </c>
      <c r="B779" s="3" t="s">
        <v>4040</v>
      </c>
      <c r="C779" s="3" t="s">
        <v>29</v>
      </c>
      <c r="D779" s="3" t="s">
        <v>14</v>
      </c>
      <c r="E779" s="3" t="s">
        <v>34</v>
      </c>
      <c r="F779" s="3">
        <v>29</v>
      </c>
      <c r="G779" s="3">
        <v>10.73</v>
      </c>
      <c r="H7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79" s="3">
        <v>33.6</v>
      </c>
      <c r="J779" s="3" t="str">
        <f>IF(Table3_16[[#This Row],[Temperature_C]]&lt;20,"Very Low",
IF(Table3_16[[#This Row],[Temperature_C]]&lt;24,"Low",
IF(Table3_16[[#This Row],[Temperature_C]]&lt;28,"Medium",
IF(Table3_16[[#This Row],[Temperature_C]]&lt;32,"High","Very High"))))</f>
        <v>Very High</v>
      </c>
      <c r="K779" s="3">
        <v>71.3</v>
      </c>
      <c r="L779" s="3" t="str">
        <f>IF(Table3_16[[#This Row],[Humidity_%]]&lt;=30,"Very Low",
IF(Table3_16[[#This Row],[Humidity_%]]&lt;=45,"Low",
IF(Table3_16[[#This Row],[Humidity_%]]&lt;=55,"Moderate Low",
IF(Table3_16[[#This Row],[Humidity_%]]&lt;=65,"Moderate High",
IF(Table3_16[[#This Row],[Humidity_%]]&lt;=80,"High","Very High")))))</f>
        <v>High</v>
      </c>
      <c r="M779" s="3">
        <v>124.3</v>
      </c>
      <c r="N7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79" s="3">
        <v>0.37</v>
      </c>
    </row>
    <row r="780" spans="1:15" x14ac:dyDescent="0.3">
      <c r="A780" s="3" t="s">
        <v>816</v>
      </c>
      <c r="B780" s="3" t="s">
        <v>4041</v>
      </c>
      <c r="C780" s="3" t="s">
        <v>13</v>
      </c>
      <c r="D780" s="3" t="s">
        <v>30</v>
      </c>
      <c r="E780" s="3" t="s">
        <v>34</v>
      </c>
      <c r="F780" s="3">
        <v>16</v>
      </c>
      <c r="G780" s="3">
        <v>14.98</v>
      </c>
      <c r="H7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80" s="3">
        <v>36.5</v>
      </c>
      <c r="J780" s="3" t="str">
        <f>IF(Table3_16[[#This Row],[Temperature_C]]&lt;20,"Very Low",
IF(Table3_16[[#This Row],[Temperature_C]]&lt;24,"Low",
IF(Table3_16[[#This Row],[Temperature_C]]&lt;28,"Medium",
IF(Table3_16[[#This Row],[Temperature_C]]&lt;32,"High","Very High"))))</f>
        <v>Very High</v>
      </c>
      <c r="K780" s="3">
        <v>40.5</v>
      </c>
      <c r="L780" s="3" t="str">
        <f>IF(Table3_16[[#This Row],[Humidity_%]]&lt;=30,"Very Low",
IF(Table3_16[[#This Row],[Humidity_%]]&lt;=45,"Low",
IF(Table3_16[[#This Row],[Humidity_%]]&lt;=55,"Moderate Low",
IF(Table3_16[[#This Row],[Humidity_%]]&lt;=65,"Moderate High",
IF(Table3_16[[#This Row],[Humidity_%]]&lt;=80,"High","Very High")))))</f>
        <v>Low</v>
      </c>
      <c r="M780" s="3">
        <v>165.8</v>
      </c>
      <c r="N7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80" s="3">
        <v>0.94</v>
      </c>
    </row>
    <row r="781" spans="1:15" x14ac:dyDescent="0.3">
      <c r="A781" s="3" t="s">
        <v>817</v>
      </c>
      <c r="B781" s="3" t="s">
        <v>4042</v>
      </c>
      <c r="C781" s="3" t="s">
        <v>22</v>
      </c>
      <c r="D781" s="3" t="s">
        <v>30</v>
      </c>
      <c r="E781" s="3" t="s">
        <v>15</v>
      </c>
      <c r="F781" s="3">
        <v>28</v>
      </c>
      <c r="G781" s="3">
        <v>143.94</v>
      </c>
      <c r="H7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81" s="3">
        <v>31.5</v>
      </c>
      <c r="J781" s="3" t="str">
        <f>IF(Table3_16[[#This Row],[Temperature_C]]&lt;20,"Very Low",
IF(Table3_16[[#This Row],[Temperature_C]]&lt;24,"Low",
IF(Table3_16[[#This Row],[Temperature_C]]&lt;28,"Medium",
IF(Table3_16[[#This Row],[Temperature_C]]&lt;32,"High","Very High"))))</f>
        <v>High</v>
      </c>
      <c r="K781" s="3">
        <v>75.5</v>
      </c>
      <c r="L781" s="3" t="str">
        <f>IF(Table3_16[[#This Row],[Humidity_%]]&lt;=30,"Very Low",
IF(Table3_16[[#This Row],[Humidity_%]]&lt;=45,"Low",
IF(Table3_16[[#This Row],[Humidity_%]]&lt;=55,"Moderate Low",
IF(Table3_16[[#This Row],[Humidity_%]]&lt;=65,"Moderate High",
IF(Table3_16[[#This Row],[Humidity_%]]&lt;=80,"High","Very High")))))</f>
        <v>High</v>
      </c>
      <c r="M781" s="3">
        <v>139</v>
      </c>
      <c r="N7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81" s="3">
        <v>5.14</v>
      </c>
    </row>
    <row r="782" spans="1:15" x14ac:dyDescent="0.3">
      <c r="A782" s="3" t="s">
        <v>818</v>
      </c>
      <c r="B782" s="3" t="s">
        <v>4043</v>
      </c>
      <c r="C782" s="3" t="s">
        <v>13</v>
      </c>
      <c r="D782" s="3" t="s">
        <v>30</v>
      </c>
      <c r="E782" s="3" t="s">
        <v>34</v>
      </c>
      <c r="F782" s="3">
        <v>32</v>
      </c>
      <c r="G782" s="3">
        <v>15.33</v>
      </c>
      <c r="H7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782" s="3">
        <v>22.8</v>
      </c>
      <c r="J782" s="3" t="str">
        <f>IF(Table3_16[[#This Row],[Temperature_C]]&lt;20,"Very Low",
IF(Table3_16[[#This Row],[Temperature_C]]&lt;24,"Low",
IF(Table3_16[[#This Row],[Temperature_C]]&lt;28,"Medium",
IF(Table3_16[[#This Row],[Temperature_C]]&lt;32,"High","Very High"))))</f>
        <v>Low</v>
      </c>
      <c r="K782" s="3">
        <v>72.099999999999994</v>
      </c>
      <c r="L782" s="3" t="str">
        <f>IF(Table3_16[[#This Row],[Humidity_%]]&lt;=30,"Very Low",
IF(Table3_16[[#This Row],[Humidity_%]]&lt;=45,"Low",
IF(Table3_16[[#This Row],[Humidity_%]]&lt;=55,"Moderate Low",
IF(Table3_16[[#This Row],[Humidity_%]]&lt;=65,"Moderate High",
IF(Table3_16[[#This Row],[Humidity_%]]&lt;=80,"High","Very High")))))</f>
        <v>High</v>
      </c>
      <c r="M782" s="3">
        <v>27.1</v>
      </c>
      <c r="N7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82" s="3">
        <v>0.48</v>
      </c>
    </row>
    <row r="783" spans="1:15" x14ac:dyDescent="0.3">
      <c r="A783" s="3" t="s">
        <v>819</v>
      </c>
      <c r="B783" s="3" t="s">
        <v>4041</v>
      </c>
      <c r="C783" s="3" t="s">
        <v>29</v>
      </c>
      <c r="D783" s="3" t="s">
        <v>25</v>
      </c>
      <c r="E783" s="3" t="s">
        <v>15</v>
      </c>
      <c r="F783" s="3">
        <v>13</v>
      </c>
      <c r="G783" s="3">
        <v>72.12</v>
      </c>
      <c r="H7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83" s="3">
        <v>35.9</v>
      </c>
      <c r="J783" s="3" t="str">
        <f>IF(Table3_16[[#This Row],[Temperature_C]]&lt;20,"Very Low",
IF(Table3_16[[#This Row],[Temperature_C]]&lt;24,"Low",
IF(Table3_16[[#This Row],[Temperature_C]]&lt;28,"Medium",
IF(Table3_16[[#This Row],[Temperature_C]]&lt;32,"High","Very High"))))</f>
        <v>Very High</v>
      </c>
      <c r="K783" s="3">
        <v>41.6</v>
      </c>
      <c r="L783" s="3" t="str">
        <f>IF(Table3_16[[#This Row],[Humidity_%]]&lt;=30,"Very Low",
IF(Table3_16[[#This Row],[Humidity_%]]&lt;=45,"Low",
IF(Table3_16[[#This Row],[Humidity_%]]&lt;=55,"Moderate Low",
IF(Table3_16[[#This Row],[Humidity_%]]&lt;=65,"Moderate High",
IF(Table3_16[[#This Row],[Humidity_%]]&lt;=80,"High","Very High")))))</f>
        <v>Low</v>
      </c>
      <c r="M783" s="3">
        <v>179</v>
      </c>
      <c r="N7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83" s="3">
        <v>5.55</v>
      </c>
    </row>
    <row r="784" spans="1:15" x14ac:dyDescent="0.3">
      <c r="A784" s="3" t="s">
        <v>820</v>
      </c>
      <c r="B784" s="3" t="s">
        <v>4042</v>
      </c>
      <c r="C784" s="3" t="s">
        <v>22</v>
      </c>
      <c r="D784" s="3" t="s">
        <v>30</v>
      </c>
      <c r="E784" s="3" t="s">
        <v>34</v>
      </c>
      <c r="F784" s="3">
        <v>23</v>
      </c>
      <c r="G784" s="3">
        <v>114.27</v>
      </c>
      <c r="H7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84" s="3">
        <v>27.2</v>
      </c>
      <c r="J784" s="3" t="str">
        <f>IF(Table3_16[[#This Row],[Temperature_C]]&lt;20,"Very Low",
IF(Table3_16[[#This Row],[Temperature_C]]&lt;24,"Low",
IF(Table3_16[[#This Row],[Temperature_C]]&lt;28,"Medium",
IF(Table3_16[[#This Row],[Temperature_C]]&lt;32,"High","Very High"))))</f>
        <v>Medium</v>
      </c>
      <c r="K784" s="3">
        <v>44.1</v>
      </c>
      <c r="L784" s="3" t="str">
        <f>IF(Table3_16[[#This Row],[Humidity_%]]&lt;=30,"Very Low",
IF(Table3_16[[#This Row],[Humidity_%]]&lt;=45,"Low",
IF(Table3_16[[#This Row],[Humidity_%]]&lt;=55,"Moderate Low",
IF(Table3_16[[#This Row],[Humidity_%]]&lt;=65,"Moderate High",
IF(Table3_16[[#This Row],[Humidity_%]]&lt;=80,"High","Very High")))))</f>
        <v>Low</v>
      </c>
      <c r="M784" s="3">
        <v>133.6</v>
      </c>
      <c r="N7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84" s="3">
        <v>4.97</v>
      </c>
    </row>
    <row r="785" spans="1:15" x14ac:dyDescent="0.3">
      <c r="A785" s="3" t="s">
        <v>821</v>
      </c>
      <c r="B785" s="3" t="s">
        <v>4041</v>
      </c>
      <c r="C785" s="3" t="s">
        <v>24</v>
      </c>
      <c r="D785" s="3" t="s">
        <v>25</v>
      </c>
      <c r="E785" s="3" t="s">
        <v>34</v>
      </c>
      <c r="F785" s="3">
        <v>24</v>
      </c>
      <c r="G785" s="3">
        <v>51.15</v>
      </c>
      <c r="H7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85" s="3">
        <v>18.899999999999999</v>
      </c>
      <c r="J785" s="3" t="str">
        <f>IF(Table3_16[[#This Row],[Temperature_C]]&lt;20,"Very Low",
IF(Table3_16[[#This Row],[Temperature_C]]&lt;24,"Low",
IF(Table3_16[[#This Row],[Temperature_C]]&lt;28,"Medium",
IF(Table3_16[[#This Row],[Temperature_C]]&lt;32,"High","Very High"))))</f>
        <v>Very Low</v>
      </c>
      <c r="K785" s="3">
        <v>70.400000000000006</v>
      </c>
      <c r="L785" s="3" t="str">
        <f>IF(Table3_16[[#This Row],[Humidity_%]]&lt;=30,"Very Low",
IF(Table3_16[[#This Row],[Humidity_%]]&lt;=45,"Low",
IF(Table3_16[[#This Row],[Humidity_%]]&lt;=55,"Moderate Low",
IF(Table3_16[[#This Row],[Humidity_%]]&lt;=65,"Moderate High",
IF(Table3_16[[#This Row],[Humidity_%]]&lt;=80,"High","Very High")))))</f>
        <v>High</v>
      </c>
      <c r="M785" s="3">
        <v>56.9</v>
      </c>
      <c r="N7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85" s="3">
        <v>2.13</v>
      </c>
    </row>
    <row r="786" spans="1:15" x14ac:dyDescent="0.3">
      <c r="A786" s="3" t="s">
        <v>822</v>
      </c>
      <c r="B786" s="3" t="s">
        <v>4044</v>
      </c>
      <c r="C786" s="3" t="s">
        <v>18</v>
      </c>
      <c r="D786" s="3" t="s">
        <v>30</v>
      </c>
      <c r="E786" s="3" t="s">
        <v>26</v>
      </c>
      <c r="F786" s="3">
        <v>53</v>
      </c>
      <c r="G786" s="3">
        <v>41.37</v>
      </c>
      <c r="H7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86" s="3">
        <v>27.5</v>
      </c>
      <c r="J786" s="3" t="str">
        <f>IF(Table3_16[[#This Row],[Temperature_C]]&lt;20,"Very Low",
IF(Table3_16[[#This Row],[Temperature_C]]&lt;24,"Low",
IF(Table3_16[[#This Row],[Temperature_C]]&lt;28,"Medium",
IF(Table3_16[[#This Row],[Temperature_C]]&lt;32,"High","Very High"))))</f>
        <v>Medium</v>
      </c>
      <c r="K786" s="3">
        <v>46.8</v>
      </c>
      <c r="L786" s="3" t="str">
        <f>IF(Table3_16[[#This Row],[Humidity_%]]&lt;=30,"Very Low",
IF(Table3_16[[#This Row],[Humidity_%]]&lt;=45,"Low",
IF(Table3_16[[#This Row],[Humidity_%]]&lt;=55,"Moderate Low",
IF(Table3_16[[#This Row],[Humidity_%]]&lt;=65,"Moderate High",
IF(Table3_16[[#This Row],[Humidity_%]]&lt;=80,"High","Very High")))))</f>
        <v>Moderate Low</v>
      </c>
      <c r="M786" s="3">
        <v>13.1</v>
      </c>
      <c r="N7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86" s="3">
        <v>0.78</v>
      </c>
    </row>
    <row r="787" spans="1:15" x14ac:dyDescent="0.3">
      <c r="A787" s="3" t="s">
        <v>823</v>
      </c>
      <c r="B787" s="3" t="s">
        <v>4043</v>
      </c>
      <c r="C787" s="3" t="s">
        <v>24</v>
      </c>
      <c r="D787" s="3" t="s">
        <v>25</v>
      </c>
      <c r="E787" s="3" t="s">
        <v>41</v>
      </c>
      <c r="F787" s="3">
        <v>19</v>
      </c>
      <c r="G787" s="3">
        <v>40.53</v>
      </c>
      <c r="H7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787" s="3">
        <v>21.8</v>
      </c>
      <c r="J787" s="3" t="str">
        <f>IF(Table3_16[[#This Row],[Temperature_C]]&lt;20,"Very Low",
IF(Table3_16[[#This Row],[Temperature_C]]&lt;24,"Low",
IF(Table3_16[[#This Row],[Temperature_C]]&lt;28,"Medium",
IF(Table3_16[[#This Row],[Temperature_C]]&lt;32,"High","Very High"))))</f>
        <v>Low</v>
      </c>
      <c r="K787" s="3">
        <v>52.5</v>
      </c>
      <c r="L787" s="3" t="str">
        <f>IF(Table3_16[[#This Row],[Humidity_%]]&lt;=30,"Very Low",
IF(Table3_16[[#This Row],[Humidity_%]]&lt;=45,"Low",
IF(Table3_16[[#This Row],[Humidity_%]]&lt;=55,"Moderate Low",
IF(Table3_16[[#This Row],[Humidity_%]]&lt;=65,"Moderate High",
IF(Table3_16[[#This Row],[Humidity_%]]&lt;=80,"High","Very High")))))</f>
        <v>Moderate Low</v>
      </c>
      <c r="M787" s="3">
        <v>23.3</v>
      </c>
      <c r="N7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787" s="3">
        <v>2.13</v>
      </c>
    </row>
    <row r="788" spans="1:15" x14ac:dyDescent="0.3">
      <c r="A788" s="3" t="s">
        <v>824</v>
      </c>
      <c r="B788" s="3" t="s">
        <v>4040</v>
      </c>
      <c r="C788" s="3" t="s">
        <v>13</v>
      </c>
      <c r="D788" s="3" t="s">
        <v>25</v>
      </c>
      <c r="E788" s="3" t="s">
        <v>26</v>
      </c>
      <c r="F788" s="3">
        <v>7</v>
      </c>
      <c r="G788" s="3">
        <v>122.96</v>
      </c>
      <c r="H7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88" s="3">
        <v>25.5</v>
      </c>
      <c r="J788" s="3" t="str">
        <f>IF(Table3_16[[#This Row],[Temperature_C]]&lt;20,"Very Low",
IF(Table3_16[[#This Row],[Temperature_C]]&lt;24,"Low",
IF(Table3_16[[#This Row],[Temperature_C]]&lt;28,"Medium",
IF(Table3_16[[#This Row],[Temperature_C]]&lt;32,"High","Very High"))))</f>
        <v>Medium</v>
      </c>
      <c r="K788" s="3">
        <v>78.3</v>
      </c>
      <c r="L788" s="3" t="str">
        <f>IF(Table3_16[[#This Row],[Humidity_%]]&lt;=30,"Very Low",
IF(Table3_16[[#This Row],[Humidity_%]]&lt;=45,"Low",
IF(Table3_16[[#This Row],[Humidity_%]]&lt;=55,"Moderate Low",
IF(Table3_16[[#This Row],[Humidity_%]]&lt;=65,"Moderate High",
IF(Table3_16[[#This Row],[Humidity_%]]&lt;=80,"High","Very High")))))</f>
        <v>High</v>
      </c>
      <c r="M788" s="3">
        <v>152.1</v>
      </c>
      <c r="N7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88" s="3">
        <v>17.57</v>
      </c>
    </row>
    <row r="789" spans="1:15" x14ac:dyDescent="0.3">
      <c r="A789" s="3" t="s">
        <v>825</v>
      </c>
      <c r="B789" s="3" t="s">
        <v>4044</v>
      </c>
      <c r="C789" s="3" t="s">
        <v>24</v>
      </c>
      <c r="D789" s="3" t="s">
        <v>30</v>
      </c>
      <c r="E789" s="3" t="s">
        <v>19</v>
      </c>
      <c r="F789" s="3">
        <v>3</v>
      </c>
      <c r="G789" s="3">
        <v>30.74</v>
      </c>
      <c r="H7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89" s="3">
        <v>30</v>
      </c>
      <c r="J789" s="3" t="str">
        <f>IF(Table3_16[[#This Row],[Temperature_C]]&lt;20,"Very Low",
IF(Table3_16[[#This Row],[Temperature_C]]&lt;24,"Low",
IF(Table3_16[[#This Row],[Temperature_C]]&lt;28,"Medium",
IF(Table3_16[[#This Row],[Temperature_C]]&lt;32,"High","Very High"))))</f>
        <v>High</v>
      </c>
      <c r="K789" s="3">
        <v>65.900000000000006</v>
      </c>
      <c r="L789" s="3" t="str">
        <f>IF(Table3_16[[#This Row],[Humidity_%]]&lt;=30,"Very Low",
IF(Table3_16[[#This Row],[Humidity_%]]&lt;=45,"Low",
IF(Table3_16[[#This Row],[Humidity_%]]&lt;=55,"Moderate Low",
IF(Table3_16[[#This Row],[Humidity_%]]&lt;=65,"Moderate High",
IF(Table3_16[[#This Row],[Humidity_%]]&lt;=80,"High","Very High")))))</f>
        <v>High</v>
      </c>
      <c r="M789" s="3">
        <v>45.6</v>
      </c>
      <c r="N7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89" s="3">
        <v>10.25</v>
      </c>
    </row>
    <row r="790" spans="1:15" x14ac:dyDescent="0.3">
      <c r="A790" s="3" t="s">
        <v>826</v>
      </c>
      <c r="B790" s="3" t="s">
        <v>4042</v>
      </c>
      <c r="C790" s="3" t="s">
        <v>13</v>
      </c>
      <c r="D790" s="3" t="s">
        <v>25</v>
      </c>
      <c r="E790" s="3" t="s">
        <v>34</v>
      </c>
      <c r="F790" s="3">
        <v>48</v>
      </c>
      <c r="G790" s="3">
        <v>94.45</v>
      </c>
      <c r="H7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90" s="3">
        <v>36.700000000000003</v>
      </c>
      <c r="J790" s="3" t="str">
        <f>IF(Table3_16[[#This Row],[Temperature_C]]&lt;20,"Very Low",
IF(Table3_16[[#This Row],[Temperature_C]]&lt;24,"Low",
IF(Table3_16[[#This Row],[Temperature_C]]&lt;28,"Medium",
IF(Table3_16[[#This Row],[Temperature_C]]&lt;32,"High","Very High"))))</f>
        <v>Very High</v>
      </c>
      <c r="K790" s="3">
        <v>41.9</v>
      </c>
      <c r="L790" s="3" t="str">
        <f>IF(Table3_16[[#This Row],[Humidity_%]]&lt;=30,"Very Low",
IF(Table3_16[[#This Row],[Humidity_%]]&lt;=45,"Low",
IF(Table3_16[[#This Row],[Humidity_%]]&lt;=55,"Moderate Low",
IF(Table3_16[[#This Row],[Humidity_%]]&lt;=65,"Moderate High",
IF(Table3_16[[#This Row],[Humidity_%]]&lt;=80,"High","Very High")))))</f>
        <v>Low</v>
      </c>
      <c r="M790" s="3">
        <v>119.1</v>
      </c>
      <c r="N7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790" s="3">
        <v>1.97</v>
      </c>
    </row>
    <row r="791" spans="1:15" x14ac:dyDescent="0.3">
      <c r="A791" s="3" t="s">
        <v>827</v>
      </c>
      <c r="B791" s="3" t="s">
        <v>4040</v>
      </c>
      <c r="C791" s="3" t="s">
        <v>22</v>
      </c>
      <c r="D791" s="3" t="s">
        <v>25</v>
      </c>
      <c r="E791" s="3" t="s">
        <v>34</v>
      </c>
      <c r="F791" s="3">
        <v>41</v>
      </c>
      <c r="G791" s="3">
        <v>103.69</v>
      </c>
      <c r="H7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91" s="3">
        <v>35.5</v>
      </c>
      <c r="J791" s="3" t="str">
        <f>IF(Table3_16[[#This Row],[Temperature_C]]&lt;20,"Very Low",
IF(Table3_16[[#This Row],[Temperature_C]]&lt;24,"Low",
IF(Table3_16[[#This Row],[Temperature_C]]&lt;28,"Medium",
IF(Table3_16[[#This Row],[Temperature_C]]&lt;32,"High","Very High"))))</f>
        <v>Very High</v>
      </c>
      <c r="K791" s="3">
        <v>88</v>
      </c>
      <c r="L791" s="3" t="str">
        <f>IF(Table3_16[[#This Row],[Humidity_%]]&lt;=30,"Very Low",
IF(Table3_16[[#This Row],[Humidity_%]]&lt;=45,"Low",
IF(Table3_16[[#This Row],[Humidity_%]]&lt;=55,"Moderate Low",
IF(Table3_16[[#This Row],[Humidity_%]]&lt;=65,"Moderate High",
IF(Table3_16[[#This Row],[Humidity_%]]&lt;=80,"High","Very High")))))</f>
        <v>Very High</v>
      </c>
      <c r="M791" s="3">
        <v>69.599999999999994</v>
      </c>
      <c r="N7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91" s="3">
        <v>2.5299999999999998</v>
      </c>
    </row>
    <row r="792" spans="1:15" x14ac:dyDescent="0.3">
      <c r="A792" s="3" t="s">
        <v>828</v>
      </c>
      <c r="B792" s="3" t="s">
        <v>4040</v>
      </c>
      <c r="C792" s="3" t="s">
        <v>13</v>
      </c>
      <c r="D792" s="3" t="s">
        <v>30</v>
      </c>
      <c r="E792" s="3" t="s">
        <v>26</v>
      </c>
      <c r="F792" s="3">
        <v>23</v>
      </c>
      <c r="G792" s="3">
        <v>92.2</v>
      </c>
      <c r="H7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92" s="3">
        <v>31.6</v>
      </c>
      <c r="J792" s="3" t="str">
        <f>IF(Table3_16[[#This Row],[Temperature_C]]&lt;20,"Very Low",
IF(Table3_16[[#This Row],[Temperature_C]]&lt;24,"Low",
IF(Table3_16[[#This Row],[Temperature_C]]&lt;28,"Medium",
IF(Table3_16[[#This Row],[Temperature_C]]&lt;32,"High","Very High"))))</f>
        <v>High</v>
      </c>
      <c r="K792" s="3">
        <v>32.799999999999997</v>
      </c>
      <c r="L792" s="3" t="str">
        <f>IF(Table3_16[[#This Row],[Humidity_%]]&lt;=30,"Very Low",
IF(Table3_16[[#This Row],[Humidity_%]]&lt;=45,"Low",
IF(Table3_16[[#This Row],[Humidity_%]]&lt;=55,"Moderate Low",
IF(Table3_16[[#This Row],[Humidity_%]]&lt;=65,"Moderate High",
IF(Table3_16[[#This Row],[Humidity_%]]&lt;=80,"High","Very High")))))</f>
        <v>Low</v>
      </c>
      <c r="M792" s="3">
        <v>135</v>
      </c>
      <c r="N7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92" s="3">
        <v>4.01</v>
      </c>
    </row>
    <row r="793" spans="1:15" x14ac:dyDescent="0.3">
      <c r="A793" s="3" t="s">
        <v>829</v>
      </c>
      <c r="B793" s="3" t="s">
        <v>4041</v>
      </c>
      <c r="C793" s="3" t="s">
        <v>13</v>
      </c>
      <c r="D793" s="3" t="s">
        <v>14</v>
      </c>
      <c r="E793" s="3" t="s">
        <v>49</v>
      </c>
      <c r="F793" s="3">
        <v>8</v>
      </c>
      <c r="G793" s="3">
        <v>63.63</v>
      </c>
      <c r="H7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793" s="3">
        <v>23.1</v>
      </c>
      <c r="J793" s="3" t="str">
        <f>IF(Table3_16[[#This Row],[Temperature_C]]&lt;20,"Very Low",
IF(Table3_16[[#This Row],[Temperature_C]]&lt;24,"Low",
IF(Table3_16[[#This Row],[Temperature_C]]&lt;28,"Medium",
IF(Table3_16[[#This Row],[Temperature_C]]&lt;32,"High","Very High"))))</f>
        <v>Low</v>
      </c>
      <c r="K793" s="3">
        <v>39.4</v>
      </c>
      <c r="L793" s="3" t="str">
        <f>IF(Table3_16[[#This Row],[Humidity_%]]&lt;=30,"Very Low",
IF(Table3_16[[#This Row],[Humidity_%]]&lt;=45,"Low",
IF(Table3_16[[#This Row],[Humidity_%]]&lt;=55,"Moderate Low",
IF(Table3_16[[#This Row],[Humidity_%]]&lt;=65,"Moderate High",
IF(Table3_16[[#This Row],[Humidity_%]]&lt;=80,"High","Very High")))))</f>
        <v>Low</v>
      </c>
      <c r="M793" s="3">
        <v>145.80000000000001</v>
      </c>
      <c r="N7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93" s="3">
        <v>7.95</v>
      </c>
    </row>
    <row r="794" spans="1:15" x14ac:dyDescent="0.3">
      <c r="A794" s="3" t="s">
        <v>830</v>
      </c>
      <c r="B794" s="3" t="s">
        <v>4043</v>
      </c>
      <c r="C794" s="3" t="s">
        <v>24</v>
      </c>
      <c r="D794" s="3" t="s">
        <v>25</v>
      </c>
      <c r="E794" s="3" t="s">
        <v>26</v>
      </c>
      <c r="F794" s="3">
        <v>38</v>
      </c>
      <c r="G794" s="3">
        <v>71.98</v>
      </c>
      <c r="H7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794" s="3">
        <v>33.1</v>
      </c>
      <c r="J794" s="3" t="str">
        <f>IF(Table3_16[[#This Row],[Temperature_C]]&lt;20,"Very Low",
IF(Table3_16[[#This Row],[Temperature_C]]&lt;24,"Low",
IF(Table3_16[[#This Row],[Temperature_C]]&lt;28,"Medium",
IF(Table3_16[[#This Row],[Temperature_C]]&lt;32,"High","Very High"))))</f>
        <v>Very High</v>
      </c>
      <c r="K794" s="3">
        <v>62.4</v>
      </c>
      <c r="L794" s="3" t="str">
        <f>IF(Table3_16[[#This Row],[Humidity_%]]&lt;=30,"Very Low",
IF(Table3_16[[#This Row],[Humidity_%]]&lt;=45,"Low",
IF(Table3_16[[#This Row],[Humidity_%]]&lt;=55,"Moderate Low",
IF(Table3_16[[#This Row],[Humidity_%]]&lt;=65,"Moderate High",
IF(Table3_16[[#This Row],[Humidity_%]]&lt;=80,"High","Very High")))))</f>
        <v>Moderate High</v>
      </c>
      <c r="M794" s="3">
        <v>134.5</v>
      </c>
      <c r="N7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94" s="3">
        <v>1.89</v>
      </c>
    </row>
    <row r="795" spans="1:15" x14ac:dyDescent="0.3">
      <c r="A795" s="3" t="s">
        <v>831</v>
      </c>
      <c r="B795" s="3" t="s">
        <v>4042</v>
      </c>
      <c r="C795" s="3" t="s">
        <v>24</v>
      </c>
      <c r="D795" s="3" t="s">
        <v>30</v>
      </c>
      <c r="E795" s="3" t="s">
        <v>19</v>
      </c>
      <c r="F795" s="3">
        <v>26</v>
      </c>
      <c r="G795" s="3">
        <v>18.760000000000002</v>
      </c>
      <c r="H7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95" s="3">
        <v>21.1</v>
      </c>
      <c r="J795" s="3" t="str">
        <f>IF(Table3_16[[#This Row],[Temperature_C]]&lt;20,"Very Low",
IF(Table3_16[[#This Row],[Temperature_C]]&lt;24,"Low",
IF(Table3_16[[#This Row],[Temperature_C]]&lt;28,"Medium",
IF(Table3_16[[#This Row],[Temperature_C]]&lt;32,"High","Very High"))))</f>
        <v>Low</v>
      </c>
      <c r="K795" s="3">
        <v>71.900000000000006</v>
      </c>
      <c r="L795" s="3" t="str">
        <f>IF(Table3_16[[#This Row],[Humidity_%]]&lt;=30,"Very Low",
IF(Table3_16[[#This Row],[Humidity_%]]&lt;=45,"Low",
IF(Table3_16[[#This Row],[Humidity_%]]&lt;=55,"Moderate Low",
IF(Table3_16[[#This Row],[Humidity_%]]&lt;=65,"Moderate High",
IF(Table3_16[[#This Row],[Humidity_%]]&lt;=80,"High","Very High")))))</f>
        <v>High</v>
      </c>
      <c r="M795" s="3">
        <v>187.1</v>
      </c>
      <c r="N7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795" s="3">
        <v>0.72</v>
      </c>
    </row>
    <row r="796" spans="1:15" x14ac:dyDescent="0.3">
      <c r="A796" s="3" t="s">
        <v>832</v>
      </c>
      <c r="B796" s="3" t="s">
        <v>4044</v>
      </c>
      <c r="C796" s="3" t="s">
        <v>29</v>
      </c>
      <c r="D796" s="3" t="s">
        <v>30</v>
      </c>
      <c r="E796" s="3" t="s">
        <v>19</v>
      </c>
      <c r="F796" s="3">
        <v>26</v>
      </c>
      <c r="G796" s="3">
        <v>41</v>
      </c>
      <c r="H7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796" s="3">
        <v>35.9</v>
      </c>
      <c r="J796" s="3" t="str">
        <f>IF(Table3_16[[#This Row],[Temperature_C]]&lt;20,"Very Low",
IF(Table3_16[[#This Row],[Temperature_C]]&lt;24,"Low",
IF(Table3_16[[#This Row],[Temperature_C]]&lt;28,"Medium",
IF(Table3_16[[#This Row],[Temperature_C]]&lt;32,"High","Very High"))))</f>
        <v>Very High</v>
      </c>
      <c r="K796" s="3">
        <v>82.2</v>
      </c>
      <c r="L796" s="3" t="str">
        <f>IF(Table3_16[[#This Row],[Humidity_%]]&lt;=30,"Very Low",
IF(Table3_16[[#This Row],[Humidity_%]]&lt;=45,"Low",
IF(Table3_16[[#This Row],[Humidity_%]]&lt;=55,"Moderate Low",
IF(Table3_16[[#This Row],[Humidity_%]]&lt;=65,"Moderate High",
IF(Table3_16[[#This Row],[Humidity_%]]&lt;=80,"High","Very High")))))</f>
        <v>Very High</v>
      </c>
      <c r="M796" s="3">
        <v>130.80000000000001</v>
      </c>
      <c r="N7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796" s="3">
        <v>1.58</v>
      </c>
    </row>
    <row r="797" spans="1:15" x14ac:dyDescent="0.3">
      <c r="A797" s="3" t="s">
        <v>833</v>
      </c>
      <c r="B797" s="3" t="s">
        <v>4041</v>
      </c>
      <c r="C797" s="3" t="s">
        <v>22</v>
      </c>
      <c r="D797" s="3" t="s">
        <v>25</v>
      </c>
      <c r="E797" s="3" t="s">
        <v>15</v>
      </c>
      <c r="F797" s="3">
        <v>53</v>
      </c>
      <c r="G797" s="3">
        <v>14.72</v>
      </c>
      <c r="H7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797" s="3">
        <v>26.4</v>
      </c>
      <c r="J797" s="3" t="str">
        <f>IF(Table3_16[[#This Row],[Temperature_C]]&lt;20,"Very Low",
IF(Table3_16[[#This Row],[Temperature_C]]&lt;24,"Low",
IF(Table3_16[[#This Row],[Temperature_C]]&lt;28,"Medium",
IF(Table3_16[[#This Row],[Temperature_C]]&lt;32,"High","Very High"))))</f>
        <v>Medium</v>
      </c>
      <c r="K797" s="3">
        <v>36</v>
      </c>
      <c r="L797" s="3" t="str">
        <f>IF(Table3_16[[#This Row],[Humidity_%]]&lt;=30,"Very Low",
IF(Table3_16[[#This Row],[Humidity_%]]&lt;=45,"Low",
IF(Table3_16[[#This Row],[Humidity_%]]&lt;=55,"Moderate Low",
IF(Table3_16[[#This Row],[Humidity_%]]&lt;=65,"Moderate High",
IF(Table3_16[[#This Row],[Humidity_%]]&lt;=80,"High","Very High")))))</f>
        <v>Low</v>
      </c>
      <c r="M797" s="3">
        <v>67.599999999999994</v>
      </c>
      <c r="N7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97" s="3">
        <v>0.28000000000000003</v>
      </c>
    </row>
    <row r="798" spans="1:15" x14ac:dyDescent="0.3">
      <c r="A798" s="3" t="s">
        <v>834</v>
      </c>
      <c r="B798" s="3" t="s">
        <v>4040</v>
      </c>
      <c r="C798" s="3" t="s">
        <v>13</v>
      </c>
      <c r="D798" s="3" t="s">
        <v>14</v>
      </c>
      <c r="E798" s="3" t="s">
        <v>34</v>
      </c>
      <c r="F798" s="3">
        <v>47</v>
      </c>
      <c r="G798" s="3">
        <v>18.25</v>
      </c>
      <c r="H7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798" s="3">
        <v>25.2</v>
      </c>
      <c r="J798" s="3" t="str">
        <f>IF(Table3_16[[#This Row],[Temperature_C]]&lt;20,"Very Low",
IF(Table3_16[[#This Row],[Temperature_C]]&lt;24,"Low",
IF(Table3_16[[#This Row],[Temperature_C]]&lt;28,"Medium",
IF(Table3_16[[#This Row],[Temperature_C]]&lt;32,"High","Very High"))))</f>
        <v>Medium</v>
      </c>
      <c r="K798" s="3">
        <v>62</v>
      </c>
      <c r="L798" s="3" t="str">
        <f>IF(Table3_16[[#This Row],[Humidity_%]]&lt;=30,"Very Low",
IF(Table3_16[[#This Row],[Humidity_%]]&lt;=45,"Low",
IF(Table3_16[[#This Row],[Humidity_%]]&lt;=55,"Moderate Low",
IF(Table3_16[[#This Row],[Humidity_%]]&lt;=65,"Moderate High",
IF(Table3_16[[#This Row],[Humidity_%]]&lt;=80,"High","Very High")))))</f>
        <v>Moderate High</v>
      </c>
      <c r="M798" s="3">
        <v>48.3</v>
      </c>
      <c r="N7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98" s="3">
        <v>0.39</v>
      </c>
    </row>
    <row r="799" spans="1:15" x14ac:dyDescent="0.3">
      <c r="A799" s="3" t="s">
        <v>835</v>
      </c>
      <c r="B799" s="3" t="s">
        <v>4042</v>
      </c>
      <c r="C799" s="3" t="s">
        <v>13</v>
      </c>
      <c r="D799" s="3" t="s">
        <v>25</v>
      </c>
      <c r="E799" s="3" t="s">
        <v>26</v>
      </c>
      <c r="F799" s="3">
        <v>6</v>
      </c>
      <c r="G799" s="3">
        <v>139.66</v>
      </c>
      <c r="H7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799" s="3">
        <v>19.600000000000001</v>
      </c>
      <c r="J799" s="3" t="str">
        <f>IF(Table3_16[[#This Row],[Temperature_C]]&lt;20,"Very Low",
IF(Table3_16[[#This Row],[Temperature_C]]&lt;24,"Low",
IF(Table3_16[[#This Row],[Temperature_C]]&lt;28,"Medium",
IF(Table3_16[[#This Row],[Temperature_C]]&lt;32,"High","Very High"))))</f>
        <v>Very Low</v>
      </c>
      <c r="K799" s="3">
        <v>78.2</v>
      </c>
      <c r="L799" s="3" t="str">
        <f>IF(Table3_16[[#This Row],[Humidity_%]]&lt;=30,"Very Low",
IF(Table3_16[[#This Row],[Humidity_%]]&lt;=45,"Low",
IF(Table3_16[[#This Row],[Humidity_%]]&lt;=55,"Moderate Low",
IF(Table3_16[[#This Row],[Humidity_%]]&lt;=65,"Moderate High",
IF(Table3_16[[#This Row],[Humidity_%]]&lt;=80,"High","Very High")))))</f>
        <v>High</v>
      </c>
      <c r="M799" s="3">
        <v>64.599999999999994</v>
      </c>
      <c r="N7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799" s="3">
        <v>23.28</v>
      </c>
    </row>
    <row r="800" spans="1:15" x14ac:dyDescent="0.3">
      <c r="A800" s="3" t="s">
        <v>836</v>
      </c>
      <c r="B800" s="3" t="s">
        <v>4043</v>
      </c>
      <c r="C800" s="3" t="s">
        <v>24</v>
      </c>
      <c r="D800" s="3" t="s">
        <v>14</v>
      </c>
      <c r="E800" s="3" t="s">
        <v>34</v>
      </c>
      <c r="F800" s="3">
        <v>31</v>
      </c>
      <c r="G800" s="3">
        <v>76.709999999999994</v>
      </c>
      <c r="H8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00" s="3">
        <v>25.7</v>
      </c>
      <c r="J800" s="3" t="str">
        <f>IF(Table3_16[[#This Row],[Temperature_C]]&lt;20,"Very Low",
IF(Table3_16[[#This Row],[Temperature_C]]&lt;24,"Low",
IF(Table3_16[[#This Row],[Temperature_C]]&lt;28,"Medium",
IF(Table3_16[[#This Row],[Temperature_C]]&lt;32,"High","Very High"))))</f>
        <v>Medium</v>
      </c>
      <c r="K800" s="3">
        <v>75.5</v>
      </c>
      <c r="L800" s="3" t="str">
        <f>IF(Table3_16[[#This Row],[Humidity_%]]&lt;=30,"Very Low",
IF(Table3_16[[#This Row],[Humidity_%]]&lt;=45,"Low",
IF(Table3_16[[#This Row],[Humidity_%]]&lt;=55,"Moderate Low",
IF(Table3_16[[#This Row],[Humidity_%]]&lt;=65,"Moderate High",
IF(Table3_16[[#This Row],[Humidity_%]]&lt;=80,"High","Very High")))))</f>
        <v>High</v>
      </c>
      <c r="M800" s="3">
        <v>13.4</v>
      </c>
      <c r="N8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00" s="3">
        <v>2.4700000000000002</v>
      </c>
    </row>
    <row r="801" spans="1:15" x14ac:dyDescent="0.3">
      <c r="A801" s="3" t="s">
        <v>837</v>
      </c>
      <c r="B801" s="3" t="s">
        <v>4044</v>
      </c>
      <c r="C801" s="3" t="s">
        <v>24</v>
      </c>
      <c r="D801" s="3" t="s">
        <v>25</v>
      </c>
      <c r="E801" s="3" t="s">
        <v>15</v>
      </c>
      <c r="F801" s="3">
        <v>13</v>
      </c>
      <c r="G801" s="3">
        <v>54.38</v>
      </c>
      <c r="H8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01" s="3">
        <v>16.399999999999999</v>
      </c>
      <c r="J801" s="3" t="str">
        <f>IF(Table3_16[[#This Row],[Temperature_C]]&lt;20,"Very Low",
IF(Table3_16[[#This Row],[Temperature_C]]&lt;24,"Low",
IF(Table3_16[[#This Row],[Temperature_C]]&lt;28,"Medium",
IF(Table3_16[[#This Row],[Temperature_C]]&lt;32,"High","Very High"))))</f>
        <v>Very Low</v>
      </c>
      <c r="K801" s="3">
        <v>51</v>
      </c>
      <c r="L801" s="3" t="str">
        <f>IF(Table3_16[[#This Row],[Humidity_%]]&lt;=30,"Very Low",
IF(Table3_16[[#This Row],[Humidity_%]]&lt;=45,"Low",
IF(Table3_16[[#This Row],[Humidity_%]]&lt;=55,"Moderate Low",
IF(Table3_16[[#This Row],[Humidity_%]]&lt;=65,"Moderate High",
IF(Table3_16[[#This Row],[Humidity_%]]&lt;=80,"High","Very High")))))</f>
        <v>Moderate Low</v>
      </c>
      <c r="M801" s="3">
        <v>136.69999999999999</v>
      </c>
      <c r="N8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01" s="3">
        <v>4.18</v>
      </c>
    </row>
    <row r="802" spans="1:15" x14ac:dyDescent="0.3">
      <c r="A802" s="3" t="s">
        <v>838</v>
      </c>
      <c r="B802" s="3" t="s">
        <v>4042</v>
      </c>
      <c r="C802" s="3" t="s">
        <v>18</v>
      </c>
      <c r="D802" s="3" t="s">
        <v>14</v>
      </c>
      <c r="E802" s="3" t="s">
        <v>26</v>
      </c>
      <c r="F802" s="3">
        <v>46</v>
      </c>
      <c r="G802" s="3">
        <v>107.33</v>
      </c>
      <c r="H8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02" s="3">
        <v>37.1</v>
      </c>
      <c r="J802" s="3" t="str">
        <f>IF(Table3_16[[#This Row],[Temperature_C]]&lt;20,"Very Low",
IF(Table3_16[[#This Row],[Temperature_C]]&lt;24,"Low",
IF(Table3_16[[#This Row],[Temperature_C]]&lt;28,"Medium",
IF(Table3_16[[#This Row],[Temperature_C]]&lt;32,"High","Very High"))))</f>
        <v>Very High</v>
      </c>
      <c r="K802" s="3">
        <v>39.299999999999997</v>
      </c>
      <c r="L802" s="3" t="str">
        <f>IF(Table3_16[[#This Row],[Humidity_%]]&lt;=30,"Very Low",
IF(Table3_16[[#This Row],[Humidity_%]]&lt;=45,"Low",
IF(Table3_16[[#This Row],[Humidity_%]]&lt;=55,"Moderate Low",
IF(Table3_16[[#This Row],[Humidity_%]]&lt;=65,"Moderate High",
IF(Table3_16[[#This Row],[Humidity_%]]&lt;=80,"High","Very High")))))</f>
        <v>Low</v>
      </c>
      <c r="M802" s="3">
        <v>139.69999999999999</v>
      </c>
      <c r="N8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02" s="3">
        <v>2.33</v>
      </c>
    </row>
    <row r="803" spans="1:15" x14ac:dyDescent="0.3">
      <c r="A803" s="3" t="s">
        <v>839</v>
      </c>
      <c r="B803" s="3" t="s">
        <v>4041</v>
      </c>
      <c r="C803" s="3" t="s">
        <v>18</v>
      </c>
      <c r="D803" s="3" t="s">
        <v>14</v>
      </c>
      <c r="E803" s="3" t="s">
        <v>19</v>
      </c>
      <c r="F803" s="3">
        <v>53</v>
      </c>
      <c r="G803" s="3">
        <v>14.91</v>
      </c>
      <c r="H8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03" s="3">
        <v>34.700000000000003</v>
      </c>
      <c r="J803" s="3" t="str">
        <f>IF(Table3_16[[#This Row],[Temperature_C]]&lt;20,"Very Low",
IF(Table3_16[[#This Row],[Temperature_C]]&lt;24,"Low",
IF(Table3_16[[#This Row],[Temperature_C]]&lt;28,"Medium",
IF(Table3_16[[#This Row],[Temperature_C]]&lt;32,"High","Very High"))))</f>
        <v>Very High</v>
      </c>
      <c r="K803" s="3">
        <v>34.5</v>
      </c>
      <c r="L803" s="3" t="str">
        <f>IF(Table3_16[[#This Row],[Humidity_%]]&lt;=30,"Very Low",
IF(Table3_16[[#This Row],[Humidity_%]]&lt;=45,"Low",
IF(Table3_16[[#This Row],[Humidity_%]]&lt;=55,"Moderate Low",
IF(Table3_16[[#This Row],[Humidity_%]]&lt;=65,"Moderate High",
IF(Table3_16[[#This Row],[Humidity_%]]&lt;=80,"High","Very High")))))</f>
        <v>Low</v>
      </c>
      <c r="M803" s="3">
        <v>99.3</v>
      </c>
      <c r="N8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03" s="3">
        <v>0.28000000000000003</v>
      </c>
    </row>
    <row r="804" spans="1:15" x14ac:dyDescent="0.3">
      <c r="A804" s="3" t="s">
        <v>840</v>
      </c>
      <c r="B804" s="3" t="s">
        <v>4043</v>
      </c>
      <c r="C804" s="3" t="s">
        <v>13</v>
      </c>
      <c r="D804" s="3" t="s">
        <v>25</v>
      </c>
      <c r="E804" s="3" t="s">
        <v>26</v>
      </c>
      <c r="F804" s="3">
        <v>26</v>
      </c>
      <c r="G804" s="3">
        <v>16.38</v>
      </c>
      <c r="H8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04" s="3">
        <v>21</v>
      </c>
      <c r="J804" s="3" t="str">
        <f>IF(Table3_16[[#This Row],[Temperature_C]]&lt;20,"Very Low",
IF(Table3_16[[#This Row],[Temperature_C]]&lt;24,"Low",
IF(Table3_16[[#This Row],[Temperature_C]]&lt;28,"Medium",
IF(Table3_16[[#This Row],[Temperature_C]]&lt;32,"High","Very High"))))</f>
        <v>Low</v>
      </c>
      <c r="K804" s="3">
        <v>37.1</v>
      </c>
      <c r="L804" s="3" t="str">
        <f>IF(Table3_16[[#This Row],[Humidity_%]]&lt;=30,"Very Low",
IF(Table3_16[[#This Row],[Humidity_%]]&lt;=45,"Low",
IF(Table3_16[[#This Row],[Humidity_%]]&lt;=55,"Moderate Low",
IF(Table3_16[[#This Row],[Humidity_%]]&lt;=65,"Moderate High",
IF(Table3_16[[#This Row],[Humidity_%]]&lt;=80,"High","Very High")))))</f>
        <v>Low</v>
      </c>
      <c r="M804" s="3">
        <v>92.4</v>
      </c>
      <c r="N8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04" s="3">
        <v>0.63</v>
      </c>
    </row>
    <row r="805" spans="1:15" x14ac:dyDescent="0.3">
      <c r="A805" s="3" t="s">
        <v>841</v>
      </c>
      <c r="B805" s="3" t="s">
        <v>4041</v>
      </c>
      <c r="C805" s="3" t="s">
        <v>24</v>
      </c>
      <c r="D805" s="3" t="s">
        <v>14</v>
      </c>
      <c r="E805" s="3" t="s">
        <v>49</v>
      </c>
      <c r="F805" s="3">
        <v>33</v>
      </c>
      <c r="G805" s="3">
        <v>90.85</v>
      </c>
      <c r="H8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05" s="3">
        <v>24.5</v>
      </c>
      <c r="J805" s="3" t="str">
        <f>IF(Table3_16[[#This Row],[Temperature_C]]&lt;20,"Very Low",
IF(Table3_16[[#This Row],[Temperature_C]]&lt;24,"Low",
IF(Table3_16[[#This Row],[Temperature_C]]&lt;28,"Medium",
IF(Table3_16[[#This Row],[Temperature_C]]&lt;32,"High","Very High"))))</f>
        <v>Medium</v>
      </c>
      <c r="K805" s="3">
        <v>47.9</v>
      </c>
      <c r="L805" s="3" t="str">
        <f>IF(Table3_16[[#This Row],[Humidity_%]]&lt;=30,"Very Low",
IF(Table3_16[[#This Row],[Humidity_%]]&lt;=45,"Low",
IF(Table3_16[[#This Row],[Humidity_%]]&lt;=55,"Moderate Low",
IF(Table3_16[[#This Row],[Humidity_%]]&lt;=65,"Moderate High",
IF(Table3_16[[#This Row],[Humidity_%]]&lt;=80,"High","Very High")))))</f>
        <v>Moderate Low</v>
      </c>
      <c r="M805" s="3">
        <v>177.2</v>
      </c>
      <c r="N8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05" s="3">
        <v>2.75</v>
      </c>
    </row>
    <row r="806" spans="1:15" x14ac:dyDescent="0.3">
      <c r="A806" s="3" t="s">
        <v>842</v>
      </c>
      <c r="B806" s="3" t="s">
        <v>4043</v>
      </c>
      <c r="C806" s="3" t="s">
        <v>22</v>
      </c>
      <c r="D806" s="3" t="s">
        <v>14</v>
      </c>
      <c r="E806" s="3" t="s">
        <v>15</v>
      </c>
      <c r="F806" s="3">
        <v>48</v>
      </c>
      <c r="G806" s="3">
        <v>76.87</v>
      </c>
      <c r="H8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06" s="3">
        <v>20.100000000000001</v>
      </c>
      <c r="J806" s="3" t="str">
        <f>IF(Table3_16[[#This Row],[Temperature_C]]&lt;20,"Very Low",
IF(Table3_16[[#This Row],[Temperature_C]]&lt;24,"Low",
IF(Table3_16[[#This Row],[Temperature_C]]&lt;28,"Medium",
IF(Table3_16[[#This Row],[Temperature_C]]&lt;32,"High","Very High"))))</f>
        <v>Low</v>
      </c>
      <c r="K806" s="3">
        <v>49.1</v>
      </c>
      <c r="L806" s="3" t="str">
        <f>IF(Table3_16[[#This Row],[Humidity_%]]&lt;=30,"Very Low",
IF(Table3_16[[#This Row],[Humidity_%]]&lt;=45,"Low",
IF(Table3_16[[#This Row],[Humidity_%]]&lt;=55,"Moderate Low",
IF(Table3_16[[#This Row],[Humidity_%]]&lt;=65,"Moderate High",
IF(Table3_16[[#This Row],[Humidity_%]]&lt;=80,"High","Very High")))))</f>
        <v>Moderate Low</v>
      </c>
      <c r="M806" s="3">
        <v>31.9</v>
      </c>
      <c r="N8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06" s="3">
        <v>1.6</v>
      </c>
    </row>
    <row r="807" spans="1:15" x14ac:dyDescent="0.3">
      <c r="A807" s="3" t="s">
        <v>843</v>
      </c>
      <c r="B807" s="3" t="s">
        <v>4044</v>
      </c>
      <c r="C807" s="3" t="s">
        <v>13</v>
      </c>
      <c r="D807" s="3" t="s">
        <v>30</v>
      </c>
      <c r="E807" s="3" t="s">
        <v>26</v>
      </c>
      <c r="F807" s="3">
        <v>11</v>
      </c>
      <c r="G807" s="3">
        <v>104.08</v>
      </c>
      <c r="H8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07" s="3">
        <v>29.3</v>
      </c>
      <c r="J807" s="3" t="str">
        <f>IF(Table3_16[[#This Row],[Temperature_C]]&lt;20,"Very Low",
IF(Table3_16[[#This Row],[Temperature_C]]&lt;24,"Low",
IF(Table3_16[[#This Row],[Temperature_C]]&lt;28,"Medium",
IF(Table3_16[[#This Row],[Temperature_C]]&lt;32,"High","Very High"))))</f>
        <v>High</v>
      </c>
      <c r="K807" s="3">
        <v>70</v>
      </c>
      <c r="L807" s="3" t="str">
        <f>IF(Table3_16[[#This Row],[Humidity_%]]&lt;=30,"Very Low",
IF(Table3_16[[#This Row],[Humidity_%]]&lt;=45,"Low",
IF(Table3_16[[#This Row],[Humidity_%]]&lt;=55,"Moderate Low",
IF(Table3_16[[#This Row],[Humidity_%]]&lt;=65,"Moderate High",
IF(Table3_16[[#This Row],[Humidity_%]]&lt;=80,"High","Very High")))))</f>
        <v>High</v>
      </c>
      <c r="M807" s="3">
        <v>138.4</v>
      </c>
      <c r="N8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07" s="3">
        <v>9.4600000000000009</v>
      </c>
    </row>
    <row r="808" spans="1:15" x14ac:dyDescent="0.3">
      <c r="A808" s="3" t="s">
        <v>844</v>
      </c>
      <c r="B808" s="3" t="s">
        <v>4044</v>
      </c>
      <c r="C808" s="3" t="s">
        <v>29</v>
      </c>
      <c r="D808" s="3" t="s">
        <v>25</v>
      </c>
      <c r="E808" s="3" t="s">
        <v>34</v>
      </c>
      <c r="F808" s="3">
        <v>32</v>
      </c>
      <c r="G808" s="3">
        <v>33.92</v>
      </c>
      <c r="H8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08" s="3">
        <v>31</v>
      </c>
      <c r="J808" s="3" t="str">
        <f>IF(Table3_16[[#This Row],[Temperature_C]]&lt;20,"Very Low",
IF(Table3_16[[#This Row],[Temperature_C]]&lt;24,"Low",
IF(Table3_16[[#This Row],[Temperature_C]]&lt;28,"Medium",
IF(Table3_16[[#This Row],[Temperature_C]]&lt;32,"High","Very High"))))</f>
        <v>High</v>
      </c>
      <c r="K808" s="3">
        <v>88.4</v>
      </c>
      <c r="L808" s="3" t="str">
        <f>IF(Table3_16[[#This Row],[Humidity_%]]&lt;=30,"Very Low",
IF(Table3_16[[#This Row],[Humidity_%]]&lt;=45,"Low",
IF(Table3_16[[#This Row],[Humidity_%]]&lt;=55,"Moderate Low",
IF(Table3_16[[#This Row],[Humidity_%]]&lt;=65,"Moderate High",
IF(Table3_16[[#This Row],[Humidity_%]]&lt;=80,"High","Very High")))))</f>
        <v>Very High</v>
      </c>
      <c r="M808" s="3">
        <v>76.7</v>
      </c>
      <c r="N8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08" s="3">
        <v>1.06</v>
      </c>
    </row>
    <row r="809" spans="1:15" x14ac:dyDescent="0.3">
      <c r="A809" s="3" t="s">
        <v>845</v>
      </c>
      <c r="B809" s="3" t="s">
        <v>4042</v>
      </c>
      <c r="C809" s="3" t="s">
        <v>22</v>
      </c>
      <c r="D809" s="3" t="s">
        <v>25</v>
      </c>
      <c r="E809" s="3" t="s">
        <v>19</v>
      </c>
      <c r="F809" s="3">
        <v>42</v>
      </c>
      <c r="G809" s="3">
        <v>86.3</v>
      </c>
      <c r="H8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09" s="3">
        <v>17.8</v>
      </c>
      <c r="J809" s="3" t="str">
        <f>IF(Table3_16[[#This Row],[Temperature_C]]&lt;20,"Very Low",
IF(Table3_16[[#This Row],[Temperature_C]]&lt;24,"Low",
IF(Table3_16[[#This Row],[Temperature_C]]&lt;28,"Medium",
IF(Table3_16[[#This Row],[Temperature_C]]&lt;32,"High","Very High"))))</f>
        <v>Very Low</v>
      </c>
      <c r="K809" s="3">
        <v>58.1</v>
      </c>
      <c r="L809" s="3" t="str">
        <f>IF(Table3_16[[#This Row],[Humidity_%]]&lt;=30,"Very Low",
IF(Table3_16[[#This Row],[Humidity_%]]&lt;=45,"Low",
IF(Table3_16[[#This Row],[Humidity_%]]&lt;=55,"Moderate Low",
IF(Table3_16[[#This Row],[Humidity_%]]&lt;=65,"Moderate High",
IF(Table3_16[[#This Row],[Humidity_%]]&lt;=80,"High","Very High")))))</f>
        <v>Moderate High</v>
      </c>
      <c r="M809" s="3">
        <v>117.5</v>
      </c>
      <c r="N8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09" s="3">
        <v>2.0499999999999998</v>
      </c>
    </row>
    <row r="810" spans="1:15" x14ac:dyDescent="0.3">
      <c r="A810" s="3" t="s">
        <v>846</v>
      </c>
      <c r="B810" s="3" t="s">
        <v>4041</v>
      </c>
      <c r="C810" s="3" t="s">
        <v>18</v>
      </c>
      <c r="D810" s="3" t="s">
        <v>30</v>
      </c>
      <c r="E810" s="3" t="s">
        <v>15</v>
      </c>
      <c r="F810" s="3">
        <v>15</v>
      </c>
      <c r="G810" s="3">
        <v>123.71</v>
      </c>
      <c r="H8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10" s="3">
        <v>35</v>
      </c>
      <c r="J810" s="3" t="str">
        <f>IF(Table3_16[[#This Row],[Temperature_C]]&lt;20,"Very Low",
IF(Table3_16[[#This Row],[Temperature_C]]&lt;24,"Low",
IF(Table3_16[[#This Row],[Temperature_C]]&lt;28,"Medium",
IF(Table3_16[[#This Row],[Temperature_C]]&lt;32,"High","Very High"))))</f>
        <v>Very High</v>
      </c>
      <c r="K810" s="3">
        <v>52.6</v>
      </c>
      <c r="L810" s="3" t="str">
        <f>IF(Table3_16[[#This Row],[Humidity_%]]&lt;=30,"Very Low",
IF(Table3_16[[#This Row],[Humidity_%]]&lt;=45,"Low",
IF(Table3_16[[#This Row],[Humidity_%]]&lt;=55,"Moderate Low",
IF(Table3_16[[#This Row],[Humidity_%]]&lt;=65,"Moderate High",
IF(Table3_16[[#This Row],[Humidity_%]]&lt;=80,"High","Very High")))))</f>
        <v>Moderate Low</v>
      </c>
      <c r="M810" s="3">
        <v>78</v>
      </c>
      <c r="N8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10" s="3">
        <v>8.25</v>
      </c>
    </row>
    <row r="811" spans="1:15" x14ac:dyDescent="0.3">
      <c r="A811" s="3" t="s">
        <v>847</v>
      </c>
      <c r="B811" s="3" t="s">
        <v>4044</v>
      </c>
      <c r="C811" s="3" t="s">
        <v>29</v>
      </c>
      <c r="D811" s="3" t="s">
        <v>14</v>
      </c>
      <c r="E811" s="3" t="s">
        <v>15</v>
      </c>
      <c r="F811" s="3">
        <v>32</v>
      </c>
      <c r="G811" s="3">
        <v>19.04</v>
      </c>
      <c r="H8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11" s="3">
        <v>18</v>
      </c>
      <c r="J811" s="3" t="str">
        <f>IF(Table3_16[[#This Row],[Temperature_C]]&lt;20,"Very Low",
IF(Table3_16[[#This Row],[Temperature_C]]&lt;24,"Low",
IF(Table3_16[[#This Row],[Temperature_C]]&lt;28,"Medium",
IF(Table3_16[[#This Row],[Temperature_C]]&lt;32,"High","Very High"))))</f>
        <v>Very Low</v>
      </c>
      <c r="K811" s="3">
        <v>33</v>
      </c>
      <c r="L811" s="3" t="str">
        <f>IF(Table3_16[[#This Row],[Humidity_%]]&lt;=30,"Very Low",
IF(Table3_16[[#This Row],[Humidity_%]]&lt;=45,"Low",
IF(Table3_16[[#This Row],[Humidity_%]]&lt;=55,"Moderate Low",
IF(Table3_16[[#This Row],[Humidity_%]]&lt;=65,"Moderate High",
IF(Table3_16[[#This Row],[Humidity_%]]&lt;=80,"High","Very High")))))</f>
        <v>Low</v>
      </c>
      <c r="M811" s="3">
        <v>124.2</v>
      </c>
      <c r="N8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11" s="3">
        <v>0.6</v>
      </c>
    </row>
    <row r="812" spans="1:15" x14ac:dyDescent="0.3">
      <c r="A812" s="3" t="s">
        <v>848</v>
      </c>
      <c r="B812" s="3" t="s">
        <v>4044</v>
      </c>
      <c r="C812" s="3" t="s">
        <v>24</v>
      </c>
      <c r="D812" s="3" t="s">
        <v>25</v>
      </c>
      <c r="E812" s="3" t="s">
        <v>26</v>
      </c>
      <c r="F812" s="3">
        <v>26</v>
      </c>
      <c r="G812" s="3">
        <v>120.74</v>
      </c>
      <c r="H8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12" s="3">
        <v>27.8</v>
      </c>
      <c r="J812" s="3" t="str">
        <f>IF(Table3_16[[#This Row],[Temperature_C]]&lt;20,"Very Low",
IF(Table3_16[[#This Row],[Temperature_C]]&lt;24,"Low",
IF(Table3_16[[#This Row],[Temperature_C]]&lt;28,"Medium",
IF(Table3_16[[#This Row],[Temperature_C]]&lt;32,"High","Very High"))))</f>
        <v>Medium</v>
      </c>
      <c r="K812" s="3">
        <v>82.5</v>
      </c>
      <c r="L812" s="3" t="str">
        <f>IF(Table3_16[[#This Row],[Humidity_%]]&lt;=30,"Very Low",
IF(Table3_16[[#This Row],[Humidity_%]]&lt;=45,"Low",
IF(Table3_16[[#This Row],[Humidity_%]]&lt;=55,"Moderate Low",
IF(Table3_16[[#This Row],[Humidity_%]]&lt;=65,"Moderate High",
IF(Table3_16[[#This Row],[Humidity_%]]&lt;=80,"High","Very High")))))</f>
        <v>Very High</v>
      </c>
      <c r="M812" s="3">
        <v>157.1</v>
      </c>
      <c r="N8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12" s="3">
        <v>4.6399999999999997</v>
      </c>
    </row>
    <row r="813" spans="1:15" x14ac:dyDescent="0.3">
      <c r="A813" s="3" t="s">
        <v>849</v>
      </c>
      <c r="B813" s="3" t="s">
        <v>4040</v>
      </c>
      <c r="C813" s="3" t="s">
        <v>22</v>
      </c>
      <c r="D813" s="3" t="s">
        <v>14</v>
      </c>
      <c r="E813" s="3" t="s">
        <v>19</v>
      </c>
      <c r="F813" s="3">
        <v>54</v>
      </c>
      <c r="G813" s="3">
        <v>23.47</v>
      </c>
      <c r="H8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13" s="3">
        <v>25.1</v>
      </c>
      <c r="J813" s="3" t="str">
        <f>IF(Table3_16[[#This Row],[Temperature_C]]&lt;20,"Very Low",
IF(Table3_16[[#This Row],[Temperature_C]]&lt;24,"Low",
IF(Table3_16[[#This Row],[Temperature_C]]&lt;28,"Medium",
IF(Table3_16[[#This Row],[Temperature_C]]&lt;32,"High","Very High"))))</f>
        <v>Medium</v>
      </c>
      <c r="K813" s="3">
        <v>83.1</v>
      </c>
      <c r="L813" s="3" t="str">
        <f>IF(Table3_16[[#This Row],[Humidity_%]]&lt;=30,"Very Low",
IF(Table3_16[[#This Row],[Humidity_%]]&lt;=45,"Low",
IF(Table3_16[[#This Row],[Humidity_%]]&lt;=55,"Moderate Low",
IF(Table3_16[[#This Row],[Humidity_%]]&lt;=65,"Moderate High",
IF(Table3_16[[#This Row],[Humidity_%]]&lt;=80,"High","Very High")))))</f>
        <v>Very High</v>
      </c>
      <c r="M813" s="3">
        <v>59.1</v>
      </c>
      <c r="N8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13" s="3">
        <v>0.43</v>
      </c>
    </row>
    <row r="814" spans="1:15" x14ac:dyDescent="0.3">
      <c r="A814" s="3" t="s">
        <v>850</v>
      </c>
      <c r="B814" s="3" t="s">
        <v>4040</v>
      </c>
      <c r="C814" s="3" t="s">
        <v>22</v>
      </c>
      <c r="D814" s="3" t="s">
        <v>30</v>
      </c>
      <c r="E814" s="3" t="s">
        <v>31</v>
      </c>
      <c r="F814" s="3">
        <v>40</v>
      </c>
      <c r="G814" s="3">
        <v>114.81</v>
      </c>
      <c r="H8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14" s="3">
        <v>30.3</v>
      </c>
      <c r="J814" s="3" t="str">
        <f>IF(Table3_16[[#This Row],[Temperature_C]]&lt;20,"Very Low",
IF(Table3_16[[#This Row],[Temperature_C]]&lt;24,"Low",
IF(Table3_16[[#This Row],[Temperature_C]]&lt;28,"Medium",
IF(Table3_16[[#This Row],[Temperature_C]]&lt;32,"High","Very High"))))</f>
        <v>High</v>
      </c>
      <c r="K814" s="3">
        <v>81.599999999999994</v>
      </c>
      <c r="L814" s="3" t="str">
        <f>IF(Table3_16[[#This Row],[Humidity_%]]&lt;=30,"Very Low",
IF(Table3_16[[#This Row],[Humidity_%]]&lt;=45,"Low",
IF(Table3_16[[#This Row],[Humidity_%]]&lt;=55,"Moderate Low",
IF(Table3_16[[#This Row],[Humidity_%]]&lt;=65,"Moderate High",
IF(Table3_16[[#This Row],[Humidity_%]]&lt;=80,"High","Very High")))))</f>
        <v>Very High</v>
      </c>
      <c r="M814" s="3">
        <v>11.6</v>
      </c>
      <c r="N8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14" s="3">
        <v>2.87</v>
      </c>
    </row>
    <row r="815" spans="1:15" x14ac:dyDescent="0.3">
      <c r="A815" s="3" t="s">
        <v>851</v>
      </c>
      <c r="B815" s="3" t="s">
        <v>4040</v>
      </c>
      <c r="C815" s="3" t="s">
        <v>29</v>
      </c>
      <c r="D815" s="3" t="s">
        <v>14</v>
      </c>
      <c r="E815" s="3" t="s">
        <v>34</v>
      </c>
      <c r="F815" s="3">
        <v>11</v>
      </c>
      <c r="G815" s="3">
        <v>107.77</v>
      </c>
      <c r="H8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15" s="3">
        <v>18.399999999999999</v>
      </c>
      <c r="J815" s="3" t="str">
        <f>IF(Table3_16[[#This Row],[Temperature_C]]&lt;20,"Very Low",
IF(Table3_16[[#This Row],[Temperature_C]]&lt;24,"Low",
IF(Table3_16[[#This Row],[Temperature_C]]&lt;28,"Medium",
IF(Table3_16[[#This Row],[Temperature_C]]&lt;32,"High","Very High"))))</f>
        <v>Very Low</v>
      </c>
      <c r="K815" s="3">
        <v>77</v>
      </c>
      <c r="L815" s="3" t="str">
        <f>IF(Table3_16[[#This Row],[Humidity_%]]&lt;=30,"Very Low",
IF(Table3_16[[#This Row],[Humidity_%]]&lt;=45,"Low",
IF(Table3_16[[#This Row],[Humidity_%]]&lt;=55,"Moderate Low",
IF(Table3_16[[#This Row],[Humidity_%]]&lt;=65,"Moderate High",
IF(Table3_16[[#This Row],[Humidity_%]]&lt;=80,"High","Very High")))))</f>
        <v>High</v>
      </c>
      <c r="M815" s="3">
        <v>193.3</v>
      </c>
      <c r="N8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15" s="3">
        <v>9.8000000000000007</v>
      </c>
    </row>
    <row r="816" spans="1:15" x14ac:dyDescent="0.3">
      <c r="A816" s="3" t="s">
        <v>852</v>
      </c>
      <c r="B816" s="3" t="s">
        <v>4041</v>
      </c>
      <c r="C816" s="3" t="s">
        <v>13</v>
      </c>
      <c r="D816" s="3" t="s">
        <v>25</v>
      </c>
      <c r="E816" s="3" t="s">
        <v>26</v>
      </c>
      <c r="F816" s="3">
        <v>33</v>
      </c>
      <c r="G816" s="3">
        <v>76.19</v>
      </c>
      <c r="H8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16" s="3">
        <v>27.2</v>
      </c>
      <c r="J816" s="3" t="str">
        <f>IF(Table3_16[[#This Row],[Temperature_C]]&lt;20,"Very Low",
IF(Table3_16[[#This Row],[Temperature_C]]&lt;24,"Low",
IF(Table3_16[[#This Row],[Temperature_C]]&lt;28,"Medium",
IF(Table3_16[[#This Row],[Temperature_C]]&lt;32,"High","Very High"))))</f>
        <v>Medium</v>
      </c>
      <c r="K816" s="3">
        <v>36.4</v>
      </c>
      <c r="L816" s="3" t="str">
        <f>IF(Table3_16[[#This Row],[Humidity_%]]&lt;=30,"Very Low",
IF(Table3_16[[#This Row],[Humidity_%]]&lt;=45,"Low",
IF(Table3_16[[#This Row],[Humidity_%]]&lt;=55,"Moderate Low",
IF(Table3_16[[#This Row],[Humidity_%]]&lt;=65,"Moderate High",
IF(Table3_16[[#This Row],[Humidity_%]]&lt;=80,"High","Very High")))))</f>
        <v>Low</v>
      </c>
      <c r="M816" s="3">
        <v>95</v>
      </c>
      <c r="N8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16" s="3">
        <v>2.31</v>
      </c>
    </row>
    <row r="817" spans="1:15" x14ac:dyDescent="0.3">
      <c r="A817" s="3" t="s">
        <v>853</v>
      </c>
      <c r="B817" s="3" t="s">
        <v>4044</v>
      </c>
      <c r="C817" s="3" t="s">
        <v>29</v>
      </c>
      <c r="D817" s="3" t="s">
        <v>25</v>
      </c>
      <c r="E817" s="3" t="s">
        <v>47</v>
      </c>
      <c r="F817" s="3">
        <v>39</v>
      </c>
      <c r="G817" s="3">
        <v>128.94999999999999</v>
      </c>
      <c r="H8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17" s="3">
        <v>26.8</v>
      </c>
      <c r="J817" s="3" t="str">
        <f>IF(Table3_16[[#This Row],[Temperature_C]]&lt;20,"Very Low",
IF(Table3_16[[#This Row],[Temperature_C]]&lt;24,"Low",
IF(Table3_16[[#This Row],[Temperature_C]]&lt;28,"Medium",
IF(Table3_16[[#This Row],[Temperature_C]]&lt;32,"High","Very High"))))</f>
        <v>Medium</v>
      </c>
      <c r="K817" s="3">
        <v>78.599999999999994</v>
      </c>
      <c r="L817" s="3" t="str">
        <f>IF(Table3_16[[#This Row],[Humidity_%]]&lt;=30,"Very Low",
IF(Table3_16[[#This Row],[Humidity_%]]&lt;=45,"Low",
IF(Table3_16[[#This Row],[Humidity_%]]&lt;=55,"Moderate Low",
IF(Table3_16[[#This Row],[Humidity_%]]&lt;=65,"Moderate High",
IF(Table3_16[[#This Row],[Humidity_%]]&lt;=80,"High","Very High")))))</f>
        <v>High</v>
      </c>
      <c r="M817" s="3">
        <v>10.199999999999999</v>
      </c>
      <c r="N8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17" s="3">
        <v>3.31</v>
      </c>
    </row>
    <row r="818" spans="1:15" x14ac:dyDescent="0.3">
      <c r="A818" s="3" t="s">
        <v>854</v>
      </c>
      <c r="B818" s="3" t="s">
        <v>4040</v>
      </c>
      <c r="C818" s="3" t="s">
        <v>22</v>
      </c>
      <c r="D818" s="3" t="s">
        <v>30</v>
      </c>
      <c r="E818" s="3" t="s">
        <v>34</v>
      </c>
      <c r="F818" s="3">
        <v>53</v>
      </c>
      <c r="G818" s="3">
        <v>88.48</v>
      </c>
      <c r="H8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18" s="3">
        <v>19.5</v>
      </c>
      <c r="J818" s="3" t="str">
        <f>IF(Table3_16[[#This Row],[Temperature_C]]&lt;20,"Very Low",
IF(Table3_16[[#This Row],[Temperature_C]]&lt;24,"Low",
IF(Table3_16[[#This Row],[Temperature_C]]&lt;28,"Medium",
IF(Table3_16[[#This Row],[Temperature_C]]&lt;32,"High","Very High"))))</f>
        <v>Very Low</v>
      </c>
      <c r="K818" s="3">
        <v>53.6</v>
      </c>
      <c r="L818" s="3" t="str">
        <f>IF(Table3_16[[#This Row],[Humidity_%]]&lt;=30,"Very Low",
IF(Table3_16[[#This Row],[Humidity_%]]&lt;=45,"Low",
IF(Table3_16[[#This Row],[Humidity_%]]&lt;=55,"Moderate Low",
IF(Table3_16[[#This Row],[Humidity_%]]&lt;=65,"Moderate High",
IF(Table3_16[[#This Row],[Humidity_%]]&lt;=80,"High","Very High")))))</f>
        <v>Moderate Low</v>
      </c>
      <c r="M818" s="3">
        <v>124.4</v>
      </c>
      <c r="N8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18" s="3">
        <v>1.67</v>
      </c>
    </row>
    <row r="819" spans="1:15" x14ac:dyDescent="0.3">
      <c r="A819" s="3" t="s">
        <v>855</v>
      </c>
      <c r="B819" s="3" t="s">
        <v>4042</v>
      </c>
      <c r="C819" s="3" t="s">
        <v>13</v>
      </c>
      <c r="D819" s="3" t="s">
        <v>14</v>
      </c>
      <c r="E819" s="3" t="s">
        <v>15</v>
      </c>
      <c r="F819" s="3">
        <v>1</v>
      </c>
      <c r="G819" s="3">
        <v>73</v>
      </c>
      <c r="H8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19" s="3">
        <v>38.299999999999997</v>
      </c>
      <c r="J819" s="3" t="str">
        <f>IF(Table3_16[[#This Row],[Temperature_C]]&lt;20,"Very Low",
IF(Table3_16[[#This Row],[Temperature_C]]&lt;24,"Low",
IF(Table3_16[[#This Row],[Temperature_C]]&lt;28,"Medium",
IF(Table3_16[[#This Row],[Temperature_C]]&lt;32,"High","Very High"))))</f>
        <v>Very High</v>
      </c>
      <c r="K819" s="3">
        <v>61.7</v>
      </c>
      <c r="L819" s="3" t="str">
        <f>IF(Table3_16[[#This Row],[Humidity_%]]&lt;=30,"Very Low",
IF(Table3_16[[#This Row],[Humidity_%]]&lt;=45,"Low",
IF(Table3_16[[#This Row],[Humidity_%]]&lt;=55,"Moderate Low",
IF(Table3_16[[#This Row],[Humidity_%]]&lt;=65,"Moderate High",
IF(Table3_16[[#This Row],[Humidity_%]]&lt;=80,"High","Very High")))))</f>
        <v>Moderate High</v>
      </c>
      <c r="M819" s="3">
        <v>35.4</v>
      </c>
      <c r="N8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19" s="3">
        <v>73</v>
      </c>
    </row>
    <row r="820" spans="1:15" x14ac:dyDescent="0.3">
      <c r="A820" s="3" t="s">
        <v>856</v>
      </c>
      <c r="B820" s="3" t="s">
        <v>4040</v>
      </c>
      <c r="C820" s="3" t="s">
        <v>18</v>
      </c>
      <c r="D820" s="3" t="s">
        <v>14</v>
      </c>
      <c r="E820" s="3" t="s">
        <v>19</v>
      </c>
      <c r="F820" s="3">
        <v>11</v>
      </c>
      <c r="G820" s="3">
        <v>86.35</v>
      </c>
      <c r="H8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20" s="3">
        <v>23.8</v>
      </c>
      <c r="J820" s="3" t="str">
        <f>IF(Table3_16[[#This Row],[Temperature_C]]&lt;20,"Very Low",
IF(Table3_16[[#This Row],[Temperature_C]]&lt;24,"Low",
IF(Table3_16[[#This Row],[Temperature_C]]&lt;28,"Medium",
IF(Table3_16[[#This Row],[Temperature_C]]&lt;32,"High","Very High"))))</f>
        <v>Low</v>
      </c>
      <c r="K820" s="3">
        <v>54.8</v>
      </c>
      <c r="L820" s="3" t="str">
        <f>IF(Table3_16[[#This Row],[Humidity_%]]&lt;=30,"Very Low",
IF(Table3_16[[#This Row],[Humidity_%]]&lt;=45,"Low",
IF(Table3_16[[#This Row],[Humidity_%]]&lt;=55,"Moderate Low",
IF(Table3_16[[#This Row],[Humidity_%]]&lt;=65,"Moderate High",
IF(Table3_16[[#This Row],[Humidity_%]]&lt;=80,"High","Very High")))))</f>
        <v>Moderate Low</v>
      </c>
      <c r="M820" s="3">
        <v>136.30000000000001</v>
      </c>
      <c r="N8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20" s="3">
        <v>7.85</v>
      </c>
    </row>
    <row r="821" spans="1:15" x14ac:dyDescent="0.3">
      <c r="A821" s="3" t="s">
        <v>857</v>
      </c>
      <c r="B821" s="3" t="s">
        <v>4041</v>
      </c>
      <c r="C821" s="3" t="s">
        <v>29</v>
      </c>
      <c r="D821" s="3" t="s">
        <v>30</v>
      </c>
      <c r="E821" s="3" t="s">
        <v>34</v>
      </c>
      <c r="F821" s="3">
        <v>50</v>
      </c>
      <c r="G821" s="3">
        <v>114.14</v>
      </c>
      <c r="H8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21" s="3">
        <v>33.9</v>
      </c>
      <c r="J821" s="3" t="str">
        <f>IF(Table3_16[[#This Row],[Temperature_C]]&lt;20,"Very Low",
IF(Table3_16[[#This Row],[Temperature_C]]&lt;24,"Low",
IF(Table3_16[[#This Row],[Temperature_C]]&lt;28,"Medium",
IF(Table3_16[[#This Row],[Temperature_C]]&lt;32,"High","Very High"))))</f>
        <v>Very High</v>
      </c>
      <c r="K821" s="3">
        <v>58.4</v>
      </c>
      <c r="L821" s="3" t="str">
        <f>IF(Table3_16[[#This Row],[Humidity_%]]&lt;=30,"Very Low",
IF(Table3_16[[#This Row],[Humidity_%]]&lt;=45,"Low",
IF(Table3_16[[#This Row],[Humidity_%]]&lt;=55,"Moderate Low",
IF(Table3_16[[#This Row],[Humidity_%]]&lt;=65,"Moderate High",
IF(Table3_16[[#This Row],[Humidity_%]]&lt;=80,"High","Very High")))))</f>
        <v>Moderate High</v>
      </c>
      <c r="M821" s="3">
        <v>99</v>
      </c>
      <c r="N8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21" s="3">
        <v>2.2799999999999998</v>
      </c>
    </row>
    <row r="822" spans="1:15" x14ac:dyDescent="0.3">
      <c r="A822" s="3" t="s">
        <v>858</v>
      </c>
      <c r="B822" s="3" t="s">
        <v>4041</v>
      </c>
      <c r="C822" s="3" t="s">
        <v>24</v>
      </c>
      <c r="D822" s="3" t="s">
        <v>30</v>
      </c>
      <c r="E822" s="3" t="s">
        <v>34</v>
      </c>
      <c r="F822" s="3">
        <v>50</v>
      </c>
      <c r="G822" s="3">
        <v>44.91</v>
      </c>
      <c r="H8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22" s="3">
        <v>39.799999999999997</v>
      </c>
      <c r="J822" s="3" t="str">
        <f>IF(Table3_16[[#This Row],[Temperature_C]]&lt;20,"Very Low",
IF(Table3_16[[#This Row],[Temperature_C]]&lt;24,"Low",
IF(Table3_16[[#This Row],[Temperature_C]]&lt;28,"Medium",
IF(Table3_16[[#This Row],[Temperature_C]]&lt;32,"High","Very High"))))</f>
        <v>Very High</v>
      </c>
      <c r="K822" s="3">
        <v>45</v>
      </c>
      <c r="L822" s="3" t="str">
        <f>IF(Table3_16[[#This Row],[Humidity_%]]&lt;=30,"Very Low",
IF(Table3_16[[#This Row],[Humidity_%]]&lt;=45,"Low",
IF(Table3_16[[#This Row],[Humidity_%]]&lt;=55,"Moderate Low",
IF(Table3_16[[#This Row],[Humidity_%]]&lt;=65,"Moderate High",
IF(Table3_16[[#This Row],[Humidity_%]]&lt;=80,"High","Very High")))))</f>
        <v>Low</v>
      </c>
      <c r="M822" s="3">
        <v>47.5</v>
      </c>
      <c r="N8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22" s="3">
        <v>0.9</v>
      </c>
    </row>
    <row r="823" spans="1:15" x14ac:dyDescent="0.3">
      <c r="A823" s="3" t="s">
        <v>859</v>
      </c>
      <c r="B823" s="3" t="s">
        <v>4043</v>
      </c>
      <c r="C823" s="3" t="s">
        <v>18</v>
      </c>
      <c r="D823" s="3" t="s">
        <v>30</v>
      </c>
      <c r="E823" s="3" t="s">
        <v>15</v>
      </c>
      <c r="F823" s="3">
        <v>45</v>
      </c>
      <c r="G823" s="3">
        <v>70.959999999999994</v>
      </c>
      <c r="H8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23" s="3">
        <v>20.9</v>
      </c>
      <c r="J823" s="3" t="str">
        <f>IF(Table3_16[[#This Row],[Temperature_C]]&lt;20,"Very Low",
IF(Table3_16[[#This Row],[Temperature_C]]&lt;24,"Low",
IF(Table3_16[[#This Row],[Temperature_C]]&lt;28,"Medium",
IF(Table3_16[[#This Row],[Temperature_C]]&lt;32,"High","Very High"))))</f>
        <v>Low</v>
      </c>
      <c r="K823" s="3">
        <v>52</v>
      </c>
      <c r="L823" s="3" t="str">
        <f>IF(Table3_16[[#This Row],[Humidity_%]]&lt;=30,"Very Low",
IF(Table3_16[[#This Row],[Humidity_%]]&lt;=45,"Low",
IF(Table3_16[[#This Row],[Humidity_%]]&lt;=55,"Moderate Low",
IF(Table3_16[[#This Row],[Humidity_%]]&lt;=65,"Moderate High",
IF(Table3_16[[#This Row],[Humidity_%]]&lt;=80,"High","Very High")))))</f>
        <v>Moderate Low</v>
      </c>
      <c r="M823" s="3">
        <v>73.8</v>
      </c>
      <c r="N8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23" s="3">
        <v>1.58</v>
      </c>
    </row>
    <row r="824" spans="1:15" x14ac:dyDescent="0.3">
      <c r="A824" s="3" t="s">
        <v>860</v>
      </c>
      <c r="B824" s="3" t="s">
        <v>4044</v>
      </c>
      <c r="C824" s="3" t="s">
        <v>18</v>
      </c>
      <c r="D824" s="3" t="s">
        <v>30</v>
      </c>
      <c r="E824" s="3" t="s">
        <v>26</v>
      </c>
      <c r="F824" s="3">
        <v>39</v>
      </c>
      <c r="G824" s="3">
        <v>24.85</v>
      </c>
      <c r="H8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24" s="3">
        <v>25.1</v>
      </c>
      <c r="J824" s="3" t="str">
        <f>IF(Table3_16[[#This Row],[Temperature_C]]&lt;20,"Very Low",
IF(Table3_16[[#This Row],[Temperature_C]]&lt;24,"Low",
IF(Table3_16[[#This Row],[Temperature_C]]&lt;28,"Medium",
IF(Table3_16[[#This Row],[Temperature_C]]&lt;32,"High","Very High"))))</f>
        <v>Medium</v>
      </c>
      <c r="K824" s="3">
        <v>57.8</v>
      </c>
      <c r="L824" s="3" t="str">
        <f>IF(Table3_16[[#This Row],[Humidity_%]]&lt;=30,"Very Low",
IF(Table3_16[[#This Row],[Humidity_%]]&lt;=45,"Low",
IF(Table3_16[[#This Row],[Humidity_%]]&lt;=55,"Moderate Low",
IF(Table3_16[[#This Row],[Humidity_%]]&lt;=65,"Moderate High",
IF(Table3_16[[#This Row],[Humidity_%]]&lt;=80,"High","Very High")))))</f>
        <v>Moderate High</v>
      </c>
      <c r="M824" s="3">
        <v>64.3</v>
      </c>
      <c r="N8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24" s="3">
        <v>0.64</v>
      </c>
    </row>
    <row r="825" spans="1:15" x14ac:dyDescent="0.3">
      <c r="A825" s="3" t="s">
        <v>861</v>
      </c>
      <c r="B825" s="3" t="s">
        <v>4040</v>
      </c>
      <c r="C825" s="3" t="s">
        <v>24</v>
      </c>
      <c r="D825" s="3" t="s">
        <v>14</v>
      </c>
      <c r="E825" s="3" t="s">
        <v>15</v>
      </c>
      <c r="F825" s="3">
        <v>14</v>
      </c>
      <c r="G825" s="3">
        <v>55.89</v>
      </c>
      <c r="H8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25" s="3">
        <v>32.6</v>
      </c>
      <c r="J825" s="3" t="str">
        <f>IF(Table3_16[[#This Row],[Temperature_C]]&lt;20,"Very Low",
IF(Table3_16[[#This Row],[Temperature_C]]&lt;24,"Low",
IF(Table3_16[[#This Row],[Temperature_C]]&lt;28,"Medium",
IF(Table3_16[[#This Row],[Temperature_C]]&lt;32,"High","Very High"))))</f>
        <v>Very High</v>
      </c>
      <c r="K825" s="3">
        <v>67.3</v>
      </c>
      <c r="L825" s="3" t="str">
        <f>IF(Table3_16[[#This Row],[Humidity_%]]&lt;=30,"Very Low",
IF(Table3_16[[#This Row],[Humidity_%]]&lt;=45,"Low",
IF(Table3_16[[#This Row],[Humidity_%]]&lt;=55,"Moderate Low",
IF(Table3_16[[#This Row],[Humidity_%]]&lt;=65,"Moderate High",
IF(Table3_16[[#This Row],[Humidity_%]]&lt;=80,"High","Very High")))))</f>
        <v>High</v>
      </c>
      <c r="M825" s="3">
        <v>58.4</v>
      </c>
      <c r="N8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25" s="3">
        <v>3.99</v>
      </c>
    </row>
    <row r="826" spans="1:15" x14ac:dyDescent="0.3">
      <c r="A826" s="3" t="s">
        <v>862</v>
      </c>
      <c r="B826" s="3" t="s">
        <v>4040</v>
      </c>
      <c r="C826" s="3" t="s">
        <v>24</v>
      </c>
      <c r="D826" s="3" t="s">
        <v>25</v>
      </c>
      <c r="E826" s="3" t="s">
        <v>19</v>
      </c>
      <c r="F826" s="3">
        <v>60</v>
      </c>
      <c r="G826" s="3">
        <v>8.1300000000000008</v>
      </c>
      <c r="H8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26" s="3">
        <v>19.100000000000001</v>
      </c>
      <c r="J826" s="3" t="str">
        <f>IF(Table3_16[[#This Row],[Temperature_C]]&lt;20,"Very Low",
IF(Table3_16[[#This Row],[Temperature_C]]&lt;24,"Low",
IF(Table3_16[[#This Row],[Temperature_C]]&lt;28,"Medium",
IF(Table3_16[[#This Row],[Temperature_C]]&lt;32,"High","Very High"))))</f>
        <v>Very Low</v>
      </c>
      <c r="K826" s="3">
        <v>53.9</v>
      </c>
      <c r="L826" s="3" t="str">
        <f>IF(Table3_16[[#This Row],[Humidity_%]]&lt;=30,"Very Low",
IF(Table3_16[[#This Row],[Humidity_%]]&lt;=45,"Low",
IF(Table3_16[[#This Row],[Humidity_%]]&lt;=55,"Moderate Low",
IF(Table3_16[[#This Row],[Humidity_%]]&lt;=65,"Moderate High",
IF(Table3_16[[#This Row],[Humidity_%]]&lt;=80,"High","Very High")))))</f>
        <v>Moderate Low</v>
      </c>
      <c r="M826" s="3">
        <v>61.4</v>
      </c>
      <c r="N8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26" s="3">
        <v>0.14000000000000001</v>
      </c>
    </row>
    <row r="827" spans="1:15" x14ac:dyDescent="0.3">
      <c r="A827" s="3" t="s">
        <v>863</v>
      </c>
      <c r="B827" s="3" t="s">
        <v>4044</v>
      </c>
      <c r="C827" s="3" t="s">
        <v>13</v>
      </c>
      <c r="D827" s="3" t="s">
        <v>30</v>
      </c>
      <c r="E827" s="3" t="s">
        <v>34</v>
      </c>
      <c r="F827" s="3">
        <v>15</v>
      </c>
      <c r="G827" s="3">
        <v>63.66</v>
      </c>
      <c r="H8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27" s="3">
        <v>35.6</v>
      </c>
      <c r="J827" s="3" t="str">
        <f>IF(Table3_16[[#This Row],[Temperature_C]]&lt;20,"Very Low",
IF(Table3_16[[#This Row],[Temperature_C]]&lt;24,"Low",
IF(Table3_16[[#This Row],[Temperature_C]]&lt;28,"Medium",
IF(Table3_16[[#This Row],[Temperature_C]]&lt;32,"High","Very High"))))</f>
        <v>Very High</v>
      </c>
      <c r="K827" s="3">
        <v>83.1</v>
      </c>
      <c r="L827" s="3" t="str">
        <f>IF(Table3_16[[#This Row],[Humidity_%]]&lt;=30,"Very Low",
IF(Table3_16[[#This Row],[Humidity_%]]&lt;=45,"Low",
IF(Table3_16[[#This Row],[Humidity_%]]&lt;=55,"Moderate Low",
IF(Table3_16[[#This Row],[Humidity_%]]&lt;=65,"Moderate High",
IF(Table3_16[[#This Row],[Humidity_%]]&lt;=80,"High","Very High")))))</f>
        <v>Very High</v>
      </c>
      <c r="M827" s="3">
        <v>66.8</v>
      </c>
      <c r="N8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27" s="3">
        <v>4.24</v>
      </c>
    </row>
    <row r="828" spans="1:15" x14ac:dyDescent="0.3">
      <c r="A828" s="3" t="s">
        <v>864</v>
      </c>
      <c r="B828" s="3" t="s">
        <v>4044</v>
      </c>
      <c r="C828" s="3" t="s">
        <v>29</v>
      </c>
      <c r="D828" s="3" t="s">
        <v>30</v>
      </c>
      <c r="E828" s="3" t="s">
        <v>19</v>
      </c>
      <c r="F828" s="3">
        <v>8</v>
      </c>
      <c r="G828" s="3">
        <v>62.37</v>
      </c>
      <c r="H8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28" s="3">
        <v>29</v>
      </c>
      <c r="J828" s="3" t="str">
        <f>IF(Table3_16[[#This Row],[Temperature_C]]&lt;20,"Very Low",
IF(Table3_16[[#This Row],[Temperature_C]]&lt;24,"Low",
IF(Table3_16[[#This Row],[Temperature_C]]&lt;28,"Medium",
IF(Table3_16[[#This Row],[Temperature_C]]&lt;32,"High","Very High"))))</f>
        <v>High</v>
      </c>
      <c r="K828" s="3">
        <v>74.599999999999994</v>
      </c>
      <c r="L828" s="3" t="str">
        <f>IF(Table3_16[[#This Row],[Humidity_%]]&lt;=30,"Very Low",
IF(Table3_16[[#This Row],[Humidity_%]]&lt;=45,"Low",
IF(Table3_16[[#This Row],[Humidity_%]]&lt;=55,"Moderate Low",
IF(Table3_16[[#This Row],[Humidity_%]]&lt;=65,"Moderate High",
IF(Table3_16[[#This Row],[Humidity_%]]&lt;=80,"High","Very High")))))</f>
        <v>High</v>
      </c>
      <c r="M828" s="3">
        <v>80.400000000000006</v>
      </c>
      <c r="N8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28" s="3">
        <v>7.8</v>
      </c>
    </row>
    <row r="829" spans="1:15" x14ac:dyDescent="0.3">
      <c r="A829" s="3" t="s">
        <v>865</v>
      </c>
      <c r="B829" s="3" t="s">
        <v>4044</v>
      </c>
      <c r="C829" s="3" t="s">
        <v>24</v>
      </c>
      <c r="D829" s="3" t="s">
        <v>30</v>
      </c>
      <c r="E829" s="3" t="s">
        <v>15</v>
      </c>
      <c r="F829" s="3">
        <v>2</v>
      </c>
      <c r="G829" s="3">
        <v>5.67</v>
      </c>
      <c r="H8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29" s="3">
        <v>36</v>
      </c>
      <c r="J829" s="3" t="str">
        <f>IF(Table3_16[[#This Row],[Temperature_C]]&lt;20,"Very Low",
IF(Table3_16[[#This Row],[Temperature_C]]&lt;24,"Low",
IF(Table3_16[[#This Row],[Temperature_C]]&lt;28,"Medium",
IF(Table3_16[[#This Row],[Temperature_C]]&lt;32,"High","Very High"))))</f>
        <v>Very High</v>
      </c>
      <c r="K829" s="3">
        <v>55.5</v>
      </c>
      <c r="L829" s="3" t="str">
        <f>IF(Table3_16[[#This Row],[Humidity_%]]&lt;=30,"Very Low",
IF(Table3_16[[#This Row],[Humidity_%]]&lt;=45,"Low",
IF(Table3_16[[#This Row],[Humidity_%]]&lt;=55,"Moderate Low",
IF(Table3_16[[#This Row],[Humidity_%]]&lt;=65,"Moderate High",
IF(Table3_16[[#This Row],[Humidity_%]]&lt;=80,"High","Very High")))))</f>
        <v>Moderate High</v>
      </c>
      <c r="M829" s="3">
        <v>31.4</v>
      </c>
      <c r="N8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29" s="3">
        <v>2.84</v>
      </c>
    </row>
    <row r="830" spans="1:15" x14ac:dyDescent="0.3">
      <c r="A830" s="3" t="s">
        <v>866</v>
      </c>
      <c r="B830" s="3" t="s">
        <v>4043</v>
      </c>
      <c r="C830" s="3" t="s">
        <v>29</v>
      </c>
      <c r="D830" s="3" t="s">
        <v>30</v>
      </c>
      <c r="E830" s="3" t="s">
        <v>15</v>
      </c>
      <c r="F830" s="3">
        <v>59</v>
      </c>
      <c r="G830" s="3">
        <v>64.040000000000006</v>
      </c>
      <c r="H8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30" s="3">
        <v>31.7</v>
      </c>
      <c r="J830" s="3" t="str">
        <f>IF(Table3_16[[#This Row],[Temperature_C]]&lt;20,"Very Low",
IF(Table3_16[[#This Row],[Temperature_C]]&lt;24,"Low",
IF(Table3_16[[#This Row],[Temperature_C]]&lt;28,"Medium",
IF(Table3_16[[#This Row],[Temperature_C]]&lt;32,"High","Very High"))))</f>
        <v>High</v>
      </c>
      <c r="K830" s="3">
        <v>75.599999999999994</v>
      </c>
      <c r="L830" s="3" t="str">
        <f>IF(Table3_16[[#This Row],[Humidity_%]]&lt;=30,"Very Low",
IF(Table3_16[[#This Row],[Humidity_%]]&lt;=45,"Low",
IF(Table3_16[[#This Row],[Humidity_%]]&lt;=55,"Moderate Low",
IF(Table3_16[[#This Row],[Humidity_%]]&lt;=65,"Moderate High",
IF(Table3_16[[#This Row],[Humidity_%]]&lt;=80,"High","Very High")))))</f>
        <v>High</v>
      </c>
      <c r="M830" s="3">
        <v>99.8</v>
      </c>
      <c r="N8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30" s="3">
        <v>1.0900000000000001</v>
      </c>
    </row>
    <row r="831" spans="1:15" x14ac:dyDescent="0.3">
      <c r="A831" s="3" t="s">
        <v>867</v>
      </c>
      <c r="B831" s="3" t="s">
        <v>4040</v>
      </c>
      <c r="C831" s="3" t="s">
        <v>18</v>
      </c>
      <c r="D831" s="3" t="s">
        <v>30</v>
      </c>
      <c r="E831" s="3" t="s">
        <v>26</v>
      </c>
      <c r="F831" s="3">
        <v>6</v>
      </c>
      <c r="G831" s="3">
        <v>18.03</v>
      </c>
      <c r="H8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31" s="3">
        <v>19.2</v>
      </c>
      <c r="J831" s="3" t="str">
        <f>IF(Table3_16[[#This Row],[Temperature_C]]&lt;20,"Very Low",
IF(Table3_16[[#This Row],[Temperature_C]]&lt;24,"Low",
IF(Table3_16[[#This Row],[Temperature_C]]&lt;28,"Medium",
IF(Table3_16[[#This Row],[Temperature_C]]&lt;32,"High","Very High"))))</f>
        <v>Very Low</v>
      </c>
      <c r="K831" s="3">
        <v>69.900000000000006</v>
      </c>
      <c r="L831" s="3" t="str">
        <f>IF(Table3_16[[#This Row],[Humidity_%]]&lt;=30,"Very Low",
IF(Table3_16[[#This Row],[Humidity_%]]&lt;=45,"Low",
IF(Table3_16[[#This Row],[Humidity_%]]&lt;=55,"Moderate Low",
IF(Table3_16[[#This Row],[Humidity_%]]&lt;=65,"Moderate High",
IF(Table3_16[[#This Row],[Humidity_%]]&lt;=80,"High","Very High")))))</f>
        <v>High</v>
      </c>
      <c r="M831" s="3">
        <v>146.4</v>
      </c>
      <c r="N8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31" s="3">
        <v>3.01</v>
      </c>
    </row>
    <row r="832" spans="1:15" x14ac:dyDescent="0.3">
      <c r="A832" s="3" t="s">
        <v>868</v>
      </c>
      <c r="B832" s="3" t="s">
        <v>4044</v>
      </c>
      <c r="C832" s="3" t="s">
        <v>29</v>
      </c>
      <c r="D832" s="3" t="s">
        <v>14</v>
      </c>
      <c r="E832" s="3" t="s">
        <v>26</v>
      </c>
      <c r="F832" s="3">
        <v>11</v>
      </c>
      <c r="G832" s="3">
        <v>22.5</v>
      </c>
      <c r="H8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32" s="3">
        <v>37.299999999999997</v>
      </c>
      <c r="J832" s="3" t="str">
        <f>IF(Table3_16[[#This Row],[Temperature_C]]&lt;20,"Very Low",
IF(Table3_16[[#This Row],[Temperature_C]]&lt;24,"Low",
IF(Table3_16[[#This Row],[Temperature_C]]&lt;28,"Medium",
IF(Table3_16[[#This Row],[Temperature_C]]&lt;32,"High","Very High"))))</f>
        <v>Very High</v>
      </c>
      <c r="K832" s="3">
        <v>69.599999999999994</v>
      </c>
      <c r="L832" s="3" t="str">
        <f>IF(Table3_16[[#This Row],[Humidity_%]]&lt;=30,"Very Low",
IF(Table3_16[[#This Row],[Humidity_%]]&lt;=45,"Low",
IF(Table3_16[[#This Row],[Humidity_%]]&lt;=55,"Moderate Low",
IF(Table3_16[[#This Row],[Humidity_%]]&lt;=65,"Moderate High",
IF(Table3_16[[#This Row],[Humidity_%]]&lt;=80,"High","Very High")))))</f>
        <v>High</v>
      </c>
      <c r="M832" s="3">
        <v>177.6</v>
      </c>
      <c r="N8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32" s="3">
        <v>2.0499999999999998</v>
      </c>
    </row>
    <row r="833" spans="1:15" x14ac:dyDescent="0.3">
      <c r="A833" s="3" t="s">
        <v>869</v>
      </c>
      <c r="B833" s="3" t="s">
        <v>4040</v>
      </c>
      <c r="C833" s="3" t="s">
        <v>22</v>
      </c>
      <c r="D833" s="3" t="s">
        <v>25</v>
      </c>
      <c r="E833" s="3" t="s">
        <v>26</v>
      </c>
      <c r="F833" s="3">
        <v>48</v>
      </c>
      <c r="G833" s="3">
        <v>142.68</v>
      </c>
      <c r="H8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33" s="3">
        <v>23.5</v>
      </c>
      <c r="J833" s="3" t="str">
        <f>IF(Table3_16[[#This Row],[Temperature_C]]&lt;20,"Very Low",
IF(Table3_16[[#This Row],[Temperature_C]]&lt;24,"Low",
IF(Table3_16[[#This Row],[Temperature_C]]&lt;28,"Medium",
IF(Table3_16[[#This Row],[Temperature_C]]&lt;32,"High","Very High"))))</f>
        <v>Low</v>
      </c>
      <c r="K833" s="3">
        <v>81.599999999999994</v>
      </c>
      <c r="L833" s="3" t="str">
        <f>IF(Table3_16[[#This Row],[Humidity_%]]&lt;=30,"Very Low",
IF(Table3_16[[#This Row],[Humidity_%]]&lt;=45,"Low",
IF(Table3_16[[#This Row],[Humidity_%]]&lt;=55,"Moderate Low",
IF(Table3_16[[#This Row],[Humidity_%]]&lt;=65,"Moderate High",
IF(Table3_16[[#This Row],[Humidity_%]]&lt;=80,"High","Very High")))))</f>
        <v>Very High</v>
      </c>
      <c r="M833" s="3">
        <v>28.9</v>
      </c>
      <c r="N8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33" s="3">
        <v>2.97</v>
      </c>
    </row>
    <row r="834" spans="1:15" x14ac:dyDescent="0.3">
      <c r="A834" s="3" t="s">
        <v>870</v>
      </c>
      <c r="B834" s="3" t="s">
        <v>4040</v>
      </c>
      <c r="C834" s="3" t="s">
        <v>22</v>
      </c>
      <c r="D834" s="3" t="s">
        <v>14</v>
      </c>
      <c r="E834" s="3" t="s">
        <v>15</v>
      </c>
      <c r="F834" s="3">
        <v>22</v>
      </c>
      <c r="G834" s="3">
        <v>148.30000000000001</v>
      </c>
      <c r="H8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34" s="3">
        <v>15.7</v>
      </c>
      <c r="J834" s="3" t="str">
        <f>IF(Table3_16[[#This Row],[Temperature_C]]&lt;20,"Very Low",
IF(Table3_16[[#This Row],[Temperature_C]]&lt;24,"Low",
IF(Table3_16[[#This Row],[Temperature_C]]&lt;28,"Medium",
IF(Table3_16[[#This Row],[Temperature_C]]&lt;32,"High","Very High"))))</f>
        <v>Very Low</v>
      </c>
      <c r="K834" s="3">
        <v>58.6</v>
      </c>
      <c r="L834" s="3" t="str">
        <f>IF(Table3_16[[#This Row],[Humidity_%]]&lt;=30,"Very Low",
IF(Table3_16[[#This Row],[Humidity_%]]&lt;=45,"Low",
IF(Table3_16[[#This Row],[Humidity_%]]&lt;=55,"Moderate Low",
IF(Table3_16[[#This Row],[Humidity_%]]&lt;=65,"Moderate High",
IF(Table3_16[[#This Row],[Humidity_%]]&lt;=80,"High","Very High")))))</f>
        <v>Moderate High</v>
      </c>
      <c r="M834" s="3">
        <v>162.69999999999999</v>
      </c>
      <c r="N8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34" s="3">
        <v>6.74</v>
      </c>
    </row>
    <row r="835" spans="1:15" x14ac:dyDescent="0.3">
      <c r="A835" s="3" t="s">
        <v>871</v>
      </c>
      <c r="B835" s="3" t="s">
        <v>4042</v>
      </c>
      <c r="C835" s="3" t="s">
        <v>24</v>
      </c>
      <c r="D835" s="3" t="s">
        <v>30</v>
      </c>
      <c r="E835" s="3" t="s">
        <v>15</v>
      </c>
      <c r="F835" s="3">
        <v>60</v>
      </c>
      <c r="G835" s="3">
        <v>39.950000000000003</v>
      </c>
      <c r="H8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35" s="3">
        <v>39.1</v>
      </c>
      <c r="J835" s="3" t="str">
        <f>IF(Table3_16[[#This Row],[Temperature_C]]&lt;20,"Very Low",
IF(Table3_16[[#This Row],[Temperature_C]]&lt;24,"Low",
IF(Table3_16[[#This Row],[Temperature_C]]&lt;28,"Medium",
IF(Table3_16[[#This Row],[Temperature_C]]&lt;32,"High","Very High"))))</f>
        <v>Very High</v>
      </c>
      <c r="K835" s="3">
        <v>31.2</v>
      </c>
      <c r="L835" s="3" t="str">
        <f>IF(Table3_16[[#This Row],[Humidity_%]]&lt;=30,"Very Low",
IF(Table3_16[[#This Row],[Humidity_%]]&lt;=45,"Low",
IF(Table3_16[[#This Row],[Humidity_%]]&lt;=55,"Moderate Low",
IF(Table3_16[[#This Row],[Humidity_%]]&lt;=65,"Moderate High",
IF(Table3_16[[#This Row],[Humidity_%]]&lt;=80,"High","Very High")))))</f>
        <v>Low</v>
      </c>
      <c r="M835" s="3">
        <v>18.600000000000001</v>
      </c>
      <c r="N8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35" s="3">
        <v>0.67</v>
      </c>
    </row>
    <row r="836" spans="1:15" x14ac:dyDescent="0.3">
      <c r="A836" s="3" t="s">
        <v>872</v>
      </c>
      <c r="B836" s="3" t="s">
        <v>4044</v>
      </c>
      <c r="C836" s="3" t="s">
        <v>18</v>
      </c>
      <c r="D836" s="3" t="s">
        <v>25</v>
      </c>
      <c r="E836" s="3" t="s">
        <v>41</v>
      </c>
      <c r="F836" s="3">
        <v>58</v>
      </c>
      <c r="G836" s="3">
        <v>145.4</v>
      </c>
      <c r="H8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36" s="3">
        <v>21.5</v>
      </c>
      <c r="J836" s="3" t="str">
        <f>IF(Table3_16[[#This Row],[Temperature_C]]&lt;20,"Very Low",
IF(Table3_16[[#This Row],[Temperature_C]]&lt;24,"Low",
IF(Table3_16[[#This Row],[Temperature_C]]&lt;28,"Medium",
IF(Table3_16[[#This Row],[Temperature_C]]&lt;32,"High","Very High"))))</f>
        <v>Low</v>
      </c>
      <c r="K836" s="3">
        <v>45.8</v>
      </c>
      <c r="L836" s="3" t="str">
        <f>IF(Table3_16[[#This Row],[Humidity_%]]&lt;=30,"Very Low",
IF(Table3_16[[#This Row],[Humidity_%]]&lt;=45,"Low",
IF(Table3_16[[#This Row],[Humidity_%]]&lt;=55,"Moderate Low",
IF(Table3_16[[#This Row],[Humidity_%]]&lt;=65,"Moderate High",
IF(Table3_16[[#This Row],[Humidity_%]]&lt;=80,"High","Very High")))))</f>
        <v>Moderate Low</v>
      </c>
      <c r="M836" s="3">
        <v>164</v>
      </c>
      <c r="N8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36" s="3">
        <v>2.5099999999999998</v>
      </c>
    </row>
    <row r="837" spans="1:15" x14ac:dyDescent="0.3">
      <c r="A837" s="3" t="s">
        <v>873</v>
      </c>
      <c r="B837" s="3" t="s">
        <v>4041</v>
      </c>
      <c r="C837" s="3" t="s">
        <v>13</v>
      </c>
      <c r="D837" s="3" t="s">
        <v>14</v>
      </c>
      <c r="E837" s="3" t="s">
        <v>26</v>
      </c>
      <c r="F837" s="3">
        <v>4</v>
      </c>
      <c r="G837" s="3">
        <v>95.63</v>
      </c>
      <c r="H8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37" s="3">
        <v>36.9</v>
      </c>
      <c r="J837" s="3" t="str">
        <f>IF(Table3_16[[#This Row],[Temperature_C]]&lt;20,"Very Low",
IF(Table3_16[[#This Row],[Temperature_C]]&lt;24,"Low",
IF(Table3_16[[#This Row],[Temperature_C]]&lt;28,"Medium",
IF(Table3_16[[#This Row],[Temperature_C]]&lt;32,"High","Very High"))))</f>
        <v>Very High</v>
      </c>
      <c r="K837" s="3">
        <v>51.8</v>
      </c>
      <c r="L837" s="3" t="str">
        <f>IF(Table3_16[[#This Row],[Humidity_%]]&lt;=30,"Very Low",
IF(Table3_16[[#This Row],[Humidity_%]]&lt;=45,"Low",
IF(Table3_16[[#This Row],[Humidity_%]]&lt;=55,"Moderate Low",
IF(Table3_16[[#This Row],[Humidity_%]]&lt;=65,"Moderate High",
IF(Table3_16[[#This Row],[Humidity_%]]&lt;=80,"High","Very High")))))</f>
        <v>Moderate Low</v>
      </c>
      <c r="M837" s="3">
        <v>89.8</v>
      </c>
      <c r="N8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37" s="3">
        <v>23.91</v>
      </c>
    </row>
    <row r="838" spans="1:15" x14ac:dyDescent="0.3">
      <c r="A838" s="3" t="s">
        <v>874</v>
      </c>
      <c r="B838" s="3" t="s">
        <v>4042</v>
      </c>
      <c r="C838" s="3" t="s">
        <v>22</v>
      </c>
      <c r="D838" s="3" t="s">
        <v>25</v>
      </c>
      <c r="E838" s="3" t="s">
        <v>47</v>
      </c>
      <c r="F838" s="3">
        <v>51</v>
      </c>
      <c r="G838" s="3">
        <v>131.21</v>
      </c>
      <c r="H8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38" s="3">
        <v>26.9</v>
      </c>
      <c r="J838" s="3" t="str">
        <f>IF(Table3_16[[#This Row],[Temperature_C]]&lt;20,"Very Low",
IF(Table3_16[[#This Row],[Temperature_C]]&lt;24,"Low",
IF(Table3_16[[#This Row],[Temperature_C]]&lt;28,"Medium",
IF(Table3_16[[#This Row],[Temperature_C]]&lt;32,"High","Very High"))))</f>
        <v>Medium</v>
      </c>
      <c r="K838" s="3">
        <v>86.4</v>
      </c>
      <c r="L838" s="3" t="str">
        <f>IF(Table3_16[[#This Row],[Humidity_%]]&lt;=30,"Very Low",
IF(Table3_16[[#This Row],[Humidity_%]]&lt;=45,"Low",
IF(Table3_16[[#This Row],[Humidity_%]]&lt;=55,"Moderate Low",
IF(Table3_16[[#This Row],[Humidity_%]]&lt;=65,"Moderate High",
IF(Table3_16[[#This Row],[Humidity_%]]&lt;=80,"High","Very High")))))</f>
        <v>Very High</v>
      </c>
      <c r="M838" s="3">
        <v>127.2</v>
      </c>
      <c r="N8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38" s="3">
        <v>2.57</v>
      </c>
    </row>
    <row r="839" spans="1:15" x14ac:dyDescent="0.3">
      <c r="A839" s="3" t="s">
        <v>875</v>
      </c>
      <c r="B839" s="3" t="s">
        <v>4044</v>
      </c>
      <c r="C839" s="3" t="s">
        <v>22</v>
      </c>
      <c r="D839" s="3" t="s">
        <v>14</v>
      </c>
      <c r="E839" s="3" t="s">
        <v>15</v>
      </c>
      <c r="F839" s="3">
        <v>43</v>
      </c>
      <c r="G839" s="3">
        <v>44.68</v>
      </c>
      <c r="H8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39" s="3">
        <v>23.1</v>
      </c>
      <c r="J839" s="3" t="str">
        <f>IF(Table3_16[[#This Row],[Temperature_C]]&lt;20,"Very Low",
IF(Table3_16[[#This Row],[Temperature_C]]&lt;24,"Low",
IF(Table3_16[[#This Row],[Temperature_C]]&lt;28,"Medium",
IF(Table3_16[[#This Row],[Temperature_C]]&lt;32,"High","Very High"))))</f>
        <v>Low</v>
      </c>
      <c r="K839" s="3">
        <v>56.8</v>
      </c>
      <c r="L839" s="3" t="str">
        <f>IF(Table3_16[[#This Row],[Humidity_%]]&lt;=30,"Very Low",
IF(Table3_16[[#This Row],[Humidity_%]]&lt;=45,"Low",
IF(Table3_16[[#This Row],[Humidity_%]]&lt;=55,"Moderate Low",
IF(Table3_16[[#This Row],[Humidity_%]]&lt;=65,"Moderate High",
IF(Table3_16[[#This Row],[Humidity_%]]&lt;=80,"High","Very High")))))</f>
        <v>Moderate High</v>
      </c>
      <c r="M839" s="3">
        <v>130.4</v>
      </c>
      <c r="N8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39" s="3">
        <v>1.04</v>
      </c>
    </row>
    <row r="840" spans="1:15" x14ac:dyDescent="0.3">
      <c r="A840" s="3" t="s">
        <v>876</v>
      </c>
      <c r="B840" s="3" t="s">
        <v>4044</v>
      </c>
      <c r="C840" s="3" t="s">
        <v>22</v>
      </c>
      <c r="D840" s="3" t="s">
        <v>14</v>
      </c>
      <c r="E840" s="3" t="s">
        <v>34</v>
      </c>
      <c r="F840" s="3">
        <v>48</v>
      </c>
      <c r="G840" s="3">
        <v>38.340000000000003</v>
      </c>
      <c r="H8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40" s="3">
        <v>20.3</v>
      </c>
      <c r="J840" s="3" t="str">
        <f>IF(Table3_16[[#This Row],[Temperature_C]]&lt;20,"Very Low",
IF(Table3_16[[#This Row],[Temperature_C]]&lt;24,"Low",
IF(Table3_16[[#This Row],[Temperature_C]]&lt;28,"Medium",
IF(Table3_16[[#This Row],[Temperature_C]]&lt;32,"High","Very High"))))</f>
        <v>Low</v>
      </c>
      <c r="K840" s="3">
        <v>88.5</v>
      </c>
      <c r="L840" s="3" t="str">
        <f>IF(Table3_16[[#This Row],[Humidity_%]]&lt;=30,"Very Low",
IF(Table3_16[[#This Row],[Humidity_%]]&lt;=45,"Low",
IF(Table3_16[[#This Row],[Humidity_%]]&lt;=55,"Moderate Low",
IF(Table3_16[[#This Row],[Humidity_%]]&lt;=65,"Moderate High",
IF(Table3_16[[#This Row],[Humidity_%]]&lt;=80,"High","Very High")))))</f>
        <v>Very High</v>
      </c>
      <c r="M840" s="3">
        <v>137.5</v>
      </c>
      <c r="N8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40" s="3">
        <v>0.8</v>
      </c>
    </row>
    <row r="841" spans="1:15" x14ac:dyDescent="0.3">
      <c r="A841" s="3" t="s">
        <v>877</v>
      </c>
      <c r="B841" s="3" t="s">
        <v>4044</v>
      </c>
      <c r="C841" s="3" t="s">
        <v>22</v>
      </c>
      <c r="D841" s="3" t="s">
        <v>14</v>
      </c>
      <c r="E841" s="3" t="s">
        <v>19</v>
      </c>
      <c r="F841" s="3">
        <v>44</v>
      </c>
      <c r="G841" s="3">
        <v>29.04</v>
      </c>
      <c r="H8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41" s="3">
        <v>26.5</v>
      </c>
      <c r="J841" s="3" t="str">
        <f>IF(Table3_16[[#This Row],[Temperature_C]]&lt;20,"Very Low",
IF(Table3_16[[#This Row],[Temperature_C]]&lt;24,"Low",
IF(Table3_16[[#This Row],[Temperature_C]]&lt;28,"Medium",
IF(Table3_16[[#This Row],[Temperature_C]]&lt;32,"High","Very High"))))</f>
        <v>Medium</v>
      </c>
      <c r="K841" s="3">
        <v>47.8</v>
      </c>
      <c r="L841" s="3" t="str">
        <f>IF(Table3_16[[#This Row],[Humidity_%]]&lt;=30,"Very Low",
IF(Table3_16[[#This Row],[Humidity_%]]&lt;=45,"Low",
IF(Table3_16[[#This Row],[Humidity_%]]&lt;=55,"Moderate Low",
IF(Table3_16[[#This Row],[Humidity_%]]&lt;=65,"Moderate High",
IF(Table3_16[[#This Row],[Humidity_%]]&lt;=80,"High","Very High")))))</f>
        <v>Moderate Low</v>
      </c>
      <c r="M841" s="3">
        <v>84.1</v>
      </c>
      <c r="N8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41" s="3">
        <v>0.66</v>
      </c>
    </row>
    <row r="842" spans="1:15" x14ac:dyDescent="0.3">
      <c r="A842" s="3" t="s">
        <v>878</v>
      </c>
      <c r="B842" s="3" t="s">
        <v>4044</v>
      </c>
      <c r="C842" s="3" t="s">
        <v>18</v>
      </c>
      <c r="D842" s="3" t="s">
        <v>14</v>
      </c>
      <c r="E842" s="3" t="s">
        <v>19</v>
      </c>
      <c r="F842" s="3">
        <v>54</v>
      </c>
      <c r="G842" s="3">
        <v>149.16999999999999</v>
      </c>
      <c r="H8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42" s="3">
        <v>28.1</v>
      </c>
      <c r="J842" s="3" t="str">
        <f>IF(Table3_16[[#This Row],[Temperature_C]]&lt;20,"Very Low",
IF(Table3_16[[#This Row],[Temperature_C]]&lt;24,"Low",
IF(Table3_16[[#This Row],[Temperature_C]]&lt;28,"Medium",
IF(Table3_16[[#This Row],[Temperature_C]]&lt;32,"High","Very High"))))</f>
        <v>High</v>
      </c>
      <c r="K842" s="3">
        <v>53</v>
      </c>
      <c r="L842" s="3" t="str">
        <f>IF(Table3_16[[#This Row],[Humidity_%]]&lt;=30,"Very Low",
IF(Table3_16[[#This Row],[Humidity_%]]&lt;=45,"Low",
IF(Table3_16[[#This Row],[Humidity_%]]&lt;=55,"Moderate Low",
IF(Table3_16[[#This Row],[Humidity_%]]&lt;=65,"Moderate High",
IF(Table3_16[[#This Row],[Humidity_%]]&lt;=80,"High","Very High")))))</f>
        <v>Moderate Low</v>
      </c>
      <c r="M842" s="3">
        <v>138.6</v>
      </c>
      <c r="N8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42" s="3">
        <v>2.76</v>
      </c>
    </row>
    <row r="843" spans="1:15" x14ac:dyDescent="0.3">
      <c r="A843" s="3" t="s">
        <v>879</v>
      </c>
      <c r="B843" s="3" t="s">
        <v>4043</v>
      </c>
      <c r="C843" s="3" t="s">
        <v>13</v>
      </c>
      <c r="D843" s="3" t="s">
        <v>30</v>
      </c>
      <c r="E843" s="3" t="s">
        <v>19</v>
      </c>
      <c r="F843" s="3">
        <v>53</v>
      </c>
      <c r="G843" s="3">
        <v>97.28</v>
      </c>
      <c r="H8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43" s="3">
        <v>16.8</v>
      </c>
      <c r="J843" s="3" t="str">
        <f>IF(Table3_16[[#This Row],[Temperature_C]]&lt;20,"Very Low",
IF(Table3_16[[#This Row],[Temperature_C]]&lt;24,"Low",
IF(Table3_16[[#This Row],[Temperature_C]]&lt;28,"Medium",
IF(Table3_16[[#This Row],[Temperature_C]]&lt;32,"High","Very High"))))</f>
        <v>Very Low</v>
      </c>
      <c r="K843" s="3">
        <v>65.7</v>
      </c>
      <c r="L843" s="3" t="str">
        <f>IF(Table3_16[[#This Row],[Humidity_%]]&lt;=30,"Very Low",
IF(Table3_16[[#This Row],[Humidity_%]]&lt;=45,"Low",
IF(Table3_16[[#This Row],[Humidity_%]]&lt;=55,"Moderate Low",
IF(Table3_16[[#This Row],[Humidity_%]]&lt;=65,"Moderate High",
IF(Table3_16[[#This Row],[Humidity_%]]&lt;=80,"High","Very High")))))</f>
        <v>High</v>
      </c>
      <c r="M843" s="3">
        <v>19.8</v>
      </c>
      <c r="N8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43" s="3">
        <v>1.84</v>
      </c>
    </row>
    <row r="844" spans="1:15" x14ac:dyDescent="0.3">
      <c r="A844" s="3" t="s">
        <v>880</v>
      </c>
      <c r="B844" s="3" t="s">
        <v>4042</v>
      </c>
      <c r="C844" s="3" t="s">
        <v>24</v>
      </c>
      <c r="D844" s="3" t="s">
        <v>30</v>
      </c>
      <c r="E844" s="3" t="s">
        <v>26</v>
      </c>
      <c r="F844" s="3">
        <v>21</v>
      </c>
      <c r="G844" s="3">
        <v>27.9</v>
      </c>
      <c r="H8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44" s="3">
        <v>28</v>
      </c>
      <c r="J844" s="3" t="str">
        <f>IF(Table3_16[[#This Row],[Temperature_C]]&lt;20,"Very Low",
IF(Table3_16[[#This Row],[Temperature_C]]&lt;24,"Low",
IF(Table3_16[[#This Row],[Temperature_C]]&lt;28,"Medium",
IF(Table3_16[[#This Row],[Temperature_C]]&lt;32,"High","Very High"))))</f>
        <v>High</v>
      </c>
      <c r="K844" s="3">
        <v>40.700000000000003</v>
      </c>
      <c r="L844" s="3" t="str">
        <f>IF(Table3_16[[#This Row],[Humidity_%]]&lt;=30,"Very Low",
IF(Table3_16[[#This Row],[Humidity_%]]&lt;=45,"Low",
IF(Table3_16[[#This Row],[Humidity_%]]&lt;=55,"Moderate Low",
IF(Table3_16[[#This Row],[Humidity_%]]&lt;=65,"Moderate High",
IF(Table3_16[[#This Row],[Humidity_%]]&lt;=80,"High","Very High")))))</f>
        <v>Low</v>
      </c>
      <c r="M844" s="3">
        <v>162.69999999999999</v>
      </c>
      <c r="N8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44" s="3">
        <v>1.33</v>
      </c>
    </row>
    <row r="845" spans="1:15" x14ac:dyDescent="0.3">
      <c r="A845" s="3" t="s">
        <v>881</v>
      </c>
      <c r="B845" s="3" t="s">
        <v>4043</v>
      </c>
      <c r="C845" s="3" t="s">
        <v>29</v>
      </c>
      <c r="D845" s="3" t="s">
        <v>14</v>
      </c>
      <c r="E845" s="3" t="s">
        <v>49</v>
      </c>
      <c r="F845" s="3">
        <v>2</v>
      </c>
      <c r="G845" s="3">
        <v>87.1</v>
      </c>
      <c r="H8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45" s="3">
        <v>28.9</v>
      </c>
      <c r="J845" s="3" t="str">
        <f>IF(Table3_16[[#This Row],[Temperature_C]]&lt;20,"Very Low",
IF(Table3_16[[#This Row],[Temperature_C]]&lt;24,"Low",
IF(Table3_16[[#This Row],[Temperature_C]]&lt;28,"Medium",
IF(Table3_16[[#This Row],[Temperature_C]]&lt;32,"High","Very High"))))</f>
        <v>High</v>
      </c>
      <c r="K845" s="3">
        <v>66.7</v>
      </c>
      <c r="L845" s="3" t="str">
        <f>IF(Table3_16[[#This Row],[Humidity_%]]&lt;=30,"Very Low",
IF(Table3_16[[#This Row],[Humidity_%]]&lt;=45,"Low",
IF(Table3_16[[#This Row],[Humidity_%]]&lt;=55,"Moderate Low",
IF(Table3_16[[#This Row],[Humidity_%]]&lt;=65,"Moderate High",
IF(Table3_16[[#This Row],[Humidity_%]]&lt;=80,"High","Very High")))))</f>
        <v>High</v>
      </c>
      <c r="M845" s="3">
        <v>120.8</v>
      </c>
      <c r="N8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45" s="3">
        <v>43.55</v>
      </c>
    </row>
    <row r="846" spans="1:15" x14ac:dyDescent="0.3">
      <c r="A846" s="3" t="s">
        <v>882</v>
      </c>
      <c r="B846" s="3" t="s">
        <v>4042</v>
      </c>
      <c r="C846" s="3" t="s">
        <v>24</v>
      </c>
      <c r="D846" s="3" t="s">
        <v>30</v>
      </c>
      <c r="E846" s="3" t="s">
        <v>26</v>
      </c>
      <c r="F846" s="3">
        <v>13</v>
      </c>
      <c r="G846" s="3">
        <v>57.46</v>
      </c>
      <c r="H8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46" s="3">
        <v>24.6</v>
      </c>
      <c r="J846" s="3" t="str">
        <f>IF(Table3_16[[#This Row],[Temperature_C]]&lt;20,"Very Low",
IF(Table3_16[[#This Row],[Temperature_C]]&lt;24,"Low",
IF(Table3_16[[#This Row],[Temperature_C]]&lt;28,"Medium",
IF(Table3_16[[#This Row],[Temperature_C]]&lt;32,"High","Very High"))))</f>
        <v>Medium</v>
      </c>
      <c r="K846" s="3">
        <v>60</v>
      </c>
      <c r="L846" s="3" t="str">
        <f>IF(Table3_16[[#This Row],[Humidity_%]]&lt;=30,"Very Low",
IF(Table3_16[[#This Row],[Humidity_%]]&lt;=45,"Low",
IF(Table3_16[[#This Row],[Humidity_%]]&lt;=55,"Moderate Low",
IF(Table3_16[[#This Row],[Humidity_%]]&lt;=65,"Moderate High",
IF(Table3_16[[#This Row],[Humidity_%]]&lt;=80,"High","Very High")))))</f>
        <v>Moderate High</v>
      </c>
      <c r="M846" s="3">
        <v>20.399999999999999</v>
      </c>
      <c r="N8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46" s="3">
        <v>4.42</v>
      </c>
    </row>
    <row r="847" spans="1:15" x14ac:dyDescent="0.3">
      <c r="A847" s="3" t="s">
        <v>883</v>
      </c>
      <c r="B847" s="3" t="s">
        <v>4041</v>
      </c>
      <c r="C847" s="3" t="s">
        <v>22</v>
      </c>
      <c r="D847" s="3" t="s">
        <v>25</v>
      </c>
      <c r="E847" s="3" t="s">
        <v>49</v>
      </c>
      <c r="F847" s="3">
        <v>4</v>
      </c>
      <c r="G847" s="3">
        <v>115.24</v>
      </c>
      <c r="H8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47" s="3">
        <v>24.8</v>
      </c>
      <c r="J847" s="3" t="str">
        <f>IF(Table3_16[[#This Row],[Temperature_C]]&lt;20,"Very Low",
IF(Table3_16[[#This Row],[Temperature_C]]&lt;24,"Low",
IF(Table3_16[[#This Row],[Temperature_C]]&lt;28,"Medium",
IF(Table3_16[[#This Row],[Temperature_C]]&lt;32,"High","Very High"))))</f>
        <v>Medium</v>
      </c>
      <c r="K847" s="3">
        <v>37.5</v>
      </c>
      <c r="L847" s="3" t="str">
        <f>IF(Table3_16[[#This Row],[Humidity_%]]&lt;=30,"Very Low",
IF(Table3_16[[#This Row],[Humidity_%]]&lt;=45,"Low",
IF(Table3_16[[#This Row],[Humidity_%]]&lt;=55,"Moderate Low",
IF(Table3_16[[#This Row],[Humidity_%]]&lt;=65,"Moderate High",
IF(Table3_16[[#This Row],[Humidity_%]]&lt;=80,"High","Very High")))))</f>
        <v>Low</v>
      </c>
      <c r="M847" s="3">
        <v>97.8</v>
      </c>
      <c r="N8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47" s="3">
        <v>28.81</v>
      </c>
    </row>
    <row r="848" spans="1:15" x14ac:dyDescent="0.3">
      <c r="A848" s="3" t="s">
        <v>884</v>
      </c>
      <c r="B848" s="3" t="s">
        <v>4043</v>
      </c>
      <c r="C848" s="3" t="s">
        <v>18</v>
      </c>
      <c r="D848" s="3" t="s">
        <v>14</v>
      </c>
      <c r="E848" s="3" t="s">
        <v>19</v>
      </c>
      <c r="F848" s="3">
        <v>49</v>
      </c>
      <c r="G848" s="3">
        <v>10.64</v>
      </c>
      <c r="H8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48" s="3">
        <v>20.2</v>
      </c>
      <c r="J848" s="3" t="str">
        <f>IF(Table3_16[[#This Row],[Temperature_C]]&lt;20,"Very Low",
IF(Table3_16[[#This Row],[Temperature_C]]&lt;24,"Low",
IF(Table3_16[[#This Row],[Temperature_C]]&lt;28,"Medium",
IF(Table3_16[[#This Row],[Temperature_C]]&lt;32,"High","Very High"))))</f>
        <v>Low</v>
      </c>
      <c r="K848" s="3">
        <v>44.8</v>
      </c>
      <c r="L848" s="3" t="str">
        <f>IF(Table3_16[[#This Row],[Humidity_%]]&lt;=30,"Very Low",
IF(Table3_16[[#This Row],[Humidity_%]]&lt;=45,"Low",
IF(Table3_16[[#This Row],[Humidity_%]]&lt;=55,"Moderate Low",
IF(Table3_16[[#This Row],[Humidity_%]]&lt;=65,"Moderate High",
IF(Table3_16[[#This Row],[Humidity_%]]&lt;=80,"High","Very High")))))</f>
        <v>Low</v>
      </c>
      <c r="M848" s="3">
        <v>123.8</v>
      </c>
      <c r="N8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48" s="3">
        <v>0.22</v>
      </c>
    </row>
    <row r="849" spans="1:15" x14ac:dyDescent="0.3">
      <c r="A849" s="3" t="s">
        <v>885</v>
      </c>
      <c r="B849" s="3" t="s">
        <v>4040</v>
      </c>
      <c r="C849" s="3" t="s">
        <v>13</v>
      </c>
      <c r="D849" s="3" t="s">
        <v>14</v>
      </c>
      <c r="E849" s="3" t="s">
        <v>15</v>
      </c>
      <c r="F849" s="3">
        <v>29</v>
      </c>
      <c r="G849" s="3">
        <v>30.41</v>
      </c>
      <c r="H8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49" s="3">
        <v>33.9</v>
      </c>
      <c r="J849" s="3" t="str">
        <f>IF(Table3_16[[#This Row],[Temperature_C]]&lt;20,"Very Low",
IF(Table3_16[[#This Row],[Temperature_C]]&lt;24,"Low",
IF(Table3_16[[#This Row],[Temperature_C]]&lt;28,"Medium",
IF(Table3_16[[#This Row],[Temperature_C]]&lt;32,"High","Very High"))))</f>
        <v>Very High</v>
      </c>
      <c r="K849" s="3">
        <v>33.799999999999997</v>
      </c>
      <c r="L849" s="3" t="str">
        <f>IF(Table3_16[[#This Row],[Humidity_%]]&lt;=30,"Very Low",
IF(Table3_16[[#This Row],[Humidity_%]]&lt;=45,"Low",
IF(Table3_16[[#This Row],[Humidity_%]]&lt;=55,"Moderate Low",
IF(Table3_16[[#This Row],[Humidity_%]]&lt;=65,"Moderate High",
IF(Table3_16[[#This Row],[Humidity_%]]&lt;=80,"High","Very High")))))</f>
        <v>Low</v>
      </c>
      <c r="M849" s="3">
        <v>47</v>
      </c>
      <c r="N8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49" s="3">
        <v>1.05</v>
      </c>
    </row>
    <row r="850" spans="1:15" x14ac:dyDescent="0.3">
      <c r="A850" s="3" t="s">
        <v>886</v>
      </c>
      <c r="B850" s="3" t="s">
        <v>4044</v>
      </c>
      <c r="C850" s="3" t="s">
        <v>13</v>
      </c>
      <c r="D850" s="3" t="s">
        <v>14</v>
      </c>
      <c r="E850" s="3" t="s">
        <v>26</v>
      </c>
      <c r="F850" s="3">
        <v>38</v>
      </c>
      <c r="G850" s="3">
        <v>71.83</v>
      </c>
      <c r="H8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50" s="3">
        <v>15.3</v>
      </c>
      <c r="J850" s="3" t="str">
        <f>IF(Table3_16[[#This Row],[Temperature_C]]&lt;20,"Very Low",
IF(Table3_16[[#This Row],[Temperature_C]]&lt;24,"Low",
IF(Table3_16[[#This Row],[Temperature_C]]&lt;28,"Medium",
IF(Table3_16[[#This Row],[Temperature_C]]&lt;32,"High","Very High"))))</f>
        <v>Very Low</v>
      </c>
      <c r="K850" s="3">
        <v>82.1</v>
      </c>
      <c r="L850" s="3" t="str">
        <f>IF(Table3_16[[#This Row],[Humidity_%]]&lt;=30,"Very Low",
IF(Table3_16[[#This Row],[Humidity_%]]&lt;=45,"Low",
IF(Table3_16[[#This Row],[Humidity_%]]&lt;=55,"Moderate Low",
IF(Table3_16[[#This Row],[Humidity_%]]&lt;=65,"Moderate High",
IF(Table3_16[[#This Row],[Humidity_%]]&lt;=80,"High","Very High")))))</f>
        <v>Very High</v>
      </c>
      <c r="M850" s="3">
        <v>17.5</v>
      </c>
      <c r="N8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50" s="3">
        <v>1.89</v>
      </c>
    </row>
    <row r="851" spans="1:15" x14ac:dyDescent="0.3">
      <c r="A851" s="3" t="s">
        <v>887</v>
      </c>
      <c r="B851" s="3" t="s">
        <v>4044</v>
      </c>
      <c r="C851" s="3" t="s">
        <v>13</v>
      </c>
      <c r="D851" s="3" t="s">
        <v>14</v>
      </c>
      <c r="E851" s="3" t="s">
        <v>31</v>
      </c>
      <c r="F851" s="3">
        <v>13</v>
      </c>
      <c r="G851" s="3">
        <v>122.15</v>
      </c>
      <c r="H8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51" s="3">
        <v>22.2</v>
      </c>
      <c r="J851" s="3" t="str">
        <f>IF(Table3_16[[#This Row],[Temperature_C]]&lt;20,"Very Low",
IF(Table3_16[[#This Row],[Temperature_C]]&lt;24,"Low",
IF(Table3_16[[#This Row],[Temperature_C]]&lt;28,"Medium",
IF(Table3_16[[#This Row],[Temperature_C]]&lt;32,"High","Very High"))))</f>
        <v>Low</v>
      </c>
      <c r="K851" s="3">
        <v>82.5</v>
      </c>
      <c r="L851" s="3" t="str">
        <f>IF(Table3_16[[#This Row],[Humidity_%]]&lt;=30,"Very Low",
IF(Table3_16[[#This Row],[Humidity_%]]&lt;=45,"Low",
IF(Table3_16[[#This Row],[Humidity_%]]&lt;=55,"Moderate Low",
IF(Table3_16[[#This Row],[Humidity_%]]&lt;=65,"Moderate High",
IF(Table3_16[[#This Row],[Humidity_%]]&lt;=80,"High","Very High")))))</f>
        <v>Very High</v>
      </c>
      <c r="M851" s="3">
        <v>119.8</v>
      </c>
      <c r="N8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51" s="3">
        <v>9.4</v>
      </c>
    </row>
    <row r="852" spans="1:15" x14ac:dyDescent="0.3">
      <c r="A852" s="3" t="s">
        <v>888</v>
      </c>
      <c r="B852" s="3" t="s">
        <v>4042</v>
      </c>
      <c r="C852" s="3" t="s">
        <v>29</v>
      </c>
      <c r="D852" s="3" t="s">
        <v>14</v>
      </c>
      <c r="E852" s="3" t="s">
        <v>26</v>
      </c>
      <c r="F852" s="3">
        <v>52</v>
      </c>
      <c r="G852" s="3">
        <v>123.57</v>
      </c>
      <c r="H8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52" s="3">
        <v>16.100000000000001</v>
      </c>
      <c r="J852" s="3" t="str">
        <f>IF(Table3_16[[#This Row],[Temperature_C]]&lt;20,"Very Low",
IF(Table3_16[[#This Row],[Temperature_C]]&lt;24,"Low",
IF(Table3_16[[#This Row],[Temperature_C]]&lt;28,"Medium",
IF(Table3_16[[#This Row],[Temperature_C]]&lt;32,"High","Very High"))))</f>
        <v>Very Low</v>
      </c>
      <c r="K852" s="3">
        <v>75.599999999999994</v>
      </c>
      <c r="L852" s="3" t="str">
        <f>IF(Table3_16[[#This Row],[Humidity_%]]&lt;=30,"Very Low",
IF(Table3_16[[#This Row],[Humidity_%]]&lt;=45,"Low",
IF(Table3_16[[#This Row],[Humidity_%]]&lt;=55,"Moderate Low",
IF(Table3_16[[#This Row],[Humidity_%]]&lt;=65,"Moderate High",
IF(Table3_16[[#This Row],[Humidity_%]]&lt;=80,"High","Very High")))))</f>
        <v>High</v>
      </c>
      <c r="M852" s="3">
        <v>30.5</v>
      </c>
      <c r="N8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52" s="3">
        <v>2.38</v>
      </c>
    </row>
    <row r="853" spans="1:15" x14ac:dyDescent="0.3">
      <c r="A853" s="3" t="s">
        <v>889</v>
      </c>
      <c r="B853" s="3" t="s">
        <v>4044</v>
      </c>
      <c r="C853" s="3" t="s">
        <v>22</v>
      </c>
      <c r="D853" s="3" t="s">
        <v>14</v>
      </c>
      <c r="E853" s="3" t="s">
        <v>31</v>
      </c>
      <c r="F853" s="3">
        <v>7</v>
      </c>
      <c r="G853" s="3">
        <v>50.19</v>
      </c>
      <c r="H8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53" s="3">
        <v>30.1</v>
      </c>
      <c r="J853" s="3" t="str">
        <f>IF(Table3_16[[#This Row],[Temperature_C]]&lt;20,"Very Low",
IF(Table3_16[[#This Row],[Temperature_C]]&lt;24,"Low",
IF(Table3_16[[#This Row],[Temperature_C]]&lt;28,"Medium",
IF(Table3_16[[#This Row],[Temperature_C]]&lt;32,"High","Very High"))))</f>
        <v>High</v>
      </c>
      <c r="K853" s="3">
        <v>60.7</v>
      </c>
      <c r="L853" s="3" t="str">
        <f>IF(Table3_16[[#This Row],[Humidity_%]]&lt;=30,"Very Low",
IF(Table3_16[[#This Row],[Humidity_%]]&lt;=45,"Low",
IF(Table3_16[[#This Row],[Humidity_%]]&lt;=55,"Moderate Low",
IF(Table3_16[[#This Row],[Humidity_%]]&lt;=65,"Moderate High",
IF(Table3_16[[#This Row],[Humidity_%]]&lt;=80,"High","Very High")))))</f>
        <v>Moderate High</v>
      </c>
      <c r="M853" s="3">
        <v>176.4</v>
      </c>
      <c r="N8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53" s="3">
        <v>7.17</v>
      </c>
    </row>
    <row r="854" spans="1:15" x14ac:dyDescent="0.3">
      <c r="A854" s="3" t="s">
        <v>890</v>
      </c>
      <c r="B854" s="3" t="s">
        <v>4043</v>
      </c>
      <c r="C854" s="3" t="s">
        <v>22</v>
      </c>
      <c r="D854" s="3" t="s">
        <v>25</v>
      </c>
      <c r="E854" s="3" t="s">
        <v>19</v>
      </c>
      <c r="F854" s="3">
        <v>43</v>
      </c>
      <c r="G854" s="3">
        <v>99.14</v>
      </c>
      <c r="H8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54" s="3">
        <v>23.3</v>
      </c>
      <c r="J854" s="3" t="str">
        <f>IF(Table3_16[[#This Row],[Temperature_C]]&lt;20,"Very Low",
IF(Table3_16[[#This Row],[Temperature_C]]&lt;24,"Low",
IF(Table3_16[[#This Row],[Temperature_C]]&lt;28,"Medium",
IF(Table3_16[[#This Row],[Temperature_C]]&lt;32,"High","Very High"))))</f>
        <v>Low</v>
      </c>
      <c r="K854" s="3">
        <v>69.8</v>
      </c>
      <c r="L854" s="3" t="str">
        <f>IF(Table3_16[[#This Row],[Humidity_%]]&lt;=30,"Very Low",
IF(Table3_16[[#This Row],[Humidity_%]]&lt;=45,"Low",
IF(Table3_16[[#This Row],[Humidity_%]]&lt;=55,"Moderate Low",
IF(Table3_16[[#This Row],[Humidity_%]]&lt;=65,"Moderate High",
IF(Table3_16[[#This Row],[Humidity_%]]&lt;=80,"High","Very High")))))</f>
        <v>High</v>
      </c>
      <c r="M854" s="3">
        <v>32.700000000000003</v>
      </c>
      <c r="N8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54" s="3">
        <v>2.31</v>
      </c>
    </row>
    <row r="855" spans="1:15" x14ac:dyDescent="0.3">
      <c r="A855" s="3" t="s">
        <v>891</v>
      </c>
      <c r="B855" s="3" t="s">
        <v>4042</v>
      </c>
      <c r="C855" s="3" t="s">
        <v>22</v>
      </c>
      <c r="D855" s="3" t="s">
        <v>30</v>
      </c>
      <c r="E855" s="3" t="s">
        <v>47</v>
      </c>
      <c r="F855" s="3">
        <v>8</v>
      </c>
      <c r="G855" s="3">
        <v>112.44</v>
      </c>
      <c r="H8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55" s="3">
        <v>37.700000000000003</v>
      </c>
      <c r="J855" s="3" t="str">
        <f>IF(Table3_16[[#This Row],[Temperature_C]]&lt;20,"Very Low",
IF(Table3_16[[#This Row],[Temperature_C]]&lt;24,"Low",
IF(Table3_16[[#This Row],[Temperature_C]]&lt;28,"Medium",
IF(Table3_16[[#This Row],[Temperature_C]]&lt;32,"High","Very High"))))</f>
        <v>Very High</v>
      </c>
      <c r="K855" s="3">
        <v>65</v>
      </c>
      <c r="L855" s="3" t="str">
        <f>IF(Table3_16[[#This Row],[Humidity_%]]&lt;=30,"Very Low",
IF(Table3_16[[#This Row],[Humidity_%]]&lt;=45,"Low",
IF(Table3_16[[#This Row],[Humidity_%]]&lt;=55,"Moderate Low",
IF(Table3_16[[#This Row],[Humidity_%]]&lt;=65,"Moderate High",
IF(Table3_16[[#This Row],[Humidity_%]]&lt;=80,"High","Very High")))))</f>
        <v>Moderate High</v>
      </c>
      <c r="M855" s="3">
        <v>158.9</v>
      </c>
      <c r="N8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55" s="3">
        <v>14.06</v>
      </c>
    </row>
    <row r="856" spans="1:15" x14ac:dyDescent="0.3">
      <c r="A856" s="3" t="s">
        <v>892</v>
      </c>
      <c r="B856" s="3" t="s">
        <v>4040</v>
      </c>
      <c r="C856" s="3" t="s">
        <v>29</v>
      </c>
      <c r="D856" s="3" t="s">
        <v>25</v>
      </c>
      <c r="E856" s="3" t="s">
        <v>26</v>
      </c>
      <c r="F856" s="3">
        <v>33</v>
      </c>
      <c r="G856" s="3">
        <v>59.54</v>
      </c>
      <c r="H8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56" s="3">
        <v>30.8</v>
      </c>
      <c r="J856" s="3" t="str">
        <f>IF(Table3_16[[#This Row],[Temperature_C]]&lt;20,"Very Low",
IF(Table3_16[[#This Row],[Temperature_C]]&lt;24,"Low",
IF(Table3_16[[#This Row],[Temperature_C]]&lt;28,"Medium",
IF(Table3_16[[#This Row],[Temperature_C]]&lt;32,"High","Very High"))))</f>
        <v>High</v>
      </c>
      <c r="K856" s="3">
        <v>32.9</v>
      </c>
      <c r="L856" s="3" t="str">
        <f>IF(Table3_16[[#This Row],[Humidity_%]]&lt;=30,"Very Low",
IF(Table3_16[[#This Row],[Humidity_%]]&lt;=45,"Low",
IF(Table3_16[[#This Row],[Humidity_%]]&lt;=55,"Moderate Low",
IF(Table3_16[[#This Row],[Humidity_%]]&lt;=65,"Moderate High",
IF(Table3_16[[#This Row],[Humidity_%]]&lt;=80,"High","Very High")))))</f>
        <v>Low</v>
      </c>
      <c r="M856" s="3">
        <v>155.19999999999999</v>
      </c>
      <c r="N8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56" s="3">
        <v>1.8</v>
      </c>
    </row>
    <row r="857" spans="1:15" x14ac:dyDescent="0.3">
      <c r="A857" s="3" t="s">
        <v>893</v>
      </c>
      <c r="B857" s="3" t="s">
        <v>4040</v>
      </c>
      <c r="C857" s="3" t="s">
        <v>29</v>
      </c>
      <c r="D857" s="3" t="s">
        <v>14</v>
      </c>
      <c r="E857" s="3" t="s">
        <v>26</v>
      </c>
      <c r="F857" s="3">
        <v>23</v>
      </c>
      <c r="G857" s="3">
        <v>136.32</v>
      </c>
      <c r="H8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57" s="3">
        <v>21</v>
      </c>
      <c r="J857" s="3" t="str">
        <f>IF(Table3_16[[#This Row],[Temperature_C]]&lt;20,"Very Low",
IF(Table3_16[[#This Row],[Temperature_C]]&lt;24,"Low",
IF(Table3_16[[#This Row],[Temperature_C]]&lt;28,"Medium",
IF(Table3_16[[#This Row],[Temperature_C]]&lt;32,"High","Very High"))))</f>
        <v>Low</v>
      </c>
      <c r="K857" s="3">
        <v>81.099999999999994</v>
      </c>
      <c r="L857" s="3" t="str">
        <f>IF(Table3_16[[#This Row],[Humidity_%]]&lt;=30,"Very Low",
IF(Table3_16[[#This Row],[Humidity_%]]&lt;=45,"Low",
IF(Table3_16[[#This Row],[Humidity_%]]&lt;=55,"Moderate Low",
IF(Table3_16[[#This Row],[Humidity_%]]&lt;=65,"Moderate High",
IF(Table3_16[[#This Row],[Humidity_%]]&lt;=80,"High","Very High")))))</f>
        <v>Very High</v>
      </c>
      <c r="M857" s="3">
        <v>155.19999999999999</v>
      </c>
      <c r="N8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57" s="3">
        <v>5.93</v>
      </c>
    </row>
    <row r="858" spans="1:15" x14ac:dyDescent="0.3">
      <c r="A858" s="3" t="s">
        <v>894</v>
      </c>
      <c r="B858" s="3" t="s">
        <v>4043</v>
      </c>
      <c r="C858" s="3" t="s">
        <v>29</v>
      </c>
      <c r="D858" s="3" t="s">
        <v>14</v>
      </c>
      <c r="E858" s="3" t="s">
        <v>26</v>
      </c>
      <c r="F858" s="3">
        <v>37</v>
      </c>
      <c r="G858" s="3">
        <v>105.76</v>
      </c>
      <c r="H8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58" s="3">
        <v>20.6</v>
      </c>
      <c r="J858" s="3" t="str">
        <f>IF(Table3_16[[#This Row],[Temperature_C]]&lt;20,"Very Low",
IF(Table3_16[[#This Row],[Temperature_C]]&lt;24,"Low",
IF(Table3_16[[#This Row],[Temperature_C]]&lt;28,"Medium",
IF(Table3_16[[#This Row],[Temperature_C]]&lt;32,"High","Very High"))))</f>
        <v>Low</v>
      </c>
      <c r="K858" s="3">
        <v>60</v>
      </c>
      <c r="L858" s="3" t="str">
        <f>IF(Table3_16[[#This Row],[Humidity_%]]&lt;=30,"Very Low",
IF(Table3_16[[#This Row],[Humidity_%]]&lt;=45,"Low",
IF(Table3_16[[#This Row],[Humidity_%]]&lt;=55,"Moderate Low",
IF(Table3_16[[#This Row],[Humidity_%]]&lt;=65,"Moderate High",
IF(Table3_16[[#This Row],[Humidity_%]]&lt;=80,"High","Very High")))))</f>
        <v>Moderate High</v>
      </c>
      <c r="M858" s="3">
        <v>52.4</v>
      </c>
      <c r="N8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58" s="3">
        <v>2.86</v>
      </c>
    </row>
    <row r="859" spans="1:15" x14ac:dyDescent="0.3">
      <c r="A859" s="3" t="s">
        <v>895</v>
      </c>
      <c r="B859" s="3" t="s">
        <v>4043</v>
      </c>
      <c r="C859" s="3" t="s">
        <v>29</v>
      </c>
      <c r="D859" s="3" t="s">
        <v>25</v>
      </c>
      <c r="E859" s="3" t="s">
        <v>15</v>
      </c>
      <c r="F859" s="3">
        <v>2</v>
      </c>
      <c r="G859" s="3">
        <v>59.54</v>
      </c>
      <c r="H8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59" s="3">
        <v>23.3</v>
      </c>
      <c r="J859" s="3" t="str">
        <f>IF(Table3_16[[#This Row],[Temperature_C]]&lt;20,"Very Low",
IF(Table3_16[[#This Row],[Temperature_C]]&lt;24,"Low",
IF(Table3_16[[#This Row],[Temperature_C]]&lt;28,"Medium",
IF(Table3_16[[#This Row],[Temperature_C]]&lt;32,"High","Very High"))))</f>
        <v>Low</v>
      </c>
      <c r="K859" s="3">
        <v>83.6</v>
      </c>
      <c r="L859" s="3" t="str">
        <f>IF(Table3_16[[#This Row],[Humidity_%]]&lt;=30,"Very Low",
IF(Table3_16[[#This Row],[Humidity_%]]&lt;=45,"Low",
IF(Table3_16[[#This Row],[Humidity_%]]&lt;=55,"Moderate Low",
IF(Table3_16[[#This Row],[Humidity_%]]&lt;=65,"Moderate High",
IF(Table3_16[[#This Row],[Humidity_%]]&lt;=80,"High","Very High")))))</f>
        <v>Very High</v>
      </c>
      <c r="M859" s="3">
        <v>93.5</v>
      </c>
      <c r="N8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59" s="3">
        <v>29.77</v>
      </c>
    </row>
    <row r="860" spans="1:15" x14ac:dyDescent="0.3">
      <c r="A860" s="3" t="s">
        <v>896</v>
      </c>
      <c r="B860" s="3" t="s">
        <v>4042</v>
      </c>
      <c r="C860" s="3" t="s">
        <v>24</v>
      </c>
      <c r="D860" s="3" t="s">
        <v>30</v>
      </c>
      <c r="E860" s="3" t="s">
        <v>34</v>
      </c>
      <c r="F860" s="3">
        <v>12</v>
      </c>
      <c r="G860" s="3">
        <v>53.73</v>
      </c>
      <c r="H8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60" s="3">
        <v>22.7</v>
      </c>
      <c r="J860" s="3" t="str">
        <f>IF(Table3_16[[#This Row],[Temperature_C]]&lt;20,"Very Low",
IF(Table3_16[[#This Row],[Temperature_C]]&lt;24,"Low",
IF(Table3_16[[#This Row],[Temperature_C]]&lt;28,"Medium",
IF(Table3_16[[#This Row],[Temperature_C]]&lt;32,"High","Very High"))))</f>
        <v>Low</v>
      </c>
      <c r="K860" s="3">
        <v>72</v>
      </c>
      <c r="L860" s="3" t="str">
        <f>IF(Table3_16[[#This Row],[Humidity_%]]&lt;=30,"Very Low",
IF(Table3_16[[#This Row],[Humidity_%]]&lt;=45,"Low",
IF(Table3_16[[#This Row],[Humidity_%]]&lt;=55,"Moderate Low",
IF(Table3_16[[#This Row],[Humidity_%]]&lt;=65,"Moderate High",
IF(Table3_16[[#This Row],[Humidity_%]]&lt;=80,"High","Very High")))))</f>
        <v>High</v>
      </c>
      <c r="M860" s="3">
        <v>122</v>
      </c>
      <c r="N8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60" s="3">
        <v>4.4800000000000004</v>
      </c>
    </row>
    <row r="861" spans="1:15" x14ac:dyDescent="0.3">
      <c r="A861" s="3" t="s">
        <v>897</v>
      </c>
      <c r="B861" s="3" t="s">
        <v>4041</v>
      </c>
      <c r="C861" s="3" t="s">
        <v>18</v>
      </c>
      <c r="D861" s="3" t="s">
        <v>14</v>
      </c>
      <c r="E861" s="3" t="s">
        <v>26</v>
      </c>
      <c r="F861" s="3">
        <v>19</v>
      </c>
      <c r="G861" s="3">
        <v>123.66</v>
      </c>
      <c r="H8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61" s="3">
        <v>29.2</v>
      </c>
      <c r="J861" s="3" t="str">
        <f>IF(Table3_16[[#This Row],[Temperature_C]]&lt;20,"Very Low",
IF(Table3_16[[#This Row],[Temperature_C]]&lt;24,"Low",
IF(Table3_16[[#This Row],[Temperature_C]]&lt;28,"Medium",
IF(Table3_16[[#This Row],[Temperature_C]]&lt;32,"High","Very High"))))</f>
        <v>High</v>
      </c>
      <c r="K861" s="3">
        <v>88.6</v>
      </c>
      <c r="L861" s="3" t="str">
        <f>IF(Table3_16[[#This Row],[Humidity_%]]&lt;=30,"Very Low",
IF(Table3_16[[#This Row],[Humidity_%]]&lt;=45,"Low",
IF(Table3_16[[#This Row],[Humidity_%]]&lt;=55,"Moderate Low",
IF(Table3_16[[#This Row],[Humidity_%]]&lt;=65,"Moderate High",
IF(Table3_16[[#This Row],[Humidity_%]]&lt;=80,"High","Very High")))))</f>
        <v>Very High</v>
      </c>
      <c r="M861" s="3">
        <v>66.099999999999994</v>
      </c>
      <c r="N8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61" s="3">
        <v>6.51</v>
      </c>
    </row>
    <row r="862" spans="1:15" x14ac:dyDescent="0.3">
      <c r="A862" s="3" t="s">
        <v>898</v>
      </c>
      <c r="B862" s="3" t="s">
        <v>4041</v>
      </c>
      <c r="C862" s="3" t="s">
        <v>13</v>
      </c>
      <c r="D862" s="3" t="s">
        <v>14</v>
      </c>
      <c r="E862" s="3" t="s">
        <v>15</v>
      </c>
      <c r="F862" s="3">
        <v>10</v>
      </c>
      <c r="G862" s="3">
        <v>88.23</v>
      </c>
      <c r="H8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62" s="3">
        <v>30.4</v>
      </c>
      <c r="J862" s="3" t="str">
        <f>IF(Table3_16[[#This Row],[Temperature_C]]&lt;20,"Very Low",
IF(Table3_16[[#This Row],[Temperature_C]]&lt;24,"Low",
IF(Table3_16[[#This Row],[Temperature_C]]&lt;28,"Medium",
IF(Table3_16[[#This Row],[Temperature_C]]&lt;32,"High","Very High"))))</f>
        <v>High</v>
      </c>
      <c r="K862" s="3">
        <v>59.8</v>
      </c>
      <c r="L862" s="3" t="str">
        <f>IF(Table3_16[[#This Row],[Humidity_%]]&lt;=30,"Very Low",
IF(Table3_16[[#This Row],[Humidity_%]]&lt;=45,"Low",
IF(Table3_16[[#This Row],[Humidity_%]]&lt;=55,"Moderate Low",
IF(Table3_16[[#This Row],[Humidity_%]]&lt;=65,"Moderate High",
IF(Table3_16[[#This Row],[Humidity_%]]&lt;=80,"High","Very High")))))</f>
        <v>Moderate High</v>
      </c>
      <c r="M862" s="3">
        <v>125.5</v>
      </c>
      <c r="N8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62" s="3">
        <v>8.82</v>
      </c>
    </row>
    <row r="863" spans="1:15" x14ac:dyDescent="0.3">
      <c r="A863" s="3" t="s">
        <v>899</v>
      </c>
      <c r="B863" s="3" t="s">
        <v>4043</v>
      </c>
      <c r="C863" s="3" t="s">
        <v>29</v>
      </c>
      <c r="D863" s="3" t="s">
        <v>30</v>
      </c>
      <c r="E863" s="3" t="s">
        <v>15</v>
      </c>
      <c r="F863" s="3">
        <v>50</v>
      </c>
      <c r="G863" s="3">
        <v>80.2</v>
      </c>
      <c r="H8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63" s="3">
        <v>16.399999999999999</v>
      </c>
      <c r="J863" s="3" t="str">
        <f>IF(Table3_16[[#This Row],[Temperature_C]]&lt;20,"Very Low",
IF(Table3_16[[#This Row],[Temperature_C]]&lt;24,"Low",
IF(Table3_16[[#This Row],[Temperature_C]]&lt;28,"Medium",
IF(Table3_16[[#This Row],[Temperature_C]]&lt;32,"High","Very High"))))</f>
        <v>Very Low</v>
      </c>
      <c r="K863" s="3">
        <v>71.2</v>
      </c>
      <c r="L863" s="3" t="str">
        <f>IF(Table3_16[[#This Row],[Humidity_%]]&lt;=30,"Very Low",
IF(Table3_16[[#This Row],[Humidity_%]]&lt;=45,"Low",
IF(Table3_16[[#This Row],[Humidity_%]]&lt;=55,"Moderate Low",
IF(Table3_16[[#This Row],[Humidity_%]]&lt;=65,"Moderate High",
IF(Table3_16[[#This Row],[Humidity_%]]&lt;=80,"High","Very High")))))</f>
        <v>High</v>
      </c>
      <c r="M863" s="3">
        <v>169.5</v>
      </c>
      <c r="N8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63" s="3">
        <v>1.6</v>
      </c>
    </row>
    <row r="864" spans="1:15" x14ac:dyDescent="0.3">
      <c r="A864" s="3" t="s">
        <v>900</v>
      </c>
      <c r="B864" s="3" t="s">
        <v>4041</v>
      </c>
      <c r="C864" s="3" t="s">
        <v>18</v>
      </c>
      <c r="D864" s="3" t="s">
        <v>30</v>
      </c>
      <c r="E864" s="3" t="s">
        <v>47</v>
      </c>
      <c r="F864" s="3">
        <v>3</v>
      </c>
      <c r="G864" s="3">
        <v>31.5</v>
      </c>
      <c r="H8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64" s="3">
        <v>33.9</v>
      </c>
      <c r="J864" s="3" t="str">
        <f>IF(Table3_16[[#This Row],[Temperature_C]]&lt;20,"Very Low",
IF(Table3_16[[#This Row],[Temperature_C]]&lt;24,"Low",
IF(Table3_16[[#This Row],[Temperature_C]]&lt;28,"Medium",
IF(Table3_16[[#This Row],[Temperature_C]]&lt;32,"High","Very High"))))</f>
        <v>Very High</v>
      </c>
      <c r="K864" s="3">
        <v>86.5</v>
      </c>
      <c r="L864" s="3" t="str">
        <f>IF(Table3_16[[#This Row],[Humidity_%]]&lt;=30,"Very Low",
IF(Table3_16[[#This Row],[Humidity_%]]&lt;=45,"Low",
IF(Table3_16[[#This Row],[Humidity_%]]&lt;=55,"Moderate Low",
IF(Table3_16[[#This Row],[Humidity_%]]&lt;=65,"Moderate High",
IF(Table3_16[[#This Row],[Humidity_%]]&lt;=80,"High","Very High")))))</f>
        <v>Very High</v>
      </c>
      <c r="M864" s="3">
        <v>52.9</v>
      </c>
      <c r="N8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64" s="3">
        <v>10.5</v>
      </c>
    </row>
    <row r="865" spans="1:15" x14ac:dyDescent="0.3">
      <c r="A865" s="3" t="s">
        <v>901</v>
      </c>
      <c r="B865" s="3" t="s">
        <v>4041</v>
      </c>
      <c r="C865" s="3" t="s">
        <v>24</v>
      </c>
      <c r="D865" s="3" t="s">
        <v>25</v>
      </c>
      <c r="E865" s="3" t="s">
        <v>15</v>
      </c>
      <c r="F865" s="3">
        <v>17</v>
      </c>
      <c r="G865" s="3">
        <v>79.349999999999994</v>
      </c>
      <c r="H8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65" s="3">
        <v>28.3</v>
      </c>
      <c r="J865" s="3" t="str">
        <f>IF(Table3_16[[#This Row],[Temperature_C]]&lt;20,"Very Low",
IF(Table3_16[[#This Row],[Temperature_C]]&lt;24,"Low",
IF(Table3_16[[#This Row],[Temperature_C]]&lt;28,"Medium",
IF(Table3_16[[#This Row],[Temperature_C]]&lt;32,"High","Very High"))))</f>
        <v>High</v>
      </c>
      <c r="K865" s="3">
        <v>50.5</v>
      </c>
      <c r="L865" s="3" t="str">
        <f>IF(Table3_16[[#This Row],[Humidity_%]]&lt;=30,"Very Low",
IF(Table3_16[[#This Row],[Humidity_%]]&lt;=45,"Low",
IF(Table3_16[[#This Row],[Humidity_%]]&lt;=55,"Moderate Low",
IF(Table3_16[[#This Row],[Humidity_%]]&lt;=65,"Moderate High",
IF(Table3_16[[#This Row],[Humidity_%]]&lt;=80,"High","Very High")))))</f>
        <v>Moderate Low</v>
      </c>
      <c r="M865" s="3">
        <v>94</v>
      </c>
      <c r="N8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65" s="3">
        <v>4.67</v>
      </c>
    </row>
    <row r="866" spans="1:15" x14ac:dyDescent="0.3">
      <c r="A866" s="3" t="s">
        <v>902</v>
      </c>
      <c r="B866" s="3" t="s">
        <v>4041</v>
      </c>
      <c r="C866" s="3" t="s">
        <v>29</v>
      </c>
      <c r="D866" s="3" t="s">
        <v>25</v>
      </c>
      <c r="E866" s="3" t="s">
        <v>26</v>
      </c>
      <c r="F866" s="3">
        <v>60</v>
      </c>
      <c r="G866" s="3">
        <v>95</v>
      </c>
      <c r="H8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66" s="3">
        <v>39.6</v>
      </c>
      <c r="J866" s="3" t="str">
        <f>IF(Table3_16[[#This Row],[Temperature_C]]&lt;20,"Very Low",
IF(Table3_16[[#This Row],[Temperature_C]]&lt;24,"Low",
IF(Table3_16[[#This Row],[Temperature_C]]&lt;28,"Medium",
IF(Table3_16[[#This Row],[Temperature_C]]&lt;32,"High","Very High"))))</f>
        <v>Very High</v>
      </c>
      <c r="K866" s="3">
        <v>37.799999999999997</v>
      </c>
      <c r="L866" s="3" t="str">
        <f>IF(Table3_16[[#This Row],[Humidity_%]]&lt;=30,"Very Low",
IF(Table3_16[[#This Row],[Humidity_%]]&lt;=45,"Low",
IF(Table3_16[[#This Row],[Humidity_%]]&lt;=55,"Moderate Low",
IF(Table3_16[[#This Row],[Humidity_%]]&lt;=65,"Moderate High",
IF(Table3_16[[#This Row],[Humidity_%]]&lt;=80,"High","Very High")))))</f>
        <v>Low</v>
      </c>
      <c r="M866" s="3">
        <v>192</v>
      </c>
      <c r="N8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66" s="3">
        <v>1.58</v>
      </c>
    </row>
    <row r="867" spans="1:15" x14ac:dyDescent="0.3">
      <c r="A867" s="3" t="s">
        <v>903</v>
      </c>
      <c r="B867" s="3" t="s">
        <v>4041</v>
      </c>
      <c r="C867" s="3" t="s">
        <v>22</v>
      </c>
      <c r="D867" s="3" t="s">
        <v>14</v>
      </c>
      <c r="E867" s="3" t="s">
        <v>15</v>
      </c>
      <c r="F867" s="3">
        <v>41</v>
      </c>
      <c r="G867" s="3">
        <v>33.4</v>
      </c>
      <c r="H8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67" s="3">
        <v>30.3</v>
      </c>
      <c r="J867" s="3" t="str">
        <f>IF(Table3_16[[#This Row],[Temperature_C]]&lt;20,"Very Low",
IF(Table3_16[[#This Row],[Temperature_C]]&lt;24,"Low",
IF(Table3_16[[#This Row],[Temperature_C]]&lt;28,"Medium",
IF(Table3_16[[#This Row],[Temperature_C]]&lt;32,"High","Very High"))))</f>
        <v>High</v>
      </c>
      <c r="K867" s="3">
        <v>61.7</v>
      </c>
      <c r="L867" s="3" t="str">
        <f>IF(Table3_16[[#This Row],[Humidity_%]]&lt;=30,"Very Low",
IF(Table3_16[[#This Row],[Humidity_%]]&lt;=45,"Low",
IF(Table3_16[[#This Row],[Humidity_%]]&lt;=55,"Moderate Low",
IF(Table3_16[[#This Row],[Humidity_%]]&lt;=65,"Moderate High",
IF(Table3_16[[#This Row],[Humidity_%]]&lt;=80,"High","Very High")))))</f>
        <v>Moderate High</v>
      </c>
      <c r="M867" s="3">
        <v>144.5</v>
      </c>
      <c r="N8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67" s="3">
        <v>0.81</v>
      </c>
    </row>
    <row r="868" spans="1:15" x14ac:dyDescent="0.3">
      <c r="A868" s="3" t="s">
        <v>904</v>
      </c>
      <c r="B868" s="3" t="s">
        <v>4044</v>
      </c>
      <c r="C868" s="3" t="s">
        <v>13</v>
      </c>
      <c r="D868" s="3" t="s">
        <v>14</v>
      </c>
      <c r="E868" s="3" t="s">
        <v>26</v>
      </c>
      <c r="F868" s="3">
        <v>47</v>
      </c>
      <c r="G868" s="3">
        <v>11.67</v>
      </c>
      <c r="H8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68" s="3">
        <v>39.700000000000003</v>
      </c>
      <c r="J868" s="3" t="str">
        <f>IF(Table3_16[[#This Row],[Temperature_C]]&lt;20,"Very Low",
IF(Table3_16[[#This Row],[Temperature_C]]&lt;24,"Low",
IF(Table3_16[[#This Row],[Temperature_C]]&lt;28,"Medium",
IF(Table3_16[[#This Row],[Temperature_C]]&lt;32,"High","Very High"))))</f>
        <v>Very High</v>
      </c>
      <c r="K868" s="3">
        <v>63.2</v>
      </c>
      <c r="L868" s="3" t="str">
        <f>IF(Table3_16[[#This Row],[Humidity_%]]&lt;=30,"Very Low",
IF(Table3_16[[#This Row],[Humidity_%]]&lt;=45,"Low",
IF(Table3_16[[#This Row],[Humidity_%]]&lt;=55,"Moderate Low",
IF(Table3_16[[#This Row],[Humidity_%]]&lt;=65,"Moderate High",
IF(Table3_16[[#This Row],[Humidity_%]]&lt;=80,"High","Very High")))))</f>
        <v>Moderate High</v>
      </c>
      <c r="M868" s="3">
        <v>148.4</v>
      </c>
      <c r="N8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68" s="3">
        <v>0.25</v>
      </c>
    </row>
    <row r="869" spans="1:15" x14ac:dyDescent="0.3">
      <c r="A869" s="3" t="s">
        <v>905</v>
      </c>
      <c r="B869" s="3" t="s">
        <v>4042</v>
      </c>
      <c r="C869" s="3" t="s">
        <v>13</v>
      </c>
      <c r="D869" s="3" t="s">
        <v>30</v>
      </c>
      <c r="E869" s="3" t="s">
        <v>19</v>
      </c>
      <c r="F869" s="3">
        <v>15</v>
      </c>
      <c r="G869" s="3">
        <v>92.62</v>
      </c>
      <c r="H8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69" s="3">
        <v>39.799999999999997</v>
      </c>
      <c r="J869" s="3" t="str">
        <f>IF(Table3_16[[#This Row],[Temperature_C]]&lt;20,"Very Low",
IF(Table3_16[[#This Row],[Temperature_C]]&lt;24,"Low",
IF(Table3_16[[#This Row],[Temperature_C]]&lt;28,"Medium",
IF(Table3_16[[#This Row],[Temperature_C]]&lt;32,"High","Very High"))))</f>
        <v>Very High</v>
      </c>
      <c r="K869" s="3">
        <v>35.5</v>
      </c>
      <c r="L869" s="3" t="str">
        <f>IF(Table3_16[[#This Row],[Humidity_%]]&lt;=30,"Very Low",
IF(Table3_16[[#This Row],[Humidity_%]]&lt;=45,"Low",
IF(Table3_16[[#This Row],[Humidity_%]]&lt;=55,"Moderate Low",
IF(Table3_16[[#This Row],[Humidity_%]]&lt;=65,"Moderate High",
IF(Table3_16[[#This Row],[Humidity_%]]&lt;=80,"High","Very High")))))</f>
        <v>Low</v>
      </c>
      <c r="M869" s="3">
        <v>32.200000000000003</v>
      </c>
      <c r="N8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69" s="3">
        <v>6.17</v>
      </c>
    </row>
    <row r="870" spans="1:15" x14ac:dyDescent="0.3">
      <c r="A870" s="3" t="s">
        <v>906</v>
      </c>
      <c r="B870" s="3" t="s">
        <v>4044</v>
      </c>
      <c r="C870" s="3" t="s">
        <v>22</v>
      </c>
      <c r="D870" s="3" t="s">
        <v>14</v>
      </c>
      <c r="E870" s="3" t="s">
        <v>19</v>
      </c>
      <c r="F870" s="3">
        <v>1</v>
      </c>
      <c r="G870" s="3">
        <v>111.11</v>
      </c>
      <c r="H8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70" s="3">
        <v>19.399999999999999</v>
      </c>
      <c r="J870" s="3" t="str">
        <f>IF(Table3_16[[#This Row],[Temperature_C]]&lt;20,"Very Low",
IF(Table3_16[[#This Row],[Temperature_C]]&lt;24,"Low",
IF(Table3_16[[#This Row],[Temperature_C]]&lt;28,"Medium",
IF(Table3_16[[#This Row],[Temperature_C]]&lt;32,"High","Very High"))))</f>
        <v>Very Low</v>
      </c>
      <c r="K870" s="3">
        <v>34.6</v>
      </c>
      <c r="L870" s="3" t="str">
        <f>IF(Table3_16[[#This Row],[Humidity_%]]&lt;=30,"Very Low",
IF(Table3_16[[#This Row],[Humidity_%]]&lt;=45,"Low",
IF(Table3_16[[#This Row],[Humidity_%]]&lt;=55,"Moderate Low",
IF(Table3_16[[#This Row],[Humidity_%]]&lt;=65,"Moderate High",
IF(Table3_16[[#This Row],[Humidity_%]]&lt;=80,"High","Very High")))))</f>
        <v>Low</v>
      </c>
      <c r="M870" s="3">
        <v>121.4</v>
      </c>
      <c r="N8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70" s="3">
        <v>111.11</v>
      </c>
    </row>
    <row r="871" spans="1:15" x14ac:dyDescent="0.3">
      <c r="A871" s="3" t="s">
        <v>907</v>
      </c>
      <c r="B871" s="3" t="s">
        <v>4042</v>
      </c>
      <c r="C871" s="3" t="s">
        <v>13</v>
      </c>
      <c r="D871" s="3" t="s">
        <v>14</v>
      </c>
      <c r="E871" s="3" t="s">
        <v>26</v>
      </c>
      <c r="F871" s="3">
        <v>34</v>
      </c>
      <c r="G871" s="3">
        <v>16.68</v>
      </c>
      <c r="H8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71" s="3">
        <v>29.8</v>
      </c>
      <c r="J871" s="3" t="str">
        <f>IF(Table3_16[[#This Row],[Temperature_C]]&lt;20,"Very Low",
IF(Table3_16[[#This Row],[Temperature_C]]&lt;24,"Low",
IF(Table3_16[[#This Row],[Temperature_C]]&lt;28,"Medium",
IF(Table3_16[[#This Row],[Temperature_C]]&lt;32,"High","Very High"))))</f>
        <v>High</v>
      </c>
      <c r="K871" s="3">
        <v>61.8</v>
      </c>
      <c r="L871" s="3" t="str">
        <f>IF(Table3_16[[#This Row],[Humidity_%]]&lt;=30,"Very Low",
IF(Table3_16[[#This Row],[Humidity_%]]&lt;=45,"Low",
IF(Table3_16[[#This Row],[Humidity_%]]&lt;=55,"Moderate Low",
IF(Table3_16[[#This Row],[Humidity_%]]&lt;=65,"Moderate High",
IF(Table3_16[[#This Row],[Humidity_%]]&lt;=80,"High","Very High")))))</f>
        <v>Moderate High</v>
      </c>
      <c r="M871" s="3">
        <v>140.4</v>
      </c>
      <c r="N8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71" s="3">
        <v>0.49</v>
      </c>
    </row>
    <row r="872" spans="1:15" x14ac:dyDescent="0.3">
      <c r="A872" s="3" t="s">
        <v>908</v>
      </c>
      <c r="B872" s="3" t="s">
        <v>4041</v>
      </c>
      <c r="C872" s="3" t="s">
        <v>13</v>
      </c>
      <c r="D872" s="3" t="s">
        <v>25</v>
      </c>
      <c r="E872" s="3" t="s">
        <v>15</v>
      </c>
      <c r="F872" s="3">
        <v>36</v>
      </c>
      <c r="G872" s="3">
        <v>54.11</v>
      </c>
      <c r="H8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72" s="3">
        <v>24.2</v>
      </c>
      <c r="J872" s="3" t="str">
        <f>IF(Table3_16[[#This Row],[Temperature_C]]&lt;20,"Very Low",
IF(Table3_16[[#This Row],[Temperature_C]]&lt;24,"Low",
IF(Table3_16[[#This Row],[Temperature_C]]&lt;28,"Medium",
IF(Table3_16[[#This Row],[Temperature_C]]&lt;32,"High","Very High"))))</f>
        <v>Medium</v>
      </c>
      <c r="K872" s="3">
        <v>41.4</v>
      </c>
      <c r="L872" s="3" t="str">
        <f>IF(Table3_16[[#This Row],[Humidity_%]]&lt;=30,"Very Low",
IF(Table3_16[[#This Row],[Humidity_%]]&lt;=45,"Low",
IF(Table3_16[[#This Row],[Humidity_%]]&lt;=55,"Moderate Low",
IF(Table3_16[[#This Row],[Humidity_%]]&lt;=65,"Moderate High",
IF(Table3_16[[#This Row],[Humidity_%]]&lt;=80,"High","Very High")))))</f>
        <v>Low</v>
      </c>
      <c r="M872" s="3">
        <v>45.2</v>
      </c>
      <c r="N8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72" s="3">
        <v>1.5</v>
      </c>
    </row>
    <row r="873" spans="1:15" x14ac:dyDescent="0.3">
      <c r="A873" s="3" t="s">
        <v>909</v>
      </c>
      <c r="B873" s="3" t="s">
        <v>4044</v>
      </c>
      <c r="C873" s="3" t="s">
        <v>29</v>
      </c>
      <c r="D873" s="3" t="s">
        <v>14</v>
      </c>
      <c r="E873" s="3" t="s">
        <v>49</v>
      </c>
      <c r="F873" s="3">
        <v>51</v>
      </c>
      <c r="G873" s="3">
        <v>124.94</v>
      </c>
      <c r="H8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73" s="3">
        <v>39.200000000000003</v>
      </c>
      <c r="J873" s="3" t="str">
        <f>IF(Table3_16[[#This Row],[Temperature_C]]&lt;20,"Very Low",
IF(Table3_16[[#This Row],[Temperature_C]]&lt;24,"Low",
IF(Table3_16[[#This Row],[Temperature_C]]&lt;28,"Medium",
IF(Table3_16[[#This Row],[Temperature_C]]&lt;32,"High","Very High"))))</f>
        <v>Very High</v>
      </c>
      <c r="K873" s="3">
        <v>53</v>
      </c>
      <c r="L873" s="3" t="str">
        <f>IF(Table3_16[[#This Row],[Humidity_%]]&lt;=30,"Very Low",
IF(Table3_16[[#This Row],[Humidity_%]]&lt;=45,"Low",
IF(Table3_16[[#This Row],[Humidity_%]]&lt;=55,"Moderate Low",
IF(Table3_16[[#This Row],[Humidity_%]]&lt;=65,"Moderate High",
IF(Table3_16[[#This Row],[Humidity_%]]&lt;=80,"High","Very High")))))</f>
        <v>Moderate Low</v>
      </c>
      <c r="M873" s="3">
        <v>56.8</v>
      </c>
      <c r="N8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73" s="3">
        <v>2.4500000000000002</v>
      </c>
    </row>
    <row r="874" spans="1:15" x14ac:dyDescent="0.3">
      <c r="A874" s="3" t="s">
        <v>910</v>
      </c>
      <c r="B874" s="3" t="s">
        <v>4044</v>
      </c>
      <c r="C874" s="3" t="s">
        <v>24</v>
      </c>
      <c r="D874" s="3" t="s">
        <v>30</v>
      </c>
      <c r="E874" s="3" t="s">
        <v>49</v>
      </c>
      <c r="F874" s="3">
        <v>4</v>
      </c>
      <c r="G874" s="3">
        <v>36.520000000000003</v>
      </c>
      <c r="H8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74" s="3">
        <v>35.200000000000003</v>
      </c>
      <c r="J874" s="3" t="str">
        <f>IF(Table3_16[[#This Row],[Temperature_C]]&lt;20,"Very Low",
IF(Table3_16[[#This Row],[Temperature_C]]&lt;24,"Low",
IF(Table3_16[[#This Row],[Temperature_C]]&lt;28,"Medium",
IF(Table3_16[[#This Row],[Temperature_C]]&lt;32,"High","Very High"))))</f>
        <v>Very High</v>
      </c>
      <c r="K874" s="3">
        <v>40.5</v>
      </c>
      <c r="L874" s="3" t="str">
        <f>IF(Table3_16[[#This Row],[Humidity_%]]&lt;=30,"Very Low",
IF(Table3_16[[#This Row],[Humidity_%]]&lt;=45,"Low",
IF(Table3_16[[#This Row],[Humidity_%]]&lt;=55,"Moderate Low",
IF(Table3_16[[#This Row],[Humidity_%]]&lt;=65,"Moderate High",
IF(Table3_16[[#This Row],[Humidity_%]]&lt;=80,"High","Very High")))))</f>
        <v>Low</v>
      </c>
      <c r="M874" s="3">
        <v>150.9</v>
      </c>
      <c r="N8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74" s="3">
        <v>9.1300000000000008</v>
      </c>
    </row>
    <row r="875" spans="1:15" x14ac:dyDescent="0.3">
      <c r="A875" s="3" t="s">
        <v>911</v>
      </c>
      <c r="B875" s="3" t="s">
        <v>4042</v>
      </c>
      <c r="C875" s="3" t="s">
        <v>22</v>
      </c>
      <c r="D875" s="3" t="s">
        <v>30</v>
      </c>
      <c r="E875" s="3" t="s">
        <v>15</v>
      </c>
      <c r="F875" s="3">
        <v>57</v>
      </c>
      <c r="G875" s="3">
        <v>29.11</v>
      </c>
      <c r="H8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75" s="3">
        <v>26.8</v>
      </c>
      <c r="J875" s="3" t="str">
        <f>IF(Table3_16[[#This Row],[Temperature_C]]&lt;20,"Very Low",
IF(Table3_16[[#This Row],[Temperature_C]]&lt;24,"Low",
IF(Table3_16[[#This Row],[Temperature_C]]&lt;28,"Medium",
IF(Table3_16[[#This Row],[Temperature_C]]&lt;32,"High","Very High"))))</f>
        <v>Medium</v>
      </c>
      <c r="K875" s="3">
        <v>50.4</v>
      </c>
      <c r="L875" s="3" t="str">
        <f>IF(Table3_16[[#This Row],[Humidity_%]]&lt;=30,"Very Low",
IF(Table3_16[[#This Row],[Humidity_%]]&lt;=45,"Low",
IF(Table3_16[[#This Row],[Humidity_%]]&lt;=55,"Moderate Low",
IF(Table3_16[[#This Row],[Humidity_%]]&lt;=65,"Moderate High",
IF(Table3_16[[#This Row],[Humidity_%]]&lt;=80,"High","Very High")))))</f>
        <v>Moderate Low</v>
      </c>
      <c r="M875" s="3">
        <v>73.5</v>
      </c>
      <c r="N8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75" s="3">
        <v>0.51</v>
      </c>
    </row>
    <row r="876" spans="1:15" x14ac:dyDescent="0.3">
      <c r="A876" s="3" t="s">
        <v>912</v>
      </c>
      <c r="B876" s="3" t="s">
        <v>4042</v>
      </c>
      <c r="C876" s="3" t="s">
        <v>22</v>
      </c>
      <c r="D876" s="3" t="s">
        <v>30</v>
      </c>
      <c r="E876" s="3" t="s">
        <v>15</v>
      </c>
      <c r="F876" s="3">
        <v>4</v>
      </c>
      <c r="G876" s="3">
        <v>28</v>
      </c>
      <c r="H8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76" s="3">
        <v>18.5</v>
      </c>
      <c r="J876" s="3" t="str">
        <f>IF(Table3_16[[#This Row],[Temperature_C]]&lt;20,"Very Low",
IF(Table3_16[[#This Row],[Temperature_C]]&lt;24,"Low",
IF(Table3_16[[#This Row],[Temperature_C]]&lt;28,"Medium",
IF(Table3_16[[#This Row],[Temperature_C]]&lt;32,"High","Very High"))))</f>
        <v>Very Low</v>
      </c>
      <c r="K876" s="3">
        <v>79.5</v>
      </c>
      <c r="L876" s="3" t="str">
        <f>IF(Table3_16[[#This Row],[Humidity_%]]&lt;=30,"Very Low",
IF(Table3_16[[#This Row],[Humidity_%]]&lt;=45,"Low",
IF(Table3_16[[#This Row],[Humidity_%]]&lt;=55,"Moderate Low",
IF(Table3_16[[#This Row],[Humidity_%]]&lt;=65,"Moderate High",
IF(Table3_16[[#This Row],[Humidity_%]]&lt;=80,"High","Very High")))))</f>
        <v>High</v>
      </c>
      <c r="M876" s="3">
        <v>104.1</v>
      </c>
      <c r="N8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76" s="3">
        <v>7</v>
      </c>
    </row>
    <row r="877" spans="1:15" x14ac:dyDescent="0.3">
      <c r="A877" s="3" t="s">
        <v>913</v>
      </c>
      <c r="B877" s="3" t="s">
        <v>4042</v>
      </c>
      <c r="C877" s="3" t="s">
        <v>29</v>
      </c>
      <c r="D877" s="3" t="s">
        <v>30</v>
      </c>
      <c r="E877" s="3" t="s">
        <v>26</v>
      </c>
      <c r="F877" s="3">
        <v>58</v>
      </c>
      <c r="G877" s="3">
        <v>20.02</v>
      </c>
      <c r="H8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77" s="3">
        <v>31.7</v>
      </c>
      <c r="J877" s="3" t="str">
        <f>IF(Table3_16[[#This Row],[Temperature_C]]&lt;20,"Very Low",
IF(Table3_16[[#This Row],[Temperature_C]]&lt;24,"Low",
IF(Table3_16[[#This Row],[Temperature_C]]&lt;28,"Medium",
IF(Table3_16[[#This Row],[Temperature_C]]&lt;32,"High","Very High"))))</f>
        <v>High</v>
      </c>
      <c r="K877" s="3">
        <v>58.4</v>
      </c>
      <c r="L877" s="3" t="str">
        <f>IF(Table3_16[[#This Row],[Humidity_%]]&lt;=30,"Very Low",
IF(Table3_16[[#This Row],[Humidity_%]]&lt;=45,"Low",
IF(Table3_16[[#This Row],[Humidity_%]]&lt;=55,"Moderate Low",
IF(Table3_16[[#This Row],[Humidity_%]]&lt;=65,"Moderate High",
IF(Table3_16[[#This Row],[Humidity_%]]&lt;=80,"High","Very High")))))</f>
        <v>Moderate High</v>
      </c>
      <c r="M877" s="3">
        <v>26.4</v>
      </c>
      <c r="N8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77" s="3">
        <v>0.35</v>
      </c>
    </row>
    <row r="878" spans="1:15" x14ac:dyDescent="0.3">
      <c r="A878" s="3" t="s">
        <v>914</v>
      </c>
      <c r="B878" s="3" t="s">
        <v>4044</v>
      </c>
      <c r="C878" s="3" t="s">
        <v>24</v>
      </c>
      <c r="D878" s="3" t="s">
        <v>25</v>
      </c>
      <c r="E878" s="3" t="s">
        <v>15</v>
      </c>
      <c r="F878" s="3">
        <v>23</v>
      </c>
      <c r="G878" s="3">
        <v>48.17</v>
      </c>
      <c r="H8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78" s="3">
        <v>17</v>
      </c>
      <c r="J878" s="3" t="str">
        <f>IF(Table3_16[[#This Row],[Temperature_C]]&lt;20,"Very Low",
IF(Table3_16[[#This Row],[Temperature_C]]&lt;24,"Low",
IF(Table3_16[[#This Row],[Temperature_C]]&lt;28,"Medium",
IF(Table3_16[[#This Row],[Temperature_C]]&lt;32,"High","Very High"))))</f>
        <v>Very Low</v>
      </c>
      <c r="K878" s="3">
        <v>76.400000000000006</v>
      </c>
      <c r="L878" s="3" t="str">
        <f>IF(Table3_16[[#This Row],[Humidity_%]]&lt;=30,"Very Low",
IF(Table3_16[[#This Row],[Humidity_%]]&lt;=45,"Low",
IF(Table3_16[[#This Row],[Humidity_%]]&lt;=55,"Moderate Low",
IF(Table3_16[[#This Row],[Humidity_%]]&lt;=65,"Moderate High",
IF(Table3_16[[#This Row],[Humidity_%]]&lt;=80,"High","Very High")))))</f>
        <v>High</v>
      </c>
      <c r="M878" s="3">
        <v>193</v>
      </c>
      <c r="N8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78" s="3">
        <v>2.09</v>
      </c>
    </row>
    <row r="879" spans="1:15" x14ac:dyDescent="0.3">
      <c r="A879" s="3" t="s">
        <v>915</v>
      </c>
      <c r="B879" s="3" t="s">
        <v>4040</v>
      </c>
      <c r="C879" s="3" t="s">
        <v>18</v>
      </c>
      <c r="D879" s="3" t="s">
        <v>30</v>
      </c>
      <c r="E879" s="3" t="s">
        <v>34</v>
      </c>
      <c r="F879" s="3">
        <v>20</v>
      </c>
      <c r="G879" s="3">
        <v>94.92</v>
      </c>
      <c r="H8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79" s="3">
        <v>24.6</v>
      </c>
      <c r="J879" s="3" t="str">
        <f>IF(Table3_16[[#This Row],[Temperature_C]]&lt;20,"Very Low",
IF(Table3_16[[#This Row],[Temperature_C]]&lt;24,"Low",
IF(Table3_16[[#This Row],[Temperature_C]]&lt;28,"Medium",
IF(Table3_16[[#This Row],[Temperature_C]]&lt;32,"High","Very High"))))</f>
        <v>Medium</v>
      </c>
      <c r="K879" s="3">
        <v>31.4</v>
      </c>
      <c r="L879" s="3" t="str">
        <f>IF(Table3_16[[#This Row],[Humidity_%]]&lt;=30,"Very Low",
IF(Table3_16[[#This Row],[Humidity_%]]&lt;=45,"Low",
IF(Table3_16[[#This Row],[Humidity_%]]&lt;=55,"Moderate Low",
IF(Table3_16[[#This Row],[Humidity_%]]&lt;=65,"Moderate High",
IF(Table3_16[[#This Row],[Humidity_%]]&lt;=80,"High","Very High")))))</f>
        <v>Low</v>
      </c>
      <c r="M879" s="3">
        <v>123.8</v>
      </c>
      <c r="N8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79" s="3">
        <v>4.75</v>
      </c>
    </row>
    <row r="880" spans="1:15" x14ac:dyDescent="0.3">
      <c r="A880" s="3" t="s">
        <v>916</v>
      </c>
      <c r="B880" s="3" t="s">
        <v>4041</v>
      </c>
      <c r="C880" s="3" t="s">
        <v>13</v>
      </c>
      <c r="D880" s="3" t="s">
        <v>25</v>
      </c>
      <c r="E880" s="3" t="s">
        <v>49</v>
      </c>
      <c r="F880" s="3">
        <v>7</v>
      </c>
      <c r="G880" s="3">
        <v>97.27</v>
      </c>
      <c r="H8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80" s="3">
        <v>18</v>
      </c>
      <c r="J880" s="3" t="str">
        <f>IF(Table3_16[[#This Row],[Temperature_C]]&lt;20,"Very Low",
IF(Table3_16[[#This Row],[Temperature_C]]&lt;24,"Low",
IF(Table3_16[[#This Row],[Temperature_C]]&lt;28,"Medium",
IF(Table3_16[[#This Row],[Temperature_C]]&lt;32,"High","Very High"))))</f>
        <v>Very Low</v>
      </c>
      <c r="K880" s="3">
        <v>48.1</v>
      </c>
      <c r="L880" s="3" t="str">
        <f>IF(Table3_16[[#This Row],[Humidity_%]]&lt;=30,"Very Low",
IF(Table3_16[[#This Row],[Humidity_%]]&lt;=45,"Low",
IF(Table3_16[[#This Row],[Humidity_%]]&lt;=55,"Moderate Low",
IF(Table3_16[[#This Row],[Humidity_%]]&lt;=65,"Moderate High",
IF(Table3_16[[#This Row],[Humidity_%]]&lt;=80,"High","Very High")))))</f>
        <v>Moderate Low</v>
      </c>
      <c r="M880" s="3">
        <v>169.5</v>
      </c>
      <c r="N8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80" s="3">
        <v>13.9</v>
      </c>
    </row>
    <row r="881" spans="1:15" x14ac:dyDescent="0.3">
      <c r="A881" s="3" t="s">
        <v>917</v>
      </c>
      <c r="B881" s="3" t="s">
        <v>4040</v>
      </c>
      <c r="C881" s="3" t="s">
        <v>22</v>
      </c>
      <c r="D881" s="3" t="s">
        <v>14</v>
      </c>
      <c r="E881" s="3" t="s">
        <v>41</v>
      </c>
      <c r="F881" s="3">
        <v>46</v>
      </c>
      <c r="G881" s="3">
        <v>64.02</v>
      </c>
      <c r="H8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81" s="3">
        <v>23.3</v>
      </c>
      <c r="J881" s="3" t="str">
        <f>IF(Table3_16[[#This Row],[Temperature_C]]&lt;20,"Very Low",
IF(Table3_16[[#This Row],[Temperature_C]]&lt;24,"Low",
IF(Table3_16[[#This Row],[Temperature_C]]&lt;28,"Medium",
IF(Table3_16[[#This Row],[Temperature_C]]&lt;32,"High","Very High"))))</f>
        <v>Low</v>
      </c>
      <c r="K881" s="3">
        <v>47.5</v>
      </c>
      <c r="L881" s="3" t="str">
        <f>IF(Table3_16[[#This Row],[Humidity_%]]&lt;=30,"Very Low",
IF(Table3_16[[#This Row],[Humidity_%]]&lt;=45,"Low",
IF(Table3_16[[#This Row],[Humidity_%]]&lt;=55,"Moderate Low",
IF(Table3_16[[#This Row],[Humidity_%]]&lt;=65,"Moderate High",
IF(Table3_16[[#This Row],[Humidity_%]]&lt;=80,"High","Very High")))))</f>
        <v>Moderate Low</v>
      </c>
      <c r="M881" s="3">
        <v>52</v>
      </c>
      <c r="N8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81" s="3">
        <v>1.39</v>
      </c>
    </row>
    <row r="882" spans="1:15" x14ac:dyDescent="0.3">
      <c r="A882" s="3" t="s">
        <v>918</v>
      </c>
      <c r="B882" s="3" t="s">
        <v>4040</v>
      </c>
      <c r="C882" s="3" t="s">
        <v>22</v>
      </c>
      <c r="D882" s="3" t="s">
        <v>30</v>
      </c>
      <c r="E882" s="3" t="s">
        <v>26</v>
      </c>
      <c r="F882" s="3">
        <v>7</v>
      </c>
      <c r="G882" s="3">
        <v>77.14</v>
      </c>
      <c r="H8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82" s="3">
        <v>33.1</v>
      </c>
      <c r="J882" s="3" t="str">
        <f>IF(Table3_16[[#This Row],[Temperature_C]]&lt;20,"Very Low",
IF(Table3_16[[#This Row],[Temperature_C]]&lt;24,"Low",
IF(Table3_16[[#This Row],[Temperature_C]]&lt;28,"Medium",
IF(Table3_16[[#This Row],[Temperature_C]]&lt;32,"High","Very High"))))</f>
        <v>Very High</v>
      </c>
      <c r="K882" s="3">
        <v>87.7</v>
      </c>
      <c r="L882" s="3" t="str">
        <f>IF(Table3_16[[#This Row],[Humidity_%]]&lt;=30,"Very Low",
IF(Table3_16[[#This Row],[Humidity_%]]&lt;=45,"Low",
IF(Table3_16[[#This Row],[Humidity_%]]&lt;=55,"Moderate Low",
IF(Table3_16[[#This Row],[Humidity_%]]&lt;=65,"Moderate High",
IF(Table3_16[[#This Row],[Humidity_%]]&lt;=80,"High","Very High")))))</f>
        <v>Very High</v>
      </c>
      <c r="M882" s="3">
        <v>14</v>
      </c>
      <c r="N8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82" s="3">
        <v>11.02</v>
      </c>
    </row>
    <row r="883" spans="1:15" x14ac:dyDescent="0.3">
      <c r="A883" s="3" t="s">
        <v>919</v>
      </c>
      <c r="B883" s="3" t="s">
        <v>4044</v>
      </c>
      <c r="C883" s="3" t="s">
        <v>13</v>
      </c>
      <c r="D883" s="3" t="s">
        <v>25</v>
      </c>
      <c r="E883" s="3" t="s">
        <v>19</v>
      </c>
      <c r="F883" s="3">
        <v>14</v>
      </c>
      <c r="G883" s="3">
        <v>43.25</v>
      </c>
      <c r="H8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883" s="3">
        <v>39.700000000000003</v>
      </c>
      <c r="J883" s="3" t="str">
        <f>IF(Table3_16[[#This Row],[Temperature_C]]&lt;20,"Very Low",
IF(Table3_16[[#This Row],[Temperature_C]]&lt;24,"Low",
IF(Table3_16[[#This Row],[Temperature_C]]&lt;28,"Medium",
IF(Table3_16[[#This Row],[Temperature_C]]&lt;32,"High","Very High"))))</f>
        <v>Very High</v>
      </c>
      <c r="K883" s="3">
        <v>45</v>
      </c>
      <c r="L883" s="3" t="str">
        <f>IF(Table3_16[[#This Row],[Humidity_%]]&lt;=30,"Very Low",
IF(Table3_16[[#This Row],[Humidity_%]]&lt;=45,"Low",
IF(Table3_16[[#This Row],[Humidity_%]]&lt;=55,"Moderate Low",
IF(Table3_16[[#This Row],[Humidity_%]]&lt;=65,"Moderate High",
IF(Table3_16[[#This Row],[Humidity_%]]&lt;=80,"High","Very High")))))</f>
        <v>Low</v>
      </c>
      <c r="M883" s="3">
        <v>114.3</v>
      </c>
      <c r="N8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83" s="3">
        <v>3.09</v>
      </c>
    </row>
    <row r="884" spans="1:15" x14ac:dyDescent="0.3">
      <c r="A884" s="3" t="s">
        <v>920</v>
      </c>
      <c r="B884" s="3" t="s">
        <v>4043</v>
      </c>
      <c r="C884" s="3" t="s">
        <v>22</v>
      </c>
      <c r="D884" s="3" t="s">
        <v>14</v>
      </c>
      <c r="E884" s="3" t="s">
        <v>31</v>
      </c>
      <c r="F884" s="3">
        <v>38</v>
      </c>
      <c r="G884" s="3">
        <v>143.94</v>
      </c>
      <c r="H8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884" s="3">
        <v>26.5</v>
      </c>
      <c r="J884" s="3" t="str">
        <f>IF(Table3_16[[#This Row],[Temperature_C]]&lt;20,"Very Low",
IF(Table3_16[[#This Row],[Temperature_C]]&lt;24,"Low",
IF(Table3_16[[#This Row],[Temperature_C]]&lt;28,"Medium",
IF(Table3_16[[#This Row],[Temperature_C]]&lt;32,"High","Very High"))))</f>
        <v>Medium</v>
      </c>
      <c r="K884" s="3">
        <v>46.9</v>
      </c>
      <c r="L884" s="3" t="str">
        <f>IF(Table3_16[[#This Row],[Humidity_%]]&lt;=30,"Very Low",
IF(Table3_16[[#This Row],[Humidity_%]]&lt;=45,"Low",
IF(Table3_16[[#This Row],[Humidity_%]]&lt;=55,"Moderate Low",
IF(Table3_16[[#This Row],[Humidity_%]]&lt;=65,"Moderate High",
IF(Table3_16[[#This Row],[Humidity_%]]&lt;=80,"High","Very High")))))</f>
        <v>Moderate Low</v>
      </c>
      <c r="M884" s="3">
        <v>163.6</v>
      </c>
      <c r="N8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84" s="3">
        <v>3.79</v>
      </c>
    </row>
    <row r="885" spans="1:15" x14ac:dyDescent="0.3">
      <c r="A885" s="3" t="s">
        <v>921</v>
      </c>
      <c r="B885" s="3" t="s">
        <v>4044</v>
      </c>
      <c r="C885" s="3" t="s">
        <v>29</v>
      </c>
      <c r="D885" s="3" t="s">
        <v>25</v>
      </c>
      <c r="E885" s="3" t="s">
        <v>15</v>
      </c>
      <c r="F885" s="3">
        <v>56</v>
      </c>
      <c r="G885" s="3">
        <v>7.41</v>
      </c>
      <c r="H8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85" s="3">
        <v>21.2</v>
      </c>
      <c r="J885" s="3" t="str">
        <f>IF(Table3_16[[#This Row],[Temperature_C]]&lt;20,"Very Low",
IF(Table3_16[[#This Row],[Temperature_C]]&lt;24,"Low",
IF(Table3_16[[#This Row],[Temperature_C]]&lt;28,"Medium",
IF(Table3_16[[#This Row],[Temperature_C]]&lt;32,"High","Very High"))))</f>
        <v>Low</v>
      </c>
      <c r="K885" s="3">
        <v>86.9</v>
      </c>
      <c r="L885" s="3" t="str">
        <f>IF(Table3_16[[#This Row],[Humidity_%]]&lt;=30,"Very Low",
IF(Table3_16[[#This Row],[Humidity_%]]&lt;=45,"Low",
IF(Table3_16[[#This Row],[Humidity_%]]&lt;=55,"Moderate Low",
IF(Table3_16[[#This Row],[Humidity_%]]&lt;=65,"Moderate High",
IF(Table3_16[[#This Row],[Humidity_%]]&lt;=80,"High","Very High")))))</f>
        <v>Very High</v>
      </c>
      <c r="M885" s="3">
        <v>132</v>
      </c>
      <c r="N8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85" s="3">
        <v>0.13</v>
      </c>
    </row>
    <row r="886" spans="1:15" x14ac:dyDescent="0.3">
      <c r="A886" s="3" t="s">
        <v>922</v>
      </c>
      <c r="B886" s="3" t="s">
        <v>4043</v>
      </c>
      <c r="C886" s="3" t="s">
        <v>13</v>
      </c>
      <c r="D886" s="3" t="s">
        <v>25</v>
      </c>
      <c r="E886" s="3" t="s">
        <v>49</v>
      </c>
      <c r="F886" s="3">
        <v>51</v>
      </c>
      <c r="G886" s="3">
        <v>80.2</v>
      </c>
      <c r="H8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86" s="3">
        <v>26</v>
      </c>
      <c r="J886" s="3" t="str">
        <f>IF(Table3_16[[#This Row],[Temperature_C]]&lt;20,"Very Low",
IF(Table3_16[[#This Row],[Temperature_C]]&lt;24,"Low",
IF(Table3_16[[#This Row],[Temperature_C]]&lt;28,"Medium",
IF(Table3_16[[#This Row],[Temperature_C]]&lt;32,"High","Very High"))))</f>
        <v>Medium</v>
      </c>
      <c r="K886" s="3">
        <v>31.4</v>
      </c>
      <c r="L886" s="3" t="str">
        <f>IF(Table3_16[[#This Row],[Humidity_%]]&lt;=30,"Very Low",
IF(Table3_16[[#This Row],[Humidity_%]]&lt;=45,"Low",
IF(Table3_16[[#This Row],[Humidity_%]]&lt;=55,"Moderate Low",
IF(Table3_16[[#This Row],[Humidity_%]]&lt;=65,"Moderate High",
IF(Table3_16[[#This Row],[Humidity_%]]&lt;=80,"High","Very High")))))</f>
        <v>Low</v>
      </c>
      <c r="M886" s="3">
        <v>180.4</v>
      </c>
      <c r="N8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86" s="3">
        <v>1.57</v>
      </c>
    </row>
    <row r="887" spans="1:15" x14ac:dyDescent="0.3">
      <c r="A887" s="3" t="s">
        <v>923</v>
      </c>
      <c r="B887" s="3" t="s">
        <v>4043</v>
      </c>
      <c r="C887" s="3" t="s">
        <v>13</v>
      </c>
      <c r="D887" s="3" t="s">
        <v>30</v>
      </c>
      <c r="E887" s="3" t="s">
        <v>26</v>
      </c>
      <c r="F887" s="3">
        <v>29</v>
      </c>
      <c r="G887" s="3">
        <v>95.81</v>
      </c>
      <c r="H8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87" s="3">
        <v>26.1</v>
      </c>
      <c r="J887" s="3" t="str">
        <f>IF(Table3_16[[#This Row],[Temperature_C]]&lt;20,"Very Low",
IF(Table3_16[[#This Row],[Temperature_C]]&lt;24,"Low",
IF(Table3_16[[#This Row],[Temperature_C]]&lt;28,"Medium",
IF(Table3_16[[#This Row],[Temperature_C]]&lt;32,"High","Very High"))))</f>
        <v>Medium</v>
      </c>
      <c r="K887" s="3">
        <v>53.2</v>
      </c>
      <c r="L887" s="3" t="str">
        <f>IF(Table3_16[[#This Row],[Humidity_%]]&lt;=30,"Very Low",
IF(Table3_16[[#This Row],[Humidity_%]]&lt;=45,"Low",
IF(Table3_16[[#This Row],[Humidity_%]]&lt;=55,"Moderate Low",
IF(Table3_16[[#This Row],[Humidity_%]]&lt;=65,"Moderate High",
IF(Table3_16[[#This Row],[Humidity_%]]&lt;=80,"High","Very High")))))</f>
        <v>Moderate Low</v>
      </c>
      <c r="M887" s="3">
        <v>185</v>
      </c>
      <c r="N8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87" s="3">
        <v>3.3</v>
      </c>
    </row>
    <row r="888" spans="1:15" x14ac:dyDescent="0.3">
      <c r="A888" s="3" t="s">
        <v>924</v>
      </c>
      <c r="B888" s="3" t="s">
        <v>4042</v>
      </c>
      <c r="C888" s="3" t="s">
        <v>29</v>
      </c>
      <c r="D888" s="3" t="s">
        <v>30</v>
      </c>
      <c r="E888" s="3" t="s">
        <v>26</v>
      </c>
      <c r="F888" s="3">
        <v>57</v>
      </c>
      <c r="G888" s="3">
        <v>138.56</v>
      </c>
      <c r="H8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88" s="3">
        <v>34.299999999999997</v>
      </c>
      <c r="J888" s="3" t="str">
        <f>IF(Table3_16[[#This Row],[Temperature_C]]&lt;20,"Very Low",
IF(Table3_16[[#This Row],[Temperature_C]]&lt;24,"Low",
IF(Table3_16[[#This Row],[Temperature_C]]&lt;28,"Medium",
IF(Table3_16[[#This Row],[Temperature_C]]&lt;32,"High","Very High"))))</f>
        <v>Very High</v>
      </c>
      <c r="K888" s="3">
        <v>53.1</v>
      </c>
      <c r="L888" s="3" t="str">
        <f>IF(Table3_16[[#This Row],[Humidity_%]]&lt;=30,"Very Low",
IF(Table3_16[[#This Row],[Humidity_%]]&lt;=45,"Low",
IF(Table3_16[[#This Row],[Humidity_%]]&lt;=55,"Moderate Low",
IF(Table3_16[[#This Row],[Humidity_%]]&lt;=65,"Moderate High",
IF(Table3_16[[#This Row],[Humidity_%]]&lt;=80,"High","Very High")))))</f>
        <v>Moderate Low</v>
      </c>
      <c r="M888" s="3">
        <v>52.5</v>
      </c>
      <c r="N8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88" s="3">
        <v>2.4300000000000002</v>
      </c>
    </row>
    <row r="889" spans="1:15" x14ac:dyDescent="0.3">
      <c r="A889" s="3" t="s">
        <v>925</v>
      </c>
      <c r="B889" s="3" t="s">
        <v>4040</v>
      </c>
      <c r="C889" s="3" t="s">
        <v>13</v>
      </c>
      <c r="D889" s="3" t="s">
        <v>30</v>
      </c>
      <c r="E889" s="3" t="s">
        <v>19</v>
      </c>
      <c r="F889" s="3">
        <v>43</v>
      </c>
      <c r="G889" s="3">
        <v>5.75</v>
      </c>
      <c r="H8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889" s="3">
        <v>21.7</v>
      </c>
      <c r="J889" s="3" t="str">
        <f>IF(Table3_16[[#This Row],[Temperature_C]]&lt;20,"Very Low",
IF(Table3_16[[#This Row],[Temperature_C]]&lt;24,"Low",
IF(Table3_16[[#This Row],[Temperature_C]]&lt;28,"Medium",
IF(Table3_16[[#This Row],[Temperature_C]]&lt;32,"High","Very High"))))</f>
        <v>Low</v>
      </c>
      <c r="K889" s="3">
        <v>48.3</v>
      </c>
      <c r="L889" s="3" t="str">
        <f>IF(Table3_16[[#This Row],[Humidity_%]]&lt;=30,"Very Low",
IF(Table3_16[[#This Row],[Humidity_%]]&lt;=45,"Low",
IF(Table3_16[[#This Row],[Humidity_%]]&lt;=55,"Moderate Low",
IF(Table3_16[[#This Row],[Humidity_%]]&lt;=65,"Moderate High",
IF(Table3_16[[#This Row],[Humidity_%]]&lt;=80,"High","Very High")))))</f>
        <v>Moderate Low</v>
      </c>
      <c r="M889" s="3">
        <v>113.8</v>
      </c>
      <c r="N8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89" s="3">
        <v>0.13</v>
      </c>
    </row>
    <row r="890" spans="1:15" x14ac:dyDescent="0.3">
      <c r="A890" s="3" t="s">
        <v>926</v>
      </c>
      <c r="B890" s="3" t="s">
        <v>4041</v>
      </c>
      <c r="C890" s="3" t="s">
        <v>24</v>
      </c>
      <c r="D890" s="3" t="s">
        <v>14</v>
      </c>
      <c r="E890" s="3" t="s">
        <v>26</v>
      </c>
      <c r="F890" s="3">
        <v>58</v>
      </c>
      <c r="G890" s="3">
        <v>36.979999999999997</v>
      </c>
      <c r="H8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890" s="3">
        <v>35.4</v>
      </c>
      <c r="J890" s="3" t="str">
        <f>IF(Table3_16[[#This Row],[Temperature_C]]&lt;20,"Very Low",
IF(Table3_16[[#This Row],[Temperature_C]]&lt;24,"Low",
IF(Table3_16[[#This Row],[Temperature_C]]&lt;28,"Medium",
IF(Table3_16[[#This Row],[Temperature_C]]&lt;32,"High","Very High"))))</f>
        <v>Very High</v>
      </c>
      <c r="K890" s="3">
        <v>68.900000000000006</v>
      </c>
      <c r="L890" s="3" t="str">
        <f>IF(Table3_16[[#This Row],[Humidity_%]]&lt;=30,"Very Low",
IF(Table3_16[[#This Row],[Humidity_%]]&lt;=45,"Low",
IF(Table3_16[[#This Row],[Humidity_%]]&lt;=55,"Moderate Low",
IF(Table3_16[[#This Row],[Humidity_%]]&lt;=65,"Moderate High",
IF(Table3_16[[#This Row],[Humidity_%]]&lt;=80,"High","Very High")))))</f>
        <v>High</v>
      </c>
      <c r="M890" s="3">
        <v>113.5</v>
      </c>
      <c r="N8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90" s="3">
        <v>0.64</v>
      </c>
    </row>
    <row r="891" spans="1:15" x14ac:dyDescent="0.3">
      <c r="A891" s="3" t="s">
        <v>927</v>
      </c>
      <c r="B891" s="3" t="s">
        <v>4041</v>
      </c>
      <c r="C891" s="3" t="s">
        <v>22</v>
      </c>
      <c r="D891" s="3" t="s">
        <v>14</v>
      </c>
      <c r="E891" s="3" t="s">
        <v>19</v>
      </c>
      <c r="F891" s="3">
        <v>21</v>
      </c>
      <c r="G891" s="3">
        <v>13.44</v>
      </c>
      <c r="H8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91" s="3">
        <v>32</v>
      </c>
      <c r="J891" s="3" t="str">
        <f>IF(Table3_16[[#This Row],[Temperature_C]]&lt;20,"Very Low",
IF(Table3_16[[#This Row],[Temperature_C]]&lt;24,"Low",
IF(Table3_16[[#This Row],[Temperature_C]]&lt;28,"Medium",
IF(Table3_16[[#This Row],[Temperature_C]]&lt;32,"High","Very High"))))</f>
        <v>Very High</v>
      </c>
      <c r="K891" s="3">
        <v>81.400000000000006</v>
      </c>
      <c r="L891" s="3" t="str">
        <f>IF(Table3_16[[#This Row],[Humidity_%]]&lt;=30,"Very Low",
IF(Table3_16[[#This Row],[Humidity_%]]&lt;=45,"Low",
IF(Table3_16[[#This Row],[Humidity_%]]&lt;=55,"Moderate Low",
IF(Table3_16[[#This Row],[Humidity_%]]&lt;=65,"Moderate High",
IF(Table3_16[[#This Row],[Humidity_%]]&lt;=80,"High","Very High")))))</f>
        <v>Very High</v>
      </c>
      <c r="M891" s="3">
        <v>163.80000000000001</v>
      </c>
      <c r="N8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91" s="3">
        <v>0.64</v>
      </c>
    </row>
    <row r="892" spans="1:15" x14ac:dyDescent="0.3">
      <c r="A892" s="3" t="s">
        <v>928</v>
      </c>
      <c r="B892" s="3" t="s">
        <v>4041</v>
      </c>
      <c r="C892" s="3" t="s">
        <v>22</v>
      </c>
      <c r="D892" s="3" t="s">
        <v>14</v>
      </c>
      <c r="E892" s="3" t="s">
        <v>19</v>
      </c>
      <c r="F892" s="3">
        <v>15</v>
      </c>
      <c r="G892" s="3">
        <v>79.31</v>
      </c>
      <c r="H8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92" s="3">
        <v>33.200000000000003</v>
      </c>
      <c r="J892" s="3" t="str">
        <f>IF(Table3_16[[#This Row],[Temperature_C]]&lt;20,"Very Low",
IF(Table3_16[[#This Row],[Temperature_C]]&lt;24,"Low",
IF(Table3_16[[#This Row],[Temperature_C]]&lt;28,"Medium",
IF(Table3_16[[#This Row],[Temperature_C]]&lt;32,"High","Very High"))))</f>
        <v>Very High</v>
      </c>
      <c r="K892" s="3">
        <v>74.8</v>
      </c>
      <c r="L892" s="3" t="str">
        <f>IF(Table3_16[[#This Row],[Humidity_%]]&lt;=30,"Very Low",
IF(Table3_16[[#This Row],[Humidity_%]]&lt;=45,"Low",
IF(Table3_16[[#This Row],[Humidity_%]]&lt;=55,"Moderate Low",
IF(Table3_16[[#This Row],[Humidity_%]]&lt;=65,"Moderate High",
IF(Table3_16[[#This Row],[Humidity_%]]&lt;=80,"High","Very High")))))</f>
        <v>High</v>
      </c>
      <c r="M892" s="3">
        <v>153.69999999999999</v>
      </c>
      <c r="N8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92" s="3">
        <v>5.29</v>
      </c>
    </row>
    <row r="893" spans="1:15" x14ac:dyDescent="0.3">
      <c r="A893" s="3" t="s">
        <v>929</v>
      </c>
      <c r="B893" s="3" t="s">
        <v>4043</v>
      </c>
      <c r="C893" s="3" t="s">
        <v>22</v>
      </c>
      <c r="D893" s="3" t="s">
        <v>14</v>
      </c>
      <c r="E893" s="3" t="s">
        <v>15</v>
      </c>
      <c r="F893" s="3">
        <v>35</v>
      </c>
      <c r="G893" s="3">
        <v>61.22</v>
      </c>
      <c r="H8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93" s="3">
        <v>25.1</v>
      </c>
      <c r="J893" s="3" t="str">
        <f>IF(Table3_16[[#This Row],[Temperature_C]]&lt;20,"Very Low",
IF(Table3_16[[#This Row],[Temperature_C]]&lt;24,"Low",
IF(Table3_16[[#This Row],[Temperature_C]]&lt;28,"Medium",
IF(Table3_16[[#This Row],[Temperature_C]]&lt;32,"High","Very High"))))</f>
        <v>Medium</v>
      </c>
      <c r="K893" s="3">
        <v>61.3</v>
      </c>
      <c r="L893" s="3" t="str">
        <f>IF(Table3_16[[#This Row],[Humidity_%]]&lt;=30,"Very Low",
IF(Table3_16[[#This Row],[Humidity_%]]&lt;=45,"Low",
IF(Table3_16[[#This Row],[Humidity_%]]&lt;=55,"Moderate Low",
IF(Table3_16[[#This Row],[Humidity_%]]&lt;=65,"Moderate High",
IF(Table3_16[[#This Row],[Humidity_%]]&lt;=80,"High","Very High")))))</f>
        <v>Moderate High</v>
      </c>
      <c r="M893" s="3">
        <v>169.4</v>
      </c>
      <c r="N8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893" s="3">
        <v>1.75</v>
      </c>
    </row>
    <row r="894" spans="1:15" x14ac:dyDescent="0.3">
      <c r="A894" s="3" t="s">
        <v>930</v>
      </c>
      <c r="B894" s="3" t="s">
        <v>4042</v>
      </c>
      <c r="C894" s="3" t="s">
        <v>13</v>
      </c>
      <c r="D894" s="3" t="s">
        <v>25</v>
      </c>
      <c r="E894" s="3" t="s">
        <v>34</v>
      </c>
      <c r="F894" s="3">
        <v>26</v>
      </c>
      <c r="G894" s="3">
        <v>31.92</v>
      </c>
      <c r="H8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894" s="3">
        <v>20.8</v>
      </c>
      <c r="J894" s="3" t="str">
        <f>IF(Table3_16[[#This Row],[Temperature_C]]&lt;20,"Very Low",
IF(Table3_16[[#This Row],[Temperature_C]]&lt;24,"Low",
IF(Table3_16[[#This Row],[Temperature_C]]&lt;28,"Medium",
IF(Table3_16[[#This Row],[Temperature_C]]&lt;32,"High","Very High"))))</f>
        <v>Low</v>
      </c>
      <c r="K894" s="3">
        <v>64.2</v>
      </c>
      <c r="L894" s="3" t="str">
        <f>IF(Table3_16[[#This Row],[Humidity_%]]&lt;=30,"Very Low",
IF(Table3_16[[#This Row],[Humidity_%]]&lt;=45,"Low",
IF(Table3_16[[#This Row],[Humidity_%]]&lt;=55,"Moderate Low",
IF(Table3_16[[#This Row],[Humidity_%]]&lt;=65,"Moderate High",
IF(Table3_16[[#This Row],[Humidity_%]]&lt;=80,"High","Very High")))))</f>
        <v>Moderate High</v>
      </c>
      <c r="M894" s="3">
        <v>23.1</v>
      </c>
      <c r="N8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94" s="3">
        <v>1.23</v>
      </c>
    </row>
    <row r="895" spans="1:15" x14ac:dyDescent="0.3">
      <c r="A895" s="3" t="s">
        <v>931</v>
      </c>
      <c r="B895" s="3" t="s">
        <v>4041</v>
      </c>
      <c r="C895" s="3" t="s">
        <v>24</v>
      </c>
      <c r="D895" s="3" t="s">
        <v>25</v>
      </c>
      <c r="E895" s="3" t="s">
        <v>19</v>
      </c>
      <c r="F895" s="3">
        <v>31</v>
      </c>
      <c r="G895" s="3">
        <v>136.77000000000001</v>
      </c>
      <c r="H8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95" s="3">
        <v>26.6</v>
      </c>
      <c r="J895" s="3" t="str">
        <f>IF(Table3_16[[#This Row],[Temperature_C]]&lt;20,"Very Low",
IF(Table3_16[[#This Row],[Temperature_C]]&lt;24,"Low",
IF(Table3_16[[#This Row],[Temperature_C]]&lt;28,"Medium",
IF(Table3_16[[#This Row],[Temperature_C]]&lt;32,"High","Very High"))))</f>
        <v>Medium</v>
      </c>
      <c r="K895" s="3">
        <v>87.1</v>
      </c>
      <c r="L895" s="3" t="str">
        <f>IF(Table3_16[[#This Row],[Humidity_%]]&lt;=30,"Very Low",
IF(Table3_16[[#This Row],[Humidity_%]]&lt;=45,"Low",
IF(Table3_16[[#This Row],[Humidity_%]]&lt;=55,"Moderate Low",
IF(Table3_16[[#This Row],[Humidity_%]]&lt;=65,"Moderate High",
IF(Table3_16[[#This Row],[Humidity_%]]&lt;=80,"High","Very High")))))</f>
        <v>Very High</v>
      </c>
      <c r="M895" s="3">
        <v>80.099999999999994</v>
      </c>
      <c r="N8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895" s="3">
        <v>4.41</v>
      </c>
    </row>
    <row r="896" spans="1:15" x14ac:dyDescent="0.3">
      <c r="A896" s="3" t="s">
        <v>932</v>
      </c>
      <c r="B896" s="3" t="s">
        <v>4043</v>
      </c>
      <c r="C896" s="3" t="s">
        <v>18</v>
      </c>
      <c r="D896" s="3" t="s">
        <v>14</v>
      </c>
      <c r="E896" s="3" t="s">
        <v>41</v>
      </c>
      <c r="F896" s="3">
        <v>1</v>
      </c>
      <c r="G896" s="3">
        <v>35.01</v>
      </c>
      <c r="H8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896" s="3">
        <v>21.4</v>
      </c>
      <c r="J896" s="3" t="str">
        <f>IF(Table3_16[[#This Row],[Temperature_C]]&lt;20,"Very Low",
IF(Table3_16[[#This Row],[Temperature_C]]&lt;24,"Low",
IF(Table3_16[[#This Row],[Temperature_C]]&lt;28,"Medium",
IF(Table3_16[[#This Row],[Temperature_C]]&lt;32,"High","Very High"))))</f>
        <v>Low</v>
      </c>
      <c r="K896" s="3">
        <v>46.9</v>
      </c>
      <c r="L896" s="3" t="str">
        <f>IF(Table3_16[[#This Row],[Humidity_%]]&lt;=30,"Very Low",
IF(Table3_16[[#This Row],[Humidity_%]]&lt;=45,"Low",
IF(Table3_16[[#This Row],[Humidity_%]]&lt;=55,"Moderate Low",
IF(Table3_16[[#This Row],[Humidity_%]]&lt;=65,"Moderate High",
IF(Table3_16[[#This Row],[Humidity_%]]&lt;=80,"High","Very High")))))</f>
        <v>Moderate Low</v>
      </c>
      <c r="M896" s="3">
        <v>134.80000000000001</v>
      </c>
      <c r="N8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896" s="3">
        <v>35.01</v>
      </c>
    </row>
    <row r="897" spans="1:15" x14ac:dyDescent="0.3">
      <c r="A897" s="3" t="s">
        <v>933</v>
      </c>
      <c r="B897" s="3" t="s">
        <v>4043</v>
      </c>
      <c r="C897" s="3" t="s">
        <v>13</v>
      </c>
      <c r="D897" s="3" t="s">
        <v>25</v>
      </c>
      <c r="E897" s="3" t="s">
        <v>47</v>
      </c>
      <c r="F897" s="3">
        <v>16</v>
      </c>
      <c r="G897" s="3">
        <v>105.1</v>
      </c>
      <c r="H8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897" s="3">
        <v>39.700000000000003</v>
      </c>
      <c r="J897" s="3" t="str">
        <f>IF(Table3_16[[#This Row],[Temperature_C]]&lt;20,"Very Low",
IF(Table3_16[[#This Row],[Temperature_C]]&lt;24,"Low",
IF(Table3_16[[#This Row],[Temperature_C]]&lt;28,"Medium",
IF(Table3_16[[#This Row],[Temperature_C]]&lt;32,"High","Very High"))))</f>
        <v>Very High</v>
      </c>
      <c r="K897" s="3">
        <v>36</v>
      </c>
      <c r="L897" s="3" t="str">
        <f>IF(Table3_16[[#This Row],[Humidity_%]]&lt;=30,"Very Low",
IF(Table3_16[[#This Row],[Humidity_%]]&lt;=45,"Low",
IF(Table3_16[[#This Row],[Humidity_%]]&lt;=55,"Moderate Low",
IF(Table3_16[[#This Row],[Humidity_%]]&lt;=65,"Moderate High",
IF(Table3_16[[#This Row],[Humidity_%]]&lt;=80,"High","Very High")))))</f>
        <v>Low</v>
      </c>
      <c r="M897" s="3">
        <v>107.5</v>
      </c>
      <c r="N8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897" s="3">
        <v>6.57</v>
      </c>
    </row>
    <row r="898" spans="1:15" x14ac:dyDescent="0.3">
      <c r="A898" s="3" t="s">
        <v>934</v>
      </c>
      <c r="B898" s="3" t="s">
        <v>4044</v>
      </c>
      <c r="C898" s="3" t="s">
        <v>24</v>
      </c>
      <c r="D898" s="3" t="s">
        <v>25</v>
      </c>
      <c r="E898" s="3" t="s">
        <v>34</v>
      </c>
      <c r="F898" s="3">
        <v>29</v>
      </c>
      <c r="G898" s="3">
        <v>100.74</v>
      </c>
      <c r="H8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898" s="3">
        <v>31.2</v>
      </c>
      <c r="J898" s="3" t="str">
        <f>IF(Table3_16[[#This Row],[Temperature_C]]&lt;20,"Very Low",
IF(Table3_16[[#This Row],[Temperature_C]]&lt;24,"Low",
IF(Table3_16[[#This Row],[Temperature_C]]&lt;28,"Medium",
IF(Table3_16[[#This Row],[Temperature_C]]&lt;32,"High","Very High"))))</f>
        <v>High</v>
      </c>
      <c r="K898" s="3">
        <v>82.1</v>
      </c>
      <c r="L898" s="3" t="str">
        <f>IF(Table3_16[[#This Row],[Humidity_%]]&lt;=30,"Very Low",
IF(Table3_16[[#This Row],[Humidity_%]]&lt;=45,"Low",
IF(Table3_16[[#This Row],[Humidity_%]]&lt;=55,"Moderate Low",
IF(Table3_16[[#This Row],[Humidity_%]]&lt;=65,"Moderate High",
IF(Table3_16[[#This Row],[Humidity_%]]&lt;=80,"High","Very High")))))</f>
        <v>Very High</v>
      </c>
      <c r="M898" s="3">
        <v>66.2</v>
      </c>
      <c r="N8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898" s="3">
        <v>3.47</v>
      </c>
    </row>
    <row r="899" spans="1:15" x14ac:dyDescent="0.3">
      <c r="A899" s="3" t="s">
        <v>935</v>
      </c>
      <c r="B899" s="3" t="s">
        <v>4043</v>
      </c>
      <c r="C899" s="3" t="s">
        <v>13</v>
      </c>
      <c r="D899" s="3" t="s">
        <v>14</v>
      </c>
      <c r="E899" s="3" t="s">
        <v>19</v>
      </c>
      <c r="F899" s="3">
        <v>56</v>
      </c>
      <c r="G899" s="3">
        <v>35.54</v>
      </c>
      <c r="H8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899" s="3">
        <v>25.3</v>
      </c>
      <c r="J899" s="3" t="str">
        <f>IF(Table3_16[[#This Row],[Temperature_C]]&lt;20,"Very Low",
IF(Table3_16[[#This Row],[Temperature_C]]&lt;24,"Low",
IF(Table3_16[[#This Row],[Temperature_C]]&lt;28,"Medium",
IF(Table3_16[[#This Row],[Temperature_C]]&lt;32,"High","Very High"))))</f>
        <v>Medium</v>
      </c>
      <c r="K899" s="3">
        <v>61.3</v>
      </c>
      <c r="L899" s="3" t="str">
        <f>IF(Table3_16[[#This Row],[Humidity_%]]&lt;=30,"Very Low",
IF(Table3_16[[#This Row],[Humidity_%]]&lt;=45,"Low",
IF(Table3_16[[#This Row],[Humidity_%]]&lt;=55,"Moderate Low",
IF(Table3_16[[#This Row],[Humidity_%]]&lt;=65,"Moderate High",
IF(Table3_16[[#This Row],[Humidity_%]]&lt;=80,"High","Very High")))))</f>
        <v>Moderate High</v>
      </c>
      <c r="M899" s="3">
        <v>33</v>
      </c>
      <c r="N8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899" s="3">
        <v>0.63</v>
      </c>
    </row>
    <row r="900" spans="1:15" x14ac:dyDescent="0.3">
      <c r="A900" s="3" t="s">
        <v>936</v>
      </c>
      <c r="B900" s="3" t="s">
        <v>4044</v>
      </c>
      <c r="C900" s="3" t="s">
        <v>18</v>
      </c>
      <c r="D900" s="3" t="s">
        <v>30</v>
      </c>
      <c r="E900" s="3" t="s">
        <v>49</v>
      </c>
      <c r="F900" s="3">
        <v>3</v>
      </c>
      <c r="G900" s="3">
        <v>105.09</v>
      </c>
      <c r="H9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00" s="3">
        <v>39.4</v>
      </c>
      <c r="J900" s="3" t="str">
        <f>IF(Table3_16[[#This Row],[Temperature_C]]&lt;20,"Very Low",
IF(Table3_16[[#This Row],[Temperature_C]]&lt;24,"Low",
IF(Table3_16[[#This Row],[Temperature_C]]&lt;28,"Medium",
IF(Table3_16[[#This Row],[Temperature_C]]&lt;32,"High","Very High"))))</f>
        <v>Very High</v>
      </c>
      <c r="K900" s="3">
        <v>87.1</v>
      </c>
      <c r="L900" s="3" t="str">
        <f>IF(Table3_16[[#This Row],[Humidity_%]]&lt;=30,"Very Low",
IF(Table3_16[[#This Row],[Humidity_%]]&lt;=45,"Low",
IF(Table3_16[[#This Row],[Humidity_%]]&lt;=55,"Moderate Low",
IF(Table3_16[[#This Row],[Humidity_%]]&lt;=65,"Moderate High",
IF(Table3_16[[#This Row],[Humidity_%]]&lt;=80,"High","Very High")))))</f>
        <v>Very High</v>
      </c>
      <c r="M900" s="3">
        <v>102.2</v>
      </c>
      <c r="N9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00" s="3">
        <v>35.03</v>
      </c>
    </row>
    <row r="901" spans="1:15" x14ac:dyDescent="0.3">
      <c r="A901" s="3" t="s">
        <v>937</v>
      </c>
      <c r="B901" s="3" t="s">
        <v>4041</v>
      </c>
      <c r="C901" s="3" t="s">
        <v>18</v>
      </c>
      <c r="D901" s="3" t="s">
        <v>14</v>
      </c>
      <c r="E901" s="3" t="s">
        <v>15</v>
      </c>
      <c r="F901" s="3">
        <v>12</v>
      </c>
      <c r="G901" s="3">
        <v>123.91</v>
      </c>
      <c r="H9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01" s="3">
        <v>24.4</v>
      </c>
      <c r="J901" s="3" t="str">
        <f>IF(Table3_16[[#This Row],[Temperature_C]]&lt;20,"Very Low",
IF(Table3_16[[#This Row],[Temperature_C]]&lt;24,"Low",
IF(Table3_16[[#This Row],[Temperature_C]]&lt;28,"Medium",
IF(Table3_16[[#This Row],[Temperature_C]]&lt;32,"High","Very High"))))</f>
        <v>Medium</v>
      </c>
      <c r="K901" s="3">
        <v>87.4</v>
      </c>
      <c r="L901" s="3" t="str">
        <f>IF(Table3_16[[#This Row],[Humidity_%]]&lt;=30,"Very Low",
IF(Table3_16[[#This Row],[Humidity_%]]&lt;=45,"Low",
IF(Table3_16[[#This Row],[Humidity_%]]&lt;=55,"Moderate Low",
IF(Table3_16[[#This Row],[Humidity_%]]&lt;=65,"Moderate High",
IF(Table3_16[[#This Row],[Humidity_%]]&lt;=80,"High","Very High")))))</f>
        <v>Very High</v>
      </c>
      <c r="M901" s="3">
        <v>55.3</v>
      </c>
      <c r="N9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01" s="3">
        <v>10.33</v>
      </c>
    </row>
    <row r="902" spans="1:15" x14ac:dyDescent="0.3">
      <c r="A902" s="3" t="s">
        <v>938</v>
      </c>
      <c r="B902" s="3" t="s">
        <v>4043</v>
      </c>
      <c r="C902" s="3" t="s">
        <v>13</v>
      </c>
      <c r="D902" s="3" t="s">
        <v>25</v>
      </c>
      <c r="E902" s="3" t="s">
        <v>34</v>
      </c>
      <c r="F902" s="3">
        <v>9</v>
      </c>
      <c r="G902" s="3">
        <v>123.11</v>
      </c>
      <c r="H9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02" s="3" t="s">
        <v>939</v>
      </c>
      <c r="J902" s="3" t="str">
        <f>IF(Table3_16[[#This Row],[Temperature_C]]&lt;20,"Very Low",
IF(Table3_16[[#This Row],[Temperature_C]]&lt;24,"Low",
IF(Table3_16[[#This Row],[Temperature_C]]&lt;28,"Medium",
IF(Table3_16[[#This Row],[Temperature_C]]&lt;32,"High","Very High"))))</f>
        <v>Very High</v>
      </c>
      <c r="K902" s="3">
        <v>39.9</v>
      </c>
      <c r="L902" s="3" t="str">
        <f>IF(Table3_16[[#This Row],[Humidity_%]]&lt;=30,"Very Low",
IF(Table3_16[[#This Row],[Humidity_%]]&lt;=45,"Low",
IF(Table3_16[[#This Row],[Humidity_%]]&lt;=55,"Moderate Low",
IF(Table3_16[[#This Row],[Humidity_%]]&lt;=65,"Moderate High",
IF(Table3_16[[#This Row],[Humidity_%]]&lt;=80,"High","Very High")))))</f>
        <v>Low</v>
      </c>
      <c r="M902" s="3">
        <v>131.30000000000001</v>
      </c>
      <c r="N9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02" s="3">
        <v>13.68</v>
      </c>
    </row>
    <row r="903" spans="1:15" x14ac:dyDescent="0.3">
      <c r="A903" s="3" t="s">
        <v>940</v>
      </c>
      <c r="B903" s="3" t="s">
        <v>4042</v>
      </c>
      <c r="C903" s="3" t="s">
        <v>24</v>
      </c>
      <c r="D903" s="3" t="s">
        <v>30</v>
      </c>
      <c r="E903" s="3" t="s">
        <v>19</v>
      </c>
      <c r="F903" s="3">
        <v>16</v>
      </c>
      <c r="G903" s="3">
        <v>84.78</v>
      </c>
      <c r="H9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03" s="3">
        <v>34.6</v>
      </c>
      <c r="J903" s="3" t="str">
        <f>IF(Table3_16[[#This Row],[Temperature_C]]&lt;20,"Very Low",
IF(Table3_16[[#This Row],[Temperature_C]]&lt;24,"Low",
IF(Table3_16[[#This Row],[Temperature_C]]&lt;28,"Medium",
IF(Table3_16[[#This Row],[Temperature_C]]&lt;32,"High","Very High"))))</f>
        <v>Very High</v>
      </c>
      <c r="K903" s="3">
        <v>77.099999999999994</v>
      </c>
      <c r="L903" s="3" t="str">
        <f>IF(Table3_16[[#This Row],[Humidity_%]]&lt;=30,"Very Low",
IF(Table3_16[[#This Row],[Humidity_%]]&lt;=45,"Low",
IF(Table3_16[[#This Row],[Humidity_%]]&lt;=55,"Moderate Low",
IF(Table3_16[[#This Row],[Humidity_%]]&lt;=65,"Moderate High",
IF(Table3_16[[#This Row],[Humidity_%]]&lt;=80,"High","Very High")))))</f>
        <v>High</v>
      </c>
      <c r="M903" s="3">
        <v>78.7</v>
      </c>
      <c r="N9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03" s="3">
        <v>5.3</v>
      </c>
    </row>
    <row r="904" spans="1:15" x14ac:dyDescent="0.3">
      <c r="A904" s="3" t="s">
        <v>941</v>
      </c>
      <c r="B904" s="3" t="s">
        <v>4044</v>
      </c>
      <c r="C904" s="3" t="s">
        <v>29</v>
      </c>
      <c r="D904" s="3" t="s">
        <v>25</v>
      </c>
      <c r="E904" s="3" t="s">
        <v>49</v>
      </c>
      <c r="F904" s="3">
        <v>14</v>
      </c>
      <c r="G904" s="3">
        <v>90.71</v>
      </c>
      <c r="H9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04" s="3">
        <v>35</v>
      </c>
      <c r="J904" s="3" t="str">
        <f>IF(Table3_16[[#This Row],[Temperature_C]]&lt;20,"Very Low",
IF(Table3_16[[#This Row],[Temperature_C]]&lt;24,"Low",
IF(Table3_16[[#This Row],[Temperature_C]]&lt;28,"Medium",
IF(Table3_16[[#This Row],[Temperature_C]]&lt;32,"High","Very High"))))</f>
        <v>Very High</v>
      </c>
      <c r="K904" s="3">
        <v>55.2</v>
      </c>
      <c r="L904" s="3" t="str">
        <f>IF(Table3_16[[#This Row],[Humidity_%]]&lt;=30,"Very Low",
IF(Table3_16[[#This Row],[Humidity_%]]&lt;=45,"Low",
IF(Table3_16[[#This Row],[Humidity_%]]&lt;=55,"Moderate Low",
IF(Table3_16[[#This Row],[Humidity_%]]&lt;=65,"Moderate High",
IF(Table3_16[[#This Row],[Humidity_%]]&lt;=80,"High","Very High")))))</f>
        <v>Moderate High</v>
      </c>
      <c r="M904" s="3">
        <v>76.2</v>
      </c>
      <c r="N9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04" s="3">
        <v>6.48</v>
      </c>
    </row>
    <row r="905" spans="1:15" x14ac:dyDescent="0.3">
      <c r="A905" s="3" t="s">
        <v>942</v>
      </c>
      <c r="B905" s="3" t="s">
        <v>4042</v>
      </c>
      <c r="C905" s="3" t="s">
        <v>22</v>
      </c>
      <c r="D905" s="3" t="s">
        <v>30</v>
      </c>
      <c r="E905" s="3" t="s">
        <v>19</v>
      </c>
      <c r="F905" s="3">
        <v>22</v>
      </c>
      <c r="G905" s="3">
        <v>16.18</v>
      </c>
      <c r="H9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05" s="3">
        <v>19.8</v>
      </c>
      <c r="J905" s="3" t="str">
        <f>IF(Table3_16[[#This Row],[Temperature_C]]&lt;20,"Very Low",
IF(Table3_16[[#This Row],[Temperature_C]]&lt;24,"Low",
IF(Table3_16[[#This Row],[Temperature_C]]&lt;28,"Medium",
IF(Table3_16[[#This Row],[Temperature_C]]&lt;32,"High","Very High"))))</f>
        <v>Very Low</v>
      </c>
      <c r="K905" s="3">
        <v>42.6</v>
      </c>
      <c r="L905" s="3" t="str">
        <f>IF(Table3_16[[#This Row],[Humidity_%]]&lt;=30,"Very Low",
IF(Table3_16[[#This Row],[Humidity_%]]&lt;=45,"Low",
IF(Table3_16[[#This Row],[Humidity_%]]&lt;=55,"Moderate Low",
IF(Table3_16[[#This Row],[Humidity_%]]&lt;=65,"Moderate High",
IF(Table3_16[[#This Row],[Humidity_%]]&lt;=80,"High","Very High")))))</f>
        <v>Low</v>
      </c>
      <c r="M905" s="3">
        <v>138.19999999999999</v>
      </c>
      <c r="N9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05" s="3">
        <v>0.74</v>
      </c>
    </row>
    <row r="906" spans="1:15" x14ac:dyDescent="0.3">
      <c r="A906" s="3" t="s">
        <v>943</v>
      </c>
      <c r="B906" s="3" t="s">
        <v>4042</v>
      </c>
      <c r="C906" s="3" t="s">
        <v>18</v>
      </c>
      <c r="D906" s="3" t="s">
        <v>30</v>
      </c>
      <c r="E906" s="3" t="s">
        <v>19</v>
      </c>
      <c r="F906" s="3">
        <v>17</v>
      </c>
      <c r="G906" s="3">
        <v>91.98</v>
      </c>
      <c r="H9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06" s="3">
        <v>24.6</v>
      </c>
      <c r="J906" s="3" t="str">
        <f>IF(Table3_16[[#This Row],[Temperature_C]]&lt;20,"Very Low",
IF(Table3_16[[#This Row],[Temperature_C]]&lt;24,"Low",
IF(Table3_16[[#This Row],[Temperature_C]]&lt;28,"Medium",
IF(Table3_16[[#This Row],[Temperature_C]]&lt;32,"High","Very High"))))</f>
        <v>Medium</v>
      </c>
      <c r="K906" s="3">
        <v>59.1</v>
      </c>
      <c r="L906" s="3" t="str">
        <f>IF(Table3_16[[#This Row],[Humidity_%]]&lt;=30,"Very Low",
IF(Table3_16[[#This Row],[Humidity_%]]&lt;=45,"Low",
IF(Table3_16[[#This Row],[Humidity_%]]&lt;=55,"Moderate Low",
IF(Table3_16[[#This Row],[Humidity_%]]&lt;=65,"Moderate High",
IF(Table3_16[[#This Row],[Humidity_%]]&lt;=80,"High","Very High")))))</f>
        <v>Moderate High</v>
      </c>
      <c r="M906" s="3">
        <v>159.4</v>
      </c>
      <c r="N9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06" s="3">
        <v>5.41</v>
      </c>
    </row>
    <row r="907" spans="1:15" x14ac:dyDescent="0.3">
      <c r="A907" s="3" t="s">
        <v>944</v>
      </c>
      <c r="B907" s="3" t="s">
        <v>4040</v>
      </c>
      <c r="C907" s="3" t="s">
        <v>24</v>
      </c>
      <c r="D907" s="3" t="s">
        <v>30</v>
      </c>
      <c r="E907" s="3" t="s">
        <v>41</v>
      </c>
      <c r="F907" s="3">
        <v>31</v>
      </c>
      <c r="G907" s="3">
        <v>126.68</v>
      </c>
      <c r="H9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07" s="3">
        <v>25.5</v>
      </c>
      <c r="J907" s="3" t="str">
        <f>IF(Table3_16[[#This Row],[Temperature_C]]&lt;20,"Very Low",
IF(Table3_16[[#This Row],[Temperature_C]]&lt;24,"Low",
IF(Table3_16[[#This Row],[Temperature_C]]&lt;28,"Medium",
IF(Table3_16[[#This Row],[Temperature_C]]&lt;32,"High","Very High"))))</f>
        <v>Medium</v>
      </c>
      <c r="K907" s="3">
        <v>64.7</v>
      </c>
      <c r="L907" s="3" t="str">
        <f>IF(Table3_16[[#This Row],[Humidity_%]]&lt;=30,"Very Low",
IF(Table3_16[[#This Row],[Humidity_%]]&lt;=45,"Low",
IF(Table3_16[[#This Row],[Humidity_%]]&lt;=55,"Moderate Low",
IF(Table3_16[[#This Row],[Humidity_%]]&lt;=65,"Moderate High",
IF(Table3_16[[#This Row],[Humidity_%]]&lt;=80,"High","Very High")))))</f>
        <v>Moderate High</v>
      </c>
      <c r="M907" s="3">
        <v>145.5</v>
      </c>
      <c r="N9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07" s="3">
        <v>4.09</v>
      </c>
    </row>
    <row r="908" spans="1:15" x14ac:dyDescent="0.3">
      <c r="A908" s="3" t="s">
        <v>945</v>
      </c>
      <c r="B908" s="3" t="s">
        <v>4044</v>
      </c>
      <c r="C908" s="3" t="s">
        <v>13</v>
      </c>
      <c r="D908" s="3" t="s">
        <v>25</v>
      </c>
      <c r="E908" s="3" t="s">
        <v>26</v>
      </c>
      <c r="F908" s="3">
        <v>15</v>
      </c>
      <c r="G908" s="3">
        <v>119.26</v>
      </c>
      <c r="H9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08" s="3">
        <v>27.6</v>
      </c>
      <c r="J908" s="3" t="str">
        <f>IF(Table3_16[[#This Row],[Temperature_C]]&lt;20,"Very Low",
IF(Table3_16[[#This Row],[Temperature_C]]&lt;24,"Low",
IF(Table3_16[[#This Row],[Temperature_C]]&lt;28,"Medium",
IF(Table3_16[[#This Row],[Temperature_C]]&lt;32,"High","Very High"))))</f>
        <v>Medium</v>
      </c>
      <c r="K908" s="3">
        <v>50.9</v>
      </c>
      <c r="L908" s="3" t="str">
        <f>IF(Table3_16[[#This Row],[Humidity_%]]&lt;=30,"Very Low",
IF(Table3_16[[#This Row],[Humidity_%]]&lt;=45,"Low",
IF(Table3_16[[#This Row],[Humidity_%]]&lt;=55,"Moderate Low",
IF(Table3_16[[#This Row],[Humidity_%]]&lt;=65,"Moderate High",
IF(Table3_16[[#This Row],[Humidity_%]]&lt;=80,"High","Very High")))))</f>
        <v>Moderate Low</v>
      </c>
      <c r="M908" s="3">
        <v>104.4</v>
      </c>
      <c r="N9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08" s="3">
        <v>7.95</v>
      </c>
    </row>
    <row r="909" spans="1:15" x14ac:dyDescent="0.3">
      <c r="A909" s="3" t="s">
        <v>946</v>
      </c>
      <c r="B909" s="3" t="s">
        <v>4040</v>
      </c>
      <c r="C909" s="3" t="s">
        <v>29</v>
      </c>
      <c r="D909" s="3" t="s">
        <v>14</v>
      </c>
      <c r="E909" s="3" t="s">
        <v>47</v>
      </c>
      <c r="F909" s="3">
        <v>6</v>
      </c>
      <c r="G909" s="3">
        <v>64.59</v>
      </c>
      <c r="H9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09" s="3">
        <v>24.3</v>
      </c>
      <c r="J909" s="3" t="str">
        <f>IF(Table3_16[[#This Row],[Temperature_C]]&lt;20,"Very Low",
IF(Table3_16[[#This Row],[Temperature_C]]&lt;24,"Low",
IF(Table3_16[[#This Row],[Temperature_C]]&lt;28,"Medium",
IF(Table3_16[[#This Row],[Temperature_C]]&lt;32,"High","Very High"))))</f>
        <v>Medium</v>
      </c>
      <c r="K909" s="3">
        <v>82</v>
      </c>
      <c r="L909" s="3" t="str">
        <f>IF(Table3_16[[#This Row],[Humidity_%]]&lt;=30,"Very Low",
IF(Table3_16[[#This Row],[Humidity_%]]&lt;=45,"Low",
IF(Table3_16[[#This Row],[Humidity_%]]&lt;=55,"Moderate Low",
IF(Table3_16[[#This Row],[Humidity_%]]&lt;=65,"Moderate High",
IF(Table3_16[[#This Row],[Humidity_%]]&lt;=80,"High","Very High")))))</f>
        <v>Very High</v>
      </c>
      <c r="M909" s="3">
        <v>105.8</v>
      </c>
      <c r="N9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09" s="3">
        <v>10.76</v>
      </c>
    </row>
    <row r="910" spans="1:15" x14ac:dyDescent="0.3">
      <c r="A910" s="3" t="s">
        <v>947</v>
      </c>
      <c r="B910" s="3" t="s">
        <v>4040</v>
      </c>
      <c r="C910" s="3" t="s">
        <v>13</v>
      </c>
      <c r="D910" s="3" t="s">
        <v>14</v>
      </c>
      <c r="E910" s="3" t="s">
        <v>19</v>
      </c>
      <c r="F910" s="3">
        <v>31</v>
      </c>
      <c r="G910" s="3">
        <v>116.31</v>
      </c>
      <c r="H9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10" s="3">
        <v>24.9</v>
      </c>
      <c r="J910" s="3" t="str">
        <f>IF(Table3_16[[#This Row],[Temperature_C]]&lt;20,"Very Low",
IF(Table3_16[[#This Row],[Temperature_C]]&lt;24,"Low",
IF(Table3_16[[#This Row],[Temperature_C]]&lt;28,"Medium",
IF(Table3_16[[#This Row],[Temperature_C]]&lt;32,"High","Very High"))))</f>
        <v>Medium</v>
      </c>
      <c r="K910" s="3">
        <v>82.2</v>
      </c>
      <c r="L910" s="3" t="str">
        <f>IF(Table3_16[[#This Row],[Humidity_%]]&lt;=30,"Very Low",
IF(Table3_16[[#This Row],[Humidity_%]]&lt;=45,"Low",
IF(Table3_16[[#This Row],[Humidity_%]]&lt;=55,"Moderate Low",
IF(Table3_16[[#This Row],[Humidity_%]]&lt;=65,"Moderate High",
IF(Table3_16[[#This Row],[Humidity_%]]&lt;=80,"High","Very High")))))</f>
        <v>Very High</v>
      </c>
      <c r="M910" s="3">
        <v>132</v>
      </c>
      <c r="N9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10" s="3">
        <v>3.75</v>
      </c>
    </row>
    <row r="911" spans="1:15" x14ac:dyDescent="0.3">
      <c r="A911" s="3" t="s">
        <v>948</v>
      </c>
      <c r="B911" s="3" t="s">
        <v>4043</v>
      </c>
      <c r="C911" s="3" t="s">
        <v>24</v>
      </c>
      <c r="D911" s="3" t="s">
        <v>14</v>
      </c>
      <c r="E911" s="3" t="s">
        <v>15</v>
      </c>
      <c r="F911" s="3">
        <v>22</v>
      </c>
      <c r="G911" s="3">
        <v>82.97</v>
      </c>
      <c r="H9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11" s="3">
        <v>38.799999999999997</v>
      </c>
      <c r="J911" s="3" t="str">
        <f>IF(Table3_16[[#This Row],[Temperature_C]]&lt;20,"Very Low",
IF(Table3_16[[#This Row],[Temperature_C]]&lt;24,"Low",
IF(Table3_16[[#This Row],[Temperature_C]]&lt;28,"Medium",
IF(Table3_16[[#This Row],[Temperature_C]]&lt;32,"High","Very High"))))</f>
        <v>Very High</v>
      </c>
      <c r="K911" s="3">
        <v>38.200000000000003</v>
      </c>
      <c r="L911" s="3" t="str">
        <f>IF(Table3_16[[#This Row],[Humidity_%]]&lt;=30,"Very Low",
IF(Table3_16[[#This Row],[Humidity_%]]&lt;=45,"Low",
IF(Table3_16[[#This Row],[Humidity_%]]&lt;=55,"Moderate Low",
IF(Table3_16[[#This Row],[Humidity_%]]&lt;=65,"Moderate High",
IF(Table3_16[[#This Row],[Humidity_%]]&lt;=80,"High","Very High")))))</f>
        <v>Low</v>
      </c>
      <c r="M911" s="3">
        <v>103.3</v>
      </c>
      <c r="N9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11" s="3">
        <v>3.77</v>
      </c>
    </row>
    <row r="912" spans="1:15" x14ac:dyDescent="0.3">
      <c r="A912" s="3" t="s">
        <v>949</v>
      </c>
      <c r="B912" s="3" t="s">
        <v>4044</v>
      </c>
      <c r="C912" s="3" t="s">
        <v>18</v>
      </c>
      <c r="D912" s="3" t="s">
        <v>30</v>
      </c>
      <c r="E912" s="3" t="s">
        <v>15</v>
      </c>
      <c r="F912" s="3">
        <v>41</v>
      </c>
      <c r="G912" s="3">
        <v>36.700000000000003</v>
      </c>
      <c r="H9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12" s="3">
        <v>30.3</v>
      </c>
      <c r="J912" s="3" t="str">
        <f>IF(Table3_16[[#This Row],[Temperature_C]]&lt;20,"Very Low",
IF(Table3_16[[#This Row],[Temperature_C]]&lt;24,"Low",
IF(Table3_16[[#This Row],[Temperature_C]]&lt;28,"Medium",
IF(Table3_16[[#This Row],[Temperature_C]]&lt;32,"High","Very High"))))</f>
        <v>High</v>
      </c>
      <c r="K912" s="3">
        <v>71.400000000000006</v>
      </c>
      <c r="L912" s="3" t="str">
        <f>IF(Table3_16[[#This Row],[Humidity_%]]&lt;=30,"Very Low",
IF(Table3_16[[#This Row],[Humidity_%]]&lt;=45,"Low",
IF(Table3_16[[#This Row],[Humidity_%]]&lt;=55,"Moderate Low",
IF(Table3_16[[#This Row],[Humidity_%]]&lt;=65,"Moderate High",
IF(Table3_16[[#This Row],[Humidity_%]]&lt;=80,"High","Very High")))))</f>
        <v>High</v>
      </c>
      <c r="M912" s="3">
        <v>186.8</v>
      </c>
      <c r="N9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12" s="3">
        <v>0.9</v>
      </c>
    </row>
    <row r="913" spans="1:15" x14ac:dyDescent="0.3">
      <c r="A913" s="3" t="s">
        <v>950</v>
      </c>
      <c r="B913" s="3" t="s">
        <v>4044</v>
      </c>
      <c r="C913" s="3" t="s">
        <v>24</v>
      </c>
      <c r="D913" s="3" t="s">
        <v>25</v>
      </c>
      <c r="E913" s="3" t="s">
        <v>19</v>
      </c>
      <c r="F913" s="3">
        <v>5</v>
      </c>
      <c r="G913" s="3">
        <v>133.83000000000001</v>
      </c>
      <c r="H9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13" s="3">
        <v>20.100000000000001</v>
      </c>
      <c r="J913" s="3" t="str">
        <f>IF(Table3_16[[#This Row],[Temperature_C]]&lt;20,"Very Low",
IF(Table3_16[[#This Row],[Temperature_C]]&lt;24,"Low",
IF(Table3_16[[#This Row],[Temperature_C]]&lt;28,"Medium",
IF(Table3_16[[#This Row],[Temperature_C]]&lt;32,"High","Very High"))))</f>
        <v>Low</v>
      </c>
      <c r="K913" s="3">
        <v>46</v>
      </c>
      <c r="L913" s="3" t="str">
        <f>IF(Table3_16[[#This Row],[Humidity_%]]&lt;=30,"Very Low",
IF(Table3_16[[#This Row],[Humidity_%]]&lt;=45,"Low",
IF(Table3_16[[#This Row],[Humidity_%]]&lt;=55,"Moderate Low",
IF(Table3_16[[#This Row],[Humidity_%]]&lt;=65,"Moderate High",
IF(Table3_16[[#This Row],[Humidity_%]]&lt;=80,"High","Very High")))))</f>
        <v>Moderate Low</v>
      </c>
      <c r="M913" s="3">
        <v>152.30000000000001</v>
      </c>
      <c r="N9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13" s="3">
        <v>26.77</v>
      </c>
    </row>
    <row r="914" spans="1:15" x14ac:dyDescent="0.3">
      <c r="A914" s="3" t="s">
        <v>951</v>
      </c>
      <c r="B914" s="3" t="s">
        <v>4043</v>
      </c>
      <c r="C914" s="3" t="s">
        <v>18</v>
      </c>
      <c r="D914" s="3" t="s">
        <v>14</v>
      </c>
      <c r="E914" s="3" t="s">
        <v>15</v>
      </c>
      <c r="F914" s="3">
        <v>28</v>
      </c>
      <c r="G914" s="3">
        <v>87.99</v>
      </c>
      <c r="H9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14" s="3">
        <v>20.399999999999999</v>
      </c>
      <c r="J914" s="3" t="str">
        <f>IF(Table3_16[[#This Row],[Temperature_C]]&lt;20,"Very Low",
IF(Table3_16[[#This Row],[Temperature_C]]&lt;24,"Low",
IF(Table3_16[[#This Row],[Temperature_C]]&lt;28,"Medium",
IF(Table3_16[[#This Row],[Temperature_C]]&lt;32,"High","Very High"))))</f>
        <v>Low</v>
      </c>
      <c r="K914" s="3">
        <v>74.3</v>
      </c>
      <c r="L914" s="3" t="str">
        <f>IF(Table3_16[[#This Row],[Humidity_%]]&lt;=30,"Very Low",
IF(Table3_16[[#This Row],[Humidity_%]]&lt;=45,"Low",
IF(Table3_16[[#This Row],[Humidity_%]]&lt;=55,"Moderate Low",
IF(Table3_16[[#This Row],[Humidity_%]]&lt;=65,"Moderate High",
IF(Table3_16[[#This Row],[Humidity_%]]&lt;=80,"High","Very High")))))</f>
        <v>High</v>
      </c>
      <c r="M914" s="3">
        <v>74.900000000000006</v>
      </c>
      <c r="N9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14" s="3">
        <v>3.14</v>
      </c>
    </row>
    <row r="915" spans="1:15" x14ac:dyDescent="0.3">
      <c r="A915" s="3" t="s">
        <v>952</v>
      </c>
      <c r="B915" s="3" t="s">
        <v>4042</v>
      </c>
      <c r="C915" s="3" t="s">
        <v>24</v>
      </c>
      <c r="D915" s="3" t="s">
        <v>14</v>
      </c>
      <c r="E915" s="3" t="s">
        <v>26</v>
      </c>
      <c r="F915" s="3">
        <v>19</v>
      </c>
      <c r="G915" s="3">
        <v>132.96</v>
      </c>
      <c r="H9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15" s="3">
        <v>19.399999999999999</v>
      </c>
      <c r="J915" s="3" t="str">
        <f>IF(Table3_16[[#This Row],[Temperature_C]]&lt;20,"Very Low",
IF(Table3_16[[#This Row],[Temperature_C]]&lt;24,"Low",
IF(Table3_16[[#This Row],[Temperature_C]]&lt;28,"Medium",
IF(Table3_16[[#This Row],[Temperature_C]]&lt;32,"High","Very High"))))</f>
        <v>Very Low</v>
      </c>
      <c r="K915" s="3">
        <v>54.6</v>
      </c>
      <c r="L915" s="3" t="str">
        <f>IF(Table3_16[[#This Row],[Humidity_%]]&lt;=30,"Very Low",
IF(Table3_16[[#This Row],[Humidity_%]]&lt;=45,"Low",
IF(Table3_16[[#This Row],[Humidity_%]]&lt;=55,"Moderate Low",
IF(Table3_16[[#This Row],[Humidity_%]]&lt;=65,"Moderate High",
IF(Table3_16[[#This Row],[Humidity_%]]&lt;=80,"High","Very High")))))</f>
        <v>Moderate Low</v>
      </c>
      <c r="M915" s="3">
        <v>77.3</v>
      </c>
      <c r="N9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15" s="3">
        <v>7</v>
      </c>
    </row>
    <row r="916" spans="1:15" x14ac:dyDescent="0.3">
      <c r="A916" s="3" t="s">
        <v>953</v>
      </c>
      <c r="B916" s="3" t="s">
        <v>4041</v>
      </c>
      <c r="C916" s="3" t="s">
        <v>13</v>
      </c>
      <c r="D916" s="3" t="s">
        <v>25</v>
      </c>
      <c r="E916" s="3" t="s">
        <v>34</v>
      </c>
      <c r="F916" s="3">
        <v>33</v>
      </c>
      <c r="G916" s="3">
        <v>126.52</v>
      </c>
      <c r="H9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16" s="3">
        <v>19.5</v>
      </c>
      <c r="J916" s="3" t="str">
        <f>IF(Table3_16[[#This Row],[Temperature_C]]&lt;20,"Very Low",
IF(Table3_16[[#This Row],[Temperature_C]]&lt;24,"Low",
IF(Table3_16[[#This Row],[Temperature_C]]&lt;28,"Medium",
IF(Table3_16[[#This Row],[Temperature_C]]&lt;32,"High","Very High"))))</f>
        <v>Very Low</v>
      </c>
      <c r="K916" s="3">
        <v>68.5</v>
      </c>
      <c r="L916" s="3" t="str">
        <f>IF(Table3_16[[#This Row],[Humidity_%]]&lt;=30,"Very Low",
IF(Table3_16[[#This Row],[Humidity_%]]&lt;=45,"Low",
IF(Table3_16[[#This Row],[Humidity_%]]&lt;=55,"Moderate Low",
IF(Table3_16[[#This Row],[Humidity_%]]&lt;=65,"Moderate High",
IF(Table3_16[[#This Row],[Humidity_%]]&lt;=80,"High","Very High")))))</f>
        <v>High</v>
      </c>
      <c r="M916" s="3">
        <v>58.1</v>
      </c>
      <c r="N9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16" s="3">
        <v>3.83</v>
      </c>
    </row>
    <row r="917" spans="1:15" x14ac:dyDescent="0.3">
      <c r="A917" s="3" t="s">
        <v>954</v>
      </c>
      <c r="B917" s="3" t="s">
        <v>4044</v>
      </c>
      <c r="C917" s="3" t="s">
        <v>29</v>
      </c>
      <c r="D917" s="3" t="s">
        <v>30</v>
      </c>
      <c r="E917" s="3" t="s">
        <v>34</v>
      </c>
      <c r="F917" s="3">
        <v>27</v>
      </c>
      <c r="G917" s="3">
        <v>27.52</v>
      </c>
      <c r="H9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17" s="3">
        <v>24.2</v>
      </c>
      <c r="J917" s="3" t="str">
        <f>IF(Table3_16[[#This Row],[Temperature_C]]&lt;20,"Very Low",
IF(Table3_16[[#This Row],[Temperature_C]]&lt;24,"Low",
IF(Table3_16[[#This Row],[Temperature_C]]&lt;28,"Medium",
IF(Table3_16[[#This Row],[Temperature_C]]&lt;32,"High","Very High"))))</f>
        <v>Medium</v>
      </c>
      <c r="K917" s="3">
        <v>56</v>
      </c>
      <c r="L917" s="3" t="str">
        <f>IF(Table3_16[[#This Row],[Humidity_%]]&lt;=30,"Very Low",
IF(Table3_16[[#This Row],[Humidity_%]]&lt;=45,"Low",
IF(Table3_16[[#This Row],[Humidity_%]]&lt;=55,"Moderate Low",
IF(Table3_16[[#This Row],[Humidity_%]]&lt;=65,"Moderate High",
IF(Table3_16[[#This Row],[Humidity_%]]&lt;=80,"High","Very High")))))</f>
        <v>Moderate High</v>
      </c>
      <c r="M917" s="3">
        <v>114</v>
      </c>
      <c r="N9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17" s="3">
        <v>1.02</v>
      </c>
    </row>
    <row r="918" spans="1:15" x14ac:dyDescent="0.3">
      <c r="A918" s="3" t="s">
        <v>955</v>
      </c>
      <c r="B918" s="3" t="s">
        <v>4040</v>
      </c>
      <c r="C918" s="3" t="s">
        <v>18</v>
      </c>
      <c r="D918" s="3" t="s">
        <v>30</v>
      </c>
      <c r="E918" s="3" t="s">
        <v>26</v>
      </c>
      <c r="F918" s="3">
        <v>17</v>
      </c>
      <c r="G918" s="3">
        <v>127</v>
      </c>
      <c r="H9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18" s="3">
        <v>20.100000000000001</v>
      </c>
      <c r="J918" s="3" t="str">
        <f>IF(Table3_16[[#This Row],[Temperature_C]]&lt;20,"Very Low",
IF(Table3_16[[#This Row],[Temperature_C]]&lt;24,"Low",
IF(Table3_16[[#This Row],[Temperature_C]]&lt;28,"Medium",
IF(Table3_16[[#This Row],[Temperature_C]]&lt;32,"High","Very High"))))</f>
        <v>Low</v>
      </c>
      <c r="K918" s="3">
        <v>79.599999999999994</v>
      </c>
      <c r="L918" s="3" t="str">
        <f>IF(Table3_16[[#This Row],[Humidity_%]]&lt;=30,"Very Low",
IF(Table3_16[[#This Row],[Humidity_%]]&lt;=45,"Low",
IF(Table3_16[[#This Row],[Humidity_%]]&lt;=55,"Moderate Low",
IF(Table3_16[[#This Row],[Humidity_%]]&lt;=65,"Moderate High",
IF(Table3_16[[#This Row],[Humidity_%]]&lt;=80,"High","Very High")))))</f>
        <v>High</v>
      </c>
      <c r="M918" s="3">
        <v>50.8</v>
      </c>
      <c r="N9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18" s="3">
        <v>7.47</v>
      </c>
    </row>
    <row r="919" spans="1:15" x14ac:dyDescent="0.3">
      <c r="A919" s="3" t="s">
        <v>956</v>
      </c>
      <c r="B919" s="3" t="s">
        <v>4040</v>
      </c>
      <c r="C919" s="3" t="s">
        <v>24</v>
      </c>
      <c r="D919" s="3" t="s">
        <v>25</v>
      </c>
      <c r="E919" s="3" t="s">
        <v>31</v>
      </c>
      <c r="F919" s="3">
        <v>3</v>
      </c>
      <c r="G919" s="3">
        <v>128.46</v>
      </c>
      <c r="H9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19" s="3">
        <v>34.6</v>
      </c>
      <c r="J919" s="3" t="str">
        <f>IF(Table3_16[[#This Row],[Temperature_C]]&lt;20,"Very Low",
IF(Table3_16[[#This Row],[Temperature_C]]&lt;24,"Low",
IF(Table3_16[[#This Row],[Temperature_C]]&lt;28,"Medium",
IF(Table3_16[[#This Row],[Temperature_C]]&lt;32,"High","Very High"))))</f>
        <v>Very High</v>
      </c>
      <c r="K919" s="3">
        <v>82.9</v>
      </c>
      <c r="L919" s="3" t="str">
        <f>IF(Table3_16[[#This Row],[Humidity_%]]&lt;=30,"Very Low",
IF(Table3_16[[#This Row],[Humidity_%]]&lt;=45,"Low",
IF(Table3_16[[#This Row],[Humidity_%]]&lt;=55,"Moderate Low",
IF(Table3_16[[#This Row],[Humidity_%]]&lt;=65,"Moderate High",
IF(Table3_16[[#This Row],[Humidity_%]]&lt;=80,"High","Very High")))))</f>
        <v>Very High</v>
      </c>
      <c r="M919" s="3">
        <v>19.5</v>
      </c>
      <c r="N9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19" s="3">
        <v>42.82</v>
      </c>
    </row>
    <row r="920" spans="1:15" x14ac:dyDescent="0.3">
      <c r="A920" s="3" t="s">
        <v>957</v>
      </c>
      <c r="B920" s="3" t="s">
        <v>4042</v>
      </c>
      <c r="C920" s="3" t="s">
        <v>22</v>
      </c>
      <c r="D920" s="3" t="s">
        <v>25</v>
      </c>
      <c r="E920" s="3" t="s">
        <v>15</v>
      </c>
      <c r="F920" s="3">
        <v>40</v>
      </c>
      <c r="G920" s="3">
        <v>92.41</v>
      </c>
      <c r="H9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20" s="3">
        <v>29.5</v>
      </c>
      <c r="J920" s="3" t="str">
        <f>IF(Table3_16[[#This Row],[Temperature_C]]&lt;20,"Very Low",
IF(Table3_16[[#This Row],[Temperature_C]]&lt;24,"Low",
IF(Table3_16[[#This Row],[Temperature_C]]&lt;28,"Medium",
IF(Table3_16[[#This Row],[Temperature_C]]&lt;32,"High","Very High"))))</f>
        <v>High</v>
      </c>
      <c r="K920" s="3">
        <v>89.4</v>
      </c>
      <c r="L920" s="3" t="str">
        <f>IF(Table3_16[[#This Row],[Humidity_%]]&lt;=30,"Very Low",
IF(Table3_16[[#This Row],[Humidity_%]]&lt;=45,"Low",
IF(Table3_16[[#This Row],[Humidity_%]]&lt;=55,"Moderate Low",
IF(Table3_16[[#This Row],[Humidity_%]]&lt;=65,"Moderate High",
IF(Table3_16[[#This Row],[Humidity_%]]&lt;=80,"High","Very High")))))</f>
        <v>Very High</v>
      </c>
      <c r="M920" s="3">
        <v>55.1</v>
      </c>
      <c r="N9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20" s="3">
        <v>2.31</v>
      </c>
    </row>
    <row r="921" spans="1:15" x14ac:dyDescent="0.3">
      <c r="A921" s="3" t="s">
        <v>958</v>
      </c>
      <c r="B921" s="3" t="s">
        <v>4042</v>
      </c>
      <c r="C921" s="3" t="s">
        <v>22</v>
      </c>
      <c r="D921" s="3" t="s">
        <v>14</v>
      </c>
      <c r="E921" s="3" t="s">
        <v>15</v>
      </c>
      <c r="F921" s="3">
        <v>19</v>
      </c>
      <c r="G921" s="3">
        <v>101.85</v>
      </c>
      <c r="H9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21" s="3">
        <v>35.5</v>
      </c>
      <c r="J921" s="3" t="str">
        <f>IF(Table3_16[[#This Row],[Temperature_C]]&lt;20,"Very Low",
IF(Table3_16[[#This Row],[Temperature_C]]&lt;24,"Low",
IF(Table3_16[[#This Row],[Temperature_C]]&lt;28,"Medium",
IF(Table3_16[[#This Row],[Temperature_C]]&lt;32,"High","Very High"))))</f>
        <v>Very High</v>
      </c>
      <c r="K921" s="3">
        <v>60.4</v>
      </c>
      <c r="L921" s="3" t="str">
        <f>IF(Table3_16[[#This Row],[Humidity_%]]&lt;=30,"Very Low",
IF(Table3_16[[#This Row],[Humidity_%]]&lt;=45,"Low",
IF(Table3_16[[#This Row],[Humidity_%]]&lt;=55,"Moderate Low",
IF(Table3_16[[#This Row],[Humidity_%]]&lt;=65,"Moderate High",
IF(Table3_16[[#This Row],[Humidity_%]]&lt;=80,"High","Very High")))))</f>
        <v>Moderate High</v>
      </c>
      <c r="M921" s="3">
        <v>55.3</v>
      </c>
      <c r="N9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21" s="3">
        <v>5.36</v>
      </c>
    </row>
    <row r="922" spans="1:15" x14ac:dyDescent="0.3">
      <c r="A922" s="3" t="s">
        <v>959</v>
      </c>
      <c r="B922" s="3" t="s">
        <v>4041</v>
      </c>
      <c r="C922" s="3" t="s">
        <v>13</v>
      </c>
      <c r="D922" s="3" t="s">
        <v>30</v>
      </c>
      <c r="E922" s="3" t="s">
        <v>15</v>
      </c>
      <c r="F922" s="3">
        <v>51</v>
      </c>
      <c r="G922" s="3">
        <v>149.96</v>
      </c>
      <c r="H9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22" s="3">
        <v>24.5</v>
      </c>
      <c r="J922" s="3" t="str">
        <f>IF(Table3_16[[#This Row],[Temperature_C]]&lt;20,"Very Low",
IF(Table3_16[[#This Row],[Temperature_C]]&lt;24,"Low",
IF(Table3_16[[#This Row],[Temperature_C]]&lt;28,"Medium",
IF(Table3_16[[#This Row],[Temperature_C]]&lt;32,"High","Very High"))))</f>
        <v>Medium</v>
      </c>
      <c r="K922" s="3">
        <v>35.799999999999997</v>
      </c>
      <c r="L922" s="3" t="str">
        <f>IF(Table3_16[[#This Row],[Humidity_%]]&lt;=30,"Very Low",
IF(Table3_16[[#This Row],[Humidity_%]]&lt;=45,"Low",
IF(Table3_16[[#This Row],[Humidity_%]]&lt;=55,"Moderate Low",
IF(Table3_16[[#This Row],[Humidity_%]]&lt;=65,"Moderate High",
IF(Table3_16[[#This Row],[Humidity_%]]&lt;=80,"High","Very High")))))</f>
        <v>Low</v>
      </c>
      <c r="M922" s="3">
        <v>152.9</v>
      </c>
      <c r="N9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22" s="3">
        <v>2.94</v>
      </c>
    </row>
    <row r="923" spans="1:15" x14ac:dyDescent="0.3">
      <c r="A923" s="3" t="s">
        <v>960</v>
      </c>
      <c r="B923" s="3" t="s">
        <v>4043</v>
      </c>
      <c r="C923" s="3" t="s">
        <v>22</v>
      </c>
      <c r="D923" s="3" t="s">
        <v>14</v>
      </c>
      <c r="E923" s="3" t="s">
        <v>47</v>
      </c>
      <c r="F923" s="3">
        <v>7</v>
      </c>
      <c r="G923" s="3">
        <v>99.48</v>
      </c>
      <c r="H9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23" s="3">
        <v>20.5</v>
      </c>
      <c r="J923" s="3" t="str">
        <f>IF(Table3_16[[#This Row],[Temperature_C]]&lt;20,"Very Low",
IF(Table3_16[[#This Row],[Temperature_C]]&lt;24,"Low",
IF(Table3_16[[#This Row],[Temperature_C]]&lt;28,"Medium",
IF(Table3_16[[#This Row],[Temperature_C]]&lt;32,"High","Very High"))))</f>
        <v>Low</v>
      </c>
      <c r="K923" s="3">
        <v>46.1</v>
      </c>
      <c r="L923" s="3" t="str">
        <f>IF(Table3_16[[#This Row],[Humidity_%]]&lt;=30,"Very Low",
IF(Table3_16[[#This Row],[Humidity_%]]&lt;=45,"Low",
IF(Table3_16[[#This Row],[Humidity_%]]&lt;=55,"Moderate Low",
IF(Table3_16[[#This Row],[Humidity_%]]&lt;=65,"Moderate High",
IF(Table3_16[[#This Row],[Humidity_%]]&lt;=80,"High","Very High")))))</f>
        <v>Moderate Low</v>
      </c>
      <c r="M923" s="3">
        <v>76.599999999999994</v>
      </c>
      <c r="N9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23" s="3">
        <v>14.21</v>
      </c>
    </row>
    <row r="924" spans="1:15" x14ac:dyDescent="0.3">
      <c r="A924" s="3" t="s">
        <v>961</v>
      </c>
      <c r="B924" s="3" t="s">
        <v>4044</v>
      </c>
      <c r="C924" s="3" t="s">
        <v>13</v>
      </c>
      <c r="D924" s="3" t="s">
        <v>25</v>
      </c>
      <c r="E924" s="3" t="s">
        <v>26</v>
      </c>
      <c r="F924" s="3">
        <v>47</v>
      </c>
      <c r="G924" s="3">
        <v>95.31</v>
      </c>
      <c r="H9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24" s="3">
        <v>28.6</v>
      </c>
      <c r="J924" s="3" t="str">
        <f>IF(Table3_16[[#This Row],[Temperature_C]]&lt;20,"Very Low",
IF(Table3_16[[#This Row],[Temperature_C]]&lt;24,"Low",
IF(Table3_16[[#This Row],[Temperature_C]]&lt;28,"Medium",
IF(Table3_16[[#This Row],[Temperature_C]]&lt;32,"High","Very High"))))</f>
        <v>High</v>
      </c>
      <c r="K924" s="3">
        <v>70</v>
      </c>
      <c r="L924" s="3" t="str">
        <f>IF(Table3_16[[#This Row],[Humidity_%]]&lt;=30,"Very Low",
IF(Table3_16[[#This Row],[Humidity_%]]&lt;=45,"Low",
IF(Table3_16[[#This Row],[Humidity_%]]&lt;=55,"Moderate Low",
IF(Table3_16[[#This Row],[Humidity_%]]&lt;=65,"Moderate High",
IF(Table3_16[[#This Row],[Humidity_%]]&lt;=80,"High","Very High")))))</f>
        <v>High</v>
      </c>
      <c r="M924" s="3">
        <v>197.8</v>
      </c>
      <c r="N9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24" s="3">
        <v>2.0299999999999998</v>
      </c>
    </row>
    <row r="925" spans="1:15" x14ac:dyDescent="0.3">
      <c r="A925" s="3" t="s">
        <v>962</v>
      </c>
      <c r="B925" s="3" t="s">
        <v>4044</v>
      </c>
      <c r="C925" s="3" t="s">
        <v>13</v>
      </c>
      <c r="D925" s="3" t="s">
        <v>14</v>
      </c>
      <c r="E925" s="3" t="s">
        <v>26</v>
      </c>
      <c r="F925" s="3">
        <v>15</v>
      </c>
      <c r="G925" s="3">
        <v>33.909999999999997</v>
      </c>
      <c r="H9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25" s="3">
        <v>37.700000000000003</v>
      </c>
      <c r="J925" s="3" t="str">
        <f>IF(Table3_16[[#This Row],[Temperature_C]]&lt;20,"Very Low",
IF(Table3_16[[#This Row],[Temperature_C]]&lt;24,"Low",
IF(Table3_16[[#This Row],[Temperature_C]]&lt;28,"Medium",
IF(Table3_16[[#This Row],[Temperature_C]]&lt;32,"High","Very High"))))</f>
        <v>Very High</v>
      </c>
      <c r="K925" s="3">
        <v>40.700000000000003</v>
      </c>
      <c r="L925" s="3" t="str">
        <f>IF(Table3_16[[#This Row],[Humidity_%]]&lt;=30,"Very Low",
IF(Table3_16[[#This Row],[Humidity_%]]&lt;=45,"Low",
IF(Table3_16[[#This Row],[Humidity_%]]&lt;=55,"Moderate Low",
IF(Table3_16[[#This Row],[Humidity_%]]&lt;=65,"Moderate High",
IF(Table3_16[[#This Row],[Humidity_%]]&lt;=80,"High","Very High")))))</f>
        <v>Low</v>
      </c>
      <c r="M925" s="3">
        <v>19.399999999999999</v>
      </c>
      <c r="N9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25" s="3">
        <v>2.2599999999999998</v>
      </c>
    </row>
    <row r="926" spans="1:15" x14ac:dyDescent="0.3">
      <c r="A926" s="3" t="s">
        <v>963</v>
      </c>
      <c r="B926" s="3" t="s">
        <v>4040</v>
      </c>
      <c r="C926" s="3" t="s">
        <v>13</v>
      </c>
      <c r="D926" s="3" t="s">
        <v>14</v>
      </c>
      <c r="E926" s="3" t="s">
        <v>34</v>
      </c>
      <c r="F926" s="3">
        <v>25</v>
      </c>
      <c r="G926" s="3">
        <v>54.92</v>
      </c>
      <c r="H9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26" s="3">
        <v>17.600000000000001</v>
      </c>
      <c r="J926" s="3" t="str">
        <f>IF(Table3_16[[#This Row],[Temperature_C]]&lt;20,"Very Low",
IF(Table3_16[[#This Row],[Temperature_C]]&lt;24,"Low",
IF(Table3_16[[#This Row],[Temperature_C]]&lt;28,"Medium",
IF(Table3_16[[#This Row],[Temperature_C]]&lt;32,"High","Very High"))))</f>
        <v>Very Low</v>
      </c>
      <c r="K926" s="3">
        <v>47.6</v>
      </c>
      <c r="L926" s="3" t="str">
        <f>IF(Table3_16[[#This Row],[Humidity_%]]&lt;=30,"Very Low",
IF(Table3_16[[#This Row],[Humidity_%]]&lt;=45,"Low",
IF(Table3_16[[#This Row],[Humidity_%]]&lt;=55,"Moderate Low",
IF(Table3_16[[#This Row],[Humidity_%]]&lt;=65,"Moderate High",
IF(Table3_16[[#This Row],[Humidity_%]]&lt;=80,"High","Very High")))))</f>
        <v>Moderate Low</v>
      </c>
      <c r="M926" s="3">
        <v>141.1</v>
      </c>
      <c r="N9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26" s="3">
        <v>2.2000000000000002</v>
      </c>
    </row>
    <row r="927" spans="1:15" x14ac:dyDescent="0.3">
      <c r="A927" s="3" t="s">
        <v>964</v>
      </c>
      <c r="B927" s="3" t="s">
        <v>4040</v>
      </c>
      <c r="C927" s="3" t="s">
        <v>18</v>
      </c>
      <c r="D927" s="3" t="s">
        <v>30</v>
      </c>
      <c r="E927" s="3" t="s">
        <v>19</v>
      </c>
      <c r="F927" s="3">
        <v>39</v>
      </c>
      <c r="G927" s="3">
        <v>71.819999999999993</v>
      </c>
      <c r="H9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27" s="3">
        <v>15.2</v>
      </c>
      <c r="J927" s="3" t="str">
        <f>IF(Table3_16[[#This Row],[Temperature_C]]&lt;20,"Very Low",
IF(Table3_16[[#This Row],[Temperature_C]]&lt;24,"Low",
IF(Table3_16[[#This Row],[Temperature_C]]&lt;28,"Medium",
IF(Table3_16[[#This Row],[Temperature_C]]&lt;32,"High","Very High"))))</f>
        <v>Very Low</v>
      </c>
      <c r="K927" s="3">
        <v>84.9</v>
      </c>
      <c r="L927" s="3" t="str">
        <f>IF(Table3_16[[#This Row],[Humidity_%]]&lt;=30,"Very Low",
IF(Table3_16[[#This Row],[Humidity_%]]&lt;=45,"Low",
IF(Table3_16[[#This Row],[Humidity_%]]&lt;=55,"Moderate Low",
IF(Table3_16[[#This Row],[Humidity_%]]&lt;=65,"Moderate High",
IF(Table3_16[[#This Row],[Humidity_%]]&lt;=80,"High","Very High")))))</f>
        <v>Very High</v>
      </c>
      <c r="M927" s="3">
        <v>163.19999999999999</v>
      </c>
      <c r="N9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27" s="3">
        <v>1.84</v>
      </c>
    </row>
    <row r="928" spans="1:15" x14ac:dyDescent="0.3">
      <c r="A928" s="3" t="s">
        <v>965</v>
      </c>
      <c r="B928" s="3" t="s">
        <v>4043</v>
      </c>
      <c r="C928" s="3" t="s">
        <v>13</v>
      </c>
      <c r="D928" s="3" t="s">
        <v>25</v>
      </c>
      <c r="E928" s="3" t="s">
        <v>41</v>
      </c>
      <c r="F928" s="3">
        <v>33</v>
      </c>
      <c r="G928" s="3">
        <v>112.66</v>
      </c>
      <c r="H9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28" s="3">
        <v>28.2</v>
      </c>
      <c r="J928" s="3" t="str">
        <f>IF(Table3_16[[#This Row],[Temperature_C]]&lt;20,"Very Low",
IF(Table3_16[[#This Row],[Temperature_C]]&lt;24,"Low",
IF(Table3_16[[#This Row],[Temperature_C]]&lt;28,"Medium",
IF(Table3_16[[#This Row],[Temperature_C]]&lt;32,"High","Very High"))))</f>
        <v>High</v>
      </c>
      <c r="K928" s="3">
        <v>31.7</v>
      </c>
      <c r="L928" s="3" t="str">
        <f>IF(Table3_16[[#This Row],[Humidity_%]]&lt;=30,"Very Low",
IF(Table3_16[[#This Row],[Humidity_%]]&lt;=45,"Low",
IF(Table3_16[[#This Row],[Humidity_%]]&lt;=55,"Moderate Low",
IF(Table3_16[[#This Row],[Humidity_%]]&lt;=65,"Moderate High",
IF(Table3_16[[#This Row],[Humidity_%]]&lt;=80,"High","Very High")))))</f>
        <v>Low</v>
      </c>
      <c r="M928" s="3">
        <v>154.9</v>
      </c>
      <c r="N9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28" s="3">
        <v>3.41</v>
      </c>
    </row>
    <row r="929" spans="1:15" x14ac:dyDescent="0.3">
      <c r="A929" s="3" t="s">
        <v>966</v>
      </c>
      <c r="B929" s="3" t="s">
        <v>4041</v>
      </c>
      <c r="C929" s="3" t="s">
        <v>18</v>
      </c>
      <c r="D929" s="3" t="s">
        <v>25</v>
      </c>
      <c r="E929" s="3" t="s">
        <v>15</v>
      </c>
      <c r="F929" s="3">
        <v>28</v>
      </c>
      <c r="G929" s="3">
        <v>63.32</v>
      </c>
      <c r="H9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29" s="3">
        <v>15.9</v>
      </c>
      <c r="J929" s="3" t="str">
        <f>IF(Table3_16[[#This Row],[Temperature_C]]&lt;20,"Very Low",
IF(Table3_16[[#This Row],[Temperature_C]]&lt;24,"Low",
IF(Table3_16[[#This Row],[Temperature_C]]&lt;28,"Medium",
IF(Table3_16[[#This Row],[Temperature_C]]&lt;32,"High","Very High"))))</f>
        <v>Very Low</v>
      </c>
      <c r="K929" s="3">
        <v>31.4</v>
      </c>
      <c r="L929" s="3" t="str">
        <f>IF(Table3_16[[#This Row],[Humidity_%]]&lt;=30,"Very Low",
IF(Table3_16[[#This Row],[Humidity_%]]&lt;=45,"Low",
IF(Table3_16[[#This Row],[Humidity_%]]&lt;=55,"Moderate Low",
IF(Table3_16[[#This Row],[Humidity_%]]&lt;=65,"Moderate High",
IF(Table3_16[[#This Row],[Humidity_%]]&lt;=80,"High","Very High")))))</f>
        <v>Low</v>
      </c>
      <c r="M929" s="3">
        <v>31.1</v>
      </c>
      <c r="N9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29" s="3">
        <v>2.2599999999999998</v>
      </c>
    </row>
    <row r="930" spans="1:15" x14ac:dyDescent="0.3">
      <c r="A930" s="3" t="s">
        <v>967</v>
      </c>
      <c r="B930" s="3" t="s">
        <v>4044</v>
      </c>
      <c r="C930" s="3" t="s">
        <v>22</v>
      </c>
      <c r="D930" s="3" t="s">
        <v>14</v>
      </c>
      <c r="E930" s="3" t="s">
        <v>49</v>
      </c>
      <c r="F930" s="3">
        <v>33</v>
      </c>
      <c r="G930" s="3">
        <v>146.01</v>
      </c>
      <c r="H9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30" s="3">
        <v>38</v>
      </c>
      <c r="J930" s="3" t="str">
        <f>IF(Table3_16[[#This Row],[Temperature_C]]&lt;20,"Very Low",
IF(Table3_16[[#This Row],[Temperature_C]]&lt;24,"Low",
IF(Table3_16[[#This Row],[Temperature_C]]&lt;28,"Medium",
IF(Table3_16[[#This Row],[Temperature_C]]&lt;32,"High","Very High"))))</f>
        <v>Very High</v>
      </c>
      <c r="K930" s="3">
        <v>51.7</v>
      </c>
      <c r="L930" s="3" t="str">
        <f>IF(Table3_16[[#This Row],[Humidity_%]]&lt;=30,"Very Low",
IF(Table3_16[[#This Row],[Humidity_%]]&lt;=45,"Low",
IF(Table3_16[[#This Row],[Humidity_%]]&lt;=55,"Moderate Low",
IF(Table3_16[[#This Row],[Humidity_%]]&lt;=65,"Moderate High",
IF(Table3_16[[#This Row],[Humidity_%]]&lt;=80,"High","Very High")))))</f>
        <v>Moderate Low</v>
      </c>
      <c r="M930" s="3">
        <v>111.4</v>
      </c>
      <c r="N9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30" s="3">
        <v>4.42</v>
      </c>
    </row>
    <row r="931" spans="1:15" x14ac:dyDescent="0.3">
      <c r="A931" s="3" t="s">
        <v>968</v>
      </c>
      <c r="B931" s="3" t="s">
        <v>4041</v>
      </c>
      <c r="C931" s="3" t="s">
        <v>18</v>
      </c>
      <c r="D931" s="3" t="s">
        <v>14</v>
      </c>
      <c r="E931" s="3" t="s">
        <v>19</v>
      </c>
      <c r="F931" s="3">
        <v>6</v>
      </c>
      <c r="G931" s="3">
        <v>128.22</v>
      </c>
      <c r="H9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31" s="3">
        <v>15.4</v>
      </c>
      <c r="J931" s="3" t="str">
        <f>IF(Table3_16[[#This Row],[Temperature_C]]&lt;20,"Very Low",
IF(Table3_16[[#This Row],[Temperature_C]]&lt;24,"Low",
IF(Table3_16[[#This Row],[Temperature_C]]&lt;28,"Medium",
IF(Table3_16[[#This Row],[Temperature_C]]&lt;32,"High","Very High"))))</f>
        <v>Very Low</v>
      </c>
      <c r="K931" s="3">
        <v>31.7</v>
      </c>
      <c r="L931" s="3" t="str">
        <f>IF(Table3_16[[#This Row],[Humidity_%]]&lt;=30,"Very Low",
IF(Table3_16[[#This Row],[Humidity_%]]&lt;=45,"Low",
IF(Table3_16[[#This Row],[Humidity_%]]&lt;=55,"Moderate Low",
IF(Table3_16[[#This Row],[Humidity_%]]&lt;=65,"Moderate High",
IF(Table3_16[[#This Row],[Humidity_%]]&lt;=80,"High","Very High")))))</f>
        <v>Low</v>
      </c>
      <c r="M931" s="3">
        <v>180.4</v>
      </c>
      <c r="N9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31" s="3">
        <v>21.37</v>
      </c>
    </row>
    <row r="932" spans="1:15" x14ac:dyDescent="0.3">
      <c r="A932" s="3" t="s">
        <v>969</v>
      </c>
      <c r="B932" s="3" t="s">
        <v>4041</v>
      </c>
      <c r="C932" s="3" t="s">
        <v>22</v>
      </c>
      <c r="D932" s="3" t="s">
        <v>25</v>
      </c>
      <c r="E932" s="3" t="s">
        <v>34</v>
      </c>
      <c r="F932" s="3">
        <v>55</v>
      </c>
      <c r="G932" s="3">
        <v>64.45</v>
      </c>
      <c r="H9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32" s="3">
        <v>23.5</v>
      </c>
      <c r="J932" s="3" t="str">
        <f>IF(Table3_16[[#This Row],[Temperature_C]]&lt;20,"Very Low",
IF(Table3_16[[#This Row],[Temperature_C]]&lt;24,"Low",
IF(Table3_16[[#This Row],[Temperature_C]]&lt;28,"Medium",
IF(Table3_16[[#This Row],[Temperature_C]]&lt;32,"High","Very High"))))</f>
        <v>Low</v>
      </c>
      <c r="K932" s="3">
        <v>41.9</v>
      </c>
      <c r="L932" s="3" t="str">
        <f>IF(Table3_16[[#This Row],[Humidity_%]]&lt;=30,"Very Low",
IF(Table3_16[[#This Row],[Humidity_%]]&lt;=45,"Low",
IF(Table3_16[[#This Row],[Humidity_%]]&lt;=55,"Moderate Low",
IF(Table3_16[[#This Row],[Humidity_%]]&lt;=65,"Moderate High",
IF(Table3_16[[#This Row],[Humidity_%]]&lt;=80,"High","Very High")))))</f>
        <v>Low</v>
      </c>
      <c r="M932" s="3">
        <v>73.3</v>
      </c>
      <c r="N9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32" s="3">
        <v>1.17</v>
      </c>
    </row>
    <row r="933" spans="1:15" x14ac:dyDescent="0.3">
      <c r="A933" s="3" t="s">
        <v>970</v>
      </c>
      <c r="B933" s="3" t="s">
        <v>4040</v>
      </c>
      <c r="C933" s="3" t="s">
        <v>13</v>
      </c>
      <c r="D933" s="3" t="s">
        <v>14</v>
      </c>
      <c r="E933" s="3" t="s">
        <v>34</v>
      </c>
      <c r="F933" s="3">
        <v>39</v>
      </c>
      <c r="G933" s="3">
        <v>140.15</v>
      </c>
      <c r="H9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33" s="3">
        <v>25.7</v>
      </c>
      <c r="J933" s="3" t="str">
        <f>IF(Table3_16[[#This Row],[Temperature_C]]&lt;20,"Very Low",
IF(Table3_16[[#This Row],[Temperature_C]]&lt;24,"Low",
IF(Table3_16[[#This Row],[Temperature_C]]&lt;28,"Medium",
IF(Table3_16[[#This Row],[Temperature_C]]&lt;32,"High","Very High"))))</f>
        <v>Medium</v>
      </c>
      <c r="K933" s="3">
        <v>86.8</v>
      </c>
      <c r="L933" s="3" t="str">
        <f>IF(Table3_16[[#This Row],[Humidity_%]]&lt;=30,"Very Low",
IF(Table3_16[[#This Row],[Humidity_%]]&lt;=45,"Low",
IF(Table3_16[[#This Row],[Humidity_%]]&lt;=55,"Moderate Low",
IF(Table3_16[[#This Row],[Humidity_%]]&lt;=65,"Moderate High",
IF(Table3_16[[#This Row],[Humidity_%]]&lt;=80,"High","Very High")))))</f>
        <v>Very High</v>
      </c>
      <c r="M933" s="3">
        <v>191.7</v>
      </c>
      <c r="N9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33" s="3">
        <v>3.59</v>
      </c>
    </row>
    <row r="934" spans="1:15" x14ac:dyDescent="0.3">
      <c r="A934" s="3" t="s">
        <v>971</v>
      </c>
      <c r="B934" s="3" t="s">
        <v>4041</v>
      </c>
      <c r="C934" s="3" t="s">
        <v>22</v>
      </c>
      <c r="D934" s="3" t="s">
        <v>30</v>
      </c>
      <c r="E934" s="3" t="s">
        <v>19</v>
      </c>
      <c r="F934" s="3">
        <v>43</v>
      </c>
      <c r="G934" s="3">
        <v>148.62</v>
      </c>
      <c r="H9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34" s="3">
        <v>16.5</v>
      </c>
      <c r="J934" s="3" t="str">
        <f>IF(Table3_16[[#This Row],[Temperature_C]]&lt;20,"Very Low",
IF(Table3_16[[#This Row],[Temperature_C]]&lt;24,"Low",
IF(Table3_16[[#This Row],[Temperature_C]]&lt;28,"Medium",
IF(Table3_16[[#This Row],[Temperature_C]]&lt;32,"High","Very High"))))</f>
        <v>Very Low</v>
      </c>
      <c r="K934" s="3">
        <v>50.8</v>
      </c>
      <c r="L934" s="3" t="str">
        <f>IF(Table3_16[[#This Row],[Humidity_%]]&lt;=30,"Very Low",
IF(Table3_16[[#This Row],[Humidity_%]]&lt;=45,"Low",
IF(Table3_16[[#This Row],[Humidity_%]]&lt;=55,"Moderate Low",
IF(Table3_16[[#This Row],[Humidity_%]]&lt;=65,"Moderate High",
IF(Table3_16[[#This Row],[Humidity_%]]&lt;=80,"High","Very High")))))</f>
        <v>Moderate Low</v>
      </c>
      <c r="M934" s="3">
        <v>181</v>
      </c>
      <c r="N9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34" s="3">
        <v>3.46</v>
      </c>
    </row>
    <row r="935" spans="1:15" x14ac:dyDescent="0.3">
      <c r="A935" s="3" t="s">
        <v>972</v>
      </c>
      <c r="B935" s="3" t="s">
        <v>4043</v>
      </c>
      <c r="C935" s="3" t="s">
        <v>22</v>
      </c>
      <c r="D935" s="3" t="s">
        <v>14</v>
      </c>
      <c r="E935" s="3" t="s">
        <v>15</v>
      </c>
      <c r="F935" s="3">
        <v>51</v>
      </c>
      <c r="G935" s="3">
        <v>16.29</v>
      </c>
      <c r="H9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35" s="3">
        <v>19.600000000000001</v>
      </c>
      <c r="J935" s="3" t="str">
        <f>IF(Table3_16[[#This Row],[Temperature_C]]&lt;20,"Very Low",
IF(Table3_16[[#This Row],[Temperature_C]]&lt;24,"Low",
IF(Table3_16[[#This Row],[Temperature_C]]&lt;28,"Medium",
IF(Table3_16[[#This Row],[Temperature_C]]&lt;32,"High","Very High"))))</f>
        <v>Very Low</v>
      </c>
      <c r="K935" s="3">
        <v>66</v>
      </c>
      <c r="L935" s="3" t="str">
        <f>IF(Table3_16[[#This Row],[Humidity_%]]&lt;=30,"Very Low",
IF(Table3_16[[#This Row],[Humidity_%]]&lt;=45,"Low",
IF(Table3_16[[#This Row],[Humidity_%]]&lt;=55,"Moderate Low",
IF(Table3_16[[#This Row],[Humidity_%]]&lt;=65,"Moderate High",
IF(Table3_16[[#This Row],[Humidity_%]]&lt;=80,"High","Very High")))))</f>
        <v>High</v>
      </c>
      <c r="M935" s="3">
        <v>35.5</v>
      </c>
      <c r="N9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35" s="3">
        <v>0.32</v>
      </c>
    </row>
    <row r="936" spans="1:15" x14ac:dyDescent="0.3">
      <c r="A936" s="3" t="s">
        <v>973</v>
      </c>
      <c r="B936" s="3" t="s">
        <v>4042</v>
      </c>
      <c r="C936" s="3" t="s">
        <v>24</v>
      </c>
      <c r="D936" s="3" t="s">
        <v>25</v>
      </c>
      <c r="E936" s="3" t="s">
        <v>15</v>
      </c>
      <c r="F936" s="3">
        <v>46</v>
      </c>
      <c r="G936" s="3">
        <v>50.78</v>
      </c>
      <c r="H9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36" s="3">
        <v>30.5</v>
      </c>
      <c r="J936" s="3" t="str">
        <f>IF(Table3_16[[#This Row],[Temperature_C]]&lt;20,"Very Low",
IF(Table3_16[[#This Row],[Temperature_C]]&lt;24,"Low",
IF(Table3_16[[#This Row],[Temperature_C]]&lt;28,"Medium",
IF(Table3_16[[#This Row],[Temperature_C]]&lt;32,"High","Very High"))))</f>
        <v>High</v>
      </c>
      <c r="K936" s="3">
        <v>55.5</v>
      </c>
      <c r="L936" s="3" t="str">
        <f>IF(Table3_16[[#This Row],[Humidity_%]]&lt;=30,"Very Low",
IF(Table3_16[[#This Row],[Humidity_%]]&lt;=45,"Low",
IF(Table3_16[[#This Row],[Humidity_%]]&lt;=55,"Moderate Low",
IF(Table3_16[[#This Row],[Humidity_%]]&lt;=65,"Moderate High",
IF(Table3_16[[#This Row],[Humidity_%]]&lt;=80,"High","Very High")))))</f>
        <v>Moderate High</v>
      </c>
      <c r="M936" s="3">
        <v>197.1</v>
      </c>
      <c r="N9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36" s="3">
        <v>1.1000000000000001</v>
      </c>
    </row>
    <row r="937" spans="1:15" x14ac:dyDescent="0.3">
      <c r="A937" s="3" t="s">
        <v>974</v>
      </c>
      <c r="B937" s="3" t="s">
        <v>4044</v>
      </c>
      <c r="C937" s="3" t="s">
        <v>29</v>
      </c>
      <c r="D937" s="3" t="s">
        <v>30</v>
      </c>
      <c r="E937" s="3" t="s">
        <v>26</v>
      </c>
      <c r="F937" s="3">
        <v>8</v>
      </c>
      <c r="G937" s="3">
        <v>52.87</v>
      </c>
      <c r="H9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37" s="3">
        <v>23</v>
      </c>
      <c r="J937" s="3" t="str">
        <f>IF(Table3_16[[#This Row],[Temperature_C]]&lt;20,"Very Low",
IF(Table3_16[[#This Row],[Temperature_C]]&lt;24,"Low",
IF(Table3_16[[#This Row],[Temperature_C]]&lt;28,"Medium",
IF(Table3_16[[#This Row],[Temperature_C]]&lt;32,"High","Very High"))))</f>
        <v>Low</v>
      </c>
      <c r="K937" s="3">
        <v>38.4</v>
      </c>
      <c r="L937" s="3" t="str">
        <f>IF(Table3_16[[#This Row],[Humidity_%]]&lt;=30,"Very Low",
IF(Table3_16[[#This Row],[Humidity_%]]&lt;=45,"Low",
IF(Table3_16[[#This Row],[Humidity_%]]&lt;=55,"Moderate Low",
IF(Table3_16[[#This Row],[Humidity_%]]&lt;=65,"Moderate High",
IF(Table3_16[[#This Row],[Humidity_%]]&lt;=80,"High","Very High")))))</f>
        <v>Low</v>
      </c>
      <c r="M937" s="3">
        <v>110.7</v>
      </c>
      <c r="N9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37" s="3">
        <v>6.61</v>
      </c>
    </row>
    <row r="938" spans="1:15" x14ac:dyDescent="0.3">
      <c r="A938" s="3" t="s">
        <v>975</v>
      </c>
      <c r="B938" s="3" t="s">
        <v>4044</v>
      </c>
      <c r="C938" s="3" t="s">
        <v>18</v>
      </c>
      <c r="D938" s="3" t="s">
        <v>14</v>
      </c>
      <c r="E938" s="3" t="s">
        <v>15</v>
      </c>
      <c r="F938" s="3">
        <v>42</v>
      </c>
      <c r="G938" s="3">
        <v>105.3</v>
      </c>
      <c r="H9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38" s="3">
        <v>38.5</v>
      </c>
      <c r="J938" s="3" t="str">
        <f>IF(Table3_16[[#This Row],[Temperature_C]]&lt;20,"Very Low",
IF(Table3_16[[#This Row],[Temperature_C]]&lt;24,"Low",
IF(Table3_16[[#This Row],[Temperature_C]]&lt;28,"Medium",
IF(Table3_16[[#This Row],[Temperature_C]]&lt;32,"High","Very High"))))</f>
        <v>Very High</v>
      </c>
      <c r="K938" s="3">
        <v>38.9</v>
      </c>
      <c r="L938" s="3" t="str">
        <f>IF(Table3_16[[#This Row],[Humidity_%]]&lt;=30,"Very Low",
IF(Table3_16[[#This Row],[Humidity_%]]&lt;=45,"Low",
IF(Table3_16[[#This Row],[Humidity_%]]&lt;=55,"Moderate Low",
IF(Table3_16[[#This Row],[Humidity_%]]&lt;=65,"Moderate High",
IF(Table3_16[[#This Row],[Humidity_%]]&lt;=80,"High","Very High")))))</f>
        <v>Low</v>
      </c>
      <c r="M938" s="3">
        <v>95</v>
      </c>
      <c r="N9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38" s="3">
        <v>2.5099999999999998</v>
      </c>
    </row>
    <row r="939" spans="1:15" x14ac:dyDescent="0.3">
      <c r="A939" s="3" t="s">
        <v>976</v>
      </c>
      <c r="B939" s="3" t="s">
        <v>4040</v>
      </c>
      <c r="C939" s="3" t="s">
        <v>24</v>
      </c>
      <c r="D939" s="3" t="s">
        <v>25</v>
      </c>
      <c r="E939" s="3" t="s">
        <v>19</v>
      </c>
      <c r="F939" s="3">
        <v>41</v>
      </c>
      <c r="G939" s="3">
        <v>16.46</v>
      </c>
      <c r="H9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39" s="3">
        <v>35.200000000000003</v>
      </c>
      <c r="J939" s="3" t="str">
        <f>IF(Table3_16[[#This Row],[Temperature_C]]&lt;20,"Very Low",
IF(Table3_16[[#This Row],[Temperature_C]]&lt;24,"Low",
IF(Table3_16[[#This Row],[Temperature_C]]&lt;28,"Medium",
IF(Table3_16[[#This Row],[Temperature_C]]&lt;32,"High","Very High"))))</f>
        <v>Very High</v>
      </c>
      <c r="K939" s="3">
        <v>40.5</v>
      </c>
      <c r="L939" s="3" t="str">
        <f>IF(Table3_16[[#This Row],[Humidity_%]]&lt;=30,"Very Low",
IF(Table3_16[[#This Row],[Humidity_%]]&lt;=45,"Low",
IF(Table3_16[[#This Row],[Humidity_%]]&lt;=55,"Moderate Low",
IF(Table3_16[[#This Row],[Humidity_%]]&lt;=65,"Moderate High",
IF(Table3_16[[#This Row],[Humidity_%]]&lt;=80,"High","Very High")))))</f>
        <v>Low</v>
      </c>
      <c r="M939" s="3">
        <v>68.900000000000006</v>
      </c>
      <c r="N9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39" s="3">
        <v>0.4</v>
      </c>
    </row>
    <row r="940" spans="1:15" x14ac:dyDescent="0.3">
      <c r="A940" s="3" t="s">
        <v>977</v>
      </c>
      <c r="B940" s="3" t="s">
        <v>4043</v>
      </c>
      <c r="C940" s="3" t="s">
        <v>22</v>
      </c>
      <c r="D940" s="3" t="s">
        <v>25</v>
      </c>
      <c r="E940" s="3" t="s">
        <v>15</v>
      </c>
      <c r="F940" s="3">
        <v>1</v>
      </c>
      <c r="G940" s="3">
        <v>39.69</v>
      </c>
      <c r="H9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40" s="3">
        <v>20.100000000000001</v>
      </c>
      <c r="J940" s="3" t="str">
        <f>IF(Table3_16[[#This Row],[Temperature_C]]&lt;20,"Very Low",
IF(Table3_16[[#This Row],[Temperature_C]]&lt;24,"Low",
IF(Table3_16[[#This Row],[Temperature_C]]&lt;28,"Medium",
IF(Table3_16[[#This Row],[Temperature_C]]&lt;32,"High","Very High"))))</f>
        <v>Low</v>
      </c>
      <c r="K940" s="3">
        <v>51.4</v>
      </c>
      <c r="L940" s="3" t="str">
        <f>IF(Table3_16[[#This Row],[Humidity_%]]&lt;=30,"Very Low",
IF(Table3_16[[#This Row],[Humidity_%]]&lt;=45,"Low",
IF(Table3_16[[#This Row],[Humidity_%]]&lt;=55,"Moderate Low",
IF(Table3_16[[#This Row],[Humidity_%]]&lt;=65,"Moderate High",
IF(Table3_16[[#This Row],[Humidity_%]]&lt;=80,"High","Very High")))))</f>
        <v>Moderate Low</v>
      </c>
      <c r="M940" s="3">
        <v>132.80000000000001</v>
      </c>
      <c r="N9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40" s="3">
        <v>39.69</v>
      </c>
    </row>
    <row r="941" spans="1:15" x14ac:dyDescent="0.3">
      <c r="A941" s="3" t="s">
        <v>978</v>
      </c>
      <c r="B941" s="3" t="s">
        <v>4044</v>
      </c>
      <c r="C941" s="3" t="s">
        <v>13</v>
      </c>
      <c r="D941" s="3" t="s">
        <v>30</v>
      </c>
      <c r="E941" s="3" t="s">
        <v>15</v>
      </c>
      <c r="F941" s="3">
        <v>57</v>
      </c>
      <c r="G941" s="3">
        <v>63.16</v>
      </c>
      <c r="H9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41" s="3">
        <v>17.600000000000001</v>
      </c>
      <c r="J941" s="3" t="str">
        <f>IF(Table3_16[[#This Row],[Temperature_C]]&lt;20,"Very Low",
IF(Table3_16[[#This Row],[Temperature_C]]&lt;24,"Low",
IF(Table3_16[[#This Row],[Temperature_C]]&lt;28,"Medium",
IF(Table3_16[[#This Row],[Temperature_C]]&lt;32,"High","Very High"))))</f>
        <v>Very Low</v>
      </c>
      <c r="K941" s="3">
        <v>55.3</v>
      </c>
      <c r="L941" s="3" t="str">
        <f>IF(Table3_16[[#This Row],[Humidity_%]]&lt;=30,"Very Low",
IF(Table3_16[[#This Row],[Humidity_%]]&lt;=45,"Low",
IF(Table3_16[[#This Row],[Humidity_%]]&lt;=55,"Moderate Low",
IF(Table3_16[[#This Row],[Humidity_%]]&lt;=65,"Moderate High",
IF(Table3_16[[#This Row],[Humidity_%]]&lt;=80,"High","Very High")))))</f>
        <v>Moderate High</v>
      </c>
      <c r="M941" s="3">
        <v>41.7</v>
      </c>
      <c r="N9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41" s="3">
        <v>1.1100000000000001</v>
      </c>
    </row>
    <row r="942" spans="1:15" x14ac:dyDescent="0.3">
      <c r="A942" s="3" t="s">
        <v>979</v>
      </c>
      <c r="B942" s="3" t="s">
        <v>4041</v>
      </c>
      <c r="C942" s="3" t="s">
        <v>22</v>
      </c>
      <c r="D942" s="3" t="s">
        <v>30</v>
      </c>
      <c r="E942" s="3" t="s">
        <v>34</v>
      </c>
      <c r="F942" s="3">
        <v>13</v>
      </c>
      <c r="G942" s="3">
        <v>78.69</v>
      </c>
      <c r="H9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42" s="3">
        <v>20.100000000000001</v>
      </c>
      <c r="J942" s="3" t="str">
        <f>IF(Table3_16[[#This Row],[Temperature_C]]&lt;20,"Very Low",
IF(Table3_16[[#This Row],[Temperature_C]]&lt;24,"Low",
IF(Table3_16[[#This Row],[Temperature_C]]&lt;28,"Medium",
IF(Table3_16[[#This Row],[Temperature_C]]&lt;32,"High","Very High"))))</f>
        <v>Low</v>
      </c>
      <c r="K942" s="3">
        <v>88.5</v>
      </c>
      <c r="L942" s="3" t="str">
        <f>IF(Table3_16[[#This Row],[Humidity_%]]&lt;=30,"Very Low",
IF(Table3_16[[#This Row],[Humidity_%]]&lt;=45,"Low",
IF(Table3_16[[#This Row],[Humidity_%]]&lt;=55,"Moderate Low",
IF(Table3_16[[#This Row],[Humidity_%]]&lt;=65,"Moderate High",
IF(Table3_16[[#This Row],[Humidity_%]]&lt;=80,"High","Very High")))))</f>
        <v>Very High</v>
      </c>
      <c r="M942" s="3">
        <v>99.1</v>
      </c>
      <c r="N9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42" s="3">
        <v>6.05</v>
      </c>
    </row>
    <row r="943" spans="1:15" x14ac:dyDescent="0.3">
      <c r="A943" s="3" t="s">
        <v>980</v>
      </c>
      <c r="B943" s="3" t="s">
        <v>4044</v>
      </c>
      <c r="C943" s="3" t="s">
        <v>13</v>
      </c>
      <c r="D943" s="3" t="s">
        <v>30</v>
      </c>
      <c r="E943" s="3" t="s">
        <v>34</v>
      </c>
      <c r="F943" s="3">
        <v>32</v>
      </c>
      <c r="G943" s="3">
        <v>143.54</v>
      </c>
      <c r="H9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43" s="3">
        <v>19</v>
      </c>
      <c r="J943" s="3" t="str">
        <f>IF(Table3_16[[#This Row],[Temperature_C]]&lt;20,"Very Low",
IF(Table3_16[[#This Row],[Temperature_C]]&lt;24,"Low",
IF(Table3_16[[#This Row],[Temperature_C]]&lt;28,"Medium",
IF(Table3_16[[#This Row],[Temperature_C]]&lt;32,"High","Very High"))))</f>
        <v>Very Low</v>
      </c>
      <c r="K943" s="3">
        <v>38.700000000000003</v>
      </c>
      <c r="L943" s="3" t="str">
        <f>IF(Table3_16[[#This Row],[Humidity_%]]&lt;=30,"Very Low",
IF(Table3_16[[#This Row],[Humidity_%]]&lt;=45,"Low",
IF(Table3_16[[#This Row],[Humidity_%]]&lt;=55,"Moderate Low",
IF(Table3_16[[#This Row],[Humidity_%]]&lt;=65,"Moderate High",
IF(Table3_16[[#This Row],[Humidity_%]]&lt;=80,"High","Very High")))))</f>
        <v>Low</v>
      </c>
      <c r="M943" s="3">
        <v>99.1</v>
      </c>
      <c r="N9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43" s="3">
        <v>4.49</v>
      </c>
    </row>
    <row r="944" spans="1:15" x14ac:dyDescent="0.3">
      <c r="A944" s="3" t="s">
        <v>981</v>
      </c>
      <c r="B944" s="3" t="s">
        <v>4044</v>
      </c>
      <c r="C944" s="3" t="s">
        <v>18</v>
      </c>
      <c r="D944" s="3" t="s">
        <v>25</v>
      </c>
      <c r="E944" s="3" t="s">
        <v>34</v>
      </c>
      <c r="F944" s="3">
        <v>45</v>
      </c>
      <c r="G944" s="3">
        <v>84.51</v>
      </c>
      <c r="H9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44" s="3">
        <v>26.2</v>
      </c>
      <c r="J944" s="3" t="str">
        <f>IF(Table3_16[[#This Row],[Temperature_C]]&lt;20,"Very Low",
IF(Table3_16[[#This Row],[Temperature_C]]&lt;24,"Low",
IF(Table3_16[[#This Row],[Temperature_C]]&lt;28,"Medium",
IF(Table3_16[[#This Row],[Temperature_C]]&lt;32,"High","Very High"))))</f>
        <v>Medium</v>
      </c>
      <c r="K944" s="3">
        <v>53.2</v>
      </c>
      <c r="L944" s="3" t="str">
        <f>IF(Table3_16[[#This Row],[Humidity_%]]&lt;=30,"Very Low",
IF(Table3_16[[#This Row],[Humidity_%]]&lt;=45,"Low",
IF(Table3_16[[#This Row],[Humidity_%]]&lt;=55,"Moderate Low",
IF(Table3_16[[#This Row],[Humidity_%]]&lt;=65,"Moderate High",
IF(Table3_16[[#This Row],[Humidity_%]]&lt;=80,"High","Very High")))))</f>
        <v>Moderate Low</v>
      </c>
      <c r="M944" s="3">
        <v>134.6</v>
      </c>
      <c r="N9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44" s="3">
        <v>1.88</v>
      </c>
    </row>
    <row r="945" spans="1:15" x14ac:dyDescent="0.3">
      <c r="A945" s="3" t="s">
        <v>982</v>
      </c>
      <c r="B945" s="3" t="s">
        <v>4044</v>
      </c>
      <c r="C945" s="3" t="s">
        <v>13</v>
      </c>
      <c r="D945" s="3" t="s">
        <v>14</v>
      </c>
      <c r="E945" s="3" t="s">
        <v>15</v>
      </c>
      <c r="F945" s="3">
        <v>58</v>
      </c>
      <c r="G945" s="3">
        <v>41.56</v>
      </c>
      <c r="H9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45" s="3">
        <v>39.6</v>
      </c>
      <c r="J945" s="3" t="str">
        <f>IF(Table3_16[[#This Row],[Temperature_C]]&lt;20,"Very Low",
IF(Table3_16[[#This Row],[Temperature_C]]&lt;24,"Low",
IF(Table3_16[[#This Row],[Temperature_C]]&lt;28,"Medium",
IF(Table3_16[[#This Row],[Temperature_C]]&lt;32,"High","Very High"))))</f>
        <v>Very High</v>
      </c>
      <c r="K945" s="3">
        <v>48.7</v>
      </c>
      <c r="L945" s="3" t="str">
        <f>IF(Table3_16[[#This Row],[Humidity_%]]&lt;=30,"Very Low",
IF(Table3_16[[#This Row],[Humidity_%]]&lt;=45,"Low",
IF(Table3_16[[#This Row],[Humidity_%]]&lt;=55,"Moderate Low",
IF(Table3_16[[#This Row],[Humidity_%]]&lt;=65,"Moderate High",
IF(Table3_16[[#This Row],[Humidity_%]]&lt;=80,"High","Very High")))))</f>
        <v>Moderate Low</v>
      </c>
      <c r="M945" s="3">
        <v>169.6</v>
      </c>
      <c r="N9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45" s="3">
        <v>0.72</v>
      </c>
    </row>
    <row r="946" spans="1:15" x14ac:dyDescent="0.3">
      <c r="A946" s="3" t="s">
        <v>983</v>
      </c>
      <c r="B946" s="3" t="s">
        <v>4044</v>
      </c>
      <c r="C946" s="3" t="s">
        <v>13</v>
      </c>
      <c r="D946" s="3" t="s">
        <v>14</v>
      </c>
      <c r="E946" s="3" t="s">
        <v>49</v>
      </c>
      <c r="F946" s="3">
        <v>57</v>
      </c>
      <c r="G946" s="3">
        <v>75.349999999999994</v>
      </c>
      <c r="H9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46" s="3">
        <v>36</v>
      </c>
      <c r="J946" s="3" t="str">
        <f>IF(Table3_16[[#This Row],[Temperature_C]]&lt;20,"Very Low",
IF(Table3_16[[#This Row],[Temperature_C]]&lt;24,"Low",
IF(Table3_16[[#This Row],[Temperature_C]]&lt;28,"Medium",
IF(Table3_16[[#This Row],[Temperature_C]]&lt;32,"High","Very High"))))</f>
        <v>Very High</v>
      </c>
      <c r="K946" s="3">
        <v>38.299999999999997</v>
      </c>
      <c r="L946" s="3" t="str">
        <f>IF(Table3_16[[#This Row],[Humidity_%]]&lt;=30,"Very Low",
IF(Table3_16[[#This Row],[Humidity_%]]&lt;=45,"Low",
IF(Table3_16[[#This Row],[Humidity_%]]&lt;=55,"Moderate Low",
IF(Table3_16[[#This Row],[Humidity_%]]&lt;=65,"Moderate High",
IF(Table3_16[[#This Row],[Humidity_%]]&lt;=80,"High","Very High")))))</f>
        <v>Low</v>
      </c>
      <c r="M946" s="3">
        <v>37.5</v>
      </c>
      <c r="N9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46" s="3">
        <v>1.32</v>
      </c>
    </row>
    <row r="947" spans="1:15" x14ac:dyDescent="0.3">
      <c r="A947" s="3" t="s">
        <v>984</v>
      </c>
      <c r="B947" s="3" t="s">
        <v>4044</v>
      </c>
      <c r="C947" s="3" t="s">
        <v>13</v>
      </c>
      <c r="D947" s="3" t="s">
        <v>30</v>
      </c>
      <c r="E947" s="3" t="s">
        <v>34</v>
      </c>
      <c r="F947" s="3">
        <v>15</v>
      </c>
      <c r="G947" s="3">
        <v>81.900000000000006</v>
      </c>
      <c r="H9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947" s="3">
        <v>35</v>
      </c>
      <c r="J947" s="3" t="str">
        <f>IF(Table3_16[[#This Row],[Temperature_C]]&lt;20,"Very Low",
IF(Table3_16[[#This Row],[Temperature_C]]&lt;24,"Low",
IF(Table3_16[[#This Row],[Temperature_C]]&lt;28,"Medium",
IF(Table3_16[[#This Row],[Temperature_C]]&lt;32,"High","Very High"))))</f>
        <v>Very High</v>
      </c>
      <c r="K947" s="3">
        <v>71.7</v>
      </c>
      <c r="L947" s="3" t="str">
        <f>IF(Table3_16[[#This Row],[Humidity_%]]&lt;=30,"Very Low",
IF(Table3_16[[#This Row],[Humidity_%]]&lt;=45,"Low",
IF(Table3_16[[#This Row],[Humidity_%]]&lt;=55,"Moderate Low",
IF(Table3_16[[#This Row],[Humidity_%]]&lt;=65,"Moderate High",
IF(Table3_16[[#This Row],[Humidity_%]]&lt;=80,"High","Very High")))))</f>
        <v>High</v>
      </c>
      <c r="M947" s="3">
        <v>44.5</v>
      </c>
      <c r="N9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47" s="3">
        <v>5.46</v>
      </c>
    </row>
    <row r="948" spans="1:15" x14ac:dyDescent="0.3">
      <c r="A948" s="3" t="s">
        <v>985</v>
      </c>
      <c r="B948" s="3" t="s">
        <v>4043</v>
      </c>
      <c r="C948" s="3" t="s">
        <v>24</v>
      </c>
      <c r="D948" s="3" t="s">
        <v>25</v>
      </c>
      <c r="E948" s="3" t="s">
        <v>19</v>
      </c>
      <c r="F948" s="3">
        <v>51</v>
      </c>
      <c r="G948" s="3">
        <v>87.78</v>
      </c>
      <c r="H9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48" s="3">
        <v>20.5</v>
      </c>
      <c r="J948" s="3" t="str">
        <f>IF(Table3_16[[#This Row],[Temperature_C]]&lt;20,"Very Low",
IF(Table3_16[[#This Row],[Temperature_C]]&lt;24,"Low",
IF(Table3_16[[#This Row],[Temperature_C]]&lt;28,"Medium",
IF(Table3_16[[#This Row],[Temperature_C]]&lt;32,"High","Very High"))))</f>
        <v>Low</v>
      </c>
      <c r="K948" s="3">
        <v>79.5</v>
      </c>
      <c r="L948" s="3" t="str">
        <f>IF(Table3_16[[#This Row],[Humidity_%]]&lt;=30,"Very Low",
IF(Table3_16[[#This Row],[Humidity_%]]&lt;=45,"Low",
IF(Table3_16[[#This Row],[Humidity_%]]&lt;=55,"Moderate Low",
IF(Table3_16[[#This Row],[Humidity_%]]&lt;=65,"Moderate High",
IF(Table3_16[[#This Row],[Humidity_%]]&lt;=80,"High","Very High")))))</f>
        <v>High</v>
      </c>
      <c r="M948" s="3">
        <v>44.2</v>
      </c>
      <c r="N9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48" s="3">
        <v>1.72</v>
      </c>
    </row>
    <row r="949" spans="1:15" x14ac:dyDescent="0.3">
      <c r="A949" s="3" t="s">
        <v>986</v>
      </c>
      <c r="B949" s="3" t="s">
        <v>4043</v>
      </c>
      <c r="C949" s="3" t="s">
        <v>13</v>
      </c>
      <c r="D949" s="3" t="s">
        <v>25</v>
      </c>
      <c r="E949" s="3" t="s">
        <v>41</v>
      </c>
      <c r="F949" s="3">
        <v>53</v>
      </c>
      <c r="G949" s="3">
        <v>8.84</v>
      </c>
      <c r="H9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49" s="3">
        <v>16.2</v>
      </c>
      <c r="J949" s="3" t="str">
        <f>IF(Table3_16[[#This Row],[Temperature_C]]&lt;20,"Very Low",
IF(Table3_16[[#This Row],[Temperature_C]]&lt;24,"Low",
IF(Table3_16[[#This Row],[Temperature_C]]&lt;28,"Medium",
IF(Table3_16[[#This Row],[Temperature_C]]&lt;32,"High","Very High"))))</f>
        <v>Very Low</v>
      </c>
      <c r="K949" s="3">
        <v>40</v>
      </c>
      <c r="L949" s="3" t="str">
        <f>IF(Table3_16[[#This Row],[Humidity_%]]&lt;=30,"Very Low",
IF(Table3_16[[#This Row],[Humidity_%]]&lt;=45,"Low",
IF(Table3_16[[#This Row],[Humidity_%]]&lt;=55,"Moderate Low",
IF(Table3_16[[#This Row],[Humidity_%]]&lt;=65,"Moderate High",
IF(Table3_16[[#This Row],[Humidity_%]]&lt;=80,"High","Very High")))))</f>
        <v>Low</v>
      </c>
      <c r="M949" s="3">
        <v>28.8</v>
      </c>
      <c r="N9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49" s="3">
        <v>0.17</v>
      </c>
    </row>
    <row r="950" spans="1:15" x14ac:dyDescent="0.3">
      <c r="A950" s="3" t="s">
        <v>987</v>
      </c>
      <c r="B950" s="3" t="s">
        <v>4041</v>
      </c>
      <c r="C950" s="3" t="s">
        <v>22</v>
      </c>
      <c r="D950" s="3" t="s">
        <v>14</v>
      </c>
      <c r="E950" s="3" t="s">
        <v>31</v>
      </c>
      <c r="F950" s="3">
        <v>38</v>
      </c>
      <c r="G950" s="3">
        <v>115.7</v>
      </c>
      <c r="H9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50" s="3">
        <v>33.6</v>
      </c>
      <c r="J950" s="3" t="str">
        <f>IF(Table3_16[[#This Row],[Temperature_C]]&lt;20,"Very Low",
IF(Table3_16[[#This Row],[Temperature_C]]&lt;24,"Low",
IF(Table3_16[[#This Row],[Temperature_C]]&lt;28,"Medium",
IF(Table3_16[[#This Row],[Temperature_C]]&lt;32,"High","Very High"))))</f>
        <v>Very High</v>
      </c>
      <c r="K950" s="3">
        <v>53.6</v>
      </c>
      <c r="L950" s="3" t="str">
        <f>IF(Table3_16[[#This Row],[Humidity_%]]&lt;=30,"Very Low",
IF(Table3_16[[#This Row],[Humidity_%]]&lt;=45,"Low",
IF(Table3_16[[#This Row],[Humidity_%]]&lt;=55,"Moderate Low",
IF(Table3_16[[#This Row],[Humidity_%]]&lt;=65,"Moderate High",
IF(Table3_16[[#This Row],[Humidity_%]]&lt;=80,"High","Very High")))))</f>
        <v>Moderate Low</v>
      </c>
      <c r="M950" s="3">
        <v>41</v>
      </c>
      <c r="N9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50" s="3">
        <v>3.04</v>
      </c>
    </row>
    <row r="951" spans="1:15" x14ac:dyDescent="0.3">
      <c r="A951" s="3" t="s">
        <v>988</v>
      </c>
      <c r="B951" s="3" t="s">
        <v>4042</v>
      </c>
      <c r="C951" s="3" t="s">
        <v>18</v>
      </c>
      <c r="D951" s="3" t="s">
        <v>25</v>
      </c>
      <c r="E951" s="3" t="s">
        <v>26</v>
      </c>
      <c r="F951" s="3">
        <v>11</v>
      </c>
      <c r="G951" s="3">
        <v>6.53</v>
      </c>
      <c r="H9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51" s="3">
        <v>34.200000000000003</v>
      </c>
      <c r="J951" s="3" t="str">
        <f>IF(Table3_16[[#This Row],[Temperature_C]]&lt;20,"Very Low",
IF(Table3_16[[#This Row],[Temperature_C]]&lt;24,"Low",
IF(Table3_16[[#This Row],[Temperature_C]]&lt;28,"Medium",
IF(Table3_16[[#This Row],[Temperature_C]]&lt;32,"High","Very High"))))</f>
        <v>Very High</v>
      </c>
      <c r="K951" s="3">
        <v>73.099999999999994</v>
      </c>
      <c r="L951" s="3" t="str">
        <f>IF(Table3_16[[#This Row],[Humidity_%]]&lt;=30,"Very Low",
IF(Table3_16[[#This Row],[Humidity_%]]&lt;=45,"Low",
IF(Table3_16[[#This Row],[Humidity_%]]&lt;=55,"Moderate Low",
IF(Table3_16[[#This Row],[Humidity_%]]&lt;=65,"Moderate High",
IF(Table3_16[[#This Row],[Humidity_%]]&lt;=80,"High","Very High")))))</f>
        <v>High</v>
      </c>
      <c r="M951" s="3">
        <v>159.69999999999999</v>
      </c>
      <c r="N9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51" s="3">
        <v>0.59</v>
      </c>
    </row>
    <row r="952" spans="1:15" x14ac:dyDescent="0.3">
      <c r="A952" s="3" t="s">
        <v>989</v>
      </c>
      <c r="B952" s="3" t="s">
        <v>4040</v>
      </c>
      <c r="C952" s="3" t="s">
        <v>13</v>
      </c>
      <c r="D952" s="3" t="s">
        <v>14</v>
      </c>
      <c r="E952" s="3" t="s">
        <v>34</v>
      </c>
      <c r="F952" s="3">
        <v>51</v>
      </c>
      <c r="G952" s="3">
        <v>93.07</v>
      </c>
      <c r="H9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52" s="3">
        <v>26.9</v>
      </c>
      <c r="J952" s="3" t="str">
        <f>IF(Table3_16[[#This Row],[Temperature_C]]&lt;20,"Very Low",
IF(Table3_16[[#This Row],[Temperature_C]]&lt;24,"Low",
IF(Table3_16[[#This Row],[Temperature_C]]&lt;28,"Medium",
IF(Table3_16[[#This Row],[Temperature_C]]&lt;32,"High","Very High"))))</f>
        <v>Medium</v>
      </c>
      <c r="K952" s="3">
        <v>70.8</v>
      </c>
      <c r="L952" s="3" t="str">
        <f>IF(Table3_16[[#This Row],[Humidity_%]]&lt;=30,"Very Low",
IF(Table3_16[[#This Row],[Humidity_%]]&lt;=45,"Low",
IF(Table3_16[[#This Row],[Humidity_%]]&lt;=55,"Moderate Low",
IF(Table3_16[[#This Row],[Humidity_%]]&lt;=65,"Moderate High",
IF(Table3_16[[#This Row],[Humidity_%]]&lt;=80,"High","Very High")))))</f>
        <v>High</v>
      </c>
      <c r="M952" s="3">
        <v>198.1</v>
      </c>
      <c r="N9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52" s="3">
        <v>1.82</v>
      </c>
    </row>
    <row r="953" spans="1:15" x14ac:dyDescent="0.3">
      <c r="A953" s="3" t="s">
        <v>990</v>
      </c>
      <c r="B953" s="3" t="s">
        <v>4041</v>
      </c>
      <c r="C953" s="3" t="s">
        <v>29</v>
      </c>
      <c r="D953" s="3" t="s">
        <v>30</v>
      </c>
      <c r="E953" s="3" t="s">
        <v>26</v>
      </c>
      <c r="F953" s="3">
        <v>23</v>
      </c>
      <c r="G953" s="3">
        <v>63.81</v>
      </c>
      <c r="H9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53" s="3">
        <v>26.5</v>
      </c>
      <c r="J953" s="3" t="str">
        <f>IF(Table3_16[[#This Row],[Temperature_C]]&lt;20,"Very Low",
IF(Table3_16[[#This Row],[Temperature_C]]&lt;24,"Low",
IF(Table3_16[[#This Row],[Temperature_C]]&lt;28,"Medium",
IF(Table3_16[[#This Row],[Temperature_C]]&lt;32,"High","Very High"))))</f>
        <v>Medium</v>
      </c>
      <c r="K953" s="3">
        <v>56.7</v>
      </c>
      <c r="L953" s="3" t="str">
        <f>IF(Table3_16[[#This Row],[Humidity_%]]&lt;=30,"Very Low",
IF(Table3_16[[#This Row],[Humidity_%]]&lt;=45,"Low",
IF(Table3_16[[#This Row],[Humidity_%]]&lt;=55,"Moderate Low",
IF(Table3_16[[#This Row],[Humidity_%]]&lt;=65,"Moderate High",
IF(Table3_16[[#This Row],[Humidity_%]]&lt;=80,"High","Very High")))))</f>
        <v>Moderate High</v>
      </c>
      <c r="M953" s="3">
        <v>41.6</v>
      </c>
      <c r="N9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53" s="3">
        <v>2.77</v>
      </c>
    </row>
    <row r="954" spans="1:15" x14ac:dyDescent="0.3">
      <c r="A954" s="3" t="s">
        <v>991</v>
      </c>
      <c r="B954" s="3" t="s">
        <v>4044</v>
      </c>
      <c r="C954" s="3" t="s">
        <v>18</v>
      </c>
      <c r="D954" s="3" t="s">
        <v>25</v>
      </c>
      <c r="E954" s="3" t="s">
        <v>15</v>
      </c>
      <c r="F954" s="3">
        <v>25</v>
      </c>
      <c r="G954" s="3">
        <v>55.04</v>
      </c>
      <c r="H9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54" s="3">
        <v>35.4</v>
      </c>
      <c r="J954" s="3" t="str">
        <f>IF(Table3_16[[#This Row],[Temperature_C]]&lt;20,"Very Low",
IF(Table3_16[[#This Row],[Temperature_C]]&lt;24,"Low",
IF(Table3_16[[#This Row],[Temperature_C]]&lt;28,"Medium",
IF(Table3_16[[#This Row],[Temperature_C]]&lt;32,"High","Very High"))))</f>
        <v>Very High</v>
      </c>
      <c r="K954" s="3">
        <v>77.599999999999994</v>
      </c>
      <c r="L954" s="3" t="str">
        <f>IF(Table3_16[[#This Row],[Humidity_%]]&lt;=30,"Very Low",
IF(Table3_16[[#This Row],[Humidity_%]]&lt;=45,"Low",
IF(Table3_16[[#This Row],[Humidity_%]]&lt;=55,"Moderate Low",
IF(Table3_16[[#This Row],[Humidity_%]]&lt;=65,"Moderate High",
IF(Table3_16[[#This Row],[Humidity_%]]&lt;=80,"High","Very High")))))</f>
        <v>High</v>
      </c>
      <c r="M954" s="3">
        <v>171.3</v>
      </c>
      <c r="N9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54" s="3">
        <v>2.2000000000000002</v>
      </c>
    </row>
    <row r="955" spans="1:15" x14ac:dyDescent="0.3">
      <c r="A955" s="3" t="s">
        <v>992</v>
      </c>
      <c r="B955" s="3" t="s">
        <v>4044</v>
      </c>
      <c r="C955" s="3" t="s">
        <v>22</v>
      </c>
      <c r="D955" s="3" t="s">
        <v>14</v>
      </c>
      <c r="E955" s="3" t="s">
        <v>19</v>
      </c>
      <c r="F955" s="3">
        <v>47</v>
      </c>
      <c r="G955" s="3">
        <v>57.12</v>
      </c>
      <c r="H9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55" s="3">
        <v>26.4</v>
      </c>
      <c r="J955" s="3" t="str">
        <f>IF(Table3_16[[#This Row],[Temperature_C]]&lt;20,"Very Low",
IF(Table3_16[[#This Row],[Temperature_C]]&lt;24,"Low",
IF(Table3_16[[#This Row],[Temperature_C]]&lt;28,"Medium",
IF(Table3_16[[#This Row],[Temperature_C]]&lt;32,"High","Very High"))))</f>
        <v>Medium</v>
      </c>
      <c r="K955" s="3">
        <v>75.7</v>
      </c>
      <c r="L955" s="3" t="str">
        <f>IF(Table3_16[[#This Row],[Humidity_%]]&lt;=30,"Very Low",
IF(Table3_16[[#This Row],[Humidity_%]]&lt;=45,"Low",
IF(Table3_16[[#This Row],[Humidity_%]]&lt;=55,"Moderate Low",
IF(Table3_16[[#This Row],[Humidity_%]]&lt;=65,"Moderate High",
IF(Table3_16[[#This Row],[Humidity_%]]&lt;=80,"High","Very High")))))</f>
        <v>High</v>
      </c>
      <c r="M955" s="3">
        <v>182</v>
      </c>
      <c r="N9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55" s="3">
        <v>1.22</v>
      </c>
    </row>
    <row r="956" spans="1:15" x14ac:dyDescent="0.3">
      <c r="A956" s="3" t="s">
        <v>993</v>
      </c>
      <c r="B956" s="3" t="s">
        <v>4040</v>
      </c>
      <c r="C956" s="3" t="s">
        <v>18</v>
      </c>
      <c r="D956" s="3" t="s">
        <v>30</v>
      </c>
      <c r="E956" s="3" t="s">
        <v>34</v>
      </c>
      <c r="F956" s="3">
        <v>36</v>
      </c>
      <c r="G956" s="3">
        <v>106.09</v>
      </c>
      <c r="H9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56" s="3">
        <v>35.5</v>
      </c>
      <c r="J956" s="3" t="str">
        <f>IF(Table3_16[[#This Row],[Temperature_C]]&lt;20,"Very Low",
IF(Table3_16[[#This Row],[Temperature_C]]&lt;24,"Low",
IF(Table3_16[[#This Row],[Temperature_C]]&lt;28,"Medium",
IF(Table3_16[[#This Row],[Temperature_C]]&lt;32,"High","Very High"))))</f>
        <v>Very High</v>
      </c>
      <c r="K956" s="3">
        <v>44.9</v>
      </c>
      <c r="L956" s="3" t="str">
        <f>IF(Table3_16[[#This Row],[Humidity_%]]&lt;=30,"Very Low",
IF(Table3_16[[#This Row],[Humidity_%]]&lt;=45,"Low",
IF(Table3_16[[#This Row],[Humidity_%]]&lt;=55,"Moderate Low",
IF(Table3_16[[#This Row],[Humidity_%]]&lt;=65,"Moderate High",
IF(Table3_16[[#This Row],[Humidity_%]]&lt;=80,"High","Very High")))))</f>
        <v>Low</v>
      </c>
      <c r="M956" s="3">
        <v>150.4</v>
      </c>
      <c r="N9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56" s="3">
        <v>2.95</v>
      </c>
    </row>
    <row r="957" spans="1:15" x14ac:dyDescent="0.3">
      <c r="A957" s="3" t="s">
        <v>994</v>
      </c>
      <c r="B957" s="3" t="s">
        <v>4043</v>
      </c>
      <c r="C957" s="3" t="s">
        <v>22</v>
      </c>
      <c r="D957" s="3" t="s">
        <v>30</v>
      </c>
      <c r="E957" s="3" t="s">
        <v>34</v>
      </c>
      <c r="F957" s="3">
        <v>40</v>
      </c>
      <c r="G957" s="3">
        <v>45.43</v>
      </c>
      <c r="H9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57" s="3">
        <v>16</v>
      </c>
      <c r="J957" s="3" t="str">
        <f>IF(Table3_16[[#This Row],[Temperature_C]]&lt;20,"Very Low",
IF(Table3_16[[#This Row],[Temperature_C]]&lt;24,"Low",
IF(Table3_16[[#This Row],[Temperature_C]]&lt;28,"Medium",
IF(Table3_16[[#This Row],[Temperature_C]]&lt;32,"High","Very High"))))</f>
        <v>Very Low</v>
      </c>
      <c r="K957" s="3">
        <v>67.900000000000006</v>
      </c>
      <c r="L957" s="3" t="str">
        <f>IF(Table3_16[[#This Row],[Humidity_%]]&lt;=30,"Very Low",
IF(Table3_16[[#This Row],[Humidity_%]]&lt;=45,"Low",
IF(Table3_16[[#This Row],[Humidity_%]]&lt;=55,"Moderate Low",
IF(Table3_16[[#This Row],[Humidity_%]]&lt;=65,"Moderate High",
IF(Table3_16[[#This Row],[Humidity_%]]&lt;=80,"High","Very High")))))</f>
        <v>High</v>
      </c>
      <c r="M957" s="3">
        <v>117.8</v>
      </c>
      <c r="N9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57" s="3">
        <v>1.1399999999999999</v>
      </c>
    </row>
    <row r="958" spans="1:15" x14ac:dyDescent="0.3">
      <c r="A958" s="3" t="s">
        <v>995</v>
      </c>
      <c r="B958" s="3" t="s">
        <v>4042</v>
      </c>
      <c r="C958" s="3" t="s">
        <v>22</v>
      </c>
      <c r="D958" s="3" t="s">
        <v>14</v>
      </c>
      <c r="E958" s="3" t="s">
        <v>41</v>
      </c>
      <c r="F958" s="3">
        <v>59</v>
      </c>
      <c r="G958" s="3">
        <v>89.4</v>
      </c>
      <c r="H9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58" s="3">
        <v>34.1</v>
      </c>
      <c r="J958" s="3" t="str">
        <f>IF(Table3_16[[#This Row],[Temperature_C]]&lt;20,"Very Low",
IF(Table3_16[[#This Row],[Temperature_C]]&lt;24,"Low",
IF(Table3_16[[#This Row],[Temperature_C]]&lt;28,"Medium",
IF(Table3_16[[#This Row],[Temperature_C]]&lt;32,"High","Very High"))))</f>
        <v>Very High</v>
      </c>
      <c r="K958" s="3">
        <v>86.1</v>
      </c>
      <c r="L958" s="3" t="str">
        <f>IF(Table3_16[[#This Row],[Humidity_%]]&lt;=30,"Very Low",
IF(Table3_16[[#This Row],[Humidity_%]]&lt;=45,"Low",
IF(Table3_16[[#This Row],[Humidity_%]]&lt;=55,"Moderate Low",
IF(Table3_16[[#This Row],[Humidity_%]]&lt;=65,"Moderate High",
IF(Table3_16[[#This Row],[Humidity_%]]&lt;=80,"High","Very High")))))</f>
        <v>Very High</v>
      </c>
      <c r="M958" s="3">
        <v>26.4</v>
      </c>
      <c r="N9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58" s="3">
        <v>1.52</v>
      </c>
    </row>
    <row r="959" spans="1:15" x14ac:dyDescent="0.3">
      <c r="A959" s="3" t="s">
        <v>996</v>
      </c>
      <c r="B959" s="3" t="s">
        <v>4040</v>
      </c>
      <c r="C959" s="3" t="s">
        <v>13</v>
      </c>
      <c r="D959" s="3" t="s">
        <v>14</v>
      </c>
      <c r="E959" s="3" t="s">
        <v>19</v>
      </c>
      <c r="F959" s="3">
        <v>30</v>
      </c>
      <c r="G959" s="3">
        <v>34.26</v>
      </c>
      <c r="H9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59" s="3">
        <v>33.799999999999997</v>
      </c>
      <c r="J959" s="3" t="str">
        <f>IF(Table3_16[[#This Row],[Temperature_C]]&lt;20,"Very Low",
IF(Table3_16[[#This Row],[Temperature_C]]&lt;24,"Low",
IF(Table3_16[[#This Row],[Temperature_C]]&lt;28,"Medium",
IF(Table3_16[[#This Row],[Temperature_C]]&lt;32,"High","Very High"))))</f>
        <v>Very High</v>
      </c>
      <c r="K959" s="3">
        <v>33.299999999999997</v>
      </c>
      <c r="L959" s="3" t="str">
        <f>IF(Table3_16[[#This Row],[Humidity_%]]&lt;=30,"Very Low",
IF(Table3_16[[#This Row],[Humidity_%]]&lt;=45,"Low",
IF(Table3_16[[#This Row],[Humidity_%]]&lt;=55,"Moderate Low",
IF(Table3_16[[#This Row],[Humidity_%]]&lt;=65,"Moderate High",
IF(Table3_16[[#This Row],[Humidity_%]]&lt;=80,"High","Very High")))))</f>
        <v>Low</v>
      </c>
      <c r="M959" s="3">
        <v>77.5</v>
      </c>
      <c r="N9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59" s="3">
        <v>1.1399999999999999</v>
      </c>
    </row>
    <row r="960" spans="1:15" x14ac:dyDescent="0.3">
      <c r="A960" s="3" t="s">
        <v>997</v>
      </c>
      <c r="B960" s="3" t="s">
        <v>4043</v>
      </c>
      <c r="C960" s="3" t="s">
        <v>29</v>
      </c>
      <c r="D960" s="3" t="s">
        <v>25</v>
      </c>
      <c r="E960" s="3" t="s">
        <v>34</v>
      </c>
      <c r="F960" s="3">
        <v>43</v>
      </c>
      <c r="G960" s="3">
        <v>139.13999999999999</v>
      </c>
      <c r="H9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60" s="3">
        <v>31.1</v>
      </c>
      <c r="J960" s="3" t="str">
        <f>IF(Table3_16[[#This Row],[Temperature_C]]&lt;20,"Very Low",
IF(Table3_16[[#This Row],[Temperature_C]]&lt;24,"Low",
IF(Table3_16[[#This Row],[Temperature_C]]&lt;28,"Medium",
IF(Table3_16[[#This Row],[Temperature_C]]&lt;32,"High","Very High"))))</f>
        <v>High</v>
      </c>
      <c r="K960" s="3">
        <v>78.5</v>
      </c>
      <c r="L960" s="3" t="str">
        <f>IF(Table3_16[[#This Row],[Humidity_%]]&lt;=30,"Very Low",
IF(Table3_16[[#This Row],[Humidity_%]]&lt;=45,"Low",
IF(Table3_16[[#This Row],[Humidity_%]]&lt;=55,"Moderate Low",
IF(Table3_16[[#This Row],[Humidity_%]]&lt;=65,"Moderate High",
IF(Table3_16[[#This Row],[Humidity_%]]&lt;=80,"High","Very High")))))</f>
        <v>High</v>
      </c>
      <c r="M960" s="3">
        <v>128.6</v>
      </c>
      <c r="N9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60" s="3">
        <v>3.24</v>
      </c>
    </row>
    <row r="961" spans="1:15" x14ac:dyDescent="0.3">
      <c r="A961" s="3" t="s">
        <v>998</v>
      </c>
      <c r="B961" s="3" t="s">
        <v>4043</v>
      </c>
      <c r="C961" s="3" t="s">
        <v>24</v>
      </c>
      <c r="D961" s="3" t="s">
        <v>25</v>
      </c>
      <c r="E961" s="3" t="s">
        <v>15</v>
      </c>
      <c r="F961" s="3">
        <v>54</v>
      </c>
      <c r="G961" s="3">
        <v>123.46</v>
      </c>
      <c r="H9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61" s="3">
        <v>17.2</v>
      </c>
      <c r="J961" s="3" t="str">
        <f>IF(Table3_16[[#This Row],[Temperature_C]]&lt;20,"Very Low",
IF(Table3_16[[#This Row],[Temperature_C]]&lt;24,"Low",
IF(Table3_16[[#This Row],[Temperature_C]]&lt;28,"Medium",
IF(Table3_16[[#This Row],[Temperature_C]]&lt;32,"High","Very High"))))</f>
        <v>Very Low</v>
      </c>
      <c r="K961" s="3">
        <v>30.6</v>
      </c>
      <c r="L961" s="3" t="str">
        <f>IF(Table3_16[[#This Row],[Humidity_%]]&lt;=30,"Very Low",
IF(Table3_16[[#This Row],[Humidity_%]]&lt;=45,"Low",
IF(Table3_16[[#This Row],[Humidity_%]]&lt;=55,"Moderate Low",
IF(Table3_16[[#This Row],[Humidity_%]]&lt;=65,"Moderate High",
IF(Table3_16[[#This Row],[Humidity_%]]&lt;=80,"High","Very High")))))</f>
        <v>Low</v>
      </c>
      <c r="M961" s="3">
        <v>28.4</v>
      </c>
      <c r="N9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61" s="3">
        <v>2.29</v>
      </c>
    </row>
    <row r="962" spans="1:15" x14ac:dyDescent="0.3">
      <c r="A962" s="3" t="s">
        <v>999</v>
      </c>
      <c r="B962" s="3" t="s">
        <v>4040</v>
      </c>
      <c r="C962" s="3" t="s">
        <v>29</v>
      </c>
      <c r="D962" s="3" t="s">
        <v>30</v>
      </c>
      <c r="E962" s="3" t="s">
        <v>34</v>
      </c>
      <c r="F962" s="3">
        <v>31</v>
      </c>
      <c r="G962" s="3">
        <v>140.34</v>
      </c>
      <c r="H9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62" s="3">
        <v>27.7</v>
      </c>
      <c r="J962" s="3" t="str">
        <f>IF(Table3_16[[#This Row],[Temperature_C]]&lt;20,"Very Low",
IF(Table3_16[[#This Row],[Temperature_C]]&lt;24,"Low",
IF(Table3_16[[#This Row],[Temperature_C]]&lt;28,"Medium",
IF(Table3_16[[#This Row],[Temperature_C]]&lt;32,"High","Very High"))))</f>
        <v>Medium</v>
      </c>
      <c r="K962" s="3">
        <v>48.7</v>
      </c>
      <c r="L962" s="3" t="str">
        <f>IF(Table3_16[[#This Row],[Humidity_%]]&lt;=30,"Very Low",
IF(Table3_16[[#This Row],[Humidity_%]]&lt;=45,"Low",
IF(Table3_16[[#This Row],[Humidity_%]]&lt;=55,"Moderate Low",
IF(Table3_16[[#This Row],[Humidity_%]]&lt;=65,"Moderate High",
IF(Table3_16[[#This Row],[Humidity_%]]&lt;=80,"High","Very High")))))</f>
        <v>Moderate Low</v>
      </c>
      <c r="M962" s="3">
        <v>83.1</v>
      </c>
      <c r="N9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62" s="3">
        <v>4.53</v>
      </c>
    </row>
    <row r="963" spans="1:15" x14ac:dyDescent="0.3">
      <c r="A963" s="3" t="s">
        <v>1000</v>
      </c>
      <c r="B963" s="3" t="s">
        <v>4043</v>
      </c>
      <c r="C963" s="3" t="s">
        <v>22</v>
      </c>
      <c r="D963" s="3" t="s">
        <v>25</v>
      </c>
      <c r="E963" s="3" t="s">
        <v>34</v>
      </c>
      <c r="F963" s="3">
        <v>31</v>
      </c>
      <c r="G963" s="3">
        <v>71.7</v>
      </c>
      <c r="H9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63" s="3">
        <v>22.8</v>
      </c>
      <c r="J963" s="3" t="str">
        <f>IF(Table3_16[[#This Row],[Temperature_C]]&lt;20,"Very Low",
IF(Table3_16[[#This Row],[Temperature_C]]&lt;24,"Low",
IF(Table3_16[[#This Row],[Temperature_C]]&lt;28,"Medium",
IF(Table3_16[[#This Row],[Temperature_C]]&lt;32,"High","Very High"))))</f>
        <v>Low</v>
      </c>
      <c r="K963" s="3">
        <v>57.1</v>
      </c>
      <c r="L963" s="3" t="str">
        <f>IF(Table3_16[[#This Row],[Humidity_%]]&lt;=30,"Very Low",
IF(Table3_16[[#This Row],[Humidity_%]]&lt;=45,"Low",
IF(Table3_16[[#This Row],[Humidity_%]]&lt;=55,"Moderate Low",
IF(Table3_16[[#This Row],[Humidity_%]]&lt;=65,"Moderate High",
IF(Table3_16[[#This Row],[Humidity_%]]&lt;=80,"High","Very High")))))</f>
        <v>Moderate High</v>
      </c>
      <c r="M963" s="3">
        <v>86.3</v>
      </c>
      <c r="N9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63" s="3">
        <v>2.31</v>
      </c>
    </row>
    <row r="964" spans="1:15" x14ac:dyDescent="0.3">
      <c r="A964" s="3" t="s">
        <v>1001</v>
      </c>
      <c r="B964" s="3" t="s">
        <v>4040</v>
      </c>
      <c r="C964" s="3" t="s">
        <v>18</v>
      </c>
      <c r="D964" s="3" t="s">
        <v>14</v>
      </c>
      <c r="E964" s="3" t="s">
        <v>34</v>
      </c>
      <c r="F964" s="3">
        <v>10</v>
      </c>
      <c r="G964" s="3">
        <v>63.4</v>
      </c>
      <c r="H9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64" s="3">
        <v>18</v>
      </c>
      <c r="J964" s="3" t="str">
        <f>IF(Table3_16[[#This Row],[Temperature_C]]&lt;20,"Very Low",
IF(Table3_16[[#This Row],[Temperature_C]]&lt;24,"Low",
IF(Table3_16[[#This Row],[Temperature_C]]&lt;28,"Medium",
IF(Table3_16[[#This Row],[Temperature_C]]&lt;32,"High","Very High"))))</f>
        <v>Very Low</v>
      </c>
      <c r="K964" s="3">
        <v>33.1</v>
      </c>
      <c r="L964" s="3" t="str">
        <f>IF(Table3_16[[#This Row],[Humidity_%]]&lt;=30,"Very Low",
IF(Table3_16[[#This Row],[Humidity_%]]&lt;=45,"Low",
IF(Table3_16[[#This Row],[Humidity_%]]&lt;=55,"Moderate Low",
IF(Table3_16[[#This Row],[Humidity_%]]&lt;=65,"Moderate High",
IF(Table3_16[[#This Row],[Humidity_%]]&lt;=80,"High","Very High")))))</f>
        <v>Low</v>
      </c>
      <c r="M964" s="3">
        <v>127.1</v>
      </c>
      <c r="N9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64" s="3">
        <v>6.34</v>
      </c>
    </row>
    <row r="965" spans="1:15" x14ac:dyDescent="0.3">
      <c r="A965" s="3" t="s">
        <v>1002</v>
      </c>
      <c r="B965" s="3" t="s">
        <v>4041</v>
      </c>
      <c r="C965" s="3" t="s">
        <v>18</v>
      </c>
      <c r="D965" s="3" t="s">
        <v>30</v>
      </c>
      <c r="E965" s="3" t="s">
        <v>15</v>
      </c>
      <c r="F965" s="3">
        <v>7</v>
      </c>
      <c r="G965" s="3">
        <v>26.51</v>
      </c>
      <c r="H9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65" s="3">
        <v>28.9</v>
      </c>
      <c r="J965" s="3" t="str">
        <f>IF(Table3_16[[#This Row],[Temperature_C]]&lt;20,"Very Low",
IF(Table3_16[[#This Row],[Temperature_C]]&lt;24,"Low",
IF(Table3_16[[#This Row],[Temperature_C]]&lt;28,"Medium",
IF(Table3_16[[#This Row],[Temperature_C]]&lt;32,"High","Very High"))))</f>
        <v>High</v>
      </c>
      <c r="K965" s="3">
        <v>75.5</v>
      </c>
      <c r="L965" s="3" t="str">
        <f>IF(Table3_16[[#This Row],[Humidity_%]]&lt;=30,"Very Low",
IF(Table3_16[[#This Row],[Humidity_%]]&lt;=45,"Low",
IF(Table3_16[[#This Row],[Humidity_%]]&lt;=55,"Moderate Low",
IF(Table3_16[[#This Row],[Humidity_%]]&lt;=65,"Moderate High",
IF(Table3_16[[#This Row],[Humidity_%]]&lt;=80,"High","Very High")))))</f>
        <v>High</v>
      </c>
      <c r="M965" s="3">
        <v>163.1</v>
      </c>
      <c r="N9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65" s="3">
        <v>3.79</v>
      </c>
    </row>
    <row r="966" spans="1:15" x14ac:dyDescent="0.3">
      <c r="A966" s="3" t="s">
        <v>1003</v>
      </c>
      <c r="B966" s="3" t="s">
        <v>4040</v>
      </c>
      <c r="C966" s="3" t="s">
        <v>22</v>
      </c>
      <c r="D966" s="3" t="s">
        <v>25</v>
      </c>
      <c r="E966" s="3" t="s">
        <v>19</v>
      </c>
      <c r="F966" s="3">
        <v>51</v>
      </c>
      <c r="G966" s="3">
        <v>74.94</v>
      </c>
      <c r="H9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66" s="3">
        <v>16.5</v>
      </c>
      <c r="J966" s="3" t="str">
        <f>IF(Table3_16[[#This Row],[Temperature_C]]&lt;20,"Very Low",
IF(Table3_16[[#This Row],[Temperature_C]]&lt;24,"Low",
IF(Table3_16[[#This Row],[Temperature_C]]&lt;28,"Medium",
IF(Table3_16[[#This Row],[Temperature_C]]&lt;32,"High","Very High"))))</f>
        <v>Very Low</v>
      </c>
      <c r="K966" s="3">
        <v>42</v>
      </c>
      <c r="L966" s="3" t="str">
        <f>IF(Table3_16[[#This Row],[Humidity_%]]&lt;=30,"Very Low",
IF(Table3_16[[#This Row],[Humidity_%]]&lt;=45,"Low",
IF(Table3_16[[#This Row],[Humidity_%]]&lt;=55,"Moderate Low",
IF(Table3_16[[#This Row],[Humidity_%]]&lt;=65,"Moderate High",
IF(Table3_16[[#This Row],[Humidity_%]]&lt;=80,"High","Very High")))))</f>
        <v>Low</v>
      </c>
      <c r="M966" s="3">
        <v>185.4</v>
      </c>
      <c r="N9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66" s="3">
        <v>1.47</v>
      </c>
    </row>
    <row r="967" spans="1:15" x14ac:dyDescent="0.3">
      <c r="A967" s="3" t="s">
        <v>1004</v>
      </c>
      <c r="B967" s="3" t="s">
        <v>4042</v>
      </c>
      <c r="C967" s="3" t="s">
        <v>24</v>
      </c>
      <c r="D967" s="3" t="s">
        <v>14</v>
      </c>
      <c r="E967" s="3" t="s">
        <v>15</v>
      </c>
      <c r="F967" s="3">
        <v>11</v>
      </c>
      <c r="G967" s="3">
        <v>87.52</v>
      </c>
      <c r="H9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67" s="3">
        <v>30.6</v>
      </c>
      <c r="J967" s="3" t="str">
        <f>IF(Table3_16[[#This Row],[Temperature_C]]&lt;20,"Very Low",
IF(Table3_16[[#This Row],[Temperature_C]]&lt;24,"Low",
IF(Table3_16[[#This Row],[Temperature_C]]&lt;28,"Medium",
IF(Table3_16[[#This Row],[Temperature_C]]&lt;32,"High","Very High"))))</f>
        <v>High</v>
      </c>
      <c r="K967" s="3">
        <v>39.200000000000003</v>
      </c>
      <c r="L967" s="3" t="str">
        <f>IF(Table3_16[[#This Row],[Humidity_%]]&lt;=30,"Very Low",
IF(Table3_16[[#This Row],[Humidity_%]]&lt;=45,"Low",
IF(Table3_16[[#This Row],[Humidity_%]]&lt;=55,"Moderate Low",
IF(Table3_16[[#This Row],[Humidity_%]]&lt;=65,"Moderate High",
IF(Table3_16[[#This Row],[Humidity_%]]&lt;=80,"High","Very High")))))</f>
        <v>Low</v>
      </c>
      <c r="M967" s="3">
        <v>142.19999999999999</v>
      </c>
      <c r="N9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67" s="3">
        <v>7.96</v>
      </c>
    </row>
    <row r="968" spans="1:15" x14ac:dyDescent="0.3">
      <c r="A968" s="3" t="s">
        <v>1005</v>
      </c>
      <c r="B968" s="3" t="s">
        <v>4040</v>
      </c>
      <c r="C968" s="3" t="s">
        <v>24</v>
      </c>
      <c r="D968" s="3" t="s">
        <v>25</v>
      </c>
      <c r="E968" s="3" t="s">
        <v>19</v>
      </c>
      <c r="F968" s="3">
        <v>25</v>
      </c>
      <c r="G968" s="3">
        <v>44.65</v>
      </c>
      <c r="H9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68" s="3">
        <v>27.1</v>
      </c>
      <c r="J968" s="3" t="str">
        <f>IF(Table3_16[[#This Row],[Temperature_C]]&lt;20,"Very Low",
IF(Table3_16[[#This Row],[Temperature_C]]&lt;24,"Low",
IF(Table3_16[[#This Row],[Temperature_C]]&lt;28,"Medium",
IF(Table3_16[[#This Row],[Temperature_C]]&lt;32,"High","Very High"))))</f>
        <v>Medium</v>
      </c>
      <c r="K968" s="3">
        <v>35.200000000000003</v>
      </c>
      <c r="L968" s="3" t="str">
        <f>IF(Table3_16[[#This Row],[Humidity_%]]&lt;=30,"Very Low",
IF(Table3_16[[#This Row],[Humidity_%]]&lt;=45,"Low",
IF(Table3_16[[#This Row],[Humidity_%]]&lt;=55,"Moderate Low",
IF(Table3_16[[#This Row],[Humidity_%]]&lt;=65,"Moderate High",
IF(Table3_16[[#This Row],[Humidity_%]]&lt;=80,"High","Very High")))))</f>
        <v>Low</v>
      </c>
      <c r="M968" s="3">
        <v>58.1</v>
      </c>
      <c r="N9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68" s="3">
        <v>1.79</v>
      </c>
    </row>
    <row r="969" spans="1:15" x14ac:dyDescent="0.3">
      <c r="A969" s="3" t="s">
        <v>1006</v>
      </c>
      <c r="B969" s="3" t="s">
        <v>4043</v>
      </c>
      <c r="C969" s="3" t="s">
        <v>24</v>
      </c>
      <c r="D969" s="3" t="s">
        <v>25</v>
      </c>
      <c r="E969" s="3" t="s">
        <v>26</v>
      </c>
      <c r="F969" s="3">
        <v>38</v>
      </c>
      <c r="G969" s="3">
        <v>69.27</v>
      </c>
      <c r="H9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69" s="3">
        <v>25.4</v>
      </c>
      <c r="J969" s="3" t="str">
        <f>IF(Table3_16[[#This Row],[Temperature_C]]&lt;20,"Very Low",
IF(Table3_16[[#This Row],[Temperature_C]]&lt;24,"Low",
IF(Table3_16[[#This Row],[Temperature_C]]&lt;28,"Medium",
IF(Table3_16[[#This Row],[Temperature_C]]&lt;32,"High","Very High"))))</f>
        <v>Medium</v>
      </c>
      <c r="K969" s="3">
        <v>67.099999999999994</v>
      </c>
      <c r="L969" s="3" t="str">
        <f>IF(Table3_16[[#This Row],[Humidity_%]]&lt;=30,"Very Low",
IF(Table3_16[[#This Row],[Humidity_%]]&lt;=45,"Low",
IF(Table3_16[[#This Row],[Humidity_%]]&lt;=55,"Moderate Low",
IF(Table3_16[[#This Row],[Humidity_%]]&lt;=65,"Moderate High",
IF(Table3_16[[#This Row],[Humidity_%]]&lt;=80,"High","Very High")))))</f>
        <v>High</v>
      </c>
      <c r="M969" s="3">
        <v>124</v>
      </c>
      <c r="N9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69" s="3">
        <v>1.82</v>
      </c>
    </row>
    <row r="970" spans="1:15" x14ac:dyDescent="0.3">
      <c r="A970" s="3" t="s">
        <v>1007</v>
      </c>
      <c r="B970" s="3" t="s">
        <v>4040</v>
      </c>
      <c r="C970" s="3" t="s">
        <v>22</v>
      </c>
      <c r="D970" s="3" t="s">
        <v>25</v>
      </c>
      <c r="E970" s="3" t="s">
        <v>49</v>
      </c>
      <c r="F970" s="3">
        <v>35</v>
      </c>
      <c r="G970" s="3">
        <v>119.94</v>
      </c>
      <c r="H9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70" s="3">
        <v>24.5</v>
      </c>
      <c r="J970" s="3" t="str">
        <f>IF(Table3_16[[#This Row],[Temperature_C]]&lt;20,"Very Low",
IF(Table3_16[[#This Row],[Temperature_C]]&lt;24,"Low",
IF(Table3_16[[#This Row],[Temperature_C]]&lt;28,"Medium",
IF(Table3_16[[#This Row],[Temperature_C]]&lt;32,"High","Very High"))))</f>
        <v>Medium</v>
      </c>
      <c r="K970" s="3">
        <v>52.3</v>
      </c>
      <c r="L970" s="3" t="str">
        <f>IF(Table3_16[[#This Row],[Humidity_%]]&lt;=30,"Very Low",
IF(Table3_16[[#This Row],[Humidity_%]]&lt;=45,"Low",
IF(Table3_16[[#This Row],[Humidity_%]]&lt;=55,"Moderate Low",
IF(Table3_16[[#This Row],[Humidity_%]]&lt;=65,"Moderate High",
IF(Table3_16[[#This Row],[Humidity_%]]&lt;=80,"High","Very High")))))</f>
        <v>Moderate Low</v>
      </c>
      <c r="M970" s="3">
        <v>32.799999999999997</v>
      </c>
      <c r="N9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70" s="3">
        <v>3.43</v>
      </c>
    </row>
    <row r="971" spans="1:15" x14ac:dyDescent="0.3">
      <c r="A971" s="3" t="s">
        <v>1008</v>
      </c>
      <c r="B971" s="3" t="s">
        <v>4043</v>
      </c>
      <c r="C971" s="3" t="s">
        <v>22</v>
      </c>
      <c r="D971" s="3" t="s">
        <v>25</v>
      </c>
      <c r="E971" s="3" t="s">
        <v>15</v>
      </c>
      <c r="F971" s="3">
        <v>37</v>
      </c>
      <c r="G971" s="3">
        <v>132.15</v>
      </c>
      <c r="H9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71" s="3">
        <v>29</v>
      </c>
      <c r="J971" s="3" t="str">
        <f>IF(Table3_16[[#This Row],[Temperature_C]]&lt;20,"Very Low",
IF(Table3_16[[#This Row],[Temperature_C]]&lt;24,"Low",
IF(Table3_16[[#This Row],[Temperature_C]]&lt;28,"Medium",
IF(Table3_16[[#This Row],[Temperature_C]]&lt;32,"High","Very High"))))</f>
        <v>High</v>
      </c>
      <c r="K971" s="3">
        <v>42.6</v>
      </c>
      <c r="L971" s="3" t="str">
        <f>IF(Table3_16[[#This Row],[Humidity_%]]&lt;=30,"Very Low",
IF(Table3_16[[#This Row],[Humidity_%]]&lt;=45,"Low",
IF(Table3_16[[#This Row],[Humidity_%]]&lt;=55,"Moderate Low",
IF(Table3_16[[#This Row],[Humidity_%]]&lt;=65,"Moderate High",
IF(Table3_16[[#This Row],[Humidity_%]]&lt;=80,"High","Very High")))))</f>
        <v>Low</v>
      </c>
      <c r="M971" s="3">
        <v>58.9</v>
      </c>
      <c r="N9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71" s="3">
        <v>3.57</v>
      </c>
    </row>
    <row r="972" spans="1:15" x14ac:dyDescent="0.3">
      <c r="A972" s="3" t="s">
        <v>1009</v>
      </c>
      <c r="B972" s="3" t="s">
        <v>4043</v>
      </c>
      <c r="C972" s="3" t="s">
        <v>22</v>
      </c>
      <c r="D972" s="3" t="s">
        <v>25</v>
      </c>
      <c r="E972" s="3" t="s">
        <v>15</v>
      </c>
      <c r="F972" s="3">
        <v>13</v>
      </c>
      <c r="G972" s="3">
        <v>27.78</v>
      </c>
      <c r="H9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72" s="3">
        <v>30</v>
      </c>
      <c r="J972" s="3" t="str">
        <f>IF(Table3_16[[#This Row],[Temperature_C]]&lt;20,"Very Low",
IF(Table3_16[[#This Row],[Temperature_C]]&lt;24,"Low",
IF(Table3_16[[#This Row],[Temperature_C]]&lt;28,"Medium",
IF(Table3_16[[#This Row],[Temperature_C]]&lt;32,"High","Very High"))))</f>
        <v>High</v>
      </c>
      <c r="K972" s="3">
        <v>32.1</v>
      </c>
      <c r="L972" s="3" t="str">
        <f>IF(Table3_16[[#This Row],[Humidity_%]]&lt;=30,"Very Low",
IF(Table3_16[[#This Row],[Humidity_%]]&lt;=45,"Low",
IF(Table3_16[[#This Row],[Humidity_%]]&lt;=55,"Moderate Low",
IF(Table3_16[[#This Row],[Humidity_%]]&lt;=65,"Moderate High",
IF(Table3_16[[#This Row],[Humidity_%]]&lt;=80,"High","Very High")))))</f>
        <v>Low</v>
      </c>
      <c r="M972" s="3">
        <v>81.900000000000006</v>
      </c>
      <c r="N9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72" s="3">
        <v>2.14</v>
      </c>
    </row>
    <row r="973" spans="1:15" x14ac:dyDescent="0.3">
      <c r="A973" s="3" t="s">
        <v>1010</v>
      </c>
      <c r="B973" s="3" t="s">
        <v>4040</v>
      </c>
      <c r="C973" s="3" t="s">
        <v>24</v>
      </c>
      <c r="D973" s="3" t="s">
        <v>30</v>
      </c>
      <c r="E973" s="3" t="s">
        <v>15</v>
      </c>
      <c r="F973" s="3">
        <v>3</v>
      </c>
      <c r="G973" s="3">
        <v>84.06</v>
      </c>
      <c r="H9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73" s="3">
        <v>33</v>
      </c>
      <c r="J973" s="3" t="str">
        <f>IF(Table3_16[[#This Row],[Temperature_C]]&lt;20,"Very Low",
IF(Table3_16[[#This Row],[Temperature_C]]&lt;24,"Low",
IF(Table3_16[[#This Row],[Temperature_C]]&lt;28,"Medium",
IF(Table3_16[[#This Row],[Temperature_C]]&lt;32,"High","Very High"))))</f>
        <v>Very High</v>
      </c>
      <c r="K973" s="3">
        <v>65.8</v>
      </c>
      <c r="L973" s="3" t="str">
        <f>IF(Table3_16[[#This Row],[Humidity_%]]&lt;=30,"Very Low",
IF(Table3_16[[#This Row],[Humidity_%]]&lt;=45,"Low",
IF(Table3_16[[#This Row],[Humidity_%]]&lt;=55,"Moderate Low",
IF(Table3_16[[#This Row],[Humidity_%]]&lt;=65,"Moderate High",
IF(Table3_16[[#This Row],[Humidity_%]]&lt;=80,"High","Very High")))))</f>
        <v>High</v>
      </c>
      <c r="M973" s="3">
        <v>65.099999999999994</v>
      </c>
      <c r="N9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73" s="3">
        <v>28.02</v>
      </c>
    </row>
    <row r="974" spans="1:15" x14ac:dyDescent="0.3">
      <c r="A974" s="3" t="s">
        <v>1011</v>
      </c>
      <c r="B974" s="3" t="s">
        <v>4044</v>
      </c>
      <c r="C974" s="3" t="s">
        <v>13</v>
      </c>
      <c r="D974" s="3" t="s">
        <v>14</v>
      </c>
      <c r="E974" s="3" t="s">
        <v>19</v>
      </c>
      <c r="F974" s="3">
        <v>32</v>
      </c>
      <c r="G974" s="3">
        <v>30.5</v>
      </c>
      <c r="H9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74" s="3">
        <v>34.6</v>
      </c>
      <c r="J974" s="3" t="str">
        <f>IF(Table3_16[[#This Row],[Temperature_C]]&lt;20,"Very Low",
IF(Table3_16[[#This Row],[Temperature_C]]&lt;24,"Low",
IF(Table3_16[[#This Row],[Temperature_C]]&lt;28,"Medium",
IF(Table3_16[[#This Row],[Temperature_C]]&lt;32,"High","Very High"))))</f>
        <v>Very High</v>
      </c>
      <c r="K974" s="3">
        <v>67.3</v>
      </c>
      <c r="L974" s="3" t="str">
        <f>IF(Table3_16[[#This Row],[Humidity_%]]&lt;=30,"Very Low",
IF(Table3_16[[#This Row],[Humidity_%]]&lt;=45,"Low",
IF(Table3_16[[#This Row],[Humidity_%]]&lt;=55,"Moderate Low",
IF(Table3_16[[#This Row],[Humidity_%]]&lt;=65,"Moderate High",
IF(Table3_16[[#This Row],[Humidity_%]]&lt;=80,"High","Very High")))))</f>
        <v>High</v>
      </c>
      <c r="M974" s="3">
        <v>99.9</v>
      </c>
      <c r="N9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74" s="3">
        <v>0.95</v>
      </c>
    </row>
    <row r="975" spans="1:15" x14ac:dyDescent="0.3">
      <c r="A975" s="3" t="s">
        <v>1012</v>
      </c>
      <c r="B975" s="3" t="s">
        <v>4043</v>
      </c>
      <c r="C975" s="3" t="s">
        <v>29</v>
      </c>
      <c r="D975" s="3" t="s">
        <v>25</v>
      </c>
      <c r="E975" s="3" t="s">
        <v>49</v>
      </c>
      <c r="F975" s="3">
        <v>60</v>
      </c>
      <c r="G975" s="3">
        <v>52.5</v>
      </c>
      <c r="H9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75" s="3">
        <v>38.1</v>
      </c>
      <c r="J975" s="3" t="str">
        <f>IF(Table3_16[[#This Row],[Temperature_C]]&lt;20,"Very Low",
IF(Table3_16[[#This Row],[Temperature_C]]&lt;24,"Low",
IF(Table3_16[[#This Row],[Temperature_C]]&lt;28,"Medium",
IF(Table3_16[[#This Row],[Temperature_C]]&lt;32,"High","Very High"))))</f>
        <v>Very High</v>
      </c>
      <c r="K975" s="3">
        <v>85.4</v>
      </c>
      <c r="L975" s="3" t="str">
        <f>IF(Table3_16[[#This Row],[Humidity_%]]&lt;=30,"Very Low",
IF(Table3_16[[#This Row],[Humidity_%]]&lt;=45,"Low",
IF(Table3_16[[#This Row],[Humidity_%]]&lt;=55,"Moderate Low",
IF(Table3_16[[#This Row],[Humidity_%]]&lt;=65,"Moderate High",
IF(Table3_16[[#This Row],[Humidity_%]]&lt;=80,"High","Very High")))))</f>
        <v>Very High</v>
      </c>
      <c r="M975" s="3">
        <v>147.80000000000001</v>
      </c>
      <c r="N9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75" s="3">
        <v>0.88</v>
      </c>
    </row>
    <row r="976" spans="1:15" x14ac:dyDescent="0.3">
      <c r="A976" s="3" t="s">
        <v>1013</v>
      </c>
      <c r="B976" s="3" t="s">
        <v>4042</v>
      </c>
      <c r="C976" s="3" t="s">
        <v>29</v>
      </c>
      <c r="D976" s="3" t="s">
        <v>14</v>
      </c>
      <c r="E976" s="3" t="s">
        <v>26</v>
      </c>
      <c r="F976" s="3">
        <v>43</v>
      </c>
      <c r="G976" s="3">
        <v>90.85</v>
      </c>
      <c r="H9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76" s="3">
        <v>38.6</v>
      </c>
      <c r="J976" s="3" t="str">
        <f>IF(Table3_16[[#This Row],[Temperature_C]]&lt;20,"Very Low",
IF(Table3_16[[#This Row],[Temperature_C]]&lt;24,"Low",
IF(Table3_16[[#This Row],[Temperature_C]]&lt;28,"Medium",
IF(Table3_16[[#This Row],[Temperature_C]]&lt;32,"High","Very High"))))</f>
        <v>Very High</v>
      </c>
      <c r="K976" s="3">
        <v>83.9</v>
      </c>
      <c r="L976" s="3" t="str">
        <f>IF(Table3_16[[#This Row],[Humidity_%]]&lt;=30,"Very Low",
IF(Table3_16[[#This Row],[Humidity_%]]&lt;=45,"Low",
IF(Table3_16[[#This Row],[Humidity_%]]&lt;=55,"Moderate Low",
IF(Table3_16[[#This Row],[Humidity_%]]&lt;=65,"Moderate High",
IF(Table3_16[[#This Row],[Humidity_%]]&lt;=80,"High","Very High")))))</f>
        <v>Very High</v>
      </c>
      <c r="M976" s="3">
        <v>147.5</v>
      </c>
      <c r="N9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76" s="3">
        <v>2.11</v>
      </c>
    </row>
    <row r="977" spans="1:15" x14ac:dyDescent="0.3">
      <c r="A977" s="3" t="s">
        <v>1014</v>
      </c>
      <c r="B977" s="3" t="s">
        <v>4043</v>
      </c>
      <c r="C977" s="3" t="s">
        <v>29</v>
      </c>
      <c r="D977" s="3" t="s">
        <v>25</v>
      </c>
      <c r="E977" s="3" t="s">
        <v>19</v>
      </c>
      <c r="F977" s="3">
        <v>26</v>
      </c>
      <c r="G977" s="3">
        <v>50.48</v>
      </c>
      <c r="H9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77" s="3">
        <v>15.1</v>
      </c>
      <c r="J977" s="3" t="str">
        <f>IF(Table3_16[[#This Row],[Temperature_C]]&lt;20,"Very Low",
IF(Table3_16[[#This Row],[Temperature_C]]&lt;24,"Low",
IF(Table3_16[[#This Row],[Temperature_C]]&lt;28,"Medium",
IF(Table3_16[[#This Row],[Temperature_C]]&lt;32,"High","Very High"))))</f>
        <v>Very Low</v>
      </c>
      <c r="K977" s="3">
        <v>67.3</v>
      </c>
      <c r="L977" s="3" t="str">
        <f>IF(Table3_16[[#This Row],[Humidity_%]]&lt;=30,"Very Low",
IF(Table3_16[[#This Row],[Humidity_%]]&lt;=45,"Low",
IF(Table3_16[[#This Row],[Humidity_%]]&lt;=55,"Moderate Low",
IF(Table3_16[[#This Row],[Humidity_%]]&lt;=65,"Moderate High",
IF(Table3_16[[#This Row],[Humidity_%]]&lt;=80,"High","Very High")))))</f>
        <v>High</v>
      </c>
      <c r="M977" s="3">
        <v>89.3</v>
      </c>
      <c r="N9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77" s="3">
        <v>1.94</v>
      </c>
    </row>
    <row r="978" spans="1:15" x14ac:dyDescent="0.3">
      <c r="A978" s="3" t="s">
        <v>1015</v>
      </c>
      <c r="B978" s="3" t="s">
        <v>4040</v>
      </c>
      <c r="C978" s="3" t="s">
        <v>24</v>
      </c>
      <c r="D978" s="3" t="s">
        <v>14</v>
      </c>
      <c r="E978" s="3" t="s">
        <v>31</v>
      </c>
      <c r="F978" s="3">
        <v>52</v>
      </c>
      <c r="G978" s="3">
        <v>7.67</v>
      </c>
      <c r="H9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78" s="3">
        <v>38.700000000000003</v>
      </c>
      <c r="J978" s="3" t="str">
        <f>IF(Table3_16[[#This Row],[Temperature_C]]&lt;20,"Very Low",
IF(Table3_16[[#This Row],[Temperature_C]]&lt;24,"Low",
IF(Table3_16[[#This Row],[Temperature_C]]&lt;28,"Medium",
IF(Table3_16[[#This Row],[Temperature_C]]&lt;32,"High","Very High"))))</f>
        <v>Very High</v>
      </c>
      <c r="K978" s="3">
        <v>80.7</v>
      </c>
      <c r="L978" s="3" t="str">
        <f>IF(Table3_16[[#This Row],[Humidity_%]]&lt;=30,"Very Low",
IF(Table3_16[[#This Row],[Humidity_%]]&lt;=45,"Low",
IF(Table3_16[[#This Row],[Humidity_%]]&lt;=55,"Moderate Low",
IF(Table3_16[[#This Row],[Humidity_%]]&lt;=65,"Moderate High",
IF(Table3_16[[#This Row],[Humidity_%]]&lt;=80,"High","Very High")))))</f>
        <v>Very High</v>
      </c>
      <c r="M978" s="3">
        <v>38.1</v>
      </c>
      <c r="N9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78" s="3">
        <v>0.15</v>
      </c>
    </row>
    <row r="979" spans="1:15" x14ac:dyDescent="0.3">
      <c r="A979" s="3" t="s">
        <v>1016</v>
      </c>
      <c r="B979" s="3" t="s">
        <v>4040</v>
      </c>
      <c r="C979" s="3" t="s">
        <v>18</v>
      </c>
      <c r="D979" s="3" t="s">
        <v>30</v>
      </c>
      <c r="E979" s="3" t="s">
        <v>26</v>
      </c>
      <c r="F979" s="3">
        <v>49</v>
      </c>
      <c r="G979" s="3">
        <v>110.18</v>
      </c>
      <c r="H9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79" s="3">
        <v>35.1</v>
      </c>
      <c r="J979" s="3" t="str">
        <f>IF(Table3_16[[#This Row],[Temperature_C]]&lt;20,"Very Low",
IF(Table3_16[[#This Row],[Temperature_C]]&lt;24,"Low",
IF(Table3_16[[#This Row],[Temperature_C]]&lt;28,"Medium",
IF(Table3_16[[#This Row],[Temperature_C]]&lt;32,"High","Very High"))))</f>
        <v>Very High</v>
      </c>
      <c r="K979" s="3">
        <v>86</v>
      </c>
      <c r="L979" s="3" t="str">
        <f>IF(Table3_16[[#This Row],[Humidity_%]]&lt;=30,"Very Low",
IF(Table3_16[[#This Row],[Humidity_%]]&lt;=45,"Low",
IF(Table3_16[[#This Row],[Humidity_%]]&lt;=55,"Moderate Low",
IF(Table3_16[[#This Row],[Humidity_%]]&lt;=65,"Moderate High",
IF(Table3_16[[#This Row],[Humidity_%]]&lt;=80,"High","Very High")))))</f>
        <v>Very High</v>
      </c>
      <c r="M979" s="3">
        <v>16.5</v>
      </c>
      <c r="N9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79" s="3">
        <v>2.25</v>
      </c>
    </row>
    <row r="980" spans="1:15" x14ac:dyDescent="0.3">
      <c r="A980" s="3" t="s">
        <v>1017</v>
      </c>
      <c r="B980" s="3" t="s">
        <v>4043</v>
      </c>
      <c r="C980" s="3" t="s">
        <v>29</v>
      </c>
      <c r="D980" s="3" t="s">
        <v>25</v>
      </c>
      <c r="E980" s="3" t="s">
        <v>41</v>
      </c>
      <c r="F980" s="3">
        <v>53</v>
      </c>
      <c r="G980" s="3">
        <v>5.68</v>
      </c>
      <c r="H9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80" s="3">
        <v>34.5</v>
      </c>
      <c r="J980" s="3" t="str">
        <f>IF(Table3_16[[#This Row],[Temperature_C]]&lt;20,"Very Low",
IF(Table3_16[[#This Row],[Temperature_C]]&lt;24,"Low",
IF(Table3_16[[#This Row],[Temperature_C]]&lt;28,"Medium",
IF(Table3_16[[#This Row],[Temperature_C]]&lt;32,"High","Very High"))))</f>
        <v>Very High</v>
      </c>
      <c r="K980" s="3">
        <v>36.5</v>
      </c>
      <c r="L980" s="3" t="str">
        <f>IF(Table3_16[[#This Row],[Humidity_%]]&lt;=30,"Very Low",
IF(Table3_16[[#This Row],[Humidity_%]]&lt;=45,"Low",
IF(Table3_16[[#This Row],[Humidity_%]]&lt;=55,"Moderate Low",
IF(Table3_16[[#This Row],[Humidity_%]]&lt;=65,"Moderate High",
IF(Table3_16[[#This Row],[Humidity_%]]&lt;=80,"High","Very High")))))</f>
        <v>Low</v>
      </c>
      <c r="M980" s="3">
        <v>51.1</v>
      </c>
      <c r="N9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80" s="3">
        <v>0.11</v>
      </c>
    </row>
    <row r="981" spans="1:15" x14ac:dyDescent="0.3">
      <c r="A981" s="3" t="s">
        <v>1018</v>
      </c>
      <c r="B981" s="3" t="s">
        <v>4040</v>
      </c>
      <c r="C981" s="3" t="s">
        <v>22</v>
      </c>
      <c r="D981" s="3" t="s">
        <v>25</v>
      </c>
      <c r="E981" s="3" t="s">
        <v>34</v>
      </c>
      <c r="F981" s="3">
        <v>7</v>
      </c>
      <c r="G981" s="3">
        <v>31.33</v>
      </c>
      <c r="H9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81" s="3">
        <v>29</v>
      </c>
      <c r="J981" s="3" t="str">
        <f>IF(Table3_16[[#This Row],[Temperature_C]]&lt;20,"Very Low",
IF(Table3_16[[#This Row],[Temperature_C]]&lt;24,"Low",
IF(Table3_16[[#This Row],[Temperature_C]]&lt;28,"Medium",
IF(Table3_16[[#This Row],[Temperature_C]]&lt;32,"High","Very High"))))</f>
        <v>High</v>
      </c>
      <c r="K981" s="3">
        <v>38.4</v>
      </c>
      <c r="L981" s="3" t="str">
        <f>IF(Table3_16[[#This Row],[Humidity_%]]&lt;=30,"Very Low",
IF(Table3_16[[#This Row],[Humidity_%]]&lt;=45,"Low",
IF(Table3_16[[#This Row],[Humidity_%]]&lt;=55,"Moderate Low",
IF(Table3_16[[#This Row],[Humidity_%]]&lt;=65,"Moderate High",
IF(Table3_16[[#This Row],[Humidity_%]]&lt;=80,"High","Very High")))))</f>
        <v>Low</v>
      </c>
      <c r="M981" s="3">
        <v>29.6</v>
      </c>
      <c r="N9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81" s="3">
        <v>4.4800000000000004</v>
      </c>
    </row>
    <row r="982" spans="1:15" x14ac:dyDescent="0.3">
      <c r="A982" s="3" t="s">
        <v>1019</v>
      </c>
      <c r="B982" s="3" t="s">
        <v>4041</v>
      </c>
      <c r="C982" s="3" t="s">
        <v>22</v>
      </c>
      <c r="D982" s="3" t="s">
        <v>25</v>
      </c>
      <c r="E982" s="3" t="s">
        <v>34</v>
      </c>
      <c r="F982" s="3">
        <v>46</v>
      </c>
      <c r="G982" s="3">
        <v>103.04</v>
      </c>
      <c r="H9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82" s="3">
        <v>22.2</v>
      </c>
      <c r="J982" s="3" t="str">
        <f>IF(Table3_16[[#This Row],[Temperature_C]]&lt;20,"Very Low",
IF(Table3_16[[#This Row],[Temperature_C]]&lt;24,"Low",
IF(Table3_16[[#This Row],[Temperature_C]]&lt;28,"Medium",
IF(Table3_16[[#This Row],[Temperature_C]]&lt;32,"High","Very High"))))</f>
        <v>Low</v>
      </c>
      <c r="K982" s="3">
        <v>69.900000000000006</v>
      </c>
      <c r="L982" s="3" t="str">
        <f>IF(Table3_16[[#This Row],[Humidity_%]]&lt;=30,"Very Low",
IF(Table3_16[[#This Row],[Humidity_%]]&lt;=45,"Low",
IF(Table3_16[[#This Row],[Humidity_%]]&lt;=55,"Moderate Low",
IF(Table3_16[[#This Row],[Humidity_%]]&lt;=65,"Moderate High",
IF(Table3_16[[#This Row],[Humidity_%]]&lt;=80,"High","Very High")))))</f>
        <v>High</v>
      </c>
      <c r="M982" s="3">
        <v>143.1</v>
      </c>
      <c r="N9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82" s="3">
        <v>2.2400000000000002</v>
      </c>
    </row>
    <row r="983" spans="1:15" x14ac:dyDescent="0.3">
      <c r="A983" s="3" t="s">
        <v>1020</v>
      </c>
      <c r="B983" s="3" t="s">
        <v>4040</v>
      </c>
      <c r="C983" s="3" t="s">
        <v>18</v>
      </c>
      <c r="D983" s="3" t="s">
        <v>25</v>
      </c>
      <c r="E983" s="3" t="s">
        <v>47</v>
      </c>
      <c r="F983" s="3">
        <v>41</v>
      </c>
      <c r="G983" s="3">
        <v>56.55</v>
      </c>
      <c r="H9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83" s="3">
        <v>32.4</v>
      </c>
      <c r="J983" s="3" t="str">
        <f>IF(Table3_16[[#This Row],[Temperature_C]]&lt;20,"Very Low",
IF(Table3_16[[#This Row],[Temperature_C]]&lt;24,"Low",
IF(Table3_16[[#This Row],[Temperature_C]]&lt;28,"Medium",
IF(Table3_16[[#This Row],[Temperature_C]]&lt;32,"High","Very High"))))</f>
        <v>Very High</v>
      </c>
      <c r="K983" s="3">
        <v>48</v>
      </c>
      <c r="L983" s="3" t="str">
        <f>IF(Table3_16[[#This Row],[Humidity_%]]&lt;=30,"Very Low",
IF(Table3_16[[#This Row],[Humidity_%]]&lt;=45,"Low",
IF(Table3_16[[#This Row],[Humidity_%]]&lt;=55,"Moderate Low",
IF(Table3_16[[#This Row],[Humidity_%]]&lt;=65,"Moderate High",
IF(Table3_16[[#This Row],[Humidity_%]]&lt;=80,"High","Very High")))))</f>
        <v>Moderate Low</v>
      </c>
      <c r="M983" s="3">
        <v>180.5</v>
      </c>
      <c r="N9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83" s="3">
        <v>1.38</v>
      </c>
    </row>
    <row r="984" spans="1:15" x14ac:dyDescent="0.3">
      <c r="A984" s="3" t="s">
        <v>1021</v>
      </c>
      <c r="B984" s="3" t="s">
        <v>4040</v>
      </c>
      <c r="C984" s="3" t="s">
        <v>24</v>
      </c>
      <c r="D984" s="3" t="s">
        <v>30</v>
      </c>
      <c r="E984" s="3" t="s">
        <v>19</v>
      </c>
      <c r="F984" s="3">
        <v>7</v>
      </c>
      <c r="G984" s="3">
        <v>66.75</v>
      </c>
      <c r="H9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984" s="3">
        <v>24.3</v>
      </c>
      <c r="J984" s="3" t="str">
        <f>IF(Table3_16[[#This Row],[Temperature_C]]&lt;20,"Very Low",
IF(Table3_16[[#This Row],[Temperature_C]]&lt;24,"Low",
IF(Table3_16[[#This Row],[Temperature_C]]&lt;28,"Medium",
IF(Table3_16[[#This Row],[Temperature_C]]&lt;32,"High","Very High"))))</f>
        <v>Medium</v>
      </c>
      <c r="K984" s="3">
        <v>38.799999999999997</v>
      </c>
      <c r="L984" s="3" t="str">
        <f>IF(Table3_16[[#This Row],[Humidity_%]]&lt;=30,"Very Low",
IF(Table3_16[[#This Row],[Humidity_%]]&lt;=45,"Low",
IF(Table3_16[[#This Row],[Humidity_%]]&lt;=55,"Moderate Low",
IF(Table3_16[[#This Row],[Humidity_%]]&lt;=65,"Moderate High",
IF(Table3_16[[#This Row],[Humidity_%]]&lt;=80,"High","Very High")))))</f>
        <v>Low</v>
      </c>
      <c r="M984" s="3">
        <v>154.5</v>
      </c>
      <c r="N9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984" s="3">
        <v>9.5399999999999991</v>
      </c>
    </row>
    <row r="985" spans="1:15" x14ac:dyDescent="0.3">
      <c r="A985" s="3" t="s">
        <v>1022</v>
      </c>
      <c r="B985" s="3" t="s">
        <v>4044</v>
      </c>
      <c r="C985" s="3" t="s">
        <v>22</v>
      </c>
      <c r="D985" s="3" t="s">
        <v>25</v>
      </c>
      <c r="E985" s="3" t="s">
        <v>34</v>
      </c>
      <c r="F985" s="3">
        <v>38</v>
      </c>
      <c r="G985" s="3">
        <v>145.41</v>
      </c>
      <c r="H9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85" s="3">
        <v>27.4</v>
      </c>
      <c r="J985" s="3" t="str">
        <f>IF(Table3_16[[#This Row],[Temperature_C]]&lt;20,"Very Low",
IF(Table3_16[[#This Row],[Temperature_C]]&lt;24,"Low",
IF(Table3_16[[#This Row],[Temperature_C]]&lt;28,"Medium",
IF(Table3_16[[#This Row],[Temperature_C]]&lt;32,"High","Very High"))))</f>
        <v>Medium</v>
      </c>
      <c r="K985" s="3"/>
      <c r="L985" s="3" t="str">
        <f>IF(Table3_16[[#This Row],[Humidity_%]]&lt;=30,"Very Low",
IF(Table3_16[[#This Row],[Humidity_%]]&lt;=45,"Low",
IF(Table3_16[[#This Row],[Humidity_%]]&lt;=55,"Moderate Low",
IF(Table3_16[[#This Row],[Humidity_%]]&lt;=65,"Moderate High",
IF(Table3_16[[#This Row],[Humidity_%]]&lt;=80,"High","Very High")))))</f>
        <v>Very Low</v>
      </c>
      <c r="M985" s="3">
        <v>177.4</v>
      </c>
      <c r="N9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85" s="3">
        <v>3.83</v>
      </c>
    </row>
    <row r="986" spans="1:15" x14ac:dyDescent="0.3">
      <c r="A986" s="3" t="s">
        <v>1024</v>
      </c>
      <c r="B986" s="3" t="s">
        <v>4042</v>
      </c>
      <c r="C986" s="3" t="s">
        <v>18</v>
      </c>
      <c r="D986" s="3" t="s">
        <v>25</v>
      </c>
      <c r="E986" s="3" t="s">
        <v>15</v>
      </c>
      <c r="F986" s="3">
        <v>23</v>
      </c>
      <c r="G986" s="3">
        <v>77.239999999999995</v>
      </c>
      <c r="H9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986" s="3">
        <v>35.9</v>
      </c>
      <c r="J986" s="3" t="str">
        <f>IF(Table3_16[[#This Row],[Temperature_C]]&lt;20,"Very Low",
IF(Table3_16[[#This Row],[Temperature_C]]&lt;24,"Low",
IF(Table3_16[[#This Row],[Temperature_C]]&lt;28,"Medium",
IF(Table3_16[[#This Row],[Temperature_C]]&lt;32,"High","Very High"))))</f>
        <v>Very High</v>
      </c>
      <c r="K986" s="3">
        <v>52.8</v>
      </c>
      <c r="L986" s="3" t="str">
        <f>IF(Table3_16[[#This Row],[Humidity_%]]&lt;=30,"Very Low",
IF(Table3_16[[#This Row],[Humidity_%]]&lt;=45,"Low",
IF(Table3_16[[#This Row],[Humidity_%]]&lt;=55,"Moderate Low",
IF(Table3_16[[#This Row],[Humidity_%]]&lt;=65,"Moderate High",
IF(Table3_16[[#This Row],[Humidity_%]]&lt;=80,"High","Very High")))))</f>
        <v>Moderate Low</v>
      </c>
      <c r="M986" s="3">
        <v>112.5</v>
      </c>
      <c r="N9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86" s="3">
        <v>3.36</v>
      </c>
    </row>
    <row r="987" spans="1:15" x14ac:dyDescent="0.3">
      <c r="A987" s="3" t="s">
        <v>1025</v>
      </c>
      <c r="B987" s="3" t="s">
        <v>4041</v>
      </c>
      <c r="C987" s="3" t="s">
        <v>13</v>
      </c>
      <c r="D987" s="3" t="s">
        <v>14</v>
      </c>
      <c r="E987" s="3" t="s">
        <v>19</v>
      </c>
      <c r="F987" s="3">
        <v>47</v>
      </c>
      <c r="G987" s="3">
        <v>119.36</v>
      </c>
      <c r="H9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987" s="3">
        <v>29.8</v>
      </c>
      <c r="J987" s="3" t="str">
        <f>IF(Table3_16[[#This Row],[Temperature_C]]&lt;20,"Very Low",
IF(Table3_16[[#This Row],[Temperature_C]]&lt;24,"Low",
IF(Table3_16[[#This Row],[Temperature_C]]&lt;28,"Medium",
IF(Table3_16[[#This Row],[Temperature_C]]&lt;32,"High","Very High"))))</f>
        <v>High</v>
      </c>
      <c r="K987" s="3">
        <v>75.099999999999994</v>
      </c>
      <c r="L987" s="3" t="str">
        <f>IF(Table3_16[[#This Row],[Humidity_%]]&lt;=30,"Very Low",
IF(Table3_16[[#This Row],[Humidity_%]]&lt;=45,"Low",
IF(Table3_16[[#This Row],[Humidity_%]]&lt;=55,"Moderate Low",
IF(Table3_16[[#This Row],[Humidity_%]]&lt;=65,"Moderate High",
IF(Table3_16[[#This Row],[Humidity_%]]&lt;=80,"High","Very High")))))</f>
        <v>High</v>
      </c>
      <c r="M987" s="3">
        <v>32.4</v>
      </c>
      <c r="N9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87" s="3">
        <v>2.54</v>
      </c>
    </row>
    <row r="988" spans="1:15" x14ac:dyDescent="0.3">
      <c r="A988" s="3" t="s">
        <v>1026</v>
      </c>
      <c r="B988" s="3" t="s">
        <v>4043</v>
      </c>
      <c r="C988" s="3" t="s">
        <v>13</v>
      </c>
      <c r="D988" s="3" t="s">
        <v>30</v>
      </c>
      <c r="E988" s="3" t="s">
        <v>49</v>
      </c>
      <c r="F988" s="3">
        <v>9</v>
      </c>
      <c r="G988" s="3">
        <v>137.94999999999999</v>
      </c>
      <c r="H9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988" s="3">
        <v>18.3</v>
      </c>
      <c r="J988" s="3" t="str">
        <f>IF(Table3_16[[#This Row],[Temperature_C]]&lt;20,"Very Low",
IF(Table3_16[[#This Row],[Temperature_C]]&lt;24,"Low",
IF(Table3_16[[#This Row],[Temperature_C]]&lt;28,"Medium",
IF(Table3_16[[#This Row],[Temperature_C]]&lt;32,"High","Very High"))))</f>
        <v>Very Low</v>
      </c>
      <c r="K988" s="3">
        <v>63.5</v>
      </c>
      <c r="L988" s="3" t="str">
        <f>IF(Table3_16[[#This Row],[Humidity_%]]&lt;=30,"Very Low",
IF(Table3_16[[#This Row],[Humidity_%]]&lt;=45,"Low",
IF(Table3_16[[#This Row],[Humidity_%]]&lt;=55,"Moderate Low",
IF(Table3_16[[#This Row],[Humidity_%]]&lt;=65,"Moderate High",
IF(Table3_16[[#This Row],[Humidity_%]]&lt;=80,"High","Very High")))))</f>
        <v>Moderate High</v>
      </c>
      <c r="M988" s="3">
        <v>101.6</v>
      </c>
      <c r="N9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988" s="3">
        <v>15.33</v>
      </c>
    </row>
    <row r="989" spans="1:15" x14ac:dyDescent="0.3">
      <c r="A989" s="3" t="s">
        <v>1027</v>
      </c>
      <c r="B989" s="3" t="s">
        <v>4044</v>
      </c>
      <c r="C989" s="3" t="s">
        <v>22</v>
      </c>
      <c r="D989" s="3" t="s">
        <v>30</v>
      </c>
      <c r="E989" s="3" t="s">
        <v>41</v>
      </c>
      <c r="F989" s="3">
        <v>33</v>
      </c>
      <c r="G989" s="3">
        <v>99.28</v>
      </c>
      <c r="H9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89" s="3">
        <v>20</v>
      </c>
      <c r="J989" s="3" t="str">
        <f>IF(Table3_16[[#This Row],[Temperature_C]]&lt;20,"Very Low",
IF(Table3_16[[#This Row],[Temperature_C]]&lt;24,"Low",
IF(Table3_16[[#This Row],[Temperature_C]]&lt;28,"Medium",
IF(Table3_16[[#This Row],[Temperature_C]]&lt;32,"High","Very High"))))</f>
        <v>Low</v>
      </c>
      <c r="K989" s="3">
        <v>36.799999999999997</v>
      </c>
      <c r="L989" s="3" t="str">
        <f>IF(Table3_16[[#This Row],[Humidity_%]]&lt;=30,"Very Low",
IF(Table3_16[[#This Row],[Humidity_%]]&lt;=45,"Low",
IF(Table3_16[[#This Row],[Humidity_%]]&lt;=55,"Moderate Low",
IF(Table3_16[[#This Row],[Humidity_%]]&lt;=65,"Moderate High",
IF(Table3_16[[#This Row],[Humidity_%]]&lt;=80,"High","Very High")))))</f>
        <v>Low</v>
      </c>
      <c r="M989" s="3">
        <v>70.7</v>
      </c>
      <c r="N9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89" s="3">
        <v>3.01</v>
      </c>
    </row>
    <row r="990" spans="1:15" x14ac:dyDescent="0.3">
      <c r="A990" s="3" t="s">
        <v>1028</v>
      </c>
      <c r="B990" s="3" t="s">
        <v>4040</v>
      </c>
      <c r="C990" s="3" t="s">
        <v>24</v>
      </c>
      <c r="D990" s="3" t="s">
        <v>25</v>
      </c>
      <c r="E990" s="3" t="s">
        <v>26</v>
      </c>
      <c r="F990" s="3">
        <v>37</v>
      </c>
      <c r="G990" s="3">
        <v>43.28</v>
      </c>
      <c r="H9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990" s="3">
        <v>37.5</v>
      </c>
      <c r="J990" s="3" t="str">
        <f>IF(Table3_16[[#This Row],[Temperature_C]]&lt;20,"Very Low",
IF(Table3_16[[#This Row],[Temperature_C]]&lt;24,"Low",
IF(Table3_16[[#This Row],[Temperature_C]]&lt;28,"Medium",
IF(Table3_16[[#This Row],[Temperature_C]]&lt;32,"High","Very High"))))</f>
        <v>Very High</v>
      </c>
      <c r="K990" s="3">
        <v>85.2</v>
      </c>
      <c r="L990" s="3" t="str">
        <f>IF(Table3_16[[#This Row],[Humidity_%]]&lt;=30,"Very Low",
IF(Table3_16[[#This Row],[Humidity_%]]&lt;=45,"Low",
IF(Table3_16[[#This Row],[Humidity_%]]&lt;=55,"Moderate Low",
IF(Table3_16[[#This Row],[Humidity_%]]&lt;=65,"Moderate High",
IF(Table3_16[[#This Row],[Humidity_%]]&lt;=80,"High","Very High")))))</f>
        <v>Very High</v>
      </c>
      <c r="M990" s="3">
        <v>25.1</v>
      </c>
      <c r="N9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90" s="3">
        <v>1.17</v>
      </c>
    </row>
    <row r="991" spans="1:15" x14ac:dyDescent="0.3">
      <c r="A991" s="3" t="s">
        <v>1029</v>
      </c>
      <c r="B991" s="3" t="s">
        <v>4041</v>
      </c>
      <c r="C991" s="3" t="s">
        <v>24</v>
      </c>
      <c r="D991" s="3" t="s">
        <v>25</v>
      </c>
      <c r="E991" s="3" t="s">
        <v>34</v>
      </c>
      <c r="F991" s="3">
        <v>54</v>
      </c>
      <c r="G991" s="3">
        <v>76.02</v>
      </c>
      <c r="H9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91" s="3">
        <v>27.4</v>
      </c>
      <c r="J991" s="3" t="str">
        <f>IF(Table3_16[[#This Row],[Temperature_C]]&lt;20,"Very Low",
IF(Table3_16[[#This Row],[Temperature_C]]&lt;24,"Low",
IF(Table3_16[[#This Row],[Temperature_C]]&lt;28,"Medium",
IF(Table3_16[[#This Row],[Temperature_C]]&lt;32,"High","Very High"))))</f>
        <v>Medium</v>
      </c>
      <c r="K991" s="3">
        <v>30.1</v>
      </c>
      <c r="L991" s="3" t="str">
        <f>IF(Table3_16[[#This Row],[Humidity_%]]&lt;=30,"Very Low",
IF(Table3_16[[#This Row],[Humidity_%]]&lt;=45,"Low",
IF(Table3_16[[#This Row],[Humidity_%]]&lt;=55,"Moderate Low",
IF(Table3_16[[#This Row],[Humidity_%]]&lt;=65,"Moderate High",
IF(Table3_16[[#This Row],[Humidity_%]]&lt;=80,"High","Very High")))))</f>
        <v>Low</v>
      </c>
      <c r="M991" s="3">
        <v>191.2</v>
      </c>
      <c r="N9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91" s="3">
        <v>1.41</v>
      </c>
    </row>
    <row r="992" spans="1:15" x14ac:dyDescent="0.3">
      <c r="A992" s="3" t="s">
        <v>1030</v>
      </c>
      <c r="B992" s="3" t="s">
        <v>4044</v>
      </c>
      <c r="C992" s="3" t="s">
        <v>24</v>
      </c>
      <c r="D992" s="3" t="s">
        <v>30</v>
      </c>
      <c r="E992" s="3" t="s">
        <v>26</v>
      </c>
      <c r="F992" s="3">
        <v>53</v>
      </c>
      <c r="G992" s="3">
        <v>40.520000000000003</v>
      </c>
      <c r="H9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92" s="3">
        <v>29.4</v>
      </c>
      <c r="J992" s="3" t="str">
        <f>IF(Table3_16[[#This Row],[Temperature_C]]&lt;20,"Very Low",
IF(Table3_16[[#This Row],[Temperature_C]]&lt;24,"Low",
IF(Table3_16[[#This Row],[Temperature_C]]&lt;28,"Medium",
IF(Table3_16[[#This Row],[Temperature_C]]&lt;32,"High","Very High"))))</f>
        <v>High</v>
      </c>
      <c r="K992" s="3">
        <v>75.7</v>
      </c>
      <c r="L992" s="3" t="str">
        <f>IF(Table3_16[[#This Row],[Humidity_%]]&lt;=30,"Very Low",
IF(Table3_16[[#This Row],[Humidity_%]]&lt;=45,"Low",
IF(Table3_16[[#This Row],[Humidity_%]]&lt;=55,"Moderate Low",
IF(Table3_16[[#This Row],[Humidity_%]]&lt;=65,"Moderate High",
IF(Table3_16[[#This Row],[Humidity_%]]&lt;=80,"High","Very High")))))</f>
        <v>High</v>
      </c>
      <c r="M992" s="3">
        <v>168.5</v>
      </c>
      <c r="N9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92" s="3">
        <v>0.76</v>
      </c>
    </row>
    <row r="993" spans="1:15" x14ac:dyDescent="0.3">
      <c r="A993" s="3" t="s">
        <v>1031</v>
      </c>
      <c r="B993" s="3" t="s">
        <v>4043</v>
      </c>
      <c r="C993" s="3" t="s">
        <v>24</v>
      </c>
      <c r="D993" s="3" t="s">
        <v>25</v>
      </c>
      <c r="E993" s="3" t="s">
        <v>19</v>
      </c>
      <c r="F993" s="3">
        <v>51</v>
      </c>
      <c r="G993" s="3">
        <v>81.08</v>
      </c>
      <c r="H9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93" s="3">
        <v>35</v>
      </c>
      <c r="J993" s="3" t="str">
        <f>IF(Table3_16[[#This Row],[Temperature_C]]&lt;20,"Very Low",
IF(Table3_16[[#This Row],[Temperature_C]]&lt;24,"Low",
IF(Table3_16[[#This Row],[Temperature_C]]&lt;28,"Medium",
IF(Table3_16[[#This Row],[Temperature_C]]&lt;32,"High","Very High"))))</f>
        <v>Very High</v>
      </c>
      <c r="K993" s="3">
        <v>69.400000000000006</v>
      </c>
      <c r="L993" s="3" t="str">
        <f>IF(Table3_16[[#This Row],[Humidity_%]]&lt;=30,"Very Low",
IF(Table3_16[[#This Row],[Humidity_%]]&lt;=45,"Low",
IF(Table3_16[[#This Row],[Humidity_%]]&lt;=55,"Moderate Low",
IF(Table3_16[[#This Row],[Humidity_%]]&lt;=65,"Moderate High",
IF(Table3_16[[#This Row],[Humidity_%]]&lt;=80,"High","Very High")))))</f>
        <v>High</v>
      </c>
      <c r="M993" s="3">
        <v>76.599999999999994</v>
      </c>
      <c r="N9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93" s="3">
        <v>1.59</v>
      </c>
    </row>
    <row r="994" spans="1:15" x14ac:dyDescent="0.3">
      <c r="A994" s="3" t="s">
        <v>1032</v>
      </c>
      <c r="B994" s="3" t="s">
        <v>4043</v>
      </c>
      <c r="C994" s="3" t="s">
        <v>29</v>
      </c>
      <c r="D994" s="3" t="s">
        <v>25</v>
      </c>
      <c r="E994" s="3" t="s">
        <v>26</v>
      </c>
      <c r="F994" s="3">
        <v>31</v>
      </c>
      <c r="G994" s="3">
        <v>113.33</v>
      </c>
      <c r="H9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94" s="3">
        <v>20.7</v>
      </c>
      <c r="J994" s="3" t="str">
        <f>IF(Table3_16[[#This Row],[Temperature_C]]&lt;20,"Very Low",
IF(Table3_16[[#This Row],[Temperature_C]]&lt;24,"Low",
IF(Table3_16[[#This Row],[Temperature_C]]&lt;28,"Medium",
IF(Table3_16[[#This Row],[Temperature_C]]&lt;32,"High","Very High"))))</f>
        <v>Low</v>
      </c>
      <c r="K994" s="3">
        <v>67.7</v>
      </c>
      <c r="L994" s="3" t="str">
        <f>IF(Table3_16[[#This Row],[Humidity_%]]&lt;=30,"Very Low",
IF(Table3_16[[#This Row],[Humidity_%]]&lt;=45,"Low",
IF(Table3_16[[#This Row],[Humidity_%]]&lt;=55,"Moderate Low",
IF(Table3_16[[#This Row],[Humidity_%]]&lt;=65,"Moderate High",
IF(Table3_16[[#This Row],[Humidity_%]]&lt;=80,"High","Very High")))))</f>
        <v>High</v>
      </c>
      <c r="M994" s="3">
        <v>195.7</v>
      </c>
      <c r="N9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94" s="3">
        <v>3.66</v>
      </c>
    </row>
    <row r="995" spans="1:15" x14ac:dyDescent="0.3">
      <c r="A995" s="3" t="s">
        <v>1033</v>
      </c>
      <c r="B995" s="3" t="s">
        <v>4040</v>
      </c>
      <c r="C995" s="3" t="s">
        <v>24</v>
      </c>
      <c r="D995" s="3" t="s">
        <v>25</v>
      </c>
      <c r="E995" s="3" t="s">
        <v>19</v>
      </c>
      <c r="F995" s="3">
        <v>30</v>
      </c>
      <c r="G995" s="3">
        <v>34.56</v>
      </c>
      <c r="H9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95" s="3">
        <v>25.7</v>
      </c>
      <c r="J995" s="3" t="str">
        <f>IF(Table3_16[[#This Row],[Temperature_C]]&lt;20,"Very Low",
IF(Table3_16[[#This Row],[Temperature_C]]&lt;24,"Low",
IF(Table3_16[[#This Row],[Temperature_C]]&lt;28,"Medium",
IF(Table3_16[[#This Row],[Temperature_C]]&lt;32,"High","Very High"))))</f>
        <v>Medium</v>
      </c>
      <c r="K995" s="3">
        <v>57.5</v>
      </c>
      <c r="L995" s="3" t="str">
        <f>IF(Table3_16[[#This Row],[Humidity_%]]&lt;=30,"Very Low",
IF(Table3_16[[#This Row],[Humidity_%]]&lt;=45,"Low",
IF(Table3_16[[#This Row],[Humidity_%]]&lt;=55,"Moderate Low",
IF(Table3_16[[#This Row],[Humidity_%]]&lt;=65,"Moderate High",
IF(Table3_16[[#This Row],[Humidity_%]]&lt;=80,"High","Very High")))))</f>
        <v>Moderate High</v>
      </c>
      <c r="M995" s="3">
        <v>161.9</v>
      </c>
      <c r="N9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995" s="3">
        <v>1.1499999999999999</v>
      </c>
    </row>
    <row r="996" spans="1:15" x14ac:dyDescent="0.3">
      <c r="A996" s="3" t="s">
        <v>1034</v>
      </c>
      <c r="B996" s="3" t="s">
        <v>4040</v>
      </c>
      <c r="C996" s="3" t="s">
        <v>22</v>
      </c>
      <c r="D996" s="3" t="s">
        <v>25</v>
      </c>
      <c r="E996" s="3" t="s">
        <v>15</v>
      </c>
      <c r="F996" s="3">
        <v>35</v>
      </c>
      <c r="G996" s="3">
        <v>98.46</v>
      </c>
      <c r="H9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96" s="3">
        <v>28.1</v>
      </c>
      <c r="J996" s="3" t="str">
        <f>IF(Table3_16[[#This Row],[Temperature_C]]&lt;20,"Very Low",
IF(Table3_16[[#This Row],[Temperature_C]]&lt;24,"Low",
IF(Table3_16[[#This Row],[Temperature_C]]&lt;28,"Medium",
IF(Table3_16[[#This Row],[Temperature_C]]&lt;32,"High","Very High"))))</f>
        <v>High</v>
      </c>
      <c r="K996" s="3">
        <v>40.700000000000003</v>
      </c>
      <c r="L996" s="3" t="str">
        <f>IF(Table3_16[[#This Row],[Humidity_%]]&lt;=30,"Very Low",
IF(Table3_16[[#This Row],[Humidity_%]]&lt;=45,"Low",
IF(Table3_16[[#This Row],[Humidity_%]]&lt;=55,"Moderate Low",
IF(Table3_16[[#This Row],[Humidity_%]]&lt;=65,"Moderate High",
IF(Table3_16[[#This Row],[Humidity_%]]&lt;=80,"High","Very High")))))</f>
        <v>Low</v>
      </c>
      <c r="M996" s="3">
        <v>69.099999999999994</v>
      </c>
      <c r="N9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96" s="3">
        <v>2.81</v>
      </c>
    </row>
    <row r="997" spans="1:15" x14ac:dyDescent="0.3">
      <c r="A997" s="3" t="s">
        <v>1035</v>
      </c>
      <c r="B997" s="3" t="s">
        <v>4043</v>
      </c>
      <c r="C997" s="3" t="s">
        <v>18</v>
      </c>
      <c r="D997" s="3" t="s">
        <v>25</v>
      </c>
      <c r="E997" s="3" t="s">
        <v>15</v>
      </c>
      <c r="F997" s="3">
        <v>50</v>
      </c>
      <c r="G997" s="3">
        <v>72.2</v>
      </c>
      <c r="H9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997" s="3">
        <v>32</v>
      </c>
      <c r="J997" s="3" t="str">
        <f>IF(Table3_16[[#This Row],[Temperature_C]]&lt;20,"Very Low",
IF(Table3_16[[#This Row],[Temperature_C]]&lt;24,"Low",
IF(Table3_16[[#This Row],[Temperature_C]]&lt;28,"Medium",
IF(Table3_16[[#This Row],[Temperature_C]]&lt;32,"High","Very High"))))</f>
        <v>Very High</v>
      </c>
      <c r="K997" s="3">
        <v>37.1</v>
      </c>
      <c r="L997" s="3" t="str">
        <f>IF(Table3_16[[#This Row],[Humidity_%]]&lt;=30,"Very Low",
IF(Table3_16[[#This Row],[Humidity_%]]&lt;=45,"Low",
IF(Table3_16[[#This Row],[Humidity_%]]&lt;=55,"Moderate Low",
IF(Table3_16[[#This Row],[Humidity_%]]&lt;=65,"Moderate High",
IF(Table3_16[[#This Row],[Humidity_%]]&lt;=80,"High","Very High")))))</f>
        <v>Low</v>
      </c>
      <c r="M997" s="3">
        <v>61.1</v>
      </c>
      <c r="N9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997" s="3">
        <v>1.44</v>
      </c>
    </row>
    <row r="998" spans="1:15" x14ac:dyDescent="0.3">
      <c r="A998" s="3" t="s">
        <v>1036</v>
      </c>
      <c r="B998" s="3" t="s">
        <v>4041</v>
      </c>
      <c r="C998" s="3" t="s">
        <v>24</v>
      </c>
      <c r="D998" s="3" t="s">
        <v>30</v>
      </c>
      <c r="E998" s="3" t="s">
        <v>15</v>
      </c>
      <c r="F998" s="3">
        <v>59</v>
      </c>
      <c r="G998" s="3">
        <v>139.75</v>
      </c>
      <c r="H9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998" s="3">
        <v>20.399999999999999</v>
      </c>
      <c r="J998" s="3" t="str">
        <f>IF(Table3_16[[#This Row],[Temperature_C]]&lt;20,"Very Low",
IF(Table3_16[[#This Row],[Temperature_C]]&lt;24,"Low",
IF(Table3_16[[#This Row],[Temperature_C]]&lt;28,"Medium",
IF(Table3_16[[#This Row],[Temperature_C]]&lt;32,"High","Very High"))))</f>
        <v>Low</v>
      </c>
      <c r="K998" s="3">
        <v>75.7</v>
      </c>
      <c r="L998" s="3" t="str">
        <f>IF(Table3_16[[#This Row],[Humidity_%]]&lt;=30,"Very Low",
IF(Table3_16[[#This Row],[Humidity_%]]&lt;=45,"Low",
IF(Table3_16[[#This Row],[Humidity_%]]&lt;=55,"Moderate Low",
IF(Table3_16[[#This Row],[Humidity_%]]&lt;=65,"Moderate High",
IF(Table3_16[[#This Row],[Humidity_%]]&lt;=80,"High","Very High")))))</f>
        <v>High</v>
      </c>
      <c r="M998" s="3">
        <v>98</v>
      </c>
      <c r="N9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998" s="3">
        <v>2.37</v>
      </c>
    </row>
    <row r="999" spans="1:15" x14ac:dyDescent="0.3">
      <c r="A999" s="3" t="s">
        <v>1037</v>
      </c>
      <c r="B999" s="3" t="s">
        <v>4043</v>
      </c>
      <c r="C999" s="3" t="s">
        <v>18</v>
      </c>
      <c r="D999" s="3" t="s">
        <v>30</v>
      </c>
      <c r="E999" s="3" t="s">
        <v>26</v>
      </c>
      <c r="F999" s="3">
        <v>29</v>
      </c>
      <c r="G999" s="3">
        <v>109.46</v>
      </c>
      <c r="H9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999" s="3">
        <v>34.6</v>
      </c>
      <c r="J999" s="3" t="str">
        <f>IF(Table3_16[[#This Row],[Temperature_C]]&lt;20,"Very Low",
IF(Table3_16[[#This Row],[Temperature_C]]&lt;24,"Low",
IF(Table3_16[[#This Row],[Temperature_C]]&lt;28,"Medium",
IF(Table3_16[[#This Row],[Temperature_C]]&lt;32,"High","Very High"))))</f>
        <v>Very High</v>
      </c>
      <c r="K999" s="3">
        <v>42.2</v>
      </c>
      <c r="L999" s="3" t="str">
        <f>IF(Table3_16[[#This Row],[Humidity_%]]&lt;=30,"Very Low",
IF(Table3_16[[#This Row],[Humidity_%]]&lt;=45,"Low",
IF(Table3_16[[#This Row],[Humidity_%]]&lt;=55,"Moderate Low",
IF(Table3_16[[#This Row],[Humidity_%]]&lt;=65,"Moderate High",
IF(Table3_16[[#This Row],[Humidity_%]]&lt;=80,"High","Very High")))))</f>
        <v>Low</v>
      </c>
      <c r="M999" s="3">
        <v>29.6</v>
      </c>
      <c r="N9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999" s="3">
        <v>3.77</v>
      </c>
    </row>
    <row r="1000" spans="1:15" x14ac:dyDescent="0.3">
      <c r="A1000" s="3" t="s">
        <v>1038</v>
      </c>
      <c r="B1000" s="3" t="s">
        <v>4042</v>
      </c>
      <c r="C1000" s="3" t="s">
        <v>18</v>
      </c>
      <c r="D1000" s="3" t="s">
        <v>14</v>
      </c>
      <c r="E1000" s="3" t="s">
        <v>26</v>
      </c>
      <c r="F1000" s="3">
        <v>52</v>
      </c>
      <c r="G1000" s="3">
        <v>70.44</v>
      </c>
      <c r="H10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00" s="3">
        <v>22.1</v>
      </c>
      <c r="J1000" s="3" t="str">
        <f>IF(Table3_16[[#This Row],[Temperature_C]]&lt;20,"Very Low",
IF(Table3_16[[#This Row],[Temperature_C]]&lt;24,"Low",
IF(Table3_16[[#This Row],[Temperature_C]]&lt;28,"Medium",
IF(Table3_16[[#This Row],[Temperature_C]]&lt;32,"High","Very High"))))</f>
        <v>Low</v>
      </c>
      <c r="K1000" s="3">
        <v>42.5</v>
      </c>
      <c r="L1000" s="3" t="str">
        <f>IF(Table3_16[[#This Row],[Humidity_%]]&lt;=30,"Very Low",
IF(Table3_16[[#This Row],[Humidity_%]]&lt;=45,"Low",
IF(Table3_16[[#This Row],[Humidity_%]]&lt;=55,"Moderate Low",
IF(Table3_16[[#This Row],[Humidity_%]]&lt;=65,"Moderate High",
IF(Table3_16[[#This Row],[Humidity_%]]&lt;=80,"High","Very High")))))</f>
        <v>Low</v>
      </c>
      <c r="M1000" s="3">
        <v>170.1</v>
      </c>
      <c r="N10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00" s="3">
        <v>1.35</v>
      </c>
    </row>
    <row r="1001" spans="1:15" x14ac:dyDescent="0.3">
      <c r="A1001" s="3" t="s">
        <v>1039</v>
      </c>
      <c r="B1001" s="3" t="s">
        <v>4042</v>
      </c>
      <c r="C1001" s="3" t="s">
        <v>24</v>
      </c>
      <c r="D1001" s="3" t="s">
        <v>30</v>
      </c>
      <c r="E1001" s="3" t="s">
        <v>19</v>
      </c>
      <c r="F1001" s="3">
        <v>2</v>
      </c>
      <c r="G1001" s="3">
        <v>106.82</v>
      </c>
      <c r="H10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01" s="3">
        <v>15.4</v>
      </c>
      <c r="J1001" s="3" t="str">
        <f>IF(Table3_16[[#This Row],[Temperature_C]]&lt;20,"Very Low",
IF(Table3_16[[#This Row],[Temperature_C]]&lt;24,"Low",
IF(Table3_16[[#This Row],[Temperature_C]]&lt;28,"Medium",
IF(Table3_16[[#This Row],[Temperature_C]]&lt;32,"High","Very High"))))</f>
        <v>Very Low</v>
      </c>
      <c r="K1001" s="3">
        <v>55.9</v>
      </c>
      <c r="L1001" s="3" t="str">
        <f>IF(Table3_16[[#This Row],[Humidity_%]]&lt;=30,"Very Low",
IF(Table3_16[[#This Row],[Humidity_%]]&lt;=45,"Low",
IF(Table3_16[[#This Row],[Humidity_%]]&lt;=55,"Moderate Low",
IF(Table3_16[[#This Row],[Humidity_%]]&lt;=65,"Moderate High",
IF(Table3_16[[#This Row],[Humidity_%]]&lt;=80,"High","Very High")))))</f>
        <v>Moderate High</v>
      </c>
      <c r="M1001" s="3">
        <v>132.80000000000001</v>
      </c>
      <c r="N10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01" s="3">
        <v>53.41</v>
      </c>
    </row>
    <row r="1002" spans="1:15" x14ac:dyDescent="0.3">
      <c r="A1002" s="3" t="s">
        <v>1040</v>
      </c>
      <c r="B1002" s="3" t="s">
        <v>4043</v>
      </c>
      <c r="C1002" s="3" t="s">
        <v>13</v>
      </c>
      <c r="D1002" s="3" t="s">
        <v>14</v>
      </c>
      <c r="E1002" s="3" t="s">
        <v>19</v>
      </c>
      <c r="F1002" s="3">
        <v>15</v>
      </c>
      <c r="G1002" s="3">
        <v>140.03</v>
      </c>
      <c r="H10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02" s="3">
        <v>35.9</v>
      </c>
      <c r="J1002" s="3" t="str">
        <f>IF(Table3_16[[#This Row],[Temperature_C]]&lt;20,"Very Low",
IF(Table3_16[[#This Row],[Temperature_C]]&lt;24,"Low",
IF(Table3_16[[#This Row],[Temperature_C]]&lt;28,"Medium",
IF(Table3_16[[#This Row],[Temperature_C]]&lt;32,"High","Very High"))))</f>
        <v>Very High</v>
      </c>
      <c r="K1002" s="3">
        <v>60.3</v>
      </c>
      <c r="L1002" s="3" t="str">
        <f>IF(Table3_16[[#This Row],[Humidity_%]]&lt;=30,"Very Low",
IF(Table3_16[[#This Row],[Humidity_%]]&lt;=45,"Low",
IF(Table3_16[[#This Row],[Humidity_%]]&lt;=55,"Moderate Low",
IF(Table3_16[[#This Row],[Humidity_%]]&lt;=65,"Moderate High",
IF(Table3_16[[#This Row],[Humidity_%]]&lt;=80,"High","Very High")))))</f>
        <v>Moderate High</v>
      </c>
      <c r="M1002" s="3">
        <v>98.9</v>
      </c>
      <c r="N10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02" s="3">
        <v>9.34</v>
      </c>
    </row>
    <row r="1003" spans="1:15" x14ac:dyDescent="0.3">
      <c r="A1003" s="3" t="s">
        <v>1041</v>
      </c>
      <c r="B1003" s="3" t="s">
        <v>4044</v>
      </c>
      <c r="C1003" s="3" t="s">
        <v>24</v>
      </c>
      <c r="D1003" s="3" t="s">
        <v>25</v>
      </c>
      <c r="E1003" s="3" t="s">
        <v>34</v>
      </c>
      <c r="F1003" s="3">
        <v>43</v>
      </c>
      <c r="G1003" s="3">
        <v>79.709999999999994</v>
      </c>
      <c r="H10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03" s="3">
        <v>19.8</v>
      </c>
      <c r="J1003" s="3" t="str">
        <f>IF(Table3_16[[#This Row],[Temperature_C]]&lt;20,"Very Low",
IF(Table3_16[[#This Row],[Temperature_C]]&lt;24,"Low",
IF(Table3_16[[#This Row],[Temperature_C]]&lt;28,"Medium",
IF(Table3_16[[#This Row],[Temperature_C]]&lt;32,"High","Very High"))))</f>
        <v>Very Low</v>
      </c>
      <c r="K1003" s="3">
        <v>54</v>
      </c>
      <c r="L1003" s="3" t="str">
        <f>IF(Table3_16[[#This Row],[Humidity_%]]&lt;=30,"Very Low",
IF(Table3_16[[#This Row],[Humidity_%]]&lt;=45,"Low",
IF(Table3_16[[#This Row],[Humidity_%]]&lt;=55,"Moderate Low",
IF(Table3_16[[#This Row],[Humidity_%]]&lt;=65,"Moderate High",
IF(Table3_16[[#This Row],[Humidity_%]]&lt;=80,"High","Very High")))))</f>
        <v>Moderate Low</v>
      </c>
      <c r="M1003" s="3">
        <v>193</v>
      </c>
      <c r="N10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03" s="3">
        <v>1.85</v>
      </c>
    </row>
    <row r="1004" spans="1:15" x14ac:dyDescent="0.3">
      <c r="A1004" s="3" t="s">
        <v>1042</v>
      </c>
      <c r="B1004" s="3" t="s">
        <v>4041</v>
      </c>
      <c r="C1004" s="3" t="s">
        <v>18</v>
      </c>
      <c r="D1004" s="3" t="s">
        <v>30</v>
      </c>
      <c r="E1004" s="3" t="s">
        <v>26</v>
      </c>
      <c r="F1004" s="3">
        <v>60</v>
      </c>
      <c r="G1004" s="3">
        <v>37</v>
      </c>
      <c r="H10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04" s="3">
        <v>21.7</v>
      </c>
      <c r="J1004" s="3" t="str">
        <f>IF(Table3_16[[#This Row],[Temperature_C]]&lt;20,"Very Low",
IF(Table3_16[[#This Row],[Temperature_C]]&lt;24,"Low",
IF(Table3_16[[#This Row],[Temperature_C]]&lt;28,"Medium",
IF(Table3_16[[#This Row],[Temperature_C]]&lt;32,"High","Very High"))))</f>
        <v>Low</v>
      </c>
      <c r="K1004" s="3">
        <v>68.900000000000006</v>
      </c>
      <c r="L1004" s="3" t="str">
        <f>IF(Table3_16[[#This Row],[Humidity_%]]&lt;=30,"Very Low",
IF(Table3_16[[#This Row],[Humidity_%]]&lt;=45,"Low",
IF(Table3_16[[#This Row],[Humidity_%]]&lt;=55,"Moderate Low",
IF(Table3_16[[#This Row],[Humidity_%]]&lt;=65,"Moderate High",
IF(Table3_16[[#This Row],[Humidity_%]]&lt;=80,"High","Very High")))))</f>
        <v>High</v>
      </c>
      <c r="M1004" s="3">
        <v>55.2</v>
      </c>
      <c r="N10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04" s="3">
        <v>0.62</v>
      </c>
    </row>
    <row r="1005" spans="1:15" x14ac:dyDescent="0.3">
      <c r="A1005" s="3" t="s">
        <v>1043</v>
      </c>
      <c r="B1005" s="3" t="s">
        <v>4041</v>
      </c>
      <c r="C1005" s="3" t="s">
        <v>18</v>
      </c>
      <c r="D1005" s="3" t="s">
        <v>25</v>
      </c>
      <c r="E1005" s="3" t="s">
        <v>19</v>
      </c>
      <c r="F1005" s="3">
        <v>26</v>
      </c>
      <c r="G1005" s="3">
        <v>108.44</v>
      </c>
      <c r="H10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05" s="3">
        <v>30.4</v>
      </c>
      <c r="J1005" s="3" t="str">
        <f>IF(Table3_16[[#This Row],[Temperature_C]]&lt;20,"Very Low",
IF(Table3_16[[#This Row],[Temperature_C]]&lt;24,"Low",
IF(Table3_16[[#This Row],[Temperature_C]]&lt;28,"Medium",
IF(Table3_16[[#This Row],[Temperature_C]]&lt;32,"High","Very High"))))</f>
        <v>High</v>
      </c>
      <c r="K1005" s="3">
        <v>81.599999999999994</v>
      </c>
      <c r="L1005" s="3" t="str">
        <f>IF(Table3_16[[#This Row],[Humidity_%]]&lt;=30,"Very Low",
IF(Table3_16[[#This Row],[Humidity_%]]&lt;=45,"Low",
IF(Table3_16[[#This Row],[Humidity_%]]&lt;=55,"Moderate Low",
IF(Table3_16[[#This Row],[Humidity_%]]&lt;=65,"Moderate High",
IF(Table3_16[[#This Row],[Humidity_%]]&lt;=80,"High","Very High")))))</f>
        <v>Very High</v>
      </c>
      <c r="M1005" s="3">
        <v>187.7</v>
      </c>
      <c r="N10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05" s="3">
        <v>4.17</v>
      </c>
    </row>
    <row r="1006" spans="1:15" x14ac:dyDescent="0.3">
      <c r="A1006" s="3" t="s">
        <v>1044</v>
      </c>
      <c r="B1006" s="3" t="s">
        <v>4041</v>
      </c>
      <c r="C1006" s="3" t="s">
        <v>24</v>
      </c>
      <c r="D1006" s="3" t="s">
        <v>25</v>
      </c>
      <c r="E1006" s="3" t="s">
        <v>31</v>
      </c>
      <c r="F1006" s="3">
        <v>49</v>
      </c>
      <c r="G1006" s="3">
        <v>104.21</v>
      </c>
      <c r="H10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06" s="3">
        <v>19</v>
      </c>
      <c r="J1006" s="3" t="str">
        <f>IF(Table3_16[[#This Row],[Temperature_C]]&lt;20,"Very Low",
IF(Table3_16[[#This Row],[Temperature_C]]&lt;24,"Low",
IF(Table3_16[[#This Row],[Temperature_C]]&lt;28,"Medium",
IF(Table3_16[[#This Row],[Temperature_C]]&lt;32,"High","Very High"))))</f>
        <v>Very Low</v>
      </c>
      <c r="K1006" s="3">
        <v>66.5</v>
      </c>
      <c r="L1006" s="3" t="str">
        <f>IF(Table3_16[[#This Row],[Humidity_%]]&lt;=30,"Very Low",
IF(Table3_16[[#This Row],[Humidity_%]]&lt;=45,"Low",
IF(Table3_16[[#This Row],[Humidity_%]]&lt;=55,"Moderate Low",
IF(Table3_16[[#This Row],[Humidity_%]]&lt;=65,"Moderate High",
IF(Table3_16[[#This Row],[Humidity_%]]&lt;=80,"High","Very High")))))</f>
        <v>High</v>
      </c>
      <c r="M1006" s="3">
        <v>11.3</v>
      </c>
      <c r="N10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06" s="3">
        <v>2.13</v>
      </c>
    </row>
    <row r="1007" spans="1:15" x14ac:dyDescent="0.3">
      <c r="A1007" s="3" t="s">
        <v>1045</v>
      </c>
      <c r="B1007" s="3" t="s">
        <v>4042</v>
      </c>
      <c r="C1007" s="3" t="s">
        <v>24</v>
      </c>
      <c r="D1007" s="3" t="s">
        <v>14</v>
      </c>
      <c r="E1007" s="3" t="s">
        <v>34</v>
      </c>
      <c r="F1007" s="3">
        <v>43</v>
      </c>
      <c r="G1007" s="3">
        <v>123.07</v>
      </c>
      <c r="H10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07" s="3">
        <v>38.9</v>
      </c>
      <c r="J1007" s="3" t="str">
        <f>IF(Table3_16[[#This Row],[Temperature_C]]&lt;20,"Very Low",
IF(Table3_16[[#This Row],[Temperature_C]]&lt;24,"Low",
IF(Table3_16[[#This Row],[Temperature_C]]&lt;28,"Medium",
IF(Table3_16[[#This Row],[Temperature_C]]&lt;32,"High","Very High"))))</f>
        <v>Very High</v>
      </c>
      <c r="K1007" s="3">
        <v>78.400000000000006</v>
      </c>
      <c r="L1007" s="3" t="str">
        <f>IF(Table3_16[[#This Row],[Humidity_%]]&lt;=30,"Very Low",
IF(Table3_16[[#This Row],[Humidity_%]]&lt;=45,"Low",
IF(Table3_16[[#This Row],[Humidity_%]]&lt;=55,"Moderate Low",
IF(Table3_16[[#This Row],[Humidity_%]]&lt;=65,"Moderate High",
IF(Table3_16[[#This Row],[Humidity_%]]&lt;=80,"High","Very High")))))</f>
        <v>High</v>
      </c>
      <c r="M1007" s="3">
        <v>154.1</v>
      </c>
      <c r="N10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07" s="3">
        <v>2.86</v>
      </c>
    </row>
    <row r="1008" spans="1:15" x14ac:dyDescent="0.3">
      <c r="A1008" s="3" t="s">
        <v>1046</v>
      </c>
      <c r="B1008" s="3" t="s">
        <v>4043</v>
      </c>
      <c r="C1008" s="3" t="s">
        <v>24</v>
      </c>
      <c r="D1008" s="3" t="s">
        <v>30</v>
      </c>
      <c r="E1008" s="3" t="s">
        <v>15</v>
      </c>
      <c r="F1008" s="3">
        <v>40</v>
      </c>
      <c r="G1008" s="3">
        <v>54.9</v>
      </c>
      <c r="H10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08" s="3">
        <v>16.600000000000001</v>
      </c>
      <c r="J1008" s="3" t="str">
        <f>IF(Table3_16[[#This Row],[Temperature_C]]&lt;20,"Very Low",
IF(Table3_16[[#This Row],[Temperature_C]]&lt;24,"Low",
IF(Table3_16[[#This Row],[Temperature_C]]&lt;28,"Medium",
IF(Table3_16[[#This Row],[Temperature_C]]&lt;32,"High","Very High"))))</f>
        <v>Very Low</v>
      </c>
      <c r="K1008" s="3">
        <v>69.8</v>
      </c>
      <c r="L1008" s="3" t="str">
        <f>IF(Table3_16[[#This Row],[Humidity_%]]&lt;=30,"Very Low",
IF(Table3_16[[#This Row],[Humidity_%]]&lt;=45,"Low",
IF(Table3_16[[#This Row],[Humidity_%]]&lt;=55,"Moderate Low",
IF(Table3_16[[#This Row],[Humidity_%]]&lt;=65,"Moderate High",
IF(Table3_16[[#This Row],[Humidity_%]]&lt;=80,"High","Very High")))))</f>
        <v>High</v>
      </c>
      <c r="M1008" s="3">
        <v>175</v>
      </c>
      <c r="N10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08" s="3">
        <v>1.37</v>
      </c>
    </row>
    <row r="1009" spans="1:15" x14ac:dyDescent="0.3">
      <c r="A1009" s="3" t="s">
        <v>1047</v>
      </c>
      <c r="B1009" s="3" t="s">
        <v>4044</v>
      </c>
      <c r="C1009" s="3" t="s">
        <v>18</v>
      </c>
      <c r="D1009" s="3" t="s">
        <v>14</v>
      </c>
      <c r="E1009" s="3" t="s">
        <v>19</v>
      </c>
      <c r="F1009" s="3">
        <v>55</v>
      </c>
      <c r="G1009" s="3">
        <v>21.26</v>
      </c>
      <c r="H10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09" s="3">
        <v>35.4</v>
      </c>
      <c r="J1009" s="3" t="str">
        <f>IF(Table3_16[[#This Row],[Temperature_C]]&lt;20,"Very Low",
IF(Table3_16[[#This Row],[Temperature_C]]&lt;24,"Low",
IF(Table3_16[[#This Row],[Temperature_C]]&lt;28,"Medium",
IF(Table3_16[[#This Row],[Temperature_C]]&lt;32,"High","Very High"))))</f>
        <v>Very High</v>
      </c>
      <c r="K1009" s="3">
        <v>68.400000000000006</v>
      </c>
      <c r="L1009" s="3" t="str">
        <f>IF(Table3_16[[#This Row],[Humidity_%]]&lt;=30,"Very Low",
IF(Table3_16[[#This Row],[Humidity_%]]&lt;=45,"Low",
IF(Table3_16[[#This Row],[Humidity_%]]&lt;=55,"Moderate Low",
IF(Table3_16[[#This Row],[Humidity_%]]&lt;=65,"Moderate High",
IF(Table3_16[[#This Row],[Humidity_%]]&lt;=80,"High","Very High")))))</f>
        <v>High</v>
      </c>
      <c r="M1009" s="3">
        <v>35.299999999999997</v>
      </c>
      <c r="N10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09" s="3">
        <v>0.39</v>
      </c>
    </row>
    <row r="1010" spans="1:15" x14ac:dyDescent="0.3">
      <c r="A1010" s="3" t="s">
        <v>1048</v>
      </c>
      <c r="B1010" s="3" t="s">
        <v>4043</v>
      </c>
      <c r="C1010" s="3" t="s">
        <v>13</v>
      </c>
      <c r="D1010" s="3" t="s">
        <v>30</v>
      </c>
      <c r="E1010" s="3" t="s">
        <v>19</v>
      </c>
      <c r="F1010" s="3">
        <v>26</v>
      </c>
      <c r="G1010" s="3">
        <v>30.04</v>
      </c>
      <c r="H10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10" s="3">
        <v>39.1</v>
      </c>
      <c r="J1010" s="3" t="str">
        <f>IF(Table3_16[[#This Row],[Temperature_C]]&lt;20,"Very Low",
IF(Table3_16[[#This Row],[Temperature_C]]&lt;24,"Low",
IF(Table3_16[[#This Row],[Temperature_C]]&lt;28,"Medium",
IF(Table3_16[[#This Row],[Temperature_C]]&lt;32,"High","Very High"))))</f>
        <v>Very High</v>
      </c>
      <c r="K1010" s="3">
        <v>46.9</v>
      </c>
      <c r="L1010" s="3" t="str">
        <f>IF(Table3_16[[#This Row],[Humidity_%]]&lt;=30,"Very Low",
IF(Table3_16[[#This Row],[Humidity_%]]&lt;=45,"Low",
IF(Table3_16[[#This Row],[Humidity_%]]&lt;=55,"Moderate Low",
IF(Table3_16[[#This Row],[Humidity_%]]&lt;=65,"Moderate High",
IF(Table3_16[[#This Row],[Humidity_%]]&lt;=80,"High","Very High")))))</f>
        <v>Moderate Low</v>
      </c>
      <c r="M1010" s="3">
        <v>91.9</v>
      </c>
      <c r="N10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10" s="3">
        <v>1.1599999999999999</v>
      </c>
    </row>
    <row r="1011" spans="1:15" x14ac:dyDescent="0.3">
      <c r="A1011" s="3" t="s">
        <v>1049</v>
      </c>
      <c r="B1011" s="3" t="s">
        <v>4040</v>
      </c>
      <c r="C1011" s="3" t="s">
        <v>24</v>
      </c>
      <c r="D1011" s="3" t="s">
        <v>14</v>
      </c>
      <c r="E1011" s="3" t="s">
        <v>41</v>
      </c>
      <c r="F1011" s="3">
        <v>18</v>
      </c>
      <c r="G1011" s="3">
        <v>96.75</v>
      </c>
      <c r="H10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11" s="3">
        <v>32.4</v>
      </c>
      <c r="J1011" s="3" t="str">
        <f>IF(Table3_16[[#This Row],[Temperature_C]]&lt;20,"Very Low",
IF(Table3_16[[#This Row],[Temperature_C]]&lt;24,"Low",
IF(Table3_16[[#This Row],[Temperature_C]]&lt;28,"Medium",
IF(Table3_16[[#This Row],[Temperature_C]]&lt;32,"High","Very High"))))</f>
        <v>Very High</v>
      </c>
      <c r="K1011" s="3">
        <v>55.9</v>
      </c>
      <c r="L1011" s="3" t="str">
        <f>IF(Table3_16[[#This Row],[Humidity_%]]&lt;=30,"Very Low",
IF(Table3_16[[#This Row],[Humidity_%]]&lt;=45,"Low",
IF(Table3_16[[#This Row],[Humidity_%]]&lt;=55,"Moderate Low",
IF(Table3_16[[#This Row],[Humidity_%]]&lt;=65,"Moderate High",
IF(Table3_16[[#This Row],[Humidity_%]]&lt;=80,"High","Very High")))))</f>
        <v>Moderate High</v>
      </c>
      <c r="M1011" s="3">
        <v>182.6</v>
      </c>
      <c r="N10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11" s="3">
        <v>5.38</v>
      </c>
    </row>
    <row r="1012" spans="1:15" x14ac:dyDescent="0.3">
      <c r="A1012" s="3" t="s">
        <v>1050</v>
      </c>
      <c r="B1012" s="3" t="s">
        <v>4040</v>
      </c>
      <c r="C1012" s="3" t="s">
        <v>18</v>
      </c>
      <c r="D1012" s="3" t="s">
        <v>30</v>
      </c>
      <c r="E1012" s="3" t="s">
        <v>26</v>
      </c>
      <c r="F1012" s="3">
        <v>51</v>
      </c>
      <c r="G1012" s="3">
        <v>72.19</v>
      </c>
      <c r="H10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12" s="3">
        <v>27</v>
      </c>
      <c r="J1012" s="3" t="str">
        <f>IF(Table3_16[[#This Row],[Temperature_C]]&lt;20,"Very Low",
IF(Table3_16[[#This Row],[Temperature_C]]&lt;24,"Low",
IF(Table3_16[[#This Row],[Temperature_C]]&lt;28,"Medium",
IF(Table3_16[[#This Row],[Temperature_C]]&lt;32,"High","Very High"))))</f>
        <v>Medium</v>
      </c>
      <c r="K1012" s="3">
        <v>46.5</v>
      </c>
      <c r="L1012" s="3" t="str">
        <f>IF(Table3_16[[#This Row],[Humidity_%]]&lt;=30,"Very Low",
IF(Table3_16[[#This Row],[Humidity_%]]&lt;=45,"Low",
IF(Table3_16[[#This Row],[Humidity_%]]&lt;=55,"Moderate Low",
IF(Table3_16[[#This Row],[Humidity_%]]&lt;=65,"Moderate High",
IF(Table3_16[[#This Row],[Humidity_%]]&lt;=80,"High","Very High")))))</f>
        <v>Moderate Low</v>
      </c>
      <c r="M1012" s="3">
        <v>105.2</v>
      </c>
      <c r="N10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12" s="3">
        <v>1.42</v>
      </c>
    </row>
    <row r="1013" spans="1:15" x14ac:dyDescent="0.3">
      <c r="A1013" s="3" t="s">
        <v>1051</v>
      </c>
      <c r="B1013" s="3" t="s">
        <v>4042</v>
      </c>
      <c r="C1013" s="3" t="s">
        <v>18</v>
      </c>
      <c r="D1013" s="3" t="s">
        <v>14</v>
      </c>
      <c r="E1013" s="3" t="s">
        <v>19</v>
      </c>
      <c r="F1013" s="3">
        <v>56</v>
      </c>
      <c r="G1013" s="3">
        <v>135.72</v>
      </c>
      <c r="H10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13" s="3">
        <v>17.3</v>
      </c>
      <c r="J1013" s="3" t="str">
        <f>IF(Table3_16[[#This Row],[Temperature_C]]&lt;20,"Very Low",
IF(Table3_16[[#This Row],[Temperature_C]]&lt;24,"Low",
IF(Table3_16[[#This Row],[Temperature_C]]&lt;28,"Medium",
IF(Table3_16[[#This Row],[Temperature_C]]&lt;32,"High","Very High"))))</f>
        <v>Very Low</v>
      </c>
      <c r="K1013" s="3">
        <v>39.4</v>
      </c>
      <c r="L1013" s="3" t="str">
        <f>IF(Table3_16[[#This Row],[Humidity_%]]&lt;=30,"Very Low",
IF(Table3_16[[#This Row],[Humidity_%]]&lt;=45,"Low",
IF(Table3_16[[#This Row],[Humidity_%]]&lt;=55,"Moderate Low",
IF(Table3_16[[#This Row],[Humidity_%]]&lt;=65,"Moderate High",
IF(Table3_16[[#This Row],[Humidity_%]]&lt;=80,"High","Very High")))))</f>
        <v>Low</v>
      </c>
      <c r="M1013" s="3">
        <v>130.30000000000001</v>
      </c>
      <c r="N10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13" s="3">
        <v>2.42</v>
      </c>
    </row>
    <row r="1014" spans="1:15" x14ac:dyDescent="0.3">
      <c r="A1014" s="3" t="s">
        <v>1052</v>
      </c>
      <c r="B1014" s="3" t="s">
        <v>4044</v>
      </c>
      <c r="C1014" s="3" t="s">
        <v>24</v>
      </c>
      <c r="D1014" s="3" t="s">
        <v>14</v>
      </c>
      <c r="E1014" s="3" t="s">
        <v>15</v>
      </c>
      <c r="F1014" s="3">
        <v>36</v>
      </c>
      <c r="G1014" s="3">
        <v>25.53</v>
      </c>
      <c r="H10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14" s="3">
        <v>23.5</v>
      </c>
      <c r="J1014" s="3" t="str">
        <f>IF(Table3_16[[#This Row],[Temperature_C]]&lt;20,"Very Low",
IF(Table3_16[[#This Row],[Temperature_C]]&lt;24,"Low",
IF(Table3_16[[#This Row],[Temperature_C]]&lt;28,"Medium",
IF(Table3_16[[#This Row],[Temperature_C]]&lt;32,"High","Very High"))))</f>
        <v>Low</v>
      </c>
      <c r="K1014" s="3">
        <v>31.9</v>
      </c>
      <c r="L1014" s="3" t="str">
        <f>IF(Table3_16[[#This Row],[Humidity_%]]&lt;=30,"Very Low",
IF(Table3_16[[#This Row],[Humidity_%]]&lt;=45,"Low",
IF(Table3_16[[#This Row],[Humidity_%]]&lt;=55,"Moderate Low",
IF(Table3_16[[#This Row],[Humidity_%]]&lt;=65,"Moderate High",
IF(Table3_16[[#This Row],[Humidity_%]]&lt;=80,"High","Very High")))))</f>
        <v>Low</v>
      </c>
      <c r="M1014" s="3">
        <v>172</v>
      </c>
      <c r="N10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14" s="3">
        <v>0.71</v>
      </c>
    </row>
    <row r="1015" spans="1:15" x14ac:dyDescent="0.3">
      <c r="A1015" s="3" t="s">
        <v>1053</v>
      </c>
      <c r="B1015" s="3" t="s">
        <v>4044</v>
      </c>
      <c r="C1015" s="3" t="s">
        <v>22</v>
      </c>
      <c r="D1015" s="3" t="s">
        <v>30</v>
      </c>
      <c r="E1015" s="3" t="s">
        <v>34</v>
      </c>
      <c r="F1015" s="3">
        <v>56</v>
      </c>
      <c r="G1015" s="3">
        <v>55.02</v>
      </c>
      <c r="H10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15" s="3">
        <v>16.8</v>
      </c>
      <c r="J1015" s="3" t="str">
        <f>IF(Table3_16[[#This Row],[Temperature_C]]&lt;20,"Very Low",
IF(Table3_16[[#This Row],[Temperature_C]]&lt;24,"Low",
IF(Table3_16[[#This Row],[Temperature_C]]&lt;28,"Medium",
IF(Table3_16[[#This Row],[Temperature_C]]&lt;32,"High","Very High"))))</f>
        <v>Very Low</v>
      </c>
      <c r="K1015" s="3">
        <v>71.5</v>
      </c>
      <c r="L1015" s="3" t="str">
        <f>IF(Table3_16[[#This Row],[Humidity_%]]&lt;=30,"Very Low",
IF(Table3_16[[#This Row],[Humidity_%]]&lt;=45,"Low",
IF(Table3_16[[#This Row],[Humidity_%]]&lt;=55,"Moderate Low",
IF(Table3_16[[#This Row],[Humidity_%]]&lt;=65,"Moderate High",
IF(Table3_16[[#This Row],[Humidity_%]]&lt;=80,"High","Very High")))))</f>
        <v>High</v>
      </c>
      <c r="M1015" s="3">
        <v>14.3</v>
      </c>
      <c r="N10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15" s="3">
        <v>0.98</v>
      </c>
    </row>
    <row r="1016" spans="1:15" x14ac:dyDescent="0.3">
      <c r="A1016" s="3" t="s">
        <v>1054</v>
      </c>
      <c r="B1016" s="3" t="s">
        <v>4040</v>
      </c>
      <c r="C1016" s="3" t="s">
        <v>18</v>
      </c>
      <c r="D1016" s="3" t="s">
        <v>30</v>
      </c>
      <c r="E1016" s="3" t="s">
        <v>15</v>
      </c>
      <c r="F1016" s="3">
        <v>52</v>
      </c>
      <c r="G1016" s="3">
        <v>66.42</v>
      </c>
      <c r="H10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16" s="3">
        <v>39.1</v>
      </c>
      <c r="J1016" s="3" t="str">
        <f>IF(Table3_16[[#This Row],[Temperature_C]]&lt;20,"Very Low",
IF(Table3_16[[#This Row],[Temperature_C]]&lt;24,"Low",
IF(Table3_16[[#This Row],[Temperature_C]]&lt;28,"Medium",
IF(Table3_16[[#This Row],[Temperature_C]]&lt;32,"High","Very High"))))</f>
        <v>Very High</v>
      </c>
      <c r="K1016" s="3">
        <v>46</v>
      </c>
      <c r="L1016" s="3" t="str">
        <f>IF(Table3_16[[#This Row],[Humidity_%]]&lt;=30,"Very Low",
IF(Table3_16[[#This Row],[Humidity_%]]&lt;=45,"Low",
IF(Table3_16[[#This Row],[Humidity_%]]&lt;=55,"Moderate Low",
IF(Table3_16[[#This Row],[Humidity_%]]&lt;=65,"Moderate High",
IF(Table3_16[[#This Row],[Humidity_%]]&lt;=80,"High","Very High")))))</f>
        <v>Moderate Low</v>
      </c>
      <c r="M1016" s="3">
        <v>35.4</v>
      </c>
      <c r="N10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16" s="3">
        <v>1.28</v>
      </c>
    </row>
    <row r="1017" spans="1:15" x14ac:dyDescent="0.3">
      <c r="A1017" s="3" t="s">
        <v>1055</v>
      </c>
      <c r="B1017" s="3" t="s">
        <v>4040</v>
      </c>
      <c r="C1017" s="3" t="s">
        <v>24</v>
      </c>
      <c r="D1017" s="3" t="s">
        <v>14</v>
      </c>
      <c r="E1017" s="3" t="s">
        <v>19</v>
      </c>
      <c r="F1017" s="3">
        <v>55</v>
      </c>
      <c r="G1017" s="3">
        <v>49.66</v>
      </c>
      <c r="H10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17" s="3">
        <v>27</v>
      </c>
      <c r="J1017" s="3" t="str">
        <f>IF(Table3_16[[#This Row],[Temperature_C]]&lt;20,"Very Low",
IF(Table3_16[[#This Row],[Temperature_C]]&lt;24,"Low",
IF(Table3_16[[#This Row],[Temperature_C]]&lt;28,"Medium",
IF(Table3_16[[#This Row],[Temperature_C]]&lt;32,"High","Very High"))))</f>
        <v>Medium</v>
      </c>
      <c r="K1017" s="3">
        <v>60.8</v>
      </c>
      <c r="L1017" s="3" t="str">
        <f>IF(Table3_16[[#This Row],[Humidity_%]]&lt;=30,"Very Low",
IF(Table3_16[[#This Row],[Humidity_%]]&lt;=45,"Low",
IF(Table3_16[[#This Row],[Humidity_%]]&lt;=55,"Moderate Low",
IF(Table3_16[[#This Row],[Humidity_%]]&lt;=65,"Moderate High",
IF(Table3_16[[#This Row],[Humidity_%]]&lt;=80,"High","Very High")))))</f>
        <v>Moderate High</v>
      </c>
      <c r="M1017" s="3">
        <v>90</v>
      </c>
      <c r="N10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17" s="3">
        <v>0.9</v>
      </c>
    </row>
    <row r="1018" spans="1:15" x14ac:dyDescent="0.3">
      <c r="A1018" s="3" t="s">
        <v>1056</v>
      </c>
      <c r="B1018" s="3" t="s">
        <v>4041</v>
      </c>
      <c r="C1018" s="3" t="s">
        <v>24</v>
      </c>
      <c r="D1018" s="3" t="s">
        <v>25</v>
      </c>
      <c r="E1018" s="3" t="s">
        <v>26</v>
      </c>
      <c r="F1018" s="3">
        <v>33</v>
      </c>
      <c r="G1018" s="3">
        <v>51.35</v>
      </c>
      <c r="H10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18" s="3">
        <v>19.899999999999999</v>
      </c>
      <c r="J1018" s="3" t="str">
        <f>IF(Table3_16[[#This Row],[Temperature_C]]&lt;20,"Very Low",
IF(Table3_16[[#This Row],[Temperature_C]]&lt;24,"Low",
IF(Table3_16[[#This Row],[Temperature_C]]&lt;28,"Medium",
IF(Table3_16[[#This Row],[Temperature_C]]&lt;32,"High","Very High"))))</f>
        <v>Very Low</v>
      </c>
      <c r="K1018" s="3">
        <v>72.900000000000006</v>
      </c>
      <c r="L1018" s="3" t="str">
        <f>IF(Table3_16[[#This Row],[Humidity_%]]&lt;=30,"Very Low",
IF(Table3_16[[#This Row],[Humidity_%]]&lt;=45,"Low",
IF(Table3_16[[#This Row],[Humidity_%]]&lt;=55,"Moderate Low",
IF(Table3_16[[#This Row],[Humidity_%]]&lt;=65,"Moderate High",
IF(Table3_16[[#This Row],[Humidity_%]]&lt;=80,"High","Very High")))))</f>
        <v>High</v>
      </c>
      <c r="M1018" s="3">
        <v>28.1</v>
      </c>
      <c r="N10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18" s="3">
        <v>1.56</v>
      </c>
    </row>
    <row r="1019" spans="1:15" x14ac:dyDescent="0.3">
      <c r="A1019" s="3" t="s">
        <v>1057</v>
      </c>
      <c r="B1019" s="3" t="s">
        <v>4041</v>
      </c>
      <c r="C1019" s="3" t="s">
        <v>22</v>
      </c>
      <c r="D1019" s="3" t="s">
        <v>14</v>
      </c>
      <c r="E1019" s="3" t="s">
        <v>41</v>
      </c>
      <c r="F1019" s="3">
        <v>23</v>
      </c>
      <c r="G1019" s="3">
        <v>72.84</v>
      </c>
      <c r="H10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19" s="3">
        <v>33.700000000000003</v>
      </c>
      <c r="J1019" s="3" t="str">
        <f>IF(Table3_16[[#This Row],[Temperature_C]]&lt;20,"Very Low",
IF(Table3_16[[#This Row],[Temperature_C]]&lt;24,"Low",
IF(Table3_16[[#This Row],[Temperature_C]]&lt;28,"Medium",
IF(Table3_16[[#This Row],[Temperature_C]]&lt;32,"High","Very High"))))</f>
        <v>Very High</v>
      </c>
      <c r="K1019" s="3">
        <v>67.099999999999994</v>
      </c>
      <c r="L1019" s="3" t="str">
        <f>IF(Table3_16[[#This Row],[Humidity_%]]&lt;=30,"Very Low",
IF(Table3_16[[#This Row],[Humidity_%]]&lt;=45,"Low",
IF(Table3_16[[#This Row],[Humidity_%]]&lt;=55,"Moderate Low",
IF(Table3_16[[#This Row],[Humidity_%]]&lt;=65,"Moderate High",
IF(Table3_16[[#This Row],[Humidity_%]]&lt;=80,"High","Very High")))))</f>
        <v>High</v>
      </c>
      <c r="M1019" s="3">
        <v>81.099999999999994</v>
      </c>
      <c r="N10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19" s="3">
        <v>3.17</v>
      </c>
    </row>
    <row r="1020" spans="1:15" x14ac:dyDescent="0.3">
      <c r="A1020" s="3" t="s">
        <v>1058</v>
      </c>
      <c r="B1020" s="3" t="s">
        <v>4043</v>
      </c>
      <c r="C1020" s="3" t="s">
        <v>18</v>
      </c>
      <c r="D1020" s="3" t="s">
        <v>30</v>
      </c>
      <c r="E1020" s="3" t="s">
        <v>15</v>
      </c>
      <c r="F1020" s="3">
        <v>7</v>
      </c>
      <c r="G1020" s="3">
        <v>19.809999999999999</v>
      </c>
      <c r="H10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20" s="3">
        <v>16.399999999999999</v>
      </c>
      <c r="J1020" s="3" t="str">
        <f>IF(Table3_16[[#This Row],[Temperature_C]]&lt;20,"Very Low",
IF(Table3_16[[#This Row],[Temperature_C]]&lt;24,"Low",
IF(Table3_16[[#This Row],[Temperature_C]]&lt;28,"Medium",
IF(Table3_16[[#This Row],[Temperature_C]]&lt;32,"High","Very High"))))</f>
        <v>Very Low</v>
      </c>
      <c r="K1020" s="3">
        <v>37.5</v>
      </c>
      <c r="L1020" s="3" t="str">
        <f>IF(Table3_16[[#This Row],[Humidity_%]]&lt;=30,"Very Low",
IF(Table3_16[[#This Row],[Humidity_%]]&lt;=45,"Low",
IF(Table3_16[[#This Row],[Humidity_%]]&lt;=55,"Moderate Low",
IF(Table3_16[[#This Row],[Humidity_%]]&lt;=65,"Moderate High",
IF(Table3_16[[#This Row],[Humidity_%]]&lt;=80,"High","Very High")))))</f>
        <v>Low</v>
      </c>
      <c r="M1020" s="3">
        <v>85.5</v>
      </c>
      <c r="N10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20" s="3">
        <v>2.83</v>
      </c>
    </row>
    <row r="1021" spans="1:15" x14ac:dyDescent="0.3">
      <c r="A1021" s="3" t="s">
        <v>1059</v>
      </c>
      <c r="B1021" s="3" t="s">
        <v>4041</v>
      </c>
      <c r="C1021" s="3" t="s">
        <v>22</v>
      </c>
      <c r="D1021" s="3" t="s">
        <v>14</v>
      </c>
      <c r="E1021" s="3" t="s">
        <v>34</v>
      </c>
      <c r="F1021" s="3">
        <v>27</v>
      </c>
      <c r="G1021" s="3">
        <v>100.31</v>
      </c>
      <c r="H10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21" s="3">
        <v>24.1</v>
      </c>
      <c r="J1021" s="3" t="str">
        <f>IF(Table3_16[[#This Row],[Temperature_C]]&lt;20,"Very Low",
IF(Table3_16[[#This Row],[Temperature_C]]&lt;24,"Low",
IF(Table3_16[[#This Row],[Temperature_C]]&lt;28,"Medium",
IF(Table3_16[[#This Row],[Temperature_C]]&lt;32,"High","Very High"))))</f>
        <v>Medium</v>
      </c>
      <c r="K1021" s="3">
        <v>40.4</v>
      </c>
      <c r="L1021" s="3" t="str">
        <f>IF(Table3_16[[#This Row],[Humidity_%]]&lt;=30,"Very Low",
IF(Table3_16[[#This Row],[Humidity_%]]&lt;=45,"Low",
IF(Table3_16[[#This Row],[Humidity_%]]&lt;=55,"Moderate Low",
IF(Table3_16[[#This Row],[Humidity_%]]&lt;=65,"Moderate High",
IF(Table3_16[[#This Row],[Humidity_%]]&lt;=80,"High","Very High")))))</f>
        <v>Low</v>
      </c>
      <c r="M1021" s="3">
        <v>103.2</v>
      </c>
      <c r="N10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21" s="3">
        <v>3.72</v>
      </c>
    </row>
    <row r="1022" spans="1:15" x14ac:dyDescent="0.3">
      <c r="A1022" s="3" t="s">
        <v>1060</v>
      </c>
      <c r="B1022" s="3" t="s">
        <v>4041</v>
      </c>
      <c r="C1022" s="3" t="s">
        <v>22</v>
      </c>
      <c r="D1022" s="3" t="s">
        <v>14</v>
      </c>
      <c r="E1022" s="3" t="s">
        <v>19</v>
      </c>
      <c r="F1022" s="3">
        <v>33</v>
      </c>
      <c r="G1022" s="3">
        <v>134.72999999999999</v>
      </c>
      <c r="H10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22" s="3">
        <v>17.2</v>
      </c>
      <c r="J1022" s="3" t="str">
        <f>IF(Table3_16[[#This Row],[Temperature_C]]&lt;20,"Very Low",
IF(Table3_16[[#This Row],[Temperature_C]]&lt;24,"Low",
IF(Table3_16[[#This Row],[Temperature_C]]&lt;28,"Medium",
IF(Table3_16[[#This Row],[Temperature_C]]&lt;32,"High","Very High"))))</f>
        <v>Very Low</v>
      </c>
      <c r="K1022" s="3">
        <v>55.3</v>
      </c>
      <c r="L1022" s="3" t="str">
        <f>IF(Table3_16[[#This Row],[Humidity_%]]&lt;=30,"Very Low",
IF(Table3_16[[#This Row],[Humidity_%]]&lt;=45,"Low",
IF(Table3_16[[#This Row],[Humidity_%]]&lt;=55,"Moderate Low",
IF(Table3_16[[#This Row],[Humidity_%]]&lt;=65,"Moderate High",
IF(Table3_16[[#This Row],[Humidity_%]]&lt;=80,"High","Very High")))))</f>
        <v>Moderate High</v>
      </c>
      <c r="M1022" s="3">
        <v>33.200000000000003</v>
      </c>
      <c r="N10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22" s="3">
        <v>4.08</v>
      </c>
    </row>
    <row r="1023" spans="1:15" x14ac:dyDescent="0.3">
      <c r="A1023" s="3" t="s">
        <v>1061</v>
      </c>
      <c r="B1023" s="3" t="s">
        <v>4042</v>
      </c>
      <c r="C1023" s="3" t="s">
        <v>24</v>
      </c>
      <c r="D1023" s="3" t="s">
        <v>25</v>
      </c>
      <c r="E1023" s="3" t="s">
        <v>19</v>
      </c>
      <c r="F1023" s="3">
        <v>54</v>
      </c>
      <c r="G1023" s="3">
        <v>65.86</v>
      </c>
      <c r="H10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23" s="3">
        <v>33</v>
      </c>
      <c r="J1023" s="3" t="str">
        <f>IF(Table3_16[[#This Row],[Temperature_C]]&lt;20,"Very Low",
IF(Table3_16[[#This Row],[Temperature_C]]&lt;24,"Low",
IF(Table3_16[[#This Row],[Temperature_C]]&lt;28,"Medium",
IF(Table3_16[[#This Row],[Temperature_C]]&lt;32,"High","Very High"))))</f>
        <v>Very High</v>
      </c>
      <c r="K1023" s="3">
        <v>52.8</v>
      </c>
      <c r="L1023" s="3" t="str">
        <f>IF(Table3_16[[#This Row],[Humidity_%]]&lt;=30,"Very Low",
IF(Table3_16[[#This Row],[Humidity_%]]&lt;=45,"Low",
IF(Table3_16[[#This Row],[Humidity_%]]&lt;=55,"Moderate Low",
IF(Table3_16[[#This Row],[Humidity_%]]&lt;=65,"Moderate High",
IF(Table3_16[[#This Row],[Humidity_%]]&lt;=80,"High","Very High")))))</f>
        <v>Moderate Low</v>
      </c>
      <c r="M1023" s="3">
        <v>111.5</v>
      </c>
      <c r="N10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23" s="3">
        <v>1.22</v>
      </c>
    </row>
    <row r="1024" spans="1:15" x14ac:dyDescent="0.3">
      <c r="A1024" s="3" t="s">
        <v>1062</v>
      </c>
      <c r="B1024" s="3" t="s">
        <v>4041</v>
      </c>
      <c r="C1024" s="3" t="s">
        <v>29</v>
      </c>
      <c r="D1024" s="3" t="s">
        <v>30</v>
      </c>
      <c r="E1024" s="3" t="s">
        <v>19</v>
      </c>
      <c r="F1024" s="3">
        <v>59</v>
      </c>
      <c r="G1024" s="3">
        <v>96.23</v>
      </c>
      <c r="H10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24" s="3">
        <v>28.7</v>
      </c>
      <c r="J1024" s="3" t="str">
        <f>IF(Table3_16[[#This Row],[Temperature_C]]&lt;20,"Very Low",
IF(Table3_16[[#This Row],[Temperature_C]]&lt;24,"Low",
IF(Table3_16[[#This Row],[Temperature_C]]&lt;28,"Medium",
IF(Table3_16[[#This Row],[Temperature_C]]&lt;32,"High","Very High"))))</f>
        <v>High</v>
      </c>
      <c r="K1024" s="3">
        <v>68.3</v>
      </c>
      <c r="L1024" s="3" t="str">
        <f>IF(Table3_16[[#This Row],[Humidity_%]]&lt;=30,"Very Low",
IF(Table3_16[[#This Row],[Humidity_%]]&lt;=45,"Low",
IF(Table3_16[[#This Row],[Humidity_%]]&lt;=55,"Moderate Low",
IF(Table3_16[[#This Row],[Humidity_%]]&lt;=65,"Moderate High",
IF(Table3_16[[#This Row],[Humidity_%]]&lt;=80,"High","Very High")))))</f>
        <v>High</v>
      </c>
      <c r="M1024" s="3">
        <v>166.3</v>
      </c>
      <c r="N10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24" s="3">
        <v>1.63</v>
      </c>
    </row>
    <row r="1025" spans="1:15" x14ac:dyDescent="0.3">
      <c r="A1025" s="3" t="s">
        <v>1063</v>
      </c>
      <c r="B1025" s="3" t="s">
        <v>4040</v>
      </c>
      <c r="C1025" s="3" t="s">
        <v>13</v>
      </c>
      <c r="D1025" s="3" t="s">
        <v>30</v>
      </c>
      <c r="E1025" s="3" t="s">
        <v>19</v>
      </c>
      <c r="F1025" s="3">
        <v>49</v>
      </c>
      <c r="G1025" s="3">
        <v>138.85</v>
      </c>
      <c r="H10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25" s="3">
        <v>20.9</v>
      </c>
      <c r="J1025" s="3" t="str">
        <f>IF(Table3_16[[#This Row],[Temperature_C]]&lt;20,"Very Low",
IF(Table3_16[[#This Row],[Temperature_C]]&lt;24,"Low",
IF(Table3_16[[#This Row],[Temperature_C]]&lt;28,"Medium",
IF(Table3_16[[#This Row],[Temperature_C]]&lt;32,"High","Very High"))))</f>
        <v>Low</v>
      </c>
      <c r="K1025" s="3">
        <v>80.099999999999994</v>
      </c>
      <c r="L1025" s="3" t="str">
        <f>IF(Table3_16[[#This Row],[Humidity_%]]&lt;=30,"Very Low",
IF(Table3_16[[#This Row],[Humidity_%]]&lt;=45,"Low",
IF(Table3_16[[#This Row],[Humidity_%]]&lt;=55,"Moderate Low",
IF(Table3_16[[#This Row],[Humidity_%]]&lt;=65,"Moderate High",
IF(Table3_16[[#This Row],[Humidity_%]]&lt;=80,"High","Very High")))))</f>
        <v>Very High</v>
      </c>
      <c r="M1025" s="3">
        <v>29.2</v>
      </c>
      <c r="N10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25" s="3">
        <v>2.83</v>
      </c>
    </row>
    <row r="1026" spans="1:15" x14ac:dyDescent="0.3">
      <c r="A1026" s="3" t="s">
        <v>1064</v>
      </c>
      <c r="B1026" s="3" t="s">
        <v>4041</v>
      </c>
      <c r="C1026" s="3" t="s">
        <v>22</v>
      </c>
      <c r="D1026" s="3" t="s">
        <v>25</v>
      </c>
      <c r="E1026" s="3" t="s">
        <v>19</v>
      </c>
      <c r="F1026" s="3">
        <v>29</v>
      </c>
      <c r="G1026" s="3">
        <v>38.369999999999997</v>
      </c>
      <c r="H10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26" s="3">
        <v>30.7</v>
      </c>
      <c r="J1026" s="3" t="str">
        <f>IF(Table3_16[[#This Row],[Temperature_C]]&lt;20,"Very Low",
IF(Table3_16[[#This Row],[Temperature_C]]&lt;24,"Low",
IF(Table3_16[[#This Row],[Temperature_C]]&lt;28,"Medium",
IF(Table3_16[[#This Row],[Temperature_C]]&lt;32,"High","Very High"))))</f>
        <v>High</v>
      </c>
      <c r="K1026" s="3">
        <v>63.2</v>
      </c>
      <c r="L1026" s="3" t="str">
        <f>IF(Table3_16[[#This Row],[Humidity_%]]&lt;=30,"Very Low",
IF(Table3_16[[#This Row],[Humidity_%]]&lt;=45,"Low",
IF(Table3_16[[#This Row],[Humidity_%]]&lt;=55,"Moderate Low",
IF(Table3_16[[#This Row],[Humidity_%]]&lt;=65,"Moderate High",
IF(Table3_16[[#This Row],[Humidity_%]]&lt;=80,"High","Very High")))))</f>
        <v>Moderate High</v>
      </c>
      <c r="M1026" s="3">
        <v>67.599999999999994</v>
      </c>
      <c r="N10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26" s="3">
        <v>1.32</v>
      </c>
    </row>
    <row r="1027" spans="1:15" x14ac:dyDescent="0.3">
      <c r="A1027" s="3" t="s">
        <v>1065</v>
      </c>
      <c r="B1027" s="3" t="s">
        <v>4044</v>
      </c>
      <c r="C1027" s="3" t="s">
        <v>18</v>
      </c>
      <c r="D1027" s="3" t="s">
        <v>14</v>
      </c>
      <c r="E1027" s="3" t="s">
        <v>49</v>
      </c>
      <c r="F1027" s="3">
        <v>60</v>
      </c>
      <c r="G1027" s="3">
        <v>114.21</v>
      </c>
      <c r="H10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27" s="3">
        <v>18.2</v>
      </c>
      <c r="J1027" s="3" t="str">
        <f>IF(Table3_16[[#This Row],[Temperature_C]]&lt;20,"Very Low",
IF(Table3_16[[#This Row],[Temperature_C]]&lt;24,"Low",
IF(Table3_16[[#This Row],[Temperature_C]]&lt;28,"Medium",
IF(Table3_16[[#This Row],[Temperature_C]]&lt;32,"High","Very High"))))</f>
        <v>Very Low</v>
      </c>
      <c r="K1027" s="3">
        <v>86.2</v>
      </c>
      <c r="L1027" s="3" t="str">
        <f>IF(Table3_16[[#This Row],[Humidity_%]]&lt;=30,"Very Low",
IF(Table3_16[[#This Row],[Humidity_%]]&lt;=45,"Low",
IF(Table3_16[[#This Row],[Humidity_%]]&lt;=55,"Moderate Low",
IF(Table3_16[[#This Row],[Humidity_%]]&lt;=65,"Moderate High",
IF(Table3_16[[#This Row],[Humidity_%]]&lt;=80,"High","Very High")))))</f>
        <v>Very High</v>
      </c>
      <c r="M1027" s="3">
        <v>116.7</v>
      </c>
      <c r="N10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27" s="3">
        <v>1.9</v>
      </c>
    </row>
    <row r="1028" spans="1:15" x14ac:dyDescent="0.3">
      <c r="A1028" s="3" t="s">
        <v>1066</v>
      </c>
      <c r="B1028" s="3" t="s">
        <v>4043</v>
      </c>
      <c r="C1028" s="3" t="s">
        <v>29</v>
      </c>
      <c r="D1028" s="3" t="s">
        <v>14</v>
      </c>
      <c r="E1028" s="3" t="s">
        <v>19</v>
      </c>
      <c r="F1028" s="3">
        <v>42</v>
      </c>
      <c r="G1028" s="3">
        <v>63.33</v>
      </c>
      <c r="H10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28" s="3">
        <v>21.2</v>
      </c>
      <c r="J1028" s="3" t="str">
        <f>IF(Table3_16[[#This Row],[Temperature_C]]&lt;20,"Very Low",
IF(Table3_16[[#This Row],[Temperature_C]]&lt;24,"Low",
IF(Table3_16[[#This Row],[Temperature_C]]&lt;28,"Medium",
IF(Table3_16[[#This Row],[Temperature_C]]&lt;32,"High","Very High"))))</f>
        <v>Low</v>
      </c>
      <c r="K1028" s="3">
        <v>55.1</v>
      </c>
      <c r="L1028" s="3" t="str">
        <f>IF(Table3_16[[#This Row],[Humidity_%]]&lt;=30,"Very Low",
IF(Table3_16[[#This Row],[Humidity_%]]&lt;=45,"Low",
IF(Table3_16[[#This Row],[Humidity_%]]&lt;=55,"Moderate Low",
IF(Table3_16[[#This Row],[Humidity_%]]&lt;=65,"Moderate High",
IF(Table3_16[[#This Row],[Humidity_%]]&lt;=80,"High","Very High")))))</f>
        <v>Moderate High</v>
      </c>
      <c r="M1028" s="3">
        <v>91.7</v>
      </c>
      <c r="N10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28" s="3">
        <v>1.51</v>
      </c>
    </row>
    <row r="1029" spans="1:15" x14ac:dyDescent="0.3">
      <c r="A1029" s="3" t="s">
        <v>1067</v>
      </c>
      <c r="B1029" s="3" t="s">
        <v>4044</v>
      </c>
      <c r="C1029" s="3" t="s">
        <v>24</v>
      </c>
      <c r="D1029" s="3" t="s">
        <v>14</v>
      </c>
      <c r="E1029" s="3" t="s">
        <v>34</v>
      </c>
      <c r="F1029" s="3">
        <v>14</v>
      </c>
      <c r="G1029" s="3">
        <v>46.71</v>
      </c>
      <c r="H10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29" s="3">
        <v>31.9</v>
      </c>
      <c r="J1029" s="3" t="str">
        <f>IF(Table3_16[[#This Row],[Temperature_C]]&lt;20,"Very Low",
IF(Table3_16[[#This Row],[Temperature_C]]&lt;24,"Low",
IF(Table3_16[[#This Row],[Temperature_C]]&lt;28,"Medium",
IF(Table3_16[[#This Row],[Temperature_C]]&lt;32,"High","Very High"))))</f>
        <v>High</v>
      </c>
      <c r="K1029" s="3">
        <v>87.8</v>
      </c>
      <c r="L1029" s="3" t="str">
        <f>IF(Table3_16[[#This Row],[Humidity_%]]&lt;=30,"Very Low",
IF(Table3_16[[#This Row],[Humidity_%]]&lt;=45,"Low",
IF(Table3_16[[#This Row],[Humidity_%]]&lt;=55,"Moderate Low",
IF(Table3_16[[#This Row],[Humidity_%]]&lt;=65,"Moderate High",
IF(Table3_16[[#This Row],[Humidity_%]]&lt;=80,"High","Very High")))))</f>
        <v>Very High</v>
      </c>
      <c r="M1029" s="3">
        <v>121.6</v>
      </c>
      <c r="N10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29" s="3">
        <v>3.34</v>
      </c>
    </row>
    <row r="1030" spans="1:15" x14ac:dyDescent="0.3">
      <c r="A1030" s="3" t="s">
        <v>1068</v>
      </c>
      <c r="B1030" s="3" t="s">
        <v>4042</v>
      </c>
      <c r="C1030" s="3" t="s">
        <v>18</v>
      </c>
      <c r="D1030" s="3" t="s">
        <v>25</v>
      </c>
      <c r="E1030" s="3" t="s">
        <v>19</v>
      </c>
      <c r="F1030" s="3">
        <v>29</v>
      </c>
      <c r="G1030" s="3">
        <v>23.46</v>
      </c>
      <c r="H10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30" s="3">
        <v>31.4</v>
      </c>
      <c r="J1030" s="3" t="str">
        <f>IF(Table3_16[[#This Row],[Temperature_C]]&lt;20,"Very Low",
IF(Table3_16[[#This Row],[Temperature_C]]&lt;24,"Low",
IF(Table3_16[[#This Row],[Temperature_C]]&lt;28,"Medium",
IF(Table3_16[[#This Row],[Temperature_C]]&lt;32,"High","Very High"))))</f>
        <v>High</v>
      </c>
      <c r="K1030" s="3">
        <v>70.599999999999994</v>
      </c>
      <c r="L1030" s="3" t="str">
        <f>IF(Table3_16[[#This Row],[Humidity_%]]&lt;=30,"Very Low",
IF(Table3_16[[#This Row],[Humidity_%]]&lt;=45,"Low",
IF(Table3_16[[#This Row],[Humidity_%]]&lt;=55,"Moderate Low",
IF(Table3_16[[#This Row],[Humidity_%]]&lt;=65,"Moderate High",
IF(Table3_16[[#This Row],[Humidity_%]]&lt;=80,"High","Very High")))))</f>
        <v>High</v>
      </c>
      <c r="M1030" s="3">
        <v>38.200000000000003</v>
      </c>
      <c r="N10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30" s="3">
        <v>0.81</v>
      </c>
    </row>
    <row r="1031" spans="1:15" x14ac:dyDescent="0.3">
      <c r="A1031" s="3" t="s">
        <v>1069</v>
      </c>
      <c r="B1031" s="3" t="s">
        <v>4040</v>
      </c>
      <c r="C1031" s="3" t="s">
        <v>22</v>
      </c>
      <c r="D1031" s="3" t="s">
        <v>14</v>
      </c>
      <c r="E1031" s="3" t="s">
        <v>15</v>
      </c>
      <c r="F1031" s="3">
        <v>28</v>
      </c>
      <c r="G1031" s="3">
        <v>141.04</v>
      </c>
      <c r="H10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31" s="3">
        <v>26.8</v>
      </c>
      <c r="J1031" s="3" t="str">
        <f>IF(Table3_16[[#This Row],[Temperature_C]]&lt;20,"Very Low",
IF(Table3_16[[#This Row],[Temperature_C]]&lt;24,"Low",
IF(Table3_16[[#This Row],[Temperature_C]]&lt;28,"Medium",
IF(Table3_16[[#This Row],[Temperature_C]]&lt;32,"High","Very High"))))</f>
        <v>Medium</v>
      </c>
      <c r="K1031" s="3">
        <v>84.4</v>
      </c>
      <c r="L1031" s="3" t="str">
        <f>IF(Table3_16[[#This Row],[Humidity_%]]&lt;=30,"Very Low",
IF(Table3_16[[#This Row],[Humidity_%]]&lt;=45,"Low",
IF(Table3_16[[#This Row],[Humidity_%]]&lt;=55,"Moderate Low",
IF(Table3_16[[#This Row],[Humidity_%]]&lt;=65,"Moderate High",
IF(Table3_16[[#This Row],[Humidity_%]]&lt;=80,"High","Very High")))))</f>
        <v>Very High</v>
      </c>
      <c r="M1031" s="3">
        <v>32.4</v>
      </c>
      <c r="N10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31" s="3">
        <v>5.04</v>
      </c>
    </row>
    <row r="1032" spans="1:15" x14ac:dyDescent="0.3">
      <c r="A1032" s="3" t="s">
        <v>1070</v>
      </c>
      <c r="B1032" s="3" t="s">
        <v>4044</v>
      </c>
      <c r="C1032" s="3" t="s">
        <v>24</v>
      </c>
      <c r="D1032" s="3" t="s">
        <v>14</v>
      </c>
      <c r="E1032" s="3" t="s">
        <v>31</v>
      </c>
      <c r="F1032" s="3">
        <v>16</v>
      </c>
      <c r="G1032" s="3">
        <v>40.31</v>
      </c>
      <c r="H10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32" s="3">
        <v>27.4</v>
      </c>
      <c r="J1032" s="3" t="str">
        <f>IF(Table3_16[[#This Row],[Temperature_C]]&lt;20,"Very Low",
IF(Table3_16[[#This Row],[Temperature_C]]&lt;24,"Low",
IF(Table3_16[[#This Row],[Temperature_C]]&lt;28,"Medium",
IF(Table3_16[[#This Row],[Temperature_C]]&lt;32,"High","Very High"))))</f>
        <v>Medium</v>
      </c>
      <c r="K1032" s="3">
        <v>31.3</v>
      </c>
      <c r="L1032" s="3" t="str">
        <f>IF(Table3_16[[#This Row],[Humidity_%]]&lt;=30,"Very Low",
IF(Table3_16[[#This Row],[Humidity_%]]&lt;=45,"Low",
IF(Table3_16[[#This Row],[Humidity_%]]&lt;=55,"Moderate Low",
IF(Table3_16[[#This Row],[Humidity_%]]&lt;=65,"Moderate High",
IF(Table3_16[[#This Row],[Humidity_%]]&lt;=80,"High","Very High")))))</f>
        <v>Low</v>
      </c>
      <c r="M1032" s="3">
        <v>119.8</v>
      </c>
      <c r="N10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32" s="3">
        <v>2.52</v>
      </c>
    </row>
    <row r="1033" spans="1:15" x14ac:dyDescent="0.3">
      <c r="A1033" s="3" t="s">
        <v>1071</v>
      </c>
      <c r="B1033" s="3" t="s">
        <v>4041</v>
      </c>
      <c r="C1033" s="3" t="s">
        <v>24</v>
      </c>
      <c r="D1033" s="3" t="s">
        <v>25</v>
      </c>
      <c r="E1033" s="3" t="s">
        <v>26</v>
      </c>
      <c r="F1033" s="3">
        <v>6</v>
      </c>
      <c r="G1033" s="3">
        <v>143.06</v>
      </c>
      <c r="H10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33" s="3">
        <v>22.8</v>
      </c>
      <c r="J1033" s="3" t="str">
        <f>IF(Table3_16[[#This Row],[Temperature_C]]&lt;20,"Very Low",
IF(Table3_16[[#This Row],[Temperature_C]]&lt;24,"Low",
IF(Table3_16[[#This Row],[Temperature_C]]&lt;28,"Medium",
IF(Table3_16[[#This Row],[Temperature_C]]&lt;32,"High","Very High"))))</f>
        <v>Low</v>
      </c>
      <c r="K1033" s="3">
        <v>66</v>
      </c>
      <c r="L1033" s="3" t="str">
        <f>IF(Table3_16[[#This Row],[Humidity_%]]&lt;=30,"Very Low",
IF(Table3_16[[#This Row],[Humidity_%]]&lt;=45,"Low",
IF(Table3_16[[#This Row],[Humidity_%]]&lt;=55,"Moderate Low",
IF(Table3_16[[#This Row],[Humidity_%]]&lt;=65,"Moderate High",
IF(Table3_16[[#This Row],[Humidity_%]]&lt;=80,"High","Very High")))))</f>
        <v>High</v>
      </c>
      <c r="M1033" s="3">
        <v>34.299999999999997</v>
      </c>
      <c r="N10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33" s="3">
        <v>23.84</v>
      </c>
    </row>
    <row r="1034" spans="1:15" x14ac:dyDescent="0.3">
      <c r="A1034" s="3" t="s">
        <v>1072</v>
      </c>
      <c r="B1034" s="3" t="s">
        <v>4041</v>
      </c>
      <c r="C1034" s="3" t="s">
        <v>18</v>
      </c>
      <c r="D1034" s="3" t="s">
        <v>14</v>
      </c>
      <c r="E1034" s="3" t="s">
        <v>26</v>
      </c>
      <c r="F1034" s="3">
        <v>2</v>
      </c>
      <c r="G1034" s="3">
        <v>72.63</v>
      </c>
      <c r="H10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34" s="3">
        <v>16.3</v>
      </c>
      <c r="J1034" s="3" t="str">
        <f>IF(Table3_16[[#This Row],[Temperature_C]]&lt;20,"Very Low",
IF(Table3_16[[#This Row],[Temperature_C]]&lt;24,"Low",
IF(Table3_16[[#This Row],[Temperature_C]]&lt;28,"Medium",
IF(Table3_16[[#This Row],[Temperature_C]]&lt;32,"High","Very High"))))</f>
        <v>Very Low</v>
      </c>
      <c r="K1034" s="3">
        <v>49.4</v>
      </c>
      <c r="L1034" s="3" t="str">
        <f>IF(Table3_16[[#This Row],[Humidity_%]]&lt;=30,"Very Low",
IF(Table3_16[[#This Row],[Humidity_%]]&lt;=45,"Low",
IF(Table3_16[[#This Row],[Humidity_%]]&lt;=55,"Moderate Low",
IF(Table3_16[[#This Row],[Humidity_%]]&lt;=65,"Moderate High",
IF(Table3_16[[#This Row],[Humidity_%]]&lt;=80,"High","Very High")))))</f>
        <v>Moderate Low</v>
      </c>
      <c r="M1034" s="3">
        <v>189.7</v>
      </c>
      <c r="N10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34" s="3">
        <v>36.32</v>
      </c>
    </row>
    <row r="1035" spans="1:15" x14ac:dyDescent="0.3">
      <c r="A1035" s="3" t="s">
        <v>1073</v>
      </c>
      <c r="B1035" s="3" t="s">
        <v>4040</v>
      </c>
      <c r="C1035" s="3" t="s">
        <v>22</v>
      </c>
      <c r="D1035" s="3" t="s">
        <v>30</v>
      </c>
      <c r="E1035" s="3" t="s">
        <v>19</v>
      </c>
      <c r="F1035" s="3">
        <v>51</v>
      </c>
      <c r="G1035" s="3">
        <v>149.13</v>
      </c>
      <c r="H10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35" s="3">
        <v>33.1</v>
      </c>
      <c r="J1035" s="3" t="str">
        <f>IF(Table3_16[[#This Row],[Temperature_C]]&lt;20,"Very Low",
IF(Table3_16[[#This Row],[Temperature_C]]&lt;24,"Low",
IF(Table3_16[[#This Row],[Temperature_C]]&lt;28,"Medium",
IF(Table3_16[[#This Row],[Temperature_C]]&lt;32,"High","Very High"))))</f>
        <v>Very High</v>
      </c>
      <c r="K1035" s="3">
        <v>47.1</v>
      </c>
      <c r="L1035" s="3" t="str">
        <f>IF(Table3_16[[#This Row],[Humidity_%]]&lt;=30,"Very Low",
IF(Table3_16[[#This Row],[Humidity_%]]&lt;=45,"Low",
IF(Table3_16[[#This Row],[Humidity_%]]&lt;=55,"Moderate Low",
IF(Table3_16[[#This Row],[Humidity_%]]&lt;=65,"Moderate High",
IF(Table3_16[[#This Row],[Humidity_%]]&lt;=80,"High","Very High")))))</f>
        <v>Moderate Low</v>
      </c>
      <c r="M1035" s="3">
        <v>85.2</v>
      </c>
      <c r="N10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35" s="3">
        <v>2.92</v>
      </c>
    </row>
    <row r="1036" spans="1:15" x14ac:dyDescent="0.3">
      <c r="A1036" s="3" t="s">
        <v>1074</v>
      </c>
      <c r="B1036" s="3" t="s">
        <v>4042</v>
      </c>
      <c r="C1036" s="3" t="s">
        <v>24</v>
      </c>
      <c r="D1036" s="3" t="s">
        <v>25</v>
      </c>
      <c r="E1036" s="3" t="s">
        <v>34</v>
      </c>
      <c r="F1036" s="3">
        <v>16</v>
      </c>
      <c r="G1036" s="3">
        <v>12.5</v>
      </c>
      <c r="H10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36" s="3">
        <v>26.6</v>
      </c>
      <c r="J1036" s="3" t="str">
        <f>IF(Table3_16[[#This Row],[Temperature_C]]&lt;20,"Very Low",
IF(Table3_16[[#This Row],[Temperature_C]]&lt;24,"Low",
IF(Table3_16[[#This Row],[Temperature_C]]&lt;28,"Medium",
IF(Table3_16[[#This Row],[Temperature_C]]&lt;32,"High","Very High"))))</f>
        <v>Medium</v>
      </c>
      <c r="K1036" s="3">
        <v>58.7</v>
      </c>
      <c r="L1036" s="3" t="str">
        <f>IF(Table3_16[[#This Row],[Humidity_%]]&lt;=30,"Very Low",
IF(Table3_16[[#This Row],[Humidity_%]]&lt;=45,"Low",
IF(Table3_16[[#This Row],[Humidity_%]]&lt;=55,"Moderate Low",
IF(Table3_16[[#This Row],[Humidity_%]]&lt;=65,"Moderate High",
IF(Table3_16[[#This Row],[Humidity_%]]&lt;=80,"High","Very High")))))</f>
        <v>Moderate High</v>
      </c>
      <c r="M1036" s="3">
        <v>68</v>
      </c>
      <c r="N10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36" s="3">
        <v>0.78</v>
      </c>
    </row>
    <row r="1037" spans="1:15" x14ac:dyDescent="0.3">
      <c r="A1037" s="3" t="s">
        <v>1075</v>
      </c>
      <c r="B1037" s="3" t="s">
        <v>4043</v>
      </c>
      <c r="C1037" s="3" t="s">
        <v>13</v>
      </c>
      <c r="D1037" s="3" t="s">
        <v>30</v>
      </c>
      <c r="E1037" s="3" t="s">
        <v>26</v>
      </c>
      <c r="F1037" s="3">
        <v>57</v>
      </c>
      <c r="G1037" s="3">
        <v>75.27</v>
      </c>
      <c r="H10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37" s="3">
        <v>31.6</v>
      </c>
      <c r="J1037" s="3" t="str">
        <f>IF(Table3_16[[#This Row],[Temperature_C]]&lt;20,"Very Low",
IF(Table3_16[[#This Row],[Temperature_C]]&lt;24,"Low",
IF(Table3_16[[#This Row],[Temperature_C]]&lt;28,"Medium",
IF(Table3_16[[#This Row],[Temperature_C]]&lt;32,"High","Very High"))))</f>
        <v>High</v>
      </c>
      <c r="K1037" s="3">
        <v>32.799999999999997</v>
      </c>
      <c r="L1037" s="3" t="str">
        <f>IF(Table3_16[[#This Row],[Humidity_%]]&lt;=30,"Very Low",
IF(Table3_16[[#This Row],[Humidity_%]]&lt;=45,"Low",
IF(Table3_16[[#This Row],[Humidity_%]]&lt;=55,"Moderate Low",
IF(Table3_16[[#This Row],[Humidity_%]]&lt;=65,"Moderate High",
IF(Table3_16[[#This Row],[Humidity_%]]&lt;=80,"High","Very High")))))</f>
        <v>Low</v>
      </c>
      <c r="M1037" s="3">
        <v>117.5</v>
      </c>
      <c r="N10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37" s="3">
        <v>1.32</v>
      </c>
    </row>
    <row r="1038" spans="1:15" x14ac:dyDescent="0.3">
      <c r="A1038" s="3" t="s">
        <v>1076</v>
      </c>
      <c r="B1038" s="3" t="s">
        <v>4044</v>
      </c>
      <c r="C1038" s="3" t="s">
        <v>24</v>
      </c>
      <c r="D1038" s="3" t="s">
        <v>14</v>
      </c>
      <c r="E1038" s="3" t="s">
        <v>15</v>
      </c>
      <c r="F1038" s="3">
        <v>6</v>
      </c>
      <c r="G1038" s="3">
        <v>16.23</v>
      </c>
      <c r="H10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38" s="3">
        <v>32.4</v>
      </c>
      <c r="J1038" s="3" t="str">
        <f>IF(Table3_16[[#This Row],[Temperature_C]]&lt;20,"Very Low",
IF(Table3_16[[#This Row],[Temperature_C]]&lt;24,"Low",
IF(Table3_16[[#This Row],[Temperature_C]]&lt;28,"Medium",
IF(Table3_16[[#This Row],[Temperature_C]]&lt;32,"High","Very High"))))</f>
        <v>Very High</v>
      </c>
      <c r="K1038" s="3">
        <v>78.5</v>
      </c>
      <c r="L1038" s="3" t="str">
        <f>IF(Table3_16[[#This Row],[Humidity_%]]&lt;=30,"Very Low",
IF(Table3_16[[#This Row],[Humidity_%]]&lt;=45,"Low",
IF(Table3_16[[#This Row],[Humidity_%]]&lt;=55,"Moderate Low",
IF(Table3_16[[#This Row],[Humidity_%]]&lt;=65,"Moderate High",
IF(Table3_16[[#This Row],[Humidity_%]]&lt;=80,"High","Very High")))))</f>
        <v>High</v>
      </c>
      <c r="M1038" s="3">
        <v>45.2</v>
      </c>
      <c r="N10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38" s="3">
        <v>2.7</v>
      </c>
    </row>
    <row r="1039" spans="1:15" x14ac:dyDescent="0.3">
      <c r="A1039" s="3" t="s">
        <v>1077</v>
      </c>
      <c r="B1039" s="3" t="s">
        <v>4040</v>
      </c>
      <c r="C1039" s="3" t="s">
        <v>18</v>
      </c>
      <c r="D1039" s="3" t="s">
        <v>25</v>
      </c>
      <c r="E1039" s="3" t="s">
        <v>34</v>
      </c>
      <c r="F1039" s="3">
        <v>60</v>
      </c>
      <c r="G1039" s="3">
        <v>136.41</v>
      </c>
      <c r="H10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39" s="3">
        <v>19.3</v>
      </c>
      <c r="J1039" s="3" t="str">
        <f>IF(Table3_16[[#This Row],[Temperature_C]]&lt;20,"Very Low",
IF(Table3_16[[#This Row],[Temperature_C]]&lt;24,"Low",
IF(Table3_16[[#This Row],[Temperature_C]]&lt;28,"Medium",
IF(Table3_16[[#This Row],[Temperature_C]]&lt;32,"High","Very High"))))</f>
        <v>Very Low</v>
      </c>
      <c r="K1039" s="3">
        <v>33.4</v>
      </c>
      <c r="L1039" s="3" t="str">
        <f>IF(Table3_16[[#This Row],[Humidity_%]]&lt;=30,"Very Low",
IF(Table3_16[[#This Row],[Humidity_%]]&lt;=45,"Low",
IF(Table3_16[[#This Row],[Humidity_%]]&lt;=55,"Moderate Low",
IF(Table3_16[[#This Row],[Humidity_%]]&lt;=65,"Moderate High",
IF(Table3_16[[#This Row],[Humidity_%]]&lt;=80,"High","Very High")))))</f>
        <v>Low</v>
      </c>
      <c r="M1039" s="3">
        <v>175.3</v>
      </c>
      <c r="N10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39" s="3">
        <v>2.27</v>
      </c>
    </row>
    <row r="1040" spans="1:15" x14ac:dyDescent="0.3">
      <c r="A1040" s="3" t="s">
        <v>1078</v>
      </c>
      <c r="B1040" s="3" t="s">
        <v>4044</v>
      </c>
      <c r="C1040" s="3" t="s">
        <v>29</v>
      </c>
      <c r="D1040" s="3" t="s">
        <v>25</v>
      </c>
      <c r="E1040" s="3" t="s">
        <v>15</v>
      </c>
      <c r="F1040" s="3">
        <v>56</v>
      </c>
      <c r="G1040" s="3">
        <v>142.91</v>
      </c>
      <c r="H10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40" s="3">
        <v>27.7</v>
      </c>
      <c r="J1040" s="3" t="str">
        <f>IF(Table3_16[[#This Row],[Temperature_C]]&lt;20,"Very Low",
IF(Table3_16[[#This Row],[Temperature_C]]&lt;24,"Low",
IF(Table3_16[[#This Row],[Temperature_C]]&lt;28,"Medium",
IF(Table3_16[[#This Row],[Temperature_C]]&lt;32,"High","Very High"))))</f>
        <v>Medium</v>
      </c>
      <c r="K1040" s="3">
        <v>50.8</v>
      </c>
      <c r="L1040" s="3" t="str">
        <f>IF(Table3_16[[#This Row],[Humidity_%]]&lt;=30,"Very Low",
IF(Table3_16[[#This Row],[Humidity_%]]&lt;=45,"Low",
IF(Table3_16[[#This Row],[Humidity_%]]&lt;=55,"Moderate Low",
IF(Table3_16[[#This Row],[Humidity_%]]&lt;=65,"Moderate High",
IF(Table3_16[[#This Row],[Humidity_%]]&lt;=80,"High","Very High")))))</f>
        <v>Moderate Low</v>
      </c>
      <c r="M1040" s="3">
        <v>121.2</v>
      </c>
      <c r="N10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40" s="3">
        <v>2.5499999999999998</v>
      </c>
    </row>
    <row r="1041" spans="1:15" x14ac:dyDescent="0.3">
      <c r="A1041" s="3" t="s">
        <v>1079</v>
      </c>
      <c r="B1041" s="3" t="s">
        <v>4041</v>
      </c>
      <c r="C1041" s="3" t="s">
        <v>22</v>
      </c>
      <c r="D1041" s="3" t="s">
        <v>14</v>
      </c>
      <c r="E1041" s="3" t="s">
        <v>34</v>
      </c>
      <c r="F1041" s="3">
        <v>49</v>
      </c>
      <c r="G1041" s="3">
        <v>26.05</v>
      </c>
      <c r="H10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41" s="3">
        <v>15.6</v>
      </c>
      <c r="J1041" s="3" t="str">
        <f>IF(Table3_16[[#This Row],[Temperature_C]]&lt;20,"Very Low",
IF(Table3_16[[#This Row],[Temperature_C]]&lt;24,"Low",
IF(Table3_16[[#This Row],[Temperature_C]]&lt;28,"Medium",
IF(Table3_16[[#This Row],[Temperature_C]]&lt;32,"High","Very High"))))</f>
        <v>Very Low</v>
      </c>
      <c r="K1041" s="3">
        <v>60</v>
      </c>
      <c r="L1041" s="3" t="str">
        <f>IF(Table3_16[[#This Row],[Humidity_%]]&lt;=30,"Very Low",
IF(Table3_16[[#This Row],[Humidity_%]]&lt;=45,"Low",
IF(Table3_16[[#This Row],[Humidity_%]]&lt;=55,"Moderate Low",
IF(Table3_16[[#This Row],[Humidity_%]]&lt;=65,"Moderate High",
IF(Table3_16[[#This Row],[Humidity_%]]&lt;=80,"High","Very High")))))</f>
        <v>Moderate High</v>
      </c>
      <c r="M1041" s="3">
        <v>72.599999999999994</v>
      </c>
      <c r="N10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41" s="3">
        <v>0.53</v>
      </c>
    </row>
    <row r="1042" spans="1:15" x14ac:dyDescent="0.3">
      <c r="A1042" s="3" t="s">
        <v>1080</v>
      </c>
      <c r="B1042" s="3" t="s">
        <v>4041</v>
      </c>
      <c r="C1042" s="3" t="s">
        <v>18</v>
      </c>
      <c r="D1042" s="3" t="s">
        <v>25</v>
      </c>
      <c r="E1042" s="3" t="s">
        <v>15</v>
      </c>
      <c r="F1042" s="3">
        <v>50</v>
      </c>
      <c r="G1042" s="3">
        <v>88.94</v>
      </c>
      <c r="H10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42" s="3">
        <v>38</v>
      </c>
      <c r="J1042" s="3" t="str">
        <f>IF(Table3_16[[#This Row],[Temperature_C]]&lt;20,"Very Low",
IF(Table3_16[[#This Row],[Temperature_C]]&lt;24,"Low",
IF(Table3_16[[#This Row],[Temperature_C]]&lt;28,"Medium",
IF(Table3_16[[#This Row],[Temperature_C]]&lt;32,"High","Very High"))))</f>
        <v>Very High</v>
      </c>
      <c r="K1042" s="3">
        <v>75.900000000000006</v>
      </c>
      <c r="L1042" s="3" t="str">
        <f>IF(Table3_16[[#This Row],[Humidity_%]]&lt;=30,"Very Low",
IF(Table3_16[[#This Row],[Humidity_%]]&lt;=45,"Low",
IF(Table3_16[[#This Row],[Humidity_%]]&lt;=55,"Moderate Low",
IF(Table3_16[[#This Row],[Humidity_%]]&lt;=65,"Moderate High",
IF(Table3_16[[#This Row],[Humidity_%]]&lt;=80,"High","Very High")))))</f>
        <v>High</v>
      </c>
      <c r="M1042" s="3">
        <v>175.6</v>
      </c>
      <c r="N10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42" s="3">
        <v>1.78</v>
      </c>
    </row>
    <row r="1043" spans="1:15" x14ac:dyDescent="0.3">
      <c r="A1043" s="3" t="s">
        <v>1081</v>
      </c>
      <c r="B1043" s="3" t="s">
        <v>4044</v>
      </c>
      <c r="C1043" s="3" t="s">
        <v>22</v>
      </c>
      <c r="D1043" s="3" t="s">
        <v>30</v>
      </c>
      <c r="E1043" s="3" t="s">
        <v>19</v>
      </c>
      <c r="F1043" s="3">
        <v>58</v>
      </c>
      <c r="G1043" s="3">
        <v>99.79</v>
      </c>
      <c r="H10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43" s="3">
        <v>25.6</v>
      </c>
      <c r="J1043" s="3" t="str">
        <f>IF(Table3_16[[#This Row],[Temperature_C]]&lt;20,"Very Low",
IF(Table3_16[[#This Row],[Temperature_C]]&lt;24,"Low",
IF(Table3_16[[#This Row],[Temperature_C]]&lt;28,"Medium",
IF(Table3_16[[#This Row],[Temperature_C]]&lt;32,"High","Very High"))))</f>
        <v>Medium</v>
      </c>
      <c r="K1043" s="3">
        <v>34.9</v>
      </c>
      <c r="L1043" s="3" t="str">
        <f>IF(Table3_16[[#This Row],[Humidity_%]]&lt;=30,"Very Low",
IF(Table3_16[[#This Row],[Humidity_%]]&lt;=45,"Low",
IF(Table3_16[[#This Row],[Humidity_%]]&lt;=55,"Moderate Low",
IF(Table3_16[[#This Row],[Humidity_%]]&lt;=65,"Moderate High",
IF(Table3_16[[#This Row],[Humidity_%]]&lt;=80,"High","Very High")))))</f>
        <v>Low</v>
      </c>
      <c r="M1043" s="3">
        <v>81.8</v>
      </c>
      <c r="N10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43" s="3">
        <v>1.72</v>
      </c>
    </row>
    <row r="1044" spans="1:15" x14ac:dyDescent="0.3">
      <c r="A1044" s="3" t="s">
        <v>1082</v>
      </c>
      <c r="B1044" s="3" t="s">
        <v>4044</v>
      </c>
      <c r="C1044" s="3" t="s">
        <v>22</v>
      </c>
      <c r="D1044" s="3" t="s">
        <v>25</v>
      </c>
      <c r="E1044" s="3" t="s">
        <v>31</v>
      </c>
      <c r="F1044" s="3">
        <v>13</v>
      </c>
      <c r="G1044" s="3">
        <v>83.12</v>
      </c>
      <c r="H10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44" s="3">
        <v>28</v>
      </c>
      <c r="J1044" s="3" t="str">
        <f>IF(Table3_16[[#This Row],[Temperature_C]]&lt;20,"Very Low",
IF(Table3_16[[#This Row],[Temperature_C]]&lt;24,"Low",
IF(Table3_16[[#This Row],[Temperature_C]]&lt;28,"Medium",
IF(Table3_16[[#This Row],[Temperature_C]]&lt;32,"High","Very High"))))</f>
        <v>High</v>
      </c>
      <c r="K1044" s="3">
        <v>44.7</v>
      </c>
      <c r="L1044" s="3" t="str">
        <f>IF(Table3_16[[#This Row],[Humidity_%]]&lt;=30,"Very Low",
IF(Table3_16[[#This Row],[Humidity_%]]&lt;=45,"Low",
IF(Table3_16[[#This Row],[Humidity_%]]&lt;=55,"Moderate Low",
IF(Table3_16[[#This Row],[Humidity_%]]&lt;=65,"Moderate High",
IF(Table3_16[[#This Row],[Humidity_%]]&lt;=80,"High","Very High")))))</f>
        <v>Low</v>
      </c>
      <c r="M1044" s="3">
        <v>111.3</v>
      </c>
      <c r="N10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44" s="3">
        <v>6.39</v>
      </c>
    </row>
    <row r="1045" spans="1:15" x14ac:dyDescent="0.3">
      <c r="A1045" s="3" t="s">
        <v>1083</v>
      </c>
      <c r="B1045" s="3" t="s">
        <v>4042</v>
      </c>
      <c r="C1045" s="3" t="s">
        <v>29</v>
      </c>
      <c r="D1045" s="3" t="s">
        <v>30</v>
      </c>
      <c r="E1045" s="3" t="s">
        <v>26</v>
      </c>
      <c r="F1045" s="3">
        <v>31</v>
      </c>
      <c r="G1045" s="3">
        <v>125.83</v>
      </c>
      <c r="H10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45" s="3">
        <v>34.6</v>
      </c>
      <c r="J1045" s="3" t="str">
        <f>IF(Table3_16[[#This Row],[Temperature_C]]&lt;20,"Very Low",
IF(Table3_16[[#This Row],[Temperature_C]]&lt;24,"Low",
IF(Table3_16[[#This Row],[Temperature_C]]&lt;28,"Medium",
IF(Table3_16[[#This Row],[Temperature_C]]&lt;32,"High","Very High"))))</f>
        <v>Very High</v>
      </c>
      <c r="K1045" s="3">
        <v>83.2</v>
      </c>
      <c r="L1045" s="3" t="str">
        <f>IF(Table3_16[[#This Row],[Humidity_%]]&lt;=30,"Very Low",
IF(Table3_16[[#This Row],[Humidity_%]]&lt;=45,"Low",
IF(Table3_16[[#This Row],[Humidity_%]]&lt;=55,"Moderate Low",
IF(Table3_16[[#This Row],[Humidity_%]]&lt;=65,"Moderate High",
IF(Table3_16[[#This Row],[Humidity_%]]&lt;=80,"High","Very High")))))</f>
        <v>Very High</v>
      </c>
      <c r="M1045" s="3">
        <v>157.19999999999999</v>
      </c>
      <c r="N10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45" s="3">
        <v>4.0599999999999996</v>
      </c>
    </row>
    <row r="1046" spans="1:15" x14ac:dyDescent="0.3">
      <c r="A1046" s="3" t="s">
        <v>1084</v>
      </c>
      <c r="B1046" s="3" t="s">
        <v>4041</v>
      </c>
      <c r="C1046" s="3" t="s">
        <v>24</v>
      </c>
      <c r="D1046" s="3" t="s">
        <v>25</v>
      </c>
      <c r="E1046" s="3" t="s">
        <v>34</v>
      </c>
      <c r="F1046" s="3">
        <v>6</v>
      </c>
      <c r="G1046" s="3">
        <v>105.54</v>
      </c>
      <c r="H10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46" s="3">
        <v>17</v>
      </c>
      <c r="J1046" s="3" t="str">
        <f>IF(Table3_16[[#This Row],[Temperature_C]]&lt;20,"Very Low",
IF(Table3_16[[#This Row],[Temperature_C]]&lt;24,"Low",
IF(Table3_16[[#This Row],[Temperature_C]]&lt;28,"Medium",
IF(Table3_16[[#This Row],[Temperature_C]]&lt;32,"High","Very High"))))</f>
        <v>Very Low</v>
      </c>
      <c r="K1046" s="3">
        <v>61.1</v>
      </c>
      <c r="L1046" s="3" t="str">
        <f>IF(Table3_16[[#This Row],[Humidity_%]]&lt;=30,"Very Low",
IF(Table3_16[[#This Row],[Humidity_%]]&lt;=45,"Low",
IF(Table3_16[[#This Row],[Humidity_%]]&lt;=55,"Moderate Low",
IF(Table3_16[[#This Row],[Humidity_%]]&lt;=65,"Moderate High",
IF(Table3_16[[#This Row],[Humidity_%]]&lt;=80,"High","Very High")))))</f>
        <v>Moderate High</v>
      </c>
      <c r="M1046" s="3">
        <v>22.4</v>
      </c>
      <c r="N10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46" s="3">
        <v>17.59</v>
      </c>
    </row>
    <row r="1047" spans="1:15" x14ac:dyDescent="0.3">
      <c r="A1047" s="3" t="s">
        <v>1085</v>
      </c>
      <c r="B1047" s="3" t="s">
        <v>4043</v>
      </c>
      <c r="C1047" s="3" t="s">
        <v>22</v>
      </c>
      <c r="D1047" s="3" t="s">
        <v>25</v>
      </c>
      <c r="E1047" s="3" t="s">
        <v>15</v>
      </c>
      <c r="F1047" s="3">
        <v>5</v>
      </c>
      <c r="G1047" s="3">
        <v>21.08</v>
      </c>
      <c r="H10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47" s="3">
        <v>32.5</v>
      </c>
      <c r="J1047" s="3" t="str">
        <f>IF(Table3_16[[#This Row],[Temperature_C]]&lt;20,"Very Low",
IF(Table3_16[[#This Row],[Temperature_C]]&lt;24,"Low",
IF(Table3_16[[#This Row],[Temperature_C]]&lt;28,"Medium",
IF(Table3_16[[#This Row],[Temperature_C]]&lt;32,"High","Very High"))))</f>
        <v>Very High</v>
      </c>
      <c r="K1047" s="3">
        <v>67.599999999999994</v>
      </c>
      <c r="L1047" s="3" t="str">
        <f>IF(Table3_16[[#This Row],[Humidity_%]]&lt;=30,"Very Low",
IF(Table3_16[[#This Row],[Humidity_%]]&lt;=45,"Low",
IF(Table3_16[[#This Row],[Humidity_%]]&lt;=55,"Moderate Low",
IF(Table3_16[[#This Row],[Humidity_%]]&lt;=65,"Moderate High",
IF(Table3_16[[#This Row],[Humidity_%]]&lt;=80,"High","Very High")))))</f>
        <v>High</v>
      </c>
      <c r="M1047" s="3">
        <v>138.19999999999999</v>
      </c>
      <c r="N10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47" s="3">
        <v>4.22</v>
      </c>
    </row>
    <row r="1048" spans="1:15" x14ac:dyDescent="0.3">
      <c r="A1048" s="3" t="s">
        <v>1086</v>
      </c>
      <c r="B1048" s="3" t="s">
        <v>4043</v>
      </c>
      <c r="C1048" s="3" t="s">
        <v>29</v>
      </c>
      <c r="D1048" s="3" t="s">
        <v>30</v>
      </c>
      <c r="E1048" s="3" t="s">
        <v>15</v>
      </c>
      <c r="F1048" s="3">
        <v>3</v>
      </c>
      <c r="G1048" s="3">
        <v>102.36</v>
      </c>
      <c r="H10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48" s="3">
        <v>27.5</v>
      </c>
      <c r="J1048" s="3" t="str">
        <f>IF(Table3_16[[#This Row],[Temperature_C]]&lt;20,"Very Low",
IF(Table3_16[[#This Row],[Temperature_C]]&lt;24,"Low",
IF(Table3_16[[#This Row],[Temperature_C]]&lt;28,"Medium",
IF(Table3_16[[#This Row],[Temperature_C]]&lt;32,"High","Very High"))))</f>
        <v>Medium</v>
      </c>
      <c r="K1048" s="3">
        <v>64.3</v>
      </c>
      <c r="L1048" s="3" t="str">
        <f>IF(Table3_16[[#This Row],[Humidity_%]]&lt;=30,"Very Low",
IF(Table3_16[[#This Row],[Humidity_%]]&lt;=45,"Low",
IF(Table3_16[[#This Row],[Humidity_%]]&lt;=55,"Moderate Low",
IF(Table3_16[[#This Row],[Humidity_%]]&lt;=65,"Moderate High",
IF(Table3_16[[#This Row],[Humidity_%]]&lt;=80,"High","Very High")))))</f>
        <v>Moderate High</v>
      </c>
      <c r="M1048" s="3">
        <v>90.3</v>
      </c>
      <c r="N10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48" s="3">
        <v>34.119999999999997</v>
      </c>
    </row>
    <row r="1049" spans="1:15" x14ac:dyDescent="0.3">
      <c r="A1049" s="3" t="s">
        <v>1087</v>
      </c>
      <c r="B1049" s="3" t="s">
        <v>4041</v>
      </c>
      <c r="C1049" s="3" t="s">
        <v>13</v>
      </c>
      <c r="D1049" s="3" t="s">
        <v>14</v>
      </c>
      <c r="E1049" s="3" t="s">
        <v>26</v>
      </c>
      <c r="F1049" s="3">
        <v>50</v>
      </c>
      <c r="G1049" s="3">
        <v>20.58</v>
      </c>
      <c r="H10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49" s="3">
        <v>36.799999999999997</v>
      </c>
      <c r="J1049" s="3" t="str">
        <f>IF(Table3_16[[#This Row],[Temperature_C]]&lt;20,"Very Low",
IF(Table3_16[[#This Row],[Temperature_C]]&lt;24,"Low",
IF(Table3_16[[#This Row],[Temperature_C]]&lt;28,"Medium",
IF(Table3_16[[#This Row],[Temperature_C]]&lt;32,"High","Very High"))))</f>
        <v>Very High</v>
      </c>
      <c r="K1049" s="3">
        <v>34.700000000000003</v>
      </c>
      <c r="L1049" s="3" t="str">
        <f>IF(Table3_16[[#This Row],[Humidity_%]]&lt;=30,"Very Low",
IF(Table3_16[[#This Row],[Humidity_%]]&lt;=45,"Low",
IF(Table3_16[[#This Row],[Humidity_%]]&lt;=55,"Moderate Low",
IF(Table3_16[[#This Row],[Humidity_%]]&lt;=65,"Moderate High",
IF(Table3_16[[#This Row],[Humidity_%]]&lt;=80,"High","Very High")))))</f>
        <v>Low</v>
      </c>
      <c r="M1049" s="3">
        <v>124.7</v>
      </c>
      <c r="N10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49" s="3">
        <v>0.41</v>
      </c>
    </row>
    <row r="1050" spans="1:15" x14ac:dyDescent="0.3">
      <c r="A1050" s="3" t="s">
        <v>1088</v>
      </c>
      <c r="B1050" s="3" t="s">
        <v>4041</v>
      </c>
      <c r="C1050" s="3" t="s">
        <v>24</v>
      </c>
      <c r="D1050" s="3" t="s">
        <v>30</v>
      </c>
      <c r="E1050" s="3" t="s">
        <v>34</v>
      </c>
      <c r="F1050" s="3">
        <v>27</v>
      </c>
      <c r="G1050" s="3">
        <v>9.66</v>
      </c>
      <c r="H10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50" s="3">
        <v>39.9</v>
      </c>
      <c r="J1050" s="3" t="str">
        <f>IF(Table3_16[[#This Row],[Temperature_C]]&lt;20,"Very Low",
IF(Table3_16[[#This Row],[Temperature_C]]&lt;24,"Low",
IF(Table3_16[[#This Row],[Temperature_C]]&lt;28,"Medium",
IF(Table3_16[[#This Row],[Temperature_C]]&lt;32,"High","Very High"))))</f>
        <v>Very High</v>
      </c>
      <c r="K1050" s="3">
        <v>74.8</v>
      </c>
      <c r="L1050" s="3" t="str">
        <f>IF(Table3_16[[#This Row],[Humidity_%]]&lt;=30,"Very Low",
IF(Table3_16[[#This Row],[Humidity_%]]&lt;=45,"Low",
IF(Table3_16[[#This Row],[Humidity_%]]&lt;=55,"Moderate Low",
IF(Table3_16[[#This Row],[Humidity_%]]&lt;=65,"Moderate High",
IF(Table3_16[[#This Row],[Humidity_%]]&lt;=80,"High","Very High")))))</f>
        <v>High</v>
      </c>
      <c r="M1050" s="3">
        <v>190.6</v>
      </c>
      <c r="N10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50" s="3">
        <v>0.36</v>
      </c>
    </row>
    <row r="1051" spans="1:15" x14ac:dyDescent="0.3">
      <c r="A1051" s="3" t="s">
        <v>1089</v>
      </c>
      <c r="B1051" s="3" t="s">
        <v>4042</v>
      </c>
      <c r="C1051" s="3" t="s">
        <v>29</v>
      </c>
      <c r="D1051" s="3" t="s">
        <v>14</v>
      </c>
      <c r="E1051" s="3" t="s">
        <v>49</v>
      </c>
      <c r="F1051" s="3">
        <v>18</v>
      </c>
      <c r="G1051" s="3">
        <v>96.57</v>
      </c>
      <c r="H10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51" s="3">
        <v>18.3</v>
      </c>
      <c r="J1051" s="3" t="str">
        <f>IF(Table3_16[[#This Row],[Temperature_C]]&lt;20,"Very Low",
IF(Table3_16[[#This Row],[Temperature_C]]&lt;24,"Low",
IF(Table3_16[[#This Row],[Temperature_C]]&lt;28,"Medium",
IF(Table3_16[[#This Row],[Temperature_C]]&lt;32,"High","Very High"))))</f>
        <v>Very Low</v>
      </c>
      <c r="K1051" s="3">
        <v>65</v>
      </c>
      <c r="L1051" s="3" t="str">
        <f>IF(Table3_16[[#This Row],[Humidity_%]]&lt;=30,"Very Low",
IF(Table3_16[[#This Row],[Humidity_%]]&lt;=45,"Low",
IF(Table3_16[[#This Row],[Humidity_%]]&lt;=55,"Moderate Low",
IF(Table3_16[[#This Row],[Humidity_%]]&lt;=65,"Moderate High",
IF(Table3_16[[#This Row],[Humidity_%]]&lt;=80,"High","Very High")))))</f>
        <v>Moderate High</v>
      </c>
      <c r="M1051" s="3">
        <v>62</v>
      </c>
      <c r="N10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51" s="3">
        <v>5.36</v>
      </c>
    </row>
    <row r="1052" spans="1:15" x14ac:dyDescent="0.3">
      <c r="A1052" s="3" t="s">
        <v>1090</v>
      </c>
      <c r="B1052" s="3" t="s">
        <v>4042</v>
      </c>
      <c r="C1052" s="3" t="s">
        <v>13</v>
      </c>
      <c r="D1052" s="3" t="s">
        <v>14</v>
      </c>
      <c r="E1052" s="3" t="s">
        <v>15</v>
      </c>
      <c r="F1052" s="3">
        <v>52</v>
      </c>
      <c r="G1052" s="3">
        <v>11.12</v>
      </c>
      <c r="H10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52" s="3">
        <v>34.700000000000003</v>
      </c>
      <c r="J1052" s="3" t="str">
        <f>IF(Table3_16[[#This Row],[Temperature_C]]&lt;20,"Very Low",
IF(Table3_16[[#This Row],[Temperature_C]]&lt;24,"Low",
IF(Table3_16[[#This Row],[Temperature_C]]&lt;28,"Medium",
IF(Table3_16[[#This Row],[Temperature_C]]&lt;32,"High","Very High"))))</f>
        <v>Very High</v>
      </c>
      <c r="K1052" s="3">
        <v>35.299999999999997</v>
      </c>
      <c r="L1052" s="3" t="str">
        <f>IF(Table3_16[[#This Row],[Humidity_%]]&lt;=30,"Very Low",
IF(Table3_16[[#This Row],[Humidity_%]]&lt;=45,"Low",
IF(Table3_16[[#This Row],[Humidity_%]]&lt;=55,"Moderate Low",
IF(Table3_16[[#This Row],[Humidity_%]]&lt;=65,"Moderate High",
IF(Table3_16[[#This Row],[Humidity_%]]&lt;=80,"High","Very High")))))</f>
        <v>Low</v>
      </c>
      <c r="M1052" s="3">
        <v>92.4</v>
      </c>
      <c r="N10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52" s="3">
        <v>0.21</v>
      </c>
    </row>
    <row r="1053" spans="1:15" x14ac:dyDescent="0.3">
      <c r="A1053" s="3" t="s">
        <v>1091</v>
      </c>
      <c r="B1053" s="3" t="s">
        <v>4043</v>
      </c>
      <c r="C1053" s="3" t="s">
        <v>22</v>
      </c>
      <c r="D1053" s="3" t="s">
        <v>25</v>
      </c>
      <c r="E1053" s="3" t="s">
        <v>15</v>
      </c>
      <c r="F1053" s="3">
        <v>60</v>
      </c>
      <c r="G1053" s="3">
        <v>98.45</v>
      </c>
      <c r="H10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053" s="3">
        <v>31.3</v>
      </c>
      <c r="J1053" s="3" t="str">
        <f>IF(Table3_16[[#This Row],[Temperature_C]]&lt;20,"Very Low",
IF(Table3_16[[#This Row],[Temperature_C]]&lt;24,"Low",
IF(Table3_16[[#This Row],[Temperature_C]]&lt;28,"Medium",
IF(Table3_16[[#This Row],[Temperature_C]]&lt;32,"High","Very High"))))</f>
        <v>High</v>
      </c>
      <c r="K1053" s="3">
        <v>46.1</v>
      </c>
      <c r="L1053" s="3" t="str">
        <f>IF(Table3_16[[#This Row],[Humidity_%]]&lt;=30,"Very Low",
IF(Table3_16[[#This Row],[Humidity_%]]&lt;=45,"Low",
IF(Table3_16[[#This Row],[Humidity_%]]&lt;=55,"Moderate Low",
IF(Table3_16[[#This Row],[Humidity_%]]&lt;=65,"Moderate High",
IF(Table3_16[[#This Row],[Humidity_%]]&lt;=80,"High","Very High")))))</f>
        <v>Moderate Low</v>
      </c>
      <c r="M1053" s="3">
        <v>138.5</v>
      </c>
      <c r="N10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53" s="3">
        <v>1.64</v>
      </c>
    </row>
    <row r="1054" spans="1:15" x14ac:dyDescent="0.3">
      <c r="A1054" s="3" t="s">
        <v>1092</v>
      </c>
      <c r="B1054" s="3" t="s">
        <v>4043</v>
      </c>
      <c r="C1054" s="3" t="s">
        <v>13</v>
      </c>
      <c r="D1054" s="3" t="s">
        <v>14</v>
      </c>
      <c r="E1054" s="3" t="s">
        <v>19</v>
      </c>
      <c r="F1054" s="3">
        <v>37</v>
      </c>
      <c r="G1054" s="3">
        <v>91.13</v>
      </c>
      <c r="H10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54" s="3">
        <v>39</v>
      </c>
      <c r="J1054" s="3" t="str">
        <f>IF(Table3_16[[#This Row],[Temperature_C]]&lt;20,"Very Low",
IF(Table3_16[[#This Row],[Temperature_C]]&lt;24,"Low",
IF(Table3_16[[#This Row],[Temperature_C]]&lt;28,"Medium",
IF(Table3_16[[#This Row],[Temperature_C]]&lt;32,"High","Very High"))))</f>
        <v>Very High</v>
      </c>
      <c r="K1054" s="3">
        <v>56.4</v>
      </c>
      <c r="L1054" s="3" t="str">
        <f>IF(Table3_16[[#This Row],[Humidity_%]]&lt;=30,"Very Low",
IF(Table3_16[[#This Row],[Humidity_%]]&lt;=45,"Low",
IF(Table3_16[[#This Row],[Humidity_%]]&lt;=55,"Moderate Low",
IF(Table3_16[[#This Row],[Humidity_%]]&lt;=65,"Moderate High",
IF(Table3_16[[#This Row],[Humidity_%]]&lt;=80,"High","Very High")))))</f>
        <v>Moderate High</v>
      </c>
      <c r="M1054" s="3">
        <v>142.19999999999999</v>
      </c>
      <c r="N10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54" s="3">
        <v>2.46</v>
      </c>
    </row>
    <row r="1055" spans="1:15" x14ac:dyDescent="0.3">
      <c r="A1055" s="3" t="s">
        <v>1093</v>
      </c>
      <c r="B1055" s="3" t="s">
        <v>4041</v>
      </c>
      <c r="C1055" s="3" t="s">
        <v>24</v>
      </c>
      <c r="D1055" s="3" t="s">
        <v>25</v>
      </c>
      <c r="E1055" s="3" t="s">
        <v>26</v>
      </c>
      <c r="F1055" s="3">
        <v>33</v>
      </c>
      <c r="G1055" s="3">
        <v>8.9700000000000006</v>
      </c>
      <c r="H10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55" s="3">
        <v>28.8</v>
      </c>
      <c r="J1055" s="3" t="str">
        <f>IF(Table3_16[[#This Row],[Temperature_C]]&lt;20,"Very Low",
IF(Table3_16[[#This Row],[Temperature_C]]&lt;24,"Low",
IF(Table3_16[[#This Row],[Temperature_C]]&lt;28,"Medium",
IF(Table3_16[[#This Row],[Temperature_C]]&lt;32,"High","Very High"))))</f>
        <v>High</v>
      </c>
      <c r="K1055" s="3">
        <v>85.7</v>
      </c>
      <c r="L1055" s="3" t="str">
        <f>IF(Table3_16[[#This Row],[Humidity_%]]&lt;=30,"Very Low",
IF(Table3_16[[#This Row],[Humidity_%]]&lt;=45,"Low",
IF(Table3_16[[#This Row],[Humidity_%]]&lt;=55,"Moderate Low",
IF(Table3_16[[#This Row],[Humidity_%]]&lt;=65,"Moderate High",
IF(Table3_16[[#This Row],[Humidity_%]]&lt;=80,"High","Very High")))))</f>
        <v>Very High</v>
      </c>
      <c r="M1055" s="3">
        <v>104.2</v>
      </c>
      <c r="N10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55" s="3">
        <v>0.27</v>
      </c>
    </row>
    <row r="1056" spans="1:15" x14ac:dyDescent="0.3">
      <c r="A1056" s="3" t="s">
        <v>1094</v>
      </c>
      <c r="B1056" s="3" t="s">
        <v>4041</v>
      </c>
      <c r="C1056" s="3" t="s">
        <v>24</v>
      </c>
      <c r="D1056" s="3" t="s">
        <v>30</v>
      </c>
      <c r="E1056" s="3" t="s">
        <v>26</v>
      </c>
      <c r="F1056" s="3">
        <v>20</v>
      </c>
      <c r="G1056" s="3">
        <v>71.849999999999994</v>
      </c>
      <c r="H10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56" s="3">
        <v>22.2</v>
      </c>
      <c r="J1056" s="3" t="str">
        <f>IF(Table3_16[[#This Row],[Temperature_C]]&lt;20,"Very Low",
IF(Table3_16[[#This Row],[Temperature_C]]&lt;24,"Low",
IF(Table3_16[[#This Row],[Temperature_C]]&lt;28,"Medium",
IF(Table3_16[[#This Row],[Temperature_C]]&lt;32,"High","Very High"))))</f>
        <v>Low</v>
      </c>
      <c r="K1056" s="3">
        <v>36.299999999999997</v>
      </c>
      <c r="L1056" s="3" t="str">
        <f>IF(Table3_16[[#This Row],[Humidity_%]]&lt;=30,"Very Low",
IF(Table3_16[[#This Row],[Humidity_%]]&lt;=45,"Low",
IF(Table3_16[[#This Row],[Humidity_%]]&lt;=55,"Moderate Low",
IF(Table3_16[[#This Row],[Humidity_%]]&lt;=65,"Moderate High",
IF(Table3_16[[#This Row],[Humidity_%]]&lt;=80,"High","Very High")))))</f>
        <v>Low</v>
      </c>
      <c r="M1056" s="3">
        <v>87.4</v>
      </c>
      <c r="N10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56" s="3">
        <v>3.59</v>
      </c>
    </row>
    <row r="1057" spans="1:15" x14ac:dyDescent="0.3">
      <c r="A1057" s="3" t="s">
        <v>1095</v>
      </c>
      <c r="B1057" s="3" t="s">
        <v>4042</v>
      </c>
      <c r="C1057" s="3" t="s">
        <v>24</v>
      </c>
      <c r="D1057" s="3" t="s">
        <v>30</v>
      </c>
      <c r="E1057" s="3" t="s">
        <v>19</v>
      </c>
      <c r="F1057" s="3">
        <v>1</v>
      </c>
      <c r="G1057" s="3">
        <v>53.49</v>
      </c>
      <c r="H10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57" s="3">
        <v>38.1</v>
      </c>
      <c r="J1057" s="3" t="str">
        <f>IF(Table3_16[[#This Row],[Temperature_C]]&lt;20,"Very Low",
IF(Table3_16[[#This Row],[Temperature_C]]&lt;24,"Low",
IF(Table3_16[[#This Row],[Temperature_C]]&lt;28,"Medium",
IF(Table3_16[[#This Row],[Temperature_C]]&lt;32,"High","Very High"))))</f>
        <v>Very High</v>
      </c>
      <c r="K1057" s="3">
        <v>62.5</v>
      </c>
      <c r="L1057" s="3" t="str">
        <f>IF(Table3_16[[#This Row],[Humidity_%]]&lt;=30,"Very Low",
IF(Table3_16[[#This Row],[Humidity_%]]&lt;=45,"Low",
IF(Table3_16[[#This Row],[Humidity_%]]&lt;=55,"Moderate Low",
IF(Table3_16[[#This Row],[Humidity_%]]&lt;=65,"Moderate High",
IF(Table3_16[[#This Row],[Humidity_%]]&lt;=80,"High","Very High")))))</f>
        <v>Moderate High</v>
      </c>
      <c r="M1057" s="3">
        <v>135.19999999999999</v>
      </c>
      <c r="N10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57" s="3">
        <v>53.49</v>
      </c>
    </row>
    <row r="1058" spans="1:15" x14ac:dyDescent="0.3">
      <c r="A1058" s="3" t="s">
        <v>1096</v>
      </c>
      <c r="B1058" s="3" t="s">
        <v>4044</v>
      </c>
      <c r="C1058" s="3" t="s">
        <v>29</v>
      </c>
      <c r="D1058" s="3" t="s">
        <v>25</v>
      </c>
      <c r="E1058" s="3" t="s">
        <v>26</v>
      </c>
      <c r="F1058" s="3">
        <v>17</v>
      </c>
      <c r="G1058" s="3">
        <v>58.32</v>
      </c>
      <c r="H10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58" s="3">
        <v>18.7</v>
      </c>
      <c r="J1058" s="3" t="str">
        <f>IF(Table3_16[[#This Row],[Temperature_C]]&lt;20,"Very Low",
IF(Table3_16[[#This Row],[Temperature_C]]&lt;24,"Low",
IF(Table3_16[[#This Row],[Temperature_C]]&lt;28,"Medium",
IF(Table3_16[[#This Row],[Temperature_C]]&lt;32,"High","Very High"))))</f>
        <v>Very Low</v>
      </c>
      <c r="K1058" s="3">
        <v>72.099999999999994</v>
      </c>
      <c r="L1058" s="3" t="str">
        <f>IF(Table3_16[[#This Row],[Humidity_%]]&lt;=30,"Very Low",
IF(Table3_16[[#This Row],[Humidity_%]]&lt;=45,"Low",
IF(Table3_16[[#This Row],[Humidity_%]]&lt;=55,"Moderate Low",
IF(Table3_16[[#This Row],[Humidity_%]]&lt;=65,"Moderate High",
IF(Table3_16[[#This Row],[Humidity_%]]&lt;=80,"High","Very High")))))</f>
        <v>High</v>
      </c>
      <c r="M1058" s="3">
        <v>181.9</v>
      </c>
      <c r="N10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58" s="3">
        <v>3.43</v>
      </c>
    </row>
    <row r="1059" spans="1:15" x14ac:dyDescent="0.3">
      <c r="A1059" s="3" t="s">
        <v>1097</v>
      </c>
      <c r="B1059" s="3" t="s">
        <v>4040</v>
      </c>
      <c r="C1059" s="3" t="s">
        <v>22</v>
      </c>
      <c r="D1059" s="3" t="s">
        <v>25</v>
      </c>
      <c r="E1059" s="3" t="s">
        <v>26</v>
      </c>
      <c r="F1059" s="3">
        <v>6</v>
      </c>
      <c r="G1059" s="3">
        <v>102.52</v>
      </c>
      <c r="H10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59" s="3">
        <v>39</v>
      </c>
      <c r="J1059" s="3" t="str">
        <f>IF(Table3_16[[#This Row],[Temperature_C]]&lt;20,"Very Low",
IF(Table3_16[[#This Row],[Temperature_C]]&lt;24,"Low",
IF(Table3_16[[#This Row],[Temperature_C]]&lt;28,"Medium",
IF(Table3_16[[#This Row],[Temperature_C]]&lt;32,"High","Very High"))))</f>
        <v>Very High</v>
      </c>
      <c r="K1059" s="3">
        <v>84.2</v>
      </c>
      <c r="L1059" s="3" t="str">
        <f>IF(Table3_16[[#This Row],[Humidity_%]]&lt;=30,"Very Low",
IF(Table3_16[[#This Row],[Humidity_%]]&lt;=45,"Low",
IF(Table3_16[[#This Row],[Humidity_%]]&lt;=55,"Moderate Low",
IF(Table3_16[[#This Row],[Humidity_%]]&lt;=65,"Moderate High",
IF(Table3_16[[#This Row],[Humidity_%]]&lt;=80,"High","Very High")))))</f>
        <v>Very High</v>
      </c>
      <c r="M1059" s="3">
        <v>196.5</v>
      </c>
      <c r="N10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59" s="3">
        <v>17.09</v>
      </c>
    </row>
    <row r="1060" spans="1:15" x14ac:dyDescent="0.3">
      <c r="A1060" s="3" t="s">
        <v>1098</v>
      </c>
      <c r="B1060" s="3" t="s">
        <v>4040</v>
      </c>
      <c r="C1060" s="3" t="s">
        <v>13</v>
      </c>
      <c r="D1060" s="3" t="s">
        <v>25</v>
      </c>
      <c r="E1060" s="3" t="s">
        <v>34</v>
      </c>
      <c r="F1060" s="3">
        <v>49</v>
      </c>
      <c r="G1060" s="3">
        <v>141.96</v>
      </c>
      <c r="H10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60" s="3">
        <v>23.2</v>
      </c>
      <c r="J1060" s="3" t="str">
        <f>IF(Table3_16[[#This Row],[Temperature_C]]&lt;20,"Very Low",
IF(Table3_16[[#This Row],[Temperature_C]]&lt;24,"Low",
IF(Table3_16[[#This Row],[Temperature_C]]&lt;28,"Medium",
IF(Table3_16[[#This Row],[Temperature_C]]&lt;32,"High","Very High"))))</f>
        <v>Low</v>
      </c>
      <c r="K1060" s="3">
        <v>37.200000000000003</v>
      </c>
      <c r="L1060" s="3" t="str">
        <f>IF(Table3_16[[#This Row],[Humidity_%]]&lt;=30,"Very Low",
IF(Table3_16[[#This Row],[Humidity_%]]&lt;=45,"Low",
IF(Table3_16[[#This Row],[Humidity_%]]&lt;=55,"Moderate Low",
IF(Table3_16[[#This Row],[Humidity_%]]&lt;=65,"Moderate High",
IF(Table3_16[[#This Row],[Humidity_%]]&lt;=80,"High","Very High")))))</f>
        <v>Low</v>
      </c>
      <c r="M1060" s="3">
        <v>68.5</v>
      </c>
      <c r="N10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60" s="3">
        <v>2.9</v>
      </c>
    </row>
    <row r="1061" spans="1:15" x14ac:dyDescent="0.3">
      <c r="A1061" s="3" t="s">
        <v>1099</v>
      </c>
      <c r="B1061" s="3" t="s">
        <v>4041</v>
      </c>
      <c r="C1061" s="3" t="s">
        <v>13</v>
      </c>
      <c r="D1061" s="3" t="s">
        <v>30</v>
      </c>
      <c r="E1061" s="3" t="s">
        <v>19</v>
      </c>
      <c r="F1061" s="3">
        <v>2</v>
      </c>
      <c r="G1061" s="3">
        <v>140.03</v>
      </c>
      <c r="H10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61" s="3">
        <v>35</v>
      </c>
      <c r="J1061" s="3" t="str">
        <f>IF(Table3_16[[#This Row],[Temperature_C]]&lt;20,"Very Low",
IF(Table3_16[[#This Row],[Temperature_C]]&lt;24,"Low",
IF(Table3_16[[#This Row],[Temperature_C]]&lt;28,"Medium",
IF(Table3_16[[#This Row],[Temperature_C]]&lt;32,"High","Very High"))))</f>
        <v>Very High</v>
      </c>
      <c r="K1061" s="3">
        <v>31.2</v>
      </c>
      <c r="L1061" s="3" t="str">
        <f>IF(Table3_16[[#This Row],[Humidity_%]]&lt;=30,"Very Low",
IF(Table3_16[[#This Row],[Humidity_%]]&lt;=45,"Low",
IF(Table3_16[[#This Row],[Humidity_%]]&lt;=55,"Moderate Low",
IF(Table3_16[[#This Row],[Humidity_%]]&lt;=65,"Moderate High",
IF(Table3_16[[#This Row],[Humidity_%]]&lt;=80,"High","Very High")))))</f>
        <v>Low</v>
      </c>
      <c r="M1061" s="3">
        <v>151.19999999999999</v>
      </c>
      <c r="N10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61" s="3">
        <v>70.02</v>
      </c>
    </row>
    <row r="1062" spans="1:15" x14ac:dyDescent="0.3">
      <c r="A1062" s="3" t="s">
        <v>1100</v>
      </c>
      <c r="B1062" s="3" t="s">
        <v>4041</v>
      </c>
      <c r="C1062" s="3" t="s">
        <v>24</v>
      </c>
      <c r="D1062" s="3" t="s">
        <v>30</v>
      </c>
      <c r="E1062" s="3" t="s">
        <v>41</v>
      </c>
      <c r="F1062" s="3">
        <v>39</v>
      </c>
      <c r="G1062" s="3">
        <v>93.45</v>
      </c>
      <c r="H10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62" s="3">
        <v>38.5</v>
      </c>
      <c r="J1062" s="3" t="str">
        <f>IF(Table3_16[[#This Row],[Temperature_C]]&lt;20,"Very Low",
IF(Table3_16[[#This Row],[Temperature_C]]&lt;24,"Low",
IF(Table3_16[[#This Row],[Temperature_C]]&lt;28,"Medium",
IF(Table3_16[[#This Row],[Temperature_C]]&lt;32,"High","Very High"))))</f>
        <v>Very High</v>
      </c>
      <c r="K1062" s="3">
        <v>32.5</v>
      </c>
      <c r="L1062" s="3" t="str">
        <f>IF(Table3_16[[#This Row],[Humidity_%]]&lt;=30,"Very Low",
IF(Table3_16[[#This Row],[Humidity_%]]&lt;=45,"Low",
IF(Table3_16[[#This Row],[Humidity_%]]&lt;=55,"Moderate Low",
IF(Table3_16[[#This Row],[Humidity_%]]&lt;=65,"Moderate High",
IF(Table3_16[[#This Row],[Humidity_%]]&lt;=80,"High","Very High")))))</f>
        <v>Low</v>
      </c>
      <c r="M1062" s="3">
        <v>135.1</v>
      </c>
      <c r="N10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62" s="3">
        <v>2.4</v>
      </c>
    </row>
    <row r="1063" spans="1:15" x14ac:dyDescent="0.3">
      <c r="A1063" s="3" t="s">
        <v>1101</v>
      </c>
      <c r="B1063" s="3" t="s">
        <v>4041</v>
      </c>
      <c r="C1063" s="3" t="s">
        <v>13</v>
      </c>
      <c r="D1063" s="3" t="s">
        <v>14</v>
      </c>
      <c r="E1063" s="3" t="s">
        <v>26</v>
      </c>
      <c r="F1063" s="3">
        <v>29</v>
      </c>
      <c r="G1063" s="3">
        <v>131.93</v>
      </c>
      <c r="H10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63" s="3">
        <v>22.9</v>
      </c>
      <c r="J1063" s="3" t="str">
        <f>IF(Table3_16[[#This Row],[Temperature_C]]&lt;20,"Very Low",
IF(Table3_16[[#This Row],[Temperature_C]]&lt;24,"Low",
IF(Table3_16[[#This Row],[Temperature_C]]&lt;28,"Medium",
IF(Table3_16[[#This Row],[Temperature_C]]&lt;32,"High","Very High"))))</f>
        <v>Low</v>
      </c>
      <c r="K1063" s="3">
        <v>46.2</v>
      </c>
      <c r="L1063" s="3" t="str">
        <f>IF(Table3_16[[#This Row],[Humidity_%]]&lt;=30,"Very Low",
IF(Table3_16[[#This Row],[Humidity_%]]&lt;=45,"Low",
IF(Table3_16[[#This Row],[Humidity_%]]&lt;=55,"Moderate Low",
IF(Table3_16[[#This Row],[Humidity_%]]&lt;=65,"Moderate High",
IF(Table3_16[[#This Row],[Humidity_%]]&lt;=80,"High","Very High")))))</f>
        <v>Moderate Low</v>
      </c>
      <c r="M1063" s="3">
        <v>56.1</v>
      </c>
      <c r="N10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63" s="3">
        <v>4.55</v>
      </c>
    </row>
    <row r="1064" spans="1:15" x14ac:dyDescent="0.3">
      <c r="A1064" s="3" t="s">
        <v>1102</v>
      </c>
      <c r="B1064" s="3" t="s">
        <v>4044</v>
      </c>
      <c r="C1064" s="3" t="s">
        <v>18</v>
      </c>
      <c r="D1064" s="3" t="s">
        <v>30</v>
      </c>
      <c r="E1064" s="3" t="s">
        <v>15</v>
      </c>
      <c r="F1064" s="3">
        <v>32</v>
      </c>
      <c r="G1064" s="3">
        <v>52.83</v>
      </c>
      <c r="H10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64" s="3">
        <v>35.5</v>
      </c>
      <c r="J1064" s="3" t="str">
        <f>IF(Table3_16[[#This Row],[Temperature_C]]&lt;20,"Very Low",
IF(Table3_16[[#This Row],[Temperature_C]]&lt;24,"Low",
IF(Table3_16[[#This Row],[Temperature_C]]&lt;28,"Medium",
IF(Table3_16[[#This Row],[Temperature_C]]&lt;32,"High","Very High"))))</f>
        <v>Very High</v>
      </c>
      <c r="K1064" s="3">
        <v>30.8</v>
      </c>
      <c r="L1064" s="3" t="str">
        <f>IF(Table3_16[[#This Row],[Humidity_%]]&lt;=30,"Very Low",
IF(Table3_16[[#This Row],[Humidity_%]]&lt;=45,"Low",
IF(Table3_16[[#This Row],[Humidity_%]]&lt;=55,"Moderate Low",
IF(Table3_16[[#This Row],[Humidity_%]]&lt;=65,"Moderate High",
IF(Table3_16[[#This Row],[Humidity_%]]&lt;=80,"High","Very High")))))</f>
        <v>Low</v>
      </c>
      <c r="M1064" s="3">
        <v>39.200000000000003</v>
      </c>
      <c r="N10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64" s="3">
        <v>1.65</v>
      </c>
    </row>
    <row r="1065" spans="1:15" x14ac:dyDescent="0.3">
      <c r="A1065" s="3" t="s">
        <v>1103</v>
      </c>
      <c r="B1065" s="3" t="s">
        <v>4042</v>
      </c>
      <c r="C1065" s="3" t="s">
        <v>18</v>
      </c>
      <c r="D1065" s="3" t="s">
        <v>30</v>
      </c>
      <c r="E1065" s="3" t="s">
        <v>19</v>
      </c>
      <c r="F1065" s="3">
        <v>47</v>
      </c>
      <c r="G1065" s="3">
        <v>105.58</v>
      </c>
      <c r="H10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65" s="3">
        <v>36.1</v>
      </c>
      <c r="J1065" s="3" t="str">
        <f>IF(Table3_16[[#This Row],[Temperature_C]]&lt;20,"Very Low",
IF(Table3_16[[#This Row],[Temperature_C]]&lt;24,"Low",
IF(Table3_16[[#This Row],[Temperature_C]]&lt;28,"Medium",
IF(Table3_16[[#This Row],[Temperature_C]]&lt;32,"High","Very High"))))</f>
        <v>Very High</v>
      </c>
      <c r="K1065" s="3">
        <v>84.6</v>
      </c>
      <c r="L1065" s="3" t="str">
        <f>IF(Table3_16[[#This Row],[Humidity_%]]&lt;=30,"Very Low",
IF(Table3_16[[#This Row],[Humidity_%]]&lt;=45,"Low",
IF(Table3_16[[#This Row],[Humidity_%]]&lt;=55,"Moderate Low",
IF(Table3_16[[#This Row],[Humidity_%]]&lt;=65,"Moderate High",
IF(Table3_16[[#This Row],[Humidity_%]]&lt;=80,"High","Very High")))))</f>
        <v>Very High</v>
      </c>
      <c r="M1065" s="3">
        <v>167.7</v>
      </c>
      <c r="N10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65" s="3">
        <v>2.25</v>
      </c>
    </row>
    <row r="1066" spans="1:15" x14ac:dyDescent="0.3">
      <c r="A1066" s="3" t="s">
        <v>1104</v>
      </c>
      <c r="B1066" s="3" t="s">
        <v>4041</v>
      </c>
      <c r="C1066" s="3" t="s">
        <v>22</v>
      </c>
      <c r="D1066" s="3" t="s">
        <v>14</v>
      </c>
      <c r="E1066" s="3" t="s">
        <v>31</v>
      </c>
      <c r="F1066" s="3">
        <v>51</v>
      </c>
      <c r="G1066" s="3" t="e">
        <v>#NUM!</v>
      </c>
      <c r="H10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66" s="3">
        <v>22.6</v>
      </c>
      <c r="J1066" s="3" t="str">
        <f>IF(Table3_16[[#This Row],[Temperature_C]]&lt;20,"Very Low",
IF(Table3_16[[#This Row],[Temperature_C]]&lt;24,"Low",
IF(Table3_16[[#This Row],[Temperature_C]]&lt;28,"Medium",
IF(Table3_16[[#This Row],[Temperature_C]]&lt;32,"High","Very High"))))</f>
        <v>Low</v>
      </c>
      <c r="K1066" s="3">
        <v>80.099999999999994</v>
      </c>
      <c r="L1066" s="3" t="str">
        <f>IF(Table3_16[[#This Row],[Humidity_%]]&lt;=30,"Very Low",
IF(Table3_16[[#This Row],[Humidity_%]]&lt;=45,"Low",
IF(Table3_16[[#This Row],[Humidity_%]]&lt;=55,"Moderate Low",
IF(Table3_16[[#This Row],[Humidity_%]]&lt;=65,"Moderate High",
IF(Table3_16[[#This Row],[Humidity_%]]&lt;=80,"High","Very High")))))</f>
        <v>Very High</v>
      </c>
      <c r="M1066" s="3">
        <v>69</v>
      </c>
      <c r="N10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66" s="3">
        <v>2.2000000000000002</v>
      </c>
    </row>
    <row r="1067" spans="1:15" x14ac:dyDescent="0.3">
      <c r="A1067" s="3" t="s">
        <v>1105</v>
      </c>
      <c r="B1067" s="3" t="s">
        <v>4043</v>
      </c>
      <c r="C1067" s="3" t="s">
        <v>24</v>
      </c>
      <c r="D1067" s="3" t="s">
        <v>30</v>
      </c>
      <c r="E1067" s="3" t="s">
        <v>15</v>
      </c>
      <c r="F1067" s="3">
        <v>7</v>
      </c>
      <c r="G1067" s="3">
        <v>43.47</v>
      </c>
      <c r="H10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67" s="3">
        <v>27.1</v>
      </c>
      <c r="J1067" s="3" t="str">
        <f>IF(Table3_16[[#This Row],[Temperature_C]]&lt;20,"Very Low",
IF(Table3_16[[#This Row],[Temperature_C]]&lt;24,"Low",
IF(Table3_16[[#This Row],[Temperature_C]]&lt;28,"Medium",
IF(Table3_16[[#This Row],[Temperature_C]]&lt;32,"High","Very High"))))</f>
        <v>Medium</v>
      </c>
      <c r="K1067" s="3">
        <v>39.1</v>
      </c>
      <c r="L1067" s="3" t="str">
        <f>IF(Table3_16[[#This Row],[Humidity_%]]&lt;=30,"Very Low",
IF(Table3_16[[#This Row],[Humidity_%]]&lt;=45,"Low",
IF(Table3_16[[#This Row],[Humidity_%]]&lt;=55,"Moderate Low",
IF(Table3_16[[#This Row],[Humidity_%]]&lt;=65,"Moderate High",
IF(Table3_16[[#This Row],[Humidity_%]]&lt;=80,"High","Very High")))))</f>
        <v>Low</v>
      </c>
      <c r="M1067" s="3">
        <v>126.7</v>
      </c>
      <c r="N10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67" s="3">
        <v>6.21</v>
      </c>
    </row>
    <row r="1068" spans="1:15" x14ac:dyDescent="0.3">
      <c r="A1068" s="3" t="s">
        <v>1106</v>
      </c>
      <c r="B1068" s="3" t="s">
        <v>4040</v>
      </c>
      <c r="C1068" s="3" t="s">
        <v>24</v>
      </c>
      <c r="D1068" s="3" t="s">
        <v>30</v>
      </c>
      <c r="E1068" s="3" t="s">
        <v>15</v>
      </c>
      <c r="F1068" s="3">
        <v>48</v>
      </c>
      <c r="G1068" s="3">
        <v>71.42</v>
      </c>
      <c r="H10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68" s="3">
        <v>29.7</v>
      </c>
      <c r="J1068" s="3" t="str">
        <f>IF(Table3_16[[#This Row],[Temperature_C]]&lt;20,"Very Low",
IF(Table3_16[[#This Row],[Temperature_C]]&lt;24,"Low",
IF(Table3_16[[#This Row],[Temperature_C]]&lt;28,"Medium",
IF(Table3_16[[#This Row],[Temperature_C]]&lt;32,"High","Very High"))))</f>
        <v>High</v>
      </c>
      <c r="K1068" s="3">
        <v>71</v>
      </c>
      <c r="L1068" s="3" t="str">
        <f>IF(Table3_16[[#This Row],[Humidity_%]]&lt;=30,"Very Low",
IF(Table3_16[[#This Row],[Humidity_%]]&lt;=45,"Low",
IF(Table3_16[[#This Row],[Humidity_%]]&lt;=55,"Moderate Low",
IF(Table3_16[[#This Row],[Humidity_%]]&lt;=65,"Moderate High",
IF(Table3_16[[#This Row],[Humidity_%]]&lt;=80,"High","Very High")))))</f>
        <v>High</v>
      </c>
      <c r="M1068" s="3">
        <v>75.5</v>
      </c>
      <c r="N10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68" s="3">
        <v>1.49</v>
      </c>
    </row>
    <row r="1069" spans="1:15" x14ac:dyDescent="0.3">
      <c r="A1069" s="3" t="s">
        <v>1107</v>
      </c>
      <c r="B1069" s="3" t="s">
        <v>4040</v>
      </c>
      <c r="C1069" s="3" t="s">
        <v>18</v>
      </c>
      <c r="D1069" s="3" t="s">
        <v>30</v>
      </c>
      <c r="E1069" s="3" t="s">
        <v>19</v>
      </c>
      <c r="F1069" s="3">
        <v>11</v>
      </c>
      <c r="G1069" s="3">
        <v>136.24</v>
      </c>
      <c r="H10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69" s="3">
        <v>25.1</v>
      </c>
      <c r="J1069" s="3" t="str">
        <f>IF(Table3_16[[#This Row],[Temperature_C]]&lt;20,"Very Low",
IF(Table3_16[[#This Row],[Temperature_C]]&lt;24,"Low",
IF(Table3_16[[#This Row],[Temperature_C]]&lt;28,"Medium",
IF(Table3_16[[#This Row],[Temperature_C]]&lt;32,"High","Very High"))))</f>
        <v>Medium</v>
      </c>
      <c r="K1069" s="3">
        <v>78.7</v>
      </c>
      <c r="L1069" s="3" t="str">
        <f>IF(Table3_16[[#This Row],[Humidity_%]]&lt;=30,"Very Low",
IF(Table3_16[[#This Row],[Humidity_%]]&lt;=45,"Low",
IF(Table3_16[[#This Row],[Humidity_%]]&lt;=55,"Moderate Low",
IF(Table3_16[[#This Row],[Humidity_%]]&lt;=65,"Moderate High",
IF(Table3_16[[#This Row],[Humidity_%]]&lt;=80,"High","Very High")))))</f>
        <v>High</v>
      </c>
      <c r="M1069" s="3">
        <v>67.2</v>
      </c>
      <c r="N10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69" s="3">
        <v>12.39</v>
      </c>
    </row>
    <row r="1070" spans="1:15" x14ac:dyDescent="0.3">
      <c r="A1070" s="3" t="s">
        <v>1108</v>
      </c>
      <c r="B1070" s="3" t="s">
        <v>4043</v>
      </c>
      <c r="C1070" s="3" t="s">
        <v>18</v>
      </c>
      <c r="D1070" s="3" t="s">
        <v>30</v>
      </c>
      <c r="E1070" s="3" t="s">
        <v>19</v>
      </c>
      <c r="F1070" s="3">
        <v>55</v>
      </c>
      <c r="G1070" s="3">
        <v>77.099999999999994</v>
      </c>
      <c r="H10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70" s="3">
        <v>34.299999999999997</v>
      </c>
      <c r="J1070" s="3" t="str">
        <f>IF(Table3_16[[#This Row],[Temperature_C]]&lt;20,"Very Low",
IF(Table3_16[[#This Row],[Temperature_C]]&lt;24,"Low",
IF(Table3_16[[#This Row],[Temperature_C]]&lt;28,"Medium",
IF(Table3_16[[#This Row],[Temperature_C]]&lt;32,"High","Very High"))))</f>
        <v>Very High</v>
      </c>
      <c r="K1070" s="3">
        <v>64.900000000000006</v>
      </c>
      <c r="L1070" s="3" t="str">
        <f>IF(Table3_16[[#This Row],[Humidity_%]]&lt;=30,"Very Low",
IF(Table3_16[[#This Row],[Humidity_%]]&lt;=45,"Low",
IF(Table3_16[[#This Row],[Humidity_%]]&lt;=55,"Moderate Low",
IF(Table3_16[[#This Row],[Humidity_%]]&lt;=65,"Moderate High",
IF(Table3_16[[#This Row],[Humidity_%]]&lt;=80,"High","Very High")))))</f>
        <v>Moderate High</v>
      </c>
      <c r="M1070" s="3">
        <v>140.9</v>
      </c>
      <c r="N10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70" s="3">
        <v>1.4</v>
      </c>
    </row>
    <row r="1071" spans="1:15" x14ac:dyDescent="0.3">
      <c r="A1071" s="3" t="s">
        <v>1109</v>
      </c>
      <c r="B1071" s="3" t="s">
        <v>4044</v>
      </c>
      <c r="C1071" s="3" t="s">
        <v>13</v>
      </c>
      <c r="D1071" s="3" t="s">
        <v>30</v>
      </c>
      <c r="E1071" s="3" t="s">
        <v>49</v>
      </c>
      <c r="F1071" s="3">
        <v>8</v>
      </c>
      <c r="G1071" s="3">
        <v>21.95</v>
      </c>
      <c r="H10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71" s="3">
        <v>16.7</v>
      </c>
      <c r="J1071" s="3" t="str">
        <f>IF(Table3_16[[#This Row],[Temperature_C]]&lt;20,"Very Low",
IF(Table3_16[[#This Row],[Temperature_C]]&lt;24,"Low",
IF(Table3_16[[#This Row],[Temperature_C]]&lt;28,"Medium",
IF(Table3_16[[#This Row],[Temperature_C]]&lt;32,"High","Very High"))))</f>
        <v>Very Low</v>
      </c>
      <c r="K1071" s="3">
        <v>36.799999999999997</v>
      </c>
      <c r="L1071" s="3" t="str">
        <f>IF(Table3_16[[#This Row],[Humidity_%]]&lt;=30,"Very Low",
IF(Table3_16[[#This Row],[Humidity_%]]&lt;=45,"Low",
IF(Table3_16[[#This Row],[Humidity_%]]&lt;=55,"Moderate Low",
IF(Table3_16[[#This Row],[Humidity_%]]&lt;=65,"Moderate High",
IF(Table3_16[[#This Row],[Humidity_%]]&lt;=80,"High","Very High")))))</f>
        <v>Low</v>
      </c>
      <c r="M1071" s="3">
        <v>48.5</v>
      </c>
      <c r="N10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71" s="3">
        <v>2.74</v>
      </c>
    </row>
    <row r="1072" spans="1:15" x14ac:dyDescent="0.3">
      <c r="A1072" s="3" t="s">
        <v>1110</v>
      </c>
      <c r="B1072" s="3" t="s">
        <v>4044</v>
      </c>
      <c r="C1072" s="3" t="s">
        <v>13</v>
      </c>
      <c r="D1072" s="3" t="s">
        <v>14</v>
      </c>
      <c r="E1072" s="3" t="s">
        <v>26</v>
      </c>
      <c r="F1072" s="3">
        <v>16</v>
      </c>
      <c r="G1072" s="3">
        <v>34.549999999999997</v>
      </c>
      <c r="H10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72" s="3">
        <v>36.9</v>
      </c>
      <c r="J1072" s="3" t="str">
        <f>IF(Table3_16[[#This Row],[Temperature_C]]&lt;20,"Very Low",
IF(Table3_16[[#This Row],[Temperature_C]]&lt;24,"Low",
IF(Table3_16[[#This Row],[Temperature_C]]&lt;28,"Medium",
IF(Table3_16[[#This Row],[Temperature_C]]&lt;32,"High","Very High"))))</f>
        <v>Very High</v>
      </c>
      <c r="K1072" s="3">
        <v>72.599999999999994</v>
      </c>
      <c r="L1072" s="3" t="str">
        <f>IF(Table3_16[[#This Row],[Humidity_%]]&lt;=30,"Very Low",
IF(Table3_16[[#This Row],[Humidity_%]]&lt;=45,"Low",
IF(Table3_16[[#This Row],[Humidity_%]]&lt;=55,"Moderate Low",
IF(Table3_16[[#This Row],[Humidity_%]]&lt;=65,"Moderate High",
IF(Table3_16[[#This Row],[Humidity_%]]&lt;=80,"High","Very High")))))</f>
        <v>High</v>
      </c>
      <c r="M1072" s="3">
        <v>134.19999999999999</v>
      </c>
      <c r="N10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72" s="3">
        <v>2.16</v>
      </c>
    </row>
    <row r="1073" spans="1:15" x14ac:dyDescent="0.3">
      <c r="A1073" s="3" t="s">
        <v>1111</v>
      </c>
      <c r="B1073" s="3" t="s">
        <v>4040</v>
      </c>
      <c r="C1073" s="3" t="s">
        <v>18</v>
      </c>
      <c r="D1073" s="3" t="s">
        <v>25</v>
      </c>
      <c r="E1073" s="3" t="s">
        <v>15</v>
      </c>
      <c r="F1073" s="3">
        <v>40</v>
      </c>
      <c r="G1073" s="3">
        <v>110.12</v>
      </c>
      <c r="H10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73" s="3">
        <v>22.4</v>
      </c>
      <c r="J1073" s="3" t="str">
        <f>IF(Table3_16[[#This Row],[Temperature_C]]&lt;20,"Very Low",
IF(Table3_16[[#This Row],[Temperature_C]]&lt;24,"Low",
IF(Table3_16[[#This Row],[Temperature_C]]&lt;28,"Medium",
IF(Table3_16[[#This Row],[Temperature_C]]&lt;32,"High","Very High"))))</f>
        <v>Low</v>
      </c>
      <c r="K1073" s="3">
        <v>46.8</v>
      </c>
      <c r="L1073" s="3" t="str">
        <f>IF(Table3_16[[#This Row],[Humidity_%]]&lt;=30,"Very Low",
IF(Table3_16[[#This Row],[Humidity_%]]&lt;=45,"Low",
IF(Table3_16[[#This Row],[Humidity_%]]&lt;=55,"Moderate Low",
IF(Table3_16[[#This Row],[Humidity_%]]&lt;=65,"Moderate High",
IF(Table3_16[[#This Row],[Humidity_%]]&lt;=80,"High","Very High")))))</f>
        <v>Moderate Low</v>
      </c>
      <c r="M1073" s="3">
        <v>146.69999999999999</v>
      </c>
      <c r="N10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73" s="3">
        <v>2.75</v>
      </c>
    </row>
    <row r="1074" spans="1:15" x14ac:dyDescent="0.3">
      <c r="A1074" s="3" t="s">
        <v>1112</v>
      </c>
      <c r="B1074" s="3" t="s">
        <v>4043</v>
      </c>
      <c r="C1074" s="3" t="s">
        <v>29</v>
      </c>
      <c r="D1074" s="3" t="s">
        <v>25</v>
      </c>
      <c r="E1074" s="3" t="s">
        <v>19</v>
      </c>
      <c r="F1074" s="3">
        <v>56</v>
      </c>
      <c r="G1074" s="3">
        <v>121.21</v>
      </c>
      <c r="H10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74" s="3">
        <v>16</v>
      </c>
      <c r="J1074" s="3" t="str">
        <f>IF(Table3_16[[#This Row],[Temperature_C]]&lt;20,"Very Low",
IF(Table3_16[[#This Row],[Temperature_C]]&lt;24,"Low",
IF(Table3_16[[#This Row],[Temperature_C]]&lt;28,"Medium",
IF(Table3_16[[#This Row],[Temperature_C]]&lt;32,"High","Very High"))))</f>
        <v>Very Low</v>
      </c>
      <c r="K1074" s="3">
        <v>77.3</v>
      </c>
      <c r="L1074" s="3" t="str">
        <f>IF(Table3_16[[#This Row],[Humidity_%]]&lt;=30,"Very Low",
IF(Table3_16[[#This Row],[Humidity_%]]&lt;=45,"Low",
IF(Table3_16[[#This Row],[Humidity_%]]&lt;=55,"Moderate Low",
IF(Table3_16[[#This Row],[Humidity_%]]&lt;=65,"Moderate High",
IF(Table3_16[[#This Row],[Humidity_%]]&lt;=80,"High","Very High")))))</f>
        <v>High</v>
      </c>
      <c r="M1074" s="3">
        <v>146.1</v>
      </c>
      <c r="N10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74" s="3">
        <v>2.16</v>
      </c>
    </row>
    <row r="1075" spans="1:15" x14ac:dyDescent="0.3">
      <c r="A1075" s="3" t="s">
        <v>1113</v>
      </c>
      <c r="B1075" s="3" t="s">
        <v>4043</v>
      </c>
      <c r="C1075" s="3" t="s">
        <v>29</v>
      </c>
      <c r="D1075" s="3" t="s">
        <v>25</v>
      </c>
      <c r="E1075" s="3" t="s">
        <v>34</v>
      </c>
      <c r="F1075" s="3">
        <v>22</v>
      </c>
      <c r="G1075" s="3">
        <v>127.08</v>
      </c>
      <c r="H10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75" s="3">
        <v>19.3</v>
      </c>
      <c r="J1075" s="3" t="str">
        <f>IF(Table3_16[[#This Row],[Temperature_C]]&lt;20,"Very Low",
IF(Table3_16[[#This Row],[Temperature_C]]&lt;24,"Low",
IF(Table3_16[[#This Row],[Temperature_C]]&lt;28,"Medium",
IF(Table3_16[[#This Row],[Temperature_C]]&lt;32,"High","Very High"))))</f>
        <v>Very Low</v>
      </c>
      <c r="K1075" s="3">
        <v>78.099999999999994</v>
      </c>
      <c r="L1075" s="3" t="str">
        <f>IF(Table3_16[[#This Row],[Humidity_%]]&lt;=30,"Very Low",
IF(Table3_16[[#This Row],[Humidity_%]]&lt;=45,"Low",
IF(Table3_16[[#This Row],[Humidity_%]]&lt;=55,"Moderate Low",
IF(Table3_16[[#This Row],[Humidity_%]]&lt;=65,"Moderate High",
IF(Table3_16[[#This Row],[Humidity_%]]&lt;=80,"High","Very High")))))</f>
        <v>High</v>
      </c>
      <c r="M1075" s="3">
        <v>97.9</v>
      </c>
      <c r="N10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75" s="3">
        <v>5.78</v>
      </c>
    </row>
    <row r="1076" spans="1:15" x14ac:dyDescent="0.3">
      <c r="A1076" s="3" t="s">
        <v>1114</v>
      </c>
      <c r="B1076" s="3" t="s">
        <v>4040</v>
      </c>
      <c r="C1076" s="3" t="s">
        <v>29</v>
      </c>
      <c r="D1076" s="3" t="s">
        <v>14</v>
      </c>
      <c r="E1076" s="3" t="s">
        <v>15</v>
      </c>
      <c r="F1076" s="3">
        <v>10</v>
      </c>
      <c r="G1076" s="3">
        <v>104.92</v>
      </c>
      <c r="H10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76" s="3">
        <v>18.399999999999999</v>
      </c>
      <c r="J1076" s="3" t="str">
        <f>IF(Table3_16[[#This Row],[Temperature_C]]&lt;20,"Very Low",
IF(Table3_16[[#This Row],[Temperature_C]]&lt;24,"Low",
IF(Table3_16[[#This Row],[Temperature_C]]&lt;28,"Medium",
IF(Table3_16[[#This Row],[Temperature_C]]&lt;32,"High","Very High"))))</f>
        <v>Very Low</v>
      </c>
      <c r="K1076" s="3">
        <v>85.8</v>
      </c>
      <c r="L1076" s="3" t="str">
        <f>IF(Table3_16[[#This Row],[Humidity_%]]&lt;=30,"Very Low",
IF(Table3_16[[#This Row],[Humidity_%]]&lt;=45,"Low",
IF(Table3_16[[#This Row],[Humidity_%]]&lt;=55,"Moderate Low",
IF(Table3_16[[#This Row],[Humidity_%]]&lt;=65,"Moderate High",
IF(Table3_16[[#This Row],[Humidity_%]]&lt;=80,"High","Very High")))))</f>
        <v>Very High</v>
      </c>
      <c r="M1076" s="3">
        <v>139</v>
      </c>
      <c r="N10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76" s="3">
        <v>10.49</v>
      </c>
    </row>
    <row r="1077" spans="1:15" x14ac:dyDescent="0.3">
      <c r="A1077" s="3" t="s">
        <v>1115</v>
      </c>
      <c r="B1077" s="3" t="s">
        <v>4040</v>
      </c>
      <c r="C1077" s="3" t="s">
        <v>18</v>
      </c>
      <c r="D1077" s="3" t="s">
        <v>14</v>
      </c>
      <c r="E1077" s="3" t="s">
        <v>41</v>
      </c>
      <c r="F1077" s="3">
        <v>27</v>
      </c>
      <c r="G1077" s="3">
        <v>16.579999999999998</v>
      </c>
      <c r="H10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77" s="3">
        <v>27.7</v>
      </c>
      <c r="J1077" s="3" t="str">
        <f>IF(Table3_16[[#This Row],[Temperature_C]]&lt;20,"Very Low",
IF(Table3_16[[#This Row],[Temperature_C]]&lt;24,"Low",
IF(Table3_16[[#This Row],[Temperature_C]]&lt;28,"Medium",
IF(Table3_16[[#This Row],[Temperature_C]]&lt;32,"High","Very High"))))</f>
        <v>Medium</v>
      </c>
      <c r="K1077" s="3">
        <v>79.900000000000006</v>
      </c>
      <c r="L1077" s="3" t="str">
        <f>IF(Table3_16[[#This Row],[Humidity_%]]&lt;=30,"Very Low",
IF(Table3_16[[#This Row],[Humidity_%]]&lt;=45,"Low",
IF(Table3_16[[#This Row],[Humidity_%]]&lt;=55,"Moderate Low",
IF(Table3_16[[#This Row],[Humidity_%]]&lt;=65,"Moderate High",
IF(Table3_16[[#This Row],[Humidity_%]]&lt;=80,"High","Very High")))))</f>
        <v>High</v>
      </c>
      <c r="M1077" s="3">
        <v>10.4</v>
      </c>
      <c r="N10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77" s="3">
        <v>0.61</v>
      </c>
    </row>
    <row r="1078" spans="1:15" x14ac:dyDescent="0.3">
      <c r="A1078" s="3" t="s">
        <v>1116</v>
      </c>
      <c r="B1078" s="3" t="s">
        <v>4044</v>
      </c>
      <c r="C1078" s="3" t="s">
        <v>29</v>
      </c>
      <c r="D1078" s="3" t="s">
        <v>25</v>
      </c>
      <c r="E1078" s="3" t="s">
        <v>26</v>
      </c>
      <c r="F1078" s="3">
        <v>19</v>
      </c>
      <c r="G1078" s="3">
        <v>58.8</v>
      </c>
      <c r="H10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78" s="3">
        <v>36.799999999999997</v>
      </c>
      <c r="J1078" s="3" t="str">
        <f>IF(Table3_16[[#This Row],[Temperature_C]]&lt;20,"Very Low",
IF(Table3_16[[#This Row],[Temperature_C]]&lt;24,"Low",
IF(Table3_16[[#This Row],[Temperature_C]]&lt;28,"Medium",
IF(Table3_16[[#This Row],[Temperature_C]]&lt;32,"High","Very High"))))</f>
        <v>Very High</v>
      </c>
      <c r="K1078" s="3">
        <v>47.1</v>
      </c>
      <c r="L1078" s="3" t="str">
        <f>IF(Table3_16[[#This Row],[Humidity_%]]&lt;=30,"Very Low",
IF(Table3_16[[#This Row],[Humidity_%]]&lt;=45,"Low",
IF(Table3_16[[#This Row],[Humidity_%]]&lt;=55,"Moderate Low",
IF(Table3_16[[#This Row],[Humidity_%]]&lt;=65,"Moderate High",
IF(Table3_16[[#This Row],[Humidity_%]]&lt;=80,"High","Very High")))))</f>
        <v>Moderate Low</v>
      </c>
      <c r="M1078" s="3">
        <v>188.3</v>
      </c>
      <c r="N10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78" s="3">
        <v>3.09</v>
      </c>
    </row>
    <row r="1079" spans="1:15" x14ac:dyDescent="0.3">
      <c r="A1079" s="3" t="s">
        <v>1117</v>
      </c>
      <c r="B1079" s="3" t="s">
        <v>4041</v>
      </c>
      <c r="C1079" s="3" t="s">
        <v>22</v>
      </c>
      <c r="D1079" s="3" t="s">
        <v>30</v>
      </c>
      <c r="E1079" s="3" t="s">
        <v>41</v>
      </c>
      <c r="F1079" s="3">
        <v>35</v>
      </c>
      <c r="G1079" s="3">
        <v>52.25</v>
      </c>
      <c r="H10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79" s="3">
        <v>36.5</v>
      </c>
      <c r="J1079" s="3" t="str">
        <f>IF(Table3_16[[#This Row],[Temperature_C]]&lt;20,"Very Low",
IF(Table3_16[[#This Row],[Temperature_C]]&lt;24,"Low",
IF(Table3_16[[#This Row],[Temperature_C]]&lt;28,"Medium",
IF(Table3_16[[#This Row],[Temperature_C]]&lt;32,"High","Very High"))))</f>
        <v>Very High</v>
      </c>
      <c r="K1079" s="3">
        <v>47.9</v>
      </c>
      <c r="L1079" s="3" t="str">
        <f>IF(Table3_16[[#This Row],[Humidity_%]]&lt;=30,"Very Low",
IF(Table3_16[[#This Row],[Humidity_%]]&lt;=45,"Low",
IF(Table3_16[[#This Row],[Humidity_%]]&lt;=55,"Moderate Low",
IF(Table3_16[[#This Row],[Humidity_%]]&lt;=65,"Moderate High",
IF(Table3_16[[#This Row],[Humidity_%]]&lt;=80,"High","Very High")))))</f>
        <v>Moderate Low</v>
      </c>
      <c r="M1079" s="3">
        <v>74.8</v>
      </c>
      <c r="N10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79" s="3">
        <v>1.49</v>
      </c>
    </row>
    <row r="1080" spans="1:15" x14ac:dyDescent="0.3">
      <c r="A1080" s="3" t="s">
        <v>1118</v>
      </c>
      <c r="B1080" s="3" t="s">
        <v>4043</v>
      </c>
      <c r="C1080" s="3" t="s">
        <v>22</v>
      </c>
      <c r="D1080" s="3" t="s">
        <v>14</v>
      </c>
      <c r="E1080" s="3" t="s">
        <v>41</v>
      </c>
      <c r="F1080" s="3">
        <v>21</v>
      </c>
      <c r="G1080" s="3">
        <v>97.15</v>
      </c>
      <c r="H10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80" s="3">
        <v>17.399999999999999</v>
      </c>
      <c r="J1080" s="3" t="str">
        <f>IF(Table3_16[[#This Row],[Temperature_C]]&lt;20,"Very Low",
IF(Table3_16[[#This Row],[Temperature_C]]&lt;24,"Low",
IF(Table3_16[[#This Row],[Temperature_C]]&lt;28,"Medium",
IF(Table3_16[[#This Row],[Temperature_C]]&lt;32,"High","Very High"))))</f>
        <v>Very Low</v>
      </c>
      <c r="K1080" s="3">
        <v>30.9</v>
      </c>
      <c r="L1080" s="3" t="str">
        <f>IF(Table3_16[[#This Row],[Humidity_%]]&lt;=30,"Very Low",
IF(Table3_16[[#This Row],[Humidity_%]]&lt;=45,"Low",
IF(Table3_16[[#This Row],[Humidity_%]]&lt;=55,"Moderate Low",
IF(Table3_16[[#This Row],[Humidity_%]]&lt;=65,"Moderate High",
IF(Table3_16[[#This Row],[Humidity_%]]&lt;=80,"High","Very High")))))</f>
        <v>Low</v>
      </c>
      <c r="M1080" s="3">
        <v>135.19999999999999</v>
      </c>
      <c r="N10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80" s="3">
        <v>4.63</v>
      </c>
    </row>
    <row r="1081" spans="1:15" x14ac:dyDescent="0.3">
      <c r="A1081" s="3" t="s">
        <v>1119</v>
      </c>
      <c r="B1081" s="3" t="s">
        <v>4041</v>
      </c>
      <c r="C1081" s="3" t="s">
        <v>18</v>
      </c>
      <c r="D1081" s="3" t="s">
        <v>14</v>
      </c>
      <c r="E1081" s="3" t="s">
        <v>15</v>
      </c>
      <c r="F1081" s="3">
        <v>51</v>
      </c>
      <c r="G1081" s="3">
        <v>71.989999999999995</v>
      </c>
      <c r="H10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81" s="3">
        <v>36.200000000000003</v>
      </c>
      <c r="J1081" s="3" t="str">
        <f>IF(Table3_16[[#This Row],[Temperature_C]]&lt;20,"Very Low",
IF(Table3_16[[#This Row],[Temperature_C]]&lt;24,"Low",
IF(Table3_16[[#This Row],[Temperature_C]]&lt;28,"Medium",
IF(Table3_16[[#This Row],[Temperature_C]]&lt;32,"High","Very High"))))</f>
        <v>Very High</v>
      </c>
      <c r="K1081" s="3">
        <v>43.7</v>
      </c>
      <c r="L1081" s="3" t="str">
        <f>IF(Table3_16[[#This Row],[Humidity_%]]&lt;=30,"Very Low",
IF(Table3_16[[#This Row],[Humidity_%]]&lt;=45,"Low",
IF(Table3_16[[#This Row],[Humidity_%]]&lt;=55,"Moderate Low",
IF(Table3_16[[#This Row],[Humidity_%]]&lt;=65,"Moderate High",
IF(Table3_16[[#This Row],[Humidity_%]]&lt;=80,"High","Very High")))))</f>
        <v>Low</v>
      </c>
      <c r="M1081" s="3">
        <v>62.3</v>
      </c>
      <c r="N10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81" s="3">
        <v>1.41</v>
      </c>
    </row>
    <row r="1082" spans="1:15" x14ac:dyDescent="0.3">
      <c r="A1082" s="3" t="s">
        <v>1120</v>
      </c>
      <c r="B1082" s="3" t="s">
        <v>4040</v>
      </c>
      <c r="C1082" s="3" t="s">
        <v>22</v>
      </c>
      <c r="D1082" s="3" t="s">
        <v>14</v>
      </c>
      <c r="E1082" s="3" t="s">
        <v>47</v>
      </c>
      <c r="F1082" s="3">
        <v>56</v>
      </c>
      <c r="G1082" s="3">
        <v>17.61</v>
      </c>
      <c r="H10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82" s="3">
        <v>30.5</v>
      </c>
      <c r="J1082" s="3" t="str">
        <f>IF(Table3_16[[#This Row],[Temperature_C]]&lt;20,"Very Low",
IF(Table3_16[[#This Row],[Temperature_C]]&lt;24,"Low",
IF(Table3_16[[#This Row],[Temperature_C]]&lt;28,"Medium",
IF(Table3_16[[#This Row],[Temperature_C]]&lt;32,"High","Very High"))))</f>
        <v>High</v>
      </c>
      <c r="K1082" s="3">
        <v>30.5</v>
      </c>
      <c r="L1082" s="3" t="str">
        <f>IF(Table3_16[[#This Row],[Humidity_%]]&lt;=30,"Very Low",
IF(Table3_16[[#This Row],[Humidity_%]]&lt;=45,"Low",
IF(Table3_16[[#This Row],[Humidity_%]]&lt;=55,"Moderate Low",
IF(Table3_16[[#This Row],[Humidity_%]]&lt;=65,"Moderate High",
IF(Table3_16[[#This Row],[Humidity_%]]&lt;=80,"High","Very High")))))</f>
        <v>Low</v>
      </c>
      <c r="M1082" s="3">
        <v>133.9</v>
      </c>
      <c r="N10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82" s="3">
        <v>0.31</v>
      </c>
    </row>
    <row r="1083" spans="1:15" x14ac:dyDescent="0.3">
      <c r="A1083" s="3" t="s">
        <v>1121</v>
      </c>
      <c r="B1083" s="3" t="s">
        <v>4043</v>
      </c>
      <c r="C1083" s="3" t="s">
        <v>13</v>
      </c>
      <c r="D1083" s="3" t="s">
        <v>30</v>
      </c>
      <c r="E1083" s="3" t="s">
        <v>15</v>
      </c>
      <c r="F1083" s="3">
        <v>5</v>
      </c>
      <c r="G1083" s="3">
        <v>21.53</v>
      </c>
      <c r="H10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83" s="3">
        <v>34.299999999999997</v>
      </c>
      <c r="J1083" s="3" t="str">
        <f>IF(Table3_16[[#This Row],[Temperature_C]]&lt;20,"Very Low",
IF(Table3_16[[#This Row],[Temperature_C]]&lt;24,"Low",
IF(Table3_16[[#This Row],[Temperature_C]]&lt;28,"Medium",
IF(Table3_16[[#This Row],[Temperature_C]]&lt;32,"High","Very High"))))</f>
        <v>Very High</v>
      </c>
      <c r="K1083" s="3">
        <v>61.3</v>
      </c>
      <c r="L1083" s="3" t="str">
        <f>IF(Table3_16[[#This Row],[Humidity_%]]&lt;=30,"Very Low",
IF(Table3_16[[#This Row],[Humidity_%]]&lt;=45,"Low",
IF(Table3_16[[#This Row],[Humidity_%]]&lt;=55,"Moderate Low",
IF(Table3_16[[#This Row],[Humidity_%]]&lt;=65,"Moderate High",
IF(Table3_16[[#This Row],[Humidity_%]]&lt;=80,"High","Very High")))))</f>
        <v>Moderate High</v>
      </c>
      <c r="M1083" s="3">
        <v>157.9</v>
      </c>
      <c r="N10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83" s="3">
        <v>4.3099999999999996</v>
      </c>
    </row>
    <row r="1084" spans="1:15" x14ac:dyDescent="0.3">
      <c r="A1084" s="3" t="s">
        <v>1122</v>
      </c>
      <c r="B1084" s="3" t="s">
        <v>4043</v>
      </c>
      <c r="C1084" s="3" t="s">
        <v>13</v>
      </c>
      <c r="D1084" s="3" t="s">
        <v>14</v>
      </c>
      <c r="E1084" s="3" t="s">
        <v>19</v>
      </c>
      <c r="F1084" s="3">
        <v>43</v>
      </c>
      <c r="G1084" s="3">
        <v>74.73</v>
      </c>
      <c r="H10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84" s="3">
        <v>36.9</v>
      </c>
      <c r="J1084" s="3" t="str">
        <f>IF(Table3_16[[#This Row],[Temperature_C]]&lt;20,"Very Low",
IF(Table3_16[[#This Row],[Temperature_C]]&lt;24,"Low",
IF(Table3_16[[#This Row],[Temperature_C]]&lt;28,"Medium",
IF(Table3_16[[#This Row],[Temperature_C]]&lt;32,"High","Very High"))))</f>
        <v>Very High</v>
      </c>
      <c r="K1084" s="3">
        <v>30.3</v>
      </c>
      <c r="L1084" s="3" t="str">
        <f>IF(Table3_16[[#This Row],[Humidity_%]]&lt;=30,"Very Low",
IF(Table3_16[[#This Row],[Humidity_%]]&lt;=45,"Low",
IF(Table3_16[[#This Row],[Humidity_%]]&lt;=55,"Moderate Low",
IF(Table3_16[[#This Row],[Humidity_%]]&lt;=65,"Moderate High",
IF(Table3_16[[#This Row],[Humidity_%]]&lt;=80,"High","Very High")))))</f>
        <v>Low</v>
      </c>
      <c r="M1084" s="3">
        <v>165.5</v>
      </c>
      <c r="N10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84" s="3">
        <v>1.74</v>
      </c>
    </row>
    <row r="1085" spans="1:15" x14ac:dyDescent="0.3">
      <c r="A1085" s="3" t="s">
        <v>1123</v>
      </c>
      <c r="B1085" s="3" t="s">
        <v>4042</v>
      </c>
      <c r="C1085" s="3" t="s">
        <v>13</v>
      </c>
      <c r="D1085" s="3" t="s">
        <v>30</v>
      </c>
      <c r="E1085" s="3" t="s">
        <v>19</v>
      </c>
      <c r="F1085" s="3">
        <v>46</v>
      </c>
      <c r="G1085" s="3">
        <v>5.29</v>
      </c>
      <c r="H10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085" s="3">
        <v>26.4</v>
      </c>
      <c r="J1085" s="3" t="str">
        <f>IF(Table3_16[[#This Row],[Temperature_C]]&lt;20,"Very Low",
IF(Table3_16[[#This Row],[Temperature_C]]&lt;24,"Low",
IF(Table3_16[[#This Row],[Temperature_C]]&lt;28,"Medium",
IF(Table3_16[[#This Row],[Temperature_C]]&lt;32,"High","Very High"))))</f>
        <v>Medium</v>
      </c>
      <c r="K1085" s="3">
        <v>53.7</v>
      </c>
      <c r="L1085" s="3" t="str">
        <f>IF(Table3_16[[#This Row],[Humidity_%]]&lt;=30,"Very Low",
IF(Table3_16[[#This Row],[Humidity_%]]&lt;=45,"Low",
IF(Table3_16[[#This Row],[Humidity_%]]&lt;=55,"Moderate Low",
IF(Table3_16[[#This Row],[Humidity_%]]&lt;=65,"Moderate High",
IF(Table3_16[[#This Row],[Humidity_%]]&lt;=80,"High","Very High")))))</f>
        <v>Moderate Low</v>
      </c>
      <c r="M1085" s="3">
        <v>169.2</v>
      </c>
      <c r="N10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85" s="3">
        <v>0.12</v>
      </c>
    </row>
    <row r="1086" spans="1:15" x14ac:dyDescent="0.3">
      <c r="A1086" s="3" t="s">
        <v>1124</v>
      </c>
      <c r="B1086" s="3" t="s">
        <v>4041</v>
      </c>
      <c r="C1086" s="3" t="s">
        <v>29</v>
      </c>
      <c r="D1086" s="3" t="s">
        <v>14</v>
      </c>
      <c r="E1086" s="3" t="s">
        <v>15</v>
      </c>
      <c r="F1086" s="3">
        <v>55</v>
      </c>
      <c r="G1086" s="3">
        <v>96.95</v>
      </c>
      <c r="H10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086" s="3">
        <v>25.4</v>
      </c>
      <c r="J1086" s="3" t="str">
        <f>IF(Table3_16[[#This Row],[Temperature_C]]&lt;20,"Very Low",
IF(Table3_16[[#This Row],[Temperature_C]]&lt;24,"Low",
IF(Table3_16[[#This Row],[Temperature_C]]&lt;28,"Medium",
IF(Table3_16[[#This Row],[Temperature_C]]&lt;32,"High","Very High"))))</f>
        <v>Medium</v>
      </c>
      <c r="K1086" s="3">
        <v>41.2</v>
      </c>
      <c r="L1086" s="3" t="str">
        <f>IF(Table3_16[[#This Row],[Humidity_%]]&lt;=30,"Very Low",
IF(Table3_16[[#This Row],[Humidity_%]]&lt;=45,"Low",
IF(Table3_16[[#This Row],[Humidity_%]]&lt;=55,"Moderate Low",
IF(Table3_16[[#This Row],[Humidity_%]]&lt;=65,"Moderate High",
IF(Table3_16[[#This Row],[Humidity_%]]&lt;=80,"High","Very High")))))</f>
        <v>Low</v>
      </c>
      <c r="M1086" s="3">
        <v>148.69999999999999</v>
      </c>
      <c r="N10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86" s="3">
        <v>1.76</v>
      </c>
    </row>
    <row r="1087" spans="1:15" x14ac:dyDescent="0.3">
      <c r="A1087" s="3" t="s">
        <v>1125</v>
      </c>
      <c r="B1087" s="3" t="s">
        <v>4041</v>
      </c>
      <c r="C1087" s="3" t="s">
        <v>18</v>
      </c>
      <c r="D1087" s="3" t="s">
        <v>30</v>
      </c>
      <c r="E1087" s="3" t="s">
        <v>26</v>
      </c>
      <c r="F1087" s="3">
        <v>34</v>
      </c>
      <c r="G1087" s="3">
        <v>6.07</v>
      </c>
      <c r="H10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87" s="3">
        <v>38.5</v>
      </c>
      <c r="J1087" s="3" t="str">
        <f>IF(Table3_16[[#This Row],[Temperature_C]]&lt;20,"Very Low",
IF(Table3_16[[#This Row],[Temperature_C]]&lt;24,"Low",
IF(Table3_16[[#This Row],[Temperature_C]]&lt;28,"Medium",
IF(Table3_16[[#This Row],[Temperature_C]]&lt;32,"High","Very High"))))</f>
        <v>Very High</v>
      </c>
      <c r="K1087" s="3">
        <v>56.2</v>
      </c>
      <c r="L1087" s="3" t="str">
        <f>IF(Table3_16[[#This Row],[Humidity_%]]&lt;=30,"Very Low",
IF(Table3_16[[#This Row],[Humidity_%]]&lt;=45,"Low",
IF(Table3_16[[#This Row],[Humidity_%]]&lt;=55,"Moderate Low",
IF(Table3_16[[#This Row],[Humidity_%]]&lt;=65,"Moderate High",
IF(Table3_16[[#This Row],[Humidity_%]]&lt;=80,"High","Very High")))))</f>
        <v>Moderate High</v>
      </c>
      <c r="M1087" s="3">
        <v>12.1</v>
      </c>
      <c r="N10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87" s="3">
        <v>0.18</v>
      </c>
    </row>
    <row r="1088" spans="1:15" x14ac:dyDescent="0.3">
      <c r="A1088" s="3" t="s">
        <v>1126</v>
      </c>
      <c r="B1088" s="3" t="s">
        <v>4040</v>
      </c>
      <c r="C1088" s="3" t="s">
        <v>18</v>
      </c>
      <c r="D1088" s="3" t="s">
        <v>30</v>
      </c>
      <c r="E1088" s="3" t="s">
        <v>47</v>
      </c>
      <c r="F1088" s="3">
        <v>21</v>
      </c>
      <c r="G1088" s="3">
        <v>111.06</v>
      </c>
      <c r="H10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88" s="3">
        <v>32.9</v>
      </c>
      <c r="J1088" s="3" t="str">
        <f>IF(Table3_16[[#This Row],[Temperature_C]]&lt;20,"Very Low",
IF(Table3_16[[#This Row],[Temperature_C]]&lt;24,"Low",
IF(Table3_16[[#This Row],[Temperature_C]]&lt;28,"Medium",
IF(Table3_16[[#This Row],[Temperature_C]]&lt;32,"High","Very High"))))</f>
        <v>Very High</v>
      </c>
      <c r="K1088" s="3">
        <v>88.7</v>
      </c>
      <c r="L1088" s="3" t="str">
        <f>IF(Table3_16[[#This Row],[Humidity_%]]&lt;=30,"Very Low",
IF(Table3_16[[#This Row],[Humidity_%]]&lt;=45,"Low",
IF(Table3_16[[#This Row],[Humidity_%]]&lt;=55,"Moderate Low",
IF(Table3_16[[#This Row],[Humidity_%]]&lt;=65,"Moderate High",
IF(Table3_16[[#This Row],[Humidity_%]]&lt;=80,"High","Very High")))))</f>
        <v>Very High</v>
      </c>
      <c r="M1088" s="3">
        <v>190.6</v>
      </c>
      <c r="N10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88" s="3">
        <v>5.29</v>
      </c>
    </row>
    <row r="1089" spans="1:15" x14ac:dyDescent="0.3">
      <c r="A1089" s="3" t="s">
        <v>1127</v>
      </c>
      <c r="B1089" s="3" t="s">
        <v>4044</v>
      </c>
      <c r="C1089" s="3" t="s">
        <v>22</v>
      </c>
      <c r="D1089" s="3" t="s">
        <v>30</v>
      </c>
      <c r="E1089" s="3" t="s">
        <v>34</v>
      </c>
      <c r="F1089" s="3">
        <v>3</v>
      </c>
      <c r="G1089" s="3">
        <v>102.22</v>
      </c>
      <c r="H10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89" s="3">
        <v>25.3</v>
      </c>
      <c r="J1089" s="3" t="str">
        <f>IF(Table3_16[[#This Row],[Temperature_C]]&lt;20,"Very Low",
IF(Table3_16[[#This Row],[Temperature_C]]&lt;24,"Low",
IF(Table3_16[[#This Row],[Temperature_C]]&lt;28,"Medium",
IF(Table3_16[[#This Row],[Temperature_C]]&lt;32,"High","Very High"))))</f>
        <v>Medium</v>
      </c>
      <c r="K1089" s="3">
        <v>73.5</v>
      </c>
      <c r="L1089" s="3" t="str">
        <f>IF(Table3_16[[#This Row],[Humidity_%]]&lt;=30,"Very Low",
IF(Table3_16[[#This Row],[Humidity_%]]&lt;=45,"Low",
IF(Table3_16[[#This Row],[Humidity_%]]&lt;=55,"Moderate Low",
IF(Table3_16[[#This Row],[Humidity_%]]&lt;=65,"Moderate High",
IF(Table3_16[[#This Row],[Humidity_%]]&lt;=80,"High","Very High")))))</f>
        <v>High</v>
      </c>
      <c r="M1089" s="3">
        <v>133.6</v>
      </c>
      <c r="N10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089" s="3">
        <v>34.07</v>
      </c>
    </row>
    <row r="1090" spans="1:15" x14ac:dyDescent="0.3">
      <c r="A1090" s="3" t="s">
        <v>1128</v>
      </c>
      <c r="B1090" s="3" t="s">
        <v>4042</v>
      </c>
      <c r="C1090" s="3" t="s">
        <v>22</v>
      </c>
      <c r="D1090" s="3" t="s">
        <v>25</v>
      </c>
      <c r="E1090" s="3" t="s">
        <v>15</v>
      </c>
      <c r="F1090" s="3">
        <v>26</v>
      </c>
      <c r="G1090" s="3">
        <v>148.18</v>
      </c>
      <c r="H10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90" s="3">
        <v>31</v>
      </c>
      <c r="J1090" s="3" t="str">
        <f>IF(Table3_16[[#This Row],[Temperature_C]]&lt;20,"Very Low",
IF(Table3_16[[#This Row],[Temperature_C]]&lt;24,"Low",
IF(Table3_16[[#This Row],[Temperature_C]]&lt;28,"Medium",
IF(Table3_16[[#This Row],[Temperature_C]]&lt;32,"High","Very High"))))</f>
        <v>High</v>
      </c>
      <c r="K1090" s="3">
        <v>79.3</v>
      </c>
      <c r="L1090" s="3" t="str">
        <f>IF(Table3_16[[#This Row],[Humidity_%]]&lt;=30,"Very Low",
IF(Table3_16[[#This Row],[Humidity_%]]&lt;=45,"Low",
IF(Table3_16[[#This Row],[Humidity_%]]&lt;=55,"Moderate Low",
IF(Table3_16[[#This Row],[Humidity_%]]&lt;=65,"Moderate High",
IF(Table3_16[[#This Row],[Humidity_%]]&lt;=80,"High","Very High")))))</f>
        <v>High</v>
      </c>
      <c r="M1090" s="3">
        <v>123.5</v>
      </c>
      <c r="N10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90" s="3">
        <v>5.7</v>
      </c>
    </row>
    <row r="1091" spans="1:15" x14ac:dyDescent="0.3">
      <c r="A1091" s="3" t="s">
        <v>1129</v>
      </c>
      <c r="B1091" s="3" t="s">
        <v>4044</v>
      </c>
      <c r="C1091" s="3" t="s">
        <v>22</v>
      </c>
      <c r="D1091" s="3" t="s">
        <v>25</v>
      </c>
      <c r="E1091" s="3" t="s">
        <v>15</v>
      </c>
      <c r="F1091" s="3">
        <v>35</v>
      </c>
      <c r="G1091" s="3">
        <v>139.05000000000001</v>
      </c>
      <c r="H10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91" s="3">
        <v>37.200000000000003</v>
      </c>
      <c r="J1091" s="3" t="str">
        <f>IF(Table3_16[[#This Row],[Temperature_C]]&lt;20,"Very Low",
IF(Table3_16[[#This Row],[Temperature_C]]&lt;24,"Low",
IF(Table3_16[[#This Row],[Temperature_C]]&lt;28,"Medium",
IF(Table3_16[[#This Row],[Temperature_C]]&lt;32,"High","Very High"))))</f>
        <v>Very High</v>
      </c>
      <c r="K1091" s="3">
        <v>62.4</v>
      </c>
      <c r="L1091" s="3" t="str">
        <f>IF(Table3_16[[#This Row],[Humidity_%]]&lt;=30,"Very Low",
IF(Table3_16[[#This Row],[Humidity_%]]&lt;=45,"Low",
IF(Table3_16[[#This Row],[Humidity_%]]&lt;=55,"Moderate Low",
IF(Table3_16[[#This Row],[Humidity_%]]&lt;=65,"Moderate High",
IF(Table3_16[[#This Row],[Humidity_%]]&lt;=80,"High","Very High")))))</f>
        <v>Moderate High</v>
      </c>
      <c r="M1091" s="3">
        <v>187.5</v>
      </c>
      <c r="N10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091" s="3">
        <v>3.97</v>
      </c>
    </row>
    <row r="1092" spans="1:15" x14ac:dyDescent="0.3">
      <c r="A1092" s="3" t="s">
        <v>1130</v>
      </c>
      <c r="B1092" s="3" t="s">
        <v>4041</v>
      </c>
      <c r="C1092" s="3" t="s">
        <v>22</v>
      </c>
      <c r="D1092" s="3" t="s">
        <v>14</v>
      </c>
      <c r="E1092" s="3" t="s">
        <v>15</v>
      </c>
      <c r="F1092" s="3">
        <v>4</v>
      </c>
      <c r="G1092" s="3">
        <v>140.59</v>
      </c>
      <c r="H10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92" s="3">
        <v>17.8</v>
      </c>
      <c r="J1092" s="3" t="str">
        <f>IF(Table3_16[[#This Row],[Temperature_C]]&lt;20,"Very Low",
IF(Table3_16[[#This Row],[Temperature_C]]&lt;24,"Low",
IF(Table3_16[[#This Row],[Temperature_C]]&lt;28,"Medium",
IF(Table3_16[[#This Row],[Temperature_C]]&lt;32,"High","Very High"))))</f>
        <v>Very Low</v>
      </c>
      <c r="K1092" s="3">
        <v>41.4</v>
      </c>
      <c r="L1092" s="3" t="str">
        <f>IF(Table3_16[[#This Row],[Humidity_%]]&lt;=30,"Very Low",
IF(Table3_16[[#This Row],[Humidity_%]]&lt;=45,"Low",
IF(Table3_16[[#This Row],[Humidity_%]]&lt;=55,"Moderate Low",
IF(Table3_16[[#This Row],[Humidity_%]]&lt;=65,"Moderate High",
IF(Table3_16[[#This Row],[Humidity_%]]&lt;=80,"High","Very High")))))</f>
        <v>Low</v>
      </c>
      <c r="M1092" s="3">
        <v>88.6</v>
      </c>
      <c r="N10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092" s="3">
        <v>35.15</v>
      </c>
    </row>
    <row r="1093" spans="1:15" x14ac:dyDescent="0.3">
      <c r="A1093" s="3" t="s">
        <v>1131</v>
      </c>
      <c r="B1093" s="3" t="s">
        <v>4044</v>
      </c>
      <c r="C1093" s="3" t="s">
        <v>22</v>
      </c>
      <c r="D1093" s="3" t="s">
        <v>14</v>
      </c>
      <c r="E1093" s="3" t="s">
        <v>19</v>
      </c>
      <c r="F1093" s="3">
        <v>7</v>
      </c>
      <c r="G1093" s="3">
        <v>38.590000000000003</v>
      </c>
      <c r="H10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093" s="3">
        <v>39.700000000000003</v>
      </c>
      <c r="J1093" s="3" t="str">
        <f>IF(Table3_16[[#This Row],[Temperature_C]]&lt;20,"Very Low",
IF(Table3_16[[#This Row],[Temperature_C]]&lt;24,"Low",
IF(Table3_16[[#This Row],[Temperature_C]]&lt;28,"Medium",
IF(Table3_16[[#This Row],[Temperature_C]]&lt;32,"High","Very High"))))</f>
        <v>Very High</v>
      </c>
      <c r="K1093" s="3">
        <v>74.900000000000006</v>
      </c>
      <c r="L1093" s="3" t="str">
        <f>IF(Table3_16[[#This Row],[Humidity_%]]&lt;=30,"Very Low",
IF(Table3_16[[#This Row],[Humidity_%]]&lt;=45,"Low",
IF(Table3_16[[#This Row],[Humidity_%]]&lt;=55,"Moderate Low",
IF(Table3_16[[#This Row],[Humidity_%]]&lt;=65,"Moderate High",
IF(Table3_16[[#This Row],[Humidity_%]]&lt;=80,"High","Very High")))))</f>
        <v>High</v>
      </c>
      <c r="M1093" s="3">
        <v>25.3</v>
      </c>
      <c r="N10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93" s="3">
        <v>5.51</v>
      </c>
    </row>
    <row r="1094" spans="1:15" x14ac:dyDescent="0.3">
      <c r="A1094" s="3" t="s">
        <v>1132</v>
      </c>
      <c r="B1094" s="3" t="s">
        <v>4041</v>
      </c>
      <c r="C1094" s="3" t="s">
        <v>22</v>
      </c>
      <c r="D1094" s="3" t="s">
        <v>14</v>
      </c>
      <c r="E1094" s="3" t="s">
        <v>15</v>
      </c>
      <c r="F1094" s="3">
        <v>24</v>
      </c>
      <c r="G1094" s="3">
        <v>137.41</v>
      </c>
      <c r="H10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094" s="3">
        <v>35.200000000000003</v>
      </c>
      <c r="J1094" s="3" t="str">
        <f>IF(Table3_16[[#This Row],[Temperature_C]]&lt;20,"Very Low",
IF(Table3_16[[#This Row],[Temperature_C]]&lt;24,"Low",
IF(Table3_16[[#This Row],[Temperature_C]]&lt;28,"Medium",
IF(Table3_16[[#This Row],[Temperature_C]]&lt;32,"High","Very High"))))</f>
        <v>Very High</v>
      </c>
      <c r="K1094" s="3">
        <v>34.4</v>
      </c>
      <c r="L1094" s="3" t="str">
        <f>IF(Table3_16[[#This Row],[Humidity_%]]&lt;=30,"Very Low",
IF(Table3_16[[#This Row],[Humidity_%]]&lt;=45,"Low",
IF(Table3_16[[#This Row],[Humidity_%]]&lt;=55,"Moderate Low",
IF(Table3_16[[#This Row],[Humidity_%]]&lt;=65,"Moderate High",
IF(Table3_16[[#This Row],[Humidity_%]]&lt;=80,"High","Very High")))))</f>
        <v>Low</v>
      </c>
      <c r="M1094" s="3">
        <v>38.5</v>
      </c>
      <c r="N10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94" s="3">
        <v>5.73</v>
      </c>
    </row>
    <row r="1095" spans="1:15" x14ac:dyDescent="0.3">
      <c r="A1095" s="3" t="s">
        <v>1133</v>
      </c>
      <c r="B1095" s="3" t="s">
        <v>4040</v>
      </c>
      <c r="C1095" s="3" t="s">
        <v>24</v>
      </c>
      <c r="D1095" s="3" t="s">
        <v>30</v>
      </c>
      <c r="E1095" s="3" t="s">
        <v>15</v>
      </c>
      <c r="F1095" s="3">
        <v>20</v>
      </c>
      <c r="G1095" s="3">
        <v>110.82</v>
      </c>
      <c r="H10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95" s="3">
        <v>19.8</v>
      </c>
      <c r="J1095" s="3" t="str">
        <f>IF(Table3_16[[#This Row],[Temperature_C]]&lt;20,"Very Low",
IF(Table3_16[[#This Row],[Temperature_C]]&lt;24,"Low",
IF(Table3_16[[#This Row],[Temperature_C]]&lt;28,"Medium",
IF(Table3_16[[#This Row],[Temperature_C]]&lt;32,"High","Very High"))))</f>
        <v>Very Low</v>
      </c>
      <c r="K1095" s="3">
        <v>38.1</v>
      </c>
      <c r="L1095" s="3" t="str">
        <f>IF(Table3_16[[#This Row],[Humidity_%]]&lt;=30,"Very Low",
IF(Table3_16[[#This Row],[Humidity_%]]&lt;=45,"Low",
IF(Table3_16[[#This Row],[Humidity_%]]&lt;=55,"Moderate Low",
IF(Table3_16[[#This Row],[Humidity_%]]&lt;=65,"Moderate High",
IF(Table3_16[[#This Row],[Humidity_%]]&lt;=80,"High","Very High")))))</f>
        <v>Low</v>
      </c>
      <c r="M1095" s="3">
        <v>106.6</v>
      </c>
      <c r="N10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095" s="3">
        <v>5.54</v>
      </c>
    </row>
    <row r="1096" spans="1:15" x14ac:dyDescent="0.3">
      <c r="A1096" s="3" t="s">
        <v>1134</v>
      </c>
      <c r="B1096" s="3" t="s">
        <v>4042</v>
      </c>
      <c r="C1096" s="3" t="s">
        <v>18</v>
      </c>
      <c r="D1096" s="3" t="s">
        <v>30</v>
      </c>
      <c r="E1096" s="3" t="s">
        <v>19</v>
      </c>
      <c r="F1096" s="3">
        <v>33</v>
      </c>
      <c r="G1096" s="3">
        <v>104.82</v>
      </c>
      <c r="H10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096" s="3">
        <v>21.2</v>
      </c>
      <c r="J1096" s="3" t="str">
        <f>IF(Table3_16[[#This Row],[Temperature_C]]&lt;20,"Very Low",
IF(Table3_16[[#This Row],[Temperature_C]]&lt;24,"Low",
IF(Table3_16[[#This Row],[Temperature_C]]&lt;28,"Medium",
IF(Table3_16[[#This Row],[Temperature_C]]&lt;32,"High","Very High"))))</f>
        <v>Low</v>
      </c>
      <c r="K1096" s="3">
        <v>31.3</v>
      </c>
      <c r="L1096" s="3" t="str">
        <f>IF(Table3_16[[#This Row],[Humidity_%]]&lt;=30,"Very Low",
IF(Table3_16[[#This Row],[Humidity_%]]&lt;=45,"Low",
IF(Table3_16[[#This Row],[Humidity_%]]&lt;=55,"Moderate Low",
IF(Table3_16[[#This Row],[Humidity_%]]&lt;=65,"Moderate High",
IF(Table3_16[[#This Row],[Humidity_%]]&lt;=80,"High","Very High")))))</f>
        <v>Low</v>
      </c>
      <c r="M1096" s="3">
        <v>10.7</v>
      </c>
      <c r="N10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96" s="3">
        <v>3.18</v>
      </c>
    </row>
    <row r="1097" spans="1:15" x14ac:dyDescent="0.3">
      <c r="A1097" s="3" t="s">
        <v>1135</v>
      </c>
      <c r="B1097" s="3" t="s">
        <v>4040</v>
      </c>
      <c r="C1097" s="3" t="s">
        <v>22</v>
      </c>
      <c r="D1097" s="3" t="s">
        <v>25</v>
      </c>
      <c r="E1097" s="3" t="s">
        <v>15</v>
      </c>
      <c r="F1097" s="3">
        <v>41</v>
      </c>
      <c r="G1097" s="3">
        <v>40.659999999999997</v>
      </c>
      <c r="H10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097" s="3">
        <v>22.8</v>
      </c>
      <c r="J1097" s="3" t="str">
        <f>IF(Table3_16[[#This Row],[Temperature_C]]&lt;20,"Very Low",
IF(Table3_16[[#This Row],[Temperature_C]]&lt;24,"Low",
IF(Table3_16[[#This Row],[Temperature_C]]&lt;28,"Medium",
IF(Table3_16[[#This Row],[Temperature_C]]&lt;32,"High","Very High"))))</f>
        <v>Low</v>
      </c>
      <c r="K1097" s="3">
        <v>64.599999999999994</v>
      </c>
      <c r="L1097" s="3" t="str">
        <f>IF(Table3_16[[#This Row],[Humidity_%]]&lt;=30,"Very Low",
IF(Table3_16[[#This Row],[Humidity_%]]&lt;=45,"Low",
IF(Table3_16[[#This Row],[Humidity_%]]&lt;=55,"Moderate Low",
IF(Table3_16[[#This Row],[Humidity_%]]&lt;=65,"Moderate High",
IF(Table3_16[[#This Row],[Humidity_%]]&lt;=80,"High","Very High")))))</f>
        <v>Moderate High</v>
      </c>
      <c r="M1097" s="3">
        <v>17.5</v>
      </c>
      <c r="N10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097" s="3">
        <v>0.99</v>
      </c>
    </row>
    <row r="1098" spans="1:15" x14ac:dyDescent="0.3">
      <c r="A1098" s="3" t="s">
        <v>1136</v>
      </c>
      <c r="B1098" s="3" t="s">
        <v>4042</v>
      </c>
      <c r="C1098" s="3" t="s">
        <v>13</v>
      </c>
      <c r="D1098" s="3" t="s">
        <v>14</v>
      </c>
      <c r="E1098" s="3" t="s">
        <v>15</v>
      </c>
      <c r="F1098" s="3">
        <v>20</v>
      </c>
      <c r="G1098" s="3">
        <v>38.97</v>
      </c>
      <c r="H10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098" s="3">
        <v>26.4</v>
      </c>
      <c r="J1098" s="3" t="str">
        <f>IF(Table3_16[[#This Row],[Temperature_C]]&lt;20,"Very Low",
IF(Table3_16[[#This Row],[Temperature_C]]&lt;24,"Low",
IF(Table3_16[[#This Row],[Temperature_C]]&lt;28,"Medium",
IF(Table3_16[[#This Row],[Temperature_C]]&lt;32,"High","Very High"))))</f>
        <v>Medium</v>
      </c>
      <c r="K1098" s="3">
        <v>81.5</v>
      </c>
      <c r="L1098" s="3" t="str">
        <f>IF(Table3_16[[#This Row],[Humidity_%]]&lt;=30,"Very Low",
IF(Table3_16[[#This Row],[Humidity_%]]&lt;=45,"Low",
IF(Table3_16[[#This Row],[Humidity_%]]&lt;=55,"Moderate Low",
IF(Table3_16[[#This Row],[Humidity_%]]&lt;=65,"Moderate High",
IF(Table3_16[[#This Row],[Humidity_%]]&lt;=80,"High","Very High")))))</f>
        <v>Very High</v>
      </c>
      <c r="M1098" s="3">
        <v>45.8</v>
      </c>
      <c r="N10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98" s="3">
        <v>1.95</v>
      </c>
    </row>
    <row r="1099" spans="1:15" x14ac:dyDescent="0.3">
      <c r="A1099" s="3" t="s">
        <v>1137</v>
      </c>
      <c r="B1099" s="3" t="s">
        <v>4040</v>
      </c>
      <c r="C1099" s="3" t="s">
        <v>18</v>
      </c>
      <c r="D1099" s="3" t="s">
        <v>14</v>
      </c>
      <c r="E1099" s="3" t="s">
        <v>19</v>
      </c>
      <c r="F1099" s="3">
        <v>14</v>
      </c>
      <c r="G1099" s="3">
        <v>105.01</v>
      </c>
      <c r="H10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099" s="3">
        <v>27.6</v>
      </c>
      <c r="J1099" s="3" t="str">
        <f>IF(Table3_16[[#This Row],[Temperature_C]]&lt;20,"Very Low",
IF(Table3_16[[#This Row],[Temperature_C]]&lt;24,"Low",
IF(Table3_16[[#This Row],[Temperature_C]]&lt;28,"Medium",
IF(Table3_16[[#This Row],[Temperature_C]]&lt;32,"High","Very High"))))</f>
        <v>Medium</v>
      </c>
      <c r="K1099" s="3">
        <v>74.3</v>
      </c>
      <c r="L1099" s="3" t="str">
        <f>IF(Table3_16[[#This Row],[Humidity_%]]&lt;=30,"Very Low",
IF(Table3_16[[#This Row],[Humidity_%]]&lt;=45,"Low",
IF(Table3_16[[#This Row],[Humidity_%]]&lt;=55,"Moderate Low",
IF(Table3_16[[#This Row],[Humidity_%]]&lt;=65,"Moderate High",
IF(Table3_16[[#This Row],[Humidity_%]]&lt;=80,"High","Very High")))))</f>
        <v>High</v>
      </c>
      <c r="M1099" s="3">
        <v>42.2</v>
      </c>
      <c r="N10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099" s="3">
        <v>7.5</v>
      </c>
    </row>
    <row r="1100" spans="1:15" x14ac:dyDescent="0.3">
      <c r="A1100" s="3" t="s">
        <v>1138</v>
      </c>
      <c r="B1100" s="3" t="s">
        <v>4044</v>
      </c>
      <c r="C1100" s="3" t="s">
        <v>22</v>
      </c>
      <c r="D1100" s="3" t="s">
        <v>14</v>
      </c>
      <c r="E1100" s="3" t="s">
        <v>19</v>
      </c>
      <c r="F1100" s="3">
        <v>14</v>
      </c>
      <c r="G1100" s="3">
        <v>94.31</v>
      </c>
      <c r="H11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00" s="3">
        <v>36.1</v>
      </c>
      <c r="J1100" s="3" t="str">
        <f>IF(Table3_16[[#This Row],[Temperature_C]]&lt;20,"Very Low",
IF(Table3_16[[#This Row],[Temperature_C]]&lt;24,"Low",
IF(Table3_16[[#This Row],[Temperature_C]]&lt;28,"Medium",
IF(Table3_16[[#This Row],[Temperature_C]]&lt;32,"High","Very High"))))</f>
        <v>Very High</v>
      </c>
      <c r="K1100" s="3">
        <v>55.8</v>
      </c>
      <c r="L1100" s="3" t="str">
        <f>IF(Table3_16[[#This Row],[Humidity_%]]&lt;=30,"Very Low",
IF(Table3_16[[#This Row],[Humidity_%]]&lt;=45,"Low",
IF(Table3_16[[#This Row],[Humidity_%]]&lt;=55,"Moderate Low",
IF(Table3_16[[#This Row],[Humidity_%]]&lt;=65,"Moderate High",
IF(Table3_16[[#This Row],[Humidity_%]]&lt;=80,"High","Very High")))))</f>
        <v>Moderate High</v>
      </c>
      <c r="M1100" s="3">
        <v>13.5</v>
      </c>
      <c r="N11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00" s="3">
        <v>6.74</v>
      </c>
    </row>
    <row r="1101" spans="1:15" x14ac:dyDescent="0.3">
      <c r="A1101" s="3" t="s">
        <v>1139</v>
      </c>
      <c r="B1101" s="3" t="s">
        <v>4040</v>
      </c>
      <c r="C1101" s="3" t="s">
        <v>29</v>
      </c>
      <c r="D1101" s="3" t="s">
        <v>14</v>
      </c>
      <c r="E1101" s="3" t="s">
        <v>34</v>
      </c>
      <c r="F1101" s="3">
        <v>39</v>
      </c>
      <c r="G1101" s="3">
        <v>8.31</v>
      </c>
      <c r="H11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01" s="3">
        <v>35.200000000000003</v>
      </c>
      <c r="J1101" s="3" t="str">
        <f>IF(Table3_16[[#This Row],[Temperature_C]]&lt;20,"Very Low",
IF(Table3_16[[#This Row],[Temperature_C]]&lt;24,"Low",
IF(Table3_16[[#This Row],[Temperature_C]]&lt;28,"Medium",
IF(Table3_16[[#This Row],[Temperature_C]]&lt;32,"High","Very High"))))</f>
        <v>Very High</v>
      </c>
      <c r="K1101" s="3">
        <v>71.8</v>
      </c>
      <c r="L1101" s="3" t="str">
        <f>IF(Table3_16[[#This Row],[Humidity_%]]&lt;=30,"Very Low",
IF(Table3_16[[#This Row],[Humidity_%]]&lt;=45,"Low",
IF(Table3_16[[#This Row],[Humidity_%]]&lt;=55,"Moderate Low",
IF(Table3_16[[#This Row],[Humidity_%]]&lt;=65,"Moderate High",
IF(Table3_16[[#This Row],[Humidity_%]]&lt;=80,"High","Very High")))))</f>
        <v>High</v>
      </c>
      <c r="M1101" s="3">
        <v>186.6</v>
      </c>
      <c r="N11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01" s="3">
        <v>0.21</v>
      </c>
    </row>
    <row r="1102" spans="1:15" x14ac:dyDescent="0.3">
      <c r="A1102" s="3" t="s">
        <v>1140</v>
      </c>
      <c r="B1102" s="3" t="s">
        <v>4044</v>
      </c>
      <c r="C1102" s="3" t="s">
        <v>29</v>
      </c>
      <c r="D1102" s="3" t="s">
        <v>30</v>
      </c>
      <c r="E1102" s="3" t="s">
        <v>49</v>
      </c>
      <c r="F1102" s="3">
        <v>3</v>
      </c>
      <c r="G1102" s="3">
        <v>93.83</v>
      </c>
      <c r="H11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02" s="3">
        <v>29.4</v>
      </c>
      <c r="J1102" s="3" t="str">
        <f>IF(Table3_16[[#This Row],[Temperature_C]]&lt;20,"Very Low",
IF(Table3_16[[#This Row],[Temperature_C]]&lt;24,"Low",
IF(Table3_16[[#This Row],[Temperature_C]]&lt;28,"Medium",
IF(Table3_16[[#This Row],[Temperature_C]]&lt;32,"High","Very High"))))</f>
        <v>High</v>
      </c>
      <c r="K1102" s="3">
        <v>31.9</v>
      </c>
      <c r="L1102" s="3" t="str">
        <f>IF(Table3_16[[#This Row],[Humidity_%]]&lt;=30,"Very Low",
IF(Table3_16[[#This Row],[Humidity_%]]&lt;=45,"Low",
IF(Table3_16[[#This Row],[Humidity_%]]&lt;=55,"Moderate Low",
IF(Table3_16[[#This Row],[Humidity_%]]&lt;=65,"Moderate High",
IF(Table3_16[[#This Row],[Humidity_%]]&lt;=80,"High","Very High")))))</f>
        <v>Low</v>
      </c>
      <c r="M1102" s="3">
        <v>108.9</v>
      </c>
      <c r="N11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02" s="3">
        <v>31.28</v>
      </c>
    </row>
    <row r="1103" spans="1:15" x14ac:dyDescent="0.3">
      <c r="A1103" s="3" t="s">
        <v>1141</v>
      </c>
      <c r="B1103" s="3" t="s">
        <v>4043</v>
      </c>
      <c r="C1103" s="3" t="s">
        <v>22</v>
      </c>
      <c r="D1103" s="3" t="s">
        <v>30</v>
      </c>
      <c r="E1103" s="3" t="s">
        <v>26</v>
      </c>
      <c r="F1103" s="3">
        <v>56</v>
      </c>
      <c r="G1103" s="3">
        <v>62.37</v>
      </c>
      <c r="H11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03" s="3">
        <v>29</v>
      </c>
      <c r="J1103" s="3" t="str">
        <f>IF(Table3_16[[#This Row],[Temperature_C]]&lt;20,"Very Low",
IF(Table3_16[[#This Row],[Temperature_C]]&lt;24,"Low",
IF(Table3_16[[#This Row],[Temperature_C]]&lt;28,"Medium",
IF(Table3_16[[#This Row],[Temperature_C]]&lt;32,"High","Very High"))))</f>
        <v>High</v>
      </c>
      <c r="K1103" s="3">
        <v>38.4</v>
      </c>
      <c r="L1103" s="3" t="str">
        <f>IF(Table3_16[[#This Row],[Humidity_%]]&lt;=30,"Very Low",
IF(Table3_16[[#This Row],[Humidity_%]]&lt;=45,"Low",
IF(Table3_16[[#This Row],[Humidity_%]]&lt;=55,"Moderate Low",
IF(Table3_16[[#This Row],[Humidity_%]]&lt;=65,"Moderate High",
IF(Table3_16[[#This Row],[Humidity_%]]&lt;=80,"High","Very High")))))</f>
        <v>Low</v>
      </c>
      <c r="M1103" s="3">
        <v>115.6</v>
      </c>
      <c r="N11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03" s="3">
        <v>1.1100000000000001</v>
      </c>
    </row>
    <row r="1104" spans="1:15" x14ac:dyDescent="0.3">
      <c r="A1104" s="3" t="s">
        <v>1142</v>
      </c>
      <c r="B1104" s="3" t="s">
        <v>4041</v>
      </c>
      <c r="C1104" s="3" t="s">
        <v>13</v>
      </c>
      <c r="D1104" s="3" t="s">
        <v>25</v>
      </c>
      <c r="E1104" s="3" t="s">
        <v>49</v>
      </c>
      <c r="F1104" s="3">
        <v>24</v>
      </c>
      <c r="G1104" s="3">
        <v>39.83</v>
      </c>
      <c r="H11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04" s="3">
        <v>27.6</v>
      </c>
      <c r="J1104" s="3" t="str">
        <f>IF(Table3_16[[#This Row],[Temperature_C]]&lt;20,"Very Low",
IF(Table3_16[[#This Row],[Temperature_C]]&lt;24,"Low",
IF(Table3_16[[#This Row],[Temperature_C]]&lt;28,"Medium",
IF(Table3_16[[#This Row],[Temperature_C]]&lt;32,"High","Very High"))))</f>
        <v>Medium</v>
      </c>
      <c r="K1104" s="3">
        <v>45.9</v>
      </c>
      <c r="L1104" s="3" t="str">
        <f>IF(Table3_16[[#This Row],[Humidity_%]]&lt;=30,"Very Low",
IF(Table3_16[[#This Row],[Humidity_%]]&lt;=45,"Low",
IF(Table3_16[[#This Row],[Humidity_%]]&lt;=55,"Moderate Low",
IF(Table3_16[[#This Row],[Humidity_%]]&lt;=65,"Moderate High",
IF(Table3_16[[#This Row],[Humidity_%]]&lt;=80,"High","Very High")))))</f>
        <v>Moderate Low</v>
      </c>
      <c r="M1104" s="3">
        <v>185.9</v>
      </c>
      <c r="N11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04" s="3">
        <v>1.66</v>
      </c>
    </row>
    <row r="1105" spans="1:15" x14ac:dyDescent="0.3">
      <c r="A1105" s="3" t="s">
        <v>1143</v>
      </c>
      <c r="B1105" s="3" t="s">
        <v>4042</v>
      </c>
      <c r="C1105" s="3" t="s">
        <v>24</v>
      </c>
      <c r="D1105" s="3" t="s">
        <v>25</v>
      </c>
      <c r="E1105" s="3" t="s">
        <v>47</v>
      </c>
      <c r="F1105" s="3">
        <v>41</v>
      </c>
      <c r="G1105" s="3">
        <v>139.65</v>
      </c>
      <c r="H11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05" s="3">
        <v>30.8</v>
      </c>
      <c r="J1105" s="3" t="str">
        <f>IF(Table3_16[[#This Row],[Temperature_C]]&lt;20,"Very Low",
IF(Table3_16[[#This Row],[Temperature_C]]&lt;24,"Low",
IF(Table3_16[[#This Row],[Temperature_C]]&lt;28,"Medium",
IF(Table3_16[[#This Row],[Temperature_C]]&lt;32,"High","Very High"))))</f>
        <v>High</v>
      </c>
      <c r="K1105" s="3">
        <v>66</v>
      </c>
      <c r="L1105" s="3" t="str">
        <f>IF(Table3_16[[#This Row],[Humidity_%]]&lt;=30,"Very Low",
IF(Table3_16[[#This Row],[Humidity_%]]&lt;=45,"Low",
IF(Table3_16[[#This Row],[Humidity_%]]&lt;=55,"Moderate Low",
IF(Table3_16[[#This Row],[Humidity_%]]&lt;=65,"Moderate High",
IF(Table3_16[[#This Row],[Humidity_%]]&lt;=80,"High","Very High")))))</f>
        <v>High</v>
      </c>
      <c r="M1105" s="3">
        <v>156</v>
      </c>
      <c r="N11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05" s="3">
        <v>3.41</v>
      </c>
    </row>
    <row r="1106" spans="1:15" x14ac:dyDescent="0.3">
      <c r="A1106" s="3" t="s">
        <v>1144</v>
      </c>
      <c r="B1106" s="3" t="s">
        <v>4043</v>
      </c>
      <c r="C1106" s="3" t="s">
        <v>13</v>
      </c>
      <c r="D1106" s="3" t="s">
        <v>25</v>
      </c>
      <c r="E1106" s="3" t="s">
        <v>26</v>
      </c>
      <c r="F1106" s="3">
        <v>59</v>
      </c>
      <c r="G1106" s="3">
        <v>16.82</v>
      </c>
      <c r="H11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06" s="3">
        <v>35.200000000000003</v>
      </c>
      <c r="J1106" s="3" t="str">
        <f>IF(Table3_16[[#This Row],[Temperature_C]]&lt;20,"Very Low",
IF(Table3_16[[#This Row],[Temperature_C]]&lt;24,"Low",
IF(Table3_16[[#This Row],[Temperature_C]]&lt;28,"Medium",
IF(Table3_16[[#This Row],[Temperature_C]]&lt;32,"High","Very High"))))</f>
        <v>Very High</v>
      </c>
      <c r="K1106" s="3">
        <v>82.3</v>
      </c>
      <c r="L1106" s="3" t="str">
        <f>IF(Table3_16[[#This Row],[Humidity_%]]&lt;=30,"Very Low",
IF(Table3_16[[#This Row],[Humidity_%]]&lt;=45,"Low",
IF(Table3_16[[#This Row],[Humidity_%]]&lt;=55,"Moderate Low",
IF(Table3_16[[#This Row],[Humidity_%]]&lt;=65,"Moderate High",
IF(Table3_16[[#This Row],[Humidity_%]]&lt;=80,"High","Very High")))))</f>
        <v>Very High</v>
      </c>
      <c r="M1106" s="3">
        <v>78.3</v>
      </c>
      <c r="N11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06" s="3">
        <v>0.28999999999999998</v>
      </c>
    </row>
    <row r="1107" spans="1:15" x14ac:dyDescent="0.3">
      <c r="A1107" s="3" t="s">
        <v>1145</v>
      </c>
      <c r="B1107" s="3" t="s">
        <v>4041</v>
      </c>
      <c r="C1107" s="3" t="s">
        <v>18</v>
      </c>
      <c r="D1107" s="3" t="s">
        <v>14</v>
      </c>
      <c r="E1107" s="3" t="s">
        <v>19</v>
      </c>
      <c r="F1107" s="3">
        <v>7</v>
      </c>
      <c r="G1107" s="3">
        <v>66.39</v>
      </c>
      <c r="H11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07" s="3">
        <v>25.3</v>
      </c>
      <c r="J1107" s="3" t="str">
        <f>IF(Table3_16[[#This Row],[Temperature_C]]&lt;20,"Very Low",
IF(Table3_16[[#This Row],[Temperature_C]]&lt;24,"Low",
IF(Table3_16[[#This Row],[Temperature_C]]&lt;28,"Medium",
IF(Table3_16[[#This Row],[Temperature_C]]&lt;32,"High","Very High"))))</f>
        <v>Medium</v>
      </c>
      <c r="K1107" s="3">
        <v>35.200000000000003</v>
      </c>
      <c r="L1107" s="3" t="str">
        <f>IF(Table3_16[[#This Row],[Humidity_%]]&lt;=30,"Very Low",
IF(Table3_16[[#This Row],[Humidity_%]]&lt;=45,"Low",
IF(Table3_16[[#This Row],[Humidity_%]]&lt;=55,"Moderate Low",
IF(Table3_16[[#This Row],[Humidity_%]]&lt;=65,"Moderate High",
IF(Table3_16[[#This Row],[Humidity_%]]&lt;=80,"High","Very High")))))</f>
        <v>Low</v>
      </c>
      <c r="M1107" s="3">
        <v>83.9</v>
      </c>
      <c r="N11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07" s="3">
        <v>9.48</v>
      </c>
    </row>
    <row r="1108" spans="1:15" x14ac:dyDescent="0.3">
      <c r="A1108" s="3" t="s">
        <v>1146</v>
      </c>
      <c r="B1108" s="3" t="s">
        <v>4042</v>
      </c>
      <c r="C1108" s="3" t="s">
        <v>22</v>
      </c>
      <c r="D1108" s="3" t="s">
        <v>14</v>
      </c>
      <c r="E1108" s="3" t="s">
        <v>26</v>
      </c>
      <c r="F1108" s="3">
        <v>15</v>
      </c>
      <c r="G1108" s="3">
        <v>83.29</v>
      </c>
      <c r="H11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08" s="3">
        <v>32.200000000000003</v>
      </c>
      <c r="J1108" s="3" t="str">
        <f>IF(Table3_16[[#This Row],[Temperature_C]]&lt;20,"Very Low",
IF(Table3_16[[#This Row],[Temperature_C]]&lt;24,"Low",
IF(Table3_16[[#This Row],[Temperature_C]]&lt;28,"Medium",
IF(Table3_16[[#This Row],[Temperature_C]]&lt;32,"High","Very High"))))</f>
        <v>Very High</v>
      </c>
      <c r="K1108" s="3">
        <v>84.5</v>
      </c>
      <c r="L1108" s="3" t="str">
        <f>IF(Table3_16[[#This Row],[Humidity_%]]&lt;=30,"Very Low",
IF(Table3_16[[#This Row],[Humidity_%]]&lt;=45,"Low",
IF(Table3_16[[#This Row],[Humidity_%]]&lt;=55,"Moderate Low",
IF(Table3_16[[#This Row],[Humidity_%]]&lt;=65,"Moderate High",
IF(Table3_16[[#This Row],[Humidity_%]]&lt;=80,"High","Very High")))))</f>
        <v>Very High</v>
      </c>
      <c r="M1108" s="3">
        <v>71.599999999999994</v>
      </c>
      <c r="N11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08" s="3">
        <v>5.55</v>
      </c>
    </row>
    <row r="1109" spans="1:15" x14ac:dyDescent="0.3">
      <c r="A1109" s="3" t="s">
        <v>1147</v>
      </c>
      <c r="B1109" s="3" t="s">
        <v>4043</v>
      </c>
      <c r="C1109" s="3" t="s">
        <v>22</v>
      </c>
      <c r="D1109" s="3" t="s">
        <v>14</v>
      </c>
      <c r="E1109" s="3" t="s">
        <v>34</v>
      </c>
      <c r="F1109" s="3">
        <v>47</v>
      </c>
      <c r="G1109" s="3">
        <v>73.14</v>
      </c>
      <c r="H11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09" s="3">
        <v>19.3</v>
      </c>
      <c r="J1109" s="3" t="str">
        <f>IF(Table3_16[[#This Row],[Temperature_C]]&lt;20,"Very Low",
IF(Table3_16[[#This Row],[Temperature_C]]&lt;24,"Low",
IF(Table3_16[[#This Row],[Temperature_C]]&lt;28,"Medium",
IF(Table3_16[[#This Row],[Temperature_C]]&lt;32,"High","Very High"))))</f>
        <v>Very Low</v>
      </c>
      <c r="K1109" s="3">
        <v>33.9</v>
      </c>
      <c r="L1109" s="3" t="str">
        <f>IF(Table3_16[[#This Row],[Humidity_%]]&lt;=30,"Very Low",
IF(Table3_16[[#This Row],[Humidity_%]]&lt;=45,"Low",
IF(Table3_16[[#This Row],[Humidity_%]]&lt;=55,"Moderate Low",
IF(Table3_16[[#This Row],[Humidity_%]]&lt;=65,"Moderate High",
IF(Table3_16[[#This Row],[Humidity_%]]&lt;=80,"High","Very High")))))</f>
        <v>Low</v>
      </c>
      <c r="M1109" s="3">
        <v>173.2</v>
      </c>
      <c r="N11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09" s="3">
        <v>1.56</v>
      </c>
    </row>
    <row r="1110" spans="1:15" x14ac:dyDescent="0.3">
      <c r="A1110" s="3" t="s">
        <v>1148</v>
      </c>
      <c r="B1110" s="3" t="s">
        <v>4042</v>
      </c>
      <c r="C1110" s="3" t="s">
        <v>18</v>
      </c>
      <c r="D1110" s="3" t="s">
        <v>30</v>
      </c>
      <c r="E1110" s="3" t="s">
        <v>19</v>
      </c>
      <c r="F1110" s="3">
        <v>20</v>
      </c>
      <c r="G1110" s="3">
        <v>148.94</v>
      </c>
      <c r="H11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10" s="3">
        <v>16.399999999999999</v>
      </c>
      <c r="J1110" s="3" t="str">
        <f>IF(Table3_16[[#This Row],[Temperature_C]]&lt;20,"Very Low",
IF(Table3_16[[#This Row],[Temperature_C]]&lt;24,"Low",
IF(Table3_16[[#This Row],[Temperature_C]]&lt;28,"Medium",
IF(Table3_16[[#This Row],[Temperature_C]]&lt;32,"High","Very High"))))</f>
        <v>Very Low</v>
      </c>
      <c r="K1110" s="3">
        <v>41.2</v>
      </c>
      <c r="L1110" s="3" t="str">
        <f>IF(Table3_16[[#This Row],[Humidity_%]]&lt;=30,"Very Low",
IF(Table3_16[[#This Row],[Humidity_%]]&lt;=45,"Low",
IF(Table3_16[[#This Row],[Humidity_%]]&lt;=55,"Moderate Low",
IF(Table3_16[[#This Row],[Humidity_%]]&lt;=65,"Moderate High",
IF(Table3_16[[#This Row],[Humidity_%]]&lt;=80,"High","Very High")))))</f>
        <v>Low</v>
      </c>
      <c r="M1110" s="3">
        <v>95.9</v>
      </c>
      <c r="N11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10" s="3">
        <v>7.45</v>
      </c>
    </row>
    <row r="1111" spans="1:15" x14ac:dyDescent="0.3">
      <c r="A1111" s="3" t="s">
        <v>1149</v>
      </c>
      <c r="B1111" s="3" t="s">
        <v>4044</v>
      </c>
      <c r="C1111" s="3" t="s">
        <v>18</v>
      </c>
      <c r="D1111" s="3" t="s">
        <v>14</v>
      </c>
      <c r="E1111" s="3" t="s">
        <v>34</v>
      </c>
      <c r="F1111" s="3">
        <v>2</v>
      </c>
      <c r="G1111" s="3">
        <v>22.76</v>
      </c>
      <c r="H11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11" s="3">
        <v>19.899999999999999</v>
      </c>
      <c r="J1111" s="3" t="str">
        <f>IF(Table3_16[[#This Row],[Temperature_C]]&lt;20,"Very Low",
IF(Table3_16[[#This Row],[Temperature_C]]&lt;24,"Low",
IF(Table3_16[[#This Row],[Temperature_C]]&lt;28,"Medium",
IF(Table3_16[[#This Row],[Temperature_C]]&lt;32,"High","Very High"))))</f>
        <v>Very Low</v>
      </c>
      <c r="K1111" s="3">
        <v>38.6</v>
      </c>
      <c r="L1111" s="3" t="str">
        <f>IF(Table3_16[[#This Row],[Humidity_%]]&lt;=30,"Very Low",
IF(Table3_16[[#This Row],[Humidity_%]]&lt;=45,"Low",
IF(Table3_16[[#This Row],[Humidity_%]]&lt;=55,"Moderate Low",
IF(Table3_16[[#This Row],[Humidity_%]]&lt;=65,"Moderate High",
IF(Table3_16[[#This Row],[Humidity_%]]&lt;=80,"High","Very High")))))</f>
        <v>Low</v>
      </c>
      <c r="M1111" s="3">
        <v>138.30000000000001</v>
      </c>
      <c r="N11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11" s="3">
        <v>11.38</v>
      </c>
    </row>
    <row r="1112" spans="1:15" x14ac:dyDescent="0.3">
      <c r="A1112" s="3" t="s">
        <v>1150</v>
      </c>
      <c r="B1112" s="3" t="s">
        <v>4042</v>
      </c>
      <c r="C1112" s="3" t="s">
        <v>18</v>
      </c>
      <c r="D1112" s="3" t="s">
        <v>30</v>
      </c>
      <c r="E1112" s="3" t="s">
        <v>15</v>
      </c>
      <c r="F1112" s="3">
        <v>60</v>
      </c>
      <c r="G1112" s="3">
        <v>32.229999999999997</v>
      </c>
      <c r="H11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12" s="3">
        <v>18</v>
      </c>
      <c r="J1112" s="3" t="str">
        <f>IF(Table3_16[[#This Row],[Temperature_C]]&lt;20,"Very Low",
IF(Table3_16[[#This Row],[Temperature_C]]&lt;24,"Low",
IF(Table3_16[[#This Row],[Temperature_C]]&lt;28,"Medium",
IF(Table3_16[[#This Row],[Temperature_C]]&lt;32,"High","Very High"))))</f>
        <v>Very Low</v>
      </c>
      <c r="K1112" s="3">
        <v>84.4</v>
      </c>
      <c r="L1112" s="3" t="str">
        <f>IF(Table3_16[[#This Row],[Humidity_%]]&lt;=30,"Very Low",
IF(Table3_16[[#This Row],[Humidity_%]]&lt;=45,"Low",
IF(Table3_16[[#This Row],[Humidity_%]]&lt;=55,"Moderate Low",
IF(Table3_16[[#This Row],[Humidity_%]]&lt;=65,"Moderate High",
IF(Table3_16[[#This Row],[Humidity_%]]&lt;=80,"High","Very High")))))</f>
        <v>Very High</v>
      </c>
      <c r="M1112" s="3">
        <v>198.5</v>
      </c>
      <c r="N11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12" s="3">
        <v>0.54</v>
      </c>
    </row>
    <row r="1113" spans="1:15" x14ac:dyDescent="0.3">
      <c r="A1113" s="3" t="s">
        <v>1151</v>
      </c>
      <c r="B1113" s="3" t="s">
        <v>4043</v>
      </c>
      <c r="C1113" s="3" t="s">
        <v>24</v>
      </c>
      <c r="D1113" s="3" t="s">
        <v>25</v>
      </c>
      <c r="E1113" s="3" t="s">
        <v>26</v>
      </c>
      <c r="F1113" s="3">
        <v>48</v>
      </c>
      <c r="G1113" s="3">
        <v>125.01</v>
      </c>
      <c r="H11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13" s="3">
        <v>27.8</v>
      </c>
      <c r="J1113" s="3" t="str">
        <f>IF(Table3_16[[#This Row],[Temperature_C]]&lt;20,"Very Low",
IF(Table3_16[[#This Row],[Temperature_C]]&lt;24,"Low",
IF(Table3_16[[#This Row],[Temperature_C]]&lt;28,"Medium",
IF(Table3_16[[#This Row],[Temperature_C]]&lt;32,"High","Very High"))))</f>
        <v>Medium</v>
      </c>
      <c r="K1113" s="3">
        <v>53.1</v>
      </c>
      <c r="L1113" s="3" t="str">
        <f>IF(Table3_16[[#This Row],[Humidity_%]]&lt;=30,"Very Low",
IF(Table3_16[[#This Row],[Humidity_%]]&lt;=45,"Low",
IF(Table3_16[[#This Row],[Humidity_%]]&lt;=55,"Moderate Low",
IF(Table3_16[[#This Row],[Humidity_%]]&lt;=65,"Moderate High",
IF(Table3_16[[#This Row],[Humidity_%]]&lt;=80,"High","Very High")))))</f>
        <v>Moderate Low</v>
      </c>
      <c r="M1113" s="3">
        <v>32.799999999999997</v>
      </c>
      <c r="N11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13" s="3">
        <v>2.6</v>
      </c>
    </row>
    <row r="1114" spans="1:15" x14ac:dyDescent="0.3">
      <c r="A1114" s="3" t="s">
        <v>1152</v>
      </c>
      <c r="B1114" s="3" t="s">
        <v>4042</v>
      </c>
      <c r="C1114" s="3" t="s">
        <v>29</v>
      </c>
      <c r="D1114" s="3" t="s">
        <v>25</v>
      </c>
      <c r="E1114" s="3" t="s">
        <v>49</v>
      </c>
      <c r="F1114" s="3">
        <v>27</v>
      </c>
      <c r="G1114" s="3">
        <v>119.57</v>
      </c>
      <c r="H11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14" s="3">
        <v>31.9</v>
      </c>
      <c r="J1114" s="3" t="str">
        <f>IF(Table3_16[[#This Row],[Temperature_C]]&lt;20,"Very Low",
IF(Table3_16[[#This Row],[Temperature_C]]&lt;24,"Low",
IF(Table3_16[[#This Row],[Temperature_C]]&lt;28,"Medium",
IF(Table3_16[[#This Row],[Temperature_C]]&lt;32,"High","Very High"))))</f>
        <v>High</v>
      </c>
      <c r="K1114" s="3">
        <v>53.5</v>
      </c>
      <c r="L1114" s="3" t="str">
        <f>IF(Table3_16[[#This Row],[Humidity_%]]&lt;=30,"Very Low",
IF(Table3_16[[#This Row],[Humidity_%]]&lt;=45,"Low",
IF(Table3_16[[#This Row],[Humidity_%]]&lt;=55,"Moderate Low",
IF(Table3_16[[#This Row],[Humidity_%]]&lt;=65,"Moderate High",
IF(Table3_16[[#This Row],[Humidity_%]]&lt;=80,"High","Very High")))))</f>
        <v>Moderate Low</v>
      </c>
      <c r="M1114" s="3">
        <v>165.4</v>
      </c>
      <c r="N11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14" s="3">
        <v>4.43</v>
      </c>
    </row>
    <row r="1115" spans="1:15" x14ac:dyDescent="0.3">
      <c r="A1115" s="3" t="s">
        <v>1153</v>
      </c>
      <c r="B1115" s="3" t="s">
        <v>4040</v>
      </c>
      <c r="C1115" s="3" t="s">
        <v>13</v>
      </c>
      <c r="D1115" s="3" t="s">
        <v>30</v>
      </c>
      <c r="E1115" s="3" t="s">
        <v>49</v>
      </c>
      <c r="F1115" s="3">
        <v>42</v>
      </c>
      <c r="G1115" s="3">
        <v>99.22</v>
      </c>
      <c r="H11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15" s="3">
        <v>34</v>
      </c>
      <c r="J1115" s="3" t="str">
        <f>IF(Table3_16[[#This Row],[Temperature_C]]&lt;20,"Very Low",
IF(Table3_16[[#This Row],[Temperature_C]]&lt;24,"Low",
IF(Table3_16[[#This Row],[Temperature_C]]&lt;28,"Medium",
IF(Table3_16[[#This Row],[Temperature_C]]&lt;32,"High","Very High"))))</f>
        <v>Very High</v>
      </c>
      <c r="K1115" s="3">
        <v>67.8</v>
      </c>
      <c r="L1115" s="3" t="str">
        <f>IF(Table3_16[[#This Row],[Humidity_%]]&lt;=30,"Very Low",
IF(Table3_16[[#This Row],[Humidity_%]]&lt;=45,"Low",
IF(Table3_16[[#This Row],[Humidity_%]]&lt;=55,"Moderate Low",
IF(Table3_16[[#This Row],[Humidity_%]]&lt;=65,"Moderate High",
IF(Table3_16[[#This Row],[Humidity_%]]&lt;=80,"High","Very High")))))</f>
        <v>High</v>
      </c>
      <c r="M1115" s="3">
        <v>22.7</v>
      </c>
      <c r="N11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15" s="3">
        <v>2.36</v>
      </c>
    </row>
    <row r="1116" spans="1:15" x14ac:dyDescent="0.3">
      <c r="A1116" s="3" t="s">
        <v>1154</v>
      </c>
      <c r="B1116" s="3" t="s">
        <v>4043</v>
      </c>
      <c r="C1116" s="3" t="s">
        <v>18</v>
      </c>
      <c r="D1116" s="3" t="s">
        <v>30</v>
      </c>
      <c r="E1116" s="3" t="s">
        <v>15</v>
      </c>
      <c r="F1116" s="3">
        <v>37</v>
      </c>
      <c r="G1116" s="3">
        <v>58.02</v>
      </c>
      <c r="H11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16" s="3">
        <v>37</v>
      </c>
      <c r="J1116" s="3" t="str">
        <f>IF(Table3_16[[#This Row],[Temperature_C]]&lt;20,"Very Low",
IF(Table3_16[[#This Row],[Temperature_C]]&lt;24,"Low",
IF(Table3_16[[#This Row],[Temperature_C]]&lt;28,"Medium",
IF(Table3_16[[#This Row],[Temperature_C]]&lt;32,"High","Very High"))))</f>
        <v>Very High</v>
      </c>
      <c r="K1116" s="3">
        <v>36.200000000000003</v>
      </c>
      <c r="L1116" s="3" t="str">
        <f>IF(Table3_16[[#This Row],[Humidity_%]]&lt;=30,"Very Low",
IF(Table3_16[[#This Row],[Humidity_%]]&lt;=45,"Low",
IF(Table3_16[[#This Row],[Humidity_%]]&lt;=55,"Moderate Low",
IF(Table3_16[[#This Row],[Humidity_%]]&lt;=65,"Moderate High",
IF(Table3_16[[#This Row],[Humidity_%]]&lt;=80,"High","Very High")))))</f>
        <v>Low</v>
      </c>
      <c r="M1116" s="3">
        <v>183.8</v>
      </c>
      <c r="N11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16" s="3">
        <v>1.57</v>
      </c>
    </row>
    <row r="1117" spans="1:15" x14ac:dyDescent="0.3">
      <c r="A1117" s="3" t="s">
        <v>1155</v>
      </c>
      <c r="B1117" s="3" t="s">
        <v>4042</v>
      </c>
      <c r="C1117" s="3" t="s">
        <v>13</v>
      </c>
      <c r="D1117" s="3" t="s">
        <v>14</v>
      </c>
      <c r="E1117" s="3" t="s">
        <v>15</v>
      </c>
      <c r="F1117" s="3">
        <v>37</v>
      </c>
      <c r="G1117" s="3">
        <v>142.49</v>
      </c>
      <c r="H11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17" s="3">
        <v>27.4</v>
      </c>
      <c r="J1117" s="3" t="str">
        <f>IF(Table3_16[[#This Row],[Temperature_C]]&lt;20,"Very Low",
IF(Table3_16[[#This Row],[Temperature_C]]&lt;24,"Low",
IF(Table3_16[[#This Row],[Temperature_C]]&lt;28,"Medium",
IF(Table3_16[[#This Row],[Temperature_C]]&lt;32,"High","Very High"))))</f>
        <v>Medium</v>
      </c>
      <c r="K1117" s="3">
        <v>31.6</v>
      </c>
      <c r="L1117" s="3" t="str">
        <f>IF(Table3_16[[#This Row],[Humidity_%]]&lt;=30,"Very Low",
IF(Table3_16[[#This Row],[Humidity_%]]&lt;=45,"Low",
IF(Table3_16[[#This Row],[Humidity_%]]&lt;=55,"Moderate Low",
IF(Table3_16[[#This Row],[Humidity_%]]&lt;=65,"Moderate High",
IF(Table3_16[[#This Row],[Humidity_%]]&lt;=80,"High","Very High")))))</f>
        <v>Low</v>
      </c>
      <c r="M1117" s="3">
        <v>184.5</v>
      </c>
      <c r="N11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17" s="3">
        <v>3.85</v>
      </c>
    </row>
    <row r="1118" spans="1:15" x14ac:dyDescent="0.3">
      <c r="A1118" s="3" t="s">
        <v>1156</v>
      </c>
      <c r="B1118" s="3" t="s">
        <v>4040</v>
      </c>
      <c r="C1118" s="3" t="s">
        <v>13</v>
      </c>
      <c r="D1118" s="3" t="s">
        <v>30</v>
      </c>
      <c r="E1118" s="3" t="s">
        <v>15</v>
      </c>
      <c r="F1118" s="3">
        <v>35</v>
      </c>
      <c r="G1118" s="3">
        <v>33.700000000000003</v>
      </c>
      <c r="H11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18" s="3">
        <v>39.200000000000003</v>
      </c>
      <c r="J1118" s="3" t="str">
        <f>IF(Table3_16[[#This Row],[Temperature_C]]&lt;20,"Very Low",
IF(Table3_16[[#This Row],[Temperature_C]]&lt;24,"Low",
IF(Table3_16[[#This Row],[Temperature_C]]&lt;28,"Medium",
IF(Table3_16[[#This Row],[Temperature_C]]&lt;32,"High","Very High"))))</f>
        <v>Very High</v>
      </c>
      <c r="K1118" s="3">
        <v>79.400000000000006</v>
      </c>
      <c r="L1118" s="3" t="str">
        <f>IF(Table3_16[[#This Row],[Humidity_%]]&lt;=30,"Very Low",
IF(Table3_16[[#This Row],[Humidity_%]]&lt;=45,"Low",
IF(Table3_16[[#This Row],[Humidity_%]]&lt;=55,"Moderate Low",
IF(Table3_16[[#This Row],[Humidity_%]]&lt;=65,"Moderate High",
IF(Table3_16[[#This Row],[Humidity_%]]&lt;=80,"High","Very High")))))</f>
        <v>High</v>
      </c>
      <c r="M1118" s="3">
        <v>98.5</v>
      </c>
      <c r="N11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18" s="3">
        <v>0.96</v>
      </c>
    </row>
    <row r="1119" spans="1:15" x14ac:dyDescent="0.3">
      <c r="A1119" s="3" t="s">
        <v>1157</v>
      </c>
      <c r="B1119" s="3" t="s">
        <v>4043</v>
      </c>
      <c r="C1119" s="3" t="s">
        <v>13</v>
      </c>
      <c r="D1119" s="3" t="s">
        <v>25</v>
      </c>
      <c r="E1119" s="3" t="s">
        <v>34</v>
      </c>
      <c r="F1119" s="3">
        <v>38</v>
      </c>
      <c r="G1119" s="3">
        <v>96.55</v>
      </c>
      <c r="H11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19" s="3">
        <v>16.899999999999999</v>
      </c>
      <c r="J1119" s="3" t="str">
        <f>IF(Table3_16[[#This Row],[Temperature_C]]&lt;20,"Very Low",
IF(Table3_16[[#This Row],[Temperature_C]]&lt;24,"Low",
IF(Table3_16[[#This Row],[Temperature_C]]&lt;28,"Medium",
IF(Table3_16[[#This Row],[Temperature_C]]&lt;32,"High","Very High"))))</f>
        <v>Very Low</v>
      </c>
      <c r="K1119" s="3">
        <v>43.6</v>
      </c>
      <c r="L1119" s="3" t="str">
        <f>IF(Table3_16[[#This Row],[Humidity_%]]&lt;=30,"Very Low",
IF(Table3_16[[#This Row],[Humidity_%]]&lt;=45,"Low",
IF(Table3_16[[#This Row],[Humidity_%]]&lt;=55,"Moderate Low",
IF(Table3_16[[#This Row],[Humidity_%]]&lt;=65,"Moderate High",
IF(Table3_16[[#This Row],[Humidity_%]]&lt;=80,"High","Very High")))))</f>
        <v>Low</v>
      </c>
      <c r="M1119" s="3">
        <v>22.5</v>
      </c>
      <c r="N11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19" s="3">
        <v>2.54</v>
      </c>
    </row>
    <row r="1120" spans="1:15" x14ac:dyDescent="0.3">
      <c r="A1120" s="3" t="s">
        <v>1158</v>
      </c>
      <c r="B1120" s="3" t="s">
        <v>4040</v>
      </c>
      <c r="C1120" s="3" t="s">
        <v>22</v>
      </c>
      <c r="D1120" s="3" t="s">
        <v>30</v>
      </c>
      <c r="E1120" s="3" t="s">
        <v>26</v>
      </c>
      <c r="F1120" s="3">
        <v>57</v>
      </c>
      <c r="G1120" s="3">
        <v>105.11</v>
      </c>
      <c r="H11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20" s="3">
        <v>17.399999999999999</v>
      </c>
      <c r="J1120" s="3" t="str">
        <f>IF(Table3_16[[#This Row],[Temperature_C]]&lt;20,"Very Low",
IF(Table3_16[[#This Row],[Temperature_C]]&lt;24,"Low",
IF(Table3_16[[#This Row],[Temperature_C]]&lt;28,"Medium",
IF(Table3_16[[#This Row],[Temperature_C]]&lt;32,"High","Very High"))))</f>
        <v>Very Low</v>
      </c>
      <c r="K1120" s="3">
        <v>54.2</v>
      </c>
      <c r="L1120" s="3" t="str">
        <f>IF(Table3_16[[#This Row],[Humidity_%]]&lt;=30,"Very Low",
IF(Table3_16[[#This Row],[Humidity_%]]&lt;=45,"Low",
IF(Table3_16[[#This Row],[Humidity_%]]&lt;=55,"Moderate Low",
IF(Table3_16[[#This Row],[Humidity_%]]&lt;=65,"Moderate High",
IF(Table3_16[[#This Row],[Humidity_%]]&lt;=80,"High","Very High")))))</f>
        <v>Moderate Low</v>
      </c>
      <c r="M1120" s="3">
        <v>19.8</v>
      </c>
      <c r="N11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20" s="3">
        <v>1.84</v>
      </c>
    </row>
    <row r="1121" spans="1:15" x14ac:dyDescent="0.3">
      <c r="A1121" s="3" t="s">
        <v>1159</v>
      </c>
      <c r="B1121" s="3" t="s">
        <v>4040</v>
      </c>
      <c r="C1121" s="3" t="s">
        <v>24</v>
      </c>
      <c r="D1121" s="3" t="s">
        <v>30</v>
      </c>
      <c r="E1121" s="3" t="s">
        <v>34</v>
      </c>
      <c r="F1121" s="3">
        <v>34</v>
      </c>
      <c r="G1121" s="3">
        <v>112.4</v>
      </c>
      <c r="H11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21" s="3">
        <v>35.299999999999997</v>
      </c>
      <c r="J1121" s="3" t="str">
        <f>IF(Table3_16[[#This Row],[Temperature_C]]&lt;20,"Very Low",
IF(Table3_16[[#This Row],[Temperature_C]]&lt;24,"Low",
IF(Table3_16[[#This Row],[Temperature_C]]&lt;28,"Medium",
IF(Table3_16[[#This Row],[Temperature_C]]&lt;32,"High","Very High"))))</f>
        <v>Very High</v>
      </c>
      <c r="K1121" s="3">
        <v>35.799999999999997</v>
      </c>
      <c r="L1121" s="3" t="str">
        <f>IF(Table3_16[[#This Row],[Humidity_%]]&lt;=30,"Very Low",
IF(Table3_16[[#This Row],[Humidity_%]]&lt;=45,"Low",
IF(Table3_16[[#This Row],[Humidity_%]]&lt;=55,"Moderate Low",
IF(Table3_16[[#This Row],[Humidity_%]]&lt;=65,"Moderate High",
IF(Table3_16[[#This Row],[Humidity_%]]&lt;=80,"High","Very High")))))</f>
        <v>Low</v>
      </c>
      <c r="M1121" s="3">
        <v>64.5</v>
      </c>
      <c r="N11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21" s="3">
        <v>3.31</v>
      </c>
    </row>
    <row r="1122" spans="1:15" x14ac:dyDescent="0.3">
      <c r="A1122" s="3" t="s">
        <v>1160</v>
      </c>
      <c r="B1122" s="3" t="s">
        <v>4044</v>
      </c>
      <c r="C1122" s="3" t="s">
        <v>22</v>
      </c>
      <c r="D1122" s="3" t="s">
        <v>30</v>
      </c>
      <c r="E1122" s="3" t="s">
        <v>19</v>
      </c>
      <c r="F1122" s="3">
        <v>56</v>
      </c>
      <c r="G1122" s="3">
        <v>119.58</v>
      </c>
      <c r="H11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22" s="3">
        <v>20.9</v>
      </c>
      <c r="J1122" s="3" t="str">
        <f>IF(Table3_16[[#This Row],[Temperature_C]]&lt;20,"Very Low",
IF(Table3_16[[#This Row],[Temperature_C]]&lt;24,"Low",
IF(Table3_16[[#This Row],[Temperature_C]]&lt;28,"Medium",
IF(Table3_16[[#This Row],[Temperature_C]]&lt;32,"High","Very High"))))</f>
        <v>Low</v>
      </c>
      <c r="K1122" s="3">
        <v>79.099999999999994</v>
      </c>
      <c r="L1122" s="3" t="str">
        <f>IF(Table3_16[[#This Row],[Humidity_%]]&lt;=30,"Very Low",
IF(Table3_16[[#This Row],[Humidity_%]]&lt;=45,"Low",
IF(Table3_16[[#This Row],[Humidity_%]]&lt;=55,"Moderate Low",
IF(Table3_16[[#This Row],[Humidity_%]]&lt;=65,"Moderate High",
IF(Table3_16[[#This Row],[Humidity_%]]&lt;=80,"High","Very High")))))</f>
        <v>High</v>
      </c>
      <c r="M1122" s="3">
        <v>178.5</v>
      </c>
      <c r="N11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22" s="3">
        <v>2.14</v>
      </c>
    </row>
    <row r="1123" spans="1:15" x14ac:dyDescent="0.3">
      <c r="A1123" s="3" t="s">
        <v>1161</v>
      </c>
      <c r="B1123" s="3" t="s">
        <v>4040</v>
      </c>
      <c r="C1123" s="3" t="s">
        <v>13</v>
      </c>
      <c r="D1123" s="3" t="s">
        <v>14</v>
      </c>
      <c r="E1123" s="3" t="s">
        <v>15</v>
      </c>
      <c r="F1123" s="3">
        <v>42</v>
      </c>
      <c r="G1123" s="3">
        <v>33.31</v>
      </c>
      <c r="H11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23" s="3">
        <v>19.899999999999999</v>
      </c>
      <c r="J1123" s="3" t="str">
        <f>IF(Table3_16[[#This Row],[Temperature_C]]&lt;20,"Very Low",
IF(Table3_16[[#This Row],[Temperature_C]]&lt;24,"Low",
IF(Table3_16[[#This Row],[Temperature_C]]&lt;28,"Medium",
IF(Table3_16[[#This Row],[Temperature_C]]&lt;32,"High","Very High"))))</f>
        <v>Very Low</v>
      </c>
      <c r="K1123" s="3">
        <v>59.9</v>
      </c>
      <c r="L1123" s="3" t="str">
        <f>IF(Table3_16[[#This Row],[Humidity_%]]&lt;=30,"Very Low",
IF(Table3_16[[#This Row],[Humidity_%]]&lt;=45,"Low",
IF(Table3_16[[#This Row],[Humidity_%]]&lt;=55,"Moderate Low",
IF(Table3_16[[#This Row],[Humidity_%]]&lt;=65,"Moderate High",
IF(Table3_16[[#This Row],[Humidity_%]]&lt;=80,"High","Very High")))))</f>
        <v>Moderate High</v>
      </c>
      <c r="M1123" s="3">
        <v>109</v>
      </c>
      <c r="N11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23" s="3">
        <v>0.79</v>
      </c>
    </row>
    <row r="1124" spans="1:15" x14ac:dyDescent="0.3">
      <c r="A1124" s="3" t="s">
        <v>1162</v>
      </c>
      <c r="B1124" s="3" t="s">
        <v>4042</v>
      </c>
      <c r="C1124" s="3" t="s">
        <v>13</v>
      </c>
      <c r="D1124" s="3" t="s">
        <v>30</v>
      </c>
      <c r="E1124" s="3" t="s">
        <v>34</v>
      </c>
      <c r="F1124" s="3">
        <v>5</v>
      </c>
      <c r="G1124" s="3">
        <v>33.65</v>
      </c>
      <c r="H11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24" s="3">
        <v>28.9</v>
      </c>
      <c r="J1124" s="3" t="str">
        <f>IF(Table3_16[[#This Row],[Temperature_C]]&lt;20,"Very Low",
IF(Table3_16[[#This Row],[Temperature_C]]&lt;24,"Low",
IF(Table3_16[[#This Row],[Temperature_C]]&lt;28,"Medium",
IF(Table3_16[[#This Row],[Temperature_C]]&lt;32,"High","Very High"))))</f>
        <v>High</v>
      </c>
      <c r="K1124" s="3">
        <v>51.8</v>
      </c>
      <c r="L1124" s="3" t="str">
        <f>IF(Table3_16[[#This Row],[Humidity_%]]&lt;=30,"Very Low",
IF(Table3_16[[#This Row],[Humidity_%]]&lt;=45,"Low",
IF(Table3_16[[#This Row],[Humidity_%]]&lt;=55,"Moderate Low",
IF(Table3_16[[#This Row],[Humidity_%]]&lt;=65,"Moderate High",
IF(Table3_16[[#This Row],[Humidity_%]]&lt;=80,"High","Very High")))))</f>
        <v>Moderate Low</v>
      </c>
      <c r="M1124" s="3">
        <v>76.3</v>
      </c>
      <c r="N11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24" s="3">
        <v>6.73</v>
      </c>
    </row>
    <row r="1125" spans="1:15" x14ac:dyDescent="0.3">
      <c r="A1125" s="3" t="s">
        <v>1163</v>
      </c>
      <c r="B1125" s="3" t="s">
        <v>4044</v>
      </c>
      <c r="C1125" s="3" t="s">
        <v>18</v>
      </c>
      <c r="D1125" s="3" t="s">
        <v>30</v>
      </c>
      <c r="E1125" s="3" t="s">
        <v>19</v>
      </c>
      <c r="F1125" s="3">
        <v>14</v>
      </c>
      <c r="G1125" s="3">
        <v>49.36</v>
      </c>
      <c r="H11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25" s="3">
        <v>33.5</v>
      </c>
      <c r="J1125" s="3" t="str">
        <f>IF(Table3_16[[#This Row],[Temperature_C]]&lt;20,"Very Low",
IF(Table3_16[[#This Row],[Temperature_C]]&lt;24,"Low",
IF(Table3_16[[#This Row],[Temperature_C]]&lt;28,"Medium",
IF(Table3_16[[#This Row],[Temperature_C]]&lt;32,"High","Very High"))))</f>
        <v>Very High</v>
      </c>
      <c r="K1125" s="3">
        <v>81.2</v>
      </c>
      <c r="L1125" s="3" t="str">
        <f>IF(Table3_16[[#This Row],[Humidity_%]]&lt;=30,"Very Low",
IF(Table3_16[[#This Row],[Humidity_%]]&lt;=45,"Low",
IF(Table3_16[[#This Row],[Humidity_%]]&lt;=55,"Moderate Low",
IF(Table3_16[[#This Row],[Humidity_%]]&lt;=65,"Moderate High",
IF(Table3_16[[#This Row],[Humidity_%]]&lt;=80,"High","Very High")))))</f>
        <v>Very High</v>
      </c>
      <c r="M1125" s="3">
        <v>157.19999999999999</v>
      </c>
      <c r="N11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25" s="3">
        <v>3.53</v>
      </c>
    </row>
    <row r="1126" spans="1:15" x14ac:dyDescent="0.3">
      <c r="A1126" s="3" t="s">
        <v>1164</v>
      </c>
      <c r="B1126" s="3" t="s">
        <v>4040</v>
      </c>
      <c r="C1126" s="3" t="s">
        <v>24</v>
      </c>
      <c r="D1126" s="3" t="s">
        <v>30</v>
      </c>
      <c r="E1126" s="3" t="s">
        <v>26</v>
      </c>
      <c r="F1126" s="3">
        <v>60</v>
      </c>
      <c r="G1126" s="3">
        <v>26.58</v>
      </c>
      <c r="H11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26" s="3">
        <v>26</v>
      </c>
      <c r="J1126" s="3" t="str">
        <f>IF(Table3_16[[#This Row],[Temperature_C]]&lt;20,"Very Low",
IF(Table3_16[[#This Row],[Temperature_C]]&lt;24,"Low",
IF(Table3_16[[#This Row],[Temperature_C]]&lt;28,"Medium",
IF(Table3_16[[#This Row],[Temperature_C]]&lt;32,"High","Very High"))))</f>
        <v>Medium</v>
      </c>
      <c r="K1126" s="3">
        <v>39.299999999999997</v>
      </c>
      <c r="L1126" s="3" t="str">
        <f>IF(Table3_16[[#This Row],[Humidity_%]]&lt;=30,"Very Low",
IF(Table3_16[[#This Row],[Humidity_%]]&lt;=45,"Low",
IF(Table3_16[[#This Row],[Humidity_%]]&lt;=55,"Moderate Low",
IF(Table3_16[[#This Row],[Humidity_%]]&lt;=65,"Moderate High",
IF(Table3_16[[#This Row],[Humidity_%]]&lt;=80,"High","Very High")))))</f>
        <v>Low</v>
      </c>
      <c r="M1126" s="3">
        <v>105.2</v>
      </c>
      <c r="N11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26" s="3">
        <v>0.44</v>
      </c>
    </row>
    <row r="1127" spans="1:15" x14ac:dyDescent="0.3">
      <c r="A1127" s="3" t="s">
        <v>1165</v>
      </c>
      <c r="B1127" s="3" t="s">
        <v>4041</v>
      </c>
      <c r="C1127" s="3" t="s">
        <v>13</v>
      </c>
      <c r="D1127" s="3" t="s">
        <v>30</v>
      </c>
      <c r="E1127" s="3" t="s">
        <v>19</v>
      </c>
      <c r="F1127" s="3">
        <v>56</v>
      </c>
      <c r="G1127" s="3">
        <v>136.54</v>
      </c>
      <c r="H11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27" s="3">
        <v>28.3</v>
      </c>
      <c r="J1127" s="3" t="str">
        <f>IF(Table3_16[[#This Row],[Temperature_C]]&lt;20,"Very Low",
IF(Table3_16[[#This Row],[Temperature_C]]&lt;24,"Low",
IF(Table3_16[[#This Row],[Temperature_C]]&lt;28,"Medium",
IF(Table3_16[[#This Row],[Temperature_C]]&lt;32,"High","Very High"))))</f>
        <v>High</v>
      </c>
      <c r="K1127" s="3">
        <v>33.799999999999997</v>
      </c>
      <c r="L1127" s="3" t="str">
        <f>IF(Table3_16[[#This Row],[Humidity_%]]&lt;=30,"Very Low",
IF(Table3_16[[#This Row],[Humidity_%]]&lt;=45,"Low",
IF(Table3_16[[#This Row],[Humidity_%]]&lt;=55,"Moderate Low",
IF(Table3_16[[#This Row],[Humidity_%]]&lt;=65,"Moderate High",
IF(Table3_16[[#This Row],[Humidity_%]]&lt;=80,"High","Very High")))))</f>
        <v>Low</v>
      </c>
      <c r="M1127" s="3">
        <v>148.6</v>
      </c>
      <c r="N11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27" s="3">
        <v>2.44</v>
      </c>
    </row>
    <row r="1128" spans="1:15" x14ac:dyDescent="0.3">
      <c r="A1128" s="3" t="s">
        <v>1166</v>
      </c>
      <c r="B1128" s="3" t="s">
        <v>4042</v>
      </c>
      <c r="C1128" s="3" t="s">
        <v>24</v>
      </c>
      <c r="D1128" s="3" t="s">
        <v>25</v>
      </c>
      <c r="E1128" s="3" t="s">
        <v>15</v>
      </c>
      <c r="F1128" s="3">
        <v>44</v>
      </c>
      <c r="G1128" s="3">
        <v>64.97</v>
      </c>
      <c r="H11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28" s="3">
        <v>30.2</v>
      </c>
      <c r="J1128" s="3" t="str">
        <f>IF(Table3_16[[#This Row],[Temperature_C]]&lt;20,"Very Low",
IF(Table3_16[[#This Row],[Temperature_C]]&lt;24,"Low",
IF(Table3_16[[#This Row],[Temperature_C]]&lt;28,"Medium",
IF(Table3_16[[#This Row],[Temperature_C]]&lt;32,"High","Very High"))))</f>
        <v>High</v>
      </c>
      <c r="K1128" s="3">
        <v>58.9</v>
      </c>
      <c r="L1128" s="3" t="str">
        <f>IF(Table3_16[[#This Row],[Humidity_%]]&lt;=30,"Very Low",
IF(Table3_16[[#This Row],[Humidity_%]]&lt;=45,"Low",
IF(Table3_16[[#This Row],[Humidity_%]]&lt;=55,"Moderate Low",
IF(Table3_16[[#This Row],[Humidity_%]]&lt;=65,"Moderate High",
IF(Table3_16[[#This Row],[Humidity_%]]&lt;=80,"High","Very High")))))</f>
        <v>Moderate High</v>
      </c>
      <c r="M1128" s="3">
        <v>176.8</v>
      </c>
      <c r="N11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28" s="3">
        <v>1.48</v>
      </c>
    </row>
    <row r="1129" spans="1:15" x14ac:dyDescent="0.3">
      <c r="A1129" s="3" t="s">
        <v>1167</v>
      </c>
      <c r="B1129" s="3" t="s">
        <v>4041</v>
      </c>
      <c r="C1129" s="3" t="s">
        <v>22</v>
      </c>
      <c r="D1129" s="3" t="s">
        <v>14</v>
      </c>
      <c r="E1129" s="3" t="s">
        <v>15</v>
      </c>
      <c r="F1129" s="3">
        <v>44</v>
      </c>
      <c r="G1129" s="3">
        <v>148.24</v>
      </c>
      <c r="H11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29" s="3">
        <v>37.6</v>
      </c>
      <c r="J1129" s="3" t="str">
        <f>IF(Table3_16[[#This Row],[Temperature_C]]&lt;20,"Very Low",
IF(Table3_16[[#This Row],[Temperature_C]]&lt;24,"Low",
IF(Table3_16[[#This Row],[Temperature_C]]&lt;28,"Medium",
IF(Table3_16[[#This Row],[Temperature_C]]&lt;32,"High","Very High"))))</f>
        <v>Very High</v>
      </c>
      <c r="K1129" s="3">
        <v>86.5</v>
      </c>
      <c r="L1129" s="3" t="str">
        <f>IF(Table3_16[[#This Row],[Humidity_%]]&lt;=30,"Very Low",
IF(Table3_16[[#This Row],[Humidity_%]]&lt;=45,"Low",
IF(Table3_16[[#This Row],[Humidity_%]]&lt;=55,"Moderate Low",
IF(Table3_16[[#This Row],[Humidity_%]]&lt;=65,"Moderate High",
IF(Table3_16[[#This Row],[Humidity_%]]&lt;=80,"High","Very High")))))</f>
        <v>Very High</v>
      </c>
      <c r="M1129" s="3">
        <v>46.7</v>
      </c>
      <c r="N11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29" s="3">
        <v>3.37</v>
      </c>
    </row>
    <row r="1130" spans="1:15" x14ac:dyDescent="0.3">
      <c r="A1130" s="3" t="s">
        <v>1168</v>
      </c>
      <c r="B1130" s="3" t="s">
        <v>4044</v>
      </c>
      <c r="C1130" s="3" t="s">
        <v>22</v>
      </c>
      <c r="D1130" s="3" t="s">
        <v>25</v>
      </c>
      <c r="E1130" s="3" t="s">
        <v>19</v>
      </c>
      <c r="F1130" s="3">
        <v>6</v>
      </c>
      <c r="G1130" s="3">
        <v>29.09</v>
      </c>
      <c r="H11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30" s="3">
        <v>20.6</v>
      </c>
      <c r="J1130" s="3" t="str">
        <f>IF(Table3_16[[#This Row],[Temperature_C]]&lt;20,"Very Low",
IF(Table3_16[[#This Row],[Temperature_C]]&lt;24,"Low",
IF(Table3_16[[#This Row],[Temperature_C]]&lt;28,"Medium",
IF(Table3_16[[#This Row],[Temperature_C]]&lt;32,"High","Very High"))))</f>
        <v>Low</v>
      </c>
      <c r="K1130" s="3">
        <v>48.6</v>
      </c>
      <c r="L1130" s="3" t="str">
        <f>IF(Table3_16[[#This Row],[Humidity_%]]&lt;=30,"Very Low",
IF(Table3_16[[#This Row],[Humidity_%]]&lt;=45,"Low",
IF(Table3_16[[#This Row],[Humidity_%]]&lt;=55,"Moderate Low",
IF(Table3_16[[#This Row],[Humidity_%]]&lt;=65,"Moderate High",
IF(Table3_16[[#This Row],[Humidity_%]]&lt;=80,"High","Very High")))))</f>
        <v>Moderate Low</v>
      </c>
      <c r="M1130" s="3">
        <v>90.4</v>
      </c>
      <c r="N11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30" s="3">
        <v>4.8499999999999996</v>
      </c>
    </row>
    <row r="1131" spans="1:15" x14ac:dyDescent="0.3">
      <c r="A1131" s="3" t="s">
        <v>1169</v>
      </c>
      <c r="B1131" s="3" t="s">
        <v>4040</v>
      </c>
      <c r="C1131" s="3" t="s">
        <v>29</v>
      </c>
      <c r="D1131" s="3" t="s">
        <v>14</v>
      </c>
      <c r="E1131" s="3" t="s">
        <v>26</v>
      </c>
      <c r="F1131" s="3">
        <v>28</v>
      </c>
      <c r="G1131" s="3">
        <v>29.49</v>
      </c>
      <c r="H11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31" s="3">
        <v>34</v>
      </c>
      <c r="J1131" s="3" t="str">
        <f>IF(Table3_16[[#This Row],[Temperature_C]]&lt;20,"Very Low",
IF(Table3_16[[#This Row],[Temperature_C]]&lt;24,"Low",
IF(Table3_16[[#This Row],[Temperature_C]]&lt;28,"Medium",
IF(Table3_16[[#This Row],[Temperature_C]]&lt;32,"High","Very High"))))</f>
        <v>Very High</v>
      </c>
      <c r="K1131" s="3">
        <v>82.3</v>
      </c>
      <c r="L1131" s="3" t="str">
        <f>IF(Table3_16[[#This Row],[Humidity_%]]&lt;=30,"Very Low",
IF(Table3_16[[#This Row],[Humidity_%]]&lt;=45,"Low",
IF(Table3_16[[#This Row],[Humidity_%]]&lt;=55,"Moderate Low",
IF(Table3_16[[#This Row],[Humidity_%]]&lt;=65,"Moderate High",
IF(Table3_16[[#This Row],[Humidity_%]]&lt;=80,"High","Very High")))))</f>
        <v>Very High</v>
      </c>
      <c r="M1131" s="3">
        <v>113.4</v>
      </c>
      <c r="N11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31" s="3">
        <v>1.05</v>
      </c>
    </row>
    <row r="1132" spans="1:15" x14ac:dyDescent="0.3">
      <c r="A1132" s="3" t="s">
        <v>1170</v>
      </c>
      <c r="B1132" s="3" t="s">
        <v>4042</v>
      </c>
      <c r="C1132" s="3" t="s">
        <v>13</v>
      </c>
      <c r="D1132" s="3" t="s">
        <v>14</v>
      </c>
      <c r="E1132" s="3" t="s">
        <v>15</v>
      </c>
      <c r="F1132" s="3">
        <v>34</v>
      </c>
      <c r="G1132" s="3">
        <v>86.68</v>
      </c>
      <c r="H11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32" s="3">
        <v>26</v>
      </c>
      <c r="J1132" s="3" t="str">
        <f>IF(Table3_16[[#This Row],[Temperature_C]]&lt;20,"Very Low",
IF(Table3_16[[#This Row],[Temperature_C]]&lt;24,"Low",
IF(Table3_16[[#This Row],[Temperature_C]]&lt;28,"Medium",
IF(Table3_16[[#This Row],[Temperature_C]]&lt;32,"High","Very High"))))</f>
        <v>Medium</v>
      </c>
      <c r="K1132" s="3">
        <v>32</v>
      </c>
      <c r="L1132" s="3" t="str">
        <f>IF(Table3_16[[#This Row],[Humidity_%]]&lt;=30,"Very Low",
IF(Table3_16[[#This Row],[Humidity_%]]&lt;=45,"Low",
IF(Table3_16[[#This Row],[Humidity_%]]&lt;=55,"Moderate Low",
IF(Table3_16[[#This Row],[Humidity_%]]&lt;=65,"Moderate High",
IF(Table3_16[[#This Row],[Humidity_%]]&lt;=80,"High","Very High")))))</f>
        <v>Low</v>
      </c>
      <c r="M1132" s="3">
        <v>70.5</v>
      </c>
      <c r="N11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32" s="3">
        <v>2.5499999999999998</v>
      </c>
    </row>
    <row r="1133" spans="1:15" x14ac:dyDescent="0.3">
      <c r="A1133" s="3" t="s">
        <v>1171</v>
      </c>
      <c r="B1133" s="3" t="s">
        <v>4042</v>
      </c>
      <c r="C1133" s="3" t="s">
        <v>22</v>
      </c>
      <c r="D1133" s="3" t="s">
        <v>14</v>
      </c>
      <c r="E1133" s="3" t="s">
        <v>15</v>
      </c>
      <c r="F1133" s="3">
        <v>6</v>
      </c>
      <c r="G1133" s="3">
        <v>94.48</v>
      </c>
      <c r="H11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33" s="3">
        <v>29.8</v>
      </c>
      <c r="J1133" s="3" t="str">
        <f>IF(Table3_16[[#This Row],[Temperature_C]]&lt;20,"Very Low",
IF(Table3_16[[#This Row],[Temperature_C]]&lt;24,"Low",
IF(Table3_16[[#This Row],[Temperature_C]]&lt;28,"Medium",
IF(Table3_16[[#This Row],[Temperature_C]]&lt;32,"High","Very High"))))</f>
        <v>High</v>
      </c>
      <c r="K1133" s="3">
        <v>48.2</v>
      </c>
      <c r="L1133" s="3" t="str">
        <f>IF(Table3_16[[#This Row],[Humidity_%]]&lt;=30,"Very Low",
IF(Table3_16[[#This Row],[Humidity_%]]&lt;=45,"Low",
IF(Table3_16[[#This Row],[Humidity_%]]&lt;=55,"Moderate Low",
IF(Table3_16[[#This Row],[Humidity_%]]&lt;=65,"Moderate High",
IF(Table3_16[[#This Row],[Humidity_%]]&lt;=80,"High","Very High")))))</f>
        <v>Moderate Low</v>
      </c>
      <c r="M1133" s="3">
        <v>151.69999999999999</v>
      </c>
      <c r="N11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33" s="3">
        <v>15.75</v>
      </c>
    </row>
    <row r="1134" spans="1:15" x14ac:dyDescent="0.3">
      <c r="A1134" s="3" t="s">
        <v>1172</v>
      </c>
      <c r="B1134" s="3" t="s">
        <v>4044</v>
      </c>
      <c r="C1134" s="3" t="s">
        <v>29</v>
      </c>
      <c r="D1134" s="3" t="s">
        <v>25</v>
      </c>
      <c r="E1134" s="3" t="s">
        <v>15</v>
      </c>
      <c r="F1134" s="3">
        <v>26</v>
      </c>
      <c r="G1134" s="3">
        <v>5.12</v>
      </c>
      <c r="H11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34" s="3">
        <v>31.3</v>
      </c>
      <c r="J1134" s="3" t="str">
        <f>IF(Table3_16[[#This Row],[Temperature_C]]&lt;20,"Very Low",
IF(Table3_16[[#This Row],[Temperature_C]]&lt;24,"Low",
IF(Table3_16[[#This Row],[Temperature_C]]&lt;28,"Medium",
IF(Table3_16[[#This Row],[Temperature_C]]&lt;32,"High","Very High"))))</f>
        <v>High</v>
      </c>
      <c r="K1134" s="3">
        <v>59.6</v>
      </c>
      <c r="L1134" s="3" t="str">
        <f>IF(Table3_16[[#This Row],[Humidity_%]]&lt;=30,"Very Low",
IF(Table3_16[[#This Row],[Humidity_%]]&lt;=45,"Low",
IF(Table3_16[[#This Row],[Humidity_%]]&lt;=55,"Moderate Low",
IF(Table3_16[[#This Row],[Humidity_%]]&lt;=65,"Moderate High",
IF(Table3_16[[#This Row],[Humidity_%]]&lt;=80,"High","Very High")))))</f>
        <v>Moderate High</v>
      </c>
      <c r="M1134" s="3">
        <v>191</v>
      </c>
      <c r="N11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34" s="3">
        <v>0.2</v>
      </c>
    </row>
    <row r="1135" spans="1:15" x14ac:dyDescent="0.3">
      <c r="A1135" s="3" t="s">
        <v>1173</v>
      </c>
      <c r="B1135" s="3" t="s">
        <v>4042</v>
      </c>
      <c r="C1135" s="3" t="s">
        <v>29</v>
      </c>
      <c r="D1135" s="3" t="s">
        <v>14</v>
      </c>
      <c r="E1135" s="3" t="s">
        <v>26</v>
      </c>
      <c r="F1135" s="3">
        <v>41</v>
      </c>
      <c r="G1135" s="3">
        <v>92.27</v>
      </c>
      <c r="H11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35" s="3">
        <v>29.5</v>
      </c>
      <c r="J1135" s="3" t="str">
        <f>IF(Table3_16[[#This Row],[Temperature_C]]&lt;20,"Very Low",
IF(Table3_16[[#This Row],[Temperature_C]]&lt;24,"Low",
IF(Table3_16[[#This Row],[Temperature_C]]&lt;28,"Medium",
IF(Table3_16[[#This Row],[Temperature_C]]&lt;32,"High","Very High"))))</f>
        <v>High</v>
      </c>
      <c r="K1135" s="3">
        <v>58</v>
      </c>
      <c r="L1135" s="3" t="str">
        <f>IF(Table3_16[[#This Row],[Humidity_%]]&lt;=30,"Very Low",
IF(Table3_16[[#This Row],[Humidity_%]]&lt;=45,"Low",
IF(Table3_16[[#This Row],[Humidity_%]]&lt;=55,"Moderate Low",
IF(Table3_16[[#This Row],[Humidity_%]]&lt;=65,"Moderate High",
IF(Table3_16[[#This Row],[Humidity_%]]&lt;=80,"High","Very High")))))</f>
        <v>Moderate High</v>
      </c>
      <c r="M1135" s="3">
        <v>21.1</v>
      </c>
      <c r="N11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35" s="3">
        <v>2.25</v>
      </c>
    </row>
    <row r="1136" spans="1:15" x14ac:dyDescent="0.3">
      <c r="A1136" s="3" t="s">
        <v>1174</v>
      </c>
      <c r="B1136" s="3" t="s">
        <v>4040</v>
      </c>
      <c r="C1136" s="3" t="s">
        <v>22</v>
      </c>
      <c r="D1136" s="3" t="s">
        <v>30</v>
      </c>
      <c r="E1136" s="3" t="s">
        <v>47</v>
      </c>
      <c r="F1136" s="3">
        <v>45</v>
      </c>
      <c r="G1136" s="3">
        <v>32.24</v>
      </c>
      <c r="H11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36" s="3">
        <v>31.5</v>
      </c>
      <c r="J1136" s="3" t="str">
        <f>IF(Table3_16[[#This Row],[Temperature_C]]&lt;20,"Very Low",
IF(Table3_16[[#This Row],[Temperature_C]]&lt;24,"Low",
IF(Table3_16[[#This Row],[Temperature_C]]&lt;28,"Medium",
IF(Table3_16[[#This Row],[Temperature_C]]&lt;32,"High","Very High"))))</f>
        <v>High</v>
      </c>
      <c r="K1136" s="3">
        <v>36.9</v>
      </c>
      <c r="L1136" s="3" t="str">
        <f>IF(Table3_16[[#This Row],[Humidity_%]]&lt;=30,"Very Low",
IF(Table3_16[[#This Row],[Humidity_%]]&lt;=45,"Low",
IF(Table3_16[[#This Row],[Humidity_%]]&lt;=55,"Moderate Low",
IF(Table3_16[[#This Row],[Humidity_%]]&lt;=65,"Moderate High",
IF(Table3_16[[#This Row],[Humidity_%]]&lt;=80,"High","Very High")))))</f>
        <v>Low</v>
      </c>
      <c r="M1136" s="3">
        <v>120.6</v>
      </c>
      <c r="N11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36" s="3">
        <v>0.72</v>
      </c>
    </row>
    <row r="1137" spans="1:15" x14ac:dyDescent="0.3">
      <c r="A1137" s="3" t="s">
        <v>1175</v>
      </c>
      <c r="B1137" s="3" t="s">
        <v>4041</v>
      </c>
      <c r="C1137" s="3" t="s">
        <v>24</v>
      </c>
      <c r="D1137" s="3" t="s">
        <v>14</v>
      </c>
      <c r="E1137" s="3" t="s">
        <v>34</v>
      </c>
      <c r="F1137" s="3">
        <v>39</v>
      </c>
      <c r="G1137" s="3">
        <v>77.42</v>
      </c>
      <c r="H11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37" s="3">
        <v>39.5</v>
      </c>
      <c r="J1137" s="3" t="str">
        <f>IF(Table3_16[[#This Row],[Temperature_C]]&lt;20,"Very Low",
IF(Table3_16[[#This Row],[Temperature_C]]&lt;24,"Low",
IF(Table3_16[[#This Row],[Temperature_C]]&lt;28,"Medium",
IF(Table3_16[[#This Row],[Temperature_C]]&lt;32,"High","Very High"))))</f>
        <v>Very High</v>
      </c>
      <c r="K1137" s="3">
        <v>52.7</v>
      </c>
      <c r="L1137" s="3" t="str">
        <f>IF(Table3_16[[#This Row],[Humidity_%]]&lt;=30,"Very Low",
IF(Table3_16[[#This Row],[Humidity_%]]&lt;=45,"Low",
IF(Table3_16[[#This Row],[Humidity_%]]&lt;=55,"Moderate Low",
IF(Table3_16[[#This Row],[Humidity_%]]&lt;=65,"Moderate High",
IF(Table3_16[[#This Row],[Humidity_%]]&lt;=80,"High","Very High")))))</f>
        <v>Moderate Low</v>
      </c>
      <c r="M1137" s="3">
        <v>134.19999999999999</v>
      </c>
      <c r="N11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37" s="3">
        <v>1.99</v>
      </c>
    </row>
    <row r="1138" spans="1:15" x14ac:dyDescent="0.3">
      <c r="A1138" s="3" t="s">
        <v>1176</v>
      </c>
      <c r="B1138" s="3" t="s">
        <v>4041</v>
      </c>
      <c r="C1138" s="3" t="s">
        <v>22</v>
      </c>
      <c r="D1138" s="3" t="s">
        <v>30</v>
      </c>
      <c r="E1138" s="3" t="s">
        <v>34</v>
      </c>
      <c r="F1138" s="3">
        <v>36</v>
      </c>
      <c r="G1138" s="3">
        <v>140.4</v>
      </c>
      <c r="H11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38" s="3">
        <v>33.799999999999997</v>
      </c>
      <c r="J1138" s="3" t="str">
        <f>IF(Table3_16[[#This Row],[Temperature_C]]&lt;20,"Very Low",
IF(Table3_16[[#This Row],[Temperature_C]]&lt;24,"Low",
IF(Table3_16[[#This Row],[Temperature_C]]&lt;28,"Medium",
IF(Table3_16[[#This Row],[Temperature_C]]&lt;32,"High","Very High"))))</f>
        <v>Very High</v>
      </c>
      <c r="K1138" s="3">
        <v>44.1</v>
      </c>
      <c r="L1138" s="3" t="str">
        <f>IF(Table3_16[[#This Row],[Humidity_%]]&lt;=30,"Very Low",
IF(Table3_16[[#This Row],[Humidity_%]]&lt;=45,"Low",
IF(Table3_16[[#This Row],[Humidity_%]]&lt;=55,"Moderate Low",
IF(Table3_16[[#This Row],[Humidity_%]]&lt;=65,"Moderate High",
IF(Table3_16[[#This Row],[Humidity_%]]&lt;=80,"High","Very High")))))</f>
        <v>Low</v>
      </c>
      <c r="M1138" s="3">
        <v>145.69999999999999</v>
      </c>
      <c r="N11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38" s="3">
        <v>3.9</v>
      </c>
    </row>
    <row r="1139" spans="1:15" x14ac:dyDescent="0.3">
      <c r="A1139" s="3" t="s">
        <v>1177</v>
      </c>
      <c r="B1139" s="3" t="s">
        <v>4044</v>
      </c>
      <c r="C1139" s="3" t="s">
        <v>13</v>
      </c>
      <c r="D1139" s="3" t="s">
        <v>14</v>
      </c>
      <c r="E1139" s="3" t="s">
        <v>15</v>
      </c>
      <c r="F1139" s="3">
        <v>24</v>
      </c>
      <c r="G1139" s="3">
        <v>29.83</v>
      </c>
      <c r="H11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39" s="3">
        <v>31.6</v>
      </c>
      <c r="J1139" s="3" t="str">
        <f>IF(Table3_16[[#This Row],[Temperature_C]]&lt;20,"Very Low",
IF(Table3_16[[#This Row],[Temperature_C]]&lt;24,"Low",
IF(Table3_16[[#This Row],[Temperature_C]]&lt;28,"Medium",
IF(Table3_16[[#This Row],[Temperature_C]]&lt;32,"High","Very High"))))</f>
        <v>High</v>
      </c>
      <c r="K1139" s="3">
        <v>46.8</v>
      </c>
      <c r="L1139" s="3" t="str">
        <f>IF(Table3_16[[#This Row],[Humidity_%]]&lt;=30,"Very Low",
IF(Table3_16[[#This Row],[Humidity_%]]&lt;=45,"Low",
IF(Table3_16[[#This Row],[Humidity_%]]&lt;=55,"Moderate Low",
IF(Table3_16[[#This Row],[Humidity_%]]&lt;=65,"Moderate High",
IF(Table3_16[[#This Row],[Humidity_%]]&lt;=80,"High","Very High")))))</f>
        <v>Moderate Low</v>
      </c>
      <c r="M1139" s="3">
        <v>33.700000000000003</v>
      </c>
      <c r="N11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39" s="3">
        <v>1.24</v>
      </c>
    </row>
    <row r="1140" spans="1:15" x14ac:dyDescent="0.3">
      <c r="A1140" s="3" t="s">
        <v>1178</v>
      </c>
      <c r="B1140" s="3" t="s">
        <v>4042</v>
      </c>
      <c r="C1140" s="3" t="s">
        <v>22</v>
      </c>
      <c r="D1140" s="3" t="s">
        <v>30</v>
      </c>
      <c r="E1140" s="3" t="s">
        <v>19</v>
      </c>
      <c r="F1140" s="3">
        <v>58</v>
      </c>
      <c r="G1140" s="3">
        <v>89.39</v>
      </c>
      <c r="H11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40" s="3">
        <v>17.399999999999999</v>
      </c>
      <c r="J1140" s="3" t="str">
        <f>IF(Table3_16[[#This Row],[Temperature_C]]&lt;20,"Very Low",
IF(Table3_16[[#This Row],[Temperature_C]]&lt;24,"Low",
IF(Table3_16[[#This Row],[Temperature_C]]&lt;28,"Medium",
IF(Table3_16[[#This Row],[Temperature_C]]&lt;32,"High","Very High"))))</f>
        <v>Very Low</v>
      </c>
      <c r="K1140" s="3">
        <v>32.799999999999997</v>
      </c>
      <c r="L1140" s="3" t="str">
        <f>IF(Table3_16[[#This Row],[Humidity_%]]&lt;=30,"Very Low",
IF(Table3_16[[#This Row],[Humidity_%]]&lt;=45,"Low",
IF(Table3_16[[#This Row],[Humidity_%]]&lt;=55,"Moderate Low",
IF(Table3_16[[#This Row],[Humidity_%]]&lt;=65,"Moderate High",
IF(Table3_16[[#This Row],[Humidity_%]]&lt;=80,"High","Very High")))))</f>
        <v>Low</v>
      </c>
      <c r="M1140" s="3">
        <v>29.4</v>
      </c>
      <c r="N11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40" s="3">
        <v>1.54</v>
      </c>
    </row>
    <row r="1141" spans="1:15" x14ac:dyDescent="0.3">
      <c r="A1141" s="3" t="s">
        <v>1179</v>
      </c>
      <c r="B1141" s="3" t="s">
        <v>4042</v>
      </c>
      <c r="C1141" s="3" t="s">
        <v>24</v>
      </c>
      <c r="D1141" s="3" t="s">
        <v>25</v>
      </c>
      <c r="E1141" s="3" t="s">
        <v>26</v>
      </c>
      <c r="F1141" s="3">
        <v>46</v>
      </c>
      <c r="G1141" s="3">
        <v>56.11</v>
      </c>
      <c r="H11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41" s="3">
        <v>33.299999999999997</v>
      </c>
      <c r="J1141" s="3" t="str">
        <f>IF(Table3_16[[#This Row],[Temperature_C]]&lt;20,"Very Low",
IF(Table3_16[[#This Row],[Temperature_C]]&lt;24,"Low",
IF(Table3_16[[#This Row],[Temperature_C]]&lt;28,"Medium",
IF(Table3_16[[#This Row],[Temperature_C]]&lt;32,"High","Very High"))))</f>
        <v>Very High</v>
      </c>
      <c r="K1141" s="3">
        <v>40.4</v>
      </c>
      <c r="L1141" s="3" t="str">
        <f>IF(Table3_16[[#This Row],[Humidity_%]]&lt;=30,"Very Low",
IF(Table3_16[[#This Row],[Humidity_%]]&lt;=45,"Low",
IF(Table3_16[[#This Row],[Humidity_%]]&lt;=55,"Moderate Low",
IF(Table3_16[[#This Row],[Humidity_%]]&lt;=65,"Moderate High",
IF(Table3_16[[#This Row],[Humidity_%]]&lt;=80,"High","Very High")))))</f>
        <v>Low</v>
      </c>
      <c r="M1141" s="3">
        <v>71.599999999999994</v>
      </c>
      <c r="N11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41" s="3">
        <v>1.22</v>
      </c>
    </row>
    <row r="1142" spans="1:15" x14ac:dyDescent="0.3">
      <c r="A1142" s="3" t="s">
        <v>1180</v>
      </c>
      <c r="B1142" s="3" t="s">
        <v>4040</v>
      </c>
      <c r="C1142" s="3" t="s">
        <v>29</v>
      </c>
      <c r="D1142" s="3" t="s">
        <v>25</v>
      </c>
      <c r="E1142" s="3" t="s">
        <v>15</v>
      </c>
      <c r="F1142" s="3">
        <v>1</v>
      </c>
      <c r="G1142" s="3">
        <v>110.29</v>
      </c>
      <c r="H11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42" s="3">
        <v>34.200000000000003</v>
      </c>
      <c r="J1142" s="3" t="str">
        <f>IF(Table3_16[[#This Row],[Temperature_C]]&lt;20,"Very Low",
IF(Table3_16[[#This Row],[Temperature_C]]&lt;24,"Low",
IF(Table3_16[[#This Row],[Temperature_C]]&lt;28,"Medium",
IF(Table3_16[[#This Row],[Temperature_C]]&lt;32,"High","Very High"))))</f>
        <v>Very High</v>
      </c>
      <c r="K1142" s="3">
        <v>44.6</v>
      </c>
      <c r="L1142" s="3" t="str">
        <f>IF(Table3_16[[#This Row],[Humidity_%]]&lt;=30,"Very Low",
IF(Table3_16[[#This Row],[Humidity_%]]&lt;=45,"Low",
IF(Table3_16[[#This Row],[Humidity_%]]&lt;=55,"Moderate Low",
IF(Table3_16[[#This Row],[Humidity_%]]&lt;=65,"Moderate High",
IF(Table3_16[[#This Row],[Humidity_%]]&lt;=80,"High","Very High")))))</f>
        <v>Low</v>
      </c>
      <c r="M1142" s="3">
        <v>167.5</v>
      </c>
      <c r="N11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42" s="3">
        <v>110.29</v>
      </c>
    </row>
    <row r="1143" spans="1:15" x14ac:dyDescent="0.3">
      <c r="A1143" s="3" t="s">
        <v>1181</v>
      </c>
      <c r="B1143" s="3" t="s">
        <v>4041</v>
      </c>
      <c r="C1143" s="3" t="s">
        <v>13</v>
      </c>
      <c r="D1143" s="3" t="s">
        <v>30</v>
      </c>
      <c r="E1143" s="3" t="s">
        <v>19</v>
      </c>
      <c r="F1143" s="3">
        <v>56</v>
      </c>
      <c r="G1143" s="3">
        <v>63.17</v>
      </c>
      <c r="H11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43" s="3">
        <v>27.1</v>
      </c>
      <c r="J1143" s="3" t="str">
        <f>IF(Table3_16[[#This Row],[Temperature_C]]&lt;20,"Very Low",
IF(Table3_16[[#This Row],[Temperature_C]]&lt;24,"Low",
IF(Table3_16[[#This Row],[Temperature_C]]&lt;28,"Medium",
IF(Table3_16[[#This Row],[Temperature_C]]&lt;32,"High","Very High"))))</f>
        <v>Medium</v>
      </c>
      <c r="K1143" s="3">
        <v>79.2</v>
      </c>
      <c r="L1143" s="3" t="str">
        <f>IF(Table3_16[[#This Row],[Humidity_%]]&lt;=30,"Very Low",
IF(Table3_16[[#This Row],[Humidity_%]]&lt;=45,"Low",
IF(Table3_16[[#This Row],[Humidity_%]]&lt;=55,"Moderate Low",
IF(Table3_16[[#This Row],[Humidity_%]]&lt;=65,"Moderate High",
IF(Table3_16[[#This Row],[Humidity_%]]&lt;=80,"High","Very High")))))</f>
        <v>High</v>
      </c>
      <c r="M1143" s="3">
        <v>75.3</v>
      </c>
      <c r="N11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43" s="3">
        <v>1.1299999999999999</v>
      </c>
    </row>
    <row r="1144" spans="1:15" x14ac:dyDescent="0.3">
      <c r="A1144" s="3" t="s">
        <v>1182</v>
      </c>
      <c r="B1144" s="3" t="s">
        <v>4041</v>
      </c>
      <c r="C1144" s="3" t="s">
        <v>22</v>
      </c>
      <c r="D1144" s="3" t="s">
        <v>25</v>
      </c>
      <c r="E1144" s="3" t="s">
        <v>34</v>
      </c>
      <c r="F1144" s="3">
        <v>4</v>
      </c>
      <c r="G1144" s="3">
        <v>77.31</v>
      </c>
      <c r="H11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44" s="3">
        <v>22.5</v>
      </c>
      <c r="J1144" s="3" t="str">
        <f>IF(Table3_16[[#This Row],[Temperature_C]]&lt;20,"Very Low",
IF(Table3_16[[#This Row],[Temperature_C]]&lt;24,"Low",
IF(Table3_16[[#This Row],[Temperature_C]]&lt;28,"Medium",
IF(Table3_16[[#This Row],[Temperature_C]]&lt;32,"High","Very High"))))</f>
        <v>Low</v>
      </c>
      <c r="K1144" s="3">
        <v>34.4</v>
      </c>
      <c r="L1144" s="3" t="str">
        <f>IF(Table3_16[[#This Row],[Humidity_%]]&lt;=30,"Very Low",
IF(Table3_16[[#This Row],[Humidity_%]]&lt;=45,"Low",
IF(Table3_16[[#This Row],[Humidity_%]]&lt;=55,"Moderate Low",
IF(Table3_16[[#This Row],[Humidity_%]]&lt;=65,"Moderate High",
IF(Table3_16[[#This Row],[Humidity_%]]&lt;=80,"High","Very High")))))</f>
        <v>Low</v>
      </c>
      <c r="M1144" s="3">
        <v>146.69999999999999</v>
      </c>
      <c r="N11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44" s="3">
        <v>19.329999999999998</v>
      </c>
    </row>
    <row r="1145" spans="1:15" x14ac:dyDescent="0.3">
      <c r="A1145" s="3" t="s">
        <v>1183</v>
      </c>
      <c r="B1145" s="3" t="s">
        <v>4042</v>
      </c>
      <c r="C1145" s="3" t="s">
        <v>13</v>
      </c>
      <c r="D1145" s="3" t="s">
        <v>14</v>
      </c>
      <c r="E1145" s="3" t="s">
        <v>19</v>
      </c>
      <c r="F1145" s="3">
        <v>26</v>
      </c>
      <c r="G1145" s="3">
        <v>138.15</v>
      </c>
      <c r="H11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45" s="3">
        <v>39.4</v>
      </c>
      <c r="J1145" s="3" t="str">
        <f>IF(Table3_16[[#This Row],[Temperature_C]]&lt;20,"Very Low",
IF(Table3_16[[#This Row],[Temperature_C]]&lt;24,"Low",
IF(Table3_16[[#This Row],[Temperature_C]]&lt;28,"Medium",
IF(Table3_16[[#This Row],[Temperature_C]]&lt;32,"High","Very High"))))</f>
        <v>Very High</v>
      </c>
      <c r="K1145" s="3">
        <v>68.2</v>
      </c>
      <c r="L1145" s="3" t="str">
        <f>IF(Table3_16[[#This Row],[Humidity_%]]&lt;=30,"Very Low",
IF(Table3_16[[#This Row],[Humidity_%]]&lt;=45,"Low",
IF(Table3_16[[#This Row],[Humidity_%]]&lt;=55,"Moderate Low",
IF(Table3_16[[#This Row],[Humidity_%]]&lt;=65,"Moderate High",
IF(Table3_16[[#This Row],[Humidity_%]]&lt;=80,"High","Very High")))))</f>
        <v>High</v>
      </c>
      <c r="M1145" s="3">
        <v>94.9</v>
      </c>
      <c r="N11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45" s="3">
        <v>5.31</v>
      </c>
    </row>
    <row r="1146" spans="1:15" x14ac:dyDescent="0.3">
      <c r="A1146" s="3" t="s">
        <v>1184</v>
      </c>
      <c r="B1146" s="3" t="s">
        <v>4044</v>
      </c>
      <c r="C1146" s="3" t="s">
        <v>18</v>
      </c>
      <c r="D1146" s="3" t="s">
        <v>14</v>
      </c>
      <c r="E1146" s="3" t="s">
        <v>26</v>
      </c>
      <c r="F1146" s="3">
        <v>56</v>
      </c>
      <c r="G1146" s="3">
        <v>85.44</v>
      </c>
      <c r="H11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46" s="3">
        <v>31.4</v>
      </c>
      <c r="J1146" s="3" t="str">
        <f>IF(Table3_16[[#This Row],[Temperature_C]]&lt;20,"Very Low",
IF(Table3_16[[#This Row],[Temperature_C]]&lt;24,"Low",
IF(Table3_16[[#This Row],[Temperature_C]]&lt;28,"Medium",
IF(Table3_16[[#This Row],[Temperature_C]]&lt;32,"High","Very High"))))</f>
        <v>High</v>
      </c>
      <c r="K1146" s="3">
        <v>67.099999999999994</v>
      </c>
      <c r="L1146" s="3" t="str">
        <f>IF(Table3_16[[#This Row],[Humidity_%]]&lt;=30,"Very Low",
IF(Table3_16[[#This Row],[Humidity_%]]&lt;=45,"Low",
IF(Table3_16[[#This Row],[Humidity_%]]&lt;=55,"Moderate Low",
IF(Table3_16[[#This Row],[Humidity_%]]&lt;=65,"Moderate High",
IF(Table3_16[[#This Row],[Humidity_%]]&lt;=80,"High","Very High")))))</f>
        <v>High</v>
      </c>
      <c r="M1146" s="3">
        <v>181.9</v>
      </c>
      <c r="N11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46" s="3">
        <v>1.53</v>
      </c>
    </row>
    <row r="1147" spans="1:15" x14ac:dyDescent="0.3">
      <c r="A1147" s="3" t="s">
        <v>1185</v>
      </c>
      <c r="B1147" s="3" t="s">
        <v>4043</v>
      </c>
      <c r="C1147" s="3" t="s">
        <v>18</v>
      </c>
      <c r="D1147" s="3" t="s">
        <v>14</v>
      </c>
      <c r="E1147" s="3" t="s">
        <v>19</v>
      </c>
      <c r="F1147" s="3">
        <v>8</v>
      </c>
      <c r="G1147" s="3">
        <v>47.53</v>
      </c>
      <c r="H11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47" s="3">
        <v>31.9</v>
      </c>
      <c r="J1147" s="3" t="str">
        <f>IF(Table3_16[[#This Row],[Temperature_C]]&lt;20,"Very Low",
IF(Table3_16[[#This Row],[Temperature_C]]&lt;24,"Low",
IF(Table3_16[[#This Row],[Temperature_C]]&lt;28,"Medium",
IF(Table3_16[[#This Row],[Temperature_C]]&lt;32,"High","Very High"))))</f>
        <v>High</v>
      </c>
      <c r="K1147" s="3">
        <v>51.1</v>
      </c>
      <c r="L1147" s="3" t="str">
        <f>IF(Table3_16[[#This Row],[Humidity_%]]&lt;=30,"Very Low",
IF(Table3_16[[#This Row],[Humidity_%]]&lt;=45,"Low",
IF(Table3_16[[#This Row],[Humidity_%]]&lt;=55,"Moderate Low",
IF(Table3_16[[#This Row],[Humidity_%]]&lt;=65,"Moderate High",
IF(Table3_16[[#This Row],[Humidity_%]]&lt;=80,"High","Very High")))))</f>
        <v>Moderate Low</v>
      </c>
      <c r="M1147" s="3">
        <v>144.19999999999999</v>
      </c>
      <c r="N11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47" s="3">
        <v>5.94</v>
      </c>
    </row>
    <row r="1148" spans="1:15" x14ac:dyDescent="0.3">
      <c r="A1148" s="3" t="s">
        <v>1186</v>
      </c>
      <c r="B1148" s="3" t="s">
        <v>4043</v>
      </c>
      <c r="C1148" s="3" t="s">
        <v>24</v>
      </c>
      <c r="D1148" s="3" t="s">
        <v>25</v>
      </c>
      <c r="E1148" s="3" t="s">
        <v>47</v>
      </c>
      <c r="F1148" s="3">
        <v>7</v>
      </c>
      <c r="G1148" s="3">
        <v>108.03</v>
      </c>
      <c r="H11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48" s="3">
        <v>38.1</v>
      </c>
      <c r="J1148" s="3" t="str">
        <f>IF(Table3_16[[#This Row],[Temperature_C]]&lt;20,"Very Low",
IF(Table3_16[[#This Row],[Temperature_C]]&lt;24,"Low",
IF(Table3_16[[#This Row],[Temperature_C]]&lt;28,"Medium",
IF(Table3_16[[#This Row],[Temperature_C]]&lt;32,"High","Very High"))))</f>
        <v>Very High</v>
      </c>
      <c r="K1148" s="3">
        <v>59.7</v>
      </c>
      <c r="L1148" s="3" t="str">
        <f>IF(Table3_16[[#This Row],[Humidity_%]]&lt;=30,"Very Low",
IF(Table3_16[[#This Row],[Humidity_%]]&lt;=45,"Low",
IF(Table3_16[[#This Row],[Humidity_%]]&lt;=55,"Moderate Low",
IF(Table3_16[[#This Row],[Humidity_%]]&lt;=65,"Moderate High",
IF(Table3_16[[#This Row],[Humidity_%]]&lt;=80,"High","Very High")))))</f>
        <v>Moderate High</v>
      </c>
      <c r="M1148" s="3">
        <v>192.2</v>
      </c>
      <c r="N11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48" s="3">
        <v>15.43</v>
      </c>
    </row>
    <row r="1149" spans="1:15" x14ac:dyDescent="0.3">
      <c r="A1149" s="3" t="s">
        <v>1187</v>
      </c>
      <c r="B1149" s="3" t="s">
        <v>4044</v>
      </c>
      <c r="C1149" s="3" t="s">
        <v>13</v>
      </c>
      <c r="D1149" s="3" t="s">
        <v>25</v>
      </c>
      <c r="E1149" s="3" t="s">
        <v>15</v>
      </c>
      <c r="F1149" s="3">
        <v>55</v>
      </c>
      <c r="G1149" s="3">
        <v>64.56</v>
      </c>
      <c r="H11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49" s="3">
        <v>15</v>
      </c>
      <c r="J1149" s="3" t="str">
        <f>IF(Table3_16[[#This Row],[Temperature_C]]&lt;20,"Very Low",
IF(Table3_16[[#This Row],[Temperature_C]]&lt;24,"Low",
IF(Table3_16[[#This Row],[Temperature_C]]&lt;28,"Medium",
IF(Table3_16[[#This Row],[Temperature_C]]&lt;32,"High","Very High"))))</f>
        <v>Very Low</v>
      </c>
      <c r="K1149" s="3">
        <v>76.5</v>
      </c>
      <c r="L1149" s="3" t="str">
        <f>IF(Table3_16[[#This Row],[Humidity_%]]&lt;=30,"Very Low",
IF(Table3_16[[#This Row],[Humidity_%]]&lt;=45,"Low",
IF(Table3_16[[#This Row],[Humidity_%]]&lt;=55,"Moderate Low",
IF(Table3_16[[#This Row],[Humidity_%]]&lt;=65,"Moderate High",
IF(Table3_16[[#This Row],[Humidity_%]]&lt;=80,"High","Very High")))))</f>
        <v>High</v>
      </c>
      <c r="M1149" s="3">
        <v>134</v>
      </c>
      <c r="N11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49" s="3">
        <v>1.17</v>
      </c>
    </row>
    <row r="1150" spans="1:15" x14ac:dyDescent="0.3">
      <c r="A1150" s="3" t="s">
        <v>1188</v>
      </c>
      <c r="B1150" s="3" t="s">
        <v>4043</v>
      </c>
      <c r="C1150" s="3" t="s">
        <v>22</v>
      </c>
      <c r="D1150" s="3" t="s">
        <v>25</v>
      </c>
      <c r="E1150" s="3" t="s">
        <v>19</v>
      </c>
      <c r="F1150" s="3">
        <v>46</v>
      </c>
      <c r="G1150" s="3">
        <v>140.35</v>
      </c>
      <c r="H11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50" s="3">
        <v>24.5</v>
      </c>
      <c r="J1150" s="3" t="str">
        <f>IF(Table3_16[[#This Row],[Temperature_C]]&lt;20,"Very Low",
IF(Table3_16[[#This Row],[Temperature_C]]&lt;24,"Low",
IF(Table3_16[[#This Row],[Temperature_C]]&lt;28,"Medium",
IF(Table3_16[[#This Row],[Temperature_C]]&lt;32,"High","Very High"))))</f>
        <v>Medium</v>
      </c>
      <c r="K1150" s="3">
        <v>33.4</v>
      </c>
      <c r="L1150" s="3" t="str">
        <f>IF(Table3_16[[#This Row],[Humidity_%]]&lt;=30,"Very Low",
IF(Table3_16[[#This Row],[Humidity_%]]&lt;=45,"Low",
IF(Table3_16[[#This Row],[Humidity_%]]&lt;=55,"Moderate Low",
IF(Table3_16[[#This Row],[Humidity_%]]&lt;=65,"Moderate High",
IF(Table3_16[[#This Row],[Humidity_%]]&lt;=80,"High","Very High")))))</f>
        <v>Low</v>
      </c>
      <c r="M1150" s="3">
        <v>122.1</v>
      </c>
      <c r="N11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50" s="3">
        <v>3.05</v>
      </c>
    </row>
    <row r="1151" spans="1:15" x14ac:dyDescent="0.3">
      <c r="A1151" s="3" t="s">
        <v>1189</v>
      </c>
      <c r="B1151" s="3" t="s">
        <v>4043</v>
      </c>
      <c r="C1151" s="3" t="s">
        <v>29</v>
      </c>
      <c r="D1151" s="3" t="s">
        <v>30</v>
      </c>
      <c r="E1151" s="3" t="s">
        <v>34</v>
      </c>
      <c r="F1151" s="3">
        <v>34</v>
      </c>
      <c r="G1151" s="3">
        <v>54.26</v>
      </c>
      <c r="H11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51" s="3">
        <v>37.1</v>
      </c>
      <c r="J1151" s="3" t="str">
        <f>IF(Table3_16[[#This Row],[Temperature_C]]&lt;20,"Very Low",
IF(Table3_16[[#This Row],[Temperature_C]]&lt;24,"Low",
IF(Table3_16[[#This Row],[Temperature_C]]&lt;28,"Medium",
IF(Table3_16[[#This Row],[Temperature_C]]&lt;32,"High","Very High"))))</f>
        <v>Very High</v>
      </c>
      <c r="K1151" s="3">
        <v>82.2</v>
      </c>
      <c r="L1151" s="3" t="str">
        <f>IF(Table3_16[[#This Row],[Humidity_%]]&lt;=30,"Very Low",
IF(Table3_16[[#This Row],[Humidity_%]]&lt;=45,"Low",
IF(Table3_16[[#This Row],[Humidity_%]]&lt;=55,"Moderate Low",
IF(Table3_16[[#This Row],[Humidity_%]]&lt;=65,"Moderate High",
IF(Table3_16[[#This Row],[Humidity_%]]&lt;=80,"High","Very High")))))</f>
        <v>Very High</v>
      </c>
      <c r="M1151" s="3">
        <v>78.900000000000006</v>
      </c>
      <c r="N11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51" s="3">
        <v>1.6</v>
      </c>
    </row>
    <row r="1152" spans="1:15" x14ac:dyDescent="0.3">
      <c r="A1152" s="3" t="s">
        <v>1190</v>
      </c>
      <c r="B1152" s="3" t="s">
        <v>4044</v>
      </c>
      <c r="C1152" s="3" t="s">
        <v>13</v>
      </c>
      <c r="D1152" s="3" t="s">
        <v>30</v>
      </c>
      <c r="E1152" s="3" t="s">
        <v>34</v>
      </c>
      <c r="F1152" s="3">
        <v>19</v>
      </c>
      <c r="G1152" s="3">
        <v>90.07</v>
      </c>
      <c r="H11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52" s="3">
        <v>16.600000000000001</v>
      </c>
      <c r="J1152" s="3" t="str">
        <f>IF(Table3_16[[#This Row],[Temperature_C]]&lt;20,"Very Low",
IF(Table3_16[[#This Row],[Temperature_C]]&lt;24,"Low",
IF(Table3_16[[#This Row],[Temperature_C]]&lt;28,"Medium",
IF(Table3_16[[#This Row],[Temperature_C]]&lt;32,"High","Very High"))))</f>
        <v>Very Low</v>
      </c>
      <c r="K1152" s="3">
        <v>65.5</v>
      </c>
      <c r="L1152" s="3" t="str">
        <f>IF(Table3_16[[#This Row],[Humidity_%]]&lt;=30,"Very Low",
IF(Table3_16[[#This Row],[Humidity_%]]&lt;=45,"Low",
IF(Table3_16[[#This Row],[Humidity_%]]&lt;=55,"Moderate Low",
IF(Table3_16[[#This Row],[Humidity_%]]&lt;=65,"Moderate High",
IF(Table3_16[[#This Row],[Humidity_%]]&lt;=80,"High","Very High")))))</f>
        <v>High</v>
      </c>
      <c r="M1152" s="3">
        <v>91.6</v>
      </c>
      <c r="N11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52" s="3">
        <v>4.74</v>
      </c>
    </row>
    <row r="1153" spans="1:15" x14ac:dyDescent="0.3">
      <c r="A1153" s="3" t="s">
        <v>1191</v>
      </c>
      <c r="B1153" s="3" t="s">
        <v>4042</v>
      </c>
      <c r="C1153" s="3" t="s">
        <v>29</v>
      </c>
      <c r="D1153" s="3" t="s">
        <v>25</v>
      </c>
      <c r="E1153" s="3" t="s">
        <v>41</v>
      </c>
      <c r="F1153" s="3">
        <v>54</v>
      </c>
      <c r="G1153" s="3">
        <v>98.69</v>
      </c>
      <c r="H11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53" s="3">
        <v>29.8</v>
      </c>
      <c r="J1153" s="3" t="str">
        <f>IF(Table3_16[[#This Row],[Temperature_C]]&lt;20,"Very Low",
IF(Table3_16[[#This Row],[Temperature_C]]&lt;24,"Low",
IF(Table3_16[[#This Row],[Temperature_C]]&lt;28,"Medium",
IF(Table3_16[[#This Row],[Temperature_C]]&lt;32,"High","Very High"))))</f>
        <v>High</v>
      </c>
      <c r="K1153" s="3">
        <v>51.4</v>
      </c>
      <c r="L1153" s="3" t="str">
        <f>IF(Table3_16[[#This Row],[Humidity_%]]&lt;=30,"Very Low",
IF(Table3_16[[#This Row],[Humidity_%]]&lt;=45,"Low",
IF(Table3_16[[#This Row],[Humidity_%]]&lt;=55,"Moderate Low",
IF(Table3_16[[#This Row],[Humidity_%]]&lt;=65,"Moderate High",
IF(Table3_16[[#This Row],[Humidity_%]]&lt;=80,"High","Very High")))))</f>
        <v>Moderate Low</v>
      </c>
      <c r="M1153" s="3">
        <v>26</v>
      </c>
      <c r="N11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53" s="3">
        <v>1.83</v>
      </c>
    </row>
    <row r="1154" spans="1:15" x14ac:dyDescent="0.3">
      <c r="A1154" s="3" t="s">
        <v>1192</v>
      </c>
      <c r="B1154" s="3" t="s">
        <v>4044</v>
      </c>
      <c r="C1154" s="3" t="s">
        <v>24</v>
      </c>
      <c r="D1154" s="3" t="s">
        <v>30</v>
      </c>
      <c r="E1154" s="3" t="s">
        <v>19</v>
      </c>
      <c r="F1154" s="3">
        <v>18</v>
      </c>
      <c r="G1154" s="3">
        <v>114.17</v>
      </c>
      <c r="H11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54" s="3">
        <v>21.8</v>
      </c>
      <c r="J1154" s="3" t="str">
        <f>IF(Table3_16[[#This Row],[Temperature_C]]&lt;20,"Very Low",
IF(Table3_16[[#This Row],[Temperature_C]]&lt;24,"Low",
IF(Table3_16[[#This Row],[Temperature_C]]&lt;28,"Medium",
IF(Table3_16[[#This Row],[Temperature_C]]&lt;32,"High","Very High"))))</f>
        <v>Low</v>
      </c>
      <c r="K1154" s="3">
        <v>67.2</v>
      </c>
      <c r="L1154" s="3" t="str">
        <f>IF(Table3_16[[#This Row],[Humidity_%]]&lt;=30,"Very Low",
IF(Table3_16[[#This Row],[Humidity_%]]&lt;=45,"Low",
IF(Table3_16[[#This Row],[Humidity_%]]&lt;=55,"Moderate Low",
IF(Table3_16[[#This Row],[Humidity_%]]&lt;=65,"Moderate High",
IF(Table3_16[[#This Row],[Humidity_%]]&lt;=80,"High","Very High")))))</f>
        <v>High</v>
      </c>
      <c r="M1154" s="3">
        <v>115.2</v>
      </c>
      <c r="N11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54" s="3">
        <v>6.34</v>
      </c>
    </row>
    <row r="1155" spans="1:15" x14ac:dyDescent="0.3">
      <c r="A1155" s="3" t="s">
        <v>1193</v>
      </c>
      <c r="B1155" s="3" t="s">
        <v>4041</v>
      </c>
      <c r="C1155" s="3" t="s">
        <v>22</v>
      </c>
      <c r="D1155" s="3" t="s">
        <v>14</v>
      </c>
      <c r="E1155" s="3" t="s">
        <v>31</v>
      </c>
      <c r="F1155" s="3">
        <v>45</v>
      </c>
      <c r="G1155" s="3">
        <v>54.91</v>
      </c>
      <c r="H11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55" s="3">
        <v>38.5</v>
      </c>
      <c r="J1155" s="3" t="str">
        <f>IF(Table3_16[[#This Row],[Temperature_C]]&lt;20,"Very Low",
IF(Table3_16[[#This Row],[Temperature_C]]&lt;24,"Low",
IF(Table3_16[[#This Row],[Temperature_C]]&lt;28,"Medium",
IF(Table3_16[[#This Row],[Temperature_C]]&lt;32,"High","Very High"))))</f>
        <v>Very High</v>
      </c>
      <c r="K1155" s="3">
        <v>63</v>
      </c>
      <c r="L1155" s="3" t="str">
        <f>IF(Table3_16[[#This Row],[Humidity_%]]&lt;=30,"Very Low",
IF(Table3_16[[#This Row],[Humidity_%]]&lt;=45,"Low",
IF(Table3_16[[#This Row],[Humidity_%]]&lt;=55,"Moderate Low",
IF(Table3_16[[#This Row],[Humidity_%]]&lt;=65,"Moderate High",
IF(Table3_16[[#This Row],[Humidity_%]]&lt;=80,"High","Very High")))))</f>
        <v>Moderate High</v>
      </c>
      <c r="M1155" s="3">
        <v>32.200000000000003</v>
      </c>
      <c r="N11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55" s="3">
        <v>1.22</v>
      </c>
    </row>
    <row r="1156" spans="1:15" x14ac:dyDescent="0.3">
      <c r="A1156" s="3" t="s">
        <v>1194</v>
      </c>
      <c r="B1156" s="3" t="s">
        <v>4044</v>
      </c>
      <c r="C1156" s="3" t="s">
        <v>22</v>
      </c>
      <c r="D1156" s="3" t="s">
        <v>25</v>
      </c>
      <c r="E1156" s="3" t="s">
        <v>19</v>
      </c>
      <c r="F1156" s="3">
        <v>21</v>
      </c>
      <c r="G1156" s="3">
        <v>85.02</v>
      </c>
      <c r="H11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56" s="3">
        <v>39.6</v>
      </c>
      <c r="J1156" s="3" t="str">
        <f>IF(Table3_16[[#This Row],[Temperature_C]]&lt;20,"Very Low",
IF(Table3_16[[#This Row],[Temperature_C]]&lt;24,"Low",
IF(Table3_16[[#This Row],[Temperature_C]]&lt;28,"Medium",
IF(Table3_16[[#This Row],[Temperature_C]]&lt;32,"High","Very High"))))</f>
        <v>Very High</v>
      </c>
      <c r="K1156" s="3">
        <v>64.2</v>
      </c>
      <c r="L1156" s="3" t="str">
        <f>IF(Table3_16[[#This Row],[Humidity_%]]&lt;=30,"Very Low",
IF(Table3_16[[#This Row],[Humidity_%]]&lt;=45,"Low",
IF(Table3_16[[#This Row],[Humidity_%]]&lt;=55,"Moderate Low",
IF(Table3_16[[#This Row],[Humidity_%]]&lt;=65,"Moderate High",
IF(Table3_16[[#This Row],[Humidity_%]]&lt;=80,"High","Very High")))))</f>
        <v>Moderate High</v>
      </c>
      <c r="M1156" s="3">
        <v>137.1</v>
      </c>
      <c r="N11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56" s="3">
        <v>4.05</v>
      </c>
    </row>
    <row r="1157" spans="1:15" x14ac:dyDescent="0.3">
      <c r="A1157" s="3" t="s">
        <v>1195</v>
      </c>
      <c r="B1157" s="3" t="s">
        <v>4042</v>
      </c>
      <c r="C1157" s="3" t="s">
        <v>18</v>
      </c>
      <c r="D1157" s="3" t="s">
        <v>25</v>
      </c>
      <c r="E1157" s="3" t="s">
        <v>19</v>
      </c>
      <c r="F1157" s="3">
        <v>20</v>
      </c>
      <c r="G1157" s="3">
        <v>102.64</v>
      </c>
      <c r="H11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57" s="3">
        <v>34</v>
      </c>
      <c r="J1157" s="3" t="str">
        <f>IF(Table3_16[[#This Row],[Temperature_C]]&lt;20,"Very Low",
IF(Table3_16[[#This Row],[Temperature_C]]&lt;24,"Low",
IF(Table3_16[[#This Row],[Temperature_C]]&lt;28,"Medium",
IF(Table3_16[[#This Row],[Temperature_C]]&lt;32,"High","Very High"))))</f>
        <v>Very High</v>
      </c>
      <c r="K1157" s="3">
        <v>77</v>
      </c>
      <c r="L1157" s="3" t="str">
        <f>IF(Table3_16[[#This Row],[Humidity_%]]&lt;=30,"Very Low",
IF(Table3_16[[#This Row],[Humidity_%]]&lt;=45,"Low",
IF(Table3_16[[#This Row],[Humidity_%]]&lt;=55,"Moderate Low",
IF(Table3_16[[#This Row],[Humidity_%]]&lt;=65,"Moderate High",
IF(Table3_16[[#This Row],[Humidity_%]]&lt;=80,"High","Very High")))))</f>
        <v>High</v>
      </c>
      <c r="M1157" s="3">
        <v>107.6</v>
      </c>
      <c r="N11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57" s="3">
        <v>5.13</v>
      </c>
    </row>
    <row r="1158" spans="1:15" x14ac:dyDescent="0.3">
      <c r="A1158" s="3" t="s">
        <v>1196</v>
      </c>
      <c r="B1158" s="3" t="s">
        <v>4044</v>
      </c>
      <c r="C1158" s="3" t="s">
        <v>24</v>
      </c>
      <c r="D1158" s="3" t="s">
        <v>25</v>
      </c>
      <c r="E1158" s="3" t="s">
        <v>15</v>
      </c>
      <c r="F1158" s="3">
        <v>18</v>
      </c>
      <c r="G1158" s="3">
        <v>6.84</v>
      </c>
      <c r="H11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58" s="3">
        <v>17.8</v>
      </c>
      <c r="J1158" s="3" t="str">
        <f>IF(Table3_16[[#This Row],[Temperature_C]]&lt;20,"Very Low",
IF(Table3_16[[#This Row],[Temperature_C]]&lt;24,"Low",
IF(Table3_16[[#This Row],[Temperature_C]]&lt;28,"Medium",
IF(Table3_16[[#This Row],[Temperature_C]]&lt;32,"High","Very High"))))</f>
        <v>Very Low</v>
      </c>
      <c r="K1158" s="3">
        <v>37.299999999999997</v>
      </c>
      <c r="L1158" s="3" t="str">
        <f>IF(Table3_16[[#This Row],[Humidity_%]]&lt;=30,"Very Low",
IF(Table3_16[[#This Row],[Humidity_%]]&lt;=45,"Low",
IF(Table3_16[[#This Row],[Humidity_%]]&lt;=55,"Moderate Low",
IF(Table3_16[[#This Row],[Humidity_%]]&lt;=65,"Moderate High",
IF(Table3_16[[#This Row],[Humidity_%]]&lt;=80,"High","Very High")))))</f>
        <v>Low</v>
      </c>
      <c r="M1158" s="3">
        <v>149.19999999999999</v>
      </c>
      <c r="N11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58" s="3">
        <v>0.38</v>
      </c>
    </row>
    <row r="1159" spans="1:15" x14ac:dyDescent="0.3">
      <c r="A1159" s="3" t="s">
        <v>1197</v>
      </c>
      <c r="B1159" s="3" t="s">
        <v>4040</v>
      </c>
      <c r="C1159" s="3" t="s">
        <v>29</v>
      </c>
      <c r="D1159" s="3" t="s">
        <v>14</v>
      </c>
      <c r="E1159" s="3" t="s">
        <v>34</v>
      </c>
      <c r="F1159" s="3">
        <v>56</v>
      </c>
      <c r="G1159" s="3">
        <v>29.03</v>
      </c>
      <c r="H11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59" s="3">
        <v>24.1</v>
      </c>
      <c r="J1159" s="3" t="str">
        <f>IF(Table3_16[[#This Row],[Temperature_C]]&lt;20,"Very Low",
IF(Table3_16[[#This Row],[Temperature_C]]&lt;24,"Low",
IF(Table3_16[[#This Row],[Temperature_C]]&lt;28,"Medium",
IF(Table3_16[[#This Row],[Temperature_C]]&lt;32,"High","Very High"))))</f>
        <v>Medium</v>
      </c>
      <c r="K1159" s="3">
        <v>46.4</v>
      </c>
      <c r="L1159" s="3" t="str">
        <f>IF(Table3_16[[#This Row],[Humidity_%]]&lt;=30,"Very Low",
IF(Table3_16[[#This Row],[Humidity_%]]&lt;=45,"Low",
IF(Table3_16[[#This Row],[Humidity_%]]&lt;=55,"Moderate Low",
IF(Table3_16[[#This Row],[Humidity_%]]&lt;=65,"Moderate High",
IF(Table3_16[[#This Row],[Humidity_%]]&lt;=80,"High","Very High")))))</f>
        <v>Moderate Low</v>
      </c>
      <c r="M1159" s="3">
        <v>70.599999999999994</v>
      </c>
      <c r="N11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59" s="3">
        <v>0.52</v>
      </c>
    </row>
    <row r="1160" spans="1:15" x14ac:dyDescent="0.3">
      <c r="A1160" s="3" t="s">
        <v>1198</v>
      </c>
      <c r="B1160" s="3" t="s">
        <v>4043</v>
      </c>
      <c r="C1160" s="3" t="s">
        <v>13</v>
      </c>
      <c r="D1160" s="3" t="s">
        <v>30</v>
      </c>
      <c r="E1160" s="3" t="s">
        <v>19</v>
      </c>
      <c r="F1160" s="3">
        <v>54</v>
      </c>
      <c r="G1160" s="3">
        <v>132.11000000000001</v>
      </c>
      <c r="H11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60" s="3">
        <v>32.9</v>
      </c>
      <c r="J1160" s="3" t="str">
        <f>IF(Table3_16[[#This Row],[Temperature_C]]&lt;20,"Very Low",
IF(Table3_16[[#This Row],[Temperature_C]]&lt;24,"Low",
IF(Table3_16[[#This Row],[Temperature_C]]&lt;28,"Medium",
IF(Table3_16[[#This Row],[Temperature_C]]&lt;32,"High","Very High"))))</f>
        <v>Very High</v>
      </c>
      <c r="K1160" s="3">
        <v>59.4</v>
      </c>
      <c r="L1160" s="3" t="str">
        <f>IF(Table3_16[[#This Row],[Humidity_%]]&lt;=30,"Very Low",
IF(Table3_16[[#This Row],[Humidity_%]]&lt;=45,"Low",
IF(Table3_16[[#This Row],[Humidity_%]]&lt;=55,"Moderate Low",
IF(Table3_16[[#This Row],[Humidity_%]]&lt;=65,"Moderate High",
IF(Table3_16[[#This Row],[Humidity_%]]&lt;=80,"High","Very High")))))</f>
        <v>Moderate High</v>
      </c>
      <c r="M1160" s="3">
        <v>165</v>
      </c>
      <c r="N11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60" s="3">
        <v>2.4500000000000002</v>
      </c>
    </row>
    <row r="1161" spans="1:15" x14ac:dyDescent="0.3">
      <c r="A1161" s="3" t="s">
        <v>1199</v>
      </c>
      <c r="B1161" s="3" t="s">
        <v>4042</v>
      </c>
      <c r="C1161" s="3" t="s">
        <v>24</v>
      </c>
      <c r="D1161" s="3" t="s">
        <v>25</v>
      </c>
      <c r="E1161" s="3" t="s">
        <v>41</v>
      </c>
      <c r="F1161" s="3">
        <v>13</v>
      </c>
      <c r="G1161" s="3">
        <v>6.04</v>
      </c>
      <c r="H11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61" s="3">
        <v>37.200000000000003</v>
      </c>
      <c r="J1161" s="3" t="str">
        <f>IF(Table3_16[[#This Row],[Temperature_C]]&lt;20,"Very Low",
IF(Table3_16[[#This Row],[Temperature_C]]&lt;24,"Low",
IF(Table3_16[[#This Row],[Temperature_C]]&lt;28,"Medium",
IF(Table3_16[[#This Row],[Temperature_C]]&lt;32,"High","Very High"))))</f>
        <v>Very High</v>
      </c>
      <c r="K1161" s="3">
        <v>86.1</v>
      </c>
      <c r="L1161" s="3" t="str">
        <f>IF(Table3_16[[#This Row],[Humidity_%]]&lt;=30,"Very Low",
IF(Table3_16[[#This Row],[Humidity_%]]&lt;=45,"Low",
IF(Table3_16[[#This Row],[Humidity_%]]&lt;=55,"Moderate Low",
IF(Table3_16[[#This Row],[Humidity_%]]&lt;=65,"Moderate High",
IF(Table3_16[[#This Row],[Humidity_%]]&lt;=80,"High","Very High")))))</f>
        <v>Very High</v>
      </c>
      <c r="M1161" s="3">
        <v>97.1</v>
      </c>
      <c r="N11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61" s="3">
        <v>0.46</v>
      </c>
    </row>
    <row r="1162" spans="1:15" x14ac:dyDescent="0.3">
      <c r="A1162" s="3" t="s">
        <v>1200</v>
      </c>
      <c r="B1162" s="3" t="s">
        <v>4040</v>
      </c>
      <c r="C1162" s="3" t="s">
        <v>18</v>
      </c>
      <c r="D1162" s="3" t="s">
        <v>30</v>
      </c>
      <c r="E1162" s="3" t="s">
        <v>15</v>
      </c>
      <c r="F1162" s="3">
        <v>34</v>
      </c>
      <c r="G1162" s="3">
        <v>81.28</v>
      </c>
      <c r="H11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62" s="3">
        <v>34.4</v>
      </c>
      <c r="J1162" s="3" t="str">
        <f>IF(Table3_16[[#This Row],[Temperature_C]]&lt;20,"Very Low",
IF(Table3_16[[#This Row],[Temperature_C]]&lt;24,"Low",
IF(Table3_16[[#This Row],[Temperature_C]]&lt;28,"Medium",
IF(Table3_16[[#This Row],[Temperature_C]]&lt;32,"High","Very High"))))</f>
        <v>Very High</v>
      </c>
      <c r="K1162" s="3">
        <v>78</v>
      </c>
      <c r="L1162" s="3" t="str">
        <f>IF(Table3_16[[#This Row],[Humidity_%]]&lt;=30,"Very Low",
IF(Table3_16[[#This Row],[Humidity_%]]&lt;=45,"Low",
IF(Table3_16[[#This Row],[Humidity_%]]&lt;=55,"Moderate Low",
IF(Table3_16[[#This Row],[Humidity_%]]&lt;=65,"Moderate High",
IF(Table3_16[[#This Row],[Humidity_%]]&lt;=80,"High","Very High")))))</f>
        <v>High</v>
      </c>
      <c r="M1162" s="3">
        <v>107.5</v>
      </c>
      <c r="N11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62" s="3">
        <v>2.39</v>
      </c>
    </row>
    <row r="1163" spans="1:15" x14ac:dyDescent="0.3">
      <c r="A1163" s="3" t="s">
        <v>1201</v>
      </c>
      <c r="B1163" s="3" t="s">
        <v>4042</v>
      </c>
      <c r="C1163" s="3" t="s">
        <v>29</v>
      </c>
      <c r="D1163" s="3" t="s">
        <v>30</v>
      </c>
      <c r="E1163" s="3" t="s">
        <v>41</v>
      </c>
      <c r="F1163" s="3">
        <v>11</v>
      </c>
      <c r="G1163" s="3">
        <v>78.83</v>
      </c>
      <c r="H11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63" s="3">
        <v>34.4</v>
      </c>
      <c r="J1163" s="3" t="str">
        <f>IF(Table3_16[[#This Row],[Temperature_C]]&lt;20,"Very Low",
IF(Table3_16[[#This Row],[Temperature_C]]&lt;24,"Low",
IF(Table3_16[[#This Row],[Temperature_C]]&lt;28,"Medium",
IF(Table3_16[[#This Row],[Temperature_C]]&lt;32,"High","Very High"))))</f>
        <v>Very High</v>
      </c>
      <c r="K1163" s="3">
        <v>89.7</v>
      </c>
      <c r="L1163" s="3" t="str">
        <f>IF(Table3_16[[#This Row],[Humidity_%]]&lt;=30,"Very Low",
IF(Table3_16[[#This Row],[Humidity_%]]&lt;=45,"Low",
IF(Table3_16[[#This Row],[Humidity_%]]&lt;=55,"Moderate Low",
IF(Table3_16[[#This Row],[Humidity_%]]&lt;=65,"Moderate High",
IF(Table3_16[[#This Row],[Humidity_%]]&lt;=80,"High","Very High")))))</f>
        <v>Very High</v>
      </c>
      <c r="M1163" s="3">
        <v>195.8</v>
      </c>
      <c r="N11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63" s="3">
        <v>7.17</v>
      </c>
    </row>
    <row r="1164" spans="1:15" x14ac:dyDescent="0.3">
      <c r="A1164" s="3" t="s">
        <v>1202</v>
      </c>
      <c r="B1164" s="3" t="s">
        <v>4043</v>
      </c>
      <c r="C1164" s="3" t="s">
        <v>18</v>
      </c>
      <c r="D1164" s="3" t="s">
        <v>14</v>
      </c>
      <c r="E1164" s="3" t="s">
        <v>15</v>
      </c>
      <c r="F1164" s="3">
        <v>52</v>
      </c>
      <c r="G1164" s="3">
        <v>110.37</v>
      </c>
      <c r="H11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64" s="3">
        <v>25.2</v>
      </c>
      <c r="J1164" s="3" t="str">
        <f>IF(Table3_16[[#This Row],[Temperature_C]]&lt;20,"Very Low",
IF(Table3_16[[#This Row],[Temperature_C]]&lt;24,"Low",
IF(Table3_16[[#This Row],[Temperature_C]]&lt;28,"Medium",
IF(Table3_16[[#This Row],[Temperature_C]]&lt;32,"High","Very High"))))</f>
        <v>Medium</v>
      </c>
      <c r="K1164" s="3">
        <v>85.7</v>
      </c>
      <c r="L1164" s="3" t="str">
        <f>IF(Table3_16[[#This Row],[Humidity_%]]&lt;=30,"Very Low",
IF(Table3_16[[#This Row],[Humidity_%]]&lt;=45,"Low",
IF(Table3_16[[#This Row],[Humidity_%]]&lt;=55,"Moderate Low",
IF(Table3_16[[#This Row],[Humidity_%]]&lt;=65,"Moderate High",
IF(Table3_16[[#This Row],[Humidity_%]]&lt;=80,"High","Very High")))))</f>
        <v>Very High</v>
      </c>
      <c r="M1164" s="3">
        <v>76.400000000000006</v>
      </c>
      <c r="N11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64" s="3">
        <v>2.12</v>
      </c>
    </row>
    <row r="1165" spans="1:15" x14ac:dyDescent="0.3">
      <c r="A1165" s="3" t="s">
        <v>1203</v>
      </c>
      <c r="B1165" s="3" t="s">
        <v>4043</v>
      </c>
      <c r="C1165" s="3" t="s">
        <v>18</v>
      </c>
      <c r="D1165" s="3" t="s">
        <v>14</v>
      </c>
      <c r="E1165" s="3" t="s">
        <v>34</v>
      </c>
      <c r="F1165" s="3">
        <v>11</v>
      </c>
      <c r="G1165" s="3">
        <v>66.64</v>
      </c>
      <c r="H11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65" s="3">
        <v>28.9</v>
      </c>
      <c r="J1165" s="3" t="str">
        <f>IF(Table3_16[[#This Row],[Temperature_C]]&lt;20,"Very Low",
IF(Table3_16[[#This Row],[Temperature_C]]&lt;24,"Low",
IF(Table3_16[[#This Row],[Temperature_C]]&lt;28,"Medium",
IF(Table3_16[[#This Row],[Temperature_C]]&lt;32,"High","Very High"))))</f>
        <v>High</v>
      </c>
      <c r="K1165" s="3">
        <v>57.8</v>
      </c>
      <c r="L1165" s="3" t="str">
        <f>IF(Table3_16[[#This Row],[Humidity_%]]&lt;=30,"Very Low",
IF(Table3_16[[#This Row],[Humidity_%]]&lt;=45,"Low",
IF(Table3_16[[#This Row],[Humidity_%]]&lt;=55,"Moderate Low",
IF(Table3_16[[#This Row],[Humidity_%]]&lt;=65,"Moderate High",
IF(Table3_16[[#This Row],[Humidity_%]]&lt;=80,"High","Very High")))))</f>
        <v>Moderate High</v>
      </c>
      <c r="M1165" s="3">
        <v>70.400000000000006</v>
      </c>
      <c r="N11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65" s="3">
        <v>6.06</v>
      </c>
    </row>
    <row r="1166" spans="1:15" x14ac:dyDescent="0.3">
      <c r="A1166" s="3" t="s">
        <v>1204</v>
      </c>
      <c r="B1166" s="3" t="s">
        <v>4044</v>
      </c>
      <c r="C1166" s="3" t="s">
        <v>18</v>
      </c>
      <c r="D1166" s="3" t="s">
        <v>14</v>
      </c>
      <c r="E1166" s="3" t="s">
        <v>31</v>
      </c>
      <c r="F1166" s="3">
        <v>36</v>
      </c>
      <c r="G1166" s="3">
        <v>106.27</v>
      </c>
      <c r="H11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66" s="3">
        <v>33.299999999999997</v>
      </c>
      <c r="J1166" s="3" t="str">
        <f>IF(Table3_16[[#This Row],[Temperature_C]]&lt;20,"Very Low",
IF(Table3_16[[#This Row],[Temperature_C]]&lt;24,"Low",
IF(Table3_16[[#This Row],[Temperature_C]]&lt;28,"Medium",
IF(Table3_16[[#This Row],[Temperature_C]]&lt;32,"High","Very High"))))</f>
        <v>Very High</v>
      </c>
      <c r="K1166" s="3">
        <v>44.3</v>
      </c>
      <c r="L1166" s="3" t="str">
        <f>IF(Table3_16[[#This Row],[Humidity_%]]&lt;=30,"Very Low",
IF(Table3_16[[#This Row],[Humidity_%]]&lt;=45,"Low",
IF(Table3_16[[#This Row],[Humidity_%]]&lt;=55,"Moderate Low",
IF(Table3_16[[#This Row],[Humidity_%]]&lt;=65,"Moderate High",
IF(Table3_16[[#This Row],[Humidity_%]]&lt;=80,"High","Very High")))))</f>
        <v>Low</v>
      </c>
      <c r="M1166" s="3">
        <v>10.5</v>
      </c>
      <c r="N11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66" s="3">
        <v>2.95</v>
      </c>
    </row>
    <row r="1167" spans="1:15" x14ac:dyDescent="0.3">
      <c r="A1167" s="3" t="s">
        <v>1205</v>
      </c>
      <c r="B1167" s="3" t="s">
        <v>4042</v>
      </c>
      <c r="C1167" s="3" t="s">
        <v>29</v>
      </c>
      <c r="D1167" s="3" t="s">
        <v>30</v>
      </c>
      <c r="E1167" s="3" t="s">
        <v>26</v>
      </c>
      <c r="F1167" s="3">
        <v>4</v>
      </c>
      <c r="G1167" s="3">
        <v>134.94</v>
      </c>
      <c r="H11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67" s="3">
        <v>35.4</v>
      </c>
      <c r="J1167" s="3" t="str">
        <f>IF(Table3_16[[#This Row],[Temperature_C]]&lt;20,"Very Low",
IF(Table3_16[[#This Row],[Temperature_C]]&lt;24,"Low",
IF(Table3_16[[#This Row],[Temperature_C]]&lt;28,"Medium",
IF(Table3_16[[#This Row],[Temperature_C]]&lt;32,"High","Very High"))))</f>
        <v>Very High</v>
      </c>
      <c r="K1167" s="3">
        <v>65.3</v>
      </c>
      <c r="L1167" s="3" t="str">
        <f>IF(Table3_16[[#This Row],[Humidity_%]]&lt;=30,"Very Low",
IF(Table3_16[[#This Row],[Humidity_%]]&lt;=45,"Low",
IF(Table3_16[[#This Row],[Humidity_%]]&lt;=55,"Moderate Low",
IF(Table3_16[[#This Row],[Humidity_%]]&lt;=65,"Moderate High",
IF(Table3_16[[#This Row],[Humidity_%]]&lt;=80,"High","Very High")))))</f>
        <v>High</v>
      </c>
      <c r="M1167" s="3">
        <v>167.6</v>
      </c>
      <c r="N11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67" s="3">
        <v>33.74</v>
      </c>
    </row>
    <row r="1168" spans="1:15" x14ac:dyDescent="0.3">
      <c r="A1168" s="3" t="s">
        <v>1206</v>
      </c>
      <c r="B1168" s="3" t="s">
        <v>4044</v>
      </c>
      <c r="C1168" s="3" t="s">
        <v>13</v>
      </c>
      <c r="D1168" s="3" t="s">
        <v>14</v>
      </c>
      <c r="E1168" s="3" t="s">
        <v>26</v>
      </c>
      <c r="F1168" s="3">
        <v>2</v>
      </c>
      <c r="G1168" s="3">
        <v>129.80000000000001</v>
      </c>
      <c r="H11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68" s="3">
        <v>30.6</v>
      </c>
      <c r="J1168" s="3" t="str">
        <f>IF(Table3_16[[#This Row],[Temperature_C]]&lt;20,"Very Low",
IF(Table3_16[[#This Row],[Temperature_C]]&lt;24,"Low",
IF(Table3_16[[#This Row],[Temperature_C]]&lt;28,"Medium",
IF(Table3_16[[#This Row],[Temperature_C]]&lt;32,"High","Very High"))))</f>
        <v>High</v>
      </c>
      <c r="K1168" s="3">
        <v>70.400000000000006</v>
      </c>
      <c r="L1168" s="3" t="str">
        <f>IF(Table3_16[[#This Row],[Humidity_%]]&lt;=30,"Very Low",
IF(Table3_16[[#This Row],[Humidity_%]]&lt;=45,"Low",
IF(Table3_16[[#This Row],[Humidity_%]]&lt;=55,"Moderate Low",
IF(Table3_16[[#This Row],[Humidity_%]]&lt;=65,"Moderate High",
IF(Table3_16[[#This Row],[Humidity_%]]&lt;=80,"High","Very High")))))</f>
        <v>High</v>
      </c>
      <c r="M1168" s="3">
        <v>63.4</v>
      </c>
      <c r="N11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68" s="3">
        <v>64.900000000000006</v>
      </c>
    </row>
    <row r="1169" spans="1:15" x14ac:dyDescent="0.3">
      <c r="A1169" s="3" t="s">
        <v>1207</v>
      </c>
      <c r="B1169" s="3" t="s">
        <v>4042</v>
      </c>
      <c r="C1169" s="3" t="s">
        <v>18</v>
      </c>
      <c r="D1169" s="3" t="s">
        <v>30</v>
      </c>
      <c r="E1169" s="3" t="s">
        <v>19</v>
      </c>
      <c r="F1169" s="3">
        <v>41</v>
      </c>
      <c r="G1169" s="3">
        <v>69.28</v>
      </c>
      <c r="H11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69" s="3">
        <v>29.7</v>
      </c>
      <c r="J1169" s="3" t="str">
        <f>IF(Table3_16[[#This Row],[Temperature_C]]&lt;20,"Very Low",
IF(Table3_16[[#This Row],[Temperature_C]]&lt;24,"Low",
IF(Table3_16[[#This Row],[Temperature_C]]&lt;28,"Medium",
IF(Table3_16[[#This Row],[Temperature_C]]&lt;32,"High","Very High"))))</f>
        <v>High</v>
      </c>
      <c r="K1169" s="3">
        <v>70.5</v>
      </c>
      <c r="L1169" s="3" t="str">
        <f>IF(Table3_16[[#This Row],[Humidity_%]]&lt;=30,"Very Low",
IF(Table3_16[[#This Row],[Humidity_%]]&lt;=45,"Low",
IF(Table3_16[[#This Row],[Humidity_%]]&lt;=55,"Moderate Low",
IF(Table3_16[[#This Row],[Humidity_%]]&lt;=65,"Moderate High",
IF(Table3_16[[#This Row],[Humidity_%]]&lt;=80,"High","Very High")))))</f>
        <v>High</v>
      </c>
      <c r="M1169" s="3"/>
      <c r="N11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69" s="3">
        <v>1.69</v>
      </c>
    </row>
    <row r="1170" spans="1:15" x14ac:dyDescent="0.3">
      <c r="A1170" s="3" t="s">
        <v>1208</v>
      </c>
      <c r="B1170" s="3" t="s">
        <v>4041</v>
      </c>
      <c r="C1170" s="3" t="s">
        <v>13</v>
      </c>
      <c r="D1170" s="3" t="s">
        <v>30</v>
      </c>
      <c r="E1170" s="3" t="s">
        <v>34</v>
      </c>
      <c r="F1170" s="3">
        <v>30</v>
      </c>
      <c r="G1170" s="3">
        <v>40.090000000000003</v>
      </c>
      <c r="H11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70" s="3">
        <v>27.6</v>
      </c>
      <c r="J1170" s="3" t="str">
        <f>IF(Table3_16[[#This Row],[Temperature_C]]&lt;20,"Very Low",
IF(Table3_16[[#This Row],[Temperature_C]]&lt;24,"Low",
IF(Table3_16[[#This Row],[Temperature_C]]&lt;28,"Medium",
IF(Table3_16[[#This Row],[Temperature_C]]&lt;32,"High","Very High"))))</f>
        <v>Medium</v>
      </c>
      <c r="K1170" s="3">
        <v>31.7</v>
      </c>
      <c r="L1170" s="3" t="str">
        <f>IF(Table3_16[[#This Row],[Humidity_%]]&lt;=30,"Very Low",
IF(Table3_16[[#This Row],[Humidity_%]]&lt;=45,"Low",
IF(Table3_16[[#This Row],[Humidity_%]]&lt;=55,"Moderate Low",
IF(Table3_16[[#This Row],[Humidity_%]]&lt;=65,"Moderate High",
IF(Table3_16[[#This Row],[Humidity_%]]&lt;=80,"High","Very High")))))</f>
        <v>Low</v>
      </c>
      <c r="M1170" s="3">
        <v>187.9</v>
      </c>
      <c r="N11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70" s="3">
        <v>1.34</v>
      </c>
    </row>
    <row r="1171" spans="1:15" x14ac:dyDescent="0.3">
      <c r="A1171" s="3" t="s">
        <v>1209</v>
      </c>
      <c r="B1171" s="3" t="s">
        <v>4043</v>
      </c>
      <c r="C1171" s="3" t="s">
        <v>29</v>
      </c>
      <c r="D1171" s="3" t="s">
        <v>25</v>
      </c>
      <c r="E1171" s="3" t="s">
        <v>26</v>
      </c>
      <c r="F1171" s="3">
        <v>51</v>
      </c>
      <c r="G1171" s="3">
        <v>117.78</v>
      </c>
      <c r="H11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71" s="3">
        <v>27</v>
      </c>
      <c r="J1171" s="3" t="str">
        <f>IF(Table3_16[[#This Row],[Temperature_C]]&lt;20,"Very Low",
IF(Table3_16[[#This Row],[Temperature_C]]&lt;24,"Low",
IF(Table3_16[[#This Row],[Temperature_C]]&lt;28,"Medium",
IF(Table3_16[[#This Row],[Temperature_C]]&lt;32,"High","Very High"))))</f>
        <v>Medium</v>
      </c>
      <c r="K1171" s="3">
        <v>61.7</v>
      </c>
      <c r="L1171" s="3" t="str">
        <f>IF(Table3_16[[#This Row],[Humidity_%]]&lt;=30,"Very Low",
IF(Table3_16[[#This Row],[Humidity_%]]&lt;=45,"Low",
IF(Table3_16[[#This Row],[Humidity_%]]&lt;=55,"Moderate Low",
IF(Table3_16[[#This Row],[Humidity_%]]&lt;=65,"Moderate High",
IF(Table3_16[[#This Row],[Humidity_%]]&lt;=80,"High","Very High")))))</f>
        <v>Moderate High</v>
      </c>
      <c r="M1171" s="3">
        <v>28.4</v>
      </c>
      <c r="N11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71" s="3">
        <v>2.31</v>
      </c>
    </row>
    <row r="1172" spans="1:15" x14ac:dyDescent="0.3">
      <c r="A1172" s="3" t="s">
        <v>1210</v>
      </c>
      <c r="B1172" s="3" t="s">
        <v>4041</v>
      </c>
      <c r="C1172" s="3" t="s">
        <v>13</v>
      </c>
      <c r="D1172" s="3" t="s">
        <v>30</v>
      </c>
      <c r="E1172" s="3" t="s">
        <v>31</v>
      </c>
      <c r="F1172" s="3">
        <v>50</v>
      </c>
      <c r="G1172" s="3">
        <v>74.11</v>
      </c>
      <c r="H11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72" s="3">
        <v>33.9</v>
      </c>
      <c r="J1172" s="3" t="str">
        <f>IF(Table3_16[[#This Row],[Temperature_C]]&lt;20,"Very Low",
IF(Table3_16[[#This Row],[Temperature_C]]&lt;24,"Low",
IF(Table3_16[[#This Row],[Temperature_C]]&lt;28,"Medium",
IF(Table3_16[[#This Row],[Temperature_C]]&lt;32,"High","Very High"))))</f>
        <v>Very High</v>
      </c>
      <c r="K1172" s="3">
        <v>64</v>
      </c>
      <c r="L1172" s="3" t="str">
        <f>IF(Table3_16[[#This Row],[Humidity_%]]&lt;=30,"Very Low",
IF(Table3_16[[#This Row],[Humidity_%]]&lt;=45,"Low",
IF(Table3_16[[#This Row],[Humidity_%]]&lt;=55,"Moderate Low",
IF(Table3_16[[#This Row],[Humidity_%]]&lt;=65,"Moderate High",
IF(Table3_16[[#This Row],[Humidity_%]]&lt;=80,"High","Very High")))))</f>
        <v>Moderate High</v>
      </c>
      <c r="M1172" s="3">
        <v>11.8</v>
      </c>
      <c r="N11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72" s="3">
        <v>1.48</v>
      </c>
    </row>
    <row r="1173" spans="1:15" x14ac:dyDescent="0.3">
      <c r="A1173" s="3" t="s">
        <v>1211</v>
      </c>
      <c r="B1173" s="3" t="s">
        <v>4044</v>
      </c>
      <c r="C1173" s="3" t="s">
        <v>18</v>
      </c>
      <c r="D1173" s="3" t="s">
        <v>14</v>
      </c>
      <c r="E1173" s="3" t="s">
        <v>31</v>
      </c>
      <c r="F1173" s="3">
        <v>20</v>
      </c>
      <c r="G1173" s="3">
        <v>21.51</v>
      </c>
      <c r="H11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73" s="3">
        <v>28</v>
      </c>
      <c r="J1173" s="3" t="str">
        <f>IF(Table3_16[[#This Row],[Temperature_C]]&lt;20,"Very Low",
IF(Table3_16[[#This Row],[Temperature_C]]&lt;24,"Low",
IF(Table3_16[[#This Row],[Temperature_C]]&lt;28,"Medium",
IF(Table3_16[[#This Row],[Temperature_C]]&lt;32,"High","Very High"))))</f>
        <v>High</v>
      </c>
      <c r="K1173" s="3">
        <v>49.9</v>
      </c>
      <c r="L1173" s="3" t="str">
        <f>IF(Table3_16[[#This Row],[Humidity_%]]&lt;=30,"Very Low",
IF(Table3_16[[#This Row],[Humidity_%]]&lt;=45,"Low",
IF(Table3_16[[#This Row],[Humidity_%]]&lt;=55,"Moderate Low",
IF(Table3_16[[#This Row],[Humidity_%]]&lt;=65,"Moderate High",
IF(Table3_16[[#This Row],[Humidity_%]]&lt;=80,"High","Very High")))))</f>
        <v>Moderate Low</v>
      </c>
      <c r="M1173" s="3">
        <v>25.1</v>
      </c>
      <c r="N11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73" s="3">
        <v>1.08</v>
      </c>
    </row>
    <row r="1174" spans="1:15" x14ac:dyDescent="0.3">
      <c r="A1174" s="3" t="s">
        <v>1212</v>
      </c>
      <c r="B1174" s="3" t="s">
        <v>4044</v>
      </c>
      <c r="C1174" s="3" t="s">
        <v>18</v>
      </c>
      <c r="D1174" s="3" t="s">
        <v>25</v>
      </c>
      <c r="E1174" s="3" t="s">
        <v>31</v>
      </c>
      <c r="F1174" s="3">
        <v>21</v>
      </c>
      <c r="G1174" s="3">
        <v>32.08</v>
      </c>
      <c r="H11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74" s="3">
        <v>24.7</v>
      </c>
      <c r="J1174" s="3" t="str">
        <f>IF(Table3_16[[#This Row],[Temperature_C]]&lt;20,"Very Low",
IF(Table3_16[[#This Row],[Temperature_C]]&lt;24,"Low",
IF(Table3_16[[#This Row],[Temperature_C]]&lt;28,"Medium",
IF(Table3_16[[#This Row],[Temperature_C]]&lt;32,"High","Very High"))))</f>
        <v>Medium</v>
      </c>
      <c r="K1174" s="3">
        <v>44.4</v>
      </c>
      <c r="L1174" s="3" t="str">
        <f>IF(Table3_16[[#This Row],[Humidity_%]]&lt;=30,"Very Low",
IF(Table3_16[[#This Row],[Humidity_%]]&lt;=45,"Low",
IF(Table3_16[[#This Row],[Humidity_%]]&lt;=55,"Moderate Low",
IF(Table3_16[[#This Row],[Humidity_%]]&lt;=65,"Moderate High",
IF(Table3_16[[#This Row],[Humidity_%]]&lt;=80,"High","Very High")))))</f>
        <v>Low</v>
      </c>
      <c r="M1174" s="3">
        <v>18.8</v>
      </c>
      <c r="N11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74" s="3">
        <v>1.53</v>
      </c>
    </row>
    <row r="1175" spans="1:15" x14ac:dyDescent="0.3">
      <c r="A1175" s="3" t="s">
        <v>1213</v>
      </c>
      <c r="B1175" s="3" t="s">
        <v>4041</v>
      </c>
      <c r="C1175" s="3" t="s">
        <v>22</v>
      </c>
      <c r="D1175" s="3" t="s">
        <v>30</v>
      </c>
      <c r="E1175" s="3" t="s">
        <v>34</v>
      </c>
      <c r="F1175" s="3">
        <v>31</v>
      </c>
      <c r="G1175" s="3">
        <v>32.049999999999997</v>
      </c>
      <c r="H11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75" s="3">
        <v>24.2</v>
      </c>
      <c r="J1175" s="3" t="str">
        <f>IF(Table3_16[[#This Row],[Temperature_C]]&lt;20,"Very Low",
IF(Table3_16[[#This Row],[Temperature_C]]&lt;24,"Low",
IF(Table3_16[[#This Row],[Temperature_C]]&lt;28,"Medium",
IF(Table3_16[[#This Row],[Temperature_C]]&lt;32,"High","Very High"))))</f>
        <v>Medium</v>
      </c>
      <c r="K1175" s="3">
        <v>56.8</v>
      </c>
      <c r="L1175" s="3" t="str">
        <f>IF(Table3_16[[#This Row],[Humidity_%]]&lt;=30,"Very Low",
IF(Table3_16[[#This Row],[Humidity_%]]&lt;=45,"Low",
IF(Table3_16[[#This Row],[Humidity_%]]&lt;=55,"Moderate Low",
IF(Table3_16[[#This Row],[Humidity_%]]&lt;=65,"Moderate High",
IF(Table3_16[[#This Row],[Humidity_%]]&lt;=80,"High","Very High")))))</f>
        <v>Moderate High</v>
      </c>
      <c r="M1175" s="3">
        <v>69.8</v>
      </c>
      <c r="N11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75" s="3">
        <v>1.03</v>
      </c>
    </row>
    <row r="1176" spans="1:15" x14ac:dyDescent="0.3">
      <c r="A1176" s="3" t="s">
        <v>1214</v>
      </c>
      <c r="B1176" s="3" t="s">
        <v>4043</v>
      </c>
      <c r="C1176" s="3" t="s">
        <v>22</v>
      </c>
      <c r="D1176" s="3" t="s">
        <v>14</v>
      </c>
      <c r="E1176" s="3" t="s">
        <v>49</v>
      </c>
      <c r="F1176" s="3">
        <v>28</v>
      </c>
      <c r="G1176" s="3">
        <v>15.39</v>
      </c>
      <c r="H11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76" s="3">
        <v>26.8</v>
      </c>
      <c r="J1176" s="3" t="str">
        <f>IF(Table3_16[[#This Row],[Temperature_C]]&lt;20,"Very Low",
IF(Table3_16[[#This Row],[Temperature_C]]&lt;24,"Low",
IF(Table3_16[[#This Row],[Temperature_C]]&lt;28,"Medium",
IF(Table3_16[[#This Row],[Temperature_C]]&lt;32,"High","Very High"))))</f>
        <v>Medium</v>
      </c>
      <c r="K1176" s="3">
        <v>74.900000000000006</v>
      </c>
      <c r="L1176" s="3" t="str">
        <f>IF(Table3_16[[#This Row],[Humidity_%]]&lt;=30,"Very Low",
IF(Table3_16[[#This Row],[Humidity_%]]&lt;=45,"Low",
IF(Table3_16[[#This Row],[Humidity_%]]&lt;=55,"Moderate Low",
IF(Table3_16[[#This Row],[Humidity_%]]&lt;=65,"Moderate High",
IF(Table3_16[[#This Row],[Humidity_%]]&lt;=80,"High","Very High")))))</f>
        <v>High</v>
      </c>
      <c r="M1176" s="3">
        <v>42.2</v>
      </c>
      <c r="N11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76" s="3">
        <v>0.55000000000000004</v>
      </c>
    </row>
    <row r="1177" spans="1:15" x14ac:dyDescent="0.3">
      <c r="A1177" s="3" t="s">
        <v>1215</v>
      </c>
      <c r="B1177" s="3" t="s">
        <v>4041</v>
      </c>
      <c r="C1177" s="3" t="s">
        <v>22</v>
      </c>
      <c r="D1177" s="3" t="s">
        <v>25</v>
      </c>
      <c r="E1177" s="3" t="s">
        <v>26</v>
      </c>
      <c r="F1177" s="3">
        <v>34</v>
      </c>
      <c r="G1177" s="3">
        <v>112</v>
      </c>
      <c r="H11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77" s="3">
        <v>37.9</v>
      </c>
      <c r="J1177" s="3" t="str">
        <f>IF(Table3_16[[#This Row],[Temperature_C]]&lt;20,"Very Low",
IF(Table3_16[[#This Row],[Temperature_C]]&lt;24,"Low",
IF(Table3_16[[#This Row],[Temperature_C]]&lt;28,"Medium",
IF(Table3_16[[#This Row],[Temperature_C]]&lt;32,"High","Very High"))))</f>
        <v>Very High</v>
      </c>
      <c r="K1177" s="3">
        <v>61.9</v>
      </c>
      <c r="L1177" s="3" t="str">
        <f>IF(Table3_16[[#This Row],[Humidity_%]]&lt;=30,"Very Low",
IF(Table3_16[[#This Row],[Humidity_%]]&lt;=45,"Low",
IF(Table3_16[[#This Row],[Humidity_%]]&lt;=55,"Moderate Low",
IF(Table3_16[[#This Row],[Humidity_%]]&lt;=65,"Moderate High",
IF(Table3_16[[#This Row],[Humidity_%]]&lt;=80,"High","Very High")))))</f>
        <v>Moderate High</v>
      </c>
      <c r="M1177" s="3">
        <v>146.9</v>
      </c>
      <c r="N11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77" s="3">
        <v>3.29</v>
      </c>
    </row>
    <row r="1178" spans="1:15" x14ac:dyDescent="0.3">
      <c r="A1178" s="3" t="s">
        <v>1216</v>
      </c>
      <c r="B1178" s="3" t="s">
        <v>4041</v>
      </c>
      <c r="C1178" s="3" t="s">
        <v>29</v>
      </c>
      <c r="D1178" s="3" t="s">
        <v>25</v>
      </c>
      <c r="E1178" s="3" t="s">
        <v>26</v>
      </c>
      <c r="F1178" s="3">
        <v>18</v>
      </c>
      <c r="G1178" s="3">
        <v>101.52</v>
      </c>
      <c r="H11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78" s="3">
        <v>39.200000000000003</v>
      </c>
      <c r="J1178" s="3" t="str">
        <f>IF(Table3_16[[#This Row],[Temperature_C]]&lt;20,"Very Low",
IF(Table3_16[[#This Row],[Temperature_C]]&lt;24,"Low",
IF(Table3_16[[#This Row],[Temperature_C]]&lt;28,"Medium",
IF(Table3_16[[#This Row],[Temperature_C]]&lt;32,"High","Very High"))))</f>
        <v>Very High</v>
      </c>
      <c r="K1178" s="3">
        <v>71.400000000000006</v>
      </c>
      <c r="L1178" s="3" t="str">
        <f>IF(Table3_16[[#This Row],[Humidity_%]]&lt;=30,"Very Low",
IF(Table3_16[[#This Row],[Humidity_%]]&lt;=45,"Low",
IF(Table3_16[[#This Row],[Humidity_%]]&lt;=55,"Moderate Low",
IF(Table3_16[[#This Row],[Humidity_%]]&lt;=65,"Moderate High",
IF(Table3_16[[#This Row],[Humidity_%]]&lt;=80,"High","Very High")))))</f>
        <v>High</v>
      </c>
      <c r="M1178" s="3">
        <v>139.6</v>
      </c>
      <c r="N11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78" s="3">
        <v>5.64</v>
      </c>
    </row>
    <row r="1179" spans="1:15" x14ac:dyDescent="0.3">
      <c r="A1179" s="3" t="s">
        <v>1217</v>
      </c>
      <c r="B1179" s="3" t="s">
        <v>4040</v>
      </c>
      <c r="C1179" s="3" t="s">
        <v>18</v>
      </c>
      <c r="D1179" s="3" t="s">
        <v>30</v>
      </c>
      <c r="E1179" s="3" t="s">
        <v>15</v>
      </c>
      <c r="F1179" s="3">
        <v>21</v>
      </c>
      <c r="G1179" s="3">
        <v>72.400000000000006</v>
      </c>
      <c r="H11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179" s="3">
        <v>29.4</v>
      </c>
      <c r="J1179" s="3" t="str">
        <f>IF(Table3_16[[#This Row],[Temperature_C]]&lt;20,"Very Low",
IF(Table3_16[[#This Row],[Temperature_C]]&lt;24,"Low",
IF(Table3_16[[#This Row],[Temperature_C]]&lt;28,"Medium",
IF(Table3_16[[#This Row],[Temperature_C]]&lt;32,"High","Very High"))))</f>
        <v>High</v>
      </c>
      <c r="K1179" s="3">
        <v>59.2</v>
      </c>
      <c r="L1179" s="3" t="str">
        <f>IF(Table3_16[[#This Row],[Humidity_%]]&lt;=30,"Very Low",
IF(Table3_16[[#This Row],[Humidity_%]]&lt;=45,"Low",
IF(Table3_16[[#This Row],[Humidity_%]]&lt;=55,"Moderate Low",
IF(Table3_16[[#This Row],[Humidity_%]]&lt;=65,"Moderate High",
IF(Table3_16[[#This Row],[Humidity_%]]&lt;=80,"High","Very High")))))</f>
        <v>Moderate High</v>
      </c>
      <c r="M1179" s="3">
        <v>195.7</v>
      </c>
      <c r="N11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79" s="3">
        <v>3.45</v>
      </c>
    </row>
    <row r="1180" spans="1:15" x14ac:dyDescent="0.3">
      <c r="A1180" s="3" t="s">
        <v>1218</v>
      </c>
      <c r="B1180" s="3" t="s">
        <v>4040</v>
      </c>
      <c r="C1180" s="3" t="s">
        <v>24</v>
      </c>
      <c r="D1180" s="3" t="s">
        <v>30</v>
      </c>
      <c r="E1180" s="3" t="s">
        <v>47</v>
      </c>
      <c r="F1180" s="3">
        <v>6</v>
      </c>
      <c r="G1180" s="3">
        <v>111.9</v>
      </c>
      <c r="H11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80" s="3">
        <v>16.2</v>
      </c>
      <c r="J1180" s="3" t="str">
        <f>IF(Table3_16[[#This Row],[Temperature_C]]&lt;20,"Very Low",
IF(Table3_16[[#This Row],[Temperature_C]]&lt;24,"Low",
IF(Table3_16[[#This Row],[Temperature_C]]&lt;28,"Medium",
IF(Table3_16[[#This Row],[Temperature_C]]&lt;32,"High","Very High"))))</f>
        <v>Very Low</v>
      </c>
      <c r="K1180" s="3">
        <v>60.1</v>
      </c>
      <c r="L1180" s="3" t="str">
        <f>IF(Table3_16[[#This Row],[Humidity_%]]&lt;=30,"Very Low",
IF(Table3_16[[#This Row],[Humidity_%]]&lt;=45,"Low",
IF(Table3_16[[#This Row],[Humidity_%]]&lt;=55,"Moderate Low",
IF(Table3_16[[#This Row],[Humidity_%]]&lt;=65,"Moderate High",
IF(Table3_16[[#This Row],[Humidity_%]]&lt;=80,"High","Very High")))))</f>
        <v>Moderate High</v>
      </c>
      <c r="M1180" s="3">
        <v>133.30000000000001</v>
      </c>
      <c r="N11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80" s="3">
        <v>18.649999999999999</v>
      </c>
    </row>
    <row r="1181" spans="1:15" x14ac:dyDescent="0.3">
      <c r="A1181" s="3" t="s">
        <v>1219</v>
      </c>
      <c r="B1181" s="3" t="s">
        <v>4044</v>
      </c>
      <c r="C1181" s="3" t="s">
        <v>22</v>
      </c>
      <c r="D1181" s="3" t="s">
        <v>25</v>
      </c>
      <c r="E1181" s="3" t="s">
        <v>15</v>
      </c>
      <c r="F1181" s="3">
        <v>4</v>
      </c>
      <c r="G1181" s="3">
        <v>38.78</v>
      </c>
      <c r="H11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81" s="3">
        <v>38.799999999999997</v>
      </c>
      <c r="J1181" s="3" t="str">
        <f>IF(Table3_16[[#This Row],[Temperature_C]]&lt;20,"Very Low",
IF(Table3_16[[#This Row],[Temperature_C]]&lt;24,"Low",
IF(Table3_16[[#This Row],[Temperature_C]]&lt;28,"Medium",
IF(Table3_16[[#This Row],[Temperature_C]]&lt;32,"High","Very High"))))</f>
        <v>Very High</v>
      </c>
      <c r="K1181" s="3">
        <v>73.5</v>
      </c>
      <c r="L1181" s="3" t="str">
        <f>IF(Table3_16[[#This Row],[Humidity_%]]&lt;=30,"Very Low",
IF(Table3_16[[#This Row],[Humidity_%]]&lt;=45,"Low",
IF(Table3_16[[#This Row],[Humidity_%]]&lt;=55,"Moderate Low",
IF(Table3_16[[#This Row],[Humidity_%]]&lt;=65,"Moderate High",
IF(Table3_16[[#This Row],[Humidity_%]]&lt;=80,"High","Very High")))))</f>
        <v>High</v>
      </c>
      <c r="M1181" s="3">
        <v>158</v>
      </c>
      <c r="N11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81" s="3">
        <v>9.6999999999999993</v>
      </c>
    </row>
    <row r="1182" spans="1:15" x14ac:dyDescent="0.3">
      <c r="A1182" s="3" t="s">
        <v>1220</v>
      </c>
      <c r="B1182" s="3" t="s">
        <v>4040</v>
      </c>
      <c r="C1182" s="3" t="s">
        <v>22</v>
      </c>
      <c r="D1182" s="3" t="s">
        <v>14</v>
      </c>
      <c r="E1182" s="3" t="s">
        <v>15</v>
      </c>
      <c r="F1182" s="3">
        <v>56</v>
      </c>
      <c r="G1182" s="3">
        <v>16.03</v>
      </c>
      <c r="H11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82" s="3">
        <v>30.8</v>
      </c>
      <c r="J1182" s="3" t="str">
        <f>IF(Table3_16[[#This Row],[Temperature_C]]&lt;20,"Very Low",
IF(Table3_16[[#This Row],[Temperature_C]]&lt;24,"Low",
IF(Table3_16[[#This Row],[Temperature_C]]&lt;28,"Medium",
IF(Table3_16[[#This Row],[Temperature_C]]&lt;32,"High","Very High"))))</f>
        <v>High</v>
      </c>
      <c r="K1182" s="3">
        <v>33.799999999999997</v>
      </c>
      <c r="L1182" s="3" t="str">
        <f>IF(Table3_16[[#This Row],[Humidity_%]]&lt;=30,"Very Low",
IF(Table3_16[[#This Row],[Humidity_%]]&lt;=45,"Low",
IF(Table3_16[[#This Row],[Humidity_%]]&lt;=55,"Moderate Low",
IF(Table3_16[[#This Row],[Humidity_%]]&lt;=65,"Moderate High",
IF(Table3_16[[#This Row],[Humidity_%]]&lt;=80,"High","Very High")))))</f>
        <v>Low</v>
      </c>
      <c r="M1182" s="3">
        <v>149.9</v>
      </c>
      <c r="N11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82" s="3">
        <v>0.28999999999999998</v>
      </c>
    </row>
    <row r="1183" spans="1:15" x14ac:dyDescent="0.3">
      <c r="A1183" s="3" t="s">
        <v>1221</v>
      </c>
      <c r="B1183" s="3" t="s">
        <v>4040</v>
      </c>
      <c r="C1183" s="3" t="s">
        <v>18</v>
      </c>
      <c r="D1183" s="3" t="s">
        <v>30</v>
      </c>
      <c r="E1183" s="3" t="s">
        <v>26</v>
      </c>
      <c r="F1183" s="3">
        <v>45</v>
      </c>
      <c r="G1183" s="3">
        <v>8.09</v>
      </c>
      <c r="H11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83" s="3">
        <v>21.3</v>
      </c>
      <c r="J1183" s="3" t="str">
        <f>IF(Table3_16[[#This Row],[Temperature_C]]&lt;20,"Very Low",
IF(Table3_16[[#This Row],[Temperature_C]]&lt;24,"Low",
IF(Table3_16[[#This Row],[Temperature_C]]&lt;28,"Medium",
IF(Table3_16[[#This Row],[Temperature_C]]&lt;32,"High","Very High"))))</f>
        <v>Low</v>
      </c>
      <c r="K1183" s="3">
        <v>61.5</v>
      </c>
      <c r="L1183" s="3" t="str">
        <f>IF(Table3_16[[#This Row],[Humidity_%]]&lt;=30,"Very Low",
IF(Table3_16[[#This Row],[Humidity_%]]&lt;=45,"Low",
IF(Table3_16[[#This Row],[Humidity_%]]&lt;=55,"Moderate Low",
IF(Table3_16[[#This Row],[Humidity_%]]&lt;=65,"Moderate High",
IF(Table3_16[[#This Row],[Humidity_%]]&lt;=80,"High","Very High")))))</f>
        <v>Moderate High</v>
      </c>
      <c r="M1183" s="3">
        <v>17</v>
      </c>
      <c r="N11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83" s="3">
        <v>0.18</v>
      </c>
    </row>
    <row r="1184" spans="1:15" x14ac:dyDescent="0.3">
      <c r="A1184" s="3" t="s">
        <v>1222</v>
      </c>
      <c r="B1184" s="3" t="s">
        <v>4043</v>
      </c>
      <c r="C1184" s="3" t="s">
        <v>18</v>
      </c>
      <c r="D1184" s="3" t="s">
        <v>30</v>
      </c>
      <c r="E1184" s="3" t="s">
        <v>49</v>
      </c>
      <c r="F1184" s="3">
        <v>24</v>
      </c>
      <c r="G1184" s="3">
        <v>103.37</v>
      </c>
      <c r="H11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84" s="3">
        <v>33.1</v>
      </c>
      <c r="J1184" s="3" t="str">
        <f>IF(Table3_16[[#This Row],[Temperature_C]]&lt;20,"Very Low",
IF(Table3_16[[#This Row],[Temperature_C]]&lt;24,"Low",
IF(Table3_16[[#This Row],[Temperature_C]]&lt;28,"Medium",
IF(Table3_16[[#This Row],[Temperature_C]]&lt;32,"High","Very High"))))</f>
        <v>Very High</v>
      </c>
      <c r="K1184" s="3">
        <v>40.4</v>
      </c>
      <c r="L1184" s="3" t="str">
        <f>IF(Table3_16[[#This Row],[Humidity_%]]&lt;=30,"Very Low",
IF(Table3_16[[#This Row],[Humidity_%]]&lt;=45,"Low",
IF(Table3_16[[#This Row],[Humidity_%]]&lt;=55,"Moderate Low",
IF(Table3_16[[#This Row],[Humidity_%]]&lt;=65,"Moderate High",
IF(Table3_16[[#This Row],[Humidity_%]]&lt;=80,"High","Very High")))))</f>
        <v>Low</v>
      </c>
      <c r="M1184" s="3">
        <v>52.4</v>
      </c>
      <c r="N11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84" s="3">
        <v>4.3099999999999996</v>
      </c>
    </row>
    <row r="1185" spans="1:15" x14ac:dyDescent="0.3">
      <c r="A1185" s="3" t="s">
        <v>1223</v>
      </c>
      <c r="B1185" s="3" t="s">
        <v>4041</v>
      </c>
      <c r="C1185" s="3" t="s">
        <v>13</v>
      </c>
      <c r="D1185" s="3" t="s">
        <v>14</v>
      </c>
      <c r="E1185" s="3" t="s">
        <v>49</v>
      </c>
      <c r="F1185" s="3">
        <v>42</v>
      </c>
      <c r="G1185" s="3">
        <v>59.39</v>
      </c>
      <c r="H11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85" s="3">
        <v>30.4</v>
      </c>
      <c r="J1185" s="3" t="str">
        <f>IF(Table3_16[[#This Row],[Temperature_C]]&lt;20,"Very Low",
IF(Table3_16[[#This Row],[Temperature_C]]&lt;24,"Low",
IF(Table3_16[[#This Row],[Temperature_C]]&lt;28,"Medium",
IF(Table3_16[[#This Row],[Temperature_C]]&lt;32,"High","Very High"))))</f>
        <v>High</v>
      </c>
      <c r="K1185" s="3">
        <v>34.4</v>
      </c>
      <c r="L1185" s="3" t="str">
        <f>IF(Table3_16[[#This Row],[Humidity_%]]&lt;=30,"Very Low",
IF(Table3_16[[#This Row],[Humidity_%]]&lt;=45,"Low",
IF(Table3_16[[#This Row],[Humidity_%]]&lt;=55,"Moderate Low",
IF(Table3_16[[#This Row],[Humidity_%]]&lt;=65,"Moderate High",
IF(Table3_16[[#This Row],[Humidity_%]]&lt;=80,"High","Very High")))))</f>
        <v>Low</v>
      </c>
      <c r="M1185" s="3">
        <v>29.8</v>
      </c>
      <c r="N11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185" s="3">
        <v>1.41</v>
      </c>
    </row>
    <row r="1186" spans="1:15" x14ac:dyDescent="0.3">
      <c r="A1186" s="3" t="s">
        <v>1224</v>
      </c>
      <c r="B1186" s="3" t="s">
        <v>4042</v>
      </c>
      <c r="C1186" s="3" t="s">
        <v>24</v>
      </c>
      <c r="D1186" s="3" t="s">
        <v>25</v>
      </c>
      <c r="E1186" s="3" t="s">
        <v>49</v>
      </c>
      <c r="F1186" s="3">
        <v>45</v>
      </c>
      <c r="G1186" s="3">
        <v>46.03</v>
      </c>
      <c r="H11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86" s="3">
        <v>34.1</v>
      </c>
      <c r="J1186" s="3" t="str">
        <f>IF(Table3_16[[#This Row],[Temperature_C]]&lt;20,"Very Low",
IF(Table3_16[[#This Row],[Temperature_C]]&lt;24,"Low",
IF(Table3_16[[#This Row],[Temperature_C]]&lt;28,"Medium",
IF(Table3_16[[#This Row],[Temperature_C]]&lt;32,"High","Very High"))))</f>
        <v>Very High</v>
      </c>
      <c r="K1186" s="3">
        <v>88.4</v>
      </c>
      <c r="L1186" s="3" t="str">
        <f>IF(Table3_16[[#This Row],[Humidity_%]]&lt;=30,"Very Low",
IF(Table3_16[[#This Row],[Humidity_%]]&lt;=45,"Low",
IF(Table3_16[[#This Row],[Humidity_%]]&lt;=55,"Moderate Low",
IF(Table3_16[[#This Row],[Humidity_%]]&lt;=65,"Moderate High",
IF(Table3_16[[#This Row],[Humidity_%]]&lt;=80,"High","Very High")))))</f>
        <v>Very High</v>
      </c>
      <c r="M1186" s="3">
        <v>174.3</v>
      </c>
      <c r="N11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86" s="3">
        <v>1.02</v>
      </c>
    </row>
    <row r="1187" spans="1:15" x14ac:dyDescent="0.3">
      <c r="A1187" s="3" t="s">
        <v>1225</v>
      </c>
      <c r="B1187" s="3" t="s">
        <v>4040</v>
      </c>
      <c r="C1187" s="3" t="s">
        <v>24</v>
      </c>
      <c r="D1187" s="3" t="s">
        <v>14</v>
      </c>
      <c r="E1187" s="3" t="s">
        <v>31</v>
      </c>
      <c r="F1187" s="3">
        <v>5</v>
      </c>
      <c r="G1187" s="3">
        <v>96.7</v>
      </c>
      <c r="H11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87" s="3">
        <v>35</v>
      </c>
      <c r="J1187" s="3" t="str">
        <f>IF(Table3_16[[#This Row],[Temperature_C]]&lt;20,"Very Low",
IF(Table3_16[[#This Row],[Temperature_C]]&lt;24,"Low",
IF(Table3_16[[#This Row],[Temperature_C]]&lt;28,"Medium",
IF(Table3_16[[#This Row],[Temperature_C]]&lt;32,"High","Very High"))))</f>
        <v>Very High</v>
      </c>
      <c r="K1187" s="3">
        <v>40.5</v>
      </c>
      <c r="L1187" s="3" t="str">
        <f>IF(Table3_16[[#This Row],[Humidity_%]]&lt;=30,"Very Low",
IF(Table3_16[[#This Row],[Humidity_%]]&lt;=45,"Low",
IF(Table3_16[[#This Row],[Humidity_%]]&lt;=55,"Moderate Low",
IF(Table3_16[[#This Row],[Humidity_%]]&lt;=65,"Moderate High",
IF(Table3_16[[#This Row],[Humidity_%]]&lt;=80,"High","Very High")))))</f>
        <v>Low</v>
      </c>
      <c r="M1187" s="3">
        <v>58.3</v>
      </c>
      <c r="N11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87" s="3">
        <v>19.34</v>
      </c>
    </row>
    <row r="1188" spans="1:15" x14ac:dyDescent="0.3">
      <c r="A1188" s="3" t="s">
        <v>1226</v>
      </c>
      <c r="B1188" s="3" t="s">
        <v>4040</v>
      </c>
      <c r="C1188" s="3" t="s">
        <v>13</v>
      </c>
      <c r="D1188" s="3" t="s">
        <v>30</v>
      </c>
      <c r="E1188" s="3" t="s">
        <v>31</v>
      </c>
      <c r="F1188" s="3">
        <v>47</v>
      </c>
      <c r="G1188" s="3">
        <v>24.83</v>
      </c>
      <c r="H11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88" s="3">
        <v>17.399999999999999</v>
      </c>
      <c r="J1188" s="3" t="str">
        <f>IF(Table3_16[[#This Row],[Temperature_C]]&lt;20,"Very Low",
IF(Table3_16[[#This Row],[Temperature_C]]&lt;24,"Low",
IF(Table3_16[[#This Row],[Temperature_C]]&lt;28,"Medium",
IF(Table3_16[[#This Row],[Temperature_C]]&lt;32,"High","Very High"))))</f>
        <v>Very Low</v>
      </c>
      <c r="K1188" s="3">
        <v>60.3</v>
      </c>
      <c r="L1188" s="3" t="str">
        <f>IF(Table3_16[[#This Row],[Humidity_%]]&lt;=30,"Very Low",
IF(Table3_16[[#This Row],[Humidity_%]]&lt;=45,"Low",
IF(Table3_16[[#This Row],[Humidity_%]]&lt;=55,"Moderate Low",
IF(Table3_16[[#This Row],[Humidity_%]]&lt;=65,"Moderate High",
IF(Table3_16[[#This Row],[Humidity_%]]&lt;=80,"High","Very High")))))</f>
        <v>Moderate High</v>
      </c>
      <c r="M1188" s="3">
        <v>134.69999999999999</v>
      </c>
      <c r="N11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88" s="3">
        <v>0.53</v>
      </c>
    </row>
    <row r="1189" spans="1:15" x14ac:dyDescent="0.3">
      <c r="A1189" s="3" t="s">
        <v>1227</v>
      </c>
      <c r="B1189" s="3" t="s">
        <v>4041</v>
      </c>
      <c r="C1189" s="3" t="s">
        <v>24</v>
      </c>
      <c r="D1189" s="3" t="s">
        <v>30</v>
      </c>
      <c r="E1189" s="3" t="s">
        <v>19</v>
      </c>
      <c r="F1189" s="3">
        <v>36</v>
      </c>
      <c r="G1189" s="3">
        <v>101.2</v>
      </c>
      <c r="H11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89" s="3">
        <v>30.4</v>
      </c>
      <c r="J1189" s="3" t="str">
        <f>IF(Table3_16[[#This Row],[Temperature_C]]&lt;20,"Very Low",
IF(Table3_16[[#This Row],[Temperature_C]]&lt;24,"Low",
IF(Table3_16[[#This Row],[Temperature_C]]&lt;28,"Medium",
IF(Table3_16[[#This Row],[Temperature_C]]&lt;32,"High","Very High"))))</f>
        <v>High</v>
      </c>
      <c r="K1189" s="3">
        <v>76.8</v>
      </c>
      <c r="L1189" s="3" t="str">
        <f>IF(Table3_16[[#This Row],[Humidity_%]]&lt;=30,"Very Low",
IF(Table3_16[[#This Row],[Humidity_%]]&lt;=45,"Low",
IF(Table3_16[[#This Row],[Humidity_%]]&lt;=55,"Moderate Low",
IF(Table3_16[[#This Row],[Humidity_%]]&lt;=65,"Moderate High",
IF(Table3_16[[#This Row],[Humidity_%]]&lt;=80,"High","Very High")))))</f>
        <v>High</v>
      </c>
      <c r="M1189" s="3">
        <v>191.5</v>
      </c>
      <c r="N11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89" s="3">
        <v>2.81</v>
      </c>
    </row>
    <row r="1190" spans="1:15" x14ac:dyDescent="0.3">
      <c r="A1190" s="3" t="s">
        <v>1228</v>
      </c>
      <c r="B1190" s="3" t="s">
        <v>4043</v>
      </c>
      <c r="C1190" s="3" t="s">
        <v>24</v>
      </c>
      <c r="D1190" s="3" t="s">
        <v>30</v>
      </c>
      <c r="E1190" s="3" t="s">
        <v>49</v>
      </c>
      <c r="F1190" s="3">
        <v>33</v>
      </c>
      <c r="G1190" s="3">
        <v>25.32</v>
      </c>
      <c r="H11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190" s="3">
        <v>34</v>
      </c>
      <c r="J1190" s="3" t="str">
        <f>IF(Table3_16[[#This Row],[Temperature_C]]&lt;20,"Very Low",
IF(Table3_16[[#This Row],[Temperature_C]]&lt;24,"Low",
IF(Table3_16[[#This Row],[Temperature_C]]&lt;28,"Medium",
IF(Table3_16[[#This Row],[Temperature_C]]&lt;32,"High","Very High"))))</f>
        <v>Very High</v>
      </c>
      <c r="K1190" s="3">
        <v>41.6</v>
      </c>
      <c r="L1190" s="3" t="str">
        <f>IF(Table3_16[[#This Row],[Humidity_%]]&lt;=30,"Very Low",
IF(Table3_16[[#This Row],[Humidity_%]]&lt;=45,"Low",
IF(Table3_16[[#This Row],[Humidity_%]]&lt;=55,"Moderate Low",
IF(Table3_16[[#This Row],[Humidity_%]]&lt;=65,"Moderate High",
IF(Table3_16[[#This Row],[Humidity_%]]&lt;=80,"High","Very High")))))</f>
        <v>Low</v>
      </c>
      <c r="M1190" s="3">
        <v>61.6</v>
      </c>
      <c r="N11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190" s="3">
        <v>0.77</v>
      </c>
    </row>
    <row r="1191" spans="1:15" x14ac:dyDescent="0.3">
      <c r="A1191" s="3" t="s">
        <v>1229</v>
      </c>
      <c r="B1191" s="3" t="s">
        <v>4041</v>
      </c>
      <c r="C1191" s="3" t="s">
        <v>29</v>
      </c>
      <c r="D1191" s="3" t="s">
        <v>25</v>
      </c>
      <c r="E1191" s="3" t="s">
        <v>15</v>
      </c>
      <c r="F1191" s="3">
        <v>28</v>
      </c>
      <c r="G1191" s="3">
        <v>122.84</v>
      </c>
      <c r="H11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191" s="3">
        <v>21.5</v>
      </c>
      <c r="J1191" s="3" t="str">
        <f>IF(Table3_16[[#This Row],[Temperature_C]]&lt;20,"Very Low",
IF(Table3_16[[#This Row],[Temperature_C]]&lt;24,"Low",
IF(Table3_16[[#This Row],[Temperature_C]]&lt;28,"Medium",
IF(Table3_16[[#This Row],[Temperature_C]]&lt;32,"High","Very High"))))</f>
        <v>Low</v>
      </c>
      <c r="K1191" s="3">
        <v>63.2</v>
      </c>
      <c r="L1191" s="3" t="str">
        <f>IF(Table3_16[[#This Row],[Humidity_%]]&lt;=30,"Very Low",
IF(Table3_16[[#This Row],[Humidity_%]]&lt;=45,"Low",
IF(Table3_16[[#This Row],[Humidity_%]]&lt;=55,"Moderate Low",
IF(Table3_16[[#This Row],[Humidity_%]]&lt;=65,"Moderate High",
IF(Table3_16[[#This Row],[Humidity_%]]&lt;=80,"High","Very High")))))</f>
        <v>Moderate High</v>
      </c>
      <c r="M1191" s="3">
        <v>184.6</v>
      </c>
      <c r="N11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91" s="3">
        <v>4.3899999999999997</v>
      </c>
    </row>
    <row r="1192" spans="1:15" x14ac:dyDescent="0.3">
      <c r="A1192" s="3" t="s">
        <v>1230</v>
      </c>
      <c r="B1192" s="3" t="s">
        <v>4040</v>
      </c>
      <c r="C1192" s="3" t="s">
        <v>18</v>
      </c>
      <c r="D1192" s="3" t="s">
        <v>30</v>
      </c>
      <c r="E1192" s="3" t="s">
        <v>34</v>
      </c>
      <c r="F1192" s="3">
        <v>57</v>
      </c>
      <c r="G1192" s="3">
        <v>68.09</v>
      </c>
      <c r="H11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92" s="3">
        <v>23.6</v>
      </c>
      <c r="J1192" s="3" t="str">
        <f>IF(Table3_16[[#This Row],[Temperature_C]]&lt;20,"Very Low",
IF(Table3_16[[#This Row],[Temperature_C]]&lt;24,"Low",
IF(Table3_16[[#This Row],[Temperature_C]]&lt;28,"Medium",
IF(Table3_16[[#This Row],[Temperature_C]]&lt;32,"High","Very High"))))</f>
        <v>Low</v>
      </c>
      <c r="K1192" s="3">
        <v>64.3</v>
      </c>
      <c r="L1192" s="3" t="str">
        <f>IF(Table3_16[[#This Row],[Humidity_%]]&lt;=30,"Very Low",
IF(Table3_16[[#This Row],[Humidity_%]]&lt;=45,"Low",
IF(Table3_16[[#This Row],[Humidity_%]]&lt;=55,"Moderate Low",
IF(Table3_16[[#This Row],[Humidity_%]]&lt;=65,"Moderate High",
IF(Table3_16[[#This Row],[Humidity_%]]&lt;=80,"High","Very High")))))</f>
        <v>Moderate High</v>
      </c>
      <c r="M1192" s="3">
        <v>144.6</v>
      </c>
      <c r="N11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192" s="3">
        <v>1.19</v>
      </c>
    </row>
    <row r="1193" spans="1:15" x14ac:dyDescent="0.3">
      <c r="A1193" s="3" t="s">
        <v>1231</v>
      </c>
      <c r="B1193" s="3" t="s">
        <v>4044</v>
      </c>
      <c r="C1193" s="3" t="s">
        <v>29</v>
      </c>
      <c r="D1193" s="3" t="s">
        <v>14</v>
      </c>
      <c r="E1193" s="3" t="s">
        <v>34</v>
      </c>
      <c r="F1193" s="3">
        <v>59</v>
      </c>
      <c r="G1193" s="3">
        <v>22.71</v>
      </c>
      <c r="H11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193" s="3">
        <v>26.2</v>
      </c>
      <c r="J1193" s="3" t="str">
        <f>IF(Table3_16[[#This Row],[Temperature_C]]&lt;20,"Very Low",
IF(Table3_16[[#This Row],[Temperature_C]]&lt;24,"Low",
IF(Table3_16[[#This Row],[Temperature_C]]&lt;28,"Medium",
IF(Table3_16[[#This Row],[Temperature_C]]&lt;32,"High","Very High"))))</f>
        <v>Medium</v>
      </c>
      <c r="K1193" s="3">
        <v>49.2</v>
      </c>
      <c r="L1193" s="3" t="str">
        <f>IF(Table3_16[[#This Row],[Humidity_%]]&lt;=30,"Very Low",
IF(Table3_16[[#This Row],[Humidity_%]]&lt;=45,"Low",
IF(Table3_16[[#This Row],[Humidity_%]]&lt;=55,"Moderate Low",
IF(Table3_16[[#This Row],[Humidity_%]]&lt;=65,"Moderate High",
IF(Table3_16[[#This Row],[Humidity_%]]&lt;=80,"High","Very High")))))</f>
        <v>Moderate Low</v>
      </c>
      <c r="M1193" s="3">
        <v>88.8</v>
      </c>
      <c r="N11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93" s="3">
        <v>0.38</v>
      </c>
    </row>
    <row r="1194" spans="1:15" x14ac:dyDescent="0.3">
      <c r="A1194" s="3" t="s">
        <v>1232</v>
      </c>
      <c r="B1194" s="3" t="s">
        <v>4041</v>
      </c>
      <c r="C1194" s="3" t="s">
        <v>22</v>
      </c>
      <c r="D1194" s="3" t="s">
        <v>30</v>
      </c>
      <c r="E1194" s="3" t="s">
        <v>15</v>
      </c>
      <c r="F1194" s="3">
        <v>46</v>
      </c>
      <c r="G1194" s="3">
        <v>86.32</v>
      </c>
      <c r="H11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194" s="3">
        <v>30.4</v>
      </c>
      <c r="J1194" s="3" t="str">
        <f>IF(Table3_16[[#This Row],[Temperature_C]]&lt;20,"Very Low",
IF(Table3_16[[#This Row],[Temperature_C]]&lt;24,"Low",
IF(Table3_16[[#This Row],[Temperature_C]]&lt;28,"Medium",
IF(Table3_16[[#This Row],[Temperature_C]]&lt;32,"High","Very High"))))</f>
        <v>High</v>
      </c>
      <c r="K1194" s="3">
        <v>39.799999999999997</v>
      </c>
      <c r="L1194" s="3" t="str">
        <f>IF(Table3_16[[#This Row],[Humidity_%]]&lt;=30,"Very Low",
IF(Table3_16[[#This Row],[Humidity_%]]&lt;=45,"Low",
IF(Table3_16[[#This Row],[Humidity_%]]&lt;=55,"Moderate Low",
IF(Table3_16[[#This Row],[Humidity_%]]&lt;=65,"Moderate High",
IF(Table3_16[[#This Row],[Humidity_%]]&lt;=80,"High","Very High")))))</f>
        <v>Low</v>
      </c>
      <c r="M1194" s="3">
        <v>113.5</v>
      </c>
      <c r="N11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94" s="3">
        <v>1.88</v>
      </c>
    </row>
    <row r="1195" spans="1:15" x14ac:dyDescent="0.3">
      <c r="A1195" s="3" t="s">
        <v>1233</v>
      </c>
      <c r="B1195" s="3" t="s">
        <v>4040</v>
      </c>
      <c r="C1195" s="3" t="s">
        <v>24</v>
      </c>
      <c r="D1195" s="3" t="s">
        <v>25</v>
      </c>
      <c r="E1195" s="3" t="s">
        <v>19</v>
      </c>
      <c r="F1195" s="3">
        <v>54</v>
      </c>
      <c r="G1195" s="3">
        <v>14.66</v>
      </c>
      <c r="H11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195" s="3">
        <v>29.3</v>
      </c>
      <c r="J1195" s="3" t="str">
        <f>IF(Table3_16[[#This Row],[Temperature_C]]&lt;20,"Very Low",
IF(Table3_16[[#This Row],[Temperature_C]]&lt;24,"Low",
IF(Table3_16[[#This Row],[Temperature_C]]&lt;28,"Medium",
IF(Table3_16[[#This Row],[Temperature_C]]&lt;32,"High","Very High"))))</f>
        <v>High</v>
      </c>
      <c r="K1195" s="3">
        <v>75.5</v>
      </c>
      <c r="L1195" s="3" t="str">
        <f>IF(Table3_16[[#This Row],[Humidity_%]]&lt;=30,"Very Low",
IF(Table3_16[[#This Row],[Humidity_%]]&lt;=45,"Low",
IF(Table3_16[[#This Row],[Humidity_%]]&lt;=55,"Moderate Low",
IF(Table3_16[[#This Row],[Humidity_%]]&lt;=65,"Moderate High",
IF(Table3_16[[#This Row],[Humidity_%]]&lt;=80,"High","Very High")))))</f>
        <v>High</v>
      </c>
      <c r="M1195" s="3">
        <v>112.3</v>
      </c>
      <c r="N11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95" s="3">
        <v>0.27</v>
      </c>
    </row>
    <row r="1196" spans="1:15" x14ac:dyDescent="0.3">
      <c r="A1196" s="3" t="s">
        <v>1234</v>
      </c>
      <c r="B1196" s="3" t="s">
        <v>4041</v>
      </c>
      <c r="C1196" s="3" t="s">
        <v>22</v>
      </c>
      <c r="D1196" s="3" t="s">
        <v>14</v>
      </c>
      <c r="E1196" s="3" t="s">
        <v>15</v>
      </c>
      <c r="F1196" s="3">
        <v>38</v>
      </c>
      <c r="G1196" s="3">
        <v>60.8</v>
      </c>
      <c r="H11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96" s="3">
        <v>27.7</v>
      </c>
      <c r="J1196" s="3" t="str">
        <f>IF(Table3_16[[#This Row],[Temperature_C]]&lt;20,"Very Low",
IF(Table3_16[[#This Row],[Temperature_C]]&lt;24,"Low",
IF(Table3_16[[#This Row],[Temperature_C]]&lt;28,"Medium",
IF(Table3_16[[#This Row],[Temperature_C]]&lt;32,"High","Very High"))))</f>
        <v>Medium</v>
      </c>
      <c r="K1196" s="3">
        <v>34.6</v>
      </c>
      <c r="L1196" s="3" t="str">
        <f>IF(Table3_16[[#This Row],[Humidity_%]]&lt;=30,"Very Low",
IF(Table3_16[[#This Row],[Humidity_%]]&lt;=45,"Low",
IF(Table3_16[[#This Row],[Humidity_%]]&lt;=55,"Moderate Low",
IF(Table3_16[[#This Row],[Humidity_%]]&lt;=65,"Moderate High",
IF(Table3_16[[#This Row],[Humidity_%]]&lt;=80,"High","Very High")))))</f>
        <v>Low</v>
      </c>
      <c r="M1196" s="3">
        <v>89.6</v>
      </c>
      <c r="N11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196" s="3">
        <v>1.6</v>
      </c>
    </row>
    <row r="1197" spans="1:15" x14ac:dyDescent="0.3">
      <c r="A1197" s="3" t="s">
        <v>1235</v>
      </c>
      <c r="B1197" s="3" t="s">
        <v>4044</v>
      </c>
      <c r="C1197" s="3" t="s">
        <v>13</v>
      </c>
      <c r="D1197" s="3" t="s">
        <v>14</v>
      </c>
      <c r="E1197" s="3" t="s">
        <v>15</v>
      </c>
      <c r="F1197" s="3">
        <v>7</v>
      </c>
      <c r="G1197" s="3">
        <v>93.41</v>
      </c>
      <c r="H11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197" s="3">
        <v>34.700000000000003</v>
      </c>
      <c r="J1197" s="3" t="str">
        <f>IF(Table3_16[[#This Row],[Temperature_C]]&lt;20,"Very Low",
IF(Table3_16[[#This Row],[Temperature_C]]&lt;24,"Low",
IF(Table3_16[[#This Row],[Temperature_C]]&lt;28,"Medium",
IF(Table3_16[[#This Row],[Temperature_C]]&lt;32,"High","Very High"))))</f>
        <v>Very High</v>
      </c>
      <c r="K1197" s="3">
        <v>80.8</v>
      </c>
      <c r="L1197" s="3" t="str">
        <f>IF(Table3_16[[#This Row],[Humidity_%]]&lt;=30,"Very Low",
IF(Table3_16[[#This Row],[Humidity_%]]&lt;=45,"Low",
IF(Table3_16[[#This Row],[Humidity_%]]&lt;=55,"Moderate Low",
IF(Table3_16[[#This Row],[Humidity_%]]&lt;=65,"Moderate High",
IF(Table3_16[[#This Row],[Humidity_%]]&lt;=80,"High","Very High")))))</f>
        <v>Very High</v>
      </c>
      <c r="M1197" s="3">
        <v>165.5</v>
      </c>
      <c r="N11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97" s="3">
        <v>13.34</v>
      </c>
    </row>
    <row r="1198" spans="1:15" x14ac:dyDescent="0.3">
      <c r="A1198" s="3" t="s">
        <v>1236</v>
      </c>
      <c r="B1198" s="3" t="s">
        <v>4042</v>
      </c>
      <c r="C1198" s="3" t="s">
        <v>18</v>
      </c>
      <c r="D1198" s="3" t="s">
        <v>14</v>
      </c>
      <c r="E1198" s="3" t="s">
        <v>34</v>
      </c>
      <c r="F1198" s="3">
        <v>12</v>
      </c>
      <c r="G1198" s="3">
        <v>78.62</v>
      </c>
      <c r="H11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198" s="3">
        <v>15.7</v>
      </c>
      <c r="J1198" s="3" t="str">
        <f>IF(Table3_16[[#This Row],[Temperature_C]]&lt;20,"Very Low",
IF(Table3_16[[#This Row],[Temperature_C]]&lt;24,"Low",
IF(Table3_16[[#This Row],[Temperature_C]]&lt;28,"Medium",
IF(Table3_16[[#This Row],[Temperature_C]]&lt;32,"High","Very High"))))</f>
        <v>Very Low</v>
      </c>
      <c r="K1198" s="3">
        <v>80</v>
      </c>
      <c r="L1198" s="3" t="str">
        <f>IF(Table3_16[[#This Row],[Humidity_%]]&lt;=30,"Very Low",
IF(Table3_16[[#This Row],[Humidity_%]]&lt;=45,"Low",
IF(Table3_16[[#This Row],[Humidity_%]]&lt;=55,"Moderate Low",
IF(Table3_16[[#This Row],[Humidity_%]]&lt;=65,"Moderate High",
IF(Table3_16[[#This Row],[Humidity_%]]&lt;=80,"High","Very High")))))</f>
        <v>High</v>
      </c>
      <c r="M1198" s="3">
        <v>199</v>
      </c>
      <c r="N11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198" s="3">
        <v>6.55</v>
      </c>
    </row>
    <row r="1199" spans="1:15" x14ac:dyDescent="0.3">
      <c r="A1199" s="3" t="s">
        <v>1237</v>
      </c>
      <c r="B1199" s="3" t="s">
        <v>4044</v>
      </c>
      <c r="C1199" s="3" t="s">
        <v>24</v>
      </c>
      <c r="D1199" s="3" t="s">
        <v>30</v>
      </c>
      <c r="E1199" s="3" t="s">
        <v>34</v>
      </c>
      <c r="F1199" s="3">
        <v>37</v>
      </c>
      <c r="G1199" s="3">
        <v>34.86</v>
      </c>
      <c r="H11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199" s="3">
        <v>30.2</v>
      </c>
      <c r="J1199" s="3" t="str">
        <f>IF(Table3_16[[#This Row],[Temperature_C]]&lt;20,"Very Low",
IF(Table3_16[[#This Row],[Temperature_C]]&lt;24,"Low",
IF(Table3_16[[#This Row],[Temperature_C]]&lt;28,"Medium",
IF(Table3_16[[#This Row],[Temperature_C]]&lt;32,"High","Very High"))))</f>
        <v>High</v>
      </c>
      <c r="K1199" s="3">
        <v>33.299999999999997</v>
      </c>
      <c r="L1199" s="3" t="str">
        <f>IF(Table3_16[[#This Row],[Humidity_%]]&lt;=30,"Very Low",
IF(Table3_16[[#This Row],[Humidity_%]]&lt;=45,"Low",
IF(Table3_16[[#This Row],[Humidity_%]]&lt;=55,"Moderate Low",
IF(Table3_16[[#This Row],[Humidity_%]]&lt;=65,"Moderate High",
IF(Table3_16[[#This Row],[Humidity_%]]&lt;=80,"High","Very High")))))</f>
        <v>Low</v>
      </c>
      <c r="M1199" s="3">
        <v>104.9</v>
      </c>
      <c r="N11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199" s="3">
        <v>0.94</v>
      </c>
    </row>
    <row r="1200" spans="1:15" x14ac:dyDescent="0.3">
      <c r="A1200" s="3" t="s">
        <v>1238</v>
      </c>
      <c r="B1200" s="3" t="s">
        <v>4040</v>
      </c>
      <c r="C1200" s="3" t="s">
        <v>22</v>
      </c>
      <c r="D1200" s="3" t="s">
        <v>25</v>
      </c>
      <c r="E1200" s="3" t="s">
        <v>49</v>
      </c>
      <c r="F1200" s="3">
        <v>49</v>
      </c>
      <c r="G1200" s="3">
        <v>118.5</v>
      </c>
      <c r="H12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00" s="3">
        <v>32.799999999999997</v>
      </c>
      <c r="J1200" s="3" t="str">
        <f>IF(Table3_16[[#This Row],[Temperature_C]]&lt;20,"Very Low",
IF(Table3_16[[#This Row],[Temperature_C]]&lt;24,"Low",
IF(Table3_16[[#This Row],[Temperature_C]]&lt;28,"Medium",
IF(Table3_16[[#This Row],[Temperature_C]]&lt;32,"High","Very High"))))</f>
        <v>Very High</v>
      </c>
      <c r="K1200" s="3">
        <v>34.799999999999997</v>
      </c>
      <c r="L1200" s="3" t="str">
        <f>IF(Table3_16[[#This Row],[Humidity_%]]&lt;=30,"Very Low",
IF(Table3_16[[#This Row],[Humidity_%]]&lt;=45,"Low",
IF(Table3_16[[#This Row],[Humidity_%]]&lt;=55,"Moderate Low",
IF(Table3_16[[#This Row],[Humidity_%]]&lt;=65,"Moderate High",
IF(Table3_16[[#This Row],[Humidity_%]]&lt;=80,"High","Very High")))))</f>
        <v>Low</v>
      </c>
      <c r="M1200" s="3">
        <v>173.6</v>
      </c>
      <c r="N12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00" s="3">
        <v>2.42</v>
      </c>
    </row>
    <row r="1201" spans="1:15" x14ac:dyDescent="0.3">
      <c r="A1201" s="3" t="s">
        <v>1239</v>
      </c>
      <c r="B1201" s="3" t="s">
        <v>4043</v>
      </c>
      <c r="C1201" s="3" t="s">
        <v>24</v>
      </c>
      <c r="D1201" s="3" t="s">
        <v>14</v>
      </c>
      <c r="E1201" s="3" t="s">
        <v>49</v>
      </c>
      <c r="F1201" s="3">
        <v>31</v>
      </c>
      <c r="G1201" s="3">
        <v>64.64</v>
      </c>
      <c r="H12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01" s="3">
        <v>37.700000000000003</v>
      </c>
      <c r="J1201" s="3" t="str">
        <f>IF(Table3_16[[#This Row],[Temperature_C]]&lt;20,"Very Low",
IF(Table3_16[[#This Row],[Temperature_C]]&lt;24,"Low",
IF(Table3_16[[#This Row],[Temperature_C]]&lt;28,"Medium",
IF(Table3_16[[#This Row],[Temperature_C]]&lt;32,"High","Very High"))))</f>
        <v>Very High</v>
      </c>
      <c r="K1201" s="3">
        <v>39.4</v>
      </c>
      <c r="L1201" s="3" t="str">
        <f>IF(Table3_16[[#This Row],[Humidity_%]]&lt;=30,"Very Low",
IF(Table3_16[[#This Row],[Humidity_%]]&lt;=45,"Low",
IF(Table3_16[[#This Row],[Humidity_%]]&lt;=55,"Moderate Low",
IF(Table3_16[[#This Row],[Humidity_%]]&lt;=65,"Moderate High",
IF(Table3_16[[#This Row],[Humidity_%]]&lt;=80,"High","Very High")))))</f>
        <v>Low</v>
      </c>
      <c r="M1201" s="3">
        <v>103.6</v>
      </c>
      <c r="N12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01" s="3">
        <v>2.09</v>
      </c>
    </row>
    <row r="1202" spans="1:15" x14ac:dyDescent="0.3">
      <c r="A1202" s="3" t="s">
        <v>1240</v>
      </c>
      <c r="B1202" s="3" t="s">
        <v>4042</v>
      </c>
      <c r="C1202" s="3" t="s">
        <v>22</v>
      </c>
      <c r="D1202" s="3" t="s">
        <v>25</v>
      </c>
      <c r="E1202" s="3" t="s">
        <v>47</v>
      </c>
      <c r="F1202" s="3">
        <v>37</v>
      </c>
      <c r="G1202" s="3">
        <v>147.68</v>
      </c>
      <c r="H12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02" s="3">
        <v>19.899999999999999</v>
      </c>
      <c r="J1202" s="3" t="str">
        <f>IF(Table3_16[[#This Row],[Temperature_C]]&lt;20,"Very Low",
IF(Table3_16[[#This Row],[Temperature_C]]&lt;24,"Low",
IF(Table3_16[[#This Row],[Temperature_C]]&lt;28,"Medium",
IF(Table3_16[[#This Row],[Temperature_C]]&lt;32,"High","Very High"))))</f>
        <v>Very Low</v>
      </c>
      <c r="K1202" s="3">
        <v>32.6</v>
      </c>
      <c r="L1202" s="3" t="str">
        <f>IF(Table3_16[[#This Row],[Humidity_%]]&lt;=30,"Very Low",
IF(Table3_16[[#This Row],[Humidity_%]]&lt;=45,"Low",
IF(Table3_16[[#This Row],[Humidity_%]]&lt;=55,"Moderate Low",
IF(Table3_16[[#This Row],[Humidity_%]]&lt;=65,"Moderate High",
IF(Table3_16[[#This Row],[Humidity_%]]&lt;=80,"High","Very High")))))</f>
        <v>Low</v>
      </c>
      <c r="M1202" s="3">
        <v>189</v>
      </c>
      <c r="N12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02" s="3">
        <v>3.99</v>
      </c>
    </row>
    <row r="1203" spans="1:15" x14ac:dyDescent="0.3">
      <c r="A1203" s="3" t="s">
        <v>1241</v>
      </c>
      <c r="B1203" s="3" t="s">
        <v>4042</v>
      </c>
      <c r="C1203" s="3" t="s">
        <v>29</v>
      </c>
      <c r="D1203" s="3" t="s">
        <v>14</v>
      </c>
      <c r="E1203" s="3" t="s">
        <v>15</v>
      </c>
      <c r="F1203" s="3">
        <v>55</v>
      </c>
      <c r="G1203" s="3">
        <v>129.68</v>
      </c>
      <c r="H12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03" s="3">
        <v>38.700000000000003</v>
      </c>
      <c r="J1203" s="3" t="str">
        <f>IF(Table3_16[[#This Row],[Temperature_C]]&lt;20,"Very Low",
IF(Table3_16[[#This Row],[Temperature_C]]&lt;24,"Low",
IF(Table3_16[[#This Row],[Temperature_C]]&lt;28,"Medium",
IF(Table3_16[[#This Row],[Temperature_C]]&lt;32,"High","Very High"))))</f>
        <v>Very High</v>
      </c>
      <c r="K1203" s="3">
        <v>87.2</v>
      </c>
      <c r="L1203" s="3" t="str">
        <f>IF(Table3_16[[#This Row],[Humidity_%]]&lt;=30,"Very Low",
IF(Table3_16[[#This Row],[Humidity_%]]&lt;=45,"Low",
IF(Table3_16[[#This Row],[Humidity_%]]&lt;=55,"Moderate Low",
IF(Table3_16[[#This Row],[Humidity_%]]&lt;=65,"Moderate High",
IF(Table3_16[[#This Row],[Humidity_%]]&lt;=80,"High","Very High")))))</f>
        <v>Very High</v>
      </c>
      <c r="M1203" s="3">
        <v>128.6</v>
      </c>
      <c r="N12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03" s="3">
        <v>2.36</v>
      </c>
    </row>
    <row r="1204" spans="1:15" x14ac:dyDescent="0.3">
      <c r="A1204" s="3" t="s">
        <v>1242</v>
      </c>
      <c r="B1204" s="3" t="s">
        <v>4043</v>
      </c>
      <c r="C1204" s="3" t="s">
        <v>13</v>
      </c>
      <c r="D1204" s="3" t="s">
        <v>25</v>
      </c>
      <c r="E1204" s="3" t="s">
        <v>34</v>
      </c>
      <c r="F1204" s="3">
        <v>49</v>
      </c>
      <c r="G1204" s="3">
        <v>76.87</v>
      </c>
      <c r="H12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04" s="3">
        <v>20.5</v>
      </c>
      <c r="J1204" s="3" t="str">
        <f>IF(Table3_16[[#This Row],[Temperature_C]]&lt;20,"Very Low",
IF(Table3_16[[#This Row],[Temperature_C]]&lt;24,"Low",
IF(Table3_16[[#This Row],[Temperature_C]]&lt;28,"Medium",
IF(Table3_16[[#This Row],[Temperature_C]]&lt;32,"High","Very High"))))</f>
        <v>Low</v>
      </c>
      <c r="K1204" s="3">
        <v>65</v>
      </c>
      <c r="L1204" s="3" t="str">
        <f>IF(Table3_16[[#This Row],[Humidity_%]]&lt;=30,"Very Low",
IF(Table3_16[[#This Row],[Humidity_%]]&lt;=45,"Low",
IF(Table3_16[[#This Row],[Humidity_%]]&lt;=55,"Moderate Low",
IF(Table3_16[[#This Row],[Humidity_%]]&lt;=65,"Moderate High",
IF(Table3_16[[#This Row],[Humidity_%]]&lt;=80,"High","Very High")))))</f>
        <v>Moderate High</v>
      </c>
      <c r="M1204" s="3">
        <v>147.80000000000001</v>
      </c>
      <c r="N12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04" s="3">
        <v>1.57</v>
      </c>
    </row>
    <row r="1205" spans="1:15" x14ac:dyDescent="0.3">
      <c r="A1205" s="3" t="s">
        <v>1243</v>
      </c>
      <c r="B1205" s="3" t="s">
        <v>4040</v>
      </c>
      <c r="C1205" s="3" t="s">
        <v>24</v>
      </c>
      <c r="D1205" s="3" t="s">
        <v>30</v>
      </c>
      <c r="E1205" s="3" t="s">
        <v>31</v>
      </c>
      <c r="F1205" s="3">
        <v>47</v>
      </c>
      <c r="G1205" s="3">
        <v>145.94</v>
      </c>
      <c r="H12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05" s="3">
        <v>25</v>
      </c>
      <c r="J1205" s="3" t="str">
        <f>IF(Table3_16[[#This Row],[Temperature_C]]&lt;20,"Very Low",
IF(Table3_16[[#This Row],[Temperature_C]]&lt;24,"Low",
IF(Table3_16[[#This Row],[Temperature_C]]&lt;28,"Medium",
IF(Table3_16[[#This Row],[Temperature_C]]&lt;32,"High","Very High"))))</f>
        <v>Medium</v>
      </c>
      <c r="K1205" s="3">
        <v>86.9</v>
      </c>
      <c r="L1205" s="3" t="str">
        <f>IF(Table3_16[[#This Row],[Humidity_%]]&lt;=30,"Very Low",
IF(Table3_16[[#This Row],[Humidity_%]]&lt;=45,"Low",
IF(Table3_16[[#This Row],[Humidity_%]]&lt;=55,"Moderate Low",
IF(Table3_16[[#This Row],[Humidity_%]]&lt;=65,"Moderate High",
IF(Table3_16[[#This Row],[Humidity_%]]&lt;=80,"High","Very High")))))</f>
        <v>Very High</v>
      </c>
      <c r="M1205" s="3">
        <v>49.3</v>
      </c>
      <c r="N12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05" s="3">
        <v>3.11</v>
      </c>
    </row>
    <row r="1206" spans="1:15" x14ac:dyDescent="0.3">
      <c r="A1206" s="3" t="s">
        <v>1244</v>
      </c>
      <c r="B1206" s="3" t="s">
        <v>4042</v>
      </c>
      <c r="C1206" s="3" t="s">
        <v>18</v>
      </c>
      <c r="D1206" s="3" t="s">
        <v>25</v>
      </c>
      <c r="E1206" s="3" t="s">
        <v>19</v>
      </c>
      <c r="F1206" s="3">
        <v>56</v>
      </c>
      <c r="G1206" s="3">
        <v>36.549999999999997</v>
      </c>
      <c r="H12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06" s="3">
        <v>34</v>
      </c>
      <c r="J1206" s="3" t="str">
        <f>IF(Table3_16[[#This Row],[Temperature_C]]&lt;20,"Very Low",
IF(Table3_16[[#This Row],[Temperature_C]]&lt;24,"Low",
IF(Table3_16[[#This Row],[Temperature_C]]&lt;28,"Medium",
IF(Table3_16[[#This Row],[Temperature_C]]&lt;32,"High","Very High"))))</f>
        <v>Very High</v>
      </c>
      <c r="K1206" s="3">
        <v>72.599999999999994</v>
      </c>
      <c r="L1206" s="3" t="str">
        <f>IF(Table3_16[[#This Row],[Humidity_%]]&lt;=30,"Very Low",
IF(Table3_16[[#This Row],[Humidity_%]]&lt;=45,"Low",
IF(Table3_16[[#This Row],[Humidity_%]]&lt;=55,"Moderate Low",
IF(Table3_16[[#This Row],[Humidity_%]]&lt;=65,"Moderate High",
IF(Table3_16[[#This Row],[Humidity_%]]&lt;=80,"High","Very High")))))</f>
        <v>High</v>
      </c>
      <c r="M1206" s="3">
        <v>22.7</v>
      </c>
      <c r="N12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06" s="3">
        <v>0.65</v>
      </c>
    </row>
    <row r="1207" spans="1:15" x14ac:dyDescent="0.3">
      <c r="A1207" s="3" t="s">
        <v>1245</v>
      </c>
      <c r="B1207" s="3" t="s">
        <v>4044</v>
      </c>
      <c r="C1207" s="3" t="s">
        <v>29</v>
      </c>
      <c r="D1207" s="3" t="s">
        <v>14</v>
      </c>
      <c r="E1207" s="3" t="s">
        <v>19</v>
      </c>
      <c r="F1207" s="3">
        <v>31</v>
      </c>
      <c r="G1207" s="3">
        <v>102.19</v>
      </c>
      <c r="H12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07" s="3">
        <v>32.5</v>
      </c>
      <c r="J1207" s="3" t="str">
        <f>IF(Table3_16[[#This Row],[Temperature_C]]&lt;20,"Very Low",
IF(Table3_16[[#This Row],[Temperature_C]]&lt;24,"Low",
IF(Table3_16[[#This Row],[Temperature_C]]&lt;28,"Medium",
IF(Table3_16[[#This Row],[Temperature_C]]&lt;32,"High","Very High"))))</f>
        <v>Very High</v>
      </c>
      <c r="K1207" s="3">
        <v>65.099999999999994</v>
      </c>
      <c r="L1207" s="3" t="str">
        <f>IF(Table3_16[[#This Row],[Humidity_%]]&lt;=30,"Very Low",
IF(Table3_16[[#This Row],[Humidity_%]]&lt;=45,"Low",
IF(Table3_16[[#This Row],[Humidity_%]]&lt;=55,"Moderate Low",
IF(Table3_16[[#This Row],[Humidity_%]]&lt;=65,"Moderate High",
IF(Table3_16[[#This Row],[Humidity_%]]&lt;=80,"High","Very High")))))</f>
        <v>High</v>
      </c>
      <c r="M1207" s="3">
        <v>44.6</v>
      </c>
      <c r="N12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07" s="3">
        <v>3.3</v>
      </c>
    </row>
    <row r="1208" spans="1:15" x14ac:dyDescent="0.3">
      <c r="A1208" s="3" t="s">
        <v>1246</v>
      </c>
      <c r="B1208" s="3" t="s">
        <v>4040</v>
      </c>
      <c r="C1208" s="3" t="s">
        <v>24</v>
      </c>
      <c r="D1208" s="3" t="s">
        <v>30</v>
      </c>
      <c r="E1208" s="3" t="s">
        <v>19</v>
      </c>
      <c r="F1208" s="3">
        <v>33</v>
      </c>
      <c r="G1208" s="3">
        <v>45.21</v>
      </c>
      <c r="H12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08" s="3">
        <v>21.9</v>
      </c>
      <c r="J1208" s="3" t="str">
        <f>IF(Table3_16[[#This Row],[Temperature_C]]&lt;20,"Very Low",
IF(Table3_16[[#This Row],[Temperature_C]]&lt;24,"Low",
IF(Table3_16[[#This Row],[Temperature_C]]&lt;28,"Medium",
IF(Table3_16[[#This Row],[Temperature_C]]&lt;32,"High","Very High"))))</f>
        <v>Low</v>
      </c>
      <c r="K1208" s="3">
        <v>74.099999999999994</v>
      </c>
      <c r="L1208" s="3" t="str">
        <f>IF(Table3_16[[#This Row],[Humidity_%]]&lt;=30,"Very Low",
IF(Table3_16[[#This Row],[Humidity_%]]&lt;=45,"Low",
IF(Table3_16[[#This Row],[Humidity_%]]&lt;=55,"Moderate Low",
IF(Table3_16[[#This Row],[Humidity_%]]&lt;=65,"Moderate High",
IF(Table3_16[[#This Row],[Humidity_%]]&lt;=80,"High","Very High")))))</f>
        <v>High</v>
      </c>
      <c r="M1208" s="3">
        <v>130.1</v>
      </c>
      <c r="N12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08" s="3">
        <v>1.37</v>
      </c>
    </row>
    <row r="1209" spans="1:15" x14ac:dyDescent="0.3">
      <c r="A1209" s="3" t="s">
        <v>1247</v>
      </c>
      <c r="B1209" s="3" t="s">
        <v>4041</v>
      </c>
      <c r="C1209" s="3" t="s">
        <v>22</v>
      </c>
      <c r="D1209" s="3" t="s">
        <v>14</v>
      </c>
      <c r="E1209" s="3" t="s">
        <v>41</v>
      </c>
      <c r="F1209" s="3">
        <v>20</v>
      </c>
      <c r="G1209" s="3">
        <v>146.27000000000001</v>
      </c>
      <c r="H12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09" s="3">
        <v>16</v>
      </c>
      <c r="J1209" s="3" t="str">
        <f>IF(Table3_16[[#This Row],[Temperature_C]]&lt;20,"Very Low",
IF(Table3_16[[#This Row],[Temperature_C]]&lt;24,"Low",
IF(Table3_16[[#This Row],[Temperature_C]]&lt;28,"Medium",
IF(Table3_16[[#This Row],[Temperature_C]]&lt;32,"High","Very High"))))</f>
        <v>Very Low</v>
      </c>
      <c r="K1209" s="3">
        <v>52.5</v>
      </c>
      <c r="L1209" s="3" t="str">
        <f>IF(Table3_16[[#This Row],[Humidity_%]]&lt;=30,"Very Low",
IF(Table3_16[[#This Row],[Humidity_%]]&lt;=45,"Low",
IF(Table3_16[[#This Row],[Humidity_%]]&lt;=55,"Moderate Low",
IF(Table3_16[[#This Row],[Humidity_%]]&lt;=65,"Moderate High",
IF(Table3_16[[#This Row],[Humidity_%]]&lt;=80,"High","Very High")))))</f>
        <v>Moderate Low</v>
      </c>
      <c r="M1209" s="3">
        <v>131.80000000000001</v>
      </c>
      <c r="N12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09" s="3">
        <v>7.31</v>
      </c>
    </row>
    <row r="1210" spans="1:15" x14ac:dyDescent="0.3">
      <c r="A1210" s="3" t="s">
        <v>1248</v>
      </c>
      <c r="B1210" s="3" t="s">
        <v>4040</v>
      </c>
      <c r="C1210" s="3" t="s">
        <v>22</v>
      </c>
      <c r="D1210" s="3" t="s">
        <v>25</v>
      </c>
      <c r="E1210" s="3" t="s">
        <v>41</v>
      </c>
      <c r="F1210" s="3">
        <v>4</v>
      </c>
      <c r="G1210" s="3">
        <v>106.91</v>
      </c>
      <c r="H12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10" s="3">
        <v>33.4</v>
      </c>
      <c r="J1210" s="3" t="str">
        <f>IF(Table3_16[[#This Row],[Temperature_C]]&lt;20,"Very Low",
IF(Table3_16[[#This Row],[Temperature_C]]&lt;24,"Low",
IF(Table3_16[[#This Row],[Temperature_C]]&lt;28,"Medium",
IF(Table3_16[[#This Row],[Temperature_C]]&lt;32,"High","Very High"))))</f>
        <v>Very High</v>
      </c>
      <c r="K1210" s="3">
        <v>59.7</v>
      </c>
      <c r="L1210" s="3" t="str">
        <f>IF(Table3_16[[#This Row],[Humidity_%]]&lt;=30,"Very Low",
IF(Table3_16[[#This Row],[Humidity_%]]&lt;=45,"Low",
IF(Table3_16[[#This Row],[Humidity_%]]&lt;=55,"Moderate Low",
IF(Table3_16[[#This Row],[Humidity_%]]&lt;=65,"Moderate High",
IF(Table3_16[[#This Row],[Humidity_%]]&lt;=80,"High","Very High")))))</f>
        <v>Moderate High</v>
      </c>
      <c r="M1210" s="3">
        <v>137.1</v>
      </c>
      <c r="N12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10" s="3">
        <v>26.73</v>
      </c>
    </row>
    <row r="1211" spans="1:15" x14ac:dyDescent="0.3">
      <c r="A1211" s="3" t="s">
        <v>1249</v>
      </c>
      <c r="B1211" s="3" t="s">
        <v>4044</v>
      </c>
      <c r="C1211" s="3" t="s">
        <v>18</v>
      </c>
      <c r="D1211" s="3" t="s">
        <v>25</v>
      </c>
      <c r="E1211" s="3" t="s">
        <v>26</v>
      </c>
      <c r="F1211" s="3">
        <v>33</v>
      </c>
      <c r="G1211" s="3">
        <v>136.16999999999999</v>
      </c>
      <c r="H12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11" s="3">
        <v>38.200000000000003</v>
      </c>
      <c r="J1211" s="3" t="str">
        <f>IF(Table3_16[[#This Row],[Temperature_C]]&lt;20,"Very Low",
IF(Table3_16[[#This Row],[Temperature_C]]&lt;24,"Low",
IF(Table3_16[[#This Row],[Temperature_C]]&lt;28,"Medium",
IF(Table3_16[[#This Row],[Temperature_C]]&lt;32,"High","Very High"))))</f>
        <v>Very High</v>
      </c>
      <c r="K1211" s="3">
        <v>64.5</v>
      </c>
      <c r="L1211" s="3" t="str">
        <f>IF(Table3_16[[#This Row],[Humidity_%]]&lt;=30,"Very Low",
IF(Table3_16[[#This Row],[Humidity_%]]&lt;=45,"Low",
IF(Table3_16[[#This Row],[Humidity_%]]&lt;=55,"Moderate Low",
IF(Table3_16[[#This Row],[Humidity_%]]&lt;=65,"Moderate High",
IF(Table3_16[[#This Row],[Humidity_%]]&lt;=80,"High","Very High")))))</f>
        <v>Moderate High</v>
      </c>
      <c r="M1211" s="3">
        <v>140.1</v>
      </c>
      <c r="N12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11" s="3">
        <v>4.13</v>
      </c>
    </row>
    <row r="1212" spans="1:15" x14ac:dyDescent="0.3">
      <c r="A1212" s="3" t="s">
        <v>1250</v>
      </c>
      <c r="B1212" s="3" t="s">
        <v>4041</v>
      </c>
      <c r="C1212" s="3" t="s">
        <v>24</v>
      </c>
      <c r="D1212" s="3" t="s">
        <v>25</v>
      </c>
      <c r="E1212" s="3" t="s">
        <v>26</v>
      </c>
      <c r="F1212" s="3">
        <v>43</v>
      </c>
      <c r="G1212" s="3">
        <v>51.71</v>
      </c>
      <c r="H12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12" s="3">
        <v>18.899999999999999</v>
      </c>
      <c r="J1212" s="3" t="str">
        <f>IF(Table3_16[[#This Row],[Temperature_C]]&lt;20,"Very Low",
IF(Table3_16[[#This Row],[Temperature_C]]&lt;24,"Low",
IF(Table3_16[[#This Row],[Temperature_C]]&lt;28,"Medium",
IF(Table3_16[[#This Row],[Temperature_C]]&lt;32,"High","Very High"))))</f>
        <v>Very Low</v>
      </c>
      <c r="K1212" s="3">
        <v>77.5</v>
      </c>
      <c r="L1212" s="3" t="str">
        <f>IF(Table3_16[[#This Row],[Humidity_%]]&lt;=30,"Very Low",
IF(Table3_16[[#This Row],[Humidity_%]]&lt;=45,"Low",
IF(Table3_16[[#This Row],[Humidity_%]]&lt;=55,"Moderate Low",
IF(Table3_16[[#This Row],[Humidity_%]]&lt;=65,"Moderate High",
IF(Table3_16[[#This Row],[Humidity_%]]&lt;=80,"High","Very High")))))</f>
        <v>High</v>
      </c>
      <c r="M1212" s="3">
        <v>77.099999999999994</v>
      </c>
      <c r="N12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12" s="3">
        <v>1.2</v>
      </c>
    </row>
    <row r="1213" spans="1:15" x14ac:dyDescent="0.3">
      <c r="A1213" s="3" t="s">
        <v>1251</v>
      </c>
      <c r="B1213" s="3" t="s">
        <v>4044</v>
      </c>
      <c r="C1213" s="3" t="s">
        <v>13</v>
      </c>
      <c r="D1213" s="3" t="s">
        <v>14</v>
      </c>
      <c r="E1213" s="3" t="s">
        <v>31</v>
      </c>
      <c r="F1213" s="3">
        <v>30</v>
      </c>
      <c r="G1213" s="3">
        <v>123.77</v>
      </c>
      <c r="H12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13" s="3">
        <v>39.6</v>
      </c>
      <c r="J1213" s="3" t="str">
        <f>IF(Table3_16[[#This Row],[Temperature_C]]&lt;20,"Very Low",
IF(Table3_16[[#This Row],[Temperature_C]]&lt;24,"Low",
IF(Table3_16[[#This Row],[Temperature_C]]&lt;28,"Medium",
IF(Table3_16[[#This Row],[Temperature_C]]&lt;32,"High","Very High"))))</f>
        <v>Very High</v>
      </c>
      <c r="K1213" s="3">
        <v>52.2</v>
      </c>
      <c r="L1213" s="3" t="str">
        <f>IF(Table3_16[[#This Row],[Humidity_%]]&lt;=30,"Very Low",
IF(Table3_16[[#This Row],[Humidity_%]]&lt;=45,"Low",
IF(Table3_16[[#This Row],[Humidity_%]]&lt;=55,"Moderate Low",
IF(Table3_16[[#This Row],[Humidity_%]]&lt;=65,"Moderate High",
IF(Table3_16[[#This Row],[Humidity_%]]&lt;=80,"High","Very High")))))</f>
        <v>Moderate Low</v>
      </c>
      <c r="M1213" s="3">
        <v>166.3</v>
      </c>
      <c r="N12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13" s="3">
        <v>4.13</v>
      </c>
    </row>
    <row r="1214" spans="1:15" x14ac:dyDescent="0.3">
      <c r="A1214" s="3" t="s">
        <v>1252</v>
      </c>
      <c r="B1214" s="3" t="s">
        <v>4042</v>
      </c>
      <c r="C1214" s="3" t="s">
        <v>29</v>
      </c>
      <c r="D1214" s="3" t="s">
        <v>25</v>
      </c>
      <c r="E1214" s="3" t="s">
        <v>26</v>
      </c>
      <c r="F1214" s="3">
        <v>36</v>
      </c>
      <c r="G1214" s="3">
        <v>79.06</v>
      </c>
      <c r="H12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14" s="3">
        <v>35.700000000000003</v>
      </c>
      <c r="J1214" s="3" t="str">
        <f>IF(Table3_16[[#This Row],[Temperature_C]]&lt;20,"Very Low",
IF(Table3_16[[#This Row],[Temperature_C]]&lt;24,"Low",
IF(Table3_16[[#This Row],[Temperature_C]]&lt;28,"Medium",
IF(Table3_16[[#This Row],[Temperature_C]]&lt;32,"High","Very High"))))</f>
        <v>Very High</v>
      </c>
      <c r="K1214" s="3">
        <v>36.700000000000003</v>
      </c>
      <c r="L1214" s="3" t="str">
        <f>IF(Table3_16[[#This Row],[Humidity_%]]&lt;=30,"Very Low",
IF(Table3_16[[#This Row],[Humidity_%]]&lt;=45,"Low",
IF(Table3_16[[#This Row],[Humidity_%]]&lt;=55,"Moderate Low",
IF(Table3_16[[#This Row],[Humidity_%]]&lt;=65,"Moderate High",
IF(Table3_16[[#This Row],[Humidity_%]]&lt;=80,"High","Very High")))))</f>
        <v>Low</v>
      </c>
      <c r="M1214" s="3">
        <v>70.7</v>
      </c>
      <c r="N12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14" s="3">
        <v>2.2000000000000002</v>
      </c>
    </row>
    <row r="1215" spans="1:15" x14ac:dyDescent="0.3">
      <c r="A1215" s="3" t="s">
        <v>1253</v>
      </c>
      <c r="B1215" s="3" t="s">
        <v>4040</v>
      </c>
      <c r="C1215" s="3" t="s">
        <v>24</v>
      </c>
      <c r="D1215" s="3" t="s">
        <v>30</v>
      </c>
      <c r="E1215" s="3" t="s">
        <v>31</v>
      </c>
      <c r="F1215" s="3">
        <v>14</v>
      </c>
      <c r="G1215" s="3">
        <v>36.72</v>
      </c>
      <c r="H12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15" s="3">
        <v>32.200000000000003</v>
      </c>
      <c r="J1215" s="3" t="str">
        <f>IF(Table3_16[[#This Row],[Temperature_C]]&lt;20,"Very Low",
IF(Table3_16[[#This Row],[Temperature_C]]&lt;24,"Low",
IF(Table3_16[[#This Row],[Temperature_C]]&lt;28,"Medium",
IF(Table3_16[[#This Row],[Temperature_C]]&lt;32,"High","Very High"))))</f>
        <v>Very High</v>
      </c>
      <c r="K1215" s="3">
        <v>74.400000000000006</v>
      </c>
      <c r="L1215" s="3" t="str">
        <f>IF(Table3_16[[#This Row],[Humidity_%]]&lt;=30,"Very Low",
IF(Table3_16[[#This Row],[Humidity_%]]&lt;=45,"Low",
IF(Table3_16[[#This Row],[Humidity_%]]&lt;=55,"Moderate Low",
IF(Table3_16[[#This Row],[Humidity_%]]&lt;=65,"Moderate High",
IF(Table3_16[[#This Row],[Humidity_%]]&lt;=80,"High","Very High")))))</f>
        <v>High</v>
      </c>
      <c r="M1215" s="3">
        <v>94.9</v>
      </c>
      <c r="N12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15" s="3">
        <v>2.62</v>
      </c>
    </row>
    <row r="1216" spans="1:15" x14ac:dyDescent="0.3">
      <c r="A1216" s="3" t="s">
        <v>1254</v>
      </c>
      <c r="B1216" s="3" t="s">
        <v>4041</v>
      </c>
      <c r="C1216" s="3" t="s">
        <v>24</v>
      </c>
      <c r="D1216" s="3" t="s">
        <v>30</v>
      </c>
      <c r="E1216" s="3" t="s">
        <v>34</v>
      </c>
      <c r="F1216" s="3">
        <v>46</v>
      </c>
      <c r="G1216" s="3">
        <v>114.75</v>
      </c>
      <c r="H12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16" s="3">
        <v>30.8</v>
      </c>
      <c r="J1216" s="3" t="str">
        <f>IF(Table3_16[[#This Row],[Temperature_C]]&lt;20,"Very Low",
IF(Table3_16[[#This Row],[Temperature_C]]&lt;24,"Low",
IF(Table3_16[[#This Row],[Temperature_C]]&lt;28,"Medium",
IF(Table3_16[[#This Row],[Temperature_C]]&lt;32,"High","Very High"))))</f>
        <v>High</v>
      </c>
      <c r="K1216" s="3">
        <v>56.5</v>
      </c>
      <c r="L1216" s="3" t="str">
        <f>IF(Table3_16[[#This Row],[Humidity_%]]&lt;=30,"Very Low",
IF(Table3_16[[#This Row],[Humidity_%]]&lt;=45,"Low",
IF(Table3_16[[#This Row],[Humidity_%]]&lt;=55,"Moderate Low",
IF(Table3_16[[#This Row],[Humidity_%]]&lt;=65,"Moderate High",
IF(Table3_16[[#This Row],[Humidity_%]]&lt;=80,"High","Very High")))))</f>
        <v>Moderate High</v>
      </c>
      <c r="M1216" s="3">
        <v>155.6</v>
      </c>
      <c r="N12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16" s="3">
        <v>2.4900000000000002</v>
      </c>
    </row>
    <row r="1217" spans="1:15" x14ac:dyDescent="0.3">
      <c r="A1217" s="3" t="s">
        <v>1255</v>
      </c>
      <c r="B1217" s="3" t="s">
        <v>4040</v>
      </c>
      <c r="C1217" s="3" t="s">
        <v>18</v>
      </c>
      <c r="D1217" s="3" t="s">
        <v>14</v>
      </c>
      <c r="E1217" s="3" t="s">
        <v>47</v>
      </c>
      <c r="F1217" s="3">
        <v>26</v>
      </c>
      <c r="G1217" s="3">
        <v>41.27</v>
      </c>
      <c r="H12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17" s="3">
        <v>24</v>
      </c>
      <c r="J1217" s="3" t="str">
        <f>IF(Table3_16[[#This Row],[Temperature_C]]&lt;20,"Very Low",
IF(Table3_16[[#This Row],[Temperature_C]]&lt;24,"Low",
IF(Table3_16[[#This Row],[Temperature_C]]&lt;28,"Medium",
IF(Table3_16[[#This Row],[Temperature_C]]&lt;32,"High","Very High"))))</f>
        <v>Medium</v>
      </c>
      <c r="K1217" s="3">
        <v>80</v>
      </c>
      <c r="L1217" s="3" t="str">
        <f>IF(Table3_16[[#This Row],[Humidity_%]]&lt;=30,"Very Low",
IF(Table3_16[[#This Row],[Humidity_%]]&lt;=45,"Low",
IF(Table3_16[[#This Row],[Humidity_%]]&lt;=55,"Moderate Low",
IF(Table3_16[[#This Row],[Humidity_%]]&lt;=65,"Moderate High",
IF(Table3_16[[#This Row],[Humidity_%]]&lt;=80,"High","Very High")))))</f>
        <v>High</v>
      </c>
      <c r="M1217" s="3">
        <v>100.5</v>
      </c>
      <c r="N12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17" s="3">
        <v>1.59</v>
      </c>
    </row>
    <row r="1218" spans="1:15" x14ac:dyDescent="0.3">
      <c r="A1218" s="3" t="s">
        <v>1256</v>
      </c>
      <c r="B1218" s="3" t="s">
        <v>4043</v>
      </c>
      <c r="C1218" s="3" t="s">
        <v>29</v>
      </c>
      <c r="D1218" s="3" t="s">
        <v>14</v>
      </c>
      <c r="E1218" s="3" t="s">
        <v>19</v>
      </c>
      <c r="F1218" s="3">
        <v>29</v>
      </c>
      <c r="G1218" s="3">
        <v>55.38</v>
      </c>
      <c r="H12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18" s="3">
        <v>22.9</v>
      </c>
      <c r="J1218" s="3" t="str">
        <f>IF(Table3_16[[#This Row],[Temperature_C]]&lt;20,"Very Low",
IF(Table3_16[[#This Row],[Temperature_C]]&lt;24,"Low",
IF(Table3_16[[#This Row],[Temperature_C]]&lt;28,"Medium",
IF(Table3_16[[#This Row],[Temperature_C]]&lt;32,"High","Very High"))))</f>
        <v>Low</v>
      </c>
      <c r="K1218" s="3">
        <v>48.8</v>
      </c>
      <c r="L1218" s="3" t="str">
        <f>IF(Table3_16[[#This Row],[Humidity_%]]&lt;=30,"Very Low",
IF(Table3_16[[#This Row],[Humidity_%]]&lt;=45,"Low",
IF(Table3_16[[#This Row],[Humidity_%]]&lt;=55,"Moderate Low",
IF(Table3_16[[#This Row],[Humidity_%]]&lt;=65,"Moderate High",
IF(Table3_16[[#This Row],[Humidity_%]]&lt;=80,"High","Very High")))))</f>
        <v>Moderate Low</v>
      </c>
      <c r="M1218" s="3">
        <v>122.9</v>
      </c>
      <c r="N12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18" s="3">
        <v>1.91</v>
      </c>
    </row>
    <row r="1219" spans="1:15" x14ac:dyDescent="0.3">
      <c r="A1219" s="3" t="s">
        <v>1257</v>
      </c>
      <c r="B1219" s="3" t="s">
        <v>4043</v>
      </c>
      <c r="C1219" s="3" t="s">
        <v>22</v>
      </c>
      <c r="D1219" s="3" t="s">
        <v>30</v>
      </c>
      <c r="E1219" s="3" t="s">
        <v>34</v>
      </c>
      <c r="F1219" s="3">
        <v>45</v>
      </c>
      <c r="G1219" s="3">
        <v>94.65</v>
      </c>
      <c r="H12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19" s="3">
        <v>21</v>
      </c>
      <c r="J1219" s="3" t="str">
        <f>IF(Table3_16[[#This Row],[Temperature_C]]&lt;20,"Very Low",
IF(Table3_16[[#This Row],[Temperature_C]]&lt;24,"Low",
IF(Table3_16[[#This Row],[Temperature_C]]&lt;28,"Medium",
IF(Table3_16[[#This Row],[Temperature_C]]&lt;32,"High","Very High"))))</f>
        <v>Low</v>
      </c>
      <c r="K1219" s="3">
        <v>84.4</v>
      </c>
      <c r="L1219" s="3" t="str">
        <f>IF(Table3_16[[#This Row],[Humidity_%]]&lt;=30,"Very Low",
IF(Table3_16[[#This Row],[Humidity_%]]&lt;=45,"Low",
IF(Table3_16[[#This Row],[Humidity_%]]&lt;=55,"Moderate Low",
IF(Table3_16[[#This Row],[Humidity_%]]&lt;=65,"Moderate High",
IF(Table3_16[[#This Row],[Humidity_%]]&lt;=80,"High","Very High")))))</f>
        <v>Very High</v>
      </c>
      <c r="M1219" s="3">
        <v>125.6</v>
      </c>
      <c r="N12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19" s="3">
        <v>2.1</v>
      </c>
    </row>
    <row r="1220" spans="1:15" x14ac:dyDescent="0.3">
      <c r="A1220" s="3" t="s">
        <v>1258</v>
      </c>
      <c r="B1220" s="3" t="s">
        <v>4042</v>
      </c>
      <c r="C1220" s="3" t="s">
        <v>22</v>
      </c>
      <c r="D1220" s="3" t="s">
        <v>25</v>
      </c>
      <c r="E1220" s="3" t="s">
        <v>15</v>
      </c>
      <c r="F1220" s="3">
        <v>9</v>
      </c>
      <c r="G1220" s="3">
        <v>97.61</v>
      </c>
      <c r="H12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20" s="3">
        <v>26.9</v>
      </c>
      <c r="J1220" s="3" t="str">
        <f>IF(Table3_16[[#This Row],[Temperature_C]]&lt;20,"Very Low",
IF(Table3_16[[#This Row],[Temperature_C]]&lt;24,"Low",
IF(Table3_16[[#This Row],[Temperature_C]]&lt;28,"Medium",
IF(Table3_16[[#This Row],[Temperature_C]]&lt;32,"High","Very High"))))</f>
        <v>Medium</v>
      </c>
      <c r="K1220" s="3">
        <v>31.3</v>
      </c>
      <c r="L1220" s="3" t="str">
        <f>IF(Table3_16[[#This Row],[Humidity_%]]&lt;=30,"Very Low",
IF(Table3_16[[#This Row],[Humidity_%]]&lt;=45,"Low",
IF(Table3_16[[#This Row],[Humidity_%]]&lt;=55,"Moderate Low",
IF(Table3_16[[#This Row],[Humidity_%]]&lt;=65,"Moderate High",
IF(Table3_16[[#This Row],[Humidity_%]]&lt;=80,"High","Very High")))))</f>
        <v>Low</v>
      </c>
      <c r="M1220" s="3">
        <v>85.7</v>
      </c>
      <c r="N12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20" s="3">
        <v>10.85</v>
      </c>
    </row>
    <row r="1221" spans="1:15" x14ac:dyDescent="0.3">
      <c r="A1221" s="3" t="s">
        <v>1259</v>
      </c>
      <c r="B1221" s="3" t="s">
        <v>4040</v>
      </c>
      <c r="C1221" s="3" t="s">
        <v>24</v>
      </c>
      <c r="D1221" s="3" t="s">
        <v>25</v>
      </c>
      <c r="E1221" s="3" t="s">
        <v>19</v>
      </c>
      <c r="F1221" s="3">
        <v>46</v>
      </c>
      <c r="G1221" s="3">
        <v>49.16</v>
      </c>
      <c r="H12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21" s="3">
        <v>23.8</v>
      </c>
      <c r="J1221" s="3" t="str">
        <f>IF(Table3_16[[#This Row],[Temperature_C]]&lt;20,"Very Low",
IF(Table3_16[[#This Row],[Temperature_C]]&lt;24,"Low",
IF(Table3_16[[#This Row],[Temperature_C]]&lt;28,"Medium",
IF(Table3_16[[#This Row],[Temperature_C]]&lt;32,"High","Very High"))))</f>
        <v>Low</v>
      </c>
      <c r="K1221" s="3">
        <v>58.2</v>
      </c>
      <c r="L1221" s="3" t="str">
        <f>IF(Table3_16[[#This Row],[Humidity_%]]&lt;=30,"Very Low",
IF(Table3_16[[#This Row],[Humidity_%]]&lt;=45,"Low",
IF(Table3_16[[#This Row],[Humidity_%]]&lt;=55,"Moderate Low",
IF(Table3_16[[#This Row],[Humidity_%]]&lt;=65,"Moderate High",
IF(Table3_16[[#This Row],[Humidity_%]]&lt;=80,"High","Very High")))))</f>
        <v>Moderate High</v>
      </c>
      <c r="M1221" s="3">
        <v>42.6</v>
      </c>
      <c r="N12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21" s="3">
        <v>1.07</v>
      </c>
    </row>
    <row r="1222" spans="1:15" x14ac:dyDescent="0.3">
      <c r="A1222" s="3" t="s">
        <v>1260</v>
      </c>
      <c r="B1222" s="3" t="s">
        <v>4043</v>
      </c>
      <c r="C1222" s="3" t="s">
        <v>13</v>
      </c>
      <c r="D1222" s="3" t="s">
        <v>14</v>
      </c>
      <c r="E1222" s="3" t="s">
        <v>26</v>
      </c>
      <c r="F1222" s="3">
        <v>15</v>
      </c>
      <c r="G1222" s="3">
        <v>114.71</v>
      </c>
      <c r="H12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22" s="3">
        <v>25.5</v>
      </c>
      <c r="J1222" s="3" t="str">
        <f>IF(Table3_16[[#This Row],[Temperature_C]]&lt;20,"Very Low",
IF(Table3_16[[#This Row],[Temperature_C]]&lt;24,"Low",
IF(Table3_16[[#This Row],[Temperature_C]]&lt;28,"Medium",
IF(Table3_16[[#This Row],[Temperature_C]]&lt;32,"High","Very High"))))</f>
        <v>Medium</v>
      </c>
      <c r="K1222" s="3">
        <v>31.7</v>
      </c>
      <c r="L1222" s="3" t="str">
        <f>IF(Table3_16[[#This Row],[Humidity_%]]&lt;=30,"Very Low",
IF(Table3_16[[#This Row],[Humidity_%]]&lt;=45,"Low",
IF(Table3_16[[#This Row],[Humidity_%]]&lt;=55,"Moderate Low",
IF(Table3_16[[#This Row],[Humidity_%]]&lt;=65,"Moderate High",
IF(Table3_16[[#This Row],[Humidity_%]]&lt;=80,"High","Very High")))))</f>
        <v>Low</v>
      </c>
      <c r="M1222" s="3">
        <v>99.7</v>
      </c>
      <c r="N12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22" s="3">
        <v>7.65</v>
      </c>
    </row>
    <row r="1223" spans="1:15" x14ac:dyDescent="0.3">
      <c r="A1223" s="3" t="s">
        <v>1261</v>
      </c>
      <c r="B1223" s="3" t="s">
        <v>4040</v>
      </c>
      <c r="C1223" s="3" t="s">
        <v>24</v>
      </c>
      <c r="D1223" s="3" t="s">
        <v>25</v>
      </c>
      <c r="E1223" s="3" t="s">
        <v>34</v>
      </c>
      <c r="F1223" s="3">
        <v>53</v>
      </c>
      <c r="G1223" s="3">
        <v>30.6</v>
      </c>
      <c r="H12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23" s="3">
        <v>17.600000000000001</v>
      </c>
      <c r="J1223" s="3" t="str">
        <f>IF(Table3_16[[#This Row],[Temperature_C]]&lt;20,"Very Low",
IF(Table3_16[[#This Row],[Temperature_C]]&lt;24,"Low",
IF(Table3_16[[#This Row],[Temperature_C]]&lt;28,"Medium",
IF(Table3_16[[#This Row],[Temperature_C]]&lt;32,"High","Very High"))))</f>
        <v>Very Low</v>
      </c>
      <c r="K1223" s="3">
        <v>57.5</v>
      </c>
      <c r="L1223" s="3" t="str">
        <f>IF(Table3_16[[#This Row],[Humidity_%]]&lt;=30,"Very Low",
IF(Table3_16[[#This Row],[Humidity_%]]&lt;=45,"Low",
IF(Table3_16[[#This Row],[Humidity_%]]&lt;=55,"Moderate Low",
IF(Table3_16[[#This Row],[Humidity_%]]&lt;=65,"Moderate High",
IF(Table3_16[[#This Row],[Humidity_%]]&lt;=80,"High","Very High")))))</f>
        <v>Moderate High</v>
      </c>
      <c r="M1223" s="3">
        <v>14.9</v>
      </c>
      <c r="N12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23" s="3">
        <v>0.57999999999999996</v>
      </c>
    </row>
    <row r="1224" spans="1:15" x14ac:dyDescent="0.3">
      <c r="A1224" s="3" t="s">
        <v>1262</v>
      </c>
      <c r="B1224" s="3" t="s">
        <v>4044</v>
      </c>
      <c r="C1224" s="3" t="s">
        <v>24</v>
      </c>
      <c r="D1224" s="3" t="s">
        <v>25</v>
      </c>
      <c r="E1224" s="3" t="s">
        <v>34</v>
      </c>
      <c r="F1224" s="3">
        <v>28</v>
      </c>
      <c r="G1224" s="3">
        <v>62.29</v>
      </c>
      <c r="H12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24" s="3">
        <v>33.299999999999997</v>
      </c>
      <c r="J1224" s="3" t="str">
        <f>IF(Table3_16[[#This Row],[Temperature_C]]&lt;20,"Very Low",
IF(Table3_16[[#This Row],[Temperature_C]]&lt;24,"Low",
IF(Table3_16[[#This Row],[Temperature_C]]&lt;28,"Medium",
IF(Table3_16[[#This Row],[Temperature_C]]&lt;32,"High","Very High"))))</f>
        <v>Very High</v>
      </c>
      <c r="K1224" s="3">
        <v>80.099999999999994</v>
      </c>
      <c r="L1224" s="3" t="str">
        <f>IF(Table3_16[[#This Row],[Humidity_%]]&lt;=30,"Very Low",
IF(Table3_16[[#This Row],[Humidity_%]]&lt;=45,"Low",
IF(Table3_16[[#This Row],[Humidity_%]]&lt;=55,"Moderate Low",
IF(Table3_16[[#This Row],[Humidity_%]]&lt;=65,"Moderate High",
IF(Table3_16[[#This Row],[Humidity_%]]&lt;=80,"High","Very High")))))</f>
        <v>Very High</v>
      </c>
      <c r="M1224" s="3">
        <v>23.3</v>
      </c>
      <c r="N12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24" s="3">
        <v>2.2200000000000002</v>
      </c>
    </row>
    <row r="1225" spans="1:15" x14ac:dyDescent="0.3">
      <c r="A1225" s="3" t="s">
        <v>1263</v>
      </c>
      <c r="B1225" s="3" t="s">
        <v>4040</v>
      </c>
      <c r="C1225" s="3" t="s">
        <v>29</v>
      </c>
      <c r="D1225" s="3" t="s">
        <v>25</v>
      </c>
      <c r="E1225" s="3" t="s">
        <v>34</v>
      </c>
      <c r="F1225" s="3">
        <v>23</v>
      </c>
      <c r="G1225" s="3">
        <v>52.22</v>
      </c>
      <c r="H12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25" s="3">
        <v>28.6</v>
      </c>
      <c r="J1225" s="3" t="str">
        <f>IF(Table3_16[[#This Row],[Temperature_C]]&lt;20,"Very Low",
IF(Table3_16[[#This Row],[Temperature_C]]&lt;24,"Low",
IF(Table3_16[[#This Row],[Temperature_C]]&lt;28,"Medium",
IF(Table3_16[[#This Row],[Temperature_C]]&lt;32,"High","Very High"))))</f>
        <v>High</v>
      </c>
      <c r="K1225" s="3">
        <v>54</v>
      </c>
      <c r="L1225" s="3" t="str">
        <f>IF(Table3_16[[#This Row],[Humidity_%]]&lt;=30,"Very Low",
IF(Table3_16[[#This Row],[Humidity_%]]&lt;=45,"Low",
IF(Table3_16[[#This Row],[Humidity_%]]&lt;=55,"Moderate Low",
IF(Table3_16[[#This Row],[Humidity_%]]&lt;=65,"Moderate High",
IF(Table3_16[[#This Row],[Humidity_%]]&lt;=80,"High","Very High")))))</f>
        <v>Moderate Low</v>
      </c>
      <c r="M1225" s="3">
        <v>147.30000000000001</v>
      </c>
      <c r="N12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25" s="3">
        <v>2.27</v>
      </c>
    </row>
    <row r="1226" spans="1:15" x14ac:dyDescent="0.3">
      <c r="A1226" s="3" t="s">
        <v>1264</v>
      </c>
      <c r="B1226" s="3" t="s">
        <v>4041</v>
      </c>
      <c r="C1226" s="3" t="s">
        <v>24</v>
      </c>
      <c r="D1226" s="3" t="s">
        <v>14</v>
      </c>
      <c r="E1226" s="3" t="s">
        <v>19</v>
      </c>
      <c r="F1226" s="3">
        <v>47</v>
      </c>
      <c r="G1226" s="3">
        <v>104.99</v>
      </c>
      <c r="H12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26" s="3">
        <v>19.399999999999999</v>
      </c>
      <c r="J1226" s="3" t="str">
        <f>IF(Table3_16[[#This Row],[Temperature_C]]&lt;20,"Very Low",
IF(Table3_16[[#This Row],[Temperature_C]]&lt;24,"Low",
IF(Table3_16[[#This Row],[Temperature_C]]&lt;28,"Medium",
IF(Table3_16[[#This Row],[Temperature_C]]&lt;32,"High","Very High"))))</f>
        <v>Very Low</v>
      </c>
      <c r="K1226" s="3">
        <v>61.3</v>
      </c>
      <c r="L1226" s="3" t="str">
        <f>IF(Table3_16[[#This Row],[Humidity_%]]&lt;=30,"Very Low",
IF(Table3_16[[#This Row],[Humidity_%]]&lt;=45,"Low",
IF(Table3_16[[#This Row],[Humidity_%]]&lt;=55,"Moderate Low",
IF(Table3_16[[#This Row],[Humidity_%]]&lt;=65,"Moderate High",
IF(Table3_16[[#This Row],[Humidity_%]]&lt;=80,"High","Very High")))))</f>
        <v>Moderate High</v>
      </c>
      <c r="M1226" s="3">
        <v>118.1</v>
      </c>
      <c r="N12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26" s="3">
        <v>2.23</v>
      </c>
    </row>
    <row r="1227" spans="1:15" x14ac:dyDescent="0.3">
      <c r="A1227" s="3" t="s">
        <v>1265</v>
      </c>
      <c r="B1227" s="3" t="s">
        <v>4040</v>
      </c>
      <c r="C1227" s="3" t="s">
        <v>29</v>
      </c>
      <c r="D1227" s="3" t="s">
        <v>25</v>
      </c>
      <c r="E1227" s="3" t="s">
        <v>19</v>
      </c>
      <c r="F1227" s="3">
        <v>44</v>
      </c>
      <c r="G1227" s="3">
        <v>75.98</v>
      </c>
      <c r="H12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27" s="3">
        <v>36.299999999999997</v>
      </c>
      <c r="J1227" s="3" t="str">
        <f>IF(Table3_16[[#This Row],[Temperature_C]]&lt;20,"Very Low",
IF(Table3_16[[#This Row],[Temperature_C]]&lt;24,"Low",
IF(Table3_16[[#This Row],[Temperature_C]]&lt;28,"Medium",
IF(Table3_16[[#This Row],[Temperature_C]]&lt;32,"High","Very High"))))</f>
        <v>Very High</v>
      </c>
      <c r="K1227" s="3">
        <v>50.6</v>
      </c>
      <c r="L1227" s="3" t="str">
        <f>IF(Table3_16[[#This Row],[Humidity_%]]&lt;=30,"Very Low",
IF(Table3_16[[#This Row],[Humidity_%]]&lt;=45,"Low",
IF(Table3_16[[#This Row],[Humidity_%]]&lt;=55,"Moderate Low",
IF(Table3_16[[#This Row],[Humidity_%]]&lt;=65,"Moderate High",
IF(Table3_16[[#This Row],[Humidity_%]]&lt;=80,"High","Very High")))))</f>
        <v>Moderate Low</v>
      </c>
      <c r="M1227" s="3">
        <v>143.69999999999999</v>
      </c>
      <c r="N12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27" s="3">
        <v>1.73</v>
      </c>
    </row>
    <row r="1228" spans="1:15" x14ac:dyDescent="0.3">
      <c r="A1228" s="3" t="s">
        <v>1266</v>
      </c>
      <c r="B1228" s="3" t="s">
        <v>4041</v>
      </c>
      <c r="C1228" s="3" t="s">
        <v>29</v>
      </c>
      <c r="D1228" s="3" t="s">
        <v>30</v>
      </c>
      <c r="E1228" s="3" t="s">
        <v>26</v>
      </c>
      <c r="F1228" s="3">
        <v>13</v>
      </c>
      <c r="G1228" s="3">
        <v>98.52</v>
      </c>
      <c r="H12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28" s="3">
        <v>20.100000000000001</v>
      </c>
      <c r="J1228" s="3" t="str">
        <f>IF(Table3_16[[#This Row],[Temperature_C]]&lt;20,"Very Low",
IF(Table3_16[[#This Row],[Temperature_C]]&lt;24,"Low",
IF(Table3_16[[#This Row],[Temperature_C]]&lt;28,"Medium",
IF(Table3_16[[#This Row],[Temperature_C]]&lt;32,"High","Very High"))))</f>
        <v>Low</v>
      </c>
      <c r="K1228" s="3">
        <v>75.2</v>
      </c>
      <c r="L1228" s="3" t="str">
        <f>IF(Table3_16[[#This Row],[Humidity_%]]&lt;=30,"Very Low",
IF(Table3_16[[#This Row],[Humidity_%]]&lt;=45,"Low",
IF(Table3_16[[#This Row],[Humidity_%]]&lt;=55,"Moderate Low",
IF(Table3_16[[#This Row],[Humidity_%]]&lt;=65,"Moderate High",
IF(Table3_16[[#This Row],[Humidity_%]]&lt;=80,"High","Very High")))))</f>
        <v>High</v>
      </c>
      <c r="M1228" s="3">
        <v>160.19999999999999</v>
      </c>
      <c r="N12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28" s="3">
        <v>7.58</v>
      </c>
    </row>
    <row r="1229" spans="1:15" x14ac:dyDescent="0.3">
      <c r="A1229" s="3" t="s">
        <v>1267</v>
      </c>
      <c r="B1229" s="3" t="s">
        <v>4040</v>
      </c>
      <c r="C1229" s="3" t="s">
        <v>22</v>
      </c>
      <c r="D1229" s="3" t="s">
        <v>30</v>
      </c>
      <c r="E1229" s="3" t="s">
        <v>41</v>
      </c>
      <c r="F1229" s="3">
        <v>50</v>
      </c>
      <c r="G1229" s="3">
        <v>27.24</v>
      </c>
      <c r="H12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29" s="3">
        <v>38</v>
      </c>
      <c r="J1229" s="3" t="str">
        <f>IF(Table3_16[[#This Row],[Temperature_C]]&lt;20,"Very Low",
IF(Table3_16[[#This Row],[Temperature_C]]&lt;24,"Low",
IF(Table3_16[[#This Row],[Temperature_C]]&lt;28,"Medium",
IF(Table3_16[[#This Row],[Temperature_C]]&lt;32,"High","Very High"))))</f>
        <v>Very High</v>
      </c>
      <c r="K1229" s="3">
        <v>41.8</v>
      </c>
      <c r="L1229" s="3" t="str">
        <f>IF(Table3_16[[#This Row],[Humidity_%]]&lt;=30,"Very Low",
IF(Table3_16[[#This Row],[Humidity_%]]&lt;=45,"Low",
IF(Table3_16[[#This Row],[Humidity_%]]&lt;=55,"Moderate Low",
IF(Table3_16[[#This Row],[Humidity_%]]&lt;=65,"Moderate High",
IF(Table3_16[[#This Row],[Humidity_%]]&lt;=80,"High","Very High")))))</f>
        <v>Low</v>
      </c>
      <c r="M1229" s="3">
        <v>117.2</v>
      </c>
      <c r="N12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29" s="3">
        <v>0.54</v>
      </c>
    </row>
    <row r="1230" spans="1:15" x14ac:dyDescent="0.3">
      <c r="A1230" s="3" t="s">
        <v>1268</v>
      </c>
      <c r="B1230" s="3" t="s">
        <v>4043</v>
      </c>
      <c r="C1230" s="3" t="s">
        <v>29</v>
      </c>
      <c r="D1230" s="3" t="s">
        <v>14</v>
      </c>
      <c r="E1230" s="3" t="s">
        <v>15</v>
      </c>
      <c r="F1230" s="3">
        <v>13</v>
      </c>
      <c r="G1230" s="3">
        <v>27.83</v>
      </c>
      <c r="H12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30" s="3">
        <v>36.9</v>
      </c>
      <c r="J1230" s="3" t="str">
        <f>IF(Table3_16[[#This Row],[Temperature_C]]&lt;20,"Very Low",
IF(Table3_16[[#This Row],[Temperature_C]]&lt;24,"Low",
IF(Table3_16[[#This Row],[Temperature_C]]&lt;28,"Medium",
IF(Table3_16[[#This Row],[Temperature_C]]&lt;32,"High","Very High"))))</f>
        <v>Very High</v>
      </c>
      <c r="K1230" s="3">
        <v>63.5</v>
      </c>
      <c r="L1230" s="3" t="str">
        <f>IF(Table3_16[[#This Row],[Humidity_%]]&lt;=30,"Very Low",
IF(Table3_16[[#This Row],[Humidity_%]]&lt;=45,"Low",
IF(Table3_16[[#This Row],[Humidity_%]]&lt;=55,"Moderate Low",
IF(Table3_16[[#This Row],[Humidity_%]]&lt;=65,"Moderate High",
IF(Table3_16[[#This Row],[Humidity_%]]&lt;=80,"High","Very High")))))</f>
        <v>Moderate High</v>
      </c>
      <c r="M1230" s="3">
        <v>33.9</v>
      </c>
      <c r="N12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30" s="3">
        <v>2.14</v>
      </c>
    </row>
    <row r="1231" spans="1:15" x14ac:dyDescent="0.3">
      <c r="A1231" s="3" t="s">
        <v>1269</v>
      </c>
      <c r="B1231" s="3" t="s">
        <v>4044</v>
      </c>
      <c r="C1231" s="3" t="s">
        <v>29</v>
      </c>
      <c r="D1231" s="3" t="s">
        <v>14</v>
      </c>
      <c r="E1231" s="3" t="s">
        <v>49</v>
      </c>
      <c r="F1231" s="3">
        <v>37</v>
      </c>
      <c r="G1231" s="3">
        <v>101.2</v>
      </c>
      <c r="H12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31" s="3">
        <v>26</v>
      </c>
      <c r="J1231" s="3" t="str">
        <f>IF(Table3_16[[#This Row],[Temperature_C]]&lt;20,"Very Low",
IF(Table3_16[[#This Row],[Temperature_C]]&lt;24,"Low",
IF(Table3_16[[#This Row],[Temperature_C]]&lt;28,"Medium",
IF(Table3_16[[#This Row],[Temperature_C]]&lt;32,"High","Very High"))))</f>
        <v>Medium</v>
      </c>
      <c r="K1231" s="3">
        <v>84.3</v>
      </c>
      <c r="L1231" s="3" t="str">
        <f>IF(Table3_16[[#This Row],[Humidity_%]]&lt;=30,"Very Low",
IF(Table3_16[[#This Row],[Humidity_%]]&lt;=45,"Low",
IF(Table3_16[[#This Row],[Humidity_%]]&lt;=55,"Moderate Low",
IF(Table3_16[[#This Row],[Humidity_%]]&lt;=65,"Moderate High",
IF(Table3_16[[#This Row],[Humidity_%]]&lt;=80,"High","Very High")))))</f>
        <v>Very High</v>
      </c>
      <c r="M1231" s="3">
        <v>65.599999999999994</v>
      </c>
      <c r="N12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31" s="3">
        <v>2.74</v>
      </c>
    </row>
    <row r="1232" spans="1:15" x14ac:dyDescent="0.3">
      <c r="A1232" s="3" t="s">
        <v>1270</v>
      </c>
      <c r="B1232" s="3" t="s">
        <v>4040</v>
      </c>
      <c r="C1232" s="3" t="s">
        <v>22</v>
      </c>
      <c r="D1232" s="3" t="s">
        <v>14</v>
      </c>
      <c r="E1232" s="3" t="s">
        <v>26</v>
      </c>
      <c r="F1232" s="3">
        <v>10</v>
      </c>
      <c r="G1232" s="3">
        <v>6.81</v>
      </c>
      <c r="H12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32" s="3">
        <v>39.4</v>
      </c>
      <c r="J1232" s="3" t="str">
        <f>IF(Table3_16[[#This Row],[Temperature_C]]&lt;20,"Very Low",
IF(Table3_16[[#This Row],[Temperature_C]]&lt;24,"Low",
IF(Table3_16[[#This Row],[Temperature_C]]&lt;28,"Medium",
IF(Table3_16[[#This Row],[Temperature_C]]&lt;32,"High","Very High"))))</f>
        <v>Very High</v>
      </c>
      <c r="K1232" s="3">
        <v>64.400000000000006</v>
      </c>
      <c r="L1232" s="3" t="str">
        <f>IF(Table3_16[[#This Row],[Humidity_%]]&lt;=30,"Very Low",
IF(Table3_16[[#This Row],[Humidity_%]]&lt;=45,"Low",
IF(Table3_16[[#This Row],[Humidity_%]]&lt;=55,"Moderate Low",
IF(Table3_16[[#This Row],[Humidity_%]]&lt;=65,"Moderate High",
IF(Table3_16[[#This Row],[Humidity_%]]&lt;=80,"High","Very High")))))</f>
        <v>Moderate High</v>
      </c>
      <c r="M1232" s="3">
        <v>108</v>
      </c>
      <c r="N12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32" s="3">
        <v>0.68</v>
      </c>
    </row>
    <row r="1233" spans="1:15" x14ac:dyDescent="0.3">
      <c r="A1233" s="3" t="s">
        <v>1271</v>
      </c>
      <c r="B1233" s="3" t="s">
        <v>4043</v>
      </c>
      <c r="C1233" s="3" t="s">
        <v>22</v>
      </c>
      <c r="D1233" s="3" t="s">
        <v>30</v>
      </c>
      <c r="E1233" s="3" t="s">
        <v>26</v>
      </c>
      <c r="F1233" s="3">
        <v>41</v>
      </c>
      <c r="G1233" s="3">
        <v>144.65</v>
      </c>
      <c r="H12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33" s="3">
        <v>18</v>
      </c>
      <c r="J1233" s="3" t="str">
        <f>IF(Table3_16[[#This Row],[Temperature_C]]&lt;20,"Very Low",
IF(Table3_16[[#This Row],[Temperature_C]]&lt;24,"Low",
IF(Table3_16[[#This Row],[Temperature_C]]&lt;28,"Medium",
IF(Table3_16[[#This Row],[Temperature_C]]&lt;32,"High","Very High"))))</f>
        <v>Very Low</v>
      </c>
      <c r="K1233" s="3">
        <v>81</v>
      </c>
      <c r="L1233" s="3" t="str">
        <f>IF(Table3_16[[#This Row],[Humidity_%]]&lt;=30,"Very Low",
IF(Table3_16[[#This Row],[Humidity_%]]&lt;=45,"Low",
IF(Table3_16[[#This Row],[Humidity_%]]&lt;=55,"Moderate Low",
IF(Table3_16[[#This Row],[Humidity_%]]&lt;=65,"Moderate High",
IF(Table3_16[[#This Row],[Humidity_%]]&lt;=80,"High","Very High")))))</f>
        <v>Very High</v>
      </c>
      <c r="M1233" s="3">
        <v>130.4</v>
      </c>
      <c r="N12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33" s="3">
        <v>3.53</v>
      </c>
    </row>
    <row r="1234" spans="1:15" x14ac:dyDescent="0.3">
      <c r="A1234" s="3" t="s">
        <v>1272</v>
      </c>
      <c r="B1234" s="3" t="s">
        <v>4041</v>
      </c>
      <c r="C1234" s="3" t="s">
        <v>13</v>
      </c>
      <c r="D1234" s="3" t="s">
        <v>14</v>
      </c>
      <c r="E1234" s="3" t="s">
        <v>19</v>
      </c>
      <c r="F1234" s="3">
        <v>28</v>
      </c>
      <c r="G1234" s="3">
        <v>20.82</v>
      </c>
      <c r="H12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34" s="3">
        <v>17</v>
      </c>
      <c r="J1234" s="3" t="str">
        <f>IF(Table3_16[[#This Row],[Temperature_C]]&lt;20,"Very Low",
IF(Table3_16[[#This Row],[Temperature_C]]&lt;24,"Low",
IF(Table3_16[[#This Row],[Temperature_C]]&lt;28,"Medium",
IF(Table3_16[[#This Row],[Temperature_C]]&lt;32,"High","Very High"))))</f>
        <v>Very Low</v>
      </c>
      <c r="K1234" s="3">
        <v>64</v>
      </c>
      <c r="L1234" s="3" t="str">
        <f>IF(Table3_16[[#This Row],[Humidity_%]]&lt;=30,"Very Low",
IF(Table3_16[[#This Row],[Humidity_%]]&lt;=45,"Low",
IF(Table3_16[[#This Row],[Humidity_%]]&lt;=55,"Moderate Low",
IF(Table3_16[[#This Row],[Humidity_%]]&lt;=65,"Moderate High",
IF(Table3_16[[#This Row],[Humidity_%]]&lt;=80,"High","Very High")))))</f>
        <v>Moderate High</v>
      </c>
      <c r="M1234" s="3">
        <v>109.3</v>
      </c>
      <c r="N12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34" s="3">
        <v>0.74</v>
      </c>
    </row>
    <row r="1235" spans="1:15" x14ac:dyDescent="0.3">
      <c r="A1235" s="3" t="s">
        <v>1273</v>
      </c>
      <c r="B1235" s="3" t="s">
        <v>4044</v>
      </c>
      <c r="C1235" s="3" t="s">
        <v>13</v>
      </c>
      <c r="D1235" s="3" t="s">
        <v>25</v>
      </c>
      <c r="E1235" s="3" t="s">
        <v>41</v>
      </c>
      <c r="F1235" s="3">
        <v>7</v>
      </c>
      <c r="G1235" s="3">
        <v>112.07</v>
      </c>
      <c r="H12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35" s="3">
        <v>33.799999999999997</v>
      </c>
      <c r="J1235" s="3" t="str">
        <f>IF(Table3_16[[#This Row],[Temperature_C]]&lt;20,"Very Low",
IF(Table3_16[[#This Row],[Temperature_C]]&lt;24,"Low",
IF(Table3_16[[#This Row],[Temperature_C]]&lt;28,"Medium",
IF(Table3_16[[#This Row],[Temperature_C]]&lt;32,"High","Very High"))))</f>
        <v>Very High</v>
      </c>
      <c r="K1235" s="3">
        <v>89.4</v>
      </c>
      <c r="L1235" s="3" t="str">
        <f>IF(Table3_16[[#This Row],[Humidity_%]]&lt;=30,"Very Low",
IF(Table3_16[[#This Row],[Humidity_%]]&lt;=45,"Low",
IF(Table3_16[[#This Row],[Humidity_%]]&lt;=55,"Moderate Low",
IF(Table3_16[[#This Row],[Humidity_%]]&lt;=65,"Moderate High",
IF(Table3_16[[#This Row],[Humidity_%]]&lt;=80,"High","Very High")))))</f>
        <v>Very High</v>
      </c>
      <c r="M1235" s="3">
        <v>158.4</v>
      </c>
      <c r="N12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35" s="3">
        <v>16.010000000000002</v>
      </c>
    </row>
    <row r="1236" spans="1:15" x14ac:dyDescent="0.3">
      <c r="A1236" s="3" t="s">
        <v>1274</v>
      </c>
      <c r="B1236" s="3" t="s">
        <v>4041</v>
      </c>
      <c r="C1236" s="3" t="s">
        <v>18</v>
      </c>
      <c r="D1236" s="3" t="s">
        <v>30</v>
      </c>
      <c r="E1236" s="3" t="s">
        <v>34</v>
      </c>
      <c r="F1236" s="3">
        <v>9</v>
      </c>
      <c r="G1236" s="3">
        <v>138.69</v>
      </c>
      <c r="H12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36" s="3">
        <v>15.9</v>
      </c>
      <c r="J1236" s="3" t="str">
        <f>IF(Table3_16[[#This Row],[Temperature_C]]&lt;20,"Very Low",
IF(Table3_16[[#This Row],[Temperature_C]]&lt;24,"Low",
IF(Table3_16[[#This Row],[Temperature_C]]&lt;28,"Medium",
IF(Table3_16[[#This Row],[Temperature_C]]&lt;32,"High","Very High"))))</f>
        <v>Very Low</v>
      </c>
      <c r="K1236" s="3">
        <v>56.5</v>
      </c>
      <c r="L1236" s="3" t="str">
        <f>IF(Table3_16[[#This Row],[Humidity_%]]&lt;=30,"Very Low",
IF(Table3_16[[#This Row],[Humidity_%]]&lt;=45,"Low",
IF(Table3_16[[#This Row],[Humidity_%]]&lt;=55,"Moderate Low",
IF(Table3_16[[#This Row],[Humidity_%]]&lt;=65,"Moderate High",
IF(Table3_16[[#This Row],[Humidity_%]]&lt;=80,"High","Very High")))))</f>
        <v>Moderate High</v>
      </c>
      <c r="M1236" s="3">
        <v>39.5</v>
      </c>
      <c r="N12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36" s="3">
        <v>15.41</v>
      </c>
    </row>
    <row r="1237" spans="1:15" x14ac:dyDescent="0.3">
      <c r="A1237" s="3" t="s">
        <v>1275</v>
      </c>
      <c r="B1237" s="3" t="s">
        <v>4041</v>
      </c>
      <c r="C1237" s="3" t="s">
        <v>24</v>
      </c>
      <c r="D1237" s="3" t="s">
        <v>25</v>
      </c>
      <c r="E1237" s="3" t="s">
        <v>26</v>
      </c>
      <c r="F1237" s="3">
        <v>22</v>
      </c>
      <c r="G1237" s="3">
        <v>144.72999999999999</v>
      </c>
      <c r="H12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37" s="3">
        <v>34.9</v>
      </c>
      <c r="J1237" s="3" t="str">
        <f>IF(Table3_16[[#This Row],[Temperature_C]]&lt;20,"Very Low",
IF(Table3_16[[#This Row],[Temperature_C]]&lt;24,"Low",
IF(Table3_16[[#This Row],[Temperature_C]]&lt;28,"Medium",
IF(Table3_16[[#This Row],[Temperature_C]]&lt;32,"High","Very High"))))</f>
        <v>Very High</v>
      </c>
      <c r="K1237" s="3">
        <v>70.400000000000006</v>
      </c>
      <c r="L1237" s="3" t="str">
        <f>IF(Table3_16[[#This Row],[Humidity_%]]&lt;=30,"Very Low",
IF(Table3_16[[#This Row],[Humidity_%]]&lt;=45,"Low",
IF(Table3_16[[#This Row],[Humidity_%]]&lt;=55,"Moderate Low",
IF(Table3_16[[#This Row],[Humidity_%]]&lt;=65,"Moderate High",
IF(Table3_16[[#This Row],[Humidity_%]]&lt;=80,"High","Very High")))))</f>
        <v>High</v>
      </c>
      <c r="M1237" s="3">
        <v>77.8</v>
      </c>
      <c r="N12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37" s="3">
        <v>6.58</v>
      </c>
    </row>
    <row r="1238" spans="1:15" x14ac:dyDescent="0.3">
      <c r="A1238" s="3" t="s">
        <v>1276</v>
      </c>
      <c r="B1238" s="3" t="s">
        <v>4041</v>
      </c>
      <c r="C1238" s="3" t="s">
        <v>22</v>
      </c>
      <c r="D1238" s="3" t="s">
        <v>30</v>
      </c>
      <c r="E1238" s="3" t="s">
        <v>15</v>
      </c>
      <c r="F1238" s="3">
        <v>31</v>
      </c>
      <c r="G1238" s="3">
        <v>56.69</v>
      </c>
      <c r="H12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38" s="3">
        <v>31.5</v>
      </c>
      <c r="J1238" s="3" t="str">
        <f>IF(Table3_16[[#This Row],[Temperature_C]]&lt;20,"Very Low",
IF(Table3_16[[#This Row],[Temperature_C]]&lt;24,"Low",
IF(Table3_16[[#This Row],[Temperature_C]]&lt;28,"Medium",
IF(Table3_16[[#This Row],[Temperature_C]]&lt;32,"High","Very High"))))</f>
        <v>High</v>
      </c>
      <c r="K1238" s="3">
        <v>78.8</v>
      </c>
      <c r="L1238" s="3" t="str">
        <f>IF(Table3_16[[#This Row],[Humidity_%]]&lt;=30,"Very Low",
IF(Table3_16[[#This Row],[Humidity_%]]&lt;=45,"Low",
IF(Table3_16[[#This Row],[Humidity_%]]&lt;=55,"Moderate Low",
IF(Table3_16[[#This Row],[Humidity_%]]&lt;=65,"Moderate High",
IF(Table3_16[[#This Row],[Humidity_%]]&lt;=80,"High","Very High")))))</f>
        <v>High</v>
      </c>
      <c r="M1238" s="3">
        <v>99.1</v>
      </c>
      <c r="N12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38" s="3">
        <v>1.83</v>
      </c>
    </row>
    <row r="1239" spans="1:15" x14ac:dyDescent="0.3">
      <c r="A1239" s="3" t="s">
        <v>1277</v>
      </c>
      <c r="B1239" s="3" t="s">
        <v>4042</v>
      </c>
      <c r="C1239" s="3" t="s">
        <v>22</v>
      </c>
      <c r="D1239" s="3" t="s">
        <v>14</v>
      </c>
      <c r="E1239" s="3" t="s">
        <v>19</v>
      </c>
      <c r="F1239" s="3">
        <v>42</v>
      </c>
      <c r="G1239" s="3">
        <v>18.29</v>
      </c>
      <c r="H12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39" s="3">
        <v>39.9</v>
      </c>
      <c r="J1239" s="3" t="str">
        <f>IF(Table3_16[[#This Row],[Temperature_C]]&lt;20,"Very Low",
IF(Table3_16[[#This Row],[Temperature_C]]&lt;24,"Low",
IF(Table3_16[[#This Row],[Temperature_C]]&lt;28,"Medium",
IF(Table3_16[[#This Row],[Temperature_C]]&lt;32,"High","Very High"))))</f>
        <v>Very High</v>
      </c>
      <c r="K1239" s="3">
        <v>88.4</v>
      </c>
      <c r="L1239" s="3" t="str">
        <f>IF(Table3_16[[#This Row],[Humidity_%]]&lt;=30,"Very Low",
IF(Table3_16[[#This Row],[Humidity_%]]&lt;=45,"Low",
IF(Table3_16[[#This Row],[Humidity_%]]&lt;=55,"Moderate Low",
IF(Table3_16[[#This Row],[Humidity_%]]&lt;=65,"Moderate High",
IF(Table3_16[[#This Row],[Humidity_%]]&lt;=80,"High","Very High")))))</f>
        <v>Very High</v>
      </c>
      <c r="M1239" s="3">
        <v>133.1</v>
      </c>
      <c r="N12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39" s="3">
        <v>0.44</v>
      </c>
    </row>
    <row r="1240" spans="1:15" x14ac:dyDescent="0.3">
      <c r="A1240" s="3" t="s">
        <v>1278</v>
      </c>
      <c r="B1240" s="3" t="s">
        <v>4044</v>
      </c>
      <c r="C1240" s="3" t="s">
        <v>18</v>
      </c>
      <c r="D1240" s="3" t="s">
        <v>14</v>
      </c>
      <c r="E1240" s="3" t="s">
        <v>15</v>
      </c>
      <c r="F1240" s="3">
        <v>26</v>
      </c>
      <c r="G1240" s="3">
        <v>56.19</v>
      </c>
      <c r="H12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40" s="3">
        <v>24.7</v>
      </c>
      <c r="J1240" s="3" t="str">
        <f>IF(Table3_16[[#This Row],[Temperature_C]]&lt;20,"Very Low",
IF(Table3_16[[#This Row],[Temperature_C]]&lt;24,"Low",
IF(Table3_16[[#This Row],[Temperature_C]]&lt;28,"Medium",
IF(Table3_16[[#This Row],[Temperature_C]]&lt;32,"High","Very High"))))</f>
        <v>Medium</v>
      </c>
      <c r="K1240" s="3">
        <v>65.900000000000006</v>
      </c>
      <c r="L1240" s="3" t="str">
        <f>IF(Table3_16[[#This Row],[Humidity_%]]&lt;=30,"Very Low",
IF(Table3_16[[#This Row],[Humidity_%]]&lt;=45,"Low",
IF(Table3_16[[#This Row],[Humidity_%]]&lt;=55,"Moderate Low",
IF(Table3_16[[#This Row],[Humidity_%]]&lt;=65,"Moderate High",
IF(Table3_16[[#This Row],[Humidity_%]]&lt;=80,"High","Very High")))))</f>
        <v>High</v>
      </c>
      <c r="M1240" s="3">
        <v>163.69999999999999</v>
      </c>
      <c r="N12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40" s="3">
        <v>2.16</v>
      </c>
    </row>
    <row r="1241" spans="1:15" x14ac:dyDescent="0.3">
      <c r="A1241" s="3" t="s">
        <v>1279</v>
      </c>
      <c r="B1241" s="3" t="s">
        <v>4044</v>
      </c>
      <c r="C1241" s="3" t="s">
        <v>29</v>
      </c>
      <c r="D1241" s="3" t="s">
        <v>25</v>
      </c>
      <c r="E1241" s="3" t="s">
        <v>19</v>
      </c>
      <c r="F1241" s="3">
        <v>10</v>
      </c>
      <c r="G1241" s="3">
        <v>19.059999999999999</v>
      </c>
      <c r="H12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41" s="3">
        <v>37</v>
      </c>
      <c r="J1241" s="3" t="str">
        <f>IF(Table3_16[[#This Row],[Temperature_C]]&lt;20,"Very Low",
IF(Table3_16[[#This Row],[Temperature_C]]&lt;24,"Low",
IF(Table3_16[[#This Row],[Temperature_C]]&lt;28,"Medium",
IF(Table3_16[[#This Row],[Temperature_C]]&lt;32,"High","Very High"))))</f>
        <v>Very High</v>
      </c>
      <c r="K1241" s="3">
        <v>43.1</v>
      </c>
      <c r="L1241" s="3" t="str">
        <f>IF(Table3_16[[#This Row],[Humidity_%]]&lt;=30,"Very Low",
IF(Table3_16[[#This Row],[Humidity_%]]&lt;=45,"Low",
IF(Table3_16[[#This Row],[Humidity_%]]&lt;=55,"Moderate Low",
IF(Table3_16[[#This Row],[Humidity_%]]&lt;=65,"Moderate High",
IF(Table3_16[[#This Row],[Humidity_%]]&lt;=80,"High","Very High")))))</f>
        <v>Low</v>
      </c>
      <c r="M1241" s="3">
        <v>132.80000000000001</v>
      </c>
      <c r="N12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41" s="3">
        <v>1.91</v>
      </c>
    </row>
    <row r="1242" spans="1:15" x14ac:dyDescent="0.3">
      <c r="A1242" s="3" t="s">
        <v>1280</v>
      </c>
      <c r="B1242" s="3" t="s">
        <v>4044</v>
      </c>
      <c r="C1242" s="3" t="s">
        <v>29</v>
      </c>
      <c r="D1242" s="3" t="s">
        <v>14</v>
      </c>
      <c r="E1242" s="3" t="s">
        <v>26</v>
      </c>
      <c r="F1242" s="3">
        <v>52</v>
      </c>
      <c r="G1242" s="3">
        <v>21.24</v>
      </c>
      <c r="H12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42" s="3">
        <v>17.899999999999999</v>
      </c>
      <c r="J1242" s="3" t="str">
        <f>IF(Table3_16[[#This Row],[Temperature_C]]&lt;20,"Very Low",
IF(Table3_16[[#This Row],[Temperature_C]]&lt;24,"Low",
IF(Table3_16[[#This Row],[Temperature_C]]&lt;28,"Medium",
IF(Table3_16[[#This Row],[Temperature_C]]&lt;32,"High","Very High"))))</f>
        <v>Very Low</v>
      </c>
      <c r="K1242" s="3">
        <v>56.7</v>
      </c>
      <c r="L1242" s="3" t="str">
        <f>IF(Table3_16[[#This Row],[Humidity_%]]&lt;=30,"Very Low",
IF(Table3_16[[#This Row],[Humidity_%]]&lt;=45,"Low",
IF(Table3_16[[#This Row],[Humidity_%]]&lt;=55,"Moderate Low",
IF(Table3_16[[#This Row],[Humidity_%]]&lt;=65,"Moderate High",
IF(Table3_16[[#This Row],[Humidity_%]]&lt;=80,"High","Very High")))))</f>
        <v>Moderate High</v>
      </c>
      <c r="M1242" s="3">
        <v>183.6</v>
      </c>
      <c r="N12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42" s="3">
        <v>0.41</v>
      </c>
    </row>
    <row r="1243" spans="1:15" x14ac:dyDescent="0.3">
      <c r="A1243" s="3" t="s">
        <v>1281</v>
      </c>
      <c r="B1243" s="3" t="s">
        <v>4042</v>
      </c>
      <c r="C1243" s="3" t="s">
        <v>22</v>
      </c>
      <c r="D1243" s="3" t="s">
        <v>30</v>
      </c>
      <c r="E1243" s="3" t="s">
        <v>41</v>
      </c>
      <c r="F1243" s="3">
        <v>9</v>
      </c>
      <c r="G1243" s="3">
        <v>137.34</v>
      </c>
      <c r="H12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43" s="3">
        <v>36.299999999999997</v>
      </c>
      <c r="J1243" s="3" t="str">
        <f>IF(Table3_16[[#This Row],[Temperature_C]]&lt;20,"Very Low",
IF(Table3_16[[#This Row],[Temperature_C]]&lt;24,"Low",
IF(Table3_16[[#This Row],[Temperature_C]]&lt;28,"Medium",
IF(Table3_16[[#This Row],[Temperature_C]]&lt;32,"High","Very High"))))</f>
        <v>Very High</v>
      </c>
      <c r="K1243" s="3">
        <v>82.7</v>
      </c>
      <c r="L1243" s="3" t="str">
        <f>IF(Table3_16[[#This Row],[Humidity_%]]&lt;=30,"Very Low",
IF(Table3_16[[#This Row],[Humidity_%]]&lt;=45,"Low",
IF(Table3_16[[#This Row],[Humidity_%]]&lt;=55,"Moderate Low",
IF(Table3_16[[#This Row],[Humidity_%]]&lt;=65,"Moderate High",
IF(Table3_16[[#This Row],[Humidity_%]]&lt;=80,"High","Very High")))))</f>
        <v>Very High</v>
      </c>
      <c r="M1243" s="3">
        <v>50.3</v>
      </c>
      <c r="N12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43" s="3">
        <v>15.26</v>
      </c>
    </row>
    <row r="1244" spans="1:15" x14ac:dyDescent="0.3">
      <c r="A1244" s="3" t="s">
        <v>1282</v>
      </c>
      <c r="B1244" s="3" t="s">
        <v>4044</v>
      </c>
      <c r="C1244" s="3" t="s">
        <v>18</v>
      </c>
      <c r="D1244" s="3" t="s">
        <v>14</v>
      </c>
      <c r="E1244" s="3" t="s">
        <v>34</v>
      </c>
      <c r="F1244" s="3">
        <v>28</v>
      </c>
      <c r="G1244" s="3">
        <v>91.25</v>
      </c>
      <c r="H12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44" s="3">
        <v>34.5</v>
      </c>
      <c r="J1244" s="3" t="str">
        <f>IF(Table3_16[[#This Row],[Temperature_C]]&lt;20,"Very Low",
IF(Table3_16[[#This Row],[Temperature_C]]&lt;24,"Low",
IF(Table3_16[[#This Row],[Temperature_C]]&lt;28,"Medium",
IF(Table3_16[[#This Row],[Temperature_C]]&lt;32,"High","Very High"))))</f>
        <v>Very High</v>
      </c>
      <c r="K1244" s="3">
        <v>45.9</v>
      </c>
      <c r="L1244" s="3" t="str">
        <f>IF(Table3_16[[#This Row],[Humidity_%]]&lt;=30,"Very Low",
IF(Table3_16[[#This Row],[Humidity_%]]&lt;=45,"Low",
IF(Table3_16[[#This Row],[Humidity_%]]&lt;=55,"Moderate Low",
IF(Table3_16[[#This Row],[Humidity_%]]&lt;=65,"Moderate High",
IF(Table3_16[[#This Row],[Humidity_%]]&lt;=80,"High","Very High")))))</f>
        <v>Moderate Low</v>
      </c>
      <c r="M1244" s="3">
        <v>79</v>
      </c>
      <c r="N12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44" s="3">
        <v>3.26</v>
      </c>
    </row>
    <row r="1245" spans="1:15" x14ac:dyDescent="0.3">
      <c r="A1245" s="3" t="s">
        <v>1283</v>
      </c>
      <c r="B1245" s="3" t="s">
        <v>4041</v>
      </c>
      <c r="C1245" s="3" t="s">
        <v>13</v>
      </c>
      <c r="D1245" s="3" t="s">
        <v>14</v>
      </c>
      <c r="E1245" s="3" t="s">
        <v>15</v>
      </c>
      <c r="F1245" s="3">
        <v>56</v>
      </c>
      <c r="G1245" s="3">
        <v>79.34</v>
      </c>
      <c r="H12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45" s="3">
        <v>35</v>
      </c>
      <c r="J1245" s="3" t="str">
        <f>IF(Table3_16[[#This Row],[Temperature_C]]&lt;20,"Very Low",
IF(Table3_16[[#This Row],[Temperature_C]]&lt;24,"Low",
IF(Table3_16[[#This Row],[Temperature_C]]&lt;28,"Medium",
IF(Table3_16[[#This Row],[Temperature_C]]&lt;32,"High","Very High"))))</f>
        <v>Very High</v>
      </c>
      <c r="K1245" s="3">
        <v>51</v>
      </c>
      <c r="L1245" s="3" t="str">
        <f>IF(Table3_16[[#This Row],[Humidity_%]]&lt;=30,"Very Low",
IF(Table3_16[[#This Row],[Humidity_%]]&lt;=45,"Low",
IF(Table3_16[[#This Row],[Humidity_%]]&lt;=55,"Moderate Low",
IF(Table3_16[[#This Row],[Humidity_%]]&lt;=65,"Moderate High",
IF(Table3_16[[#This Row],[Humidity_%]]&lt;=80,"High","Very High")))))</f>
        <v>Moderate Low</v>
      </c>
      <c r="M1245" s="3">
        <v>125.7</v>
      </c>
      <c r="N12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45" s="3">
        <v>1.42</v>
      </c>
    </row>
    <row r="1246" spans="1:15" x14ac:dyDescent="0.3">
      <c r="A1246" s="3" t="s">
        <v>1284</v>
      </c>
      <c r="B1246" s="3" t="s">
        <v>4040</v>
      </c>
      <c r="C1246" s="3" t="s">
        <v>22</v>
      </c>
      <c r="D1246" s="3" t="s">
        <v>25</v>
      </c>
      <c r="E1246" s="3" t="s">
        <v>15</v>
      </c>
      <c r="F1246" s="3">
        <v>50</v>
      </c>
      <c r="G1246" s="3">
        <v>147.27000000000001</v>
      </c>
      <c r="H12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46" s="3">
        <v>17.7</v>
      </c>
      <c r="J1246" s="3" t="str">
        <f>IF(Table3_16[[#This Row],[Temperature_C]]&lt;20,"Very Low",
IF(Table3_16[[#This Row],[Temperature_C]]&lt;24,"Low",
IF(Table3_16[[#This Row],[Temperature_C]]&lt;28,"Medium",
IF(Table3_16[[#This Row],[Temperature_C]]&lt;32,"High","Very High"))))</f>
        <v>Very Low</v>
      </c>
      <c r="K1246" s="3">
        <v>74.2</v>
      </c>
      <c r="L1246" s="3" t="str">
        <f>IF(Table3_16[[#This Row],[Humidity_%]]&lt;=30,"Very Low",
IF(Table3_16[[#This Row],[Humidity_%]]&lt;=45,"Low",
IF(Table3_16[[#This Row],[Humidity_%]]&lt;=55,"Moderate Low",
IF(Table3_16[[#This Row],[Humidity_%]]&lt;=65,"Moderate High",
IF(Table3_16[[#This Row],[Humidity_%]]&lt;=80,"High","Very High")))))</f>
        <v>High</v>
      </c>
      <c r="M1246" s="3">
        <v>63.7</v>
      </c>
      <c r="N12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46" s="3">
        <v>2.95</v>
      </c>
    </row>
    <row r="1247" spans="1:15" x14ac:dyDescent="0.3">
      <c r="A1247" s="3" t="s">
        <v>1285</v>
      </c>
      <c r="B1247" s="3" t="s">
        <v>4040</v>
      </c>
      <c r="C1247" s="3" t="s">
        <v>29</v>
      </c>
      <c r="D1247" s="3" t="s">
        <v>14</v>
      </c>
      <c r="E1247" s="3" t="s">
        <v>49</v>
      </c>
      <c r="F1247" s="3">
        <v>11</v>
      </c>
      <c r="G1247" s="3">
        <v>79.709999999999994</v>
      </c>
      <c r="H12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47" s="3">
        <v>32.700000000000003</v>
      </c>
      <c r="J1247" s="3" t="str">
        <f>IF(Table3_16[[#This Row],[Temperature_C]]&lt;20,"Very Low",
IF(Table3_16[[#This Row],[Temperature_C]]&lt;24,"Low",
IF(Table3_16[[#This Row],[Temperature_C]]&lt;28,"Medium",
IF(Table3_16[[#This Row],[Temperature_C]]&lt;32,"High","Very High"))))</f>
        <v>Very High</v>
      </c>
      <c r="K1247" s="3">
        <v>83.4</v>
      </c>
      <c r="L1247" s="3" t="str">
        <f>IF(Table3_16[[#This Row],[Humidity_%]]&lt;=30,"Very Low",
IF(Table3_16[[#This Row],[Humidity_%]]&lt;=45,"Low",
IF(Table3_16[[#This Row],[Humidity_%]]&lt;=55,"Moderate Low",
IF(Table3_16[[#This Row],[Humidity_%]]&lt;=65,"Moderate High",
IF(Table3_16[[#This Row],[Humidity_%]]&lt;=80,"High","Very High")))))</f>
        <v>Very High</v>
      </c>
      <c r="M1247" s="3">
        <v>51.4</v>
      </c>
      <c r="N12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47" s="3">
        <v>7.25</v>
      </c>
    </row>
    <row r="1248" spans="1:15" x14ac:dyDescent="0.3">
      <c r="A1248" s="3" t="s">
        <v>1286</v>
      </c>
      <c r="B1248" s="3" t="s">
        <v>4041</v>
      </c>
      <c r="C1248" s="3" t="s">
        <v>22</v>
      </c>
      <c r="D1248" s="3" t="s">
        <v>14</v>
      </c>
      <c r="E1248" s="3" t="s">
        <v>26</v>
      </c>
      <c r="F1248" s="3">
        <v>7</v>
      </c>
      <c r="G1248" s="3">
        <v>58.85</v>
      </c>
      <c r="H12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48" s="3">
        <v>33.4</v>
      </c>
      <c r="J1248" s="3" t="str">
        <f>IF(Table3_16[[#This Row],[Temperature_C]]&lt;20,"Very Low",
IF(Table3_16[[#This Row],[Temperature_C]]&lt;24,"Low",
IF(Table3_16[[#This Row],[Temperature_C]]&lt;28,"Medium",
IF(Table3_16[[#This Row],[Temperature_C]]&lt;32,"High","Very High"))))</f>
        <v>Very High</v>
      </c>
      <c r="K1248" s="3">
        <v>33.700000000000003</v>
      </c>
      <c r="L1248" s="3" t="str">
        <f>IF(Table3_16[[#This Row],[Humidity_%]]&lt;=30,"Very Low",
IF(Table3_16[[#This Row],[Humidity_%]]&lt;=45,"Low",
IF(Table3_16[[#This Row],[Humidity_%]]&lt;=55,"Moderate Low",
IF(Table3_16[[#This Row],[Humidity_%]]&lt;=65,"Moderate High",
IF(Table3_16[[#This Row],[Humidity_%]]&lt;=80,"High","Very High")))))</f>
        <v>Low</v>
      </c>
      <c r="M1248" s="3">
        <v>118.6</v>
      </c>
      <c r="N12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48" s="3">
        <v>8.41</v>
      </c>
    </row>
    <row r="1249" spans="1:15" x14ac:dyDescent="0.3">
      <c r="A1249" s="3" t="s">
        <v>1287</v>
      </c>
      <c r="B1249" s="3" t="s">
        <v>4041</v>
      </c>
      <c r="C1249" s="3" t="s">
        <v>18</v>
      </c>
      <c r="D1249" s="3" t="s">
        <v>30</v>
      </c>
      <c r="E1249" s="3" t="s">
        <v>26</v>
      </c>
      <c r="F1249" s="3">
        <v>25</v>
      </c>
      <c r="G1249" s="3">
        <v>83.16</v>
      </c>
      <c r="H12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49" s="3">
        <v>15.4</v>
      </c>
      <c r="J1249" s="3" t="str">
        <f>IF(Table3_16[[#This Row],[Temperature_C]]&lt;20,"Very Low",
IF(Table3_16[[#This Row],[Temperature_C]]&lt;24,"Low",
IF(Table3_16[[#This Row],[Temperature_C]]&lt;28,"Medium",
IF(Table3_16[[#This Row],[Temperature_C]]&lt;32,"High","Very High"))))</f>
        <v>Very Low</v>
      </c>
      <c r="K1249" s="3">
        <v>63.2</v>
      </c>
      <c r="L1249" s="3" t="str">
        <f>IF(Table3_16[[#This Row],[Humidity_%]]&lt;=30,"Very Low",
IF(Table3_16[[#This Row],[Humidity_%]]&lt;=45,"Low",
IF(Table3_16[[#This Row],[Humidity_%]]&lt;=55,"Moderate Low",
IF(Table3_16[[#This Row],[Humidity_%]]&lt;=65,"Moderate High",
IF(Table3_16[[#This Row],[Humidity_%]]&lt;=80,"High","Very High")))))</f>
        <v>Moderate High</v>
      </c>
      <c r="M1249" s="3">
        <v>111.6</v>
      </c>
      <c r="N12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49" s="3">
        <v>3.33</v>
      </c>
    </row>
    <row r="1250" spans="1:15" x14ac:dyDescent="0.3">
      <c r="A1250" s="3" t="s">
        <v>1288</v>
      </c>
      <c r="B1250" s="3" t="s">
        <v>4041</v>
      </c>
      <c r="C1250" s="3" t="s">
        <v>18</v>
      </c>
      <c r="D1250" s="3" t="s">
        <v>25</v>
      </c>
      <c r="E1250" s="3" t="s">
        <v>19</v>
      </c>
      <c r="F1250" s="3">
        <v>56</v>
      </c>
      <c r="G1250" s="3">
        <v>132.28</v>
      </c>
      <c r="H12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50" s="3">
        <v>26.7</v>
      </c>
      <c r="J1250" s="3" t="str">
        <f>IF(Table3_16[[#This Row],[Temperature_C]]&lt;20,"Very Low",
IF(Table3_16[[#This Row],[Temperature_C]]&lt;24,"Low",
IF(Table3_16[[#This Row],[Temperature_C]]&lt;28,"Medium",
IF(Table3_16[[#This Row],[Temperature_C]]&lt;32,"High","Very High"))))</f>
        <v>Medium</v>
      </c>
      <c r="K1250" s="3">
        <v>62.3</v>
      </c>
      <c r="L1250" s="3" t="str">
        <f>IF(Table3_16[[#This Row],[Humidity_%]]&lt;=30,"Very Low",
IF(Table3_16[[#This Row],[Humidity_%]]&lt;=45,"Low",
IF(Table3_16[[#This Row],[Humidity_%]]&lt;=55,"Moderate Low",
IF(Table3_16[[#This Row],[Humidity_%]]&lt;=65,"Moderate High",
IF(Table3_16[[#This Row],[Humidity_%]]&lt;=80,"High","Very High")))))</f>
        <v>Moderate High</v>
      </c>
      <c r="M1250" s="3">
        <v>70.2</v>
      </c>
      <c r="N12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50" s="3">
        <v>2.36</v>
      </c>
    </row>
    <row r="1251" spans="1:15" x14ac:dyDescent="0.3">
      <c r="A1251" s="3" t="s">
        <v>1289</v>
      </c>
      <c r="B1251" s="3" t="s">
        <v>4041</v>
      </c>
      <c r="C1251" s="3" t="s">
        <v>29</v>
      </c>
      <c r="D1251" s="3" t="s">
        <v>14</v>
      </c>
      <c r="E1251" s="3" t="s">
        <v>49</v>
      </c>
      <c r="F1251" s="3">
        <v>8</v>
      </c>
      <c r="G1251" s="3">
        <v>101.87</v>
      </c>
      <c r="H12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51" s="3">
        <v>25.3</v>
      </c>
      <c r="J1251" s="3" t="str">
        <f>IF(Table3_16[[#This Row],[Temperature_C]]&lt;20,"Very Low",
IF(Table3_16[[#This Row],[Temperature_C]]&lt;24,"Low",
IF(Table3_16[[#This Row],[Temperature_C]]&lt;28,"Medium",
IF(Table3_16[[#This Row],[Temperature_C]]&lt;32,"High","Very High"))))</f>
        <v>Medium</v>
      </c>
      <c r="K1251" s="3">
        <v>89.8</v>
      </c>
      <c r="L1251" s="3" t="str">
        <f>IF(Table3_16[[#This Row],[Humidity_%]]&lt;=30,"Very Low",
IF(Table3_16[[#This Row],[Humidity_%]]&lt;=45,"Low",
IF(Table3_16[[#This Row],[Humidity_%]]&lt;=55,"Moderate Low",
IF(Table3_16[[#This Row],[Humidity_%]]&lt;=65,"Moderate High",
IF(Table3_16[[#This Row],[Humidity_%]]&lt;=80,"High","Very High")))))</f>
        <v>Very High</v>
      </c>
      <c r="M1251" s="3">
        <v>135.4</v>
      </c>
      <c r="N12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51" s="3">
        <v>12.73</v>
      </c>
    </row>
    <row r="1252" spans="1:15" x14ac:dyDescent="0.3">
      <c r="A1252" s="3" t="s">
        <v>1290</v>
      </c>
      <c r="B1252" s="3" t="s">
        <v>4040</v>
      </c>
      <c r="C1252" s="3" t="s">
        <v>29</v>
      </c>
      <c r="D1252" s="3" t="s">
        <v>30</v>
      </c>
      <c r="E1252" s="3" t="s">
        <v>26</v>
      </c>
      <c r="F1252" s="3">
        <v>26</v>
      </c>
      <c r="G1252" s="3">
        <v>115.92</v>
      </c>
      <c r="H12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52" s="3">
        <v>22.3</v>
      </c>
      <c r="J1252" s="3" t="str">
        <f>IF(Table3_16[[#This Row],[Temperature_C]]&lt;20,"Very Low",
IF(Table3_16[[#This Row],[Temperature_C]]&lt;24,"Low",
IF(Table3_16[[#This Row],[Temperature_C]]&lt;28,"Medium",
IF(Table3_16[[#This Row],[Temperature_C]]&lt;32,"High","Very High"))))</f>
        <v>Low</v>
      </c>
      <c r="K1252" s="3">
        <v>79</v>
      </c>
      <c r="L1252" s="3" t="str">
        <f>IF(Table3_16[[#This Row],[Humidity_%]]&lt;=30,"Very Low",
IF(Table3_16[[#This Row],[Humidity_%]]&lt;=45,"Low",
IF(Table3_16[[#This Row],[Humidity_%]]&lt;=55,"Moderate Low",
IF(Table3_16[[#This Row],[Humidity_%]]&lt;=65,"Moderate High",
IF(Table3_16[[#This Row],[Humidity_%]]&lt;=80,"High","Very High")))))</f>
        <v>High</v>
      </c>
      <c r="M1252" s="3">
        <v>25.8</v>
      </c>
      <c r="N12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52" s="3">
        <v>4.46</v>
      </c>
    </row>
    <row r="1253" spans="1:15" x14ac:dyDescent="0.3">
      <c r="A1253" s="3" t="s">
        <v>1291</v>
      </c>
      <c r="B1253" s="3" t="s">
        <v>4041</v>
      </c>
      <c r="C1253" s="3" t="s">
        <v>18</v>
      </c>
      <c r="D1253" s="3" t="s">
        <v>14</v>
      </c>
      <c r="E1253" s="3" t="s">
        <v>31</v>
      </c>
      <c r="F1253" s="3">
        <v>50</v>
      </c>
      <c r="G1253" s="3">
        <v>52.95</v>
      </c>
      <c r="H12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53" s="3">
        <v>28.3</v>
      </c>
      <c r="J1253" s="3" t="str">
        <f>IF(Table3_16[[#This Row],[Temperature_C]]&lt;20,"Very Low",
IF(Table3_16[[#This Row],[Temperature_C]]&lt;24,"Low",
IF(Table3_16[[#This Row],[Temperature_C]]&lt;28,"Medium",
IF(Table3_16[[#This Row],[Temperature_C]]&lt;32,"High","Very High"))))</f>
        <v>High</v>
      </c>
      <c r="K1253" s="3">
        <v>68</v>
      </c>
      <c r="L1253" s="3" t="str">
        <f>IF(Table3_16[[#This Row],[Humidity_%]]&lt;=30,"Very Low",
IF(Table3_16[[#This Row],[Humidity_%]]&lt;=45,"Low",
IF(Table3_16[[#This Row],[Humidity_%]]&lt;=55,"Moderate Low",
IF(Table3_16[[#This Row],[Humidity_%]]&lt;=65,"Moderate High",
IF(Table3_16[[#This Row],[Humidity_%]]&lt;=80,"High","Very High")))))</f>
        <v>High</v>
      </c>
      <c r="M1253" s="3">
        <v>190.7</v>
      </c>
      <c r="N12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53" s="3">
        <v>1.06</v>
      </c>
    </row>
    <row r="1254" spans="1:15" x14ac:dyDescent="0.3">
      <c r="A1254" s="3" t="s">
        <v>1292</v>
      </c>
      <c r="B1254" s="3" t="s">
        <v>4042</v>
      </c>
      <c r="C1254" s="3" t="s">
        <v>24</v>
      </c>
      <c r="D1254" s="3" t="s">
        <v>14</v>
      </c>
      <c r="E1254" s="3" t="s">
        <v>26</v>
      </c>
      <c r="F1254" s="3">
        <v>22</v>
      </c>
      <c r="G1254" s="3">
        <v>131.41</v>
      </c>
      <c r="H12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54" s="3">
        <v>24.4</v>
      </c>
      <c r="J1254" s="3" t="str">
        <f>IF(Table3_16[[#This Row],[Temperature_C]]&lt;20,"Very Low",
IF(Table3_16[[#This Row],[Temperature_C]]&lt;24,"Low",
IF(Table3_16[[#This Row],[Temperature_C]]&lt;28,"Medium",
IF(Table3_16[[#This Row],[Temperature_C]]&lt;32,"High","Very High"))))</f>
        <v>Medium</v>
      </c>
      <c r="K1254" s="3">
        <v>31.1</v>
      </c>
      <c r="L1254" s="3" t="str">
        <f>IF(Table3_16[[#This Row],[Humidity_%]]&lt;=30,"Very Low",
IF(Table3_16[[#This Row],[Humidity_%]]&lt;=45,"Low",
IF(Table3_16[[#This Row],[Humidity_%]]&lt;=55,"Moderate Low",
IF(Table3_16[[#This Row],[Humidity_%]]&lt;=65,"Moderate High",
IF(Table3_16[[#This Row],[Humidity_%]]&lt;=80,"High","Very High")))))</f>
        <v>Low</v>
      </c>
      <c r="M1254" s="3">
        <v>34.5</v>
      </c>
      <c r="N12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54" s="3">
        <v>5.97</v>
      </c>
    </row>
    <row r="1255" spans="1:15" x14ac:dyDescent="0.3">
      <c r="A1255" s="3" t="s">
        <v>1293</v>
      </c>
      <c r="B1255" s="3" t="s">
        <v>4042</v>
      </c>
      <c r="C1255" s="3" t="s">
        <v>22</v>
      </c>
      <c r="D1255" s="3" t="s">
        <v>25</v>
      </c>
      <c r="E1255" s="3" t="s">
        <v>41</v>
      </c>
      <c r="F1255" s="3">
        <v>57</v>
      </c>
      <c r="G1255" s="3">
        <v>147.34</v>
      </c>
      <c r="H12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255" s="3">
        <v>16.7</v>
      </c>
      <c r="J1255" s="3" t="str">
        <f>IF(Table3_16[[#This Row],[Temperature_C]]&lt;20,"Very Low",
IF(Table3_16[[#This Row],[Temperature_C]]&lt;24,"Low",
IF(Table3_16[[#This Row],[Temperature_C]]&lt;28,"Medium",
IF(Table3_16[[#This Row],[Temperature_C]]&lt;32,"High","Very High"))))</f>
        <v>Very Low</v>
      </c>
      <c r="K1255" s="3">
        <v>54.2</v>
      </c>
      <c r="L1255" s="3" t="str">
        <f>IF(Table3_16[[#This Row],[Humidity_%]]&lt;=30,"Very Low",
IF(Table3_16[[#This Row],[Humidity_%]]&lt;=45,"Low",
IF(Table3_16[[#This Row],[Humidity_%]]&lt;=55,"Moderate Low",
IF(Table3_16[[#This Row],[Humidity_%]]&lt;=65,"Moderate High",
IF(Table3_16[[#This Row],[Humidity_%]]&lt;=80,"High","Very High")))))</f>
        <v>Moderate Low</v>
      </c>
      <c r="M1255" s="3">
        <v>113.2</v>
      </c>
      <c r="N12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55" s="3">
        <v>2.58</v>
      </c>
    </row>
    <row r="1256" spans="1:15" x14ac:dyDescent="0.3">
      <c r="A1256" s="3" t="s">
        <v>1294</v>
      </c>
      <c r="B1256" s="3" t="s">
        <v>4043</v>
      </c>
      <c r="C1256" s="3" t="s">
        <v>13</v>
      </c>
      <c r="D1256" s="3" t="s">
        <v>30</v>
      </c>
      <c r="E1256" s="3" t="s">
        <v>26</v>
      </c>
      <c r="F1256" s="3">
        <v>15</v>
      </c>
      <c r="G1256" s="3">
        <v>111.63</v>
      </c>
      <c r="H12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56" s="3">
        <v>25.4</v>
      </c>
      <c r="J1256" s="3" t="str">
        <f>IF(Table3_16[[#This Row],[Temperature_C]]&lt;20,"Very Low",
IF(Table3_16[[#This Row],[Temperature_C]]&lt;24,"Low",
IF(Table3_16[[#This Row],[Temperature_C]]&lt;28,"Medium",
IF(Table3_16[[#This Row],[Temperature_C]]&lt;32,"High","Very High"))))</f>
        <v>Medium</v>
      </c>
      <c r="K1256" s="3">
        <v>33.799999999999997</v>
      </c>
      <c r="L1256" s="3" t="str">
        <f>IF(Table3_16[[#This Row],[Humidity_%]]&lt;=30,"Very Low",
IF(Table3_16[[#This Row],[Humidity_%]]&lt;=45,"Low",
IF(Table3_16[[#This Row],[Humidity_%]]&lt;=55,"Moderate Low",
IF(Table3_16[[#This Row],[Humidity_%]]&lt;=65,"Moderate High",
IF(Table3_16[[#This Row],[Humidity_%]]&lt;=80,"High","Very High")))))</f>
        <v>Low</v>
      </c>
      <c r="M1256" s="3">
        <v>93.1</v>
      </c>
      <c r="N12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56" s="3">
        <v>7.44</v>
      </c>
    </row>
    <row r="1257" spans="1:15" x14ac:dyDescent="0.3">
      <c r="A1257" s="3" t="s">
        <v>1295</v>
      </c>
      <c r="B1257" s="3" t="s">
        <v>4043</v>
      </c>
      <c r="C1257" s="3" t="s">
        <v>29</v>
      </c>
      <c r="D1257" s="3" t="s">
        <v>14</v>
      </c>
      <c r="E1257" s="3" t="s">
        <v>15</v>
      </c>
      <c r="F1257" s="3">
        <v>22</v>
      </c>
      <c r="G1257" s="3">
        <v>108.09</v>
      </c>
      <c r="H12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57" s="3">
        <v>32.299999999999997</v>
      </c>
      <c r="J1257" s="3" t="str">
        <f>IF(Table3_16[[#This Row],[Temperature_C]]&lt;20,"Very Low",
IF(Table3_16[[#This Row],[Temperature_C]]&lt;24,"Low",
IF(Table3_16[[#This Row],[Temperature_C]]&lt;28,"Medium",
IF(Table3_16[[#This Row],[Temperature_C]]&lt;32,"High","Very High"))))</f>
        <v>Very High</v>
      </c>
      <c r="K1257" s="3">
        <v>78.099999999999994</v>
      </c>
      <c r="L1257" s="3" t="str">
        <f>IF(Table3_16[[#This Row],[Humidity_%]]&lt;=30,"Very Low",
IF(Table3_16[[#This Row],[Humidity_%]]&lt;=45,"Low",
IF(Table3_16[[#This Row],[Humidity_%]]&lt;=55,"Moderate Low",
IF(Table3_16[[#This Row],[Humidity_%]]&lt;=65,"Moderate High",
IF(Table3_16[[#This Row],[Humidity_%]]&lt;=80,"High","Very High")))))</f>
        <v>High</v>
      </c>
      <c r="M1257" s="3">
        <v>58</v>
      </c>
      <c r="N12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57" s="3">
        <v>4.91</v>
      </c>
    </row>
    <row r="1258" spans="1:15" x14ac:dyDescent="0.3">
      <c r="A1258" s="3" t="s">
        <v>1296</v>
      </c>
      <c r="B1258" s="3" t="s">
        <v>4042</v>
      </c>
      <c r="C1258" s="3" t="s">
        <v>22</v>
      </c>
      <c r="D1258" s="3" t="s">
        <v>25</v>
      </c>
      <c r="E1258" s="3" t="s">
        <v>26</v>
      </c>
      <c r="F1258" s="3">
        <v>6</v>
      </c>
      <c r="G1258" s="3">
        <v>57.11</v>
      </c>
      <c r="H12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58" s="3">
        <v>27.2</v>
      </c>
      <c r="J1258" s="3" t="str">
        <f>IF(Table3_16[[#This Row],[Temperature_C]]&lt;20,"Very Low",
IF(Table3_16[[#This Row],[Temperature_C]]&lt;24,"Low",
IF(Table3_16[[#This Row],[Temperature_C]]&lt;28,"Medium",
IF(Table3_16[[#This Row],[Temperature_C]]&lt;32,"High","Very High"))))</f>
        <v>Medium</v>
      </c>
      <c r="K1258" s="3">
        <v>51.3</v>
      </c>
      <c r="L1258" s="3" t="str">
        <f>IF(Table3_16[[#This Row],[Humidity_%]]&lt;=30,"Very Low",
IF(Table3_16[[#This Row],[Humidity_%]]&lt;=45,"Low",
IF(Table3_16[[#This Row],[Humidity_%]]&lt;=55,"Moderate Low",
IF(Table3_16[[#This Row],[Humidity_%]]&lt;=65,"Moderate High",
IF(Table3_16[[#This Row],[Humidity_%]]&lt;=80,"High","Very High")))))</f>
        <v>Moderate Low</v>
      </c>
      <c r="M1258" s="3">
        <v>176.7</v>
      </c>
      <c r="N12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58" s="3">
        <v>9.52</v>
      </c>
    </row>
    <row r="1259" spans="1:15" x14ac:dyDescent="0.3">
      <c r="A1259" s="3" t="s">
        <v>1297</v>
      </c>
      <c r="B1259" s="3" t="s">
        <v>4043</v>
      </c>
      <c r="C1259" s="3" t="s">
        <v>13</v>
      </c>
      <c r="D1259" s="3" t="s">
        <v>25</v>
      </c>
      <c r="E1259" s="3" t="s">
        <v>19</v>
      </c>
      <c r="F1259" s="3">
        <v>34</v>
      </c>
      <c r="G1259" s="3">
        <v>97.48</v>
      </c>
      <c r="H12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59" s="3">
        <v>22.2</v>
      </c>
      <c r="J1259" s="3" t="str">
        <f>IF(Table3_16[[#This Row],[Temperature_C]]&lt;20,"Very Low",
IF(Table3_16[[#This Row],[Temperature_C]]&lt;24,"Low",
IF(Table3_16[[#This Row],[Temperature_C]]&lt;28,"Medium",
IF(Table3_16[[#This Row],[Temperature_C]]&lt;32,"High","Very High"))))</f>
        <v>Low</v>
      </c>
      <c r="K1259" s="3">
        <v>34.5</v>
      </c>
      <c r="L1259" s="3" t="str">
        <f>IF(Table3_16[[#This Row],[Humidity_%]]&lt;=30,"Very Low",
IF(Table3_16[[#This Row],[Humidity_%]]&lt;=45,"Low",
IF(Table3_16[[#This Row],[Humidity_%]]&lt;=55,"Moderate Low",
IF(Table3_16[[#This Row],[Humidity_%]]&lt;=65,"Moderate High",
IF(Table3_16[[#This Row],[Humidity_%]]&lt;=80,"High","Very High")))))</f>
        <v>Low</v>
      </c>
      <c r="M1259" s="3">
        <v>173.6</v>
      </c>
      <c r="N12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59" s="3">
        <v>2.87</v>
      </c>
    </row>
    <row r="1260" spans="1:15" x14ac:dyDescent="0.3">
      <c r="A1260" s="3" t="s">
        <v>1298</v>
      </c>
      <c r="B1260" s="3" t="s">
        <v>4043</v>
      </c>
      <c r="C1260" s="3" t="s">
        <v>18</v>
      </c>
      <c r="D1260" s="3" t="s">
        <v>14</v>
      </c>
      <c r="E1260" s="3" t="s">
        <v>19</v>
      </c>
      <c r="F1260" s="3">
        <v>17</v>
      </c>
      <c r="G1260" s="3">
        <v>75.45</v>
      </c>
      <c r="H12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60" s="3">
        <v>37.5</v>
      </c>
      <c r="J1260" s="3" t="str">
        <f>IF(Table3_16[[#This Row],[Temperature_C]]&lt;20,"Very Low",
IF(Table3_16[[#This Row],[Temperature_C]]&lt;24,"Low",
IF(Table3_16[[#This Row],[Temperature_C]]&lt;28,"Medium",
IF(Table3_16[[#This Row],[Temperature_C]]&lt;32,"High","Very High"))))</f>
        <v>Very High</v>
      </c>
      <c r="K1260" s="3">
        <v>38.1</v>
      </c>
      <c r="L1260" s="3" t="str">
        <f>IF(Table3_16[[#This Row],[Humidity_%]]&lt;=30,"Very Low",
IF(Table3_16[[#This Row],[Humidity_%]]&lt;=45,"Low",
IF(Table3_16[[#This Row],[Humidity_%]]&lt;=55,"Moderate Low",
IF(Table3_16[[#This Row],[Humidity_%]]&lt;=65,"Moderate High",
IF(Table3_16[[#This Row],[Humidity_%]]&lt;=80,"High","Very High")))))</f>
        <v>Low</v>
      </c>
      <c r="M1260" s="3">
        <v>19.399999999999999</v>
      </c>
      <c r="N12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60" s="3">
        <v>4.4400000000000004</v>
      </c>
    </row>
    <row r="1261" spans="1:15" x14ac:dyDescent="0.3">
      <c r="A1261" s="3" t="s">
        <v>1299</v>
      </c>
      <c r="B1261" s="3" t="s">
        <v>4042</v>
      </c>
      <c r="C1261" s="3" t="s">
        <v>13</v>
      </c>
      <c r="D1261" s="3" t="s">
        <v>25</v>
      </c>
      <c r="E1261" s="3" t="s">
        <v>47</v>
      </c>
      <c r="F1261" s="3">
        <v>33</v>
      </c>
      <c r="G1261" s="3">
        <v>22.67</v>
      </c>
      <c r="H12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61" s="3">
        <v>26.3</v>
      </c>
      <c r="J1261" s="3" t="str">
        <f>IF(Table3_16[[#This Row],[Temperature_C]]&lt;20,"Very Low",
IF(Table3_16[[#This Row],[Temperature_C]]&lt;24,"Low",
IF(Table3_16[[#This Row],[Temperature_C]]&lt;28,"Medium",
IF(Table3_16[[#This Row],[Temperature_C]]&lt;32,"High","Very High"))))</f>
        <v>Medium</v>
      </c>
      <c r="K1261" s="3">
        <v>78.5</v>
      </c>
      <c r="L1261" s="3" t="str">
        <f>IF(Table3_16[[#This Row],[Humidity_%]]&lt;=30,"Very Low",
IF(Table3_16[[#This Row],[Humidity_%]]&lt;=45,"Low",
IF(Table3_16[[#This Row],[Humidity_%]]&lt;=55,"Moderate Low",
IF(Table3_16[[#This Row],[Humidity_%]]&lt;=65,"Moderate High",
IF(Table3_16[[#This Row],[Humidity_%]]&lt;=80,"High","Very High")))))</f>
        <v>High</v>
      </c>
      <c r="M1261" s="3">
        <v>106.7</v>
      </c>
      <c r="N12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61" s="3">
        <v>0.69</v>
      </c>
    </row>
    <row r="1262" spans="1:15" x14ac:dyDescent="0.3">
      <c r="A1262" s="3" t="s">
        <v>1300</v>
      </c>
      <c r="B1262" s="3" t="s">
        <v>4043</v>
      </c>
      <c r="C1262" s="3" t="s">
        <v>22</v>
      </c>
      <c r="D1262" s="3" t="s">
        <v>30</v>
      </c>
      <c r="E1262" s="3" t="s">
        <v>19</v>
      </c>
      <c r="F1262" s="3">
        <v>21</v>
      </c>
      <c r="G1262" s="3">
        <v>62.7</v>
      </c>
      <c r="H12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62" s="3">
        <v>31.7</v>
      </c>
      <c r="J1262" s="3" t="str">
        <f>IF(Table3_16[[#This Row],[Temperature_C]]&lt;20,"Very Low",
IF(Table3_16[[#This Row],[Temperature_C]]&lt;24,"Low",
IF(Table3_16[[#This Row],[Temperature_C]]&lt;28,"Medium",
IF(Table3_16[[#This Row],[Temperature_C]]&lt;32,"High","Very High"))))</f>
        <v>High</v>
      </c>
      <c r="K1262" s="3">
        <v>87.7</v>
      </c>
      <c r="L1262" s="3" t="str">
        <f>IF(Table3_16[[#This Row],[Humidity_%]]&lt;=30,"Very Low",
IF(Table3_16[[#This Row],[Humidity_%]]&lt;=45,"Low",
IF(Table3_16[[#This Row],[Humidity_%]]&lt;=55,"Moderate Low",
IF(Table3_16[[#This Row],[Humidity_%]]&lt;=65,"Moderate High",
IF(Table3_16[[#This Row],[Humidity_%]]&lt;=80,"High","Very High")))))</f>
        <v>Very High</v>
      </c>
      <c r="M1262" s="3">
        <v>38.700000000000003</v>
      </c>
      <c r="N12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62" s="3">
        <v>2.99</v>
      </c>
    </row>
    <row r="1263" spans="1:15" x14ac:dyDescent="0.3">
      <c r="A1263" s="3" t="s">
        <v>1301</v>
      </c>
      <c r="B1263" s="3" t="s">
        <v>4040</v>
      </c>
      <c r="C1263" s="3" t="s">
        <v>22</v>
      </c>
      <c r="D1263" s="3" t="s">
        <v>30</v>
      </c>
      <c r="E1263" s="3" t="s">
        <v>41</v>
      </c>
      <c r="F1263" s="3">
        <v>52</v>
      </c>
      <c r="G1263" s="3">
        <v>147.53</v>
      </c>
      <c r="H12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63" s="3">
        <v>34.1</v>
      </c>
      <c r="J1263" s="3" t="str">
        <f>IF(Table3_16[[#This Row],[Temperature_C]]&lt;20,"Very Low",
IF(Table3_16[[#This Row],[Temperature_C]]&lt;24,"Low",
IF(Table3_16[[#This Row],[Temperature_C]]&lt;28,"Medium",
IF(Table3_16[[#This Row],[Temperature_C]]&lt;32,"High","Very High"))))</f>
        <v>Very High</v>
      </c>
      <c r="K1263" s="3">
        <v>30.3</v>
      </c>
      <c r="L1263" s="3" t="str">
        <f>IF(Table3_16[[#This Row],[Humidity_%]]&lt;=30,"Very Low",
IF(Table3_16[[#This Row],[Humidity_%]]&lt;=45,"Low",
IF(Table3_16[[#This Row],[Humidity_%]]&lt;=55,"Moderate Low",
IF(Table3_16[[#This Row],[Humidity_%]]&lt;=65,"Moderate High",
IF(Table3_16[[#This Row],[Humidity_%]]&lt;=80,"High","Very High")))))</f>
        <v>Low</v>
      </c>
      <c r="M1263" s="3">
        <v>137.69999999999999</v>
      </c>
      <c r="N12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63" s="3">
        <v>2.84</v>
      </c>
    </row>
    <row r="1264" spans="1:15" x14ac:dyDescent="0.3">
      <c r="A1264" s="3" t="s">
        <v>1302</v>
      </c>
      <c r="B1264" s="3" t="s">
        <v>4041</v>
      </c>
      <c r="C1264" s="3" t="s">
        <v>29</v>
      </c>
      <c r="D1264" s="3" t="s">
        <v>14</v>
      </c>
      <c r="E1264" s="3" t="s">
        <v>26</v>
      </c>
      <c r="F1264" s="3">
        <v>37</v>
      </c>
      <c r="G1264" s="3">
        <v>138.66999999999999</v>
      </c>
      <c r="H12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64" s="3">
        <v>31.7</v>
      </c>
      <c r="J1264" s="3" t="str">
        <f>IF(Table3_16[[#This Row],[Temperature_C]]&lt;20,"Very Low",
IF(Table3_16[[#This Row],[Temperature_C]]&lt;24,"Low",
IF(Table3_16[[#This Row],[Temperature_C]]&lt;28,"Medium",
IF(Table3_16[[#This Row],[Temperature_C]]&lt;32,"High","Very High"))))</f>
        <v>High</v>
      </c>
      <c r="K1264" s="3">
        <v>39</v>
      </c>
      <c r="L1264" s="3" t="str">
        <f>IF(Table3_16[[#This Row],[Humidity_%]]&lt;=30,"Very Low",
IF(Table3_16[[#This Row],[Humidity_%]]&lt;=45,"Low",
IF(Table3_16[[#This Row],[Humidity_%]]&lt;=55,"Moderate Low",
IF(Table3_16[[#This Row],[Humidity_%]]&lt;=65,"Moderate High",
IF(Table3_16[[#This Row],[Humidity_%]]&lt;=80,"High","Very High")))))</f>
        <v>Low</v>
      </c>
      <c r="M1264" s="3">
        <v>162.19999999999999</v>
      </c>
      <c r="N12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64" s="3">
        <v>3.75</v>
      </c>
    </row>
    <row r="1265" spans="1:15" x14ac:dyDescent="0.3">
      <c r="A1265" s="3" t="s">
        <v>1303</v>
      </c>
      <c r="B1265" s="3" t="s">
        <v>4044</v>
      </c>
      <c r="C1265" s="3" t="s">
        <v>18</v>
      </c>
      <c r="D1265" s="3" t="s">
        <v>25</v>
      </c>
      <c r="E1265" s="3" t="s">
        <v>26</v>
      </c>
      <c r="F1265" s="3">
        <v>31</v>
      </c>
      <c r="G1265" s="3">
        <v>18.68</v>
      </c>
      <c r="H12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65" s="3">
        <v>18.600000000000001</v>
      </c>
      <c r="J1265" s="3" t="str">
        <f>IF(Table3_16[[#This Row],[Temperature_C]]&lt;20,"Very Low",
IF(Table3_16[[#This Row],[Temperature_C]]&lt;24,"Low",
IF(Table3_16[[#This Row],[Temperature_C]]&lt;28,"Medium",
IF(Table3_16[[#This Row],[Temperature_C]]&lt;32,"High","Very High"))))</f>
        <v>Very Low</v>
      </c>
      <c r="K1265" s="3">
        <v>77.099999999999994</v>
      </c>
      <c r="L1265" s="3" t="str">
        <f>IF(Table3_16[[#This Row],[Humidity_%]]&lt;=30,"Very Low",
IF(Table3_16[[#This Row],[Humidity_%]]&lt;=45,"Low",
IF(Table3_16[[#This Row],[Humidity_%]]&lt;=55,"Moderate Low",
IF(Table3_16[[#This Row],[Humidity_%]]&lt;=65,"Moderate High",
IF(Table3_16[[#This Row],[Humidity_%]]&lt;=80,"High","Very High")))))</f>
        <v>High</v>
      </c>
      <c r="M1265" s="3">
        <v>102.2</v>
      </c>
      <c r="N12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65" s="3">
        <v>0.6</v>
      </c>
    </row>
    <row r="1266" spans="1:15" x14ac:dyDescent="0.3">
      <c r="A1266" s="3" t="s">
        <v>1304</v>
      </c>
      <c r="B1266" s="3" t="s">
        <v>4044</v>
      </c>
      <c r="C1266" s="3" t="s">
        <v>24</v>
      </c>
      <c r="D1266" s="3" t="s">
        <v>30</v>
      </c>
      <c r="E1266" s="3" t="s">
        <v>15</v>
      </c>
      <c r="F1266" s="3">
        <v>6</v>
      </c>
      <c r="G1266" s="3">
        <v>145.21</v>
      </c>
      <c r="H12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66" s="3">
        <v>28.4</v>
      </c>
      <c r="J1266" s="3" t="str">
        <f>IF(Table3_16[[#This Row],[Temperature_C]]&lt;20,"Very Low",
IF(Table3_16[[#This Row],[Temperature_C]]&lt;24,"Low",
IF(Table3_16[[#This Row],[Temperature_C]]&lt;28,"Medium",
IF(Table3_16[[#This Row],[Temperature_C]]&lt;32,"High","Very High"))))</f>
        <v>High</v>
      </c>
      <c r="K1266" s="3">
        <v>38.299999999999997</v>
      </c>
      <c r="L1266" s="3" t="str">
        <f>IF(Table3_16[[#This Row],[Humidity_%]]&lt;=30,"Very Low",
IF(Table3_16[[#This Row],[Humidity_%]]&lt;=45,"Low",
IF(Table3_16[[#This Row],[Humidity_%]]&lt;=55,"Moderate Low",
IF(Table3_16[[#This Row],[Humidity_%]]&lt;=65,"Moderate High",
IF(Table3_16[[#This Row],[Humidity_%]]&lt;=80,"High","Very High")))))</f>
        <v>Low</v>
      </c>
      <c r="M1266" s="3">
        <v>44.8</v>
      </c>
      <c r="N12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66" s="3">
        <v>24.2</v>
      </c>
    </row>
    <row r="1267" spans="1:15" x14ac:dyDescent="0.3">
      <c r="A1267" s="3" t="s">
        <v>1305</v>
      </c>
      <c r="B1267" s="3" t="s">
        <v>4044</v>
      </c>
      <c r="C1267" s="3" t="s">
        <v>24</v>
      </c>
      <c r="D1267" s="3" t="s">
        <v>14</v>
      </c>
      <c r="E1267" s="3" t="s">
        <v>34</v>
      </c>
      <c r="F1267" s="3">
        <v>36</v>
      </c>
      <c r="G1267" s="3">
        <v>26.38</v>
      </c>
      <c r="H12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67" s="3">
        <v>21.2</v>
      </c>
      <c r="J1267" s="3" t="str">
        <f>IF(Table3_16[[#This Row],[Temperature_C]]&lt;20,"Very Low",
IF(Table3_16[[#This Row],[Temperature_C]]&lt;24,"Low",
IF(Table3_16[[#This Row],[Temperature_C]]&lt;28,"Medium",
IF(Table3_16[[#This Row],[Temperature_C]]&lt;32,"High","Very High"))))</f>
        <v>Low</v>
      </c>
      <c r="K1267" s="3">
        <v>34.1</v>
      </c>
      <c r="L1267" s="3" t="str">
        <f>IF(Table3_16[[#This Row],[Humidity_%]]&lt;=30,"Very Low",
IF(Table3_16[[#This Row],[Humidity_%]]&lt;=45,"Low",
IF(Table3_16[[#This Row],[Humidity_%]]&lt;=55,"Moderate Low",
IF(Table3_16[[#This Row],[Humidity_%]]&lt;=65,"Moderate High",
IF(Table3_16[[#This Row],[Humidity_%]]&lt;=80,"High","Very High")))))</f>
        <v>Low</v>
      </c>
      <c r="M1267" s="3">
        <v>99.1</v>
      </c>
      <c r="N12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67" s="3">
        <v>0.73</v>
      </c>
    </row>
    <row r="1268" spans="1:15" x14ac:dyDescent="0.3">
      <c r="A1268" s="3" t="s">
        <v>1306</v>
      </c>
      <c r="B1268" s="3" t="s">
        <v>4044</v>
      </c>
      <c r="C1268" s="3" t="s">
        <v>24</v>
      </c>
      <c r="D1268" s="3" t="s">
        <v>25</v>
      </c>
      <c r="E1268" s="3" t="s">
        <v>19</v>
      </c>
      <c r="F1268" s="3">
        <v>60</v>
      </c>
      <c r="G1268" s="3">
        <v>6.54</v>
      </c>
      <c r="H12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268" s="3">
        <v>39.200000000000003</v>
      </c>
      <c r="J1268" s="3" t="str">
        <f>IF(Table3_16[[#This Row],[Temperature_C]]&lt;20,"Very Low",
IF(Table3_16[[#This Row],[Temperature_C]]&lt;24,"Low",
IF(Table3_16[[#This Row],[Temperature_C]]&lt;28,"Medium",
IF(Table3_16[[#This Row],[Temperature_C]]&lt;32,"High","Very High"))))</f>
        <v>Very High</v>
      </c>
      <c r="K1268" s="3">
        <v>50.1</v>
      </c>
      <c r="L1268" s="3" t="str">
        <f>IF(Table3_16[[#This Row],[Humidity_%]]&lt;=30,"Very Low",
IF(Table3_16[[#This Row],[Humidity_%]]&lt;=45,"Low",
IF(Table3_16[[#This Row],[Humidity_%]]&lt;=55,"Moderate Low",
IF(Table3_16[[#This Row],[Humidity_%]]&lt;=65,"Moderate High",
IF(Table3_16[[#This Row],[Humidity_%]]&lt;=80,"High","Very High")))))</f>
        <v>Moderate Low</v>
      </c>
      <c r="M1268" s="3">
        <v>145.6</v>
      </c>
      <c r="N12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68" s="3">
        <v>0.11</v>
      </c>
    </row>
    <row r="1269" spans="1:15" x14ac:dyDescent="0.3">
      <c r="A1269" s="3" t="s">
        <v>1307</v>
      </c>
      <c r="B1269" s="3" t="s">
        <v>4044</v>
      </c>
      <c r="C1269" s="3" t="s">
        <v>29</v>
      </c>
      <c r="D1269" s="3" t="s">
        <v>25</v>
      </c>
      <c r="E1269" s="3" t="s">
        <v>15</v>
      </c>
      <c r="F1269" s="3">
        <v>14</v>
      </c>
      <c r="G1269" s="3">
        <v>36.659999999999997</v>
      </c>
      <c r="H12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69" s="3">
        <v>38.200000000000003</v>
      </c>
      <c r="J1269" s="3" t="str">
        <f>IF(Table3_16[[#This Row],[Temperature_C]]&lt;20,"Very Low",
IF(Table3_16[[#This Row],[Temperature_C]]&lt;24,"Low",
IF(Table3_16[[#This Row],[Temperature_C]]&lt;28,"Medium",
IF(Table3_16[[#This Row],[Temperature_C]]&lt;32,"High","Very High"))))</f>
        <v>Very High</v>
      </c>
      <c r="K1269" s="3">
        <v>33.5</v>
      </c>
      <c r="L1269" s="3" t="str">
        <f>IF(Table3_16[[#This Row],[Humidity_%]]&lt;=30,"Very Low",
IF(Table3_16[[#This Row],[Humidity_%]]&lt;=45,"Low",
IF(Table3_16[[#This Row],[Humidity_%]]&lt;=55,"Moderate Low",
IF(Table3_16[[#This Row],[Humidity_%]]&lt;=65,"Moderate High",
IF(Table3_16[[#This Row],[Humidity_%]]&lt;=80,"High","Very High")))))</f>
        <v>Low</v>
      </c>
      <c r="M1269" s="3">
        <v>123.2</v>
      </c>
      <c r="N12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69" s="3">
        <v>2.62</v>
      </c>
    </row>
    <row r="1270" spans="1:15" x14ac:dyDescent="0.3">
      <c r="A1270" s="3" t="s">
        <v>1308</v>
      </c>
      <c r="B1270" s="3" t="s">
        <v>4040</v>
      </c>
      <c r="C1270" s="3" t="s">
        <v>29</v>
      </c>
      <c r="D1270" s="3" t="s">
        <v>25</v>
      </c>
      <c r="E1270" s="3" t="s">
        <v>26</v>
      </c>
      <c r="F1270" s="3">
        <v>10</v>
      </c>
      <c r="G1270" s="3">
        <v>136.51</v>
      </c>
      <c r="H12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70" s="3">
        <v>37.799999999999997</v>
      </c>
      <c r="J1270" s="3" t="str">
        <f>IF(Table3_16[[#This Row],[Temperature_C]]&lt;20,"Very Low",
IF(Table3_16[[#This Row],[Temperature_C]]&lt;24,"Low",
IF(Table3_16[[#This Row],[Temperature_C]]&lt;28,"Medium",
IF(Table3_16[[#This Row],[Temperature_C]]&lt;32,"High","Very High"))))</f>
        <v>Very High</v>
      </c>
      <c r="K1270" s="3">
        <v>74.8</v>
      </c>
      <c r="L1270" s="3" t="str">
        <f>IF(Table3_16[[#This Row],[Humidity_%]]&lt;=30,"Very Low",
IF(Table3_16[[#This Row],[Humidity_%]]&lt;=45,"Low",
IF(Table3_16[[#This Row],[Humidity_%]]&lt;=55,"Moderate Low",
IF(Table3_16[[#This Row],[Humidity_%]]&lt;=65,"Moderate High",
IF(Table3_16[[#This Row],[Humidity_%]]&lt;=80,"High","Very High")))))</f>
        <v>High</v>
      </c>
      <c r="M1270" s="3">
        <v>27.3</v>
      </c>
      <c r="N12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70" s="3">
        <v>13.65</v>
      </c>
    </row>
    <row r="1271" spans="1:15" x14ac:dyDescent="0.3">
      <c r="A1271" s="3" t="s">
        <v>1309</v>
      </c>
      <c r="B1271" s="3" t="s">
        <v>4041</v>
      </c>
      <c r="C1271" s="3" t="s">
        <v>18</v>
      </c>
      <c r="D1271" s="3" t="s">
        <v>14</v>
      </c>
      <c r="E1271" s="3" t="s">
        <v>19</v>
      </c>
      <c r="F1271" s="3">
        <v>32</v>
      </c>
      <c r="G1271" s="3">
        <v>19.66</v>
      </c>
      <c r="H12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271" s="3">
        <v>37.700000000000003</v>
      </c>
      <c r="J1271" s="3" t="str">
        <f>IF(Table3_16[[#This Row],[Temperature_C]]&lt;20,"Very Low",
IF(Table3_16[[#This Row],[Temperature_C]]&lt;24,"Low",
IF(Table3_16[[#This Row],[Temperature_C]]&lt;28,"Medium",
IF(Table3_16[[#This Row],[Temperature_C]]&lt;32,"High","Very High"))))</f>
        <v>Very High</v>
      </c>
      <c r="K1271" s="3">
        <v>83.3</v>
      </c>
      <c r="L1271" s="3" t="str">
        <f>IF(Table3_16[[#This Row],[Humidity_%]]&lt;=30,"Very Low",
IF(Table3_16[[#This Row],[Humidity_%]]&lt;=45,"Low",
IF(Table3_16[[#This Row],[Humidity_%]]&lt;=55,"Moderate Low",
IF(Table3_16[[#This Row],[Humidity_%]]&lt;=65,"Moderate High",
IF(Table3_16[[#This Row],[Humidity_%]]&lt;=80,"High","Very High")))))</f>
        <v>Very High</v>
      </c>
      <c r="M1271" s="3">
        <v>151.5</v>
      </c>
      <c r="N12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71" s="3">
        <v>0.61</v>
      </c>
    </row>
    <row r="1272" spans="1:15" x14ac:dyDescent="0.3">
      <c r="A1272" s="3" t="s">
        <v>1310</v>
      </c>
      <c r="B1272" s="3" t="s">
        <v>4043</v>
      </c>
      <c r="C1272" s="3" t="s">
        <v>22</v>
      </c>
      <c r="D1272" s="3" t="s">
        <v>30</v>
      </c>
      <c r="E1272" s="3" t="s">
        <v>26</v>
      </c>
      <c r="F1272" s="3">
        <v>28</v>
      </c>
      <c r="G1272" s="3">
        <v>145.58000000000001</v>
      </c>
      <c r="H12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72" s="3">
        <v>32.6</v>
      </c>
      <c r="J1272" s="3" t="str">
        <f>IF(Table3_16[[#This Row],[Temperature_C]]&lt;20,"Very Low",
IF(Table3_16[[#This Row],[Temperature_C]]&lt;24,"Low",
IF(Table3_16[[#This Row],[Temperature_C]]&lt;28,"Medium",
IF(Table3_16[[#This Row],[Temperature_C]]&lt;32,"High","Very High"))))</f>
        <v>Very High</v>
      </c>
      <c r="K1272" s="3">
        <v>77.400000000000006</v>
      </c>
      <c r="L1272" s="3" t="str">
        <f>IF(Table3_16[[#This Row],[Humidity_%]]&lt;=30,"Very Low",
IF(Table3_16[[#This Row],[Humidity_%]]&lt;=45,"Low",
IF(Table3_16[[#This Row],[Humidity_%]]&lt;=55,"Moderate Low",
IF(Table3_16[[#This Row],[Humidity_%]]&lt;=65,"Moderate High",
IF(Table3_16[[#This Row],[Humidity_%]]&lt;=80,"High","Very High")))))</f>
        <v>High</v>
      </c>
      <c r="M1272" s="3">
        <v>51.1</v>
      </c>
      <c r="N12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72" s="3">
        <v>5.2</v>
      </c>
    </row>
    <row r="1273" spans="1:15" x14ac:dyDescent="0.3">
      <c r="A1273" s="3" t="s">
        <v>1311</v>
      </c>
      <c r="B1273" s="3" t="s">
        <v>4042</v>
      </c>
      <c r="C1273" s="3" t="s">
        <v>22</v>
      </c>
      <c r="D1273" s="3" t="s">
        <v>25</v>
      </c>
      <c r="E1273" s="3" t="s">
        <v>31</v>
      </c>
      <c r="F1273" s="3">
        <v>6</v>
      </c>
      <c r="G1273" s="3">
        <v>130.28</v>
      </c>
      <c r="H12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73" s="3">
        <v>26.6</v>
      </c>
      <c r="J1273" s="3" t="str">
        <f>IF(Table3_16[[#This Row],[Temperature_C]]&lt;20,"Very Low",
IF(Table3_16[[#This Row],[Temperature_C]]&lt;24,"Low",
IF(Table3_16[[#This Row],[Temperature_C]]&lt;28,"Medium",
IF(Table3_16[[#This Row],[Temperature_C]]&lt;32,"High","Very High"))))</f>
        <v>Medium</v>
      </c>
      <c r="K1273" s="3">
        <v>67.099999999999994</v>
      </c>
      <c r="L1273" s="3" t="str">
        <f>IF(Table3_16[[#This Row],[Humidity_%]]&lt;=30,"Very Low",
IF(Table3_16[[#This Row],[Humidity_%]]&lt;=45,"Low",
IF(Table3_16[[#This Row],[Humidity_%]]&lt;=55,"Moderate Low",
IF(Table3_16[[#This Row],[Humidity_%]]&lt;=65,"Moderate High",
IF(Table3_16[[#This Row],[Humidity_%]]&lt;=80,"High","Very High")))))</f>
        <v>High</v>
      </c>
      <c r="M1273" s="3">
        <v>57.9</v>
      </c>
      <c r="N12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73" s="3">
        <v>21.71</v>
      </c>
    </row>
    <row r="1274" spans="1:15" x14ac:dyDescent="0.3">
      <c r="A1274" s="3" t="s">
        <v>1312</v>
      </c>
      <c r="B1274" s="3" t="s">
        <v>4040</v>
      </c>
      <c r="C1274" s="3" t="s">
        <v>13</v>
      </c>
      <c r="D1274" s="3" t="s">
        <v>30</v>
      </c>
      <c r="E1274" s="3" t="s">
        <v>15</v>
      </c>
      <c r="F1274" s="3">
        <v>11</v>
      </c>
      <c r="G1274" s="3">
        <v>10.84</v>
      </c>
      <c r="H12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74" s="3">
        <v>21.5</v>
      </c>
      <c r="J1274" s="3" t="str">
        <f>IF(Table3_16[[#This Row],[Temperature_C]]&lt;20,"Very Low",
IF(Table3_16[[#This Row],[Temperature_C]]&lt;24,"Low",
IF(Table3_16[[#This Row],[Temperature_C]]&lt;28,"Medium",
IF(Table3_16[[#This Row],[Temperature_C]]&lt;32,"High","Very High"))))</f>
        <v>Low</v>
      </c>
      <c r="K1274" s="3">
        <v>88.6</v>
      </c>
      <c r="L1274" s="3" t="str">
        <f>IF(Table3_16[[#This Row],[Humidity_%]]&lt;=30,"Very Low",
IF(Table3_16[[#This Row],[Humidity_%]]&lt;=45,"Low",
IF(Table3_16[[#This Row],[Humidity_%]]&lt;=55,"Moderate Low",
IF(Table3_16[[#This Row],[Humidity_%]]&lt;=65,"Moderate High",
IF(Table3_16[[#This Row],[Humidity_%]]&lt;=80,"High","Very High")))))</f>
        <v>Very High</v>
      </c>
      <c r="M1274" s="3">
        <v>58.4</v>
      </c>
      <c r="N12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74" s="3">
        <v>0.99</v>
      </c>
    </row>
    <row r="1275" spans="1:15" x14ac:dyDescent="0.3">
      <c r="A1275" s="3" t="s">
        <v>1313</v>
      </c>
      <c r="B1275" s="3" t="s">
        <v>4044</v>
      </c>
      <c r="C1275" s="3" t="s">
        <v>18</v>
      </c>
      <c r="D1275" s="3" t="s">
        <v>25</v>
      </c>
      <c r="E1275" s="3" t="s">
        <v>26</v>
      </c>
      <c r="F1275" s="3">
        <v>2</v>
      </c>
      <c r="G1275" s="3">
        <v>87.2</v>
      </c>
      <c r="H12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75" s="3">
        <v>39.6</v>
      </c>
      <c r="J1275" s="3" t="str">
        <f>IF(Table3_16[[#This Row],[Temperature_C]]&lt;20,"Very Low",
IF(Table3_16[[#This Row],[Temperature_C]]&lt;24,"Low",
IF(Table3_16[[#This Row],[Temperature_C]]&lt;28,"Medium",
IF(Table3_16[[#This Row],[Temperature_C]]&lt;32,"High","Very High"))))</f>
        <v>Very High</v>
      </c>
      <c r="K1275" s="3">
        <v>84</v>
      </c>
      <c r="L1275" s="3" t="str">
        <f>IF(Table3_16[[#This Row],[Humidity_%]]&lt;=30,"Very Low",
IF(Table3_16[[#This Row],[Humidity_%]]&lt;=45,"Low",
IF(Table3_16[[#This Row],[Humidity_%]]&lt;=55,"Moderate Low",
IF(Table3_16[[#This Row],[Humidity_%]]&lt;=65,"Moderate High",
IF(Table3_16[[#This Row],[Humidity_%]]&lt;=80,"High","Very High")))))</f>
        <v>Very High</v>
      </c>
      <c r="M1275" s="3">
        <v>24</v>
      </c>
      <c r="N12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75" s="3">
        <v>43.6</v>
      </c>
    </row>
    <row r="1276" spans="1:15" x14ac:dyDescent="0.3">
      <c r="A1276" s="3" t="s">
        <v>1314</v>
      </c>
      <c r="B1276" s="3" t="s">
        <v>4043</v>
      </c>
      <c r="C1276" s="3" t="s">
        <v>13</v>
      </c>
      <c r="D1276" s="3" t="s">
        <v>30</v>
      </c>
      <c r="E1276" s="3" t="s">
        <v>31</v>
      </c>
      <c r="F1276" s="3">
        <v>5</v>
      </c>
      <c r="G1276" s="3">
        <v>117.18</v>
      </c>
      <c r="H12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76" s="3">
        <v>28.6</v>
      </c>
      <c r="J1276" s="3" t="str">
        <f>IF(Table3_16[[#This Row],[Temperature_C]]&lt;20,"Very Low",
IF(Table3_16[[#This Row],[Temperature_C]]&lt;24,"Low",
IF(Table3_16[[#This Row],[Temperature_C]]&lt;28,"Medium",
IF(Table3_16[[#This Row],[Temperature_C]]&lt;32,"High","Very High"))))</f>
        <v>High</v>
      </c>
      <c r="K1276" s="3">
        <v>67.7</v>
      </c>
      <c r="L1276" s="3" t="str">
        <f>IF(Table3_16[[#This Row],[Humidity_%]]&lt;=30,"Very Low",
IF(Table3_16[[#This Row],[Humidity_%]]&lt;=45,"Low",
IF(Table3_16[[#This Row],[Humidity_%]]&lt;=55,"Moderate Low",
IF(Table3_16[[#This Row],[Humidity_%]]&lt;=65,"Moderate High",
IF(Table3_16[[#This Row],[Humidity_%]]&lt;=80,"High","Very High")))))</f>
        <v>High</v>
      </c>
      <c r="M1276" s="3">
        <v>84.5</v>
      </c>
      <c r="N12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76" s="3">
        <v>23.44</v>
      </c>
    </row>
    <row r="1277" spans="1:15" x14ac:dyDescent="0.3">
      <c r="A1277" s="3" t="s">
        <v>1315</v>
      </c>
      <c r="B1277" s="3" t="s">
        <v>4043</v>
      </c>
      <c r="C1277" s="3" t="s">
        <v>24</v>
      </c>
      <c r="D1277" s="3" t="s">
        <v>25</v>
      </c>
      <c r="E1277" s="3" t="s">
        <v>41</v>
      </c>
      <c r="F1277" s="3">
        <v>52</v>
      </c>
      <c r="G1277" s="3">
        <v>98.86</v>
      </c>
      <c r="H12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77" s="3">
        <v>32.9</v>
      </c>
      <c r="J1277" s="3" t="str">
        <f>IF(Table3_16[[#This Row],[Temperature_C]]&lt;20,"Very Low",
IF(Table3_16[[#This Row],[Temperature_C]]&lt;24,"Low",
IF(Table3_16[[#This Row],[Temperature_C]]&lt;28,"Medium",
IF(Table3_16[[#This Row],[Temperature_C]]&lt;32,"High","Very High"))))</f>
        <v>Very High</v>
      </c>
      <c r="K1277" s="3">
        <v>74</v>
      </c>
      <c r="L1277" s="3" t="str">
        <f>IF(Table3_16[[#This Row],[Humidity_%]]&lt;=30,"Very Low",
IF(Table3_16[[#This Row],[Humidity_%]]&lt;=45,"Low",
IF(Table3_16[[#This Row],[Humidity_%]]&lt;=55,"Moderate Low",
IF(Table3_16[[#This Row],[Humidity_%]]&lt;=65,"Moderate High",
IF(Table3_16[[#This Row],[Humidity_%]]&lt;=80,"High","Very High")))))</f>
        <v>High</v>
      </c>
      <c r="M1277" s="3">
        <v>78</v>
      </c>
      <c r="N12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77" s="3">
        <v>1.9</v>
      </c>
    </row>
    <row r="1278" spans="1:15" x14ac:dyDescent="0.3">
      <c r="A1278" s="3" t="s">
        <v>1316</v>
      </c>
      <c r="B1278" s="3" t="s">
        <v>4043</v>
      </c>
      <c r="C1278" s="3" t="s">
        <v>18</v>
      </c>
      <c r="D1278" s="3" t="s">
        <v>25</v>
      </c>
      <c r="E1278" s="3" t="s">
        <v>19</v>
      </c>
      <c r="F1278" s="3">
        <v>15</v>
      </c>
      <c r="G1278" s="3">
        <v>126.11</v>
      </c>
      <c r="H12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78" s="3">
        <v>24.6</v>
      </c>
      <c r="J1278" s="3" t="str">
        <f>IF(Table3_16[[#This Row],[Temperature_C]]&lt;20,"Very Low",
IF(Table3_16[[#This Row],[Temperature_C]]&lt;24,"Low",
IF(Table3_16[[#This Row],[Temperature_C]]&lt;28,"Medium",
IF(Table3_16[[#This Row],[Temperature_C]]&lt;32,"High","Very High"))))</f>
        <v>Medium</v>
      </c>
      <c r="K1278" s="3">
        <v>84.5</v>
      </c>
      <c r="L1278" s="3" t="str">
        <f>IF(Table3_16[[#This Row],[Humidity_%]]&lt;=30,"Very Low",
IF(Table3_16[[#This Row],[Humidity_%]]&lt;=45,"Low",
IF(Table3_16[[#This Row],[Humidity_%]]&lt;=55,"Moderate Low",
IF(Table3_16[[#This Row],[Humidity_%]]&lt;=65,"Moderate High",
IF(Table3_16[[#This Row],[Humidity_%]]&lt;=80,"High","Very High")))))</f>
        <v>Very High</v>
      </c>
      <c r="M1278" s="3">
        <v>96</v>
      </c>
      <c r="N12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78" s="3">
        <v>8.41</v>
      </c>
    </row>
    <row r="1279" spans="1:15" x14ac:dyDescent="0.3">
      <c r="A1279" s="3" t="s">
        <v>1317</v>
      </c>
      <c r="B1279" s="3" t="s">
        <v>4041</v>
      </c>
      <c r="C1279" s="3" t="s">
        <v>29</v>
      </c>
      <c r="D1279" s="3" t="s">
        <v>14</v>
      </c>
      <c r="E1279" s="3" t="s">
        <v>19</v>
      </c>
      <c r="F1279" s="3">
        <v>52</v>
      </c>
      <c r="G1279" s="3">
        <v>28.96</v>
      </c>
      <c r="H12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79" s="3">
        <v>33.5</v>
      </c>
      <c r="J1279" s="3" t="str">
        <f>IF(Table3_16[[#This Row],[Temperature_C]]&lt;20,"Very Low",
IF(Table3_16[[#This Row],[Temperature_C]]&lt;24,"Low",
IF(Table3_16[[#This Row],[Temperature_C]]&lt;28,"Medium",
IF(Table3_16[[#This Row],[Temperature_C]]&lt;32,"High","Very High"))))</f>
        <v>Very High</v>
      </c>
      <c r="K1279" s="3">
        <v>68.5</v>
      </c>
      <c r="L1279" s="3" t="str">
        <f>IF(Table3_16[[#This Row],[Humidity_%]]&lt;=30,"Very Low",
IF(Table3_16[[#This Row],[Humidity_%]]&lt;=45,"Low",
IF(Table3_16[[#This Row],[Humidity_%]]&lt;=55,"Moderate Low",
IF(Table3_16[[#This Row],[Humidity_%]]&lt;=65,"Moderate High",
IF(Table3_16[[#This Row],[Humidity_%]]&lt;=80,"High","Very High")))))</f>
        <v>High</v>
      </c>
      <c r="M1279" s="3">
        <v>18.2</v>
      </c>
      <c r="N12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79" s="3">
        <v>0.56000000000000005</v>
      </c>
    </row>
    <row r="1280" spans="1:15" x14ac:dyDescent="0.3">
      <c r="A1280" s="3" t="s">
        <v>1318</v>
      </c>
      <c r="B1280" s="3" t="s">
        <v>4041</v>
      </c>
      <c r="C1280" s="3" t="s">
        <v>29</v>
      </c>
      <c r="D1280" s="3" t="s">
        <v>14</v>
      </c>
      <c r="E1280" s="3" t="s">
        <v>34</v>
      </c>
      <c r="F1280" s="3">
        <v>40</v>
      </c>
      <c r="G1280" s="3">
        <v>43.14</v>
      </c>
      <c r="H12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80" s="3">
        <v>30.2</v>
      </c>
      <c r="J1280" s="3" t="str">
        <f>IF(Table3_16[[#This Row],[Temperature_C]]&lt;20,"Very Low",
IF(Table3_16[[#This Row],[Temperature_C]]&lt;24,"Low",
IF(Table3_16[[#This Row],[Temperature_C]]&lt;28,"Medium",
IF(Table3_16[[#This Row],[Temperature_C]]&lt;32,"High","Very High"))))</f>
        <v>High</v>
      </c>
      <c r="K1280" s="3">
        <v>86.6</v>
      </c>
      <c r="L1280" s="3" t="str">
        <f>IF(Table3_16[[#This Row],[Humidity_%]]&lt;=30,"Very Low",
IF(Table3_16[[#This Row],[Humidity_%]]&lt;=45,"Low",
IF(Table3_16[[#This Row],[Humidity_%]]&lt;=55,"Moderate Low",
IF(Table3_16[[#This Row],[Humidity_%]]&lt;=65,"Moderate High",
IF(Table3_16[[#This Row],[Humidity_%]]&lt;=80,"High","Very High")))))</f>
        <v>Very High</v>
      </c>
      <c r="M1280" s="3">
        <v>58.4</v>
      </c>
      <c r="N12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80" s="3">
        <v>1.08</v>
      </c>
    </row>
    <row r="1281" spans="1:15" x14ac:dyDescent="0.3">
      <c r="A1281" s="3" t="s">
        <v>1319</v>
      </c>
      <c r="B1281" s="3" t="s">
        <v>4040</v>
      </c>
      <c r="C1281" s="3" t="s">
        <v>18</v>
      </c>
      <c r="D1281" s="3" t="s">
        <v>14</v>
      </c>
      <c r="E1281" s="3" t="s">
        <v>34</v>
      </c>
      <c r="F1281" s="3">
        <v>22</v>
      </c>
      <c r="G1281" s="3">
        <v>36.229999999999997</v>
      </c>
      <c r="H12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81" s="3">
        <v>21.9</v>
      </c>
      <c r="J1281" s="3" t="str">
        <f>IF(Table3_16[[#This Row],[Temperature_C]]&lt;20,"Very Low",
IF(Table3_16[[#This Row],[Temperature_C]]&lt;24,"Low",
IF(Table3_16[[#This Row],[Temperature_C]]&lt;28,"Medium",
IF(Table3_16[[#This Row],[Temperature_C]]&lt;32,"High","Very High"))))</f>
        <v>Low</v>
      </c>
      <c r="K1281" s="3">
        <v>54.6</v>
      </c>
      <c r="L1281" s="3" t="str">
        <f>IF(Table3_16[[#This Row],[Humidity_%]]&lt;=30,"Very Low",
IF(Table3_16[[#This Row],[Humidity_%]]&lt;=45,"Low",
IF(Table3_16[[#This Row],[Humidity_%]]&lt;=55,"Moderate Low",
IF(Table3_16[[#This Row],[Humidity_%]]&lt;=65,"Moderate High",
IF(Table3_16[[#This Row],[Humidity_%]]&lt;=80,"High","Very High")))))</f>
        <v>Moderate Low</v>
      </c>
      <c r="M1281" s="3">
        <v>114.9</v>
      </c>
      <c r="N12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81" s="3">
        <v>1.65</v>
      </c>
    </row>
    <row r="1282" spans="1:15" x14ac:dyDescent="0.3">
      <c r="A1282" s="3" t="s">
        <v>1320</v>
      </c>
      <c r="B1282" s="3" t="s">
        <v>4043</v>
      </c>
      <c r="C1282" s="3" t="s">
        <v>24</v>
      </c>
      <c r="D1282" s="3" t="s">
        <v>30</v>
      </c>
      <c r="E1282" s="3" t="s">
        <v>26</v>
      </c>
      <c r="F1282" s="3">
        <v>58</v>
      </c>
      <c r="G1282" s="3">
        <v>21.41</v>
      </c>
      <c r="H12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282" s="3">
        <v>26.5</v>
      </c>
      <c r="J1282" s="3" t="str">
        <f>IF(Table3_16[[#This Row],[Temperature_C]]&lt;20,"Very Low",
IF(Table3_16[[#This Row],[Temperature_C]]&lt;24,"Low",
IF(Table3_16[[#This Row],[Temperature_C]]&lt;28,"Medium",
IF(Table3_16[[#This Row],[Temperature_C]]&lt;32,"High","Very High"))))</f>
        <v>Medium</v>
      </c>
      <c r="K1282" s="3">
        <v>57.9</v>
      </c>
      <c r="L1282" s="3" t="str">
        <f>IF(Table3_16[[#This Row],[Humidity_%]]&lt;=30,"Very Low",
IF(Table3_16[[#This Row],[Humidity_%]]&lt;=45,"Low",
IF(Table3_16[[#This Row],[Humidity_%]]&lt;=55,"Moderate Low",
IF(Table3_16[[#This Row],[Humidity_%]]&lt;=65,"Moderate High",
IF(Table3_16[[#This Row],[Humidity_%]]&lt;=80,"High","Very High")))))</f>
        <v>Moderate High</v>
      </c>
      <c r="M1282" s="3">
        <v>141.6</v>
      </c>
      <c r="N12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82" s="3">
        <v>0.37</v>
      </c>
    </row>
    <row r="1283" spans="1:15" x14ac:dyDescent="0.3">
      <c r="A1283" s="3" t="s">
        <v>1321</v>
      </c>
      <c r="B1283" s="3" t="s">
        <v>4043</v>
      </c>
      <c r="C1283" s="3" t="s">
        <v>22</v>
      </c>
      <c r="D1283" s="3" t="s">
        <v>25</v>
      </c>
      <c r="E1283" s="3" t="s">
        <v>34</v>
      </c>
      <c r="F1283" s="3">
        <v>7</v>
      </c>
      <c r="G1283" s="3">
        <v>50.02</v>
      </c>
      <c r="H12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83" s="3">
        <v>35.4</v>
      </c>
      <c r="J1283" s="3" t="str">
        <f>IF(Table3_16[[#This Row],[Temperature_C]]&lt;20,"Very Low",
IF(Table3_16[[#This Row],[Temperature_C]]&lt;24,"Low",
IF(Table3_16[[#This Row],[Temperature_C]]&lt;28,"Medium",
IF(Table3_16[[#This Row],[Temperature_C]]&lt;32,"High","Very High"))))</f>
        <v>Very High</v>
      </c>
      <c r="K1283" s="3">
        <v>50.7</v>
      </c>
      <c r="L1283" s="3" t="str">
        <f>IF(Table3_16[[#This Row],[Humidity_%]]&lt;=30,"Very Low",
IF(Table3_16[[#This Row],[Humidity_%]]&lt;=45,"Low",
IF(Table3_16[[#This Row],[Humidity_%]]&lt;=55,"Moderate Low",
IF(Table3_16[[#This Row],[Humidity_%]]&lt;=65,"Moderate High",
IF(Table3_16[[#This Row],[Humidity_%]]&lt;=80,"High","Very High")))))</f>
        <v>Moderate Low</v>
      </c>
      <c r="M1283" s="3">
        <v>110.2</v>
      </c>
      <c r="N12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83" s="3">
        <v>7.15</v>
      </c>
    </row>
    <row r="1284" spans="1:15" x14ac:dyDescent="0.3">
      <c r="A1284" s="3" t="s">
        <v>1322</v>
      </c>
      <c r="B1284" s="3" t="s">
        <v>4040</v>
      </c>
      <c r="C1284" s="3" t="s">
        <v>18</v>
      </c>
      <c r="D1284" s="3" t="s">
        <v>25</v>
      </c>
      <c r="E1284" s="3" t="s">
        <v>34</v>
      </c>
      <c r="F1284" s="3">
        <v>24</v>
      </c>
      <c r="G1284" s="3">
        <v>72.61</v>
      </c>
      <c r="H12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284" s="3">
        <v>33.1</v>
      </c>
      <c r="J1284" s="3" t="str">
        <f>IF(Table3_16[[#This Row],[Temperature_C]]&lt;20,"Very Low",
IF(Table3_16[[#This Row],[Temperature_C]]&lt;24,"Low",
IF(Table3_16[[#This Row],[Temperature_C]]&lt;28,"Medium",
IF(Table3_16[[#This Row],[Temperature_C]]&lt;32,"High","Very High"))))</f>
        <v>Very High</v>
      </c>
      <c r="K1284" s="3">
        <v>30.7</v>
      </c>
      <c r="L1284" s="3" t="str">
        <f>IF(Table3_16[[#This Row],[Humidity_%]]&lt;=30,"Very Low",
IF(Table3_16[[#This Row],[Humidity_%]]&lt;=45,"Low",
IF(Table3_16[[#This Row],[Humidity_%]]&lt;=55,"Moderate Low",
IF(Table3_16[[#This Row],[Humidity_%]]&lt;=65,"Moderate High",
IF(Table3_16[[#This Row],[Humidity_%]]&lt;=80,"High","Very High")))))</f>
        <v>Low</v>
      </c>
      <c r="M1284" s="3">
        <v>30.3</v>
      </c>
      <c r="N12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84" s="3">
        <v>3.03</v>
      </c>
    </row>
    <row r="1285" spans="1:15" x14ac:dyDescent="0.3">
      <c r="A1285" s="3" t="s">
        <v>1323</v>
      </c>
      <c r="B1285" s="3" t="s">
        <v>4042</v>
      </c>
      <c r="C1285" s="3" t="s">
        <v>13</v>
      </c>
      <c r="D1285" s="3" t="s">
        <v>25</v>
      </c>
      <c r="E1285" s="3" t="s">
        <v>34</v>
      </c>
      <c r="F1285" s="3">
        <v>7</v>
      </c>
      <c r="G1285" s="3">
        <v>147.61000000000001</v>
      </c>
      <c r="H12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85" s="3">
        <v>39.200000000000003</v>
      </c>
      <c r="J1285" s="3" t="str">
        <f>IF(Table3_16[[#This Row],[Temperature_C]]&lt;20,"Very Low",
IF(Table3_16[[#This Row],[Temperature_C]]&lt;24,"Low",
IF(Table3_16[[#This Row],[Temperature_C]]&lt;28,"Medium",
IF(Table3_16[[#This Row],[Temperature_C]]&lt;32,"High","Very High"))))</f>
        <v>Very High</v>
      </c>
      <c r="K1285" s="3">
        <v>70.8</v>
      </c>
      <c r="L1285" s="3" t="str">
        <f>IF(Table3_16[[#This Row],[Humidity_%]]&lt;=30,"Very Low",
IF(Table3_16[[#This Row],[Humidity_%]]&lt;=45,"Low",
IF(Table3_16[[#This Row],[Humidity_%]]&lt;=55,"Moderate Low",
IF(Table3_16[[#This Row],[Humidity_%]]&lt;=65,"Moderate High",
IF(Table3_16[[#This Row],[Humidity_%]]&lt;=80,"High","Very High")))))</f>
        <v>High</v>
      </c>
      <c r="M1285" s="3">
        <v>78.900000000000006</v>
      </c>
      <c r="N12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85" s="3">
        <v>21.09</v>
      </c>
    </row>
    <row r="1286" spans="1:15" x14ac:dyDescent="0.3">
      <c r="A1286" s="3" t="s">
        <v>1324</v>
      </c>
      <c r="B1286" s="3" t="s">
        <v>4042</v>
      </c>
      <c r="C1286" s="3" t="s">
        <v>13</v>
      </c>
      <c r="D1286" s="3" t="s">
        <v>25</v>
      </c>
      <c r="E1286" s="3" t="s">
        <v>19</v>
      </c>
      <c r="F1286" s="3">
        <v>7</v>
      </c>
      <c r="G1286" s="3">
        <v>42.16</v>
      </c>
      <c r="H12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86" s="3">
        <v>18.399999999999999</v>
      </c>
      <c r="J1286" s="3" t="str">
        <f>IF(Table3_16[[#This Row],[Temperature_C]]&lt;20,"Very Low",
IF(Table3_16[[#This Row],[Temperature_C]]&lt;24,"Low",
IF(Table3_16[[#This Row],[Temperature_C]]&lt;28,"Medium",
IF(Table3_16[[#This Row],[Temperature_C]]&lt;32,"High","Very High"))))</f>
        <v>Very Low</v>
      </c>
      <c r="K1286" s="3">
        <v>46.2</v>
      </c>
      <c r="L1286" s="3" t="str">
        <f>IF(Table3_16[[#This Row],[Humidity_%]]&lt;=30,"Very Low",
IF(Table3_16[[#This Row],[Humidity_%]]&lt;=45,"Low",
IF(Table3_16[[#This Row],[Humidity_%]]&lt;=55,"Moderate Low",
IF(Table3_16[[#This Row],[Humidity_%]]&lt;=65,"Moderate High",
IF(Table3_16[[#This Row],[Humidity_%]]&lt;=80,"High","Very High")))))</f>
        <v>Moderate Low</v>
      </c>
      <c r="M1286" s="3">
        <v>198.4</v>
      </c>
      <c r="N12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86" s="3">
        <v>6.02</v>
      </c>
    </row>
    <row r="1287" spans="1:15" x14ac:dyDescent="0.3">
      <c r="A1287" s="3" t="s">
        <v>1325</v>
      </c>
      <c r="B1287" s="3" t="s">
        <v>4043</v>
      </c>
      <c r="C1287" s="3" t="s">
        <v>29</v>
      </c>
      <c r="D1287" s="3" t="s">
        <v>25</v>
      </c>
      <c r="E1287" s="3" t="s">
        <v>26</v>
      </c>
      <c r="F1287" s="3">
        <v>11</v>
      </c>
      <c r="G1287" s="3">
        <v>128.76</v>
      </c>
      <c r="H12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87" s="3">
        <v>37.799999999999997</v>
      </c>
      <c r="J1287" s="3" t="str">
        <f>IF(Table3_16[[#This Row],[Temperature_C]]&lt;20,"Very Low",
IF(Table3_16[[#This Row],[Temperature_C]]&lt;24,"Low",
IF(Table3_16[[#This Row],[Temperature_C]]&lt;28,"Medium",
IF(Table3_16[[#This Row],[Temperature_C]]&lt;32,"High","Very High"))))</f>
        <v>Very High</v>
      </c>
      <c r="K1287" s="3">
        <v>40.1</v>
      </c>
      <c r="L1287" s="3" t="str">
        <f>IF(Table3_16[[#This Row],[Humidity_%]]&lt;=30,"Very Low",
IF(Table3_16[[#This Row],[Humidity_%]]&lt;=45,"Low",
IF(Table3_16[[#This Row],[Humidity_%]]&lt;=55,"Moderate Low",
IF(Table3_16[[#This Row],[Humidity_%]]&lt;=65,"Moderate High",
IF(Table3_16[[#This Row],[Humidity_%]]&lt;=80,"High","Very High")))))</f>
        <v>Low</v>
      </c>
      <c r="M1287" s="3">
        <v>47.4</v>
      </c>
      <c r="N12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87" s="3">
        <v>11.71</v>
      </c>
    </row>
    <row r="1288" spans="1:15" x14ac:dyDescent="0.3">
      <c r="A1288" s="3" t="s">
        <v>1326</v>
      </c>
      <c r="B1288" s="3" t="s">
        <v>4043</v>
      </c>
      <c r="C1288" s="3" t="s">
        <v>13</v>
      </c>
      <c r="D1288" s="3" t="s">
        <v>25</v>
      </c>
      <c r="E1288" s="3" t="s">
        <v>26</v>
      </c>
      <c r="F1288" s="3">
        <v>3</v>
      </c>
      <c r="G1288" s="3">
        <v>17.989999999999998</v>
      </c>
      <c r="H12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88" s="3">
        <v>19.2</v>
      </c>
      <c r="J1288" s="3" t="str">
        <f>IF(Table3_16[[#This Row],[Temperature_C]]&lt;20,"Very Low",
IF(Table3_16[[#This Row],[Temperature_C]]&lt;24,"Low",
IF(Table3_16[[#This Row],[Temperature_C]]&lt;28,"Medium",
IF(Table3_16[[#This Row],[Temperature_C]]&lt;32,"High","Very High"))))</f>
        <v>Very Low</v>
      </c>
      <c r="K1288" s="3">
        <v>37</v>
      </c>
      <c r="L1288" s="3" t="str">
        <f>IF(Table3_16[[#This Row],[Humidity_%]]&lt;=30,"Very Low",
IF(Table3_16[[#This Row],[Humidity_%]]&lt;=45,"Low",
IF(Table3_16[[#This Row],[Humidity_%]]&lt;=55,"Moderate Low",
IF(Table3_16[[#This Row],[Humidity_%]]&lt;=65,"Moderate High",
IF(Table3_16[[#This Row],[Humidity_%]]&lt;=80,"High","Very High")))))</f>
        <v>Low</v>
      </c>
      <c r="M1288" s="3">
        <v>92.8</v>
      </c>
      <c r="N12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88" s="3">
        <v>6</v>
      </c>
    </row>
    <row r="1289" spans="1:15" x14ac:dyDescent="0.3">
      <c r="A1289" s="3" t="s">
        <v>1327</v>
      </c>
      <c r="B1289" s="3" t="s">
        <v>4040</v>
      </c>
      <c r="C1289" s="3" t="s">
        <v>18</v>
      </c>
      <c r="D1289" s="3" t="s">
        <v>14</v>
      </c>
      <c r="E1289" s="3" t="s">
        <v>15</v>
      </c>
      <c r="F1289" s="3">
        <v>55</v>
      </c>
      <c r="G1289" s="3">
        <v>71.23</v>
      </c>
      <c r="H12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289" s="3">
        <v>22.2</v>
      </c>
      <c r="J1289" s="3" t="str">
        <f>IF(Table3_16[[#This Row],[Temperature_C]]&lt;20,"Very Low",
IF(Table3_16[[#This Row],[Temperature_C]]&lt;24,"Low",
IF(Table3_16[[#This Row],[Temperature_C]]&lt;28,"Medium",
IF(Table3_16[[#This Row],[Temperature_C]]&lt;32,"High","Very High"))))</f>
        <v>Low</v>
      </c>
      <c r="K1289" s="3">
        <v>54.6</v>
      </c>
      <c r="L1289" s="3" t="str">
        <f>IF(Table3_16[[#This Row],[Humidity_%]]&lt;=30,"Very Low",
IF(Table3_16[[#This Row],[Humidity_%]]&lt;=45,"Low",
IF(Table3_16[[#This Row],[Humidity_%]]&lt;=55,"Moderate Low",
IF(Table3_16[[#This Row],[Humidity_%]]&lt;=65,"Moderate High",
IF(Table3_16[[#This Row],[Humidity_%]]&lt;=80,"High","Very High")))))</f>
        <v>Moderate Low</v>
      </c>
      <c r="M1289" s="3">
        <v>130.4</v>
      </c>
      <c r="N12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89" s="3">
        <v>1.3</v>
      </c>
    </row>
    <row r="1290" spans="1:15" x14ac:dyDescent="0.3">
      <c r="A1290" s="3" t="s">
        <v>1328</v>
      </c>
      <c r="B1290" s="3" t="s">
        <v>4042</v>
      </c>
      <c r="C1290" s="3" t="s">
        <v>24</v>
      </c>
      <c r="D1290" s="3" t="s">
        <v>14</v>
      </c>
      <c r="E1290" s="3" t="s">
        <v>26</v>
      </c>
      <c r="F1290" s="3">
        <v>9</v>
      </c>
      <c r="G1290" s="3">
        <v>28.36</v>
      </c>
      <c r="H12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90" s="3">
        <v>39.4</v>
      </c>
      <c r="J1290" s="3" t="str">
        <f>IF(Table3_16[[#This Row],[Temperature_C]]&lt;20,"Very Low",
IF(Table3_16[[#This Row],[Temperature_C]]&lt;24,"Low",
IF(Table3_16[[#This Row],[Temperature_C]]&lt;28,"Medium",
IF(Table3_16[[#This Row],[Temperature_C]]&lt;32,"High","Very High"))))</f>
        <v>Very High</v>
      </c>
      <c r="K1290" s="3">
        <v>43</v>
      </c>
      <c r="L1290" s="3" t="str">
        <f>IF(Table3_16[[#This Row],[Humidity_%]]&lt;=30,"Very Low",
IF(Table3_16[[#This Row],[Humidity_%]]&lt;=45,"Low",
IF(Table3_16[[#This Row],[Humidity_%]]&lt;=55,"Moderate Low",
IF(Table3_16[[#This Row],[Humidity_%]]&lt;=65,"Moderate High",
IF(Table3_16[[#This Row],[Humidity_%]]&lt;=80,"High","Very High")))))</f>
        <v>Low</v>
      </c>
      <c r="M1290" s="3">
        <v>115.9</v>
      </c>
      <c r="N12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90" s="3">
        <v>3.15</v>
      </c>
    </row>
    <row r="1291" spans="1:15" x14ac:dyDescent="0.3">
      <c r="A1291" s="3" t="s">
        <v>1329</v>
      </c>
      <c r="B1291" s="3" t="s">
        <v>4042</v>
      </c>
      <c r="C1291" s="3" t="s">
        <v>13</v>
      </c>
      <c r="D1291" s="3" t="s">
        <v>25</v>
      </c>
      <c r="E1291" s="3" t="s">
        <v>34</v>
      </c>
      <c r="F1291" s="3">
        <v>39</v>
      </c>
      <c r="G1291" s="3">
        <v>81.400000000000006</v>
      </c>
      <c r="H12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91" s="3">
        <v>34.200000000000003</v>
      </c>
      <c r="J1291" s="3" t="str">
        <f>IF(Table3_16[[#This Row],[Temperature_C]]&lt;20,"Very Low",
IF(Table3_16[[#This Row],[Temperature_C]]&lt;24,"Low",
IF(Table3_16[[#This Row],[Temperature_C]]&lt;28,"Medium",
IF(Table3_16[[#This Row],[Temperature_C]]&lt;32,"High","Very High"))))</f>
        <v>Very High</v>
      </c>
      <c r="K1291" s="3">
        <v>63.9</v>
      </c>
      <c r="L1291" s="3" t="str">
        <f>IF(Table3_16[[#This Row],[Humidity_%]]&lt;=30,"Very Low",
IF(Table3_16[[#This Row],[Humidity_%]]&lt;=45,"Low",
IF(Table3_16[[#This Row],[Humidity_%]]&lt;=55,"Moderate Low",
IF(Table3_16[[#This Row],[Humidity_%]]&lt;=65,"Moderate High",
IF(Table3_16[[#This Row],[Humidity_%]]&lt;=80,"High","Very High")))))</f>
        <v>Moderate High</v>
      </c>
      <c r="M1291" s="3">
        <v>121.1</v>
      </c>
      <c r="N12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91" s="3">
        <v>2.09</v>
      </c>
    </row>
    <row r="1292" spans="1:15" x14ac:dyDescent="0.3">
      <c r="A1292" s="3" t="s">
        <v>1330</v>
      </c>
      <c r="B1292" s="3" t="s">
        <v>4040</v>
      </c>
      <c r="C1292" s="3" t="s">
        <v>13</v>
      </c>
      <c r="D1292" s="3" t="s">
        <v>30</v>
      </c>
      <c r="E1292" s="3" t="s">
        <v>19</v>
      </c>
      <c r="F1292" s="3">
        <v>21</v>
      </c>
      <c r="G1292" s="3">
        <v>17.510000000000002</v>
      </c>
      <c r="H12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292" s="3">
        <v>37.799999999999997</v>
      </c>
      <c r="J1292" s="3" t="str">
        <f>IF(Table3_16[[#This Row],[Temperature_C]]&lt;20,"Very Low",
IF(Table3_16[[#This Row],[Temperature_C]]&lt;24,"Low",
IF(Table3_16[[#This Row],[Temperature_C]]&lt;28,"Medium",
IF(Table3_16[[#This Row],[Temperature_C]]&lt;32,"High","Very High"))))</f>
        <v>Very High</v>
      </c>
      <c r="K1292" s="3">
        <v>40.9</v>
      </c>
      <c r="L1292" s="3" t="str">
        <f>IF(Table3_16[[#This Row],[Humidity_%]]&lt;=30,"Very Low",
IF(Table3_16[[#This Row],[Humidity_%]]&lt;=45,"Low",
IF(Table3_16[[#This Row],[Humidity_%]]&lt;=55,"Moderate Low",
IF(Table3_16[[#This Row],[Humidity_%]]&lt;=65,"Moderate High",
IF(Table3_16[[#This Row],[Humidity_%]]&lt;=80,"High","Very High")))))</f>
        <v>Low</v>
      </c>
      <c r="M1292" s="3">
        <v>58.5</v>
      </c>
      <c r="N12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92" s="3">
        <v>0.83</v>
      </c>
    </row>
    <row r="1293" spans="1:15" x14ac:dyDescent="0.3">
      <c r="A1293" s="3" t="s">
        <v>1331</v>
      </c>
      <c r="B1293" s="3" t="s">
        <v>4041</v>
      </c>
      <c r="C1293" s="3" t="s">
        <v>18</v>
      </c>
      <c r="D1293" s="3" t="s">
        <v>25</v>
      </c>
      <c r="E1293" s="3" t="s">
        <v>19</v>
      </c>
      <c r="F1293" s="3">
        <v>6</v>
      </c>
      <c r="G1293" s="3">
        <v>89.25</v>
      </c>
      <c r="H12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93" s="3">
        <v>38.9</v>
      </c>
      <c r="J1293" s="3" t="str">
        <f>IF(Table3_16[[#This Row],[Temperature_C]]&lt;20,"Very Low",
IF(Table3_16[[#This Row],[Temperature_C]]&lt;24,"Low",
IF(Table3_16[[#This Row],[Temperature_C]]&lt;28,"Medium",
IF(Table3_16[[#This Row],[Temperature_C]]&lt;32,"High","Very High"))))</f>
        <v>Very High</v>
      </c>
      <c r="K1293" s="3">
        <v>55.3</v>
      </c>
      <c r="L1293" s="3" t="str">
        <f>IF(Table3_16[[#This Row],[Humidity_%]]&lt;=30,"Very Low",
IF(Table3_16[[#This Row],[Humidity_%]]&lt;=45,"Low",
IF(Table3_16[[#This Row],[Humidity_%]]&lt;=55,"Moderate Low",
IF(Table3_16[[#This Row],[Humidity_%]]&lt;=65,"Moderate High",
IF(Table3_16[[#This Row],[Humidity_%]]&lt;=80,"High","Very High")))))</f>
        <v>Moderate High</v>
      </c>
      <c r="M1293" s="3">
        <v>73.400000000000006</v>
      </c>
      <c r="N12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293" s="3">
        <v>14.88</v>
      </c>
    </row>
    <row r="1294" spans="1:15" x14ac:dyDescent="0.3">
      <c r="A1294" s="3" t="s">
        <v>1332</v>
      </c>
      <c r="B1294" s="3" t="s">
        <v>4043</v>
      </c>
      <c r="C1294" s="3" t="s">
        <v>13</v>
      </c>
      <c r="D1294" s="3" t="s">
        <v>25</v>
      </c>
      <c r="E1294" s="3" t="s">
        <v>34</v>
      </c>
      <c r="F1294" s="3">
        <v>12</v>
      </c>
      <c r="G1294" s="3">
        <v>8.92</v>
      </c>
      <c r="H12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94" s="3">
        <v>24.1</v>
      </c>
      <c r="J1294" s="3" t="str">
        <f>IF(Table3_16[[#This Row],[Temperature_C]]&lt;20,"Very Low",
IF(Table3_16[[#This Row],[Temperature_C]]&lt;24,"Low",
IF(Table3_16[[#This Row],[Temperature_C]]&lt;28,"Medium",
IF(Table3_16[[#This Row],[Temperature_C]]&lt;32,"High","Very High"))))</f>
        <v>Medium</v>
      </c>
      <c r="K1294" s="3">
        <v>82.8</v>
      </c>
      <c r="L1294" s="3" t="str">
        <f>IF(Table3_16[[#This Row],[Humidity_%]]&lt;=30,"Very Low",
IF(Table3_16[[#This Row],[Humidity_%]]&lt;=45,"Low",
IF(Table3_16[[#This Row],[Humidity_%]]&lt;=55,"Moderate Low",
IF(Table3_16[[#This Row],[Humidity_%]]&lt;=65,"Moderate High",
IF(Table3_16[[#This Row],[Humidity_%]]&lt;=80,"High","Very High")))))</f>
        <v>Very High</v>
      </c>
      <c r="M1294" s="3">
        <v>146.80000000000001</v>
      </c>
      <c r="N12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94" s="3">
        <v>0.74</v>
      </c>
    </row>
    <row r="1295" spans="1:15" x14ac:dyDescent="0.3">
      <c r="A1295" s="3" t="s">
        <v>1333</v>
      </c>
      <c r="B1295" s="3" t="s">
        <v>4040</v>
      </c>
      <c r="C1295" s="3" t="s">
        <v>22</v>
      </c>
      <c r="D1295" s="3" t="s">
        <v>30</v>
      </c>
      <c r="E1295" s="3" t="s">
        <v>34</v>
      </c>
      <c r="F1295" s="3">
        <v>39</v>
      </c>
      <c r="G1295" s="3">
        <v>84.68</v>
      </c>
      <c r="H12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95" s="3">
        <v>31.5</v>
      </c>
      <c r="J1295" s="3" t="str">
        <f>IF(Table3_16[[#This Row],[Temperature_C]]&lt;20,"Very Low",
IF(Table3_16[[#This Row],[Temperature_C]]&lt;24,"Low",
IF(Table3_16[[#This Row],[Temperature_C]]&lt;28,"Medium",
IF(Table3_16[[#This Row],[Temperature_C]]&lt;32,"High","Very High"))))</f>
        <v>High</v>
      </c>
      <c r="K1295" s="3">
        <v>76.099999999999994</v>
      </c>
      <c r="L1295" s="3" t="str">
        <f>IF(Table3_16[[#This Row],[Humidity_%]]&lt;=30,"Very Low",
IF(Table3_16[[#This Row],[Humidity_%]]&lt;=45,"Low",
IF(Table3_16[[#This Row],[Humidity_%]]&lt;=55,"Moderate Low",
IF(Table3_16[[#This Row],[Humidity_%]]&lt;=65,"Moderate High",
IF(Table3_16[[#This Row],[Humidity_%]]&lt;=80,"High","Very High")))))</f>
        <v>High</v>
      </c>
      <c r="M1295" s="3">
        <v>105</v>
      </c>
      <c r="N12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295" s="3">
        <v>2.17</v>
      </c>
    </row>
    <row r="1296" spans="1:15" x14ac:dyDescent="0.3">
      <c r="A1296" s="3" t="s">
        <v>1334</v>
      </c>
      <c r="B1296" s="3" t="s">
        <v>4040</v>
      </c>
      <c r="C1296" s="3" t="s">
        <v>22</v>
      </c>
      <c r="D1296" s="3" t="s">
        <v>25</v>
      </c>
      <c r="E1296" s="3" t="s">
        <v>26</v>
      </c>
      <c r="F1296" s="3">
        <v>11</v>
      </c>
      <c r="G1296" s="3">
        <v>97.37</v>
      </c>
      <c r="H12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296" s="3">
        <v>20.8</v>
      </c>
      <c r="J1296" s="3" t="str">
        <f>IF(Table3_16[[#This Row],[Temperature_C]]&lt;20,"Very Low",
IF(Table3_16[[#This Row],[Temperature_C]]&lt;24,"Low",
IF(Table3_16[[#This Row],[Temperature_C]]&lt;28,"Medium",
IF(Table3_16[[#This Row],[Temperature_C]]&lt;32,"High","Very High"))))</f>
        <v>Low</v>
      </c>
      <c r="K1296" s="3">
        <v>38.700000000000003</v>
      </c>
      <c r="L1296" s="3" t="str">
        <f>IF(Table3_16[[#This Row],[Humidity_%]]&lt;=30,"Very Low",
IF(Table3_16[[#This Row],[Humidity_%]]&lt;=45,"Low",
IF(Table3_16[[#This Row],[Humidity_%]]&lt;=55,"Moderate Low",
IF(Table3_16[[#This Row],[Humidity_%]]&lt;=65,"Moderate High",
IF(Table3_16[[#This Row],[Humidity_%]]&lt;=80,"High","Very High")))))</f>
        <v>Low</v>
      </c>
      <c r="M1296" s="3">
        <v>156.69999999999999</v>
      </c>
      <c r="N12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296" s="3">
        <v>8.85</v>
      </c>
    </row>
    <row r="1297" spans="1:15" x14ac:dyDescent="0.3">
      <c r="A1297" s="3" t="s">
        <v>1335</v>
      </c>
      <c r="B1297" s="3" t="s">
        <v>4042</v>
      </c>
      <c r="C1297" s="3" t="s">
        <v>13</v>
      </c>
      <c r="D1297" s="3" t="s">
        <v>30</v>
      </c>
      <c r="E1297" s="3" t="s">
        <v>15</v>
      </c>
      <c r="F1297" s="3">
        <v>3</v>
      </c>
      <c r="G1297" s="3">
        <v>60.06</v>
      </c>
      <c r="H12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297" s="3">
        <v>37.1</v>
      </c>
      <c r="J1297" s="3" t="str">
        <f>IF(Table3_16[[#This Row],[Temperature_C]]&lt;20,"Very Low",
IF(Table3_16[[#This Row],[Temperature_C]]&lt;24,"Low",
IF(Table3_16[[#This Row],[Temperature_C]]&lt;28,"Medium",
IF(Table3_16[[#This Row],[Temperature_C]]&lt;32,"High","Very High"))))</f>
        <v>Very High</v>
      </c>
      <c r="K1297" s="3">
        <v>38.200000000000003</v>
      </c>
      <c r="L1297" s="3" t="str">
        <f>IF(Table3_16[[#This Row],[Humidity_%]]&lt;=30,"Very Low",
IF(Table3_16[[#This Row],[Humidity_%]]&lt;=45,"Low",
IF(Table3_16[[#This Row],[Humidity_%]]&lt;=55,"Moderate Low",
IF(Table3_16[[#This Row],[Humidity_%]]&lt;=65,"Moderate High",
IF(Table3_16[[#This Row],[Humidity_%]]&lt;=80,"High","Very High")))))</f>
        <v>Low</v>
      </c>
      <c r="M1297" s="3">
        <v>167.8</v>
      </c>
      <c r="N12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297" s="3">
        <v>20.02</v>
      </c>
    </row>
    <row r="1298" spans="1:15" x14ac:dyDescent="0.3">
      <c r="A1298" s="3" t="s">
        <v>1336</v>
      </c>
      <c r="B1298" s="3" t="s">
        <v>4040</v>
      </c>
      <c r="C1298" s="3" t="s">
        <v>18</v>
      </c>
      <c r="D1298" s="3" t="s">
        <v>30</v>
      </c>
      <c r="E1298" s="3" t="s">
        <v>34</v>
      </c>
      <c r="F1298" s="3">
        <v>43</v>
      </c>
      <c r="G1298" s="3">
        <v>22.55</v>
      </c>
      <c r="H12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298" s="3">
        <v>31.3</v>
      </c>
      <c r="J1298" s="3" t="str">
        <f>IF(Table3_16[[#This Row],[Temperature_C]]&lt;20,"Very Low",
IF(Table3_16[[#This Row],[Temperature_C]]&lt;24,"Low",
IF(Table3_16[[#This Row],[Temperature_C]]&lt;28,"Medium",
IF(Table3_16[[#This Row],[Temperature_C]]&lt;32,"High","Very High"))))</f>
        <v>High</v>
      </c>
      <c r="K1298" s="3">
        <v>52.9</v>
      </c>
      <c r="L1298" s="3" t="str">
        <f>IF(Table3_16[[#This Row],[Humidity_%]]&lt;=30,"Very Low",
IF(Table3_16[[#This Row],[Humidity_%]]&lt;=45,"Low",
IF(Table3_16[[#This Row],[Humidity_%]]&lt;=55,"Moderate Low",
IF(Table3_16[[#This Row],[Humidity_%]]&lt;=65,"Moderate High",
IF(Table3_16[[#This Row],[Humidity_%]]&lt;=80,"High","Very High")))))</f>
        <v>Moderate Low</v>
      </c>
      <c r="M1298" s="3">
        <v>27.8</v>
      </c>
      <c r="N12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298" s="3">
        <v>0.52</v>
      </c>
    </row>
    <row r="1299" spans="1:15" x14ac:dyDescent="0.3">
      <c r="A1299" s="3" t="s">
        <v>1337</v>
      </c>
      <c r="B1299" s="3" t="s">
        <v>4042</v>
      </c>
      <c r="C1299" s="3" t="s">
        <v>13</v>
      </c>
      <c r="D1299" s="3" t="s">
        <v>25</v>
      </c>
      <c r="E1299" s="3" t="s">
        <v>26</v>
      </c>
      <c r="F1299" s="3">
        <v>41</v>
      </c>
      <c r="G1299" s="3">
        <v>113.71</v>
      </c>
      <c r="H12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299" s="3">
        <v>16.899999999999999</v>
      </c>
      <c r="J1299" s="3" t="str">
        <f>IF(Table3_16[[#This Row],[Temperature_C]]&lt;20,"Very Low",
IF(Table3_16[[#This Row],[Temperature_C]]&lt;24,"Low",
IF(Table3_16[[#This Row],[Temperature_C]]&lt;28,"Medium",
IF(Table3_16[[#This Row],[Temperature_C]]&lt;32,"High","Very High"))))</f>
        <v>Very Low</v>
      </c>
      <c r="K1299" s="3">
        <v>74.7</v>
      </c>
      <c r="L1299" s="3" t="str">
        <f>IF(Table3_16[[#This Row],[Humidity_%]]&lt;=30,"Very Low",
IF(Table3_16[[#This Row],[Humidity_%]]&lt;=45,"Low",
IF(Table3_16[[#This Row],[Humidity_%]]&lt;=55,"Moderate Low",
IF(Table3_16[[#This Row],[Humidity_%]]&lt;=65,"Moderate High",
IF(Table3_16[[#This Row],[Humidity_%]]&lt;=80,"High","Very High")))))</f>
        <v>High</v>
      </c>
      <c r="M1299" s="3">
        <v>67.5</v>
      </c>
      <c r="N12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299" s="3">
        <v>2.77</v>
      </c>
    </row>
    <row r="1300" spans="1:15" x14ac:dyDescent="0.3">
      <c r="A1300" s="3" t="s">
        <v>1338</v>
      </c>
      <c r="B1300" s="3" t="s">
        <v>4044</v>
      </c>
      <c r="C1300" s="3" t="s">
        <v>29</v>
      </c>
      <c r="D1300" s="3" t="s">
        <v>14</v>
      </c>
      <c r="E1300" s="3" t="s">
        <v>15</v>
      </c>
      <c r="F1300" s="3">
        <v>8</v>
      </c>
      <c r="G1300" s="3">
        <v>26.54</v>
      </c>
      <c r="H13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00" s="3">
        <v>20.6</v>
      </c>
      <c r="J1300" s="3" t="str">
        <f>IF(Table3_16[[#This Row],[Temperature_C]]&lt;20,"Very Low",
IF(Table3_16[[#This Row],[Temperature_C]]&lt;24,"Low",
IF(Table3_16[[#This Row],[Temperature_C]]&lt;28,"Medium",
IF(Table3_16[[#This Row],[Temperature_C]]&lt;32,"High","Very High"))))</f>
        <v>Low</v>
      </c>
      <c r="K1300" s="3">
        <v>50.8</v>
      </c>
      <c r="L1300" s="3" t="str">
        <f>IF(Table3_16[[#This Row],[Humidity_%]]&lt;=30,"Very Low",
IF(Table3_16[[#This Row],[Humidity_%]]&lt;=45,"Low",
IF(Table3_16[[#This Row],[Humidity_%]]&lt;=55,"Moderate Low",
IF(Table3_16[[#This Row],[Humidity_%]]&lt;=65,"Moderate High",
IF(Table3_16[[#This Row],[Humidity_%]]&lt;=80,"High","Very High")))))</f>
        <v>Moderate Low</v>
      </c>
      <c r="M1300" s="3">
        <v>93.7</v>
      </c>
      <c r="N13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00" s="3">
        <v>3.32</v>
      </c>
    </row>
    <row r="1301" spans="1:15" x14ac:dyDescent="0.3">
      <c r="A1301" s="3" t="s">
        <v>1339</v>
      </c>
      <c r="B1301" s="3" t="s">
        <v>4041</v>
      </c>
      <c r="C1301" s="3" t="s">
        <v>29</v>
      </c>
      <c r="D1301" s="3" t="s">
        <v>25</v>
      </c>
      <c r="E1301" s="3" t="s">
        <v>26</v>
      </c>
      <c r="F1301" s="3">
        <v>4</v>
      </c>
      <c r="G1301" s="3">
        <v>127.27</v>
      </c>
      <c r="H13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01" s="3">
        <v>24</v>
      </c>
      <c r="J1301" s="3" t="str">
        <f>IF(Table3_16[[#This Row],[Temperature_C]]&lt;20,"Very Low",
IF(Table3_16[[#This Row],[Temperature_C]]&lt;24,"Low",
IF(Table3_16[[#This Row],[Temperature_C]]&lt;28,"Medium",
IF(Table3_16[[#This Row],[Temperature_C]]&lt;32,"High","Very High"))))</f>
        <v>Medium</v>
      </c>
      <c r="K1301" s="3">
        <v>42.7</v>
      </c>
      <c r="L1301" s="3" t="str">
        <f>IF(Table3_16[[#This Row],[Humidity_%]]&lt;=30,"Very Low",
IF(Table3_16[[#This Row],[Humidity_%]]&lt;=45,"Low",
IF(Table3_16[[#This Row],[Humidity_%]]&lt;=55,"Moderate Low",
IF(Table3_16[[#This Row],[Humidity_%]]&lt;=65,"Moderate High",
IF(Table3_16[[#This Row],[Humidity_%]]&lt;=80,"High","Very High")))))</f>
        <v>Low</v>
      </c>
      <c r="M1301" s="3">
        <v>151.19999999999999</v>
      </c>
      <c r="N13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01" s="3">
        <v>31.82</v>
      </c>
    </row>
    <row r="1302" spans="1:15" x14ac:dyDescent="0.3">
      <c r="A1302" s="3" t="s">
        <v>1340</v>
      </c>
      <c r="B1302" s="3" t="s">
        <v>4043</v>
      </c>
      <c r="C1302" s="3" t="s">
        <v>24</v>
      </c>
      <c r="D1302" s="3" t="s">
        <v>30</v>
      </c>
      <c r="E1302" s="3" t="s">
        <v>15</v>
      </c>
      <c r="F1302" s="3">
        <v>48</v>
      </c>
      <c r="G1302" s="3">
        <v>36.69</v>
      </c>
      <c r="H13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02" s="3">
        <v>20.399999999999999</v>
      </c>
      <c r="J1302" s="3" t="str">
        <f>IF(Table3_16[[#This Row],[Temperature_C]]&lt;20,"Very Low",
IF(Table3_16[[#This Row],[Temperature_C]]&lt;24,"Low",
IF(Table3_16[[#This Row],[Temperature_C]]&lt;28,"Medium",
IF(Table3_16[[#This Row],[Temperature_C]]&lt;32,"High","Very High"))))</f>
        <v>Low</v>
      </c>
      <c r="K1302" s="3">
        <v>49.8</v>
      </c>
      <c r="L1302" s="3" t="str">
        <f>IF(Table3_16[[#This Row],[Humidity_%]]&lt;=30,"Very Low",
IF(Table3_16[[#This Row],[Humidity_%]]&lt;=45,"Low",
IF(Table3_16[[#This Row],[Humidity_%]]&lt;=55,"Moderate Low",
IF(Table3_16[[#This Row],[Humidity_%]]&lt;=65,"Moderate High",
IF(Table3_16[[#This Row],[Humidity_%]]&lt;=80,"High","Very High")))))</f>
        <v>Moderate Low</v>
      </c>
      <c r="M1302" s="3">
        <v>102.6</v>
      </c>
      <c r="N13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02" s="3">
        <v>0.76</v>
      </c>
    </row>
    <row r="1303" spans="1:15" x14ac:dyDescent="0.3">
      <c r="A1303" s="3" t="s">
        <v>1341</v>
      </c>
      <c r="B1303" s="3" t="s">
        <v>4041</v>
      </c>
      <c r="C1303" s="3" t="s">
        <v>13</v>
      </c>
      <c r="D1303" s="3" t="s">
        <v>30</v>
      </c>
      <c r="E1303" s="3" t="s">
        <v>15</v>
      </c>
      <c r="F1303" s="3">
        <v>42</v>
      </c>
      <c r="G1303" s="3">
        <v>123.77</v>
      </c>
      <c r="H13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03" s="3">
        <v>35.299999999999997</v>
      </c>
      <c r="J1303" s="3" t="str">
        <f>IF(Table3_16[[#This Row],[Temperature_C]]&lt;20,"Very Low",
IF(Table3_16[[#This Row],[Temperature_C]]&lt;24,"Low",
IF(Table3_16[[#This Row],[Temperature_C]]&lt;28,"Medium",
IF(Table3_16[[#This Row],[Temperature_C]]&lt;32,"High","Very High"))))</f>
        <v>Very High</v>
      </c>
      <c r="K1303" s="3">
        <v>40.299999999999997</v>
      </c>
      <c r="L1303" s="3" t="str">
        <f>IF(Table3_16[[#This Row],[Humidity_%]]&lt;=30,"Very Low",
IF(Table3_16[[#This Row],[Humidity_%]]&lt;=45,"Low",
IF(Table3_16[[#This Row],[Humidity_%]]&lt;=55,"Moderate Low",
IF(Table3_16[[#This Row],[Humidity_%]]&lt;=65,"Moderate High",
IF(Table3_16[[#This Row],[Humidity_%]]&lt;=80,"High","Very High")))))</f>
        <v>Low</v>
      </c>
      <c r="M1303" s="3">
        <v>183.6</v>
      </c>
      <c r="N13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03" s="3">
        <v>2.95</v>
      </c>
    </row>
    <row r="1304" spans="1:15" x14ac:dyDescent="0.3">
      <c r="A1304" s="3" t="s">
        <v>1342</v>
      </c>
      <c r="B1304" s="3" t="s">
        <v>4044</v>
      </c>
      <c r="C1304" s="3" t="s">
        <v>18</v>
      </c>
      <c r="D1304" s="3" t="s">
        <v>30</v>
      </c>
      <c r="E1304" s="3" t="s">
        <v>34</v>
      </c>
      <c r="F1304" s="3">
        <v>40</v>
      </c>
      <c r="G1304" s="3">
        <v>82.98</v>
      </c>
      <c r="H13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04" s="3">
        <v>37.200000000000003</v>
      </c>
      <c r="J1304" s="3" t="str">
        <f>IF(Table3_16[[#This Row],[Temperature_C]]&lt;20,"Very Low",
IF(Table3_16[[#This Row],[Temperature_C]]&lt;24,"Low",
IF(Table3_16[[#This Row],[Temperature_C]]&lt;28,"Medium",
IF(Table3_16[[#This Row],[Temperature_C]]&lt;32,"High","Very High"))))</f>
        <v>Very High</v>
      </c>
      <c r="K1304" s="3">
        <v>68.400000000000006</v>
      </c>
      <c r="L1304" s="3" t="str">
        <f>IF(Table3_16[[#This Row],[Humidity_%]]&lt;=30,"Very Low",
IF(Table3_16[[#This Row],[Humidity_%]]&lt;=45,"Low",
IF(Table3_16[[#This Row],[Humidity_%]]&lt;=55,"Moderate Low",
IF(Table3_16[[#This Row],[Humidity_%]]&lt;=65,"Moderate High",
IF(Table3_16[[#This Row],[Humidity_%]]&lt;=80,"High","Very High")))))</f>
        <v>High</v>
      </c>
      <c r="M1304" s="3">
        <v>67.3</v>
      </c>
      <c r="N13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04" s="3">
        <v>2.0699999999999998</v>
      </c>
    </row>
    <row r="1305" spans="1:15" x14ac:dyDescent="0.3">
      <c r="A1305" s="3" t="s">
        <v>1343</v>
      </c>
      <c r="B1305" s="3" t="s">
        <v>4044</v>
      </c>
      <c r="C1305" s="3" t="s">
        <v>24</v>
      </c>
      <c r="D1305" s="3" t="s">
        <v>14</v>
      </c>
      <c r="E1305" s="3" t="s">
        <v>41</v>
      </c>
      <c r="F1305" s="3">
        <v>34</v>
      </c>
      <c r="G1305" s="3">
        <v>87</v>
      </c>
      <c r="H13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05" s="3">
        <v>30.2</v>
      </c>
      <c r="J1305" s="3" t="str">
        <f>IF(Table3_16[[#This Row],[Temperature_C]]&lt;20,"Very Low",
IF(Table3_16[[#This Row],[Temperature_C]]&lt;24,"Low",
IF(Table3_16[[#This Row],[Temperature_C]]&lt;28,"Medium",
IF(Table3_16[[#This Row],[Temperature_C]]&lt;32,"High","Very High"))))</f>
        <v>High</v>
      </c>
      <c r="K1305" s="3">
        <v>79.8</v>
      </c>
      <c r="L1305" s="3" t="str">
        <f>IF(Table3_16[[#This Row],[Humidity_%]]&lt;=30,"Very Low",
IF(Table3_16[[#This Row],[Humidity_%]]&lt;=45,"Low",
IF(Table3_16[[#This Row],[Humidity_%]]&lt;=55,"Moderate Low",
IF(Table3_16[[#This Row],[Humidity_%]]&lt;=65,"Moderate High",
IF(Table3_16[[#This Row],[Humidity_%]]&lt;=80,"High","Very High")))))</f>
        <v>High</v>
      </c>
      <c r="M1305" s="3">
        <v>108.6</v>
      </c>
      <c r="N13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05" s="3">
        <v>2.56</v>
      </c>
    </row>
    <row r="1306" spans="1:15" x14ac:dyDescent="0.3">
      <c r="A1306" s="3" t="s">
        <v>1344</v>
      </c>
      <c r="B1306" s="3" t="s">
        <v>4042</v>
      </c>
      <c r="C1306" s="3" t="s">
        <v>18</v>
      </c>
      <c r="D1306" s="3" t="s">
        <v>30</v>
      </c>
      <c r="E1306" s="3" t="s">
        <v>19</v>
      </c>
      <c r="F1306" s="3">
        <v>57</v>
      </c>
      <c r="G1306" s="3">
        <v>97.37</v>
      </c>
      <c r="H13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06" s="3">
        <v>30.3</v>
      </c>
      <c r="J1306" s="3" t="str">
        <f>IF(Table3_16[[#This Row],[Temperature_C]]&lt;20,"Very Low",
IF(Table3_16[[#This Row],[Temperature_C]]&lt;24,"Low",
IF(Table3_16[[#This Row],[Temperature_C]]&lt;28,"Medium",
IF(Table3_16[[#This Row],[Temperature_C]]&lt;32,"High","Very High"))))</f>
        <v>High</v>
      </c>
      <c r="K1306" s="3">
        <v>43.2</v>
      </c>
      <c r="L1306" s="3" t="str">
        <f>IF(Table3_16[[#This Row],[Humidity_%]]&lt;=30,"Very Low",
IF(Table3_16[[#This Row],[Humidity_%]]&lt;=45,"Low",
IF(Table3_16[[#This Row],[Humidity_%]]&lt;=55,"Moderate Low",
IF(Table3_16[[#This Row],[Humidity_%]]&lt;=65,"Moderate High",
IF(Table3_16[[#This Row],[Humidity_%]]&lt;=80,"High","Very High")))))</f>
        <v>Low</v>
      </c>
      <c r="M1306" s="3">
        <v>135.6</v>
      </c>
      <c r="N13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06" s="3">
        <v>1.71</v>
      </c>
    </row>
    <row r="1307" spans="1:15" x14ac:dyDescent="0.3">
      <c r="A1307" s="3" t="s">
        <v>1345</v>
      </c>
      <c r="B1307" s="3" t="s">
        <v>4043</v>
      </c>
      <c r="C1307" s="3" t="s">
        <v>22</v>
      </c>
      <c r="D1307" s="3" t="s">
        <v>25</v>
      </c>
      <c r="E1307" s="3" t="s">
        <v>34</v>
      </c>
      <c r="F1307" s="3">
        <v>27</v>
      </c>
      <c r="G1307" s="3">
        <v>64.33</v>
      </c>
      <c r="H13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07" s="3">
        <v>16</v>
      </c>
      <c r="J1307" s="3" t="str">
        <f>IF(Table3_16[[#This Row],[Temperature_C]]&lt;20,"Very Low",
IF(Table3_16[[#This Row],[Temperature_C]]&lt;24,"Low",
IF(Table3_16[[#This Row],[Temperature_C]]&lt;28,"Medium",
IF(Table3_16[[#This Row],[Temperature_C]]&lt;32,"High","Very High"))))</f>
        <v>Very Low</v>
      </c>
      <c r="K1307" s="3">
        <v>57.4</v>
      </c>
      <c r="L1307" s="3" t="str">
        <f>IF(Table3_16[[#This Row],[Humidity_%]]&lt;=30,"Very Low",
IF(Table3_16[[#This Row],[Humidity_%]]&lt;=45,"Low",
IF(Table3_16[[#This Row],[Humidity_%]]&lt;=55,"Moderate Low",
IF(Table3_16[[#This Row],[Humidity_%]]&lt;=65,"Moderate High",
IF(Table3_16[[#This Row],[Humidity_%]]&lt;=80,"High","Very High")))))</f>
        <v>Moderate High</v>
      </c>
      <c r="M1307" s="3">
        <v>72.7</v>
      </c>
      <c r="N13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07" s="3">
        <v>2.38</v>
      </c>
    </row>
    <row r="1308" spans="1:15" x14ac:dyDescent="0.3">
      <c r="A1308" s="3" t="s">
        <v>1346</v>
      </c>
      <c r="B1308" s="3" t="s">
        <v>4042</v>
      </c>
      <c r="C1308" s="3" t="s">
        <v>29</v>
      </c>
      <c r="D1308" s="3" t="s">
        <v>14</v>
      </c>
      <c r="E1308" s="3" t="s">
        <v>49</v>
      </c>
      <c r="F1308" s="3">
        <v>49</v>
      </c>
      <c r="G1308" s="3">
        <v>112.72</v>
      </c>
      <c r="H13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08" s="3">
        <v>23.9</v>
      </c>
      <c r="J1308" s="3" t="str">
        <f>IF(Table3_16[[#This Row],[Temperature_C]]&lt;20,"Very Low",
IF(Table3_16[[#This Row],[Temperature_C]]&lt;24,"Low",
IF(Table3_16[[#This Row],[Temperature_C]]&lt;28,"Medium",
IF(Table3_16[[#This Row],[Temperature_C]]&lt;32,"High","Very High"))))</f>
        <v>Low</v>
      </c>
      <c r="K1308" s="3">
        <v>87</v>
      </c>
      <c r="L1308" s="3" t="str">
        <f>IF(Table3_16[[#This Row],[Humidity_%]]&lt;=30,"Very Low",
IF(Table3_16[[#This Row],[Humidity_%]]&lt;=45,"Low",
IF(Table3_16[[#This Row],[Humidity_%]]&lt;=55,"Moderate Low",
IF(Table3_16[[#This Row],[Humidity_%]]&lt;=65,"Moderate High",
IF(Table3_16[[#This Row],[Humidity_%]]&lt;=80,"High","Very High")))))</f>
        <v>Very High</v>
      </c>
      <c r="M1308" s="3">
        <v>134.69999999999999</v>
      </c>
      <c r="N13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08" s="3">
        <v>2.2999999999999998</v>
      </c>
    </row>
    <row r="1309" spans="1:15" x14ac:dyDescent="0.3">
      <c r="A1309" s="3" t="s">
        <v>1347</v>
      </c>
      <c r="B1309" s="3" t="s">
        <v>4043</v>
      </c>
      <c r="C1309" s="3" t="s">
        <v>13</v>
      </c>
      <c r="D1309" s="3" t="s">
        <v>30</v>
      </c>
      <c r="E1309" s="3" t="s">
        <v>19</v>
      </c>
      <c r="F1309" s="3">
        <v>50</v>
      </c>
      <c r="G1309" s="3">
        <v>126.76</v>
      </c>
      <c r="H13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09" s="3">
        <v>34.299999999999997</v>
      </c>
      <c r="J1309" s="3" t="str">
        <f>IF(Table3_16[[#This Row],[Temperature_C]]&lt;20,"Very Low",
IF(Table3_16[[#This Row],[Temperature_C]]&lt;24,"Low",
IF(Table3_16[[#This Row],[Temperature_C]]&lt;28,"Medium",
IF(Table3_16[[#This Row],[Temperature_C]]&lt;32,"High","Very High"))))</f>
        <v>Very High</v>
      </c>
      <c r="K1309" s="3">
        <v>58.1</v>
      </c>
      <c r="L1309" s="3" t="str">
        <f>IF(Table3_16[[#This Row],[Humidity_%]]&lt;=30,"Very Low",
IF(Table3_16[[#This Row],[Humidity_%]]&lt;=45,"Low",
IF(Table3_16[[#This Row],[Humidity_%]]&lt;=55,"Moderate Low",
IF(Table3_16[[#This Row],[Humidity_%]]&lt;=65,"Moderate High",
IF(Table3_16[[#This Row],[Humidity_%]]&lt;=80,"High","Very High")))))</f>
        <v>Moderate High</v>
      </c>
      <c r="M1309" s="3">
        <v>41.3</v>
      </c>
      <c r="N13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09" s="3">
        <v>2.54</v>
      </c>
    </row>
    <row r="1310" spans="1:15" x14ac:dyDescent="0.3">
      <c r="A1310" s="3" t="s">
        <v>1348</v>
      </c>
      <c r="B1310" s="3" t="s">
        <v>4042</v>
      </c>
      <c r="C1310" s="3" t="s">
        <v>18</v>
      </c>
      <c r="D1310" s="3" t="s">
        <v>14</v>
      </c>
      <c r="E1310" s="3" t="s">
        <v>19</v>
      </c>
      <c r="F1310" s="3">
        <v>35</v>
      </c>
      <c r="G1310" s="3">
        <v>13.24</v>
      </c>
      <c r="H13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10" s="3">
        <v>20.5</v>
      </c>
      <c r="J1310" s="3" t="str">
        <f>IF(Table3_16[[#This Row],[Temperature_C]]&lt;20,"Very Low",
IF(Table3_16[[#This Row],[Temperature_C]]&lt;24,"Low",
IF(Table3_16[[#This Row],[Temperature_C]]&lt;28,"Medium",
IF(Table3_16[[#This Row],[Temperature_C]]&lt;32,"High","Very High"))))</f>
        <v>Low</v>
      </c>
      <c r="K1310" s="3">
        <v>78</v>
      </c>
      <c r="L1310" s="3" t="str">
        <f>IF(Table3_16[[#This Row],[Humidity_%]]&lt;=30,"Very Low",
IF(Table3_16[[#This Row],[Humidity_%]]&lt;=45,"Low",
IF(Table3_16[[#This Row],[Humidity_%]]&lt;=55,"Moderate Low",
IF(Table3_16[[#This Row],[Humidity_%]]&lt;=65,"Moderate High",
IF(Table3_16[[#This Row],[Humidity_%]]&lt;=80,"High","Very High")))))</f>
        <v>High</v>
      </c>
      <c r="M1310" s="3">
        <v>166.1</v>
      </c>
      <c r="N13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10" s="3">
        <v>0.38</v>
      </c>
    </row>
    <row r="1311" spans="1:15" x14ac:dyDescent="0.3">
      <c r="A1311" s="3" t="s">
        <v>1349</v>
      </c>
      <c r="B1311" s="3" t="s">
        <v>4043</v>
      </c>
      <c r="C1311" s="3" t="s">
        <v>29</v>
      </c>
      <c r="D1311" s="3" t="s">
        <v>30</v>
      </c>
      <c r="E1311" s="3" t="s">
        <v>19</v>
      </c>
      <c r="F1311" s="3">
        <v>44</v>
      </c>
      <c r="G1311" s="3">
        <v>35.590000000000003</v>
      </c>
      <c r="H13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11" s="3">
        <v>38.4</v>
      </c>
      <c r="J1311" s="3" t="str">
        <f>IF(Table3_16[[#This Row],[Temperature_C]]&lt;20,"Very Low",
IF(Table3_16[[#This Row],[Temperature_C]]&lt;24,"Low",
IF(Table3_16[[#This Row],[Temperature_C]]&lt;28,"Medium",
IF(Table3_16[[#This Row],[Temperature_C]]&lt;32,"High","Very High"))))</f>
        <v>Very High</v>
      </c>
      <c r="K1311" s="3">
        <v>40.799999999999997</v>
      </c>
      <c r="L1311" s="3" t="str">
        <f>IF(Table3_16[[#This Row],[Humidity_%]]&lt;=30,"Very Low",
IF(Table3_16[[#This Row],[Humidity_%]]&lt;=45,"Low",
IF(Table3_16[[#This Row],[Humidity_%]]&lt;=55,"Moderate Low",
IF(Table3_16[[#This Row],[Humidity_%]]&lt;=65,"Moderate High",
IF(Table3_16[[#This Row],[Humidity_%]]&lt;=80,"High","Very High")))))</f>
        <v>Low</v>
      </c>
      <c r="M1311" s="3">
        <v>14</v>
      </c>
      <c r="N13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11" s="3">
        <v>0.81</v>
      </c>
    </row>
    <row r="1312" spans="1:15" x14ac:dyDescent="0.3">
      <c r="A1312" s="3" t="s">
        <v>1350</v>
      </c>
      <c r="B1312" s="3" t="s">
        <v>4040</v>
      </c>
      <c r="C1312" s="3" t="s">
        <v>22</v>
      </c>
      <c r="D1312" s="3" t="s">
        <v>30</v>
      </c>
      <c r="E1312" s="3" t="s">
        <v>34</v>
      </c>
      <c r="F1312" s="3">
        <v>39</v>
      </c>
      <c r="G1312" s="3">
        <v>129.30000000000001</v>
      </c>
      <c r="H13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12" s="3">
        <v>34.1</v>
      </c>
      <c r="J1312" s="3" t="str">
        <f>IF(Table3_16[[#This Row],[Temperature_C]]&lt;20,"Very Low",
IF(Table3_16[[#This Row],[Temperature_C]]&lt;24,"Low",
IF(Table3_16[[#This Row],[Temperature_C]]&lt;28,"Medium",
IF(Table3_16[[#This Row],[Temperature_C]]&lt;32,"High","Very High"))))</f>
        <v>Very High</v>
      </c>
      <c r="K1312" s="3">
        <v>69.3</v>
      </c>
      <c r="L1312" s="3" t="str">
        <f>IF(Table3_16[[#This Row],[Humidity_%]]&lt;=30,"Very Low",
IF(Table3_16[[#This Row],[Humidity_%]]&lt;=45,"Low",
IF(Table3_16[[#This Row],[Humidity_%]]&lt;=55,"Moderate Low",
IF(Table3_16[[#This Row],[Humidity_%]]&lt;=65,"Moderate High",
IF(Table3_16[[#This Row],[Humidity_%]]&lt;=80,"High","Very High")))))</f>
        <v>High</v>
      </c>
      <c r="M1312" s="3">
        <v>63.7</v>
      </c>
      <c r="N13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12" s="3">
        <v>3.32</v>
      </c>
    </row>
    <row r="1313" spans="1:15" x14ac:dyDescent="0.3">
      <c r="A1313" s="3" t="s">
        <v>1351</v>
      </c>
      <c r="B1313" s="3" t="s">
        <v>4044</v>
      </c>
      <c r="C1313" s="3" t="s">
        <v>13</v>
      </c>
      <c r="D1313" s="3" t="s">
        <v>30</v>
      </c>
      <c r="E1313" s="3" t="s">
        <v>26</v>
      </c>
      <c r="F1313" s="3">
        <v>14</v>
      </c>
      <c r="G1313" s="3">
        <v>104.12</v>
      </c>
      <c r="H13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13" s="3">
        <v>26.1</v>
      </c>
      <c r="J1313" s="3" t="str">
        <f>IF(Table3_16[[#This Row],[Temperature_C]]&lt;20,"Very Low",
IF(Table3_16[[#This Row],[Temperature_C]]&lt;24,"Low",
IF(Table3_16[[#This Row],[Temperature_C]]&lt;28,"Medium",
IF(Table3_16[[#This Row],[Temperature_C]]&lt;32,"High","Very High"))))</f>
        <v>Medium</v>
      </c>
      <c r="K1313" s="3">
        <v>55.6</v>
      </c>
      <c r="L1313" s="3" t="str">
        <f>IF(Table3_16[[#This Row],[Humidity_%]]&lt;=30,"Very Low",
IF(Table3_16[[#This Row],[Humidity_%]]&lt;=45,"Low",
IF(Table3_16[[#This Row],[Humidity_%]]&lt;=55,"Moderate Low",
IF(Table3_16[[#This Row],[Humidity_%]]&lt;=65,"Moderate High",
IF(Table3_16[[#This Row],[Humidity_%]]&lt;=80,"High","Very High")))))</f>
        <v>Moderate High</v>
      </c>
      <c r="M1313" s="3">
        <v>181.4</v>
      </c>
      <c r="N13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13" s="3">
        <v>7.44</v>
      </c>
    </row>
    <row r="1314" spans="1:15" x14ac:dyDescent="0.3">
      <c r="A1314" s="3" t="s">
        <v>1352</v>
      </c>
      <c r="B1314" s="3" t="s">
        <v>4040</v>
      </c>
      <c r="C1314" s="3" t="s">
        <v>29</v>
      </c>
      <c r="D1314" s="3" t="s">
        <v>30</v>
      </c>
      <c r="E1314" s="3" t="s">
        <v>26</v>
      </c>
      <c r="F1314" s="3">
        <v>53</v>
      </c>
      <c r="G1314" s="3">
        <v>75.680000000000007</v>
      </c>
      <c r="H13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14" s="3">
        <v>21.1</v>
      </c>
      <c r="J1314" s="3" t="str">
        <f>IF(Table3_16[[#This Row],[Temperature_C]]&lt;20,"Very Low",
IF(Table3_16[[#This Row],[Temperature_C]]&lt;24,"Low",
IF(Table3_16[[#This Row],[Temperature_C]]&lt;28,"Medium",
IF(Table3_16[[#This Row],[Temperature_C]]&lt;32,"High","Very High"))))</f>
        <v>Low</v>
      </c>
      <c r="K1314" s="3">
        <v>45</v>
      </c>
      <c r="L1314" s="3" t="str">
        <f>IF(Table3_16[[#This Row],[Humidity_%]]&lt;=30,"Very Low",
IF(Table3_16[[#This Row],[Humidity_%]]&lt;=45,"Low",
IF(Table3_16[[#This Row],[Humidity_%]]&lt;=55,"Moderate Low",
IF(Table3_16[[#This Row],[Humidity_%]]&lt;=65,"Moderate High",
IF(Table3_16[[#This Row],[Humidity_%]]&lt;=80,"High","Very High")))))</f>
        <v>Low</v>
      </c>
      <c r="M1314" s="3">
        <v>55.8</v>
      </c>
      <c r="N13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14" s="3">
        <v>1.43</v>
      </c>
    </row>
    <row r="1315" spans="1:15" x14ac:dyDescent="0.3">
      <c r="A1315" s="3" t="s">
        <v>1353</v>
      </c>
      <c r="B1315" s="3" t="s">
        <v>4041</v>
      </c>
      <c r="C1315" s="3" t="s">
        <v>13</v>
      </c>
      <c r="D1315" s="3" t="s">
        <v>30</v>
      </c>
      <c r="E1315" s="3" t="s">
        <v>34</v>
      </c>
      <c r="F1315" s="3">
        <v>11</v>
      </c>
      <c r="G1315" s="3">
        <v>68.510000000000005</v>
      </c>
      <c r="H13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15" s="3">
        <v>27.9</v>
      </c>
      <c r="J1315" s="3" t="str">
        <f>IF(Table3_16[[#This Row],[Temperature_C]]&lt;20,"Very Low",
IF(Table3_16[[#This Row],[Temperature_C]]&lt;24,"Low",
IF(Table3_16[[#This Row],[Temperature_C]]&lt;28,"Medium",
IF(Table3_16[[#This Row],[Temperature_C]]&lt;32,"High","Very High"))))</f>
        <v>Medium</v>
      </c>
      <c r="K1315" s="3">
        <v>71.599999999999994</v>
      </c>
      <c r="L1315" s="3" t="str">
        <f>IF(Table3_16[[#This Row],[Humidity_%]]&lt;=30,"Very Low",
IF(Table3_16[[#This Row],[Humidity_%]]&lt;=45,"Low",
IF(Table3_16[[#This Row],[Humidity_%]]&lt;=55,"Moderate Low",
IF(Table3_16[[#This Row],[Humidity_%]]&lt;=65,"Moderate High",
IF(Table3_16[[#This Row],[Humidity_%]]&lt;=80,"High","Very High")))))</f>
        <v>High</v>
      </c>
      <c r="M1315" s="3">
        <v>130.1</v>
      </c>
      <c r="N13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15" s="3">
        <v>6.23</v>
      </c>
    </row>
    <row r="1316" spans="1:15" x14ac:dyDescent="0.3">
      <c r="A1316" s="3" t="s">
        <v>1354</v>
      </c>
      <c r="B1316" s="3" t="s">
        <v>4040</v>
      </c>
      <c r="C1316" s="3" t="s">
        <v>29</v>
      </c>
      <c r="D1316" s="3" t="s">
        <v>30</v>
      </c>
      <c r="E1316" s="3" t="s">
        <v>19</v>
      </c>
      <c r="F1316" s="3">
        <v>52</v>
      </c>
      <c r="G1316" s="3">
        <v>142.49</v>
      </c>
      <c r="H13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16" s="3">
        <v>24.9</v>
      </c>
      <c r="J1316" s="3" t="str">
        <f>IF(Table3_16[[#This Row],[Temperature_C]]&lt;20,"Very Low",
IF(Table3_16[[#This Row],[Temperature_C]]&lt;24,"Low",
IF(Table3_16[[#This Row],[Temperature_C]]&lt;28,"Medium",
IF(Table3_16[[#This Row],[Temperature_C]]&lt;32,"High","Very High"))))</f>
        <v>Medium</v>
      </c>
      <c r="K1316" s="3">
        <v>67.8</v>
      </c>
      <c r="L1316" s="3" t="str">
        <f>IF(Table3_16[[#This Row],[Humidity_%]]&lt;=30,"Very Low",
IF(Table3_16[[#This Row],[Humidity_%]]&lt;=45,"Low",
IF(Table3_16[[#This Row],[Humidity_%]]&lt;=55,"Moderate Low",
IF(Table3_16[[#This Row],[Humidity_%]]&lt;=65,"Moderate High",
IF(Table3_16[[#This Row],[Humidity_%]]&lt;=80,"High","Very High")))))</f>
        <v>High</v>
      </c>
      <c r="M1316" s="3">
        <v>139.1</v>
      </c>
      <c r="N13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16" s="3">
        <v>2.74</v>
      </c>
    </row>
    <row r="1317" spans="1:15" x14ac:dyDescent="0.3">
      <c r="A1317" s="3" t="s">
        <v>1355</v>
      </c>
      <c r="B1317" s="3" t="s">
        <v>4040</v>
      </c>
      <c r="C1317" s="3" t="s">
        <v>18</v>
      </c>
      <c r="D1317" s="3" t="s">
        <v>14</v>
      </c>
      <c r="E1317" s="3" t="s">
        <v>15</v>
      </c>
      <c r="F1317" s="3">
        <v>40</v>
      </c>
      <c r="G1317" s="3">
        <v>87.83</v>
      </c>
      <c r="H13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17" s="3">
        <v>26.1</v>
      </c>
      <c r="J1317" s="3" t="str">
        <f>IF(Table3_16[[#This Row],[Temperature_C]]&lt;20,"Very Low",
IF(Table3_16[[#This Row],[Temperature_C]]&lt;24,"Low",
IF(Table3_16[[#This Row],[Temperature_C]]&lt;28,"Medium",
IF(Table3_16[[#This Row],[Temperature_C]]&lt;32,"High","Very High"))))</f>
        <v>Medium</v>
      </c>
      <c r="K1317" s="3">
        <v>48.7</v>
      </c>
      <c r="L1317" s="3" t="str">
        <f>IF(Table3_16[[#This Row],[Humidity_%]]&lt;=30,"Very Low",
IF(Table3_16[[#This Row],[Humidity_%]]&lt;=45,"Low",
IF(Table3_16[[#This Row],[Humidity_%]]&lt;=55,"Moderate Low",
IF(Table3_16[[#This Row],[Humidity_%]]&lt;=65,"Moderate High",
IF(Table3_16[[#This Row],[Humidity_%]]&lt;=80,"High","Very High")))))</f>
        <v>Moderate Low</v>
      </c>
      <c r="M1317" s="3">
        <v>179.9</v>
      </c>
      <c r="N13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17" s="3">
        <v>2.2000000000000002</v>
      </c>
    </row>
    <row r="1318" spans="1:15" x14ac:dyDescent="0.3">
      <c r="A1318" s="3" t="s">
        <v>1356</v>
      </c>
      <c r="B1318" s="3" t="s">
        <v>4044</v>
      </c>
      <c r="C1318" s="3" t="s">
        <v>24</v>
      </c>
      <c r="D1318" s="3" t="s">
        <v>14</v>
      </c>
      <c r="E1318" s="3" t="s">
        <v>31</v>
      </c>
      <c r="F1318" s="3">
        <v>53</v>
      </c>
      <c r="G1318" s="3">
        <v>88.46</v>
      </c>
      <c r="H13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18" s="3">
        <v>33.4</v>
      </c>
      <c r="J1318" s="3" t="str">
        <f>IF(Table3_16[[#This Row],[Temperature_C]]&lt;20,"Very Low",
IF(Table3_16[[#This Row],[Temperature_C]]&lt;24,"Low",
IF(Table3_16[[#This Row],[Temperature_C]]&lt;28,"Medium",
IF(Table3_16[[#This Row],[Temperature_C]]&lt;32,"High","Very High"))))</f>
        <v>Very High</v>
      </c>
      <c r="K1318" s="3">
        <v>40.5</v>
      </c>
      <c r="L1318" s="3" t="str">
        <f>IF(Table3_16[[#This Row],[Humidity_%]]&lt;=30,"Very Low",
IF(Table3_16[[#This Row],[Humidity_%]]&lt;=45,"Low",
IF(Table3_16[[#This Row],[Humidity_%]]&lt;=55,"Moderate Low",
IF(Table3_16[[#This Row],[Humidity_%]]&lt;=65,"Moderate High",
IF(Table3_16[[#This Row],[Humidity_%]]&lt;=80,"High","Very High")))))</f>
        <v>Low</v>
      </c>
      <c r="M1318" s="3">
        <v>27.4</v>
      </c>
      <c r="N13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18" s="3">
        <v>1.67</v>
      </c>
    </row>
    <row r="1319" spans="1:15" x14ac:dyDescent="0.3">
      <c r="A1319" s="3" t="s">
        <v>1357</v>
      </c>
      <c r="B1319" s="3" t="s">
        <v>4041</v>
      </c>
      <c r="C1319" s="3" t="s">
        <v>13</v>
      </c>
      <c r="D1319" s="3" t="s">
        <v>25</v>
      </c>
      <c r="E1319" s="3" t="s">
        <v>34</v>
      </c>
      <c r="F1319" s="3">
        <v>26</v>
      </c>
      <c r="G1319" s="3">
        <v>143.85</v>
      </c>
      <c r="H13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19" s="3">
        <v>21</v>
      </c>
      <c r="J1319" s="3" t="str">
        <f>IF(Table3_16[[#This Row],[Temperature_C]]&lt;20,"Very Low",
IF(Table3_16[[#This Row],[Temperature_C]]&lt;24,"Low",
IF(Table3_16[[#This Row],[Temperature_C]]&lt;28,"Medium",
IF(Table3_16[[#This Row],[Temperature_C]]&lt;32,"High","Very High"))))</f>
        <v>Low</v>
      </c>
      <c r="K1319" s="3">
        <v>41</v>
      </c>
      <c r="L1319" s="3" t="str">
        <f>IF(Table3_16[[#This Row],[Humidity_%]]&lt;=30,"Very Low",
IF(Table3_16[[#This Row],[Humidity_%]]&lt;=45,"Low",
IF(Table3_16[[#This Row],[Humidity_%]]&lt;=55,"Moderate Low",
IF(Table3_16[[#This Row],[Humidity_%]]&lt;=65,"Moderate High",
IF(Table3_16[[#This Row],[Humidity_%]]&lt;=80,"High","Very High")))))</f>
        <v>Low</v>
      </c>
      <c r="M1319" s="3">
        <v>146.30000000000001</v>
      </c>
      <c r="N13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19" s="3">
        <v>5.53</v>
      </c>
    </row>
    <row r="1320" spans="1:15" x14ac:dyDescent="0.3">
      <c r="A1320" s="3" t="s">
        <v>1358</v>
      </c>
      <c r="B1320" s="3" t="s">
        <v>4043</v>
      </c>
      <c r="C1320" s="3" t="s">
        <v>29</v>
      </c>
      <c r="D1320" s="3" t="s">
        <v>25</v>
      </c>
      <c r="E1320" s="3" t="s">
        <v>19</v>
      </c>
      <c r="F1320" s="3">
        <v>52</v>
      </c>
      <c r="G1320" s="3">
        <v>9.84</v>
      </c>
      <c r="H13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20" s="3">
        <v>24.9</v>
      </c>
      <c r="J1320" s="3" t="str">
        <f>IF(Table3_16[[#This Row],[Temperature_C]]&lt;20,"Very Low",
IF(Table3_16[[#This Row],[Temperature_C]]&lt;24,"Low",
IF(Table3_16[[#This Row],[Temperature_C]]&lt;28,"Medium",
IF(Table3_16[[#This Row],[Temperature_C]]&lt;32,"High","Very High"))))</f>
        <v>Medium</v>
      </c>
      <c r="K1320" s="3">
        <v>80.3</v>
      </c>
      <c r="L1320" s="3" t="str">
        <f>IF(Table3_16[[#This Row],[Humidity_%]]&lt;=30,"Very Low",
IF(Table3_16[[#This Row],[Humidity_%]]&lt;=45,"Low",
IF(Table3_16[[#This Row],[Humidity_%]]&lt;=55,"Moderate Low",
IF(Table3_16[[#This Row],[Humidity_%]]&lt;=65,"Moderate High",
IF(Table3_16[[#This Row],[Humidity_%]]&lt;=80,"High","Very High")))))</f>
        <v>Very High</v>
      </c>
      <c r="M1320" s="3">
        <v>20.7</v>
      </c>
      <c r="N13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20" s="3">
        <v>0.19</v>
      </c>
    </row>
    <row r="1321" spans="1:15" x14ac:dyDescent="0.3">
      <c r="A1321" s="3" t="s">
        <v>1359</v>
      </c>
      <c r="B1321" s="3" t="s">
        <v>4044</v>
      </c>
      <c r="C1321" s="3" t="s">
        <v>13</v>
      </c>
      <c r="D1321" s="3" t="s">
        <v>30</v>
      </c>
      <c r="E1321" s="3" t="s">
        <v>34</v>
      </c>
      <c r="F1321" s="3">
        <v>32</v>
      </c>
      <c r="G1321" s="3">
        <v>69.5</v>
      </c>
      <c r="H13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21" s="3">
        <v>23.6</v>
      </c>
      <c r="J1321" s="3" t="str">
        <f>IF(Table3_16[[#This Row],[Temperature_C]]&lt;20,"Very Low",
IF(Table3_16[[#This Row],[Temperature_C]]&lt;24,"Low",
IF(Table3_16[[#This Row],[Temperature_C]]&lt;28,"Medium",
IF(Table3_16[[#This Row],[Temperature_C]]&lt;32,"High","Very High"))))</f>
        <v>Low</v>
      </c>
      <c r="K1321" s="3">
        <v>49.3</v>
      </c>
      <c r="L1321" s="3" t="str">
        <f>IF(Table3_16[[#This Row],[Humidity_%]]&lt;=30,"Very Low",
IF(Table3_16[[#This Row],[Humidity_%]]&lt;=45,"Low",
IF(Table3_16[[#This Row],[Humidity_%]]&lt;=55,"Moderate Low",
IF(Table3_16[[#This Row],[Humidity_%]]&lt;=65,"Moderate High",
IF(Table3_16[[#This Row],[Humidity_%]]&lt;=80,"High","Very High")))))</f>
        <v>Moderate Low</v>
      </c>
      <c r="M1321" s="3">
        <v>159.6</v>
      </c>
      <c r="N13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21" s="3">
        <v>2.17</v>
      </c>
    </row>
    <row r="1322" spans="1:15" x14ac:dyDescent="0.3">
      <c r="A1322" s="3" t="s">
        <v>1360</v>
      </c>
      <c r="B1322" s="3" t="s">
        <v>4041</v>
      </c>
      <c r="C1322" s="3" t="s">
        <v>18</v>
      </c>
      <c r="D1322" s="3" t="s">
        <v>30</v>
      </c>
      <c r="E1322" s="3" t="s">
        <v>15</v>
      </c>
      <c r="F1322" s="3">
        <v>2</v>
      </c>
      <c r="G1322" s="3">
        <v>133.44</v>
      </c>
      <c r="H13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22" s="3">
        <v>22.3</v>
      </c>
      <c r="J1322" s="3" t="str">
        <f>IF(Table3_16[[#This Row],[Temperature_C]]&lt;20,"Very Low",
IF(Table3_16[[#This Row],[Temperature_C]]&lt;24,"Low",
IF(Table3_16[[#This Row],[Temperature_C]]&lt;28,"Medium",
IF(Table3_16[[#This Row],[Temperature_C]]&lt;32,"High","Very High"))))</f>
        <v>Low</v>
      </c>
      <c r="K1322" s="3">
        <v>65.3</v>
      </c>
      <c r="L1322" s="3" t="str">
        <f>IF(Table3_16[[#This Row],[Humidity_%]]&lt;=30,"Very Low",
IF(Table3_16[[#This Row],[Humidity_%]]&lt;=45,"Low",
IF(Table3_16[[#This Row],[Humidity_%]]&lt;=55,"Moderate Low",
IF(Table3_16[[#This Row],[Humidity_%]]&lt;=65,"Moderate High",
IF(Table3_16[[#This Row],[Humidity_%]]&lt;=80,"High","Very High")))))</f>
        <v>High</v>
      </c>
      <c r="M1322" s="3">
        <v>85.9</v>
      </c>
      <c r="N13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22" s="3">
        <v>66.72</v>
      </c>
    </row>
    <row r="1323" spans="1:15" x14ac:dyDescent="0.3">
      <c r="A1323" s="3" t="s">
        <v>1361</v>
      </c>
      <c r="B1323" s="3" t="s">
        <v>4041</v>
      </c>
      <c r="C1323" s="3" t="s">
        <v>24</v>
      </c>
      <c r="D1323" s="3" t="s">
        <v>30</v>
      </c>
      <c r="E1323" s="3" t="s">
        <v>15</v>
      </c>
      <c r="F1323" s="3">
        <v>51</v>
      </c>
      <c r="G1323" s="3">
        <v>16.940000000000001</v>
      </c>
      <c r="H13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23" s="3">
        <v>25.3</v>
      </c>
      <c r="J1323" s="3" t="str">
        <f>IF(Table3_16[[#This Row],[Temperature_C]]&lt;20,"Very Low",
IF(Table3_16[[#This Row],[Temperature_C]]&lt;24,"Low",
IF(Table3_16[[#This Row],[Temperature_C]]&lt;28,"Medium",
IF(Table3_16[[#This Row],[Temperature_C]]&lt;32,"High","Very High"))))</f>
        <v>Medium</v>
      </c>
      <c r="K1323" s="3">
        <v>87.4</v>
      </c>
      <c r="L1323" s="3" t="str">
        <f>IF(Table3_16[[#This Row],[Humidity_%]]&lt;=30,"Very Low",
IF(Table3_16[[#This Row],[Humidity_%]]&lt;=45,"Low",
IF(Table3_16[[#This Row],[Humidity_%]]&lt;=55,"Moderate Low",
IF(Table3_16[[#This Row],[Humidity_%]]&lt;=65,"Moderate High",
IF(Table3_16[[#This Row],[Humidity_%]]&lt;=80,"High","Very High")))))</f>
        <v>Very High</v>
      </c>
      <c r="M1323" s="3">
        <v>65.5</v>
      </c>
      <c r="N13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23" s="3">
        <v>0.33</v>
      </c>
    </row>
    <row r="1324" spans="1:15" x14ac:dyDescent="0.3">
      <c r="A1324" s="3" t="s">
        <v>1362</v>
      </c>
      <c r="B1324" s="3" t="s">
        <v>4041</v>
      </c>
      <c r="C1324" s="3" t="s">
        <v>24</v>
      </c>
      <c r="D1324" s="3" t="s">
        <v>30</v>
      </c>
      <c r="E1324" s="3" t="s">
        <v>19</v>
      </c>
      <c r="F1324" s="3">
        <v>58</v>
      </c>
      <c r="G1324" s="3">
        <v>108.82</v>
      </c>
      <c r="H13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24" s="3">
        <v>35.9</v>
      </c>
      <c r="J1324" s="3" t="str">
        <f>IF(Table3_16[[#This Row],[Temperature_C]]&lt;20,"Very Low",
IF(Table3_16[[#This Row],[Temperature_C]]&lt;24,"Low",
IF(Table3_16[[#This Row],[Temperature_C]]&lt;28,"Medium",
IF(Table3_16[[#This Row],[Temperature_C]]&lt;32,"High","Very High"))))</f>
        <v>Very High</v>
      </c>
      <c r="K1324" s="3">
        <v>41.6</v>
      </c>
      <c r="L1324" s="3" t="str">
        <f>IF(Table3_16[[#This Row],[Humidity_%]]&lt;=30,"Very Low",
IF(Table3_16[[#This Row],[Humidity_%]]&lt;=45,"Low",
IF(Table3_16[[#This Row],[Humidity_%]]&lt;=55,"Moderate Low",
IF(Table3_16[[#This Row],[Humidity_%]]&lt;=65,"Moderate High",
IF(Table3_16[[#This Row],[Humidity_%]]&lt;=80,"High","Very High")))))</f>
        <v>Low</v>
      </c>
      <c r="M1324" s="3">
        <v>107.4</v>
      </c>
      <c r="N13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24" s="3">
        <v>1.88</v>
      </c>
    </row>
    <row r="1325" spans="1:15" x14ac:dyDescent="0.3">
      <c r="A1325" s="3" t="s">
        <v>1363</v>
      </c>
      <c r="B1325" s="3" t="s">
        <v>4042</v>
      </c>
      <c r="C1325" s="3" t="s">
        <v>29</v>
      </c>
      <c r="D1325" s="3" t="s">
        <v>25</v>
      </c>
      <c r="E1325" s="3" t="s">
        <v>15</v>
      </c>
      <c r="F1325" s="3">
        <v>56</v>
      </c>
      <c r="G1325" s="3">
        <v>23.39</v>
      </c>
      <c r="H13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25" s="3">
        <v>18</v>
      </c>
      <c r="J1325" s="3" t="str">
        <f>IF(Table3_16[[#This Row],[Temperature_C]]&lt;20,"Very Low",
IF(Table3_16[[#This Row],[Temperature_C]]&lt;24,"Low",
IF(Table3_16[[#This Row],[Temperature_C]]&lt;28,"Medium",
IF(Table3_16[[#This Row],[Temperature_C]]&lt;32,"High","Very High"))))</f>
        <v>Very Low</v>
      </c>
      <c r="K1325" s="3">
        <v>45.3</v>
      </c>
      <c r="L1325" s="3" t="str">
        <f>IF(Table3_16[[#This Row],[Humidity_%]]&lt;=30,"Very Low",
IF(Table3_16[[#This Row],[Humidity_%]]&lt;=45,"Low",
IF(Table3_16[[#This Row],[Humidity_%]]&lt;=55,"Moderate Low",
IF(Table3_16[[#This Row],[Humidity_%]]&lt;=65,"Moderate High",
IF(Table3_16[[#This Row],[Humidity_%]]&lt;=80,"High","Very High")))))</f>
        <v>Moderate Low</v>
      </c>
      <c r="M1325" s="3">
        <v>86.3</v>
      </c>
      <c r="N13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25" s="3">
        <v>0.42</v>
      </c>
    </row>
    <row r="1326" spans="1:15" x14ac:dyDescent="0.3">
      <c r="A1326" s="3" t="s">
        <v>1364</v>
      </c>
      <c r="B1326" s="3" t="s">
        <v>4042</v>
      </c>
      <c r="C1326" s="3" t="s">
        <v>18</v>
      </c>
      <c r="D1326" s="3" t="s">
        <v>25</v>
      </c>
      <c r="E1326" s="3" t="s">
        <v>26</v>
      </c>
      <c r="F1326" s="3">
        <v>9</v>
      </c>
      <c r="G1326" s="3">
        <v>48.07</v>
      </c>
      <c r="H13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26" s="3">
        <v>38.200000000000003</v>
      </c>
      <c r="J1326" s="3" t="str">
        <f>IF(Table3_16[[#This Row],[Temperature_C]]&lt;20,"Very Low",
IF(Table3_16[[#This Row],[Temperature_C]]&lt;24,"Low",
IF(Table3_16[[#This Row],[Temperature_C]]&lt;28,"Medium",
IF(Table3_16[[#This Row],[Temperature_C]]&lt;32,"High","Very High"))))</f>
        <v>Very High</v>
      </c>
      <c r="K1326" s="3">
        <v>48.9</v>
      </c>
      <c r="L1326" s="3" t="str">
        <f>IF(Table3_16[[#This Row],[Humidity_%]]&lt;=30,"Very Low",
IF(Table3_16[[#This Row],[Humidity_%]]&lt;=45,"Low",
IF(Table3_16[[#This Row],[Humidity_%]]&lt;=55,"Moderate Low",
IF(Table3_16[[#This Row],[Humidity_%]]&lt;=65,"Moderate High",
IF(Table3_16[[#This Row],[Humidity_%]]&lt;=80,"High","Very High")))))</f>
        <v>Moderate Low</v>
      </c>
      <c r="M1326" s="3">
        <v>17.8</v>
      </c>
      <c r="N13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26" s="3">
        <v>5.34</v>
      </c>
    </row>
    <row r="1327" spans="1:15" x14ac:dyDescent="0.3">
      <c r="A1327" s="3" t="s">
        <v>1365</v>
      </c>
      <c r="B1327" s="3" t="s">
        <v>4043</v>
      </c>
      <c r="C1327" s="3" t="s">
        <v>13</v>
      </c>
      <c r="D1327" s="3" t="s">
        <v>25</v>
      </c>
      <c r="E1327" s="3" t="s">
        <v>34</v>
      </c>
      <c r="F1327" s="3">
        <v>9</v>
      </c>
      <c r="G1327" s="3">
        <v>139.53</v>
      </c>
      <c r="H13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27" s="3">
        <v>18.100000000000001</v>
      </c>
      <c r="J1327" s="3" t="str">
        <f>IF(Table3_16[[#This Row],[Temperature_C]]&lt;20,"Very Low",
IF(Table3_16[[#This Row],[Temperature_C]]&lt;24,"Low",
IF(Table3_16[[#This Row],[Temperature_C]]&lt;28,"Medium",
IF(Table3_16[[#This Row],[Temperature_C]]&lt;32,"High","Very High"))))</f>
        <v>Very Low</v>
      </c>
      <c r="K1327" s="3">
        <v>44.4</v>
      </c>
      <c r="L1327" s="3" t="str">
        <f>IF(Table3_16[[#This Row],[Humidity_%]]&lt;=30,"Very Low",
IF(Table3_16[[#This Row],[Humidity_%]]&lt;=45,"Low",
IF(Table3_16[[#This Row],[Humidity_%]]&lt;=55,"Moderate Low",
IF(Table3_16[[#This Row],[Humidity_%]]&lt;=65,"Moderate High",
IF(Table3_16[[#This Row],[Humidity_%]]&lt;=80,"High","Very High")))))</f>
        <v>Low</v>
      </c>
      <c r="M1327" s="3">
        <v>91.6</v>
      </c>
      <c r="N13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27" s="3">
        <v>15.5</v>
      </c>
    </row>
    <row r="1328" spans="1:15" x14ac:dyDescent="0.3">
      <c r="A1328" s="3" t="s">
        <v>1366</v>
      </c>
      <c r="B1328" s="3" t="s">
        <v>4041</v>
      </c>
      <c r="C1328" s="3" t="s">
        <v>22</v>
      </c>
      <c r="D1328" s="3" t="s">
        <v>14</v>
      </c>
      <c r="E1328" s="3" t="s">
        <v>15</v>
      </c>
      <c r="F1328" s="3">
        <v>18</v>
      </c>
      <c r="G1328" s="3">
        <v>57.51</v>
      </c>
      <c r="H13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28" s="3">
        <v>26.3</v>
      </c>
      <c r="J1328" s="3" t="str">
        <f>IF(Table3_16[[#This Row],[Temperature_C]]&lt;20,"Very Low",
IF(Table3_16[[#This Row],[Temperature_C]]&lt;24,"Low",
IF(Table3_16[[#This Row],[Temperature_C]]&lt;28,"Medium",
IF(Table3_16[[#This Row],[Temperature_C]]&lt;32,"High","Very High"))))</f>
        <v>Medium</v>
      </c>
      <c r="K1328" s="3">
        <v>78.3</v>
      </c>
      <c r="L1328" s="3" t="str">
        <f>IF(Table3_16[[#This Row],[Humidity_%]]&lt;=30,"Very Low",
IF(Table3_16[[#This Row],[Humidity_%]]&lt;=45,"Low",
IF(Table3_16[[#This Row],[Humidity_%]]&lt;=55,"Moderate Low",
IF(Table3_16[[#This Row],[Humidity_%]]&lt;=65,"Moderate High",
IF(Table3_16[[#This Row],[Humidity_%]]&lt;=80,"High","Very High")))))</f>
        <v>High</v>
      </c>
      <c r="M1328" s="3">
        <v>124.5</v>
      </c>
      <c r="N13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28" s="3">
        <v>3.2</v>
      </c>
    </row>
    <row r="1329" spans="1:15" x14ac:dyDescent="0.3">
      <c r="A1329" s="3" t="s">
        <v>1367</v>
      </c>
      <c r="B1329" s="3" t="s">
        <v>4044</v>
      </c>
      <c r="C1329" s="3" t="s">
        <v>13</v>
      </c>
      <c r="D1329" s="3" t="s">
        <v>25</v>
      </c>
      <c r="E1329" s="3" t="s">
        <v>19</v>
      </c>
      <c r="F1329" s="3">
        <v>58</v>
      </c>
      <c r="G1329" s="3">
        <v>29.56</v>
      </c>
      <c r="H13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29" s="3">
        <v>35.5</v>
      </c>
      <c r="J1329" s="3" t="str">
        <f>IF(Table3_16[[#This Row],[Temperature_C]]&lt;20,"Very Low",
IF(Table3_16[[#This Row],[Temperature_C]]&lt;24,"Low",
IF(Table3_16[[#This Row],[Temperature_C]]&lt;28,"Medium",
IF(Table3_16[[#This Row],[Temperature_C]]&lt;32,"High","Very High"))))</f>
        <v>Very High</v>
      </c>
      <c r="K1329" s="3">
        <v>40.799999999999997</v>
      </c>
      <c r="L1329" s="3" t="str">
        <f>IF(Table3_16[[#This Row],[Humidity_%]]&lt;=30,"Very Low",
IF(Table3_16[[#This Row],[Humidity_%]]&lt;=45,"Low",
IF(Table3_16[[#This Row],[Humidity_%]]&lt;=55,"Moderate Low",
IF(Table3_16[[#This Row],[Humidity_%]]&lt;=65,"Moderate High",
IF(Table3_16[[#This Row],[Humidity_%]]&lt;=80,"High","Very High")))))</f>
        <v>Low</v>
      </c>
      <c r="M1329" s="3">
        <v>95.1</v>
      </c>
      <c r="N13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29" s="3">
        <v>0.51</v>
      </c>
    </row>
    <row r="1330" spans="1:15" x14ac:dyDescent="0.3">
      <c r="A1330" s="3" t="s">
        <v>1368</v>
      </c>
      <c r="B1330" s="3" t="s">
        <v>4041</v>
      </c>
      <c r="C1330" s="3" t="s">
        <v>13</v>
      </c>
      <c r="D1330" s="3" t="s">
        <v>30</v>
      </c>
      <c r="E1330" s="3" t="s">
        <v>34</v>
      </c>
      <c r="F1330" s="3">
        <v>27</v>
      </c>
      <c r="G1330" s="3">
        <v>101.86</v>
      </c>
      <c r="H13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30" s="3">
        <v>16.2</v>
      </c>
      <c r="J1330" s="3" t="str">
        <f>IF(Table3_16[[#This Row],[Temperature_C]]&lt;20,"Very Low",
IF(Table3_16[[#This Row],[Temperature_C]]&lt;24,"Low",
IF(Table3_16[[#This Row],[Temperature_C]]&lt;28,"Medium",
IF(Table3_16[[#This Row],[Temperature_C]]&lt;32,"High","Very High"))))</f>
        <v>Very Low</v>
      </c>
      <c r="K1330" s="3">
        <v>64.3</v>
      </c>
      <c r="L1330" s="3" t="str">
        <f>IF(Table3_16[[#This Row],[Humidity_%]]&lt;=30,"Very Low",
IF(Table3_16[[#This Row],[Humidity_%]]&lt;=45,"Low",
IF(Table3_16[[#This Row],[Humidity_%]]&lt;=55,"Moderate Low",
IF(Table3_16[[#This Row],[Humidity_%]]&lt;=65,"Moderate High",
IF(Table3_16[[#This Row],[Humidity_%]]&lt;=80,"High","Very High")))))</f>
        <v>Moderate High</v>
      </c>
      <c r="M1330" s="3">
        <v>133.1</v>
      </c>
      <c r="N13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30" s="3">
        <v>3.77</v>
      </c>
    </row>
    <row r="1331" spans="1:15" x14ac:dyDescent="0.3">
      <c r="A1331" s="3" t="s">
        <v>1369</v>
      </c>
      <c r="B1331" s="3" t="s">
        <v>4040</v>
      </c>
      <c r="C1331" s="3" t="s">
        <v>24</v>
      </c>
      <c r="D1331" s="3" t="s">
        <v>25</v>
      </c>
      <c r="E1331" s="3" t="s">
        <v>15</v>
      </c>
      <c r="F1331" s="3">
        <v>49</v>
      </c>
      <c r="G1331" s="3">
        <v>142.27000000000001</v>
      </c>
      <c r="H13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31" s="3">
        <v>31.9</v>
      </c>
      <c r="J1331" s="3" t="str">
        <f>IF(Table3_16[[#This Row],[Temperature_C]]&lt;20,"Very Low",
IF(Table3_16[[#This Row],[Temperature_C]]&lt;24,"Low",
IF(Table3_16[[#This Row],[Temperature_C]]&lt;28,"Medium",
IF(Table3_16[[#This Row],[Temperature_C]]&lt;32,"High","Very High"))))</f>
        <v>High</v>
      </c>
      <c r="K1331" s="3">
        <v>88</v>
      </c>
      <c r="L1331" s="3" t="str">
        <f>IF(Table3_16[[#This Row],[Humidity_%]]&lt;=30,"Very Low",
IF(Table3_16[[#This Row],[Humidity_%]]&lt;=45,"Low",
IF(Table3_16[[#This Row],[Humidity_%]]&lt;=55,"Moderate Low",
IF(Table3_16[[#This Row],[Humidity_%]]&lt;=65,"Moderate High",
IF(Table3_16[[#This Row],[Humidity_%]]&lt;=80,"High","Very High")))))</f>
        <v>Very High</v>
      </c>
      <c r="M1331" s="3">
        <v>167</v>
      </c>
      <c r="N13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31" s="3">
        <v>2.9</v>
      </c>
    </row>
    <row r="1332" spans="1:15" x14ac:dyDescent="0.3">
      <c r="A1332" s="3" t="s">
        <v>1370</v>
      </c>
      <c r="B1332" s="3" t="s">
        <v>4042</v>
      </c>
      <c r="C1332" s="3" t="s">
        <v>13</v>
      </c>
      <c r="D1332" s="3" t="s">
        <v>14</v>
      </c>
      <c r="E1332" s="3" t="s">
        <v>19</v>
      </c>
      <c r="F1332" s="3">
        <v>3</v>
      </c>
      <c r="G1332" s="3">
        <v>69.73</v>
      </c>
      <c r="H13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32" s="3">
        <v>38.799999999999997</v>
      </c>
      <c r="J1332" s="3" t="str">
        <f>IF(Table3_16[[#This Row],[Temperature_C]]&lt;20,"Very Low",
IF(Table3_16[[#This Row],[Temperature_C]]&lt;24,"Low",
IF(Table3_16[[#This Row],[Temperature_C]]&lt;28,"Medium",
IF(Table3_16[[#This Row],[Temperature_C]]&lt;32,"High","Very High"))))</f>
        <v>Very High</v>
      </c>
      <c r="K1332" s="3">
        <v>57.2</v>
      </c>
      <c r="L1332" s="3" t="str">
        <f>IF(Table3_16[[#This Row],[Humidity_%]]&lt;=30,"Very Low",
IF(Table3_16[[#This Row],[Humidity_%]]&lt;=45,"Low",
IF(Table3_16[[#This Row],[Humidity_%]]&lt;=55,"Moderate Low",
IF(Table3_16[[#This Row],[Humidity_%]]&lt;=65,"Moderate High",
IF(Table3_16[[#This Row],[Humidity_%]]&lt;=80,"High","Very High")))))</f>
        <v>Moderate High</v>
      </c>
      <c r="M1332" s="3">
        <v>48.2</v>
      </c>
      <c r="N13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32" s="3">
        <v>23.24</v>
      </c>
    </row>
    <row r="1333" spans="1:15" x14ac:dyDescent="0.3">
      <c r="A1333" s="3" t="s">
        <v>1371</v>
      </c>
      <c r="B1333" s="3" t="s">
        <v>4043</v>
      </c>
      <c r="C1333" s="3" t="s">
        <v>18</v>
      </c>
      <c r="D1333" s="3" t="s">
        <v>25</v>
      </c>
      <c r="E1333" s="3" t="s">
        <v>34</v>
      </c>
      <c r="F1333" s="3">
        <v>50</v>
      </c>
      <c r="G1333" s="3">
        <v>101.33</v>
      </c>
      <c r="H13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33" s="3">
        <v>34.9</v>
      </c>
      <c r="J1333" s="3" t="str">
        <f>IF(Table3_16[[#This Row],[Temperature_C]]&lt;20,"Very Low",
IF(Table3_16[[#This Row],[Temperature_C]]&lt;24,"Low",
IF(Table3_16[[#This Row],[Temperature_C]]&lt;28,"Medium",
IF(Table3_16[[#This Row],[Temperature_C]]&lt;32,"High","Very High"))))</f>
        <v>Very High</v>
      </c>
      <c r="K1333" s="3">
        <v>30.8</v>
      </c>
      <c r="L1333" s="3" t="str">
        <f>IF(Table3_16[[#This Row],[Humidity_%]]&lt;=30,"Very Low",
IF(Table3_16[[#This Row],[Humidity_%]]&lt;=45,"Low",
IF(Table3_16[[#This Row],[Humidity_%]]&lt;=55,"Moderate Low",
IF(Table3_16[[#This Row],[Humidity_%]]&lt;=65,"Moderate High",
IF(Table3_16[[#This Row],[Humidity_%]]&lt;=80,"High","Very High")))))</f>
        <v>Low</v>
      </c>
      <c r="M1333" s="3">
        <v>173.8</v>
      </c>
      <c r="N13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33" s="3">
        <v>2.0299999999999998</v>
      </c>
    </row>
    <row r="1334" spans="1:15" x14ac:dyDescent="0.3">
      <c r="A1334" s="3" t="s">
        <v>1372</v>
      </c>
      <c r="B1334" s="3" t="s">
        <v>4043</v>
      </c>
      <c r="C1334" s="3" t="s">
        <v>22</v>
      </c>
      <c r="D1334" s="3" t="s">
        <v>14</v>
      </c>
      <c r="E1334" s="3" t="s">
        <v>19</v>
      </c>
      <c r="F1334" s="3">
        <v>27</v>
      </c>
      <c r="G1334" s="3">
        <v>88.27</v>
      </c>
      <c r="H13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34" s="3">
        <v>27.4</v>
      </c>
      <c r="J1334" s="3" t="str">
        <f>IF(Table3_16[[#This Row],[Temperature_C]]&lt;20,"Very Low",
IF(Table3_16[[#This Row],[Temperature_C]]&lt;24,"Low",
IF(Table3_16[[#This Row],[Temperature_C]]&lt;28,"Medium",
IF(Table3_16[[#This Row],[Temperature_C]]&lt;32,"High","Very High"))))</f>
        <v>Medium</v>
      </c>
      <c r="K1334" s="3">
        <v>69.599999999999994</v>
      </c>
      <c r="L1334" s="3" t="str">
        <f>IF(Table3_16[[#This Row],[Humidity_%]]&lt;=30,"Very Low",
IF(Table3_16[[#This Row],[Humidity_%]]&lt;=45,"Low",
IF(Table3_16[[#This Row],[Humidity_%]]&lt;=55,"Moderate Low",
IF(Table3_16[[#This Row],[Humidity_%]]&lt;=65,"Moderate High",
IF(Table3_16[[#This Row],[Humidity_%]]&lt;=80,"High","Very High")))))</f>
        <v>High</v>
      </c>
      <c r="M1334" s="3">
        <v>156.30000000000001</v>
      </c>
      <c r="N13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34" s="3">
        <v>3.27</v>
      </c>
    </row>
    <row r="1335" spans="1:15" x14ac:dyDescent="0.3">
      <c r="A1335" s="3" t="s">
        <v>1373</v>
      </c>
      <c r="B1335" s="3" t="s">
        <v>4044</v>
      </c>
      <c r="C1335" s="3" t="s">
        <v>13</v>
      </c>
      <c r="D1335" s="3" t="s">
        <v>30</v>
      </c>
      <c r="E1335" s="3" t="s">
        <v>34</v>
      </c>
      <c r="F1335" s="3">
        <v>36</v>
      </c>
      <c r="G1335" s="3">
        <v>48.64</v>
      </c>
      <c r="H13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35" s="3">
        <v>27</v>
      </c>
      <c r="J1335" s="3" t="str">
        <f>IF(Table3_16[[#This Row],[Temperature_C]]&lt;20,"Very Low",
IF(Table3_16[[#This Row],[Temperature_C]]&lt;24,"Low",
IF(Table3_16[[#This Row],[Temperature_C]]&lt;28,"Medium",
IF(Table3_16[[#This Row],[Temperature_C]]&lt;32,"High","Very High"))))</f>
        <v>Medium</v>
      </c>
      <c r="K1335" s="3">
        <v>44.2</v>
      </c>
      <c r="L1335" s="3" t="str">
        <f>IF(Table3_16[[#This Row],[Humidity_%]]&lt;=30,"Very Low",
IF(Table3_16[[#This Row],[Humidity_%]]&lt;=45,"Low",
IF(Table3_16[[#This Row],[Humidity_%]]&lt;=55,"Moderate Low",
IF(Table3_16[[#This Row],[Humidity_%]]&lt;=65,"Moderate High",
IF(Table3_16[[#This Row],[Humidity_%]]&lt;=80,"High","Very High")))))</f>
        <v>Low</v>
      </c>
      <c r="M1335" s="3">
        <v>51</v>
      </c>
      <c r="N13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35" s="3">
        <v>1.35</v>
      </c>
    </row>
    <row r="1336" spans="1:15" x14ac:dyDescent="0.3">
      <c r="A1336" s="3" t="s">
        <v>1374</v>
      </c>
      <c r="B1336" s="3" t="s">
        <v>4042</v>
      </c>
      <c r="C1336" s="3" t="s">
        <v>29</v>
      </c>
      <c r="D1336" s="3" t="s">
        <v>30</v>
      </c>
      <c r="E1336" s="3" t="s">
        <v>15</v>
      </c>
      <c r="F1336" s="3">
        <v>17</v>
      </c>
      <c r="G1336" s="3">
        <v>130.61000000000001</v>
      </c>
      <c r="H13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36" s="3">
        <v>24.9</v>
      </c>
      <c r="J1336" s="3" t="str">
        <f>IF(Table3_16[[#This Row],[Temperature_C]]&lt;20,"Very Low",
IF(Table3_16[[#This Row],[Temperature_C]]&lt;24,"Low",
IF(Table3_16[[#This Row],[Temperature_C]]&lt;28,"Medium",
IF(Table3_16[[#This Row],[Temperature_C]]&lt;32,"High","Very High"))))</f>
        <v>Medium</v>
      </c>
      <c r="K1336" s="3">
        <v>69.400000000000006</v>
      </c>
      <c r="L1336" s="3" t="str">
        <f>IF(Table3_16[[#This Row],[Humidity_%]]&lt;=30,"Very Low",
IF(Table3_16[[#This Row],[Humidity_%]]&lt;=45,"Low",
IF(Table3_16[[#This Row],[Humidity_%]]&lt;=55,"Moderate Low",
IF(Table3_16[[#This Row],[Humidity_%]]&lt;=65,"Moderate High",
IF(Table3_16[[#This Row],[Humidity_%]]&lt;=80,"High","Very High")))))</f>
        <v>High</v>
      </c>
      <c r="M1336" s="3">
        <v>165.8</v>
      </c>
      <c r="N13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36" s="3">
        <v>7.68</v>
      </c>
    </row>
    <row r="1337" spans="1:15" x14ac:dyDescent="0.3">
      <c r="A1337" s="3" t="s">
        <v>1375</v>
      </c>
      <c r="B1337" s="3" t="s">
        <v>4041</v>
      </c>
      <c r="C1337" s="3" t="s">
        <v>18</v>
      </c>
      <c r="D1337" s="3" t="s">
        <v>30</v>
      </c>
      <c r="E1337" s="3" t="s">
        <v>19</v>
      </c>
      <c r="F1337" s="3">
        <v>45</v>
      </c>
      <c r="G1337" s="3">
        <v>144.41</v>
      </c>
      <c r="H13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37" s="3">
        <v>22.3</v>
      </c>
      <c r="J1337" s="3" t="str">
        <f>IF(Table3_16[[#This Row],[Temperature_C]]&lt;20,"Very Low",
IF(Table3_16[[#This Row],[Temperature_C]]&lt;24,"Low",
IF(Table3_16[[#This Row],[Temperature_C]]&lt;28,"Medium",
IF(Table3_16[[#This Row],[Temperature_C]]&lt;32,"High","Very High"))))</f>
        <v>Low</v>
      </c>
      <c r="K1337" s="3">
        <v>51.8</v>
      </c>
      <c r="L1337" s="3" t="str">
        <f>IF(Table3_16[[#This Row],[Humidity_%]]&lt;=30,"Very Low",
IF(Table3_16[[#This Row],[Humidity_%]]&lt;=45,"Low",
IF(Table3_16[[#This Row],[Humidity_%]]&lt;=55,"Moderate Low",
IF(Table3_16[[#This Row],[Humidity_%]]&lt;=65,"Moderate High",
IF(Table3_16[[#This Row],[Humidity_%]]&lt;=80,"High","Very High")))))</f>
        <v>Moderate Low</v>
      </c>
      <c r="M1337" s="3">
        <v>143.9</v>
      </c>
      <c r="N13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37" s="3">
        <v>3.21</v>
      </c>
    </row>
    <row r="1338" spans="1:15" x14ac:dyDescent="0.3">
      <c r="A1338" s="3" t="s">
        <v>1376</v>
      </c>
      <c r="B1338" s="3" t="s">
        <v>4040</v>
      </c>
      <c r="C1338" s="3" t="s">
        <v>22</v>
      </c>
      <c r="D1338" s="3" t="s">
        <v>30</v>
      </c>
      <c r="E1338" s="3" t="s">
        <v>26</v>
      </c>
      <c r="F1338" s="3">
        <v>55</v>
      </c>
      <c r="G1338" s="3">
        <v>106.07</v>
      </c>
      <c r="H13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38" s="3">
        <v>19.5</v>
      </c>
      <c r="J1338" s="3" t="str">
        <f>IF(Table3_16[[#This Row],[Temperature_C]]&lt;20,"Very Low",
IF(Table3_16[[#This Row],[Temperature_C]]&lt;24,"Low",
IF(Table3_16[[#This Row],[Temperature_C]]&lt;28,"Medium",
IF(Table3_16[[#This Row],[Temperature_C]]&lt;32,"High","Very High"))))</f>
        <v>Very Low</v>
      </c>
      <c r="K1338" s="3">
        <v>40.9</v>
      </c>
      <c r="L1338" s="3" t="str">
        <f>IF(Table3_16[[#This Row],[Humidity_%]]&lt;=30,"Very Low",
IF(Table3_16[[#This Row],[Humidity_%]]&lt;=45,"Low",
IF(Table3_16[[#This Row],[Humidity_%]]&lt;=55,"Moderate Low",
IF(Table3_16[[#This Row],[Humidity_%]]&lt;=65,"Moderate High",
IF(Table3_16[[#This Row],[Humidity_%]]&lt;=80,"High","Very High")))))</f>
        <v>Low</v>
      </c>
      <c r="M1338" s="3">
        <v>29.1</v>
      </c>
      <c r="N13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38" s="3">
        <v>1.93</v>
      </c>
    </row>
    <row r="1339" spans="1:15" x14ac:dyDescent="0.3">
      <c r="A1339" s="3" t="s">
        <v>1377</v>
      </c>
      <c r="B1339" s="3" t="s">
        <v>4044</v>
      </c>
      <c r="C1339" s="3" t="s">
        <v>13</v>
      </c>
      <c r="D1339" s="3" t="s">
        <v>14</v>
      </c>
      <c r="E1339" s="3" t="s">
        <v>26</v>
      </c>
      <c r="F1339" s="3">
        <v>33</v>
      </c>
      <c r="G1339" s="3">
        <v>95.25</v>
      </c>
      <c r="H13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39" s="3">
        <v>24.1</v>
      </c>
      <c r="J1339" s="3" t="str">
        <f>IF(Table3_16[[#This Row],[Temperature_C]]&lt;20,"Very Low",
IF(Table3_16[[#This Row],[Temperature_C]]&lt;24,"Low",
IF(Table3_16[[#This Row],[Temperature_C]]&lt;28,"Medium",
IF(Table3_16[[#This Row],[Temperature_C]]&lt;32,"High","Very High"))))</f>
        <v>Medium</v>
      </c>
      <c r="K1339" s="3">
        <v>77.099999999999994</v>
      </c>
      <c r="L1339" s="3" t="str">
        <f>IF(Table3_16[[#This Row],[Humidity_%]]&lt;=30,"Very Low",
IF(Table3_16[[#This Row],[Humidity_%]]&lt;=45,"Low",
IF(Table3_16[[#This Row],[Humidity_%]]&lt;=55,"Moderate Low",
IF(Table3_16[[#This Row],[Humidity_%]]&lt;=65,"Moderate High",
IF(Table3_16[[#This Row],[Humidity_%]]&lt;=80,"High","Very High")))))</f>
        <v>High</v>
      </c>
      <c r="M1339" s="3">
        <v>116.9</v>
      </c>
      <c r="N13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39" s="3">
        <v>2.89</v>
      </c>
    </row>
    <row r="1340" spans="1:15" x14ac:dyDescent="0.3">
      <c r="A1340" s="3" t="s">
        <v>1378</v>
      </c>
      <c r="B1340" s="3" t="s">
        <v>4041</v>
      </c>
      <c r="C1340" s="3" t="s">
        <v>24</v>
      </c>
      <c r="D1340" s="3" t="s">
        <v>14</v>
      </c>
      <c r="E1340" s="3" t="s">
        <v>15</v>
      </c>
      <c r="F1340" s="3">
        <v>36</v>
      </c>
      <c r="G1340" s="3">
        <v>95.82</v>
      </c>
      <c r="H13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40" s="3">
        <v>19.100000000000001</v>
      </c>
      <c r="J1340" s="3" t="str">
        <f>IF(Table3_16[[#This Row],[Temperature_C]]&lt;20,"Very Low",
IF(Table3_16[[#This Row],[Temperature_C]]&lt;24,"Low",
IF(Table3_16[[#This Row],[Temperature_C]]&lt;28,"Medium",
IF(Table3_16[[#This Row],[Temperature_C]]&lt;32,"High","Very High"))))</f>
        <v>Very Low</v>
      </c>
      <c r="K1340" s="3">
        <v>56.3</v>
      </c>
      <c r="L1340" s="3" t="str">
        <f>IF(Table3_16[[#This Row],[Humidity_%]]&lt;=30,"Very Low",
IF(Table3_16[[#This Row],[Humidity_%]]&lt;=45,"Low",
IF(Table3_16[[#This Row],[Humidity_%]]&lt;=55,"Moderate Low",
IF(Table3_16[[#This Row],[Humidity_%]]&lt;=65,"Moderate High",
IF(Table3_16[[#This Row],[Humidity_%]]&lt;=80,"High","Very High")))))</f>
        <v>Moderate High</v>
      </c>
      <c r="M1340" s="3">
        <v>28.6</v>
      </c>
      <c r="N13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40" s="3">
        <v>2.66</v>
      </c>
    </row>
    <row r="1341" spans="1:15" x14ac:dyDescent="0.3">
      <c r="A1341" s="3" t="s">
        <v>1379</v>
      </c>
      <c r="B1341" s="3" t="s">
        <v>4042</v>
      </c>
      <c r="C1341" s="3" t="s">
        <v>18</v>
      </c>
      <c r="D1341" s="3" t="s">
        <v>30</v>
      </c>
      <c r="E1341" s="3" t="s">
        <v>41</v>
      </c>
      <c r="F1341" s="3">
        <v>10</v>
      </c>
      <c r="G1341" s="3">
        <v>51.19</v>
      </c>
      <c r="H13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41" s="3">
        <v>26.6</v>
      </c>
      <c r="J1341" s="3" t="str">
        <f>IF(Table3_16[[#This Row],[Temperature_C]]&lt;20,"Very Low",
IF(Table3_16[[#This Row],[Temperature_C]]&lt;24,"Low",
IF(Table3_16[[#This Row],[Temperature_C]]&lt;28,"Medium",
IF(Table3_16[[#This Row],[Temperature_C]]&lt;32,"High","Very High"))))</f>
        <v>Medium</v>
      </c>
      <c r="K1341" s="3">
        <v>54.7</v>
      </c>
      <c r="L1341" s="3" t="str">
        <f>IF(Table3_16[[#This Row],[Humidity_%]]&lt;=30,"Very Low",
IF(Table3_16[[#This Row],[Humidity_%]]&lt;=45,"Low",
IF(Table3_16[[#This Row],[Humidity_%]]&lt;=55,"Moderate Low",
IF(Table3_16[[#This Row],[Humidity_%]]&lt;=65,"Moderate High",
IF(Table3_16[[#This Row],[Humidity_%]]&lt;=80,"High","Very High")))))</f>
        <v>Moderate Low</v>
      </c>
      <c r="M1341" s="3">
        <v>74.8</v>
      </c>
      <c r="N13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41" s="3">
        <v>5.12</v>
      </c>
    </row>
    <row r="1342" spans="1:15" x14ac:dyDescent="0.3">
      <c r="A1342" s="3" t="s">
        <v>1380</v>
      </c>
      <c r="B1342" s="3" t="s">
        <v>4040</v>
      </c>
      <c r="C1342" s="3" t="s">
        <v>18</v>
      </c>
      <c r="D1342" s="3" t="s">
        <v>14</v>
      </c>
      <c r="E1342" s="3" t="s">
        <v>41</v>
      </c>
      <c r="F1342" s="3">
        <v>48</v>
      </c>
      <c r="G1342" s="3">
        <v>149.4</v>
      </c>
      <c r="H13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42" s="3">
        <v>29</v>
      </c>
      <c r="J1342" s="3" t="str">
        <f>IF(Table3_16[[#This Row],[Temperature_C]]&lt;20,"Very Low",
IF(Table3_16[[#This Row],[Temperature_C]]&lt;24,"Low",
IF(Table3_16[[#This Row],[Temperature_C]]&lt;28,"Medium",
IF(Table3_16[[#This Row],[Temperature_C]]&lt;32,"High","Very High"))))</f>
        <v>High</v>
      </c>
      <c r="K1342" s="3">
        <v>73.599999999999994</v>
      </c>
      <c r="L1342" s="3" t="str">
        <f>IF(Table3_16[[#This Row],[Humidity_%]]&lt;=30,"Very Low",
IF(Table3_16[[#This Row],[Humidity_%]]&lt;=45,"Low",
IF(Table3_16[[#This Row],[Humidity_%]]&lt;=55,"Moderate Low",
IF(Table3_16[[#This Row],[Humidity_%]]&lt;=65,"Moderate High",
IF(Table3_16[[#This Row],[Humidity_%]]&lt;=80,"High","Very High")))))</f>
        <v>High</v>
      </c>
      <c r="M1342" s="3">
        <v>144.5</v>
      </c>
      <c r="N13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42" s="3">
        <v>3.11</v>
      </c>
    </row>
    <row r="1343" spans="1:15" x14ac:dyDescent="0.3">
      <c r="A1343" s="3" t="s">
        <v>1381</v>
      </c>
      <c r="B1343" s="3" t="s">
        <v>4041</v>
      </c>
      <c r="C1343" s="3" t="s">
        <v>22</v>
      </c>
      <c r="D1343" s="3" t="s">
        <v>25</v>
      </c>
      <c r="E1343" s="3" t="s">
        <v>49</v>
      </c>
      <c r="F1343" s="3">
        <v>12</v>
      </c>
      <c r="G1343" s="3">
        <v>96.82</v>
      </c>
      <c r="H13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43" s="3">
        <v>28.9</v>
      </c>
      <c r="J1343" s="3" t="str">
        <f>IF(Table3_16[[#This Row],[Temperature_C]]&lt;20,"Very Low",
IF(Table3_16[[#This Row],[Temperature_C]]&lt;24,"Low",
IF(Table3_16[[#This Row],[Temperature_C]]&lt;28,"Medium",
IF(Table3_16[[#This Row],[Temperature_C]]&lt;32,"High","Very High"))))</f>
        <v>High</v>
      </c>
      <c r="K1343" s="3">
        <v>56.5</v>
      </c>
      <c r="L1343" s="3" t="str">
        <f>IF(Table3_16[[#This Row],[Humidity_%]]&lt;=30,"Very Low",
IF(Table3_16[[#This Row],[Humidity_%]]&lt;=45,"Low",
IF(Table3_16[[#This Row],[Humidity_%]]&lt;=55,"Moderate Low",
IF(Table3_16[[#This Row],[Humidity_%]]&lt;=65,"Moderate High",
IF(Table3_16[[#This Row],[Humidity_%]]&lt;=80,"High","Very High")))))</f>
        <v>Moderate High</v>
      </c>
      <c r="M1343" s="3">
        <v>27.6</v>
      </c>
      <c r="N13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43" s="3">
        <v>8.07</v>
      </c>
    </row>
    <row r="1344" spans="1:15" x14ac:dyDescent="0.3">
      <c r="A1344" s="3" t="s">
        <v>1382</v>
      </c>
      <c r="B1344" s="3" t="s">
        <v>4040</v>
      </c>
      <c r="C1344" s="3" t="s">
        <v>29</v>
      </c>
      <c r="D1344" s="3" t="s">
        <v>25</v>
      </c>
      <c r="E1344" s="3" t="s">
        <v>19</v>
      </c>
      <c r="F1344" s="3">
        <v>54</v>
      </c>
      <c r="G1344" s="3">
        <v>131.05000000000001</v>
      </c>
      <c r="H13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44" s="3">
        <v>23.4</v>
      </c>
      <c r="J1344" s="3" t="str">
        <f>IF(Table3_16[[#This Row],[Temperature_C]]&lt;20,"Very Low",
IF(Table3_16[[#This Row],[Temperature_C]]&lt;24,"Low",
IF(Table3_16[[#This Row],[Temperature_C]]&lt;28,"Medium",
IF(Table3_16[[#This Row],[Temperature_C]]&lt;32,"High","Very High"))))</f>
        <v>Low</v>
      </c>
      <c r="K1344" s="3">
        <v>68.599999999999994</v>
      </c>
      <c r="L1344" s="3" t="str">
        <f>IF(Table3_16[[#This Row],[Humidity_%]]&lt;=30,"Very Low",
IF(Table3_16[[#This Row],[Humidity_%]]&lt;=45,"Low",
IF(Table3_16[[#This Row],[Humidity_%]]&lt;=55,"Moderate Low",
IF(Table3_16[[#This Row],[Humidity_%]]&lt;=65,"Moderate High",
IF(Table3_16[[#This Row],[Humidity_%]]&lt;=80,"High","Very High")))))</f>
        <v>High</v>
      </c>
      <c r="M1344" s="3">
        <v>106.3</v>
      </c>
      <c r="N13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44" s="3">
        <v>2.4300000000000002</v>
      </c>
    </row>
    <row r="1345" spans="1:15" x14ac:dyDescent="0.3">
      <c r="A1345" s="3" t="s">
        <v>1383</v>
      </c>
      <c r="B1345" s="3" t="s">
        <v>4041</v>
      </c>
      <c r="C1345" s="3" t="s">
        <v>29</v>
      </c>
      <c r="D1345" s="3" t="s">
        <v>14</v>
      </c>
      <c r="E1345" s="3" t="s">
        <v>34</v>
      </c>
      <c r="F1345" s="3">
        <v>39</v>
      </c>
      <c r="G1345" s="3">
        <v>118.42</v>
      </c>
      <c r="H13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45" s="3">
        <v>26.2</v>
      </c>
      <c r="J1345" s="3" t="str">
        <f>IF(Table3_16[[#This Row],[Temperature_C]]&lt;20,"Very Low",
IF(Table3_16[[#This Row],[Temperature_C]]&lt;24,"Low",
IF(Table3_16[[#This Row],[Temperature_C]]&lt;28,"Medium",
IF(Table3_16[[#This Row],[Temperature_C]]&lt;32,"High","Very High"))))</f>
        <v>Medium</v>
      </c>
      <c r="K1345" s="3">
        <v>32.700000000000003</v>
      </c>
      <c r="L1345" s="3" t="str">
        <f>IF(Table3_16[[#This Row],[Humidity_%]]&lt;=30,"Very Low",
IF(Table3_16[[#This Row],[Humidity_%]]&lt;=45,"Low",
IF(Table3_16[[#This Row],[Humidity_%]]&lt;=55,"Moderate Low",
IF(Table3_16[[#This Row],[Humidity_%]]&lt;=65,"Moderate High",
IF(Table3_16[[#This Row],[Humidity_%]]&lt;=80,"High","Very High")))))</f>
        <v>Low</v>
      </c>
      <c r="M1345" s="3">
        <v>104.4</v>
      </c>
      <c r="N13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45" s="3">
        <v>3.04</v>
      </c>
    </row>
    <row r="1346" spans="1:15" x14ac:dyDescent="0.3">
      <c r="A1346" s="3" t="s">
        <v>1384</v>
      </c>
      <c r="B1346" s="3" t="s">
        <v>4044</v>
      </c>
      <c r="C1346" s="3" t="s">
        <v>24</v>
      </c>
      <c r="D1346" s="3" t="s">
        <v>30</v>
      </c>
      <c r="E1346" s="3" t="s">
        <v>34</v>
      </c>
      <c r="F1346" s="3">
        <v>8</v>
      </c>
      <c r="G1346" s="3">
        <v>55.77</v>
      </c>
      <c r="H13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46" s="3">
        <v>17.3</v>
      </c>
      <c r="J1346" s="3" t="str">
        <f>IF(Table3_16[[#This Row],[Temperature_C]]&lt;20,"Very Low",
IF(Table3_16[[#This Row],[Temperature_C]]&lt;24,"Low",
IF(Table3_16[[#This Row],[Temperature_C]]&lt;28,"Medium",
IF(Table3_16[[#This Row],[Temperature_C]]&lt;32,"High","Very High"))))</f>
        <v>Very Low</v>
      </c>
      <c r="K1346" s="3">
        <v>69.099999999999994</v>
      </c>
      <c r="L1346" s="3" t="str">
        <f>IF(Table3_16[[#This Row],[Humidity_%]]&lt;=30,"Very Low",
IF(Table3_16[[#This Row],[Humidity_%]]&lt;=45,"Low",
IF(Table3_16[[#This Row],[Humidity_%]]&lt;=55,"Moderate Low",
IF(Table3_16[[#This Row],[Humidity_%]]&lt;=65,"Moderate High",
IF(Table3_16[[#This Row],[Humidity_%]]&lt;=80,"High","Very High")))))</f>
        <v>High</v>
      </c>
      <c r="M1346" s="3">
        <v>193.6</v>
      </c>
      <c r="N13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46" s="3">
        <v>6.97</v>
      </c>
    </row>
    <row r="1347" spans="1:15" x14ac:dyDescent="0.3">
      <c r="A1347" s="3" t="s">
        <v>1385</v>
      </c>
      <c r="B1347" s="3" t="s">
        <v>4041</v>
      </c>
      <c r="C1347" s="3" t="s">
        <v>22</v>
      </c>
      <c r="D1347" s="3" t="s">
        <v>14</v>
      </c>
      <c r="E1347" s="3" t="s">
        <v>34</v>
      </c>
      <c r="F1347" s="3">
        <v>2</v>
      </c>
      <c r="G1347" s="3">
        <v>138.49</v>
      </c>
      <c r="H13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47" s="3">
        <v>24.2</v>
      </c>
      <c r="J1347" s="3" t="str">
        <f>IF(Table3_16[[#This Row],[Temperature_C]]&lt;20,"Very Low",
IF(Table3_16[[#This Row],[Temperature_C]]&lt;24,"Low",
IF(Table3_16[[#This Row],[Temperature_C]]&lt;28,"Medium",
IF(Table3_16[[#This Row],[Temperature_C]]&lt;32,"High","Very High"))))</f>
        <v>Medium</v>
      </c>
      <c r="K1347" s="3">
        <v>76.099999999999994</v>
      </c>
      <c r="L1347" s="3" t="str">
        <f>IF(Table3_16[[#This Row],[Humidity_%]]&lt;=30,"Very Low",
IF(Table3_16[[#This Row],[Humidity_%]]&lt;=45,"Low",
IF(Table3_16[[#This Row],[Humidity_%]]&lt;=55,"Moderate Low",
IF(Table3_16[[#This Row],[Humidity_%]]&lt;=65,"Moderate High",
IF(Table3_16[[#This Row],[Humidity_%]]&lt;=80,"High","Very High")))))</f>
        <v>High</v>
      </c>
      <c r="M1347" s="3">
        <v>42.7</v>
      </c>
      <c r="N13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47" s="3">
        <v>69.239999999999995</v>
      </c>
    </row>
    <row r="1348" spans="1:15" x14ac:dyDescent="0.3">
      <c r="A1348" s="3" t="s">
        <v>1386</v>
      </c>
      <c r="B1348" s="3" t="s">
        <v>4042</v>
      </c>
      <c r="C1348" s="3" t="s">
        <v>13</v>
      </c>
      <c r="D1348" s="3" t="s">
        <v>14</v>
      </c>
      <c r="E1348" s="3" t="s">
        <v>15</v>
      </c>
      <c r="F1348" s="3">
        <v>35</v>
      </c>
      <c r="G1348" s="3">
        <v>18.489999999999998</v>
      </c>
      <c r="H13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48" s="3">
        <v>32.200000000000003</v>
      </c>
      <c r="J1348" s="3" t="str">
        <f>IF(Table3_16[[#This Row],[Temperature_C]]&lt;20,"Very Low",
IF(Table3_16[[#This Row],[Temperature_C]]&lt;24,"Low",
IF(Table3_16[[#This Row],[Temperature_C]]&lt;28,"Medium",
IF(Table3_16[[#This Row],[Temperature_C]]&lt;32,"High","Very High"))))</f>
        <v>Very High</v>
      </c>
      <c r="K1348" s="3">
        <v>45.9</v>
      </c>
      <c r="L1348" s="3" t="str">
        <f>IF(Table3_16[[#This Row],[Humidity_%]]&lt;=30,"Very Low",
IF(Table3_16[[#This Row],[Humidity_%]]&lt;=45,"Low",
IF(Table3_16[[#This Row],[Humidity_%]]&lt;=55,"Moderate Low",
IF(Table3_16[[#This Row],[Humidity_%]]&lt;=65,"Moderate High",
IF(Table3_16[[#This Row],[Humidity_%]]&lt;=80,"High","Very High")))))</f>
        <v>Moderate Low</v>
      </c>
      <c r="M1348" s="3">
        <v>185.3</v>
      </c>
      <c r="N13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48" s="3">
        <v>0.53</v>
      </c>
    </row>
    <row r="1349" spans="1:15" x14ac:dyDescent="0.3">
      <c r="A1349" s="3" t="s">
        <v>1387</v>
      </c>
      <c r="B1349" s="3" t="s">
        <v>4041</v>
      </c>
      <c r="C1349" s="3" t="s">
        <v>18</v>
      </c>
      <c r="D1349" s="3" t="s">
        <v>30</v>
      </c>
      <c r="E1349" s="3" t="s">
        <v>26</v>
      </c>
      <c r="F1349" s="3">
        <v>13</v>
      </c>
      <c r="G1349" s="3">
        <v>137.35</v>
      </c>
      <c r="H13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49" s="3">
        <v>35.1</v>
      </c>
      <c r="J1349" s="3" t="str">
        <f>IF(Table3_16[[#This Row],[Temperature_C]]&lt;20,"Very Low",
IF(Table3_16[[#This Row],[Temperature_C]]&lt;24,"Low",
IF(Table3_16[[#This Row],[Temperature_C]]&lt;28,"Medium",
IF(Table3_16[[#This Row],[Temperature_C]]&lt;32,"High","Very High"))))</f>
        <v>Very High</v>
      </c>
      <c r="K1349" s="3">
        <v>64.3</v>
      </c>
      <c r="L1349" s="3" t="str">
        <f>IF(Table3_16[[#This Row],[Humidity_%]]&lt;=30,"Very Low",
IF(Table3_16[[#This Row],[Humidity_%]]&lt;=45,"Low",
IF(Table3_16[[#This Row],[Humidity_%]]&lt;=55,"Moderate Low",
IF(Table3_16[[#This Row],[Humidity_%]]&lt;=65,"Moderate High",
IF(Table3_16[[#This Row],[Humidity_%]]&lt;=80,"High","Very High")))))</f>
        <v>Moderate High</v>
      </c>
      <c r="M1349" s="3">
        <v>91.4</v>
      </c>
      <c r="N13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49" s="3">
        <v>10.57</v>
      </c>
    </row>
    <row r="1350" spans="1:15" x14ac:dyDescent="0.3">
      <c r="A1350" s="3" t="s">
        <v>1388</v>
      </c>
      <c r="B1350" s="3" t="s">
        <v>4042</v>
      </c>
      <c r="C1350" s="3" t="s">
        <v>18</v>
      </c>
      <c r="D1350" s="3" t="s">
        <v>14</v>
      </c>
      <c r="E1350" s="3" t="s">
        <v>31</v>
      </c>
      <c r="F1350" s="3">
        <v>15</v>
      </c>
      <c r="G1350" s="3">
        <v>114.58</v>
      </c>
      <c r="H13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50" s="3">
        <v>20.5</v>
      </c>
      <c r="J1350" s="3" t="str">
        <f>IF(Table3_16[[#This Row],[Temperature_C]]&lt;20,"Very Low",
IF(Table3_16[[#This Row],[Temperature_C]]&lt;24,"Low",
IF(Table3_16[[#This Row],[Temperature_C]]&lt;28,"Medium",
IF(Table3_16[[#This Row],[Temperature_C]]&lt;32,"High","Very High"))))</f>
        <v>Low</v>
      </c>
      <c r="K1350" s="3">
        <v>40.1</v>
      </c>
      <c r="L1350" s="3" t="str">
        <f>IF(Table3_16[[#This Row],[Humidity_%]]&lt;=30,"Very Low",
IF(Table3_16[[#This Row],[Humidity_%]]&lt;=45,"Low",
IF(Table3_16[[#This Row],[Humidity_%]]&lt;=55,"Moderate Low",
IF(Table3_16[[#This Row],[Humidity_%]]&lt;=65,"Moderate High",
IF(Table3_16[[#This Row],[Humidity_%]]&lt;=80,"High","Very High")))))</f>
        <v>Low</v>
      </c>
      <c r="M1350" s="3">
        <v>62.5</v>
      </c>
      <c r="N13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50" s="3">
        <v>7.64</v>
      </c>
    </row>
    <row r="1351" spans="1:15" x14ac:dyDescent="0.3">
      <c r="A1351" s="3" t="s">
        <v>1389</v>
      </c>
      <c r="B1351" s="3" t="s">
        <v>4043</v>
      </c>
      <c r="C1351" s="3" t="s">
        <v>22</v>
      </c>
      <c r="D1351" s="3" t="s">
        <v>14</v>
      </c>
      <c r="E1351" s="3" t="s">
        <v>19</v>
      </c>
      <c r="F1351" s="3">
        <v>44</v>
      </c>
      <c r="G1351" s="3">
        <v>88.31</v>
      </c>
      <c r="H13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51" s="3">
        <v>21.5</v>
      </c>
      <c r="J1351" s="3" t="str">
        <f>IF(Table3_16[[#This Row],[Temperature_C]]&lt;20,"Very Low",
IF(Table3_16[[#This Row],[Temperature_C]]&lt;24,"Low",
IF(Table3_16[[#This Row],[Temperature_C]]&lt;28,"Medium",
IF(Table3_16[[#This Row],[Temperature_C]]&lt;32,"High","Very High"))))</f>
        <v>Low</v>
      </c>
      <c r="K1351" s="3">
        <v>88.6</v>
      </c>
      <c r="L1351" s="3" t="str">
        <f>IF(Table3_16[[#This Row],[Humidity_%]]&lt;=30,"Very Low",
IF(Table3_16[[#This Row],[Humidity_%]]&lt;=45,"Low",
IF(Table3_16[[#This Row],[Humidity_%]]&lt;=55,"Moderate Low",
IF(Table3_16[[#This Row],[Humidity_%]]&lt;=65,"Moderate High",
IF(Table3_16[[#This Row],[Humidity_%]]&lt;=80,"High","Very High")))))</f>
        <v>Very High</v>
      </c>
      <c r="M1351" s="3">
        <v>108.5</v>
      </c>
      <c r="N13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51" s="3">
        <v>2.0099999999999998</v>
      </c>
    </row>
    <row r="1352" spans="1:15" x14ac:dyDescent="0.3">
      <c r="A1352" s="3" t="s">
        <v>1390</v>
      </c>
      <c r="B1352" s="3" t="s">
        <v>4044</v>
      </c>
      <c r="C1352" s="3" t="s">
        <v>13</v>
      </c>
      <c r="D1352" s="3" t="s">
        <v>14</v>
      </c>
      <c r="E1352" s="3" t="s">
        <v>15</v>
      </c>
      <c r="F1352" s="3">
        <v>31</v>
      </c>
      <c r="G1352" s="3">
        <v>52.54</v>
      </c>
      <c r="H13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52" s="3">
        <v>39.299999999999997</v>
      </c>
      <c r="J1352" s="3" t="str">
        <f>IF(Table3_16[[#This Row],[Temperature_C]]&lt;20,"Very Low",
IF(Table3_16[[#This Row],[Temperature_C]]&lt;24,"Low",
IF(Table3_16[[#This Row],[Temperature_C]]&lt;28,"Medium",
IF(Table3_16[[#This Row],[Temperature_C]]&lt;32,"High","Very High"))))</f>
        <v>Very High</v>
      </c>
      <c r="K1352" s="3">
        <v>71.400000000000006</v>
      </c>
      <c r="L1352" s="3" t="str">
        <f>IF(Table3_16[[#This Row],[Humidity_%]]&lt;=30,"Very Low",
IF(Table3_16[[#This Row],[Humidity_%]]&lt;=45,"Low",
IF(Table3_16[[#This Row],[Humidity_%]]&lt;=55,"Moderate Low",
IF(Table3_16[[#This Row],[Humidity_%]]&lt;=65,"Moderate High",
IF(Table3_16[[#This Row],[Humidity_%]]&lt;=80,"High","Very High")))))</f>
        <v>High</v>
      </c>
      <c r="M1352" s="3">
        <v>147.6</v>
      </c>
      <c r="N13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52" s="3">
        <v>1.69</v>
      </c>
    </row>
    <row r="1353" spans="1:15" x14ac:dyDescent="0.3">
      <c r="A1353" s="3" t="s">
        <v>1391</v>
      </c>
      <c r="B1353" s="3" t="s">
        <v>4042</v>
      </c>
      <c r="C1353" s="3" t="s">
        <v>22</v>
      </c>
      <c r="D1353" s="3" t="s">
        <v>14</v>
      </c>
      <c r="E1353" s="3" t="s">
        <v>19</v>
      </c>
      <c r="F1353" s="3">
        <v>7</v>
      </c>
      <c r="G1353" s="3">
        <v>123.51</v>
      </c>
      <c r="H13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53" s="3">
        <v>38.299999999999997</v>
      </c>
      <c r="J1353" s="3" t="str">
        <f>IF(Table3_16[[#This Row],[Temperature_C]]&lt;20,"Very Low",
IF(Table3_16[[#This Row],[Temperature_C]]&lt;24,"Low",
IF(Table3_16[[#This Row],[Temperature_C]]&lt;28,"Medium",
IF(Table3_16[[#This Row],[Temperature_C]]&lt;32,"High","Very High"))))</f>
        <v>Very High</v>
      </c>
      <c r="K1353" s="3">
        <v>47.1</v>
      </c>
      <c r="L1353" s="3" t="str">
        <f>IF(Table3_16[[#This Row],[Humidity_%]]&lt;=30,"Very Low",
IF(Table3_16[[#This Row],[Humidity_%]]&lt;=45,"Low",
IF(Table3_16[[#This Row],[Humidity_%]]&lt;=55,"Moderate Low",
IF(Table3_16[[#This Row],[Humidity_%]]&lt;=65,"Moderate High",
IF(Table3_16[[#This Row],[Humidity_%]]&lt;=80,"High","Very High")))))</f>
        <v>Moderate Low</v>
      </c>
      <c r="M1353" s="3">
        <v>174.1</v>
      </c>
      <c r="N13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53" s="3">
        <v>17.64</v>
      </c>
    </row>
    <row r="1354" spans="1:15" x14ac:dyDescent="0.3">
      <c r="A1354" s="3" t="s">
        <v>1392</v>
      </c>
      <c r="B1354" s="3" t="s">
        <v>4042</v>
      </c>
      <c r="C1354" s="3" t="s">
        <v>24</v>
      </c>
      <c r="D1354" s="3" t="s">
        <v>14</v>
      </c>
      <c r="E1354" s="3" t="s">
        <v>41</v>
      </c>
      <c r="F1354" s="3">
        <v>1</v>
      </c>
      <c r="G1354" s="3">
        <v>68.92</v>
      </c>
      <c r="H13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54" s="3">
        <v>19.399999999999999</v>
      </c>
      <c r="J1354" s="3" t="str">
        <f>IF(Table3_16[[#This Row],[Temperature_C]]&lt;20,"Very Low",
IF(Table3_16[[#This Row],[Temperature_C]]&lt;24,"Low",
IF(Table3_16[[#This Row],[Temperature_C]]&lt;28,"Medium",
IF(Table3_16[[#This Row],[Temperature_C]]&lt;32,"High","Very High"))))</f>
        <v>Very Low</v>
      </c>
      <c r="K1354" s="3">
        <v>83.2</v>
      </c>
      <c r="L1354" s="3" t="str">
        <f>IF(Table3_16[[#This Row],[Humidity_%]]&lt;=30,"Very Low",
IF(Table3_16[[#This Row],[Humidity_%]]&lt;=45,"Low",
IF(Table3_16[[#This Row],[Humidity_%]]&lt;=55,"Moderate Low",
IF(Table3_16[[#This Row],[Humidity_%]]&lt;=65,"Moderate High",
IF(Table3_16[[#This Row],[Humidity_%]]&lt;=80,"High","Very High")))))</f>
        <v>Very High</v>
      </c>
      <c r="M1354" s="3">
        <v>150</v>
      </c>
      <c r="N13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54" s="3">
        <v>68.92</v>
      </c>
    </row>
    <row r="1355" spans="1:15" x14ac:dyDescent="0.3">
      <c r="A1355" s="3" t="s">
        <v>1393</v>
      </c>
      <c r="B1355" s="3" t="s">
        <v>4041</v>
      </c>
      <c r="C1355" s="3" t="s">
        <v>24</v>
      </c>
      <c r="D1355" s="3" t="s">
        <v>14</v>
      </c>
      <c r="E1355" s="3" t="s">
        <v>34</v>
      </c>
      <c r="F1355" s="3">
        <v>21</v>
      </c>
      <c r="G1355" s="3">
        <v>120.3</v>
      </c>
      <c r="H13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55" s="3">
        <v>15.4</v>
      </c>
      <c r="J1355" s="3" t="str">
        <f>IF(Table3_16[[#This Row],[Temperature_C]]&lt;20,"Very Low",
IF(Table3_16[[#This Row],[Temperature_C]]&lt;24,"Low",
IF(Table3_16[[#This Row],[Temperature_C]]&lt;28,"Medium",
IF(Table3_16[[#This Row],[Temperature_C]]&lt;32,"High","Very High"))))</f>
        <v>Very Low</v>
      </c>
      <c r="K1355" s="3">
        <v>44.1</v>
      </c>
      <c r="L1355" s="3" t="str">
        <f>IF(Table3_16[[#This Row],[Humidity_%]]&lt;=30,"Very Low",
IF(Table3_16[[#This Row],[Humidity_%]]&lt;=45,"Low",
IF(Table3_16[[#This Row],[Humidity_%]]&lt;=55,"Moderate Low",
IF(Table3_16[[#This Row],[Humidity_%]]&lt;=65,"Moderate High",
IF(Table3_16[[#This Row],[Humidity_%]]&lt;=80,"High","Very High")))))</f>
        <v>Low</v>
      </c>
      <c r="M1355" s="3">
        <v>88.3</v>
      </c>
      <c r="N13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55" s="3">
        <v>5.73</v>
      </c>
    </row>
    <row r="1356" spans="1:15" x14ac:dyDescent="0.3">
      <c r="A1356" s="3" t="s">
        <v>1394</v>
      </c>
      <c r="B1356" s="3" t="s">
        <v>4042</v>
      </c>
      <c r="C1356" s="3" t="s">
        <v>22</v>
      </c>
      <c r="D1356" s="3" t="s">
        <v>25</v>
      </c>
      <c r="E1356" s="3" t="s">
        <v>41</v>
      </c>
      <c r="F1356" s="3">
        <v>12</v>
      </c>
      <c r="G1356" s="3">
        <v>132.97999999999999</v>
      </c>
      <c r="H13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56" s="3">
        <v>37.5</v>
      </c>
      <c r="J1356" s="3" t="str">
        <f>IF(Table3_16[[#This Row],[Temperature_C]]&lt;20,"Very Low",
IF(Table3_16[[#This Row],[Temperature_C]]&lt;24,"Low",
IF(Table3_16[[#This Row],[Temperature_C]]&lt;28,"Medium",
IF(Table3_16[[#This Row],[Temperature_C]]&lt;32,"High","Very High"))))</f>
        <v>Very High</v>
      </c>
      <c r="K1356" s="3">
        <v>44</v>
      </c>
      <c r="L1356" s="3" t="str">
        <f>IF(Table3_16[[#This Row],[Humidity_%]]&lt;=30,"Very Low",
IF(Table3_16[[#This Row],[Humidity_%]]&lt;=45,"Low",
IF(Table3_16[[#This Row],[Humidity_%]]&lt;=55,"Moderate Low",
IF(Table3_16[[#This Row],[Humidity_%]]&lt;=65,"Moderate High",
IF(Table3_16[[#This Row],[Humidity_%]]&lt;=80,"High","Very High")))))</f>
        <v>Low</v>
      </c>
      <c r="M1356" s="3">
        <v>167.9</v>
      </c>
      <c r="N13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56" s="3">
        <v>11.08</v>
      </c>
    </row>
    <row r="1357" spans="1:15" x14ac:dyDescent="0.3">
      <c r="A1357" s="3" t="s">
        <v>1395</v>
      </c>
      <c r="B1357" s="3" t="s">
        <v>4041</v>
      </c>
      <c r="C1357" s="3" t="s">
        <v>29</v>
      </c>
      <c r="D1357" s="3" t="s">
        <v>30</v>
      </c>
      <c r="E1357" s="3" t="s">
        <v>47</v>
      </c>
      <c r="F1357" s="3">
        <v>30</v>
      </c>
      <c r="G1357" s="3">
        <v>62.51</v>
      </c>
      <c r="H13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57" s="3">
        <v>28.1</v>
      </c>
      <c r="J1357" s="3" t="str">
        <f>IF(Table3_16[[#This Row],[Temperature_C]]&lt;20,"Very Low",
IF(Table3_16[[#This Row],[Temperature_C]]&lt;24,"Low",
IF(Table3_16[[#This Row],[Temperature_C]]&lt;28,"Medium",
IF(Table3_16[[#This Row],[Temperature_C]]&lt;32,"High","Very High"))))</f>
        <v>High</v>
      </c>
      <c r="K1357" s="3">
        <v>59.9</v>
      </c>
      <c r="L1357" s="3" t="str">
        <f>IF(Table3_16[[#This Row],[Humidity_%]]&lt;=30,"Very Low",
IF(Table3_16[[#This Row],[Humidity_%]]&lt;=45,"Low",
IF(Table3_16[[#This Row],[Humidity_%]]&lt;=55,"Moderate Low",
IF(Table3_16[[#This Row],[Humidity_%]]&lt;=65,"Moderate High",
IF(Table3_16[[#This Row],[Humidity_%]]&lt;=80,"High","Very High")))))</f>
        <v>Moderate High</v>
      </c>
      <c r="M1357" s="3">
        <v>177.1</v>
      </c>
      <c r="N13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57" s="3">
        <v>2.08</v>
      </c>
    </row>
    <row r="1358" spans="1:15" x14ac:dyDescent="0.3">
      <c r="A1358" s="3" t="s">
        <v>1396</v>
      </c>
      <c r="B1358" s="3" t="s">
        <v>4042</v>
      </c>
      <c r="C1358" s="3" t="s">
        <v>13</v>
      </c>
      <c r="D1358" s="3" t="s">
        <v>14</v>
      </c>
      <c r="E1358" s="3" t="s">
        <v>19</v>
      </c>
      <c r="F1358" s="3">
        <v>13</v>
      </c>
      <c r="G1358" s="3">
        <v>28.72</v>
      </c>
      <c r="H13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58" s="3">
        <v>28.6</v>
      </c>
      <c r="J1358" s="3" t="str">
        <f>IF(Table3_16[[#This Row],[Temperature_C]]&lt;20,"Very Low",
IF(Table3_16[[#This Row],[Temperature_C]]&lt;24,"Low",
IF(Table3_16[[#This Row],[Temperature_C]]&lt;28,"Medium",
IF(Table3_16[[#This Row],[Temperature_C]]&lt;32,"High","Very High"))))</f>
        <v>High</v>
      </c>
      <c r="K1358" s="3">
        <v>65.099999999999994</v>
      </c>
      <c r="L1358" s="3" t="str">
        <f>IF(Table3_16[[#This Row],[Humidity_%]]&lt;=30,"Very Low",
IF(Table3_16[[#This Row],[Humidity_%]]&lt;=45,"Low",
IF(Table3_16[[#This Row],[Humidity_%]]&lt;=55,"Moderate Low",
IF(Table3_16[[#This Row],[Humidity_%]]&lt;=65,"Moderate High",
IF(Table3_16[[#This Row],[Humidity_%]]&lt;=80,"High","Very High")))))</f>
        <v>High</v>
      </c>
      <c r="M1358" s="3">
        <v>136.1</v>
      </c>
      <c r="N13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58" s="3">
        <v>2.21</v>
      </c>
    </row>
    <row r="1359" spans="1:15" x14ac:dyDescent="0.3">
      <c r="A1359" s="3" t="s">
        <v>1397</v>
      </c>
      <c r="B1359" s="3" t="s">
        <v>4040</v>
      </c>
      <c r="C1359" s="3" t="s">
        <v>18</v>
      </c>
      <c r="D1359" s="3" t="s">
        <v>25</v>
      </c>
      <c r="E1359" s="3" t="s">
        <v>15</v>
      </c>
      <c r="F1359" s="3">
        <v>10</v>
      </c>
      <c r="G1359" s="3">
        <v>60.47</v>
      </c>
      <c r="H13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59" s="3">
        <v>26.2</v>
      </c>
      <c r="J1359" s="3" t="str">
        <f>IF(Table3_16[[#This Row],[Temperature_C]]&lt;20,"Very Low",
IF(Table3_16[[#This Row],[Temperature_C]]&lt;24,"Low",
IF(Table3_16[[#This Row],[Temperature_C]]&lt;28,"Medium",
IF(Table3_16[[#This Row],[Temperature_C]]&lt;32,"High","Very High"))))</f>
        <v>Medium</v>
      </c>
      <c r="K1359" s="3">
        <v>54</v>
      </c>
      <c r="L1359" s="3" t="str">
        <f>IF(Table3_16[[#This Row],[Humidity_%]]&lt;=30,"Very Low",
IF(Table3_16[[#This Row],[Humidity_%]]&lt;=45,"Low",
IF(Table3_16[[#This Row],[Humidity_%]]&lt;=55,"Moderate Low",
IF(Table3_16[[#This Row],[Humidity_%]]&lt;=65,"Moderate High",
IF(Table3_16[[#This Row],[Humidity_%]]&lt;=80,"High","Very High")))))</f>
        <v>Moderate Low</v>
      </c>
      <c r="M1359" s="3">
        <v>166.5</v>
      </c>
      <c r="N13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59" s="3">
        <v>6.05</v>
      </c>
    </row>
    <row r="1360" spans="1:15" x14ac:dyDescent="0.3">
      <c r="A1360" s="3" t="s">
        <v>1398</v>
      </c>
      <c r="B1360" s="3" t="s">
        <v>4041</v>
      </c>
      <c r="C1360" s="3" t="s">
        <v>18</v>
      </c>
      <c r="D1360" s="3" t="s">
        <v>30</v>
      </c>
      <c r="E1360" s="3" t="s">
        <v>19</v>
      </c>
      <c r="F1360" s="3">
        <v>5</v>
      </c>
      <c r="G1360" s="3">
        <v>130.25</v>
      </c>
      <c r="H13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60" s="3">
        <v>39.4</v>
      </c>
      <c r="J1360" s="3" t="str">
        <f>IF(Table3_16[[#This Row],[Temperature_C]]&lt;20,"Very Low",
IF(Table3_16[[#This Row],[Temperature_C]]&lt;24,"Low",
IF(Table3_16[[#This Row],[Temperature_C]]&lt;28,"Medium",
IF(Table3_16[[#This Row],[Temperature_C]]&lt;32,"High","Very High"))))</f>
        <v>Very High</v>
      </c>
      <c r="K1360" s="3">
        <v>50.9</v>
      </c>
      <c r="L1360" s="3" t="str">
        <f>IF(Table3_16[[#This Row],[Humidity_%]]&lt;=30,"Very Low",
IF(Table3_16[[#This Row],[Humidity_%]]&lt;=45,"Low",
IF(Table3_16[[#This Row],[Humidity_%]]&lt;=55,"Moderate Low",
IF(Table3_16[[#This Row],[Humidity_%]]&lt;=65,"Moderate High",
IF(Table3_16[[#This Row],[Humidity_%]]&lt;=80,"High","Very High")))))</f>
        <v>Moderate Low</v>
      </c>
      <c r="M1360" s="3">
        <v>19</v>
      </c>
      <c r="N13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60" s="3">
        <v>26.05</v>
      </c>
    </row>
    <row r="1361" spans="1:15" x14ac:dyDescent="0.3">
      <c r="A1361" s="3" t="s">
        <v>1399</v>
      </c>
      <c r="B1361" s="3" t="s">
        <v>4044</v>
      </c>
      <c r="C1361" s="3" t="s">
        <v>29</v>
      </c>
      <c r="D1361" s="3" t="s">
        <v>30</v>
      </c>
      <c r="E1361" s="3" t="s">
        <v>34</v>
      </c>
      <c r="F1361" s="3">
        <v>12</v>
      </c>
      <c r="G1361" s="3">
        <v>66.95</v>
      </c>
      <c r="H13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61" s="3">
        <v>27.2</v>
      </c>
      <c r="J1361" s="3" t="str">
        <f>IF(Table3_16[[#This Row],[Temperature_C]]&lt;20,"Very Low",
IF(Table3_16[[#This Row],[Temperature_C]]&lt;24,"Low",
IF(Table3_16[[#This Row],[Temperature_C]]&lt;28,"Medium",
IF(Table3_16[[#This Row],[Temperature_C]]&lt;32,"High","Very High"))))</f>
        <v>Medium</v>
      </c>
      <c r="K1361" s="3">
        <v>42.1</v>
      </c>
      <c r="L1361" s="3" t="str">
        <f>IF(Table3_16[[#This Row],[Humidity_%]]&lt;=30,"Very Low",
IF(Table3_16[[#This Row],[Humidity_%]]&lt;=45,"Low",
IF(Table3_16[[#This Row],[Humidity_%]]&lt;=55,"Moderate Low",
IF(Table3_16[[#This Row],[Humidity_%]]&lt;=65,"Moderate High",
IF(Table3_16[[#This Row],[Humidity_%]]&lt;=80,"High","Very High")))))</f>
        <v>Low</v>
      </c>
      <c r="M1361" s="3">
        <v>145.5</v>
      </c>
      <c r="N13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61" s="3">
        <v>5.58</v>
      </c>
    </row>
    <row r="1362" spans="1:15" x14ac:dyDescent="0.3">
      <c r="A1362" s="3" t="s">
        <v>1400</v>
      </c>
      <c r="B1362" s="3" t="s">
        <v>4040</v>
      </c>
      <c r="C1362" s="3" t="s">
        <v>18</v>
      </c>
      <c r="D1362" s="3" t="s">
        <v>14</v>
      </c>
      <c r="E1362" s="3" t="s">
        <v>47</v>
      </c>
      <c r="F1362" s="3">
        <v>4</v>
      </c>
      <c r="G1362" s="3">
        <v>91.95</v>
      </c>
      <c r="H13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62" s="3">
        <v>32.1</v>
      </c>
      <c r="J1362" s="3" t="str">
        <f>IF(Table3_16[[#This Row],[Temperature_C]]&lt;20,"Very Low",
IF(Table3_16[[#This Row],[Temperature_C]]&lt;24,"Low",
IF(Table3_16[[#This Row],[Temperature_C]]&lt;28,"Medium",
IF(Table3_16[[#This Row],[Temperature_C]]&lt;32,"High","Very High"))))</f>
        <v>Very High</v>
      </c>
      <c r="K1362" s="3">
        <v>31.1</v>
      </c>
      <c r="L1362" s="3" t="str">
        <f>IF(Table3_16[[#This Row],[Humidity_%]]&lt;=30,"Very Low",
IF(Table3_16[[#This Row],[Humidity_%]]&lt;=45,"Low",
IF(Table3_16[[#This Row],[Humidity_%]]&lt;=55,"Moderate Low",
IF(Table3_16[[#This Row],[Humidity_%]]&lt;=65,"Moderate High",
IF(Table3_16[[#This Row],[Humidity_%]]&lt;=80,"High","Very High")))))</f>
        <v>Low</v>
      </c>
      <c r="M1362" s="3">
        <v>96</v>
      </c>
      <c r="N13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62" s="3">
        <v>22.99</v>
      </c>
    </row>
    <row r="1363" spans="1:15" x14ac:dyDescent="0.3">
      <c r="A1363" s="3" t="s">
        <v>1401</v>
      </c>
      <c r="B1363" s="3" t="s">
        <v>4043</v>
      </c>
      <c r="C1363" s="3" t="s">
        <v>22</v>
      </c>
      <c r="D1363" s="3" t="s">
        <v>25</v>
      </c>
      <c r="E1363" s="3" t="s">
        <v>31</v>
      </c>
      <c r="F1363" s="3">
        <v>51</v>
      </c>
      <c r="G1363" s="3">
        <v>109.78</v>
      </c>
      <c r="H13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63" s="3">
        <v>29.5</v>
      </c>
      <c r="J1363" s="3" t="str">
        <f>IF(Table3_16[[#This Row],[Temperature_C]]&lt;20,"Very Low",
IF(Table3_16[[#This Row],[Temperature_C]]&lt;24,"Low",
IF(Table3_16[[#This Row],[Temperature_C]]&lt;28,"Medium",
IF(Table3_16[[#This Row],[Temperature_C]]&lt;32,"High","Very High"))))</f>
        <v>High</v>
      </c>
      <c r="K1363" s="3">
        <v>35.299999999999997</v>
      </c>
      <c r="L1363" s="3" t="str">
        <f>IF(Table3_16[[#This Row],[Humidity_%]]&lt;=30,"Very Low",
IF(Table3_16[[#This Row],[Humidity_%]]&lt;=45,"Low",
IF(Table3_16[[#This Row],[Humidity_%]]&lt;=55,"Moderate Low",
IF(Table3_16[[#This Row],[Humidity_%]]&lt;=65,"Moderate High",
IF(Table3_16[[#This Row],[Humidity_%]]&lt;=80,"High","Very High")))))</f>
        <v>Low</v>
      </c>
      <c r="M1363" s="3">
        <v>60.1</v>
      </c>
      <c r="N13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63" s="3">
        <v>2.15</v>
      </c>
    </row>
    <row r="1364" spans="1:15" x14ac:dyDescent="0.3">
      <c r="A1364" s="3" t="s">
        <v>1402</v>
      </c>
      <c r="B1364" s="3" t="s">
        <v>4044</v>
      </c>
      <c r="C1364" s="3" t="s">
        <v>29</v>
      </c>
      <c r="D1364" s="3" t="s">
        <v>30</v>
      </c>
      <c r="E1364" s="3" t="s">
        <v>26</v>
      </c>
      <c r="F1364" s="3">
        <v>1</v>
      </c>
      <c r="G1364" s="3">
        <v>58.79</v>
      </c>
      <c r="H13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64" s="3">
        <v>32.299999999999997</v>
      </c>
      <c r="J1364" s="3" t="str">
        <f>IF(Table3_16[[#This Row],[Temperature_C]]&lt;20,"Very Low",
IF(Table3_16[[#This Row],[Temperature_C]]&lt;24,"Low",
IF(Table3_16[[#This Row],[Temperature_C]]&lt;28,"Medium",
IF(Table3_16[[#This Row],[Temperature_C]]&lt;32,"High","Very High"))))</f>
        <v>Very High</v>
      </c>
      <c r="K1364" s="3">
        <v>59</v>
      </c>
      <c r="L1364" s="3" t="str">
        <f>IF(Table3_16[[#This Row],[Humidity_%]]&lt;=30,"Very Low",
IF(Table3_16[[#This Row],[Humidity_%]]&lt;=45,"Low",
IF(Table3_16[[#This Row],[Humidity_%]]&lt;=55,"Moderate Low",
IF(Table3_16[[#This Row],[Humidity_%]]&lt;=65,"Moderate High",
IF(Table3_16[[#This Row],[Humidity_%]]&lt;=80,"High","Very High")))))</f>
        <v>Moderate High</v>
      </c>
      <c r="M1364" s="3">
        <v>154.5</v>
      </c>
      <c r="N13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64" s="3">
        <v>58.79</v>
      </c>
    </row>
    <row r="1365" spans="1:15" x14ac:dyDescent="0.3">
      <c r="A1365" s="3" t="s">
        <v>1403</v>
      </c>
      <c r="B1365" s="3" t="s">
        <v>4042</v>
      </c>
      <c r="C1365" s="3" t="s">
        <v>18</v>
      </c>
      <c r="D1365" s="3" t="s">
        <v>30</v>
      </c>
      <c r="E1365" s="3" t="s">
        <v>34</v>
      </c>
      <c r="F1365" s="3">
        <v>14</v>
      </c>
      <c r="G1365" s="3">
        <v>127.2</v>
      </c>
      <c r="H13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65" s="3">
        <v>37.6</v>
      </c>
      <c r="J1365" s="3" t="str">
        <f>IF(Table3_16[[#This Row],[Temperature_C]]&lt;20,"Very Low",
IF(Table3_16[[#This Row],[Temperature_C]]&lt;24,"Low",
IF(Table3_16[[#This Row],[Temperature_C]]&lt;28,"Medium",
IF(Table3_16[[#This Row],[Temperature_C]]&lt;32,"High","Very High"))))</f>
        <v>Very High</v>
      </c>
      <c r="K1365" s="3">
        <v>41.9</v>
      </c>
      <c r="L1365" s="3" t="str">
        <f>IF(Table3_16[[#This Row],[Humidity_%]]&lt;=30,"Very Low",
IF(Table3_16[[#This Row],[Humidity_%]]&lt;=45,"Low",
IF(Table3_16[[#This Row],[Humidity_%]]&lt;=55,"Moderate Low",
IF(Table3_16[[#This Row],[Humidity_%]]&lt;=65,"Moderate High",
IF(Table3_16[[#This Row],[Humidity_%]]&lt;=80,"High","Very High")))))</f>
        <v>Low</v>
      </c>
      <c r="M1365" s="3">
        <v>111.8</v>
      </c>
      <c r="N13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65" s="3">
        <v>9.09</v>
      </c>
    </row>
    <row r="1366" spans="1:15" x14ac:dyDescent="0.3">
      <c r="A1366" s="3" t="s">
        <v>1404</v>
      </c>
      <c r="B1366" s="3" t="s">
        <v>4042</v>
      </c>
      <c r="C1366" s="3" t="s">
        <v>13</v>
      </c>
      <c r="D1366" s="3" t="s">
        <v>30</v>
      </c>
      <c r="E1366" s="3" t="s">
        <v>19</v>
      </c>
      <c r="F1366" s="3">
        <v>50</v>
      </c>
      <c r="G1366" s="3">
        <v>123.76</v>
      </c>
      <c r="H13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66" s="3">
        <v>22.3</v>
      </c>
      <c r="J1366" s="3" t="str">
        <f>IF(Table3_16[[#This Row],[Temperature_C]]&lt;20,"Very Low",
IF(Table3_16[[#This Row],[Temperature_C]]&lt;24,"Low",
IF(Table3_16[[#This Row],[Temperature_C]]&lt;28,"Medium",
IF(Table3_16[[#This Row],[Temperature_C]]&lt;32,"High","Very High"))))</f>
        <v>Low</v>
      </c>
      <c r="K1366" s="3">
        <v>77.5</v>
      </c>
      <c r="L1366" s="3" t="str">
        <f>IF(Table3_16[[#This Row],[Humidity_%]]&lt;=30,"Very Low",
IF(Table3_16[[#This Row],[Humidity_%]]&lt;=45,"Low",
IF(Table3_16[[#This Row],[Humidity_%]]&lt;=55,"Moderate Low",
IF(Table3_16[[#This Row],[Humidity_%]]&lt;=65,"Moderate High",
IF(Table3_16[[#This Row],[Humidity_%]]&lt;=80,"High","Very High")))))</f>
        <v>High</v>
      </c>
      <c r="M1366" s="3">
        <v>59.2</v>
      </c>
      <c r="N13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66" s="3">
        <v>2.48</v>
      </c>
    </row>
    <row r="1367" spans="1:15" x14ac:dyDescent="0.3">
      <c r="A1367" s="3" t="s">
        <v>1405</v>
      </c>
      <c r="B1367" s="3" t="s">
        <v>4044</v>
      </c>
      <c r="C1367" s="3" t="s">
        <v>22</v>
      </c>
      <c r="D1367" s="3" t="s">
        <v>14</v>
      </c>
      <c r="E1367" s="3" t="s">
        <v>26</v>
      </c>
      <c r="F1367" s="3">
        <v>25</v>
      </c>
      <c r="G1367" s="3">
        <v>61.9</v>
      </c>
      <c r="H13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67" s="3">
        <v>21.1</v>
      </c>
      <c r="J1367" s="3" t="str">
        <f>IF(Table3_16[[#This Row],[Temperature_C]]&lt;20,"Very Low",
IF(Table3_16[[#This Row],[Temperature_C]]&lt;24,"Low",
IF(Table3_16[[#This Row],[Temperature_C]]&lt;28,"Medium",
IF(Table3_16[[#This Row],[Temperature_C]]&lt;32,"High","Very High"))))</f>
        <v>Low</v>
      </c>
      <c r="K1367" s="3">
        <v>46</v>
      </c>
      <c r="L1367" s="3" t="str">
        <f>IF(Table3_16[[#This Row],[Humidity_%]]&lt;=30,"Very Low",
IF(Table3_16[[#This Row],[Humidity_%]]&lt;=45,"Low",
IF(Table3_16[[#This Row],[Humidity_%]]&lt;=55,"Moderate Low",
IF(Table3_16[[#This Row],[Humidity_%]]&lt;=65,"Moderate High",
IF(Table3_16[[#This Row],[Humidity_%]]&lt;=80,"High","Very High")))))</f>
        <v>Moderate Low</v>
      </c>
      <c r="M1367" s="3">
        <v>163.19999999999999</v>
      </c>
      <c r="N13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67" s="3">
        <v>2.48</v>
      </c>
    </row>
    <row r="1368" spans="1:15" x14ac:dyDescent="0.3">
      <c r="A1368" s="3" t="s">
        <v>1406</v>
      </c>
      <c r="B1368" s="3" t="s">
        <v>4040</v>
      </c>
      <c r="C1368" s="3" t="s">
        <v>24</v>
      </c>
      <c r="D1368" s="3" t="s">
        <v>14</v>
      </c>
      <c r="E1368" s="3" t="s">
        <v>49</v>
      </c>
      <c r="F1368" s="3">
        <v>33</v>
      </c>
      <c r="G1368" s="3">
        <v>120.5</v>
      </c>
      <c r="H13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68" s="3">
        <v>26.7</v>
      </c>
      <c r="J1368" s="3" t="str">
        <f>IF(Table3_16[[#This Row],[Temperature_C]]&lt;20,"Very Low",
IF(Table3_16[[#This Row],[Temperature_C]]&lt;24,"Low",
IF(Table3_16[[#This Row],[Temperature_C]]&lt;28,"Medium",
IF(Table3_16[[#This Row],[Temperature_C]]&lt;32,"High","Very High"))))</f>
        <v>Medium</v>
      </c>
      <c r="K1368" s="3">
        <v>39.6</v>
      </c>
      <c r="L1368" s="3" t="str">
        <f>IF(Table3_16[[#This Row],[Humidity_%]]&lt;=30,"Very Low",
IF(Table3_16[[#This Row],[Humidity_%]]&lt;=45,"Low",
IF(Table3_16[[#This Row],[Humidity_%]]&lt;=55,"Moderate Low",
IF(Table3_16[[#This Row],[Humidity_%]]&lt;=65,"Moderate High",
IF(Table3_16[[#This Row],[Humidity_%]]&lt;=80,"High","Very High")))))</f>
        <v>Low</v>
      </c>
      <c r="M1368" s="3">
        <v>74.599999999999994</v>
      </c>
      <c r="N13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68" s="3">
        <v>3.65</v>
      </c>
    </row>
    <row r="1369" spans="1:15" x14ac:dyDescent="0.3">
      <c r="A1369" s="3" t="s">
        <v>1407</v>
      </c>
      <c r="B1369" s="3" t="s">
        <v>4041</v>
      </c>
      <c r="C1369" s="3" t="s">
        <v>24</v>
      </c>
      <c r="D1369" s="3" t="s">
        <v>14</v>
      </c>
      <c r="E1369" s="3" t="s">
        <v>31</v>
      </c>
      <c r="F1369" s="3">
        <v>50</v>
      </c>
      <c r="G1369" s="3">
        <v>51.29</v>
      </c>
      <c r="H13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69" s="3">
        <v>25.2</v>
      </c>
      <c r="J1369" s="3" t="str">
        <f>IF(Table3_16[[#This Row],[Temperature_C]]&lt;20,"Very Low",
IF(Table3_16[[#This Row],[Temperature_C]]&lt;24,"Low",
IF(Table3_16[[#This Row],[Temperature_C]]&lt;28,"Medium",
IF(Table3_16[[#This Row],[Temperature_C]]&lt;32,"High","Very High"))))</f>
        <v>Medium</v>
      </c>
      <c r="K1369" s="3">
        <v>49.8</v>
      </c>
      <c r="L1369" s="3" t="str">
        <f>IF(Table3_16[[#This Row],[Humidity_%]]&lt;=30,"Very Low",
IF(Table3_16[[#This Row],[Humidity_%]]&lt;=45,"Low",
IF(Table3_16[[#This Row],[Humidity_%]]&lt;=55,"Moderate Low",
IF(Table3_16[[#This Row],[Humidity_%]]&lt;=65,"Moderate High",
IF(Table3_16[[#This Row],[Humidity_%]]&lt;=80,"High","Very High")))))</f>
        <v>Moderate Low</v>
      </c>
      <c r="M1369" s="3">
        <v>48.1</v>
      </c>
      <c r="N13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69" s="3">
        <v>1.03</v>
      </c>
    </row>
    <row r="1370" spans="1:15" x14ac:dyDescent="0.3">
      <c r="A1370" s="3" t="s">
        <v>1408</v>
      </c>
      <c r="B1370" s="3" t="s">
        <v>4043</v>
      </c>
      <c r="C1370" s="3" t="s">
        <v>22</v>
      </c>
      <c r="D1370" s="3" t="s">
        <v>14</v>
      </c>
      <c r="E1370" s="3" t="s">
        <v>31</v>
      </c>
      <c r="F1370" s="3">
        <v>31</v>
      </c>
      <c r="G1370" s="3">
        <v>5.7</v>
      </c>
      <c r="H13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70" s="3">
        <v>30.2</v>
      </c>
      <c r="J1370" s="3" t="str">
        <f>IF(Table3_16[[#This Row],[Temperature_C]]&lt;20,"Very Low",
IF(Table3_16[[#This Row],[Temperature_C]]&lt;24,"Low",
IF(Table3_16[[#This Row],[Temperature_C]]&lt;28,"Medium",
IF(Table3_16[[#This Row],[Temperature_C]]&lt;32,"High","Very High"))))</f>
        <v>High</v>
      </c>
      <c r="K1370" s="3">
        <v>37.700000000000003</v>
      </c>
      <c r="L1370" s="3" t="str">
        <f>IF(Table3_16[[#This Row],[Humidity_%]]&lt;=30,"Very Low",
IF(Table3_16[[#This Row],[Humidity_%]]&lt;=45,"Low",
IF(Table3_16[[#This Row],[Humidity_%]]&lt;=55,"Moderate Low",
IF(Table3_16[[#This Row],[Humidity_%]]&lt;=65,"Moderate High",
IF(Table3_16[[#This Row],[Humidity_%]]&lt;=80,"High","Very High")))))</f>
        <v>Low</v>
      </c>
      <c r="M1370" s="3">
        <v>42.1</v>
      </c>
      <c r="N13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70" s="3">
        <v>0.18</v>
      </c>
    </row>
    <row r="1371" spans="1:15" x14ac:dyDescent="0.3">
      <c r="A1371" s="3" t="s">
        <v>1409</v>
      </c>
      <c r="B1371" s="3" t="s">
        <v>4042</v>
      </c>
      <c r="C1371" s="3" t="s">
        <v>24</v>
      </c>
      <c r="D1371" s="3" t="s">
        <v>30</v>
      </c>
      <c r="E1371" s="3" t="s">
        <v>31</v>
      </c>
      <c r="F1371" s="3">
        <v>53</v>
      </c>
      <c r="G1371" s="3">
        <v>130.81</v>
      </c>
      <c r="H13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71" s="3">
        <v>28.1</v>
      </c>
      <c r="J1371" s="3" t="str">
        <f>IF(Table3_16[[#This Row],[Temperature_C]]&lt;20,"Very Low",
IF(Table3_16[[#This Row],[Temperature_C]]&lt;24,"Low",
IF(Table3_16[[#This Row],[Temperature_C]]&lt;28,"Medium",
IF(Table3_16[[#This Row],[Temperature_C]]&lt;32,"High","Very High"))))</f>
        <v>High</v>
      </c>
      <c r="K1371" s="3">
        <v>51.1</v>
      </c>
      <c r="L1371" s="3" t="str">
        <f>IF(Table3_16[[#This Row],[Humidity_%]]&lt;=30,"Very Low",
IF(Table3_16[[#This Row],[Humidity_%]]&lt;=45,"Low",
IF(Table3_16[[#This Row],[Humidity_%]]&lt;=55,"Moderate Low",
IF(Table3_16[[#This Row],[Humidity_%]]&lt;=65,"Moderate High",
IF(Table3_16[[#This Row],[Humidity_%]]&lt;=80,"High","Very High")))))</f>
        <v>Moderate Low</v>
      </c>
      <c r="M1371" s="3">
        <v>118.7</v>
      </c>
      <c r="N13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71" s="3">
        <v>2.4700000000000002</v>
      </c>
    </row>
    <row r="1372" spans="1:15" x14ac:dyDescent="0.3">
      <c r="A1372" s="3" t="s">
        <v>1410</v>
      </c>
      <c r="B1372" s="3" t="s">
        <v>4042</v>
      </c>
      <c r="C1372" s="3" t="s">
        <v>24</v>
      </c>
      <c r="D1372" s="3" t="s">
        <v>14</v>
      </c>
      <c r="E1372" s="3" t="s">
        <v>31</v>
      </c>
      <c r="F1372" s="3">
        <v>45</v>
      </c>
      <c r="G1372" s="3">
        <v>12.57</v>
      </c>
      <c r="H13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72" s="3">
        <v>36.700000000000003</v>
      </c>
      <c r="J1372" s="3" t="str">
        <f>IF(Table3_16[[#This Row],[Temperature_C]]&lt;20,"Very Low",
IF(Table3_16[[#This Row],[Temperature_C]]&lt;24,"Low",
IF(Table3_16[[#This Row],[Temperature_C]]&lt;28,"Medium",
IF(Table3_16[[#This Row],[Temperature_C]]&lt;32,"High","Very High"))))</f>
        <v>Very High</v>
      </c>
      <c r="K1372" s="3">
        <v>32.9</v>
      </c>
      <c r="L1372" s="3" t="str">
        <f>IF(Table3_16[[#This Row],[Humidity_%]]&lt;=30,"Very Low",
IF(Table3_16[[#This Row],[Humidity_%]]&lt;=45,"Low",
IF(Table3_16[[#This Row],[Humidity_%]]&lt;=55,"Moderate Low",
IF(Table3_16[[#This Row],[Humidity_%]]&lt;=65,"Moderate High",
IF(Table3_16[[#This Row],[Humidity_%]]&lt;=80,"High","Very High")))))</f>
        <v>Low</v>
      </c>
      <c r="M1372" s="3">
        <v>151.69999999999999</v>
      </c>
      <c r="N13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72" s="3">
        <v>0.28000000000000003</v>
      </c>
    </row>
    <row r="1373" spans="1:15" x14ac:dyDescent="0.3">
      <c r="A1373" s="3" t="s">
        <v>1411</v>
      </c>
      <c r="B1373" s="3" t="s">
        <v>4040</v>
      </c>
      <c r="C1373" s="3" t="s">
        <v>13</v>
      </c>
      <c r="D1373" s="3" t="s">
        <v>14</v>
      </c>
      <c r="E1373" s="3" t="s">
        <v>26</v>
      </c>
      <c r="F1373" s="3">
        <v>55</v>
      </c>
      <c r="G1373" s="3">
        <v>41.93</v>
      </c>
      <c r="H13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73" s="3">
        <v>36.1</v>
      </c>
      <c r="J1373" s="3" t="str">
        <f>IF(Table3_16[[#This Row],[Temperature_C]]&lt;20,"Very Low",
IF(Table3_16[[#This Row],[Temperature_C]]&lt;24,"Low",
IF(Table3_16[[#This Row],[Temperature_C]]&lt;28,"Medium",
IF(Table3_16[[#This Row],[Temperature_C]]&lt;32,"High","Very High"))))</f>
        <v>Very High</v>
      </c>
      <c r="K1373" s="3">
        <v>44.9</v>
      </c>
      <c r="L1373" s="3" t="str">
        <f>IF(Table3_16[[#This Row],[Humidity_%]]&lt;=30,"Very Low",
IF(Table3_16[[#This Row],[Humidity_%]]&lt;=45,"Low",
IF(Table3_16[[#This Row],[Humidity_%]]&lt;=55,"Moderate Low",
IF(Table3_16[[#This Row],[Humidity_%]]&lt;=65,"Moderate High",
IF(Table3_16[[#This Row],[Humidity_%]]&lt;=80,"High","Very High")))))</f>
        <v>Low</v>
      </c>
      <c r="M1373" s="3">
        <v>21.3</v>
      </c>
      <c r="N13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73" s="3">
        <v>0.76</v>
      </c>
    </row>
    <row r="1374" spans="1:15" x14ac:dyDescent="0.3">
      <c r="A1374" s="3" t="s">
        <v>1412</v>
      </c>
      <c r="B1374" s="3" t="s">
        <v>4044</v>
      </c>
      <c r="C1374" s="3" t="s">
        <v>29</v>
      </c>
      <c r="D1374" s="3" t="s">
        <v>25</v>
      </c>
      <c r="E1374" s="3" t="s">
        <v>19</v>
      </c>
      <c r="F1374" s="3">
        <v>5</v>
      </c>
      <c r="G1374" s="3">
        <v>20.34</v>
      </c>
      <c r="H13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74" s="3">
        <v>38.6</v>
      </c>
      <c r="J1374" s="3" t="str">
        <f>IF(Table3_16[[#This Row],[Temperature_C]]&lt;20,"Very Low",
IF(Table3_16[[#This Row],[Temperature_C]]&lt;24,"Low",
IF(Table3_16[[#This Row],[Temperature_C]]&lt;28,"Medium",
IF(Table3_16[[#This Row],[Temperature_C]]&lt;32,"High","Very High"))))</f>
        <v>Very High</v>
      </c>
      <c r="K1374" s="3">
        <v>68.099999999999994</v>
      </c>
      <c r="L1374" s="3" t="str">
        <f>IF(Table3_16[[#This Row],[Humidity_%]]&lt;=30,"Very Low",
IF(Table3_16[[#This Row],[Humidity_%]]&lt;=45,"Low",
IF(Table3_16[[#This Row],[Humidity_%]]&lt;=55,"Moderate Low",
IF(Table3_16[[#This Row],[Humidity_%]]&lt;=65,"Moderate High",
IF(Table3_16[[#This Row],[Humidity_%]]&lt;=80,"High","Very High")))))</f>
        <v>High</v>
      </c>
      <c r="M1374" s="3">
        <v>17.5</v>
      </c>
      <c r="N13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74" s="3">
        <v>4.07</v>
      </c>
    </row>
    <row r="1375" spans="1:15" x14ac:dyDescent="0.3">
      <c r="A1375" s="3" t="s">
        <v>1413</v>
      </c>
      <c r="B1375" s="3" t="s">
        <v>4042</v>
      </c>
      <c r="C1375" s="3" t="s">
        <v>13</v>
      </c>
      <c r="D1375" s="3" t="s">
        <v>14</v>
      </c>
      <c r="E1375" s="3" t="s">
        <v>26</v>
      </c>
      <c r="F1375" s="3">
        <v>51</v>
      </c>
      <c r="G1375" s="3">
        <v>124.88</v>
      </c>
      <c r="H13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75" s="3">
        <v>22.7</v>
      </c>
      <c r="J1375" s="3" t="str">
        <f>IF(Table3_16[[#This Row],[Temperature_C]]&lt;20,"Very Low",
IF(Table3_16[[#This Row],[Temperature_C]]&lt;24,"Low",
IF(Table3_16[[#This Row],[Temperature_C]]&lt;28,"Medium",
IF(Table3_16[[#This Row],[Temperature_C]]&lt;32,"High","Very High"))))</f>
        <v>Low</v>
      </c>
      <c r="K1375" s="3">
        <v>43</v>
      </c>
      <c r="L1375" s="3" t="str">
        <f>IF(Table3_16[[#This Row],[Humidity_%]]&lt;=30,"Very Low",
IF(Table3_16[[#This Row],[Humidity_%]]&lt;=45,"Low",
IF(Table3_16[[#This Row],[Humidity_%]]&lt;=55,"Moderate Low",
IF(Table3_16[[#This Row],[Humidity_%]]&lt;=65,"Moderate High",
IF(Table3_16[[#This Row],[Humidity_%]]&lt;=80,"High","Very High")))))</f>
        <v>Low</v>
      </c>
      <c r="M1375" s="3">
        <v>86.8</v>
      </c>
      <c r="N13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75" s="3">
        <v>2.4500000000000002</v>
      </c>
    </row>
    <row r="1376" spans="1:15" x14ac:dyDescent="0.3">
      <c r="A1376" s="3" t="s">
        <v>1414</v>
      </c>
      <c r="B1376" s="3" t="s">
        <v>4042</v>
      </c>
      <c r="C1376" s="3" t="s">
        <v>29</v>
      </c>
      <c r="D1376" s="3" t="s">
        <v>14</v>
      </c>
      <c r="E1376" s="3" t="s">
        <v>34</v>
      </c>
      <c r="F1376" s="3">
        <v>44</v>
      </c>
      <c r="G1376" s="3">
        <v>48.56</v>
      </c>
      <c r="H13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376" s="3">
        <v>26.7</v>
      </c>
      <c r="J1376" s="3" t="str">
        <f>IF(Table3_16[[#This Row],[Temperature_C]]&lt;20,"Very Low",
IF(Table3_16[[#This Row],[Temperature_C]]&lt;24,"Low",
IF(Table3_16[[#This Row],[Temperature_C]]&lt;28,"Medium",
IF(Table3_16[[#This Row],[Temperature_C]]&lt;32,"High","Very High"))))</f>
        <v>Medium</v>
      </c>
      <c r="K1376" s="3">
        <v>68.099999999999994</v>
      </c>
      <c r="L1376" s="3" t="str">
        <f>IF(Table3_16[[#This Row],[Humidity_%]]&lt;=30,"Very Low",
IF(Table3_16[[#This Row],[Humidity_%]]&lt;=45,"Low",
IF(Table3_16[[#This Row],[Humidity_%]]&lt;=55,"Moderate Low",
IF(Table3_16[[#This Row],[Humidity_%]]&lt;=65,"Moderate High",
IF(Table3_16[[#This Row],[Humidity_%]]&lt;=80,"High","Very High")))))</f>
        <v>High</v>
      </c>
      <c r="M1376" s="3">
        <v>51.9</v>
      </c>
      <c r="N13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76" s="3">
        <v>1.1000000000000001</v>
      </c>
    </row>
    <row r="1377" spans="1:15" x14ac:dyDescent="0.3">
      <c r="A1377" s="3" t="s">
        <v>1415</v>
      </c>
      <c r="B1377" s="3" t="s">
        <v>4043</v>
      </c>
      <c r="C1377" s="3" t="s">
        <v>13</v>
      </c>
      <c r="D1377" s="3" t="s">
        <v>25</v>
      </c>
      <c r="E1377" s="3" t="s">
        <v>26</v>
      </c>
      <c r="F1377" s="3">
        <v>32</v>
      </c>
      <c r="G1377" s="3">
        <v>69.12</v>
      </c>
      <c r="H13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77" s="3">
        <v>30.4</v>
      </c>
      <c r="J1377" s="3" t="str">
        <f>IF(Table3_16[[#This Row],[Temperature_C]]&lt;20,"Very Low",
IF(Table3_16[[#This Row],[Temperature_C]]&lt;24,"Low",
IF(Table3_16[[#This Row],[Temperature_C]]&lt;28,"Medium",
IF(Table3_16[[#This Row],[Temperature_C]]&lt;32,"High","Very High"))))</f>
        <v>High</v>
      </c>
      <c r="K1377" s="3">
        <v>50.9</v>
      </c>
      <c r="L1377" s="3" t="str">
        <f>IF(Table3_16[[#This Row],[Humidity_%]]&lt;=30,"Very Low",
IF(Table3_16[[#This Row],[Humidity_%]]&lt;=45,"Low",
IF(Table3_16[[#This Row],[Humidity_%]]&lt;=55,"Moderate Low",
IF(Table3_16[[#This Row],[Humidity_%]]&lt;=65,"Moderate High",
IF(Table3_16[[#This Row],[Humidity_%]]&lt;=80,"High","Very High")))))</f>
        <v>Moderate Low</v>
      </c>
      <c r="M1377" s="3">
        <v>110.1</v>
      </c>
      <c r="N13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77" s="3">
        <v>2.16</v>
      </c>
    </row>
    <row r="1378" spans="1:15" x14ac:dyDescent="0.3">
      <c r="A1378" s="3" t="s">
        <v>1416</v>
      </c>
      <c r="B1378" s="3" t="s">
        <v>4044</v>
      </c>
      <c r="C1378" s="3" t="s">
        <v>29</v>
      </c>
      <c r="D1378" s="3" t="s">
        <v>14</v>
      </c>
      <c r="E1378" s="3" t="s">
        <v>49</v>
      </c>
      <c r="F1378" s="3">
        <v>29</v>
      </c>
      <c r="G1378" s="3">
        <v>148.63</v>
      </c>
      <c r="H13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78" s="3">
        <v>34</v>
      </c>
      <c r="J1378" s="3" t="str">
        <f>IF(Table3_16[[#This Row],[Temperature_C]]&lt;20,"Very Low",
IF(Table3_16[[#This Row],[Temperature_C]]&lt;24,"Low",
IF(Table3_16[[#This Row],[Temperature_C]]&lt;28,"Medium",
IF(Table3_16[[#This Row],[Temperature_C]]&lt;32,"High","Very High"))))</f>
        <v>Very High</v>
      </c>
      <c r="K1378" s="3">
        <v>41.6</v>
      </c>
      <c r="L1378" s="3" t="str">
        <f>IF(Table3_16[[#This Row],[Humidity_%]]&lt;=30,"Very Low",
IF(Table3_16[[#This Row],[Humidity_%]]&lt;=45,"Low",
IF(Table3_16[[#This Row],[Humidity_%]]&lt;=55,"Moderate Low",
IF(Table3_16[[#This Row],[Humidity_%]]&lt;=65,"Moderate High",
IF(Table3_16[[#This Row],[Humidity_%]]&lt;=80,"High","Very High")))))</f>
        <v>Low</v>
      </c>
      <c r="M1378" s="3">
        <v>128.9</v>
      </c>
      <c r="N13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78" s="3">
        <v>5.13</v>
      </c>
    </row>
    <row r="1379" spans="1:15" x14ac:dyDescent="0.3">
      <c r="A1379" s="3" t="s">
        <v>1417</v>
      </c>
      <c r="B1379" s="3" t="s">
        <v>4044</v>
      </c>
      <c r="C1379" s="3" t="s">
        <v>24</v>
      </c>
      <c r="D1379" s="3" t="s">
        <v>25</v>
      </c>
      <c r="E1379" s="3" t="s">
        <v>26</v>
      </c>
      <c r="F1379" s="3">
        <v>5</v>
      </c>
      <c r="G1379" s="3">
        <v>30.76</v>
      </c>
      <c r="H13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79" s="3">
        <v>15.8</v>
      </c>
      <c r="J1379" s="3" t="str">
        <f>IF(Table3_16[[#This Row],[Temperature_C]]&lt;20,"Very Low",
IF(Table3_16[[#This Row],[Temperature_C]]&lt;24,"Low",
IF(Table3_16[[#This Row],[Temperature_C]]&lt;28,"Medium",
IF(Table3_16[[#This Row],[Temperature_C]]&lt;32,"High","Very High"))))</f>
        <v>Very Low</v>
      </c>
      <c r="K1379" s="3">
        <v>84.1</v>
      </c>
      <c r="L1379" s="3" t="str">
        <f>IF(Table3_16[[#This Row],[Humidity_%]]&lt;=30,"Very Low",
IF(Table3_16[[#This Row],[Humidity_%]]&lt;=45,"Low",
IF(Table3_16[[#This Row],[Humidity_%]]&lt;=55,"Moderate Low",
IF(Table3_16[[#This Row],[Humidity_%]]&lt;=65,"Moderate High",
IF(Table3_16[[#This Row],[Humidity_%]]&lt;=80,"High","Very High")))))</f>
        <v>Very High</v>
      </c>
      <c r="M1379" s="3">
        <v>135.30000000000001</v>
      </c>
      <c r="N13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79" s="3">
        <v>6.15</v>
      </c>
    </row>
    <row r="1380" spans="1:15" x14ac:dyDescent="0.3">
      <c r="A1380" s="3" t="s">
        <v>1418</v>
      </c>
      <c r="B1380" s="3" t="s">
        <v>4042</v>
      </c>
      <c r="C1380" s="3" t="s">
        <v>18</v>
      </c>
      <c r="D1380" s="3" t="s">
        <v>30</v>
      </c>
      <c r="E1380" s="3" t="s">
        <v>47</v>
      </c>
      <c r="F1380" s="3">
        <v>11</v>
      </c>
      <c r="G1380" s="3">
        <v>138.01</v>
      </c>
      <c r="H13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80" s="3">
        <v>38.4</v>
      </c>
      <c r="J1380" s="3" t="str">
        <f>IF(Table3_16[[#This Row],[Temperature_C]]&lt;20,"Very Low",
IF(Table3_16[[#This Row],[Temperature_C]]&lt;24,"Low",
IF(Table3_16[[#This Row],[Temperature_C]]&lt;28,"Medium",
IF(Table3_16[[#This Row],[Temperature_C]]&lt;32,"High","Very High"))))</f>
        <v>Very High</v>
      </c>
      <c r="K1380" s="3">
        <v>81</v>
      </c>
      <c r="L1380" s="3" t="str">
        <f>IF(Table3_16[[#This Row],[Humidity_%]]&lt;=30,"Very Low",
IF(Table3_16[[#This Row],[Humidity_%]]&lt;=45,"Low",
IF(Table3_16[[#This Row],[Humidity_%]]&lt;=55,"Moderate Low",
IF(Table3_16[[#This Row],[Humidity_%]]&lt;=65,"Moderate High",
IF(Table3_16[[#This Row],[Humidity_%]]&lt;=80,"High","Very High")))))</f>
        <v>Very High</v>
      </c>
      <c r="M1380" s="3">
        <v>59.8</v>
      </c>
      <c r="N13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80" s="3">
        <v>12.55</v>
      </c>
    </row>
    <row r="1381" spans="1:15" x14ac:dyDescent="0.3">
      <c r="A1381" s="3" t="s">
        <v>1419</v>
      </c>
      <c r="B1381" s="3" t="s">
        <v>4043</v>
      </c>
      <c r="C1381" s="3" t="s">
        <v>13</v>
      </c>
      <c r="D1381" s="3" t="s">
        <v>25</v>
      </c>
      <c r="E1381" s="3" t="s">
        <v>26</v>
      </c>
      <c r="F1381" s="3">
        <v>60</v>
      </c>
      <c r="G1381" s="3">
        <v>48.65</v>
      </c>
      <c r="H13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81" s="3">
        <v>29.5</v>
      </c>
      <c r="J1381" s="3" t="str">
        <f>IF(Table3_16[[#This Row],[Temperature_C]]&lt;20,"Very Low",
IF(Table3_16[[#This Row],[Temperature_C]]&lt;24,"Low",
IF(Table3_16[[#This Row],[Temperature_C]]&lt;28,"Medium",
IF(Table3_16[[#This Row],[Temperature_C]]&lt;32,"High","Very High"))))</f>
        <v>High</v>
      </c>
      <c r="K1381" s="3">
        <v>39.4</v>
      </c>
      <c r="L1381" s="3" t="str">
        <f>IF(Table3_16[[#This Row],[Humidity_%]]&lt;=30,"Very Low",
IF(Table3_16[[#This Row],[Humidity_%]]&lt;=45,"Low",
IF(Table3_16[[#This Row],[Humidity_%]]&lt;=55,"Moderate Low",
IF(Table3_16[[#This Row],[Humidity_%]]&lt;=65,"Moderate High",
IF(Table3_16[[#This Row],[Humidity_%]]&lt;=80,"High","Very High")))))</f>
        <v>Low</v>
      </c>
      <c r="M1381" s="3">
        <v>55.2</v>
      </c>
      <c r="N13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81" s="3">
        <v>0.81</v>
      </c>
    </row>
    <row r="1382" spans="1:15" x14ac:dyDescent="0.3">
      <c r="A1382" s="3" t="s">
        <v>1420</v>
      </c>
      <c r="B1382" s="3" t="s">
        <v>4043</v>
      </c>
      <c r="C1382" s="3" t="s">
        <v>29</v>
      </c>
      <c r="D1382" s="3" t="s">
        <v>14</v>
      </c>
      <c r="E1382" s="3" t="s">
        <v>19</v>
      </c>
      <c r="F1382" s="3">
        <v>37</v>
      </c>
      <c r="G1382" s="3">
        <v>15.57</v>
      </c>
      <c r="H13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82" s="3">
        <v>25.6</v>
      </c>
      <c r="J1382" s="3" t="str">
        <f>IF(Table3_16[[#This Row],[Temperature_C]]&lt;20,"Very Low",
IF(Table3_16[[#This Row],[Temperature_C]]&lt;24,"Low",
IF(Table3_16[[#This Row],[Temperature_C]]&lt;28,"Medium",
IF(Table3_16[[#This Row],[Temperature_C]]&lt;32,"High","Very High"))))</f>
        <v>Medium</v>
      </c>
      <c r="K1382" s="3">
        <v>34</v>
      </c>
      <c r="L1382" s="3" t="str">
        <f>IF(Table3_16[[#This Row],[Humidity_%]]&lt;=30,"Very Low",
IF(Table3_16[[#This Row],[Humidity_%]]&lt;=45,"Low",
IF(Table3_16[[#This Row],[Humidity_%]]&lt;=55,"Moderate Low",
IF(Table3_16[[#This Row],[Humidity_%]]&lt;=65,"Moderate High",
IF(Table3_16[[#This Row],[Humidity_%]]&lt;=80,"High","Very High")))))</f>
        <v>Low</v>
      </c>
      <c r="M1382" s="3">
        <v>95.2</v>
      </c>
      <c r="N13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82" s="3">
        <v>0.42</v>
      </c>
    </row>
    <row r="1383" spans="1:15" x14ac:dyDescent="0.3">
      <c r="A1383" s="3" t="s">
        <v>1421</v>
      </c>
      <c r="B1383" s="3" t="s">
        <v>4042</v>
      </c>
      <c r="C1383" s="3" t="s">
        <v>24</v>
      </c>
      <c r="D1383" s="3" t="s">
        <v>25</v>
      </c>
      <c r="E1383" s="3" t="s">
        <v>15</v>
      </c>
      <c r="F1383" s="3">
        <v>60</v>
      </c>
      <c r="G1383" s="3">
        <v>96.26</v>
      </c>
      <c r="H13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83" s="3">
        <v>16.5</v>
      </c>
      <c r="J1383" s="3" t="str">
        <f>IF(Table3_16[[#This Row],[Temperature_C]]&lt;20,"Very Low",
IF(Table3_16[[#This Row],[Temperature_C]]&lt;24,"Low",
IF(Table3_16[[#This Row],[Temperature_C]]&lt;28,"Medium",
IF(Table3_16[[#This Row],[Temperature_C]]&lt;32,"High","Very High"))))</f>
        <v>Very Low</v>
      </c>
      <c r="K1383" s="3">
        <v>54.1</v>
      </c>
      <c r="L1383" s="3" t="str">
        <f>IF(Table3_16[[#This Row],[Humidity_%]]&lt;=30,"Very Low",
IF(Table3_16[[#This Row],[Humidity_%]]&lt;=45,"Low",
IF(Table3_16[[#This Row],[Humidity_%]]&lt;=55,"Moderate Low",
IF(Table3_16[[#This Row],[Humidity_%]]&lt;=65,"Moderate High",
IF(Table3_16[[#This Row],[Humidity_%]]&lt;=80,"High","Very High")))))</f>
        <v>Moderate Low</v>
      </c>
      <c r="M1383" s="3">
        <v>98.3</v>
      </c>
      <c r="N13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83" s="3">
        <v>1.6</v>
      </c>
    </row>
    <row r="1384" spans="1:15" x14ac:dyDescent="0.3">
      <c r="A1384" s="3" t="s">
        <v>1422</v>
      </c>
      <c r="B1384" s="3" t="s">
        <v>4041</v>
      </c>
      <c r="C1384" s="3" t="s">
        <v>13</v>
      </c>
      <c r="D1384" s="3" t="s">
        <v>30</v>
      </c>
      <c r="E1384" s="3" t="s">
        <v>49</v>
      </c>
      <c r="F1384" s="3">
        <v>14</v>
      </c>
      <c r="G1384" s="3">
        <v>77.59</v>
      </c>
      <c r="H13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84" s="3">
        <v>31.6</v>
      </c>
      <c r="J1384" s="3" t="str">
        <f>IF(Table3_16[[#This Row],[Temperature_C]]&lt;20,"Very Low",
IF(Table3_16[[#This Row],[Temperature_C]]&lt;24,"Low",
IF(Table3_16[[#This Row],[Temperature_C]]&lt;28,"Medium",
IF(Table3_16[[#This Row],[Temperature_C]]&lt;32,"High","Very High"))))</f>
        <v>High</v>
      </c>
      <c r="K1384" s="3">
        <v>65.099999999999994</v>
      </c>
      <c r="L1384" s="3" t="str">
        <f>IF(Table3_16[[#This Row],[Humidity_%]]&lt;=30,"Very Low",
IF(Table3_16[[#This Row],[Humidity_%]]&lt;=45,"Low",
IF(Table3_16[[#This Row],[Humidity_%]]&lt;=55,"Moderate Low",
IF(Table3_16[[#This Row],[Humidity_%]]&lt;=65,"Moderate High",
IF(Table3_16[[#This Row],[Humidity_%]]&lt;=80,"High","Very High")))))</f>
        <v>High</v>
      </c>
      <c r="M1384" s="3">
        <v>129.4</v>
      </c>
      <c r="N13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84" s="3">
        <v>5.54</v>
      </c>
    </row>
    <row r="1385" spans="1:15" x14ac:dyDescent="0.3">
      <c r="A1385" s="3" t="s">
        <v>1423</v>
      </c>
      <c r="B1385" s="3" t="s">
        <v>4041</v>
      </c>
      <c r="C1385" s="3" t="s">
        <v>22</v>
      </c>
      <c r="D1385" s="3" t="s">
        <v>14</v>
      </c>
      <c r="E1385" s="3" t="s">
        <v>15</v>
      </c>
      <c r="F1385" s="3">
        <v>28</v>
      </c>
      <c r="G1385" s="3">
        <v>19.75</v>
      </c>
      <c r="H13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85" s="3">
        <v>26</v>
      </c>
      <c r="J1385" s="3" t="str">
        <f>IF(Table3_16[[#This Row],[Temperature_C]]&lt;20,"Very Low",
IF(Table3_16[[#This Row],[Temperature_C]]&lt;24,"Low",
IF(Table3_16[[#This Row],[Temperature_C]]&lt;28,"Medium",
IF(Table3_16[[#This Row],[Temperature_C]]&lt;32,"High","Very High"))))</f>
        <v>Medium</v>
      </c>
      <c r="K1385" s="3">
        <v>83</v>
      </c>
      <c r="L1385" s="3" t="str">
        <f>IF(Table3_16[[#This Row],[Humidity_%]]&lt;=30,"Very Low",
IF(Table3_16[[#This Row],[Humidity_%]]&lt;=45,"Low",
IF(Table3_16[[#This Row],[Humidity_%]]&lt;=55,"Moderate Low",
IF(Table3_16[[#This Row],[Humidity_%]]&lt;=65,"Moderate High",
IF(Table3_16[[#This Row],[Humidity_%]]&lt;=80,"High","Very High")))))</f>
        <v>Very High</v>
      </c>
      <c r="M1385" s="3">
        <v>84.1</v>
      </c>
      <c r="N13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85" s="3">
        <v>0.71</v>
      </c>
    </row>
    <row r="1386" spans="1:15" x14ac:dyDescent="0.3">
      <c r="A1386" s="3" t="s">
        <v>1424</v>
      </c>
      <c r="B1386" s="3" t="s">
        <v>4044</v>
      </c>
      <c r="C1386" s="3" t="s">
        <v>24</v>
      </c>
      <c r="D1386" s="3" t="s">
        <v>30</v>
      </c>
      <c r="E1386" s="3" t="s">
        <v>34</v>
      </c>
      <c r="F1386" s="3">
        <v>9</v>
      </c>
      <c r="G1386" s="3">
        <v>137.16</v>
      </c>
      <c r="H13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86" s="3">
        <v>26.3</v>
      </c>
      <c r="J1386" s="3" t="str">
        <f>IF(Table3_16[[#This Row],[Temperature_C]]&lt;20,"Very Low",
IF(Table3_16[[#This Row],[Temperature_C]]&lt;24,"Low",
IF(Table3_16[[#This Row],[Temperature_C]]&lt;28,"Medium",
IF(Table3_16[[#This Row],[Temperature_C]]&lt;32,"High","Very High"))))</f>
        <v>Medium</v>
      </c>
      <c r="K1386" s="3">
        <v>63.2</v>
      </c>
      <c r="L1386" s="3" t="str">
        <f>IF(Table3_16[[#This Row],[Humidity_%]]&lt;=30,"Very Low",
IF(Table3_16[[#This Row],[Humidity_%]]&lt;=45,"Low",
IF(Table3_16[[#This Row],[Humidity_%]]&lt;=55,"Moderate Low",
IF(Table3_16[[#This Row],[Humidity_%]]&lt;=65,"Moderate High",
IF(Table3_16[[#This Row],[Humidity_%]]&lt;=80,"High","Very High")))))</f>
        <v>Moderate High</v>
      </c>
      <c r="M1386" s="3">
        <v>123.5</v>
      </c>
      <c r="N13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86" s="3">
        <v>15.24</v>
      </c>
    </row>
    <row r="1387" spans="1:15" x14ac:dyDescent="0.3">
      <c r="A1387" s="3" t="s">
        <v>1425</v>
      </c>
      <c r="B1387" s="3" t="s">
        <v>4040</v>
      </c>
      <c r="C1387" s="3" t="s">
        <v>29</v>
      </c>
      <c r="D1387" s="3" t="s">
        <v>14</v>
      </c>
      <c r="E1387" s="3" t="s">
        <v>47</v>
      </c>
      <c r="F1387" s="3">
        <v>15</v>
      </c>
      <c r="G1387" s="3">
        <v>122.94</v>
      </c>
      <c r="H13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87" s="3">
        <v>27.3</v>
      </c>
      <c r="J1387" s="3" t="str">
        <f>IF(Table3_16[[#This Row],[Temperature_C]]&lt;20,"Very Low",
IF(Table3_16[[#This Row],[Temperature_C]]&lt;24,"Low",
IF(Table3_16[[#This Row],[Temperature_C]]&lt;28,"Medium",
IF(Table3_16[[#This Row],[Temperature_C]]&lt;32,"High","Very High"))))</f>
        <v>Medium</v>
      </c>
      <c r="K1387" s="3">
        <v>34.200000000000003</v>
      </c>
      <c r="L1387" s="3" t="str">
        <f>IF(Table3_16[[#This Row],[Humidity_%]]&lt;=30,"Very Low",
IF(Table3_16[[#This Row],[Humidity_%]]&lt;=45,"Low",
IF(Table3_16[[#This Row],[Humidity_%]]&lt;=55,"Moderate Low",
IF(Table3_16[[#This Row],[Humidity_%]]&lt;=65,"Moderate High",
IF(Table3_16[[#This Row],[Humidity_%]]&lt;=80,"High","Very High")))))</f>
        <v>Low</v>
      </c>
      <c r="M1387" s="3">
        <v>176.8</v>
      </c>
      <c r="N13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87" s="3">
        <v>8.1999999999999993</v>
      </c>
    </row>
    <row r="1388" spans="1:15" x14ac:dyDescent="0.3">
      <c r="A1388" s="3" t="s">
        <v>1426</v>
      </c>
      <c r="B1388" s="3" t="s">
        <v>4041</v>
      </c>
      <c r="C1388" s="3" t="s">
        <v>29</v>
      </c>
      <c r="D1388" s="3" t="s">
        <v>25</v>
      </c>
      <c r="E1388" s="3" t="s">
        <v>34</v>
      </c>
      <c r="F1388" s="3">
        <v>54</v>
      </c>
      <c r="G1388" s="3">
        <v>119.59</v>
      </c>
      <c r="H13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388" s="3">
        <v>16.5</v>
      </c>
      <c r="J1388" s="3" t="str">
        <f>IF(Table3_16[[#This Row],[Temperature_C]]&lt;20,"Very Low",
IF(Table3_16[[#This Row],[Temperature_C]]&lt;24,"Low",
IF(Table3_16[[#This Row],[Temperature_C]]&lt;28,"Medium",
IF(Table3_16[[#This Row],[Temperature_C]]&lt;32,"High","Very High"))))</f>
        <v>Very Low</v>
      </c>
      <c r="K1388" s="3">
        <v>65</v>
      </c>
      <c r="L1388" s="3" t="str">
        <f>IF(Table3_16[[#This Row],[Humidity_%]]&lt;=30,"Very Low",
IF(Table3_16[[#This Row],[Humidity_%]]&lt;=45,"Low",
IF(Table3_16[[#This Row],[Humidity_%]]&lt;=55,"Moderate Low",
IF(Table3_16[[#This Row],[Humidity_%]]&lt;=65,"Moderate High",
IF(Table3_16[[#This Row],[Humidity_%]]&lt;=80,"High","Very High")))))</f>
        <v>Moderate High</v>
      </c>
      <c r="M1388" s="3">
        <v>183.7</v>
      </c>
      <c r="N13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88" s="3">
        <v>2.21</v>
      </c>
    </row>
    <row r="1389" spans="1:15" x14ac:dyDescent="0.3">
      <c r="A1389" s="3" t="s">
        <v>1427</v>
      </c>
      <c r="B1389" s="3" t="s">
        <v>4041</v>
      </c>
      <c r="C1389" s="3" t="s">
        <v>22</v>
      </c>
      <c r="D1389" s="3" t="s">
        <v>30</v>
      </c>
      <c r="E1389" s="3" t="s">
        <v>34</v>
      </c>
      <c r="F1389" s="3">
        <v>16</v>
      </c>
      <c r="G1389" s="3">
        <v>118.04</v>
      </c>
      <c r="H13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89" s="3">
        <v>20.5</v>
      </c>
      <c r="J1389" s="3" t="str">
        <f>IF(Table3_16[[#This Row],[Temperature_C]]&lt;20,"Very Low",
IF(Table3_16[[#This Row],[Temperature_C]]&lt;24,"Low",
IF(Table3_16[[#This Row],[Temperature_C]]&lt;28,"Medium",
IF(Table3_16[[#This Row],[Temperature_C]]&lt;32,"High","Very High"))))</f>
        <v>Low</v>
      </c>
      <c r="K1389" s="3">
        <v>56.9</v>
      </c>
      <c r="L1389" s="3" t="str">
        <f>IF(Table3_16[[#This Row],[Humidity_%]]&lt;=30,"Very Low",
IF(Table3_16[[#This Row],[Humidity_%]]&lt;=45,"Low",
IF(Table3_16[[#This Row],[Humidity_%]]&lt;=55,"Moderate Low",
IF(Table3_16[[#This Row],[Humidity_%]]&lt;=65,"Moderate High",
IF(Table3_16[[#This Row],[Humidity_%]]&lt;=80,"High","Very High")))))</f>
        <v>Moderate High</v>
      </c>
      <c r="M1389" s="3">
        <v>69.2</v>
      </c>
      <c r="N13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89" s="3">
        <v>7.38</v>
      </c>
    </row>
    <row r="1390" spans="1:15" x14ac:dyDescent="0.3">
      <c r="A1390" s="3" t="s">
        <v>1428</v>
      </c>
      <c r="B1390" s="3" t="s">
        <v>4040</v>
      </c>
      <c r="C1390" s="3" t="s">
        <v>24</v>
      </c>
      <c r="D1390" s="3" t="s">
        <v>30</v>
      </c>
      <c r="E1390" s="3" t="s">
        <v>34</v>
      </c>
      <c r="F1390" s="3">
        <v>35</v>
      </c>
      <c r="G1390" s="3">
        <v>39.06</v>
      </c>
      <c r="H13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90" s="3">
        <v>33.5</v>
      </c>
      <c r="J1390" s="3" t="str">
        <f>IF(Table3_16[[#This Row],[Temperature_C]]&lt;20,"Very Low",
IF(Table3_16[[#This Row],[Temperature_C]]&lt;24,"Low",
IF(Table3_16[[#This Row],[Temperature_C]]&lt;28,"Medium",
IF(Table3_16[[#This Row],[Temperature_C]]&lt;32,"High","Very High"))))</f>
        <v>Very High</v>
      </c>
      <c r="K1390" s="3">
        <v>66.400000000000006</v>
      </c>
      <c r="L1390" s="3" t="str">
        <f>IF(Table3_16[[#This Row],[Humidity_%]]&lt;=30,"Very Low",
IF(Table3_16[[#This Row],[Humidity_%]]&lt;=45,"Low",
IF(Table3_16[[#This Row],[Humidity_%]]&lt;=55,"Moderate Low",
IF(Table3_16[[#This Row],[Humidity_%]]&lt;=65,"Moderate High",
IF(Table3_16[[#This Row],[Humidity_%]]&lt;=80,"High","Very High")))))</f>
        <v>High</v>
      </c>
      <c r="M1390" s="3">
        <v>57.1</v>
      </c>
      <c r="N13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90" s="3">
        <v>1.1200000000000001</v>
      </c>
    </row>
    <row r="1391" spans="1:15" x14ac:dyDescent="0.3">
      <c r="A1391" s="3" t="s">
        <v>1429</v>
      </c>
      <c r="B1391" s="3" t="s">
        <v>4040</v>
      </c>
      <c r="C1391" s="3" t="s">
        <v>29</v>
      </c>
      <c r="D1391" s="3" t="s">
        <v>25</v>
      </c>
      <c r="E1391" s="3" t="s">
        <v>31</v>
      </c>
      <c r="F1391" s="3">
        <v>2</v>
      </c>
      <c r="G1391" s="3">
        <v>73.45</v>
      </c>
      <c r="H13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391" s="3">
        <v>21.5</v>
      </c>
      <c r="J1391" s="3" t="str">
        <f>IF(Table3_16[[#This Row],[Temperature_C]]&lt;20,"Very Low",
IF(Table3_16[[#This Row],[Temperature_C]]&lt;24,"Low",
IF(Table3_16[[#This Row],[Temperature_C]]&lt;28,"Medium",
IF(Table3_16[[#This Row],[Temperature_C]]&lt;32,"High","Very High"))))</f>
        <v>Low</v>
      </c>
      <c r="K1391" s="3">
        <v>46.6</v>
      </c>
      <c r="L1391" s="3" t="str">
        <f>IF(Table3_16[[#This Row],[Humidity_%]]&lt;=30,"Very Low",
IF(Table3_16[[#This Row],[Humidity_%]]&lt;=45,"Low",
IF(Table3_16[[#This Row],[Humidity_%]]&lt;=55,"Moderate Low",
IF(Table3_16[[#This Row],[Humidity_%]]&lt;=65,"Moderate High",
IF(Table3_16[[#This Row],[Humidity_%]]&lt;=80,"High","Very High")))))</f>
        <v>Moderate Low</v>
      </c>
      <c r="M1391" s="3">
        <v>68.8</v>
      </c>
      <c r="N13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91" s="3">
        <v>36.72</v>
      </c>
    </row>
    <row r="1392" spans="1:15" x14ac:dyDescent="0.3">
      <c r="A1392" s="3" t="s">
        <v>1430</v>
      </c>
      <c r="B1392" s="3" t="s">
        <v>4043</v>
      </c>
      <c r="C1392" s="3" t="s">
        <v>29</v>
      </c>
      <c r="D1392" s="3" t="s">
        <v>25</v>
      </c>
      <c r="E1392" s="3" t="s">
        <v>34</v>
      </c>
      <c r="F1392" s="3">
        <v>13</v>
      </c>
      <c r="G1392" s="3">
        <v>65.98</v>
      </c>
      <c r="H13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392" s="3">
        <v>23.6</v>
      </c>
      <c r="J1392" s="3" t="str">
        <f>IF(Table3_16[[#This Row],[Temperature_C]]&lt;20,"Very Low",
IF(Table3_16[[#This Row],[Temperature_C]]&lt;24,"Low",
IF(Table3_16[[#This Row],[Temperature_C]]&lt;28,"Medium",
IF(Table3_16[[#This Row],[Temperature_C]]&lt;32,"High","Very High"))))</f>
        <v>Low</v>
      </c>
      <c r="K1392" s="3">
        <v>70</v>
      </c>
      <c r="L1392" s="3" t="str">
        <f>IF(Table3_16[[#This Row],[Humidity_%]]&lt;=30,"Very Low",
IF(Table3_16[[#This Row],[Humidity_%]]&lt;=45,"Low",
IF(Table3_16[[#This Row],[Humidity_%]]&lt;=55,"Moderate Low",
IF(Table3_16[[#This Row],[Humidity_%]]&lt;=65,"Moderate High",
IF(Table3_16[[#This Row],[Humidity_%]]&lt;=80,"High","Very High")))))</f>
        <v>High</v>
      </c>
      <c r="M1392" s="3">
        <v>199.8</v>
      </c>
      <c r="N13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392" s="3">
        <v>5.08</v>
      </c>
    </row>
    <row r="1393" spans="1:15" x14ac:dyDescent="0.3">
      <c r="A1393" s="3" t="s">
        <v>1431</v>
      </c>
      <c r="B1393" s="3" t="s">
        <v>4042</v>
      </c>
      <c r="C1393" s="3" t="s">
        <v>18</v>
      </c>
      <c r="D1393" s="3" t="s">
        <v>25</v>
      </c>
      <c r="E1393" s="3" t="s">
        <v>26</v>
      </c>
      <c r="F1393" s="3">
        <v>59</v>
      </c>
      <c r="G1393" s="3">
        <v>11.79</v>
      </c>
      <c r="H13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393" s="3">
        <v>28.2</v>
      </c>
      <c r="J1393" s="3" t="str">
        <f>IF(Table3_16[[#This Row],[Temperature_C]]&lt;20,"Very Low",
IF(Table3_16[[#This Row],[Temperature_C]]&lt;24,"Low",
IF(Table3_16[[#This Row],[Temperature_C]]&lt;28,"Medium",
IF(Table3_16[[#This Row],[Temperature_C]]&lt;32,"High","Very High"))))</f>
        <v>High</v>
      </c>
      <c r="K1393" s="3">
        <v>55.7</v>
      </c>
      <c r="L1393" s="3" t="str">
        <f>IF(Table3_16[[#This Row],[Humidity_%]]&lt;=30,"Very Low",
IF(Table3_16[[#This Row],[Humidity_%]]&lt;=45,"Low",
IF(Table3_16[[#This Row],[Humidity_%]]&lt;=55,"Moderate Low",
IF(Table3_16[[#This Row],[Humidity_%]]&lt;=65,"Moderate High",
IF(Table3_16[[#This Row],[Humidity_%]]&lt;=80,"High","Very High")))))</f>
        <v>Moderate High</v>
      </c>
      <c r="M1393" s="3">
        <v>67.8</v>
      </c>
      <c r="N13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393" s="3">
        <v>0.2</v>
      </c>
    </row>
    <row r="1394" spans="1:15" x14ac:dyDescent="0.3">
      <c r="A1394" s="3" t="s">
        <v>1432</v>
      </c>
      <c r="B1394" s="3" t="s">
        <v>4044</v>
      </c>
      <c r="C1394" s="3" t="s">
        <v>22</v>
      </c>
      <c r="D1394" s="3" t="s">
        <v>14</v>
      </c>
      <c r="E1394" s="3" t="s">
        <v>47</v>
      </c>
      <c r="F1394" s="3">
        <v>15</v>
      </c>
      <c r="G1394" s="3">
        <v>137.88999999999999</v>
      </c>
      <c r="H13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394" s="3">
        <v>31.5</v>
      </c>
      <c r="J1394" s="3" t="str">
        <f>IF(Table3_16[[#This Row],[Temperature_C]]&lt;20,"Very Low",
IF(Table3_16[[#This Row],[Temperature_C]]&lt;24,"Low",
IF(Table3_16[[#This Row],[Temperature_C]]&lt;28,"Medium",
IF(Table3_16[[#This Row],[Temperature_C]]&lt;32,"High","Very High"))))</f>
        <v>High</v>
      </c>
      <c r="K1394" s="3">
        <v>52.4</v>
      </c>
      <c r="L1394" s="3" t="str">
        <f>IF(Table3_16[[#This Row],[Humidity_%]]&lt;=30,"Very Low",
IF(Table3_16[[#This Row],[Humidity_%]]&lt;=45,"Low",
IF(Table3_16[[#This Row],[Humidity_%]]&lt;=55,"Moderate Low",
IF(Table3_16[[#This Row],[Humidity_%]]&lt;=65,"Moderate High",
IF(Table3_16[[#This Row],[Humidity_%]]&lt;=80,"High","Very High")))))</f>
        <v>Moderate Low</v>
      </c>
      <c r="M1394" s="3">
        <v>16.100000000000001</v>
      </c>
      <c r="N13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394" s="3">
        <v>9.19</v>
      </c>
    </row>
    <row r="1395" spans="1:15" x14ac:dyDescent="0.3">
      <c r="A1395" s="3" t="s">
        <v>1433</v>
      </c>
      <c r="B1395" s="3" t="s">
        <v>4044</v>
      </c>
      <c r="C1395" s="3" t="s">
        <v>29</v>
      </c>
      <c r="D1395" s="3" t="s">
        <v>14</v>
      </c>
      <c r="E1395" s="3" t="s">
        <v>34</v>
      </c>
      <c r="F1395" s="3">
        <v>40</v>
      </c>
      <c r="G1395" s="3">
        <v>93.55</v>
      </c>
      <c r="H13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95" s="3">
        <v>31.9</v>
      </c>
      <c r="J1395" s="3" t="str">
        <f>IF(Table3_16[[#This Row],[Temperature_C]]&lt;20,"Very Low",
IF(Table3_16[[#This Row],[Temperature_C]]&lt;24,"Low",
IF(Table3_16[[#This Row],[Temperature_C]]&lt;28,"Medium",
IF(Table3_16[[#This Row],[Temperature_C]]&lt;32,"High","Very High"))))</f>
        <v>High</v>
      </c>
      <c r="K1395" s="3">
        <v>39.4</v>
      </c>
      <c r="L1395" s="3" t="str">
        <f>IF(Table3_16[[#This Row],[Humidity_%]]&lt;=30,"Very Low",
IF(Table3_16[[#This Row],[Humidity_%]]&lt;=45,"Low",
IF(Table3_16[[#This Row],[Humidity_%]]&lt;=55,"Moderate Low",
IF(Table3_16[[#This Row],[Humidity_%]]&lt;=65,"Moderate High",
IF(Table3_16[[#This Row],[Humidity_%]]&lt;=80,"High","Very High")))))</f>
        <v>Low</v>
      </c>
      <c r="M1395" s="3">
        <v>147</v>
      </c>
      <c r="N13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95" s="3">
        <v>2.34</v>
      </c>
    </row>
    <row r="1396" spans="1:15" x14ac:dyDescent="0.3">
      <c r="A1396" s="3" t="s">
        <v>1434</v>
      </c>
      <c r="B1396" s="3" t="s">
        <v>4042</v>
      </c>
      <c r="C1396" s="3" t="s">
        <v>18</v>
      </c>
      <c r="D1396" s="3" t="s">
        <v>30</v>
      </c>
      <c r="E1396" s="3" t="s">
        <v>19</v>
      </c>
      <c r="F1396" s="3">
        <v>30</v>
      </c>
      <c r="G1396" s="3">
        <v>86.07</v>
      </c>
      <c r="H13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396" s="3">
        <v>38.799999999999997</v>
      </c>
      <c r="J1396" s="3" t="str">
        <f>IF(Table3_16[[#This Row],[Temperature_C]]&lt;20,"Very Low",
IF(Table3_16[[#This Row],[Temperature_C]]&lt;24,"Low",
IF(Table3_16[[#This Row],[Temperature_C]]&lt;28,"Medium",
IF(Table3_16[[#This Row],[Temperature_C]]&lt;32,"High","Very High"))))</f>
        <v>Very High</v>
      </c>
      <c r="K1396" s="3">
        <v>64.900000000000006</v>
      </c>
      <c r="L1396" s="3" t="str">
        <f>IF(Table3_16[[#This Row],[Humidity_%]]&lt;=30,"Very Low",
IF(Table3_16[[#This Row],[Humidity_%]]&lt;=45,"Low",
IF(Table3_16[[#This Row],[Humidity_%]]&lt;=55,"Moderate Low",
IF(Table3_16[[#This Row],[Humidity_%]]&lt;=65,"Moderate High",
IF(Table3_16[[#This Row],[Humidity_%]]&lt;=80,"High","Very High")))))</f>
        <v>Moderate High</v>
      </c>
      <c r="M1396" s="3">
        <v>77.5</v>
      </c>
      <c r="N13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96" s="3">
        <v>2.87</v>
      </c>
    </row>
    <row r="1397" spans="1:15" x14ac:dyDescent="0.3">
      <c r="A1397" s="3" t="s">
        <v>1435</v>
      </c>
      <c r="B1397" s="3" t="s">
        <v>4044</v>
      </c>
      <c r="C1397" s="3" t="s">
        <v>13</v>
      </c>
      <c r="D1397" s="3" t="s">
        <v>30</v>
      </c>
      <c r="E1397" s="3" t="s">
        <v>34</v>
      </c>
      <c r="F1397" s="3">
        <v>37</v>
      </c>
      <c r="G1397" s="3">
        <v>60.92</v>
      </c>
      <c r="H13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97" s="3">
        <v>22.5</v>
      </c>
      <c r="J1397" s="3" t="str">
        <f>IF(Table3_16[[#This Row],[Temperature_C]]&lt;20,"Very Low",
IF(Table3_16[[#This Row],[Temperature_C]]&lt;24,"Low",
IF(Table3_16[[#This Row],[Temperature_C]]&lt;28,"Medium",
IF(Table3_16[[#This Row],[Temperature_C]]&lt;32,"High","Very High"))))</f>
        <v>Low</v>
      </c>
      <c r="K1397" s="3">
        <v>60.1</v>
      </c>
      <c r="L1397" s="3" t="str">
        <f>IF(Table3_16[[#This Row],[Humidity_%]]&lt;=30,"Very Low",
IF(Table3_16[[#This Row],[Humidity_%]]&lt;=45,"Low",
IF(Table3_16[[#This Row],[Humidity_%]]&lt;=55,"Moderate Low",
IF(Table3_16[[#This Row],[Humidity_%]]&lt;=65,"Moderate High",
IF(Table3_16[[#This Row],[Humidity_%]]&lt;=80,"High","Very High")))))</f>
        <v>Moderate High</v>
      </c>
      <c r="M1397" s="3">
        <v>149</v>
      </c>
      <c r="N13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397" s="3">
        <v>1.65</v>
      </c>
    </row>
    <row r="1398" spans="1:15" x14ac:dyDescent="0.3">
      <c r="A1398" s="3" t="s">
        <v>1436</v>
      </c>
      <c r="B1398" s="3" t="s">
        <v>4043</v>
      </c>
      <c r="C1398" s="3" t="s">
        <v>22</v>
      </c>
      <c r="D1398" s="3" t="s">
        <v>25</v>
      </c>
      <c r="E1398" s="3" t="s">
        <v>31</v>
      </c>
      <c r="F1398" s="3">
        <v>38</v>
      </c>
      <c r="G1398" s="3">
        <v>107.65</v>
      </c>
      <c r="H13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398" s="3">
        <v>32.6</v>
      </c>
      <c r="J1398" s="3" t="str">
        <f>IF(Table3_16[[#This Row],[Temperature_C]]&lt;20,"Very Low",
IF(Table3_16[[#This Row],[Temperature_C]]&lt;24,"Low",
IF(Table3_16[[#This Row],[Temperature_C]]&lt;28,"Medium",
IF(Table3_16[[#This Row],[Temperature_C]]&lt;32,"High","Very High"))))</f>
        <v>Very High</v>
      </c>
      <c r="K1398" s="3">
        <v>88.5</v>
      </c>
      <c r="L1398" s="3" t="str">
        <f>IF(Table3_16[[#This Row],[Humidity_%]]&lt;=30,"Very Low",
IF(Table3_16[[#This Row],[Humidity_%]]&lt;=45,"Low",
IF(Table3_16[[#This Row],[Humidity_%]]&lt;=55,"Moderate Low",
IF(Table3_16[[#This Row],[Humidity_%]]&lt;=65,"Moderate High",
IF(Table3_16[[#This Row],[Humidity_%]]&lt;=80,"High","Very High")))))</f>
        <v>Very High</v>
      </c>
      <c r="M1398" s="3">
        <v>73.2</v>
      </c>
      <c r="N13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398" s="3">
        <v>2.83</v>
      </c>
    </row>
    <row r="1399" spans="1:15" x14ac:dyDescent="0.3">
      <c r="A1399" s="3" t="s">
        <v>1437</v>
      </c>
      <c r="B1399" s="3" t="s">
        <v>4044</v>
      </c>
      <c r="C1399" s="3" t="s">
        <v>18</v>
      </c>
      <c r="D1399" s="3" t="s">
        <v>25</v>
      </c>
      <c r="E1399" s="3" t="s">
        <v>19</v>
      </c>
      <c r="F1399" s="3">
        <v>22</v>
      </c>
      <c r="G1399" s="3">
        <v>138.79</v>
      </c>
      <c r="H13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399" s="3">
        <v>18.5</v>
      </c>
      <c r="J1399" s="3" t="str">
        <f>IF(Table3_16[[#This Row],[Temperature_C]]&lt;20,"Very Low",
IF(Table3_16[[#This Row],[Temperature_C]]&lt;24,"Low",
IF(Table3_16[[#This Row],[Temperature_C]]&lt;28,"Medium",
IF(Table3_16[[#This Row],[Temperature_C]]&lt;32,"High","Very High"))))</f>
        <v>Very Low</v>
      </c>
      <c r="K1399" s="3">
        <v>54.7</v>
      </c>
      <c r="L1399" s="3" t="str">
        <f>IF(Table3_16[[#This Row],[Humidity_%]]&lt;=30,"Very Low",
IF(Table3_16[[#This Row],[Humidity_%]]&lt;=45,"Low",
IF(Table3_16[[#This Row],[Humidity_%]]&lt;=55,"Moderate Low",
IF(Table3_16[[#This Row],[Humidity_%]]&lt;=65,"Moderate High",
IF(Table3_16[[#This Row],[Humidity_%]]&lt;=80,"High","Very High")))))</f>
        <v>Moderate Low</v>
      </c>
      <c r="M1399" s="3">
        <v>114.5</v>
      </c>
      <c r="N13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399" s="3">
        <v>6.31</v>
      </c>
    </row>
    <row r="1400" spans="1:15" x14ac:dyDescent="0.3">
      <c r="A1400" s="3" t="s">
        <v>1438</v>
      </c>
      <c r="B1400" s="3" t="s">
        <v>4044</v>
      </c>
      <c r="C1400" s="3" t="s">
        <v>22</v>
      </c>
      <c r="D1400" s="3" t="s">
        <v>14</v>
      </c>
      <c r="E1400" s="3" t="s">
        <v>26</v>
      </c>
      <c r="F1400" s="3">
        <v>23</v>
      </c>
      <c r="G1400" s="3">
        <v>60.97</v>
      </c>
      <c r="H14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00" s="3">
        <v>25.3</v>
      </c>
      <c r="J1400" s="3" t="str">
        <f>IF(Table3_16[[#This Row],[Temperature_C]]&lt;20,"Very Low",
IF(Table3_16[[#This Row],[Temperature_C]]&lt;24,"Low",
IF(Table3_16[[#This Row],[Temperature_C]]&lt;28,"Medium",
IF(Table3_16[[#This Row],[Temperature_C]]&lt;32,"High","Very High"))))</f>
        <v>Medium</v>
      </c>
      <c r="K1400" s="3">
        <v>35.4</v>
      </c>
      <c r="L1400" s="3" t="str">
        <f>IF(Table3_16[[#This Row],[Humidity_%]]&lt;=30,"Very Low",
IF(Table3_16[[#This Row],[Humidity_%]]&lt;=45,"Low",
IF(Table3_16[[#This Row],[Humidity_%]]&lt;=55,"Moderate Low",
IF(Table3_16[[#This Row],[Humidity_%]]&lt;=65,"Moderate High",
IF(Table3_16[[#This Row],[Humidity_%]]&lt;=80,"High","Very High")))))</f>
        <v>Low</v>
      </c>
      <c r="M1400" s="3">
        <v>61.7</v>
      </c>
      <c r="N14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00" s="3">
        <v>2.65</v>
      </c>
    </row>
    <row r="1401" spans="1:15" x14ac:dyDescent="0.3">
      <c r="A1401" s="3" t="s">
        <v>1439</v>
      </c>
      <c r="B1401" s="3" t="s">
        <v>4041</v>
      </c>
      <c r="C1401" s="3" t="s">
        <v>13</v>
      </c>
      <c r="D1401" s="3" t="s">
        <v>25</v>
      </c>
      <c r="E1401" s="3" t="s">
        <v>19</v>
      </c>
      <c r="F1401" s="3">
        <v>11</v>
      </c>
      <c r="G1401" s="3">
        <v>98.07</v>
      </c>
      <c r="H14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01" s="3">
        <v>30.5</v>
      </c>
      <c r="J1401" s="3" t="str">
        <f>IF(Table3_16[[#This Row],[Temperature_C]]&lt;20,"Very Low",
IF(Table3_16[[#This Row],[Temperature_C]]&lt;24,"Low",
IF(Table3_16[[#This Row],[Temperature_C]]&lt;28,"Medium",
IF(Table3_16[[#This Row],[Temperature_C]]&lt;32,"High","Very High"))))</f>
        <v>High</v>
      </c>
      <c r="K1401" s="3">
        <v>54.3</v>
      </c>
      <c r="L1401" s="3" t="str">
        <f>IF(Table3_16[[#This Row],[Humidity_%]]&lt;=30,"Very Low",
IF(Table3_16[[#This Row],[Humidity_%]]&lt;=45,"Low",
IF(Table3_16[[#This Row],[Humidity_%]]&lt;=55,"Moderate Low",
IF(Table3_16[[#This Row],[Humidity_%]]&lt;=65,"Moderate High",
IF(Table3_16[[#This Row],[Humidity_%]]&lt;=80,"High","Very High")))))</f>
        <v>Moderate Low</v>
      </c>
      <c r="M1401" s="3">
        <v>170</v>
      </c>
      <c r="N14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01" s="3">
        <v>8.92</v>
      </c>
    </row>
    <row r="1402" spans="1:15" x14ac:dyDescent="0.3">
      <c r="A1402" s="3" t="s">
        <v>1440</v>
      </c>
      <c r="B1402" s="3" t="s">
        <v>4040</v>
      </c>
      <c r="C1402" s="3" t="s">
        <v>24</v>
      </c>
      <c r="D1402" s="3" t="s">
        <v>25</v>
      </c>
      <c r="E1402" s="3" t="s">
        <v>31</v>
      </c>
      <c r="F1402" s="3">
        <v>29</v>
      </c>
      <c r="G1402" s="3">
        <v>138.46</v>
      </c>
      <c r="H14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02" s="3">
        <v>18</v>
      </c>
      <c r="J1402" s="3" t="str">
        <f>IF(Table3_16[[#This Row],[Temperature_C]]&lt;20,"Very Low",
IF(Table3_16[[#This Row],[Temperature_C]]&lt;24,"Low",
IF(Table3_16[[#This Row],[Temperature_C]]&lt;28,"Medium",
IF(Table3_16[[#This Row],[Temperature_C]]&lt;32,"High","Very High"))))</f>
        <v>Very Low</v>
      </c>
      <c r="K1402" s="3">
        <v>82.7</v>
      </c>
      <c r="L1402" s="3" t="str">
        <f>IF(Table3_16[[#This Row],[Humidity_%]]&lt;=30,"Very Low",
IF(Table3_16[[#This Row],[Humidity_%]]&lt;=45,"Low",
IF(Table3_16[[#This Row],[Humidity_%]]&lt;=55,"Moderate Low",
IF(Table3_16[[#This Row],[Humidity_%]]&lt;=65,"Moderate High",
IF(Table3_16[[#This Row],[Humidity_%]]&lt;=80,"High","Very High")))))</f>
        <v>Very High</v>
      </c>
      <c r="M1402" s="3">
        <v>166</v>
      </c>
      <c r="N14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02" s="3">
        <v>4.7699999999999996</v>
      </c>
    </row>
    <row r="1403" spans="1:15" x14ac:dyDescent="0.3">
      <c r="A1403" s="3" t="s">
        <v>1441</v>
      </c>
      <c r="B1403" s="3" t="s">
        <v>4044</v>
      </c>
      <c r="C1403" s="3" t="s">
        <v>24</v>
      </c>
      <c r="D1403" s="3" t="s">
        <v>14</v>
      </c>
      <c r="E1403" s="3" t="s">
        <v>41</v>
      </c>
      <c r="F1403" s="3">
        <v>49</v>
      </c>
      <c r="G1403" s="3">
        <v>118.74</v>
      </c>
      <c r="H14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03" s="3">
        <v>29</v>
      </c>
      <c r="J1403" s="3" t="str">
        <f>IF(Table3_16[[#This Row],[Temperature_C]]&lt;20,"Very Low",
IF(Table3_16[[#This Row],[Temperature_C]]&lt;24,"Low",
IF(Table3_16[[#This Row],[Temperature_C]]&lt;28,"Medium",
IF(Table3_16[[#This Row],[Temperature_C]]&lt;32,"High","Very High"))))</f>
        <v>High</v>
      </c>
      <c r="K1403" s="3">
        <v>58.8</v>
      </c>
      <c r="L1403" s="3" t="str">
        <f>IF(Table3_16[[#This Row],[Humidity_%]]&lt;=30,"Very Low",
IF(Table3_16[[#This Row],[Humidity_%]]&lt;=45,"Low",
IF(Table3_16[[#This Row],[Humidity_%]]&lt;=55,"Moderate Low",
IF(Table3_16[[#This Row],[Humidity_%]]&lt;=65,"Moderate High",
IF(Table3_16[[#This Row],[Humidity_%]]&lt;=80,"High","Very High")))))</f>
        <v>Moderate High</v>
      </c>
      <c r="M1403" s="3">
        <v>135.4</v>
      </c>
      <c r="N14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03" s="3">
        <v>2.42</v>
      </c>
    </row>
    <row r="1404" spans="1:15" x14ac:dyDescent="0.3">
      <c r="A1404" s="3" t="s">
        <v>1442</v>
      </c>
      <c r="B1404" s="3" t="s">
        <v>4041</v>
      </c>
      <c r="C1404" s="3" t="s">
        <v>22</v>
      </c>
      <c r="D1404" s="3" t="s">
        <v>30</v>
      </c>
      <c r="E1404" s="3" t="s">
        <v>26</v>
      </c>
      <c r="F1404" s="3">
        <v>26</v>
      </c>
      <c r="G1404" s="3">
        <v>119.39</v>
      </c>
      <c r="H14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04" s="3">
        <v>33</v>
      </c>
      <c r="J1404" s="3" t="str">
        <f>IF(Table3_16[[#This Row],[Temperature_C]]&lt;20,"Very Low",
IF(Table3_16[[#This Row],[Temperature_C]]&lt;24,"Low",
IF(Table3_16[[#This Row],[Temperature_C]]&lt;28,"Medium",
IF(Table3_16[[#This Row],[Temperature_C]]&lt;32,"High","Very High"))))</f>
        <v>Very High</v>
      </c>
      <c r="K1404" s="3">
        <v>31.2</v>
      </c>
      <c r="L1404" s="3" t="str">
        <f>IF(Table3_16[[#This Row],[Humidity_%]]&lt;=30,"Very Low",
IF(Table3_16[[#This Row],[Humidity_%]]&lt;=45,"Low",
IF(Table3_16[[#This Row],[Humidity_%]]&lt;=55,"Moderate Low",
IF(Table3_16[[#This Row],[Humidity_%]]&lt;=65,"Moderate High",
IF(Table3_16[[#This Row],[Humidity_%]]&lt;=80,"High","Very High")))))</f>
        <v>Low</v>
      </c>
      <c r="M1404" s="3">
        <v>196.3</v>
      </c>
      <c r="N14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04" s="3">
        <v>4.59</v>
      </c>
    </row>
    <row r="1405" spans="1:15" x14ac:dyDescent="0.3">
      <c r="A1405" s="3" t="s">
        <v>1443</v>
      </c>
      <c r="B1405" s="3" t="s">
        <v>4040</v>
      </c>
      <c r="C1405" s="3" t="s">
        <v>24</v>
      </c>
      <c r="D1405" s="3" t="s">
        <v>30</v>
      </c>
      <c r="E1405" s="3" t="s">
        <v>26</v>
      </c>
      <c r="F1405" s="3">
        <v>8</v>
      </c>
      <c r="G1405" s="3">
        <v>79.95</v>
      </c>
      <c r="H14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05" s="3">
        <v>23</v>
      </c>
      <c r="J1405" s="3" t="str">
        <f>IF(Table3_16[[#This Row],[Temperature_C]]&lt;20,"Very Low",
IF(Table3_16[[#This Row],[Temperature_C]]&lt;24,"Low",
IF(Table3_16[[#This Row],[Temperature_C]]&lt;28,"Medium",
IF(Table3_16[[#This Row],[Temperature_C]]&lt;32,"High","Very High"))))</f>
        <v>Low</v>
      </c>
      <c r="K1405" s="3">
        <v>30.7</v>
      </c>
      <c r="L1405" s="3" t="str">
        <f>IF(Table3_16[[#This Row],[Humidity_%]]&lt;=30,"Very Low",
IF(Table3_16[[#This Row],[Humidity_%]]&lt;=45,"Low",
IF(Table3_16[[#This Row],[Humidity_%]]&lt;=55,"Moderate Low",
IF(Table3_16[[#This Row],[Humidity_%]]&lt;=65,"Moderate High",
IF(Table3_16[[#This Row],[Humidity_%]]&lt;=80,"High","Very High")))))</f>
        <v>Low</v>
      </c>
      <c r="M1405" s="3">
        <v>93.7</v>
      </c>
      <c r="N14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05" s="3">
        <v>9.99</v>
      </c>
    </row>
    <row r="1406" spans="1:15" x14ac:dyDescent="0.3">
      <c r="A1406" s="3" t="s">
        <v>1444</v>
      </c>
      <c r="B1406" s="3" t="s">
        <v>4041</v>
      </c>
      <c r="C1406" s="3" t="s">
        <v>22</v>
      </c>
      <c r="D1406" s="3" t="s">
        <v>25</v>
      </c>
      <c r="E1406" s="3" t="s">
        <v>15</v>
      </c>
      <c r="F1406" s="3">
        <v>36</v>
      </c>
      <c r="G1406" s="3">
        <v>60.68</v>
      </c>
      <c r="H14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06" s="3">
        <v>17.7</v>
      </c>
      <c r="J1406" s="3" t="str">
        <f>IF(Table3_16[[#This Row],[Temperature_C]]&lt;20,"Very Low",
IF(Table3_16[[#This Row],[Temperature_C]]&lt;24,"Low",
IF(Table3_16[[#This Row],[Temperature_C]]&lt;28,"Medium",
IF(Table3_16[[#This Row],[Temperature_C]]&lt;32,"High","Very High"))))</f>
        <v>Very Low</v>
      </c>
      <c r="K1406" s="3">
        <v>75.599999999999994</v>
      </c>
      <c r="L1406" s="3" t="str">
        <f>IF(Table3_16[[#This Row],[Humidity_%]]&lt;=30,"Very Low",
IF(Table3_16[[#This Row],[Humidity_%]]&lt;=45,"Low",
IF(Table3_16[[#This Row],[Humidity_%]]&lt;=55,"Moderate Low",
IF(Table3_16[[#This Row],[Humidity_%]]&lt;=65,"Moderate High",
IF(Table3_16[[#This Row],[Humidity_%]]&lt;=80,"High","Very High")))))</f>
        <v>High</v>
      </c>
      <c r="M1406" s="3">
        <v>46.4</v>
      </c>
      <c r="N14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06" s="3">
        <v>1.69</v>
      </c>
    </row>
    <row r="1407" spans="1:15" x14ac:dyDescent="0.3">
      <c r="A1407" s="3" t="s">
        <v>1445</v>
      </c>
      <c r="B1407" s="3" t="s">
        <v>4043</v>
      </c>
      <c r="C1407" s="3" t="s">
        <v>24</v>
      </c>
      <c r="D1407" s="3" t="s">
        <v>14</v>
      </c>
      <c r="E1407" s="3" t="s">
        <v>34</v>
      </c>
      <c r="F1407" s="3">
        <v>44</v>
      </c>
      <c r="G1407" s="3">
        <v>49.67</v>
      </c>
      <c r="H14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07" s="3">
        <v>20</v>
      </c>
      <c r="J1407" s="3" t="str">
        <f>IF(Table3_16[[#This Row],[Temperature_C]]&lt;20,"Very Low",
IF(Table3_16[[#This Row],[Temperature_C]]&lt;24,"Low",
IF(Table3_16[[#This Row],[Temperature_C]]&lt;28,"Medium",
IF(Table3_16[[#This Row],[Temperature_C]]&lt;32,"High","Very High"))))</f>
        <v>Low</v>
      </c>
      <c r="K1407" s="3">
        <v>30.2</v>
      </c>
      <c r="L1407" s="3" t="str">
        <f>IF(Table3_16[[#This Row],[Humidity_%]]&lt;=30,"Very Low",
IF(Table3_16[[#This Row],[Humidity_%]]&lt;=45,"Low",
IF(Table3_16[[#This Row],[Humidity_%]]&lt;=55,"Moderate Low",
IF(Table3_16[[#This Row],[Humidity_%]]&lt;=65,"Moderate High",
IF(Table3_16[[#This Row],[Humidity_%]]&lt;=80,"High","Very High")))))</f>
        <v>Low</v>
      </c>
      <c r="M1407" s="3">
        <v>56.2</v>
      </c>
      <c r="N14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07" s="3">
        <v>1.1299999999999999</v>
      </c>
    </row>
    <row r="1408" spans="1:15" x14ac:dyDescent="0.3">
      <c r="A1408" s="3" t="s">
        <v>1446</v>
      </c>
      <c r="B1408" s="3" t="s">
        <v>4043</v>
      </c>
      <c r="C1408" s="3" t="s">
        <v>24</v>
      </c>
      <c r="D1408" s="3" t="s">
        <v>25</v>
      </c>
      <c r="E1408" s="3" t="s">
        <v>26</v>
      </c>
      <c r="F1408" s="3">
        <v>25</v>
      </c>
      <c r="G1408" s="3">
        <v>137.28</v>
      </c>
      <c r="H14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08" s="3">
        <v>16.8</v>
      </c>
      <c r="J1408" s="3" t="str">
        <f>IF(Table3_16[[#This Row],[Temperature_C]]&lt;20,"Very Low",
IF(Table3_16[[#This Row],[Temperature_C]]&lt;24,"Low",
IF(Table3_16[[#This Row],[Temperature_C]]&lt;28,"Medium",
IF(Table3_16[[#This Row],[Temperature_C]]&lt;32,"High","Very High"))))</f>
        <v>Very Low</v>
      </c>
      <c r="K1408" s="3">
        <v>86.2</v>
      </c>
      <c r="L1408" s="3" t="str">
        <f>IF(Table3_16[[#This Row],[Humidity_%]]&lt;=30,"Very Low",
IF(Table3_16[[#This Row],[Humidity_%]]&lt;=45,"Low",
IF(Table3_16[[#This Row],[Humidity_%]]&lt;=55,"Moderate Low",
IF(Table3_16[[#This Row],[Humidity_%]]&lt;=65,"Moderate High",
IF(Table3_16[[#This Row],[Humidity_%]]&lt;=80,"High","Very High")))))</f>
        <v>Very High</v>
      </c>
      <c r="M1408" s="3">
        <v>117.9</v>
      </c>
      <c r="N14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08" s="3">
        <v>5.49</v>
      </c>
    </row>
    <row r="1409" spans="1:15" x14ac:dyDescent="0.3">
      <c r="A1409" s="3" t="s">
        <v>1447</v>
      </c>
      <c r="B1409" s="3" t="s">
        <v>4041</v>
      </c>
      <c r="C1409" s="3" t="s">
        <v>18</v>
      </c>
      <c r="D1409" s="3" t="s">
        <v>25</v>
      </c>
      <c r="E1409" s="3" t="s">
        <v>34</v>
      </c>
      <c r="F1409" s="3">
        <v>17</v>
      </c>
      <c r="G1409" s="3">
        <v>101.04</v>
      </c>
      <c r="H14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09" s="3">
        <v>18.899999999999999</v>
      </c>
      <c r="J1409" s="3" t="str">
        <f>IF(Table3_16[[#This Row],[Temperature_C]]&lt;20,"Very Low",
IF(Table3_16[[#This Row],[Temperature_C]]&lt;24,"Low",
IF(Table3_16[[#This Row],[Temperature_C]]&lt;28,"Medium",
IF(Table3_16[[#This Row],[Temperature_C]]&lt;32,"High","Very High"))))</f>
        <v>Very Low</v>
      </c>
      <c r="K1409" s="3">
        <v>51</v>
      </c>
      <c r="L1409" s="3" t="str">
        <f>IF(Table3_16[[#This Row],[Humidity_%]]&lt;=30,"Very Low",
IF(Table3_16[[#This Row],[Humidity_%]]&lt;=45,"Low",
IF(Table3_16[[#This Row],[Humidity_%]]&lt;=55,"Moderate Low",
IF(Table3_16[[#This Row],[Humidity_%]]&lt;=65,"Moderate High",
IF(Table3_16[[#This Row],[Humidity_%]]&lt;=80,"High","Very High")))))</f>
        <v>Moderate Low</v>
      </c>
      <c r="M1409" s="3">
        <v>144.80000000000001</v>
      </c>
      <c r="N14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09" s="3">
        <v>5.94</v>
      </c>
    </row>
    <row r="1410" spans="1:15" x14ac:dyDescent="0.3">
      <c r="A1410" s="3" t="s">
        <v>1448</v>
      </c>
      <c r="B1410" s="3" t="s">
        <v>4044</v>
      </c>
      <c r="C1410" s="3" t="s">
        <v>13</v>
      </c>
      <c r="D1410" s="3" t="s">
        <v>14</v>
      </c>
      <c r="E1410" s="3" t="s">
        <v>26</v>
      </c>
      <c r="F1410" s="3">
        <v>27</v>
      </c>
      <c r="G1410" s="3">
        <v>121.36</v>
      </c>
      <c r="H14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10" s="3">
        <v>33.299999999999997</v>
      </c>
      <c r="J1410" s="3" t="str">
        <f>IF(Table3_16[[#This Row],[Temperature_C]]&lt;20,"Very Low",
IF(Table3_16[[#This Row],[Temperature_C]]&lt;24,"Low",
IF(Table3_16[[#This Row],[Temperature_C]]&lt;28,"Medium",
IF(Table3_16[[#This Row],[Temperature_C]]&lt;32,"High","Very High"))))</f>
        <v>Very High</v>
      </c>
      <c r="K1410" s="3">
        <v>66</v>
      </c>
      <c r="L1410" s="3" t="str">
        <f>IF(Table3_16[[#This Row],[Humidity_%]]&lt;=30,"Very Low",
IF(Table3_16[[#This Row],[Humidity_%]]&lt;=45,"Low",
IF(Table3_16[[#This Row],[Humidity_%]]&lt;=55,"Moderate Low",
IF(Table3_16[[#This Row],[Humidity_%]]&lt;=65,"Moderate High",
IF(Table3_16[[#This Row],[Humidity_%]]&lt;=80,"High","Very High")))))</f>
        <v>High</v>
      </c>
      <c r="M1410" s="3">
        <v>80.3</v>
      </c>
      <c r="N14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10" s="3">
        <v>4.49</v>
      </c>
    </row>
    <row r="1411" spans="1:15" x14ac:dyDescent="0.3">
      <c r="A1411" s="3" t="s">
        <v>1449</v>
      </c>
      <c r="B1411" s="3" t="s">
        <v>4043</v>
      </c>
      <c r="C1411" s="3" t="s">
        <v>18</v>
      </c>
      <c r="D1411" s="3" t="s">
        <v>30</v>
      </c>
      <c r="E1411" s="3" t="s">
        <v>31</v>
      </c>
      <c r="F1411" s="3">
        <v>46</v>
      </c>
      <c r="G1411" s="3">
        <v>108.06</v>
      </c>
      <c r="H14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11" s="3">
        <v>29.3</v>
      </c>
      <c r="J1411" s="3" t="str">
        <f>IF(Table3_16[[#This Row],[Temperature_C]]&lt;20,"Very Low",
IF(Table3_16[[#This Row],[Temperature_C]]&lt;24,"Low",
IF(Table3_16[[#This Row],[Temperature_C]]&lt;28,"Medium",
IF(Table3_16[[#This Row],[Temperature_C]]&lt;32,"High","Very High"))))</f>
        <v>High</v>
      </c>
      <c r="K1411" s="3">
        <v>41.6</v>
      </c>
      <c r="L1411" s="3" t="str">
        <f>IF(Table3_16[[#This Row],[Humidity_%]]&lt;=30,"Very Low",
IF(Table3_16[[#This Row],[Humidity_%]]&lt;=45,"Low",
IF(Table3_16[[#This Row],[Humidity_%]]&lt;=55,"Moderate Low",
IF(Table3_16[[#This Row],[Humidity_%]]&lt;=65,"Moderate High",
IF(Table3_16[[#This Row],[Humidity_%]]&lt;=80,"High","Very High")))))</f>
        <v>Low</v>
      </c>
      <c r="M1411" s="3">
        <v>158.80000000000001</v>
      </c>
      <c r="N14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11" s="3">
        <v>2.35</v>
      </c>
    </row>
    <row r="1412" spans="1:15" x14ac:dyDescent="0.3">
      <c r="A1412" s="3" t="s">
        <v>1450</v>
      </c>
      <c r="B1412" s="3" t="s">
        <v>4041</v>
      </c>
      <c r="C1412" s="3" t="s">
        <v>24</v>
      </c>
      <c r="D1412" s="3" t="s">
        <v>25</v>
      </c>
      <c r="E1412" s="3" t="s">
        <v>26</v>
      </c>
      <c r="F1412" s="3">
        <v>52</v>
      </c>
      <c r="G1412" s="3">
        <v>28.8</v>
      </c>
      <c r="H14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12" s="3">
        <v>17.2</v>
      </c>
      <c r="J1412" s="3" t="str">
        <f>IF(Table3_16[[#This Row],[Temperature_C]]&lt;20,"Very Low",
IF(Table3_16[[#This Row],[Temperature_C]]&lt;24,"Low",
IF(Table3_16[[#This Row],[Temperature_C]]&lt;28,"Medium",
IF(Table3_16[[#This Row],[Temperature_C]]&lt;32,"High","Very High"))))</f>
        <v>Very Low</v>
      </c>
      <c r="K1412" s="3">
        <v>62.2</v>
      </c>
      <c r="L1412" s="3" t="str">
        <f>IF(Table3_16[[#This Row],[Humidity_%]]&lt;=30,"Very Low",
IF(Table3_16[[#This Row],[Humidity_%]]&lt;=45,"Low",
IF(Table3_16[[#This Row],[Humidity_%]]&lt;=55,"Moderate Low",
IF(Table3_16[[#This Row],[Humidity_%]]&lt;=65,"Moderate High",
IF(Table3_16[[#This Row],[Humidity_%]]&lt;=80,"High","Very High")))))</f>
        <v>Moderate High</v>
      </c>
      <c r="M1412" s="3">
        <v>195.8</v>
      </c>
      <c r="N14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12" s="3">
        <v>0.55000000000000004</v>
      </c>
    </row>
    <row r="1413" spans="1:15" x14ac:dyDescent="0.3">
      <c r="A1413" s="3" t="s">
        <v>1451</v>
      </c>
      <c r="B1413" s="3" t="s">
        <v>4044</v>
      </c>
      <c r="C1413" s="3" t="s">
        <v>24</v>
      </c>
      <c r="D1413" s="3" t="s">
        <v>25</v>
      </c>
      <c r="E1413" s="3" t="s">
        <v>26</v>
      </c>
      <c r="F1413" s="3">
        <v>17</v>
      </c>
      <c r="G1413" s="3">
        <v>100.79</v>
      </c>
      <c r="H14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13" s="3">
        <v>31.1</v>
      </c>
      <c r="J1413" s="3" t="str">
        <f>IF(Table3_16[[#This Row],[Temperature_C]]&lt;20,"Very Low",
IF(Table3_16[[#This Row],[Temperature_C]]&lt;24,"Low",
IF(Table3_16[[#This Row],[Temperature_C]]&lt;28,"Medium",
IF(Table3_16[[#This Row],[Temperature_C]]&lt;32,"High","Very High"))))</f>
        <v>High</v>
      </c>
      <c r="K1413" s="3">
        <v>78</v>
      </c>
      <c r="L1413" s="3" t="str">
        <f>IF(Table3_16[[#This Row],[Humidity_%]]&lt;=30,"Very Low",
IF(Table3_16[[#This Row],[Humidity_%]]&lt;=45,"Low",
IF(Table3_16[[#This Row],[Humidity_%]]&lt;=55,"Moderate Low",
IF(Table3_16[[#This Row],[Humidity_%]]&lt;=65,"Moderate High",
IF(Table3_16[[#This Row],[Humidity_%]]&lt;=80,"High","Very High")))))</f>
        <v>High</v>
      </c>
      <c r="M1413" s="3">
        <v>98.5</v>
      </c>
      <c r="N14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13" s="3">
        <v>5.93</v>
      </c>
    </row>
    <row r="1414" spans="1:15" x14ac:dyDescent="0.3">
      <c r="A1414" s="3" t="s">
        <v>1452</v>
      </c>
      <c r="B1414" s="3" t="s">
        <v>4042</v>
      </c>
      <c r="C1414" s="3" t="s">
        <v>22</v>
      </c>
      <c r="D1414" s="3" t="s">
        <v>25</v>
      </c>
      <c r="E1414" s="3" t="s">
        <v>34</v>
      </c>
      <c r="F1414" s="3">
        <v>25</v>
      </c>
      <c r="G1414" s="3">
        <v>98.57</v>
      </c>
      <c r="H14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14" s="3">
        <v>39.5</v>
      </c>
      <c r="J1414" s="3" t="str">
        <f>IF(Table3_16[[#This Row],[Temperature_C]]&lt;20,"Very Low",
IF(Table3_16[[#This Row],[Temperature_C]]&lt;24,"Low",
IF(Table3_16[[#This Row],[Temperature_C]]&lt;28,"Medium",
IF(Table3_16[[#This Row],[Temperature_C]]&lt;32,"High","Very High"))))</f>
        <v>Very High</v>
      </c>
      <c r="K1414" s="3">
        <v>48.4</v>
      </c>
      <c r="L1414" s="3" t="str">
        <f>IF(Table3_16[[#This Row],[Humidity_%]]&lt;=30,"Very Low",
IF(Table3_16[[#This Row],[Humidity_%]]&lt;=45,"Low",
IF(Table3_16[[#This Row],[Humidity_%]]&lt;=55,"Moderate Low",
IF(Table3_16[[#This Row],[Humidity_%]]&lt;=65,"Moderate High",
IF(Table3_16[[#This Row],[Humidity_%]]&lt;=80,"High","Very High")))))</f>
        <v>Moderate Low</v>
      </c>
      <c r="M1414" s="3">
        <v>74.599999999999994</v>
      </c>
      <c r="N14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14" s="3">
        <v>3.94</v>
      </c>
    </row>
    <row r="1415" spans="1:15" x14ac:dyDescent="0.3">
      <c r="A1415" s="3" t="s">
        <v>1453</v>
      </c>
      <c r="B1415" s="3" t="s">
        <v>4044</v>
      </c>
      <c r="C1415" s="3" t="s">
        <v>18</v>
      </c>
      <c r="D1415" s="3" t="s">
        <v>14</v>
      </c>
      <c r="E1415" s="3" t="s">
        <v>19</v>
      </c>
      <c r="F1415" s="3">
        <v>40</v>
      </c>
      <c r="G1415" s="3">
        <v>106.06</v>
      </c>
      <c r="H14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15" s="3">
        <v>36.700000000000003</v>
      </c>
      <c r="J1415" s="3" t="str">
        <f>IF(Table3_16[[#This Row],[Temperature_C]]&lt;20,"Very Low",
IF(Table3_16[[#This Row],[Temperature_C]]&lt;24,"Low",
IF(Table3_16[[#This Row],[Temperature_C]]&lt;28,"Medium",
IF(Table3_16[[#This Row],[Temperature_C]]&lt;32,"High","Very High"))))</f>
        <v>Very High</v>
      </c>
      <c r="K1415" s="3">
        <v>87.2</v>
      </c>
      <c r="L1415" s="3" t="str">
        <f>IF(Table3_16[[#This Row],[Humidity_%]]&lt;=30,"Very Low",
IF(Table3_16[[#This Row],[Humidity_%]]&lt;=45,"Low",
IF(Table3_16[[#This Row],[Humidity_%]]&lt;=55,"Moderate Low",
IF(Table3_16[[#This Row],[Humidity_%]]&lt;=65,"Moderate High",
IF(Table3_16[[#This Row],[Humidity_%]]&lt;=80,"High","Very High")))))</f>
        <v>Very High</v>
      </c>
      <c r="M1415" s="3">
        <v>32.200000000000003</v>
      </c>
      <c r="N14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15" s="3">
        <v>2.65</v>
      </c>
    </row>
    <row r="1416" spans="1:15" x14ac:dyDescent="0.3">
      <c r="A1416" s="3" t="s">
        <v>1454</v>
      </c>
      <c r="B1416" s="3" t="s">
        <v>4041</v>
      </c>
      <c r="C1416" s="3" t="s">
        <v>13</v>
      </c>
      <c r="D1416" s="3" t="s">
        <v>25</v>
      </c>
      <c r="E1416" s="3" t="s">
        <v>19</v>
      </c>
      <c r="F1416" s="3">
        <v>29</v>
      </c>
      <c r="G1416" s="3">
        <v>64.069999999999993</v>
      </c>
      <c r="H14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16" s="3">
        <v>33.6</v>
      </c>
      <c r="J1416" s="3" t="str">
        <f>IF(Table3_16[[#This Row],[Temperature_C]]&lt;20,"Very Low",
IF(Table3_16[[#This Row],[Temperature_C]]&lt;24,"Low",
IF(Table3_16[[#This Row],[Temperature_C]]&lt;28,"Medium",
IF(Table3_16[[#This Row],[Temperature_C]]&lt;32,"High","Very High"))))</f>
        <v>Very High</v>
      </c>
      <c r="K1416" s="3">
        <v>75.900000000000006</v>
      </c>
      <c r="L1416" s="3" t="str">
        <f>IF(Table3_16[[#This Row],[Humidity_%]]&lt;=30,"Very Low",
IF(Table3_16[[#This Row],[Humidity_%]]&lt;=45,"Low",
IF(Table3_16[[#This Row],[Humidity_%]]&lt;=55,"Moderate Low",
IF(Table3_16[[#This Row],[Humidity_%]]&lt;=65,"Moderate High",
IF(Table3_16[[#This Row],[Humidity_%]]&lt;=80,"High","Very High")))))</f>
        <v>High</v>
      </c>
      <c r="M1416" s="3">
        <v>64.7</v>
      </c>
      <c r="N14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16" s="3">
        <v>2.21</v>
      </c>
    </row>
    <row r="1417" spans="1:15" x14ac:dyDescent="0.3">
      <c r="A1417" s="3" t="s">
        <v>1455</v>
      </c>
      <c r="B1417" s="3" t="s">
        <v>4044</v>
      </c>
      <c r="C1417" s="3" t="s">
        <v>22</v>
      </c>
      <c r="D1417" s="3" t="s">
        <v>30</v>
      </c>
      <c r="E1417" s="3" t="s">
        <v>34</v>
      </c>
      <c r="F1417" s="3">
        <v>37</v>
      </c>
      <c r="G1417" s="3">
        <v>149.05000000000001</v>
      </c>
      <c r="H14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17" s="3">
        <v>26.8</v>
      </c>
      <c r="J1417" s="3" t="str">
        <f>IF(Table3_16[[#This Row],[Temperature_C]]&lt;20,"Very Low",
IF(Table3_16[[#This Row],[Temperature_C]]&lt;24,"Low",
IF(Table3_16[[#This Row],[Temperature_C]]&lt;28,"Medium",
IF(Table3_16[[#This Row],[Temperature_C]]&lt;32,"High","Very High"))))</f>
        <v>Medium</v>
      </c>
      <c r="K1417" s="3">
        <v>71.599999999999994</v>
      </c>
      <c r="L1417" s="3" t="str">
        <f>IF(Table3_16[[#This Row],[Humidity_%]]&lt;=30,"Very Low",
IF(Table3_16[[#This Row],[Humidity_%]]&lt;=45,"Low",
IF(Table3_16[[#This Row],[Humidity_%]]&lt;=55,"Moderate Low",
IF(Table3_16[[#This Row],[Humidity_%]]&lt;=65,"Moderate High",
IF(Table3_16[[#This Row],[Humidity_%]]&lt;=80,"High","Very High")))))</f>
        <v>High</v>
      </c>
      <c r="M1417" s="3">
        <v>145.6</v>
      </c>
      <c r="N14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17" s="3">
        <v>4.03</v>
      </c>
    </row>
    <row r="1418" spans="1:15" x14ac:dyDescent="0.3">
      <c r="A1418" s="3" t="s">
        <v>1456</v>
      </c>
      <c r="B1418" s="3" t="s">
        <v>4040</v>
      </c>
      <c r="C1418" s="3" t="s">
        <v>13</v>
      </c>
      <c r="D1418" s="3" t="s">
        <v>25</v>
      </c>
      <c r="E1418" s="3" t="s">
        <v>34</v>
      </c>
      <c r="F1418" s="3">
        <v>11</v>
      </c>
      <c r="G1418" s="3">
        <v>94.19</v>
      </c>
      <c r="H14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18" s="3">
        <v>25.6</v>
      </c>
      <c r="J1418" s="3" t="str">
        <f>IF(Table3_16[[#This Row],[Temperature_C]]&lt;20,"Very Low",
IF(Table3_16[[#This Row],[Temperature_C]]&lt;24,"Low",
IF(Table3_16[[#This Row],[Temperature_C]]&lt;28,"Medium",
IF(Table3_16[[#This Row],[Temperature_C]]&lt;32,"High","Very High"))))</f>
        <v>Medium</v>
      </c>
      <c r="K1418" s="3">
        <v>55.2</v>
      </c>
      <c r="L1418" s="3" t="str">
        <f>IF(Table3_16[[#This Row],[Humidity_%]]&lt;=30,"Very Low",
IF(Table3_16[[#This Row],[Humidity_%]]&lt;=45,"Low",
IF(Table3_16[[#This Row],[Humidity_%]]&lt;=55,"Moderate Low",
IF(Table3_16[[#This Row],[Humidity_%]]&lt;=65,"Moderate High",
IF(Table3_16[[#This Row],[Humidity_%]]&lt;=80,"High","Very High")))))</f>
        <v>Moderate High</v>
      </c>
      <c r="M1418" s="3">
        <v>175.7</v>
      </c>
      <c r="N14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18" s="3">
        <v>8.56</v>
      </c>
    </row>
    <row r="1419" spans="1:15" x14ac:dyDescent="0.3">
      <c r="A1419" s="3" t="s">
        <v>1457</v>
      </c>
      <c r="B1419" s="3" t="s">
        <v>4040</v>
      </c>
      <c r="C1419" s="3" t="s">
        <v>13</v>
      </c>
      <c r="D1419" s="3" t="s">
        <v>25</v>
      </c>
      <c r="E1419" s="3" t="s">
        <v>26</v>
      </c>
      <c r="F1419" s="3">
        <v>59</v>
      </c>
      <c r="G1419" s="3">
        <v>49.3</v>
      </c>
      <c r="H14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19" s="3">
        <v>19.600000000000001</v>
      </c>
      <c r="J1419" s="3" t="str">
        <f>IF(Table3_16[[#This Row],[Temperature_C]]&lt;20,"Very Low",
IF(Table3_16[[#This Row],[Temperature_C]]&lt;24,"Low",
IF(Table3_16[[#This Row],[Temperature_C]]&lt;28,"Medium",
IF(Table3_16[[#This Row],[Temperature_C]]&lt;32,"High","Very High"))))</f>
        <v>Very Low</v>
      </c>
      <c r="K1419" s="3"/>
      <c r="L1419" s="3" t="str">
        <f>IF(Table3_16[[#This Row],[Humidity_%]]&lt;=30,"Very Low",
IF(Table3_16[[#This Row],[Humidity_%]]&lt;=45,"Low",
IF(Table3_16[[#This Row],[Humidity_%]]&lt;=55,"Moderate Low",
IF(Table3_16[[#This Row],[Humidity_%]]&lt;=65,"Moderate High",
IF(Table3_16[[#This Row],[Humidity_%]]&lt;=80,"High","Very High")))))</f>
        <v>Very Low</v>
      </c>
      <c r="M1419" s="3">
        <v>124.4</v>
      </c>
      <c r="N14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19" s="3">
        <v>0.84</v>
      </c>
    </row>
    <row r="1420" spans="1:15" x14ac:dyDescent="0.3">
      <c r="A1420" s="3" t="s">
        <v>1458</v>
      </c>
      <c r="B1420" s="3" t="s">
        <v>4043</v>
      </c>
      <c r="C1420" s="3" t="s">
        <v>24</v>
      </c>
      <c r="D1420" s="3" t="s">
        <v>25</v>
      </c>
      <c r="E1420" s="3" t="s">
        <v>34</v>
      </c>
      <c r="F1420" s="3">
        <v>40</v>
      </c>
      <c r="G1420" s="3">
        <v>94.81</v>
      </c>
      <c r="H14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20" s="3">
        <v>30.4</v>
      </c>
      <c r="J1420" s="3" t="str">
        <f>IF(Table3_16[[#This Row],[Temperature_C]]&lt;20,"Very Low",
IF(Table3_16[[#This Row],[Temperature_C]]&lt;24,"Low",
IF(Table3_16[[#This Row],[Temperature_C]]&lt;28,"Medium",
IF(Table3_16[[#This Row],[Temperature_C]]&lt;32,"High","Very High"))))</f>
        <v>High</v>
      </c>
      <c r="K1420" s="3">
        <v>42.4</v>
      </c>
      <c r="L1420" s="3" t="str">
        <f>IF(Table3_16[[#This Row],[Humidity_%]]&lt;=30,"Very Low",
IF(Table3_16[[#This Row],[Humidity_%]]&lt;=45,"Low",
IF(Table3_16[[#This Row],[Humidity_%]]&lt;=55,"Moderate Low",
IF(Table3_16[[#This Row],[Humidity_%]]&lt;=65,"Moderate High",
IF(Table3_16[[#This Row],[Humidity_%]]&lt;=80,"High","Very High")))))</f>
        <v>Low</v>
      </c>
      <c r="M1420" s="3">
        <v>74.599999999999994</v>
      </c>
      <c r="N14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20" s="3">
        <v>2.37</v>
      </c>
    </row>
    <row r="1421" spans="1:15" x14ac:dyDescent="0.3">
      <c r="A1421" s="3" t="s">
        <v>1459</v>
      </c>
      <c r="B1421" s="3" t="s">
        <v>4041</v>
      </c>
      <c r="C1421" s="3" t="s">
        <v>22</v>
      </c>
      <c r="D1421" s="3" t="s">
        <v>30</v>
      </c>
      <c r="E1421" s="3" t="s">
        <v>47</v>
      </c>
      <c r="F1421" s="3">
        <v>5</v>
      </c>
      <c r="G1421" s="3">
        <v>91.27</v>
      </c>
      <c r="H14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21" s="3">
        <v>28.2</v>
      </c>
      <c r="J1421" s="3" t="str">
        <f>IF(Table3_16[[#This Row],[Temperature_C]]&lt;20,"Very Low",
IF(Table3_16[[#This Row],[Temperature_C]]&lt;24,"Low",
IF(Table3_16[[#This Row],[Temperature_C]]&lt;28,"Medium",
IF(Table3_16[[#This Row],[Temperature_C]]&lt;32,"High","Very High"))))</f>
        <v>High</v>
      </c>
      <c r="K1421" s="3">
        <v>55.7</v>
      </c>
      <c r="L1421" s="3" t="str">
        <f>IF(Table3_16[[#This Row],[Humidity_%]]&lt;=30,"Very Low",
IF(Table3_16[[#This Row],[Humidity_%]]&lt;=45,"Low",
IF(Table3_16[[#This Row],[Humidity_%]]&lt;=55,"Moderate Low",
IF(Table3_16[[#This Row],[Humidity_%]]&lt;=65,"Moderate High",
IF(Table3_16[[#This Row],[Humidity_%]]&lt;=80,"High","Very High")))))</f>
        <v>Moderate High</v>
      </c>
      <c r="M1421" s="3">
        <v>102.9</v>
      </c>
      <c r="N14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21" s="3">
        <v>18.25</v>
      </c>
    </row>
    <row r="1422" spans="1:15" x14ac:dyDescent="0.3">
      <c r="A1422" s="3" t="s">
        <v>1460</v>
      </c>
      <c r="B1422" s="3" t="s">
        <v>4041</v>
      </c>
      <c r="C1422" s="3" t="s">
        <v>18</v>
      </c>
      <c r="D1422" s="3" t="s">
        <v>25</v>
      </c>
      <c r="E1422" s="3" t="s">
        <v>26</v>
      </c>
      <c r="F1422" s="3">
        <v>36</v>
      </c>
      <c r="G1422" s="3">
        <v>45.11</v>
      </c>
      <c r="H14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22" s="3">
        <v>29.3</v>
      </c>
      <c r="J1422" s="3" t="str">
        <f>IF(Table3_16[[#This Row],[Temperature_C]]&lt;20,"Very Low",
IF(Table3_16[[#This Row],[Temperature_C]]&lt;24,"Low",
IF(Table3_16[[#This Row],[Temperature_C]]&lt;28,"Medium",
IF(Table3_16[[#This Row],[Temperature_C]]&lt;32,"High","Very High"))))</f>
        <v>High</v>
      </c>
      <c r="K1422" s="3">
        <v>45.8</v>
      </c>
      <c r="L1422" s="3" t="str">
        <f>IF(Table3_16[[#This Row],[Humidity_%]]&lt;=30,"Very Low",
IF(Table3_16[[#This Row],[Humidity_%]]&lt;=45,"Low",
IF(Table3_16[[#This Row],[Humidity_%]]&lt;=55,"Moderate Low",
IF(Table3_16[[#This Row],[Humidity_%]]&lt;=65,"Moderate High",
IF(Table3_16[[#This Row],[Humidity_%]]&lt;=80,"High","Very High")))))</f>
        <v>Moderate Low</v>
      </c>
      <c r="M1422" s="3">
        <v>188.3</v>
      </c>
      <c r="N14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22" s="3">
        <v>1.25</v>
      </c>
    </row>
    <row r="1423" spans="1:15" x14ac:dyDescent="0.3">
      <c r="A1423" s="3" t="s">
        <v>1461</v>
      </c>
      <c r="B1423" s="3" t="s">
        <v>4040</v>
      </c>
      <c r="C1423" s="3" t="s">
        <v>18</v>
      </c>
      <c r="D1423" s="3" t="s">
        <v>25</v>
      </c>
      <c r="E1423" s="3" t="s">
        <v>15</v>
      </c>
      <c r="F1423" s="3">
        <v>59</v>
      </c>
      <c r="G1423" s="3">
        <v>117.48</v>
      </c>
      <c r="H14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23" s="3">
        <v>27.4</v>
      </c>
      <c r="J1423" s="3" t="str">
        <f>IF(Table3_16[[#This Row],[Temperature_C]]&lt;20,"Very Low",
IF(Table3_16[[#This Row],[Temperature_C]]&lt;24,"Low",
IF(Table3_16[[#This Row],[Temperature_C]]&lt;28,"Medium",
IF(Table3_16[[#This Row],[Temperature_C]]&lt;32,"High","Very High"))))</f>
        <v>Medium</v>
      </c>
      <c r="K1423" s="3">
        <v>78.8</v>
      </c>
      <c r="L1423" s="3" t="str">
        <f>IF(Table3_16[[#This Row],[Humidity_%]]&lt;=30,"Very Low",
IF(Table3_16[[#This Row],[Humidity_%]]&lt;=45,"Low",
IF(Table3_16[[#This Row],[Humidity_%]]&lt;=55,"Moderate Low",
IF(Table3_16[[#This Row],[Humidity_%]]&lt;=65,"Moderate High",
IF(Table3_16[[#This Row],[Humidity_%]]&lt;=80,"High","Very High")))))</f>
        <v>High</v>
      </c>
      <c r="M1423" s="3">
        <v>184.3</v>
      </c>
      <c r="N14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23" s="3">
        <v>1.99</v>
      </c>
    </row>
    <row r="1424" spans="1:15" x14ac:dyDescent="0.3">
      <c r="A1424" s="3" t="s">
        <v>1462</v>
      </c>
      <c r="B1424" s="3" t="s">
        <v>4040</v>
      </c>
      <c r="C1424" s="3" t="s">
        <v>29</v>
      </c>
      <c r="D1424" s="3" t="s">
        <v>25</v>
      </c>
      <c r="E1424" s="3" t="s">
        <v>15</v>
      </c>
      <c r="F1424" s="3">
        <v>60</v>
      </c>
      <c r="G1424" s="3">
        <v>109.04</v>
      </c>
      <c r="H14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24" s="3">
        <v>28.6</v>
      </c>
      <c r="J1424" s="3" t="str">
        <f>IF(Table3_16[[#This Row],[Temperature_C]]&lt;20,"Very Low",
IF(Table3_16[[#This Row],[Temperature_C]]&lt;24,"Low",
IF(Table3_16[[#This Row],[Temperature_C]]&lt;28,"Medium",
IF(Table3_16[[#This Row],[Temperature_C]]&lt;32,"High","Very High"))))</f>
        <v>High</v>
      </c>
      <c r="K1424" s="3">
        <v>72.3</v>
      </c>
      <c r="L1424" s="3" t="str">
        <f>IF(Table3_16[[#This Row],[Humidity_%]]&lt;=30,"Very Low",
IF(Table3_16[[#This Row],[Humidity_%]]&lt;=45,"Low",
IF(Table3_16[[#This Row],[Humidity_%]]&lt;=55,"Moderate Low",
IF(Table3_16[[#This Row],[Humidity_%]]&lt;=65,"Moderate High",
IF(Table3_16[[#This Row],[Humidity_%]]&lt;=80,"High","Very High")))))</f>
        <v>High</v>
      </c>
      <c r="M1424" s="3">
        <v>108.1</v>
      </c>
      <c r="N14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24" s="3">
        <v>1.82</v>
      </c>
    </row>
    <row r="1425" spans="1:15" x14ac:dyDescent="0.3">
      <c r="A1425" s="3" t="s">
        <v>1463</v>
      </c>
      <c r="B1425" s="3" t="s">
        <v>4042</v>
      </c>
      <c r="C1425" s="3" t="s">
        <v>22</v>
      </c>
      <c r="D1425" s="3" t="s">
        <v>14</v>
      </c>
      <c r="E1425" s="3" t="s">
        <v>34</v>
      </c>
      <c r="F1425" s="3">
        <v>56</v>
      </c>
      <c r="G1425" s="3">
        <v>5.72</v>
      </c>
      <c r="H14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25" s="3">
        <v>18.2</v>
      </c>
      <c r="J1425" s="3" t="str">
        <f>IF(Table3_16[[#This Row],[Temperature_C]]&lt;20,"Very Low",
IF(Table3_16[[#This Row],[Temperature_C]]&lt;24,"Low",
IF(Table3_16[[#This Row],[Temperature_C]]&lt;28,"Medium",
IF(Table3_16[[#This Row],[Temperature_C]]&lt;32,"High","Very High"))))</f>
        <v>Very Low</v>
      </c>
      <c r="K1425" s="3">
        <v>32.6</v>
      </c>
      <c r="L1425" s="3" t="str">
        <f>IF(Table3_16[[#This Row],[Humidity_%]]&lt;=30,"Very Low",
IF(Table3_16[[#This Row],[Humidity_%]]&lt;=45,"Low",
IF(Table3_16[[#This Row],[Humidity_%]]&lt;=55,"Moderate Low",
IF(Table3_16[[#This Row],[Humidity_%]]&lt;=65,"Moderate High",
IF(Table3_16[[#This Row],[Humidity_%]]&lt;=80,"High","Very High")))))</f>
        <v>Low</v>
      </c>
      <c r="M1425" s="3">
        <v>199.3</v>
      </c>
      <c r="N14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25" s="3">
        <v>0.1</v>
      </c>
    </row>
    <row r="1426" spans="1:15" x14ac:dyDescent="0.3">
      <c r="A1426" s="3" t="s">
        <v>1464</v>
      </c>
      <c r="B1426" s="3" t="s">
        <v>4042</v>
      </c>
      <c r="C1426" s="3" t="s">
        <v>18</v>
      </c>
      <c r="D1426" s="3" t="s">
        <v>14</v>
      </c>
      <c r="E1426" s="3" t="s">
        <v>19</v>
      </c>
      <c r="F1426" s="3">
        <v>47</v>
      </c>
      <c r="G1426" s="3">
        <v>138.47</v>
      </c>
      <c r="H14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26" s="3">
        <v>26.6</v>
      </c>
      <c r="J1426" s="3" t="str">
        <f>IF(Table3_16[[#This Row],[Temperature_C]]&lt;20,"Very Low",
IF(Table3_16[[#This Row],[Temperature_C]]&lt;24,"Low",
IF(Table3_16[[#This Row],[Temperature_C]]&lt;28,"Medium",
IF(Table3_16[[#This Row],[Temperature_C]]&lt;32,"High","Very High"))))</f>
        <v>Medium</v>
      </c>
      <c r="K1426" s="3">
        <v>33.9</v>
      </c>
      <c r="L1426" s="3" t="str">
        <f>IF(Table3_16[[#This Row],[Humidity_%]]&lt;=30,"Very Low",
IF(Table3_16[[#This Row],[Humidity_%]]&lt;=45,"Low",
IF(Table3_16[[#This Row],[Humidity_%]]&lt;=55,"Moderate Low",
IF(Table3_16[[#This Row],[Humidity_%]]&lt;=65,"Moderate High",
IF(Table3_16[[#This Row],[Humidity_%]]&lt;=80,"High","Very High")))))</f>
        <v>Low</v>
      </c>
      <c r="M1426" s="3">
        <v>53.2</v>
      </c>
      <c r="N14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26" s="3">
        <v>2.95</v>
      </c>
    </row>
    <row r="1427" spans="1:15" x14ac:dyDescent="0.3">
      <c r="A1427" s="3" t="s">
        <v>1465</v>
      </c>
      <c r="B1427" s="3" t="s">
        <v>4044</v>
      </c>
      <c r="C1427" s="3" t="s">
        <v>22</v>
      </c>
      <c r="D1427" s="3" t="s">
        <v>30</v>
      </c>
      <c r="E1427" s="3" t="s">
        <v>47</v>
      </c>
      <c r="F1427" s="3">
        <v>46</v>
      </c>
      <c r="G1427" s="3">
        <v>89.01</v>
      </c>
      <c r="H14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27" s="3">
        <v>22.6</v>
      </c>
      <c r="J1427" s="3" t="str">
        <f>IF(Table3_16[[#This Row],[Temperature_C]]&lt;20,"Very Low",
IF(Table3_16[[#This Row],[Temperature_C]]&lt;24,"Low",
IF(Table3_16[[#This Row],[Temperature_C]]&lt;28,"Medium",
IF(Table3_16[[#This Row],[Temperature_C]]&lt;32,"High","Very High"))))</f>
        <v>Low</v>
      </c>
      <c r="K1427" s="3">
        <v>57</v>
      </c>
      <c r="L1427" s="3" t="str">
        <f>IF(Table3_16[[#This Row],[Humidity_%]]&lt;=30,"Very Low",
IF(Table3_16[[#This Row],[Humidity_%]]&lt;=45,"Low",
IF(Table3_16[[#This Row],[Humidity_%]]&lt;=55,"Moderate Low",
IF(Table3_16[[#This Row],[Humidity_%]]&lt;=65,"Moderate High",
IF(Table3_16[[#This Row],[Humidity_%]]&lt;=80,"High","Very High")))))</f>
        <v>Moderate High</v>
      </c>
      <c r="M1427" s="3">
        <v>22.4</v>
      </c>
      <c r="N14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27" s="3">
        <v>1.94</v>
      </c>
    </row>
    <row r="1428" spans="1:15" x14ac:dyDescent="0.3">
      <c r="A1428" s="3" t="s">
        <v>1466</v>
      </c>
      <c r="B1428" s="3" t="s">
        <v>4042</v>
      </c>
      <c r="C1428" s="3" t="s">
        <v>29</v>
      </c>
      <c r="D1428" s="3" t="s">
        <v>30</v>
      </c>
      <c r="E1428" s="3" t="s">
        <v>19</v>
      </c>
      <c r="F1428" s="3">
        <v>11</v>
      </c>
      <c r="G1428" s="3">
        <v>145.16999999999999</v>
      </c>
      <c r="H14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28" s="3">
        <v>37.6</v>
      </c>
      <c r="J1428" s="3" t="str">
        <f>IF(Table3_16[[#This Row],[Temperature_C]]&lt;20,"Very Low",
IF(Table3_16[[#This Row],[Temperature_C]]&lt;24,"Low",
IF(Table3_16[[#This Row],[Temperature_C]]&lt;28,"Medium",
IF(Table3_16[[#This Row],[Temperature_C]]&lt;32,"High","Very High"))))</f>
        <v>Very High</v>
      </c>
      <c r="K1428" s="3">
        <v>60.3</v>
      </c>
      <c r="L1428" s="3" t="str">
        <f>IF(Table3_16[[#This Row],[Humidity_%]]&lt;=30,"Very Low",
IF(Table3_16[[#This Row],[Humidity_%]]&lt;=45,"Low",
IF(Table3_16[[#This Row],[Humidity_%]]&lt;=55,"Moderate Low",
IF(Table3_16[[#This Row],[Humidity_%]]&lt;=65,"Moderate High",
IF(Table3_16[[#This Row],[Humidity_%]]&lt;=80,"High","Very High")))))</f>
        <v>Moderate High</v>
      </c>
      <c r="M1428" s="3">
        <v>143.80000000000001</v>
      </c>
      <c r="N14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28" s="3">
        <v>13.2</v>
      </c>
    </row>
    <row r="1429" spans="1:15" x14ac:dyDescent="0.3">
      <c r="A1429" s="3" t="s">
        <v>1467</v>
      </c>
      <c r="B1429" s="3" t="s">
        <v>4043</v>
      </c>
      <c r="C1429" s="3" t="s">
        <v>22</v>
      </c>
      <c r="D1429" s="3" t="s">
        <v>14</v>
      </c>
      <c r="E1429" s="3" t="s">
        <v>19</v>
      </c>
      <c r="F1429" s="3">
        <v>16</v>
      </c>
      <c r="G1429" s="3">
        <v>17.27</v>
      </c>
      <c r="H14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29" s="3">
        <v>31.4</v>
      </c>
      <c r="J1429" s="3" t="str">
        <f>IF(Table3_16[[#This Row],[Temperature_C]]&lt;20,"Very Low",
IF(Table3_16[[#This Row],[Temperature_C]]&lt;24,"Low",
IF(Table3_16[[#This Row],[Temperature_C]]&lt;28,"Medium",
IF(Table3_16[[#This Row],[Temperature_C]]&lt;32,"High","Very High"))))</f>
        <v>High</v>
      </c>
      <c r="K1429" s="3">
        <v>73.599999999999994</v>
      </c>
      <c r="L1429" s="3" t="str">
        <f>IF(Table3_16[[#This Row],[Humidity_%]]&lt;=30,"Very Low",
IF(Table3_16[[#This Row],[Humidity_%]]&lt;=45,"Low",
IF(Table3_16[[#This Row],[Humidity_%]]&lt;=55,"Moderate Low",
IF(Table3_16[[#This Row],[Humidity_%]]&lt;=65,"Moderate High",
IF(Table3_16[[#This Row],[Humidity_%]]&lt;=80,"High","Very High")))))</f>
        <v>High</v>
      </c>
      <c r="M1429" s="3">
        <v>178.5</v>
      </c>
      <c r="N14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29" s="3">
        <v>1.08</v>
      </c>
    </row>
    <row r="1430" spans="1:15" x14ac:dyDescent="0.3">
      <c r="A1430" s="3" t="s">
        <v>1468</v>
      </c>
      <c r="B1430" s="3" t="s">
        <v>4041</v>
      </c>
      <c r="C1430" s="3" t="s">
        <v>29</v>
      </c>
      <c r="D1430" s="3" t="s">
        <v>25</v>
      </c>
      <c r="E1430" s="3" t="s">
        <v>15</v>
      </c>
      <c r="F1430" s="3">
        <v>3</v>
      </c>
      <c r="G1430" s="3">
        <v>53.92</v>
      </c>
      <c r="H14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30" s="3">
        <v>38.9</v>
      </c>
      <c r="J1430" s="3" t="str">
        <f>IF(Table3_16[[#This Row],[Temperature_C]]&lt;20,"Very Low",
IF(Table3_16[[#This Row],[Temperature_C]]&lt;24,"Low",
IF(Table3_16[[#This Row],[Temperature_C]]&lt;28,"Medium",
IF(Table3_16[[#This Row],[Temperature_C]]&lt;32,"High","Very High"))))</f>
        <v>Very High</v>
      </c>
      <c r="K1430" s="3">
        <v>68.8</v>
      </c>
      <c r="L1430" s="3" t="str">
        <f>IF(Table3_16[[#This Row],[Humidity_%]]&lt;=30,"Very Low",
IF(Table3_16[[#This Row],[Humidity_%]]&lt;=45,"Low",
IF(Table3_16[[#This Row],[Humidity_%]]&lt;=55,"Moderate Low",
IF(Table3_16[[#This Row],[Humidity_%]]&lt;=65,"Moderate High",
IF(Table3_16[[#This Row],[Humidity_%]]&lt;=80,"High","Very High")))))</f>
        <v>High</v>
      </c>
      <c r="M1430" s="3">
        <v>86.5</v>
      </c>
      <c r="N14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30" s="3">
        <v>17.97</v>
      </c>
    </row>
    <row r="1431" spans="1:15" x14ac:dyDescent="0.3">
      <c r="A1431" s="3" t="s">
        <v>1469</v>
      </c>
      <c r="B1431" s="3" t="s">
        <v>4043</v>
      </c>
      <c r="C1431" s="3" t="s">
        <v>29</v>
      </c>
      <c r="D1431" s="3" t="s">
        <v>25</v>
      </c>
      <c r="E1431" s="3" t="s">
        <v>26</v>
      </c>
      <c r="F1431" s="3">
        <v>24</v>
      </c>
      <c r="G1431" s="3">
        <v>7.06</v>
      </c>
      <c r="H14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31" s="3">
        <v>34.9</v>
      </c>
      <c r="J1431" s="3" t="str">
        <f>IF(Table3_16[[#This Row],[Temperature_C]]&lt;20,"Very Low",
IF(Table3_16[[#This Row],[Temperature_C]]&lt;24,"Low",
IF(Table3_16[[#This Row],[Temperature_C]]&lt;28,"Medium",
IF(Table3_16[[#This Row],[Temperature_C]]&lt;32,"High","Very High"))))</f>
        <v>Very High</v>
      </c>
      <c r="K1431" s="3">
        <v>84.4</v>
      </c>
      <c r="L1431" s="3" t="str">
        <f>IF(Table3_16[[#This Row],[Humidity_%]]&lt;=30,"Very Low",
IF(Table3_16[[#This Row],[Humidity_%]]&lt;=45,"Low",
IF(Table3_16[[#This Row],[Humidity_%]]&lt;=55,"Moderate Low",
IF(Table3_16[[#This Row],[Humidity_%]]&lt;=65,"Moderate High",
IF(Table3_16[[#This Row],[Humidity_%]]&lt;=80,"High","Very High")))))</f>
        <v>Very High</v>
      </c>
      <c r="M1431" s="3">
        <v>29.5</v>
      </c>
      <c r="N14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31" s="3">
        <v>0.28999999999999998</v>
      </c>
    </row>
    <row r="1432" spans="1:15" x14ac:dyDescent="0.3">
      <c r="A1432" s="3" t="s">
        <v>1470</v>
      </c>
      <c r="B1432" s="3" t="s">
        <v>4041</v>
      </c>
      <c r="C1432" s="3" t="s">
        <v>18</v>
      </c>
      <c r="D1432" s="3" t="s">
        <v>14</v>
      </c>
      <c r="E1432" s="3" t="s">
        <v>26</v>
      </c>
      <c r="F1432" s="3">
        <v>48</v>
      </c>
      <c r="G1432" s="3">
        <v>25.13</v>
      </c>
      <c r="H14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32" s="3">
        <v>24.3</v>
      </c>
      <c r="J1432" s="3" t="str">
        <f>IF(Table3_16[[#This Row],[Temperature_C]]&lt;20,"Very Low",
IF(Table3_16[[#This Row],[Temperature_C]]&lt;24,"Low",
IF(Table3_16[[#This Row],[Temperature_C]]&lt;28,"Medium",
IF(Table3_16[[#This Row],[Temperature_C]]&lt;32,"High","Very High"))))</f>
        <v>Medium</v>
      </c>
      <c r="K1432" s="3">
        <v>71.5</v>
      </c>
      <c r="L1432" s="3" t="str">
        <f>IF(Table3_16[[#This Row],[Humidity_%]]&lt;=30,"Very Low",
IF(Table3_16[[#This Row],[Humidity_%]]&lt;=45,"Low",
IF(Table3_16[[#This Row],[Humidity_%]]&lt;=55,"Moderate Low",
IF(Table3_16[[#This Row],[Humidity_%]]&lt;=65,"Moderate High",
IF(Table3_16[[#This Row],[Humidity_%]]&lt;=80,"High","Very High")))))</f>
        <v>High</v>
      </c>
      <c r="M1432" s="3">
        <v>78</v>
      </c>
      <c r="N14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32" s="3">
        <v>0.52</v>
      </c>
    </row>
    <row r="1433" spans="1:15" x14ac:dyDescent="0.3">
      <c r="A1433" s="3" t="s">
        <v>1471</v>
      </c>
      <c r="B1433" s="3" t="s">
        <v>4043</v>
      </c>
      <c r="C1433" s="3" t="s">
        <v>29</v>
      </c>
      <c r="D1433" s="3" t="s">
        <v>25</v>
      </c>
      <c r="E1433" s="3" t="s">
        <v>15</v>
      </c>
      <c r="F1433" s="3">
        <v>28</v>
      </c>
      <c r="G1433" s="3">
        <v>103.37</v>
      </c>
      <c r="H14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33" s="3">
        <v>16.600000000000001</v>
      </c>
      <c r="J1433" s="3" t="str">
        <f>IF(Table3_16[[#This Row],[Temperature_C]]&lt;20,"Very Low",
IF(Table3_16[[#This Row],[Temperature_C]]&lt;24,"Low",
IF(Table3_16[[#This Row],[Temperature_C]]&lt;28,"Medium",
IF(Table3_16[[#This Row],[Temperature_C]]&lt;32,"High","Very High"))))</f>
        <v>Very Low</v>
      </c>
      <c r="K1433" s="3">
        <v>89</v>
      </c>
      <c r="L1433" s="3" t="str">
        <f>IF(Table3_16[[#This Row],[Humidity_%]]&lt;=30,"Very Low",
IF(Table3_16[[#This Row],[Humidity_%]]&lt;=45,"Low",
IF(Table3_16[[#This Row],[Humidity_%]]&lt;=55,"Moderate Low",
IF(Table3_16[[#This Row],[Humidity_%]]&lt;=65,"Moderate High",
IF(Table3_16[[#This Row],[Humidity_%]]&lt;=80,"High","Very High")))))</f>
        <v>Very High</v>
      </c>
      <c r="M1433" s="3">
        <v>160</v>
      </c>
      <c r="N14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33" s="3">
        <v>3.69</v>
      </c>
    </row>
    <row r="1434" spans="1:15" x14ac:dyDescent="0.3">
      <c r="A1434" s="3" t="s">
        <v>1472</v>
      </c>
      <c r="B1434" s="3" t="s">
        <v>4043</v>
      </c>
      <c r="C1434" s="3" t="s">
        <v>13</v>
      </c>
      <c r="D1434" s="3" t="s">
        <v>25</v>
      </c>
      <c r="E1434" s="3" t="s">
        <v>47</v>
      </c>
      <c r="F1434" s="3">
        <v>25</v>
      </c>
      <c r="G1434" s="3">
        <v>38.76</v>
      </c>
      <c r="H14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34" s="3">
        <v>29</v>
      </c>
      <c r="J1434" s="3" t="str">
        <f>IF(Table3_16[[#This Row],[Temperature_C]]&lt;20,"Very Low",
IF(Table3_16[[#This Row],[Temperature_C]]&lt;24,"Low",
IF(Table3_16[[#This Row],[Temperature_C]]&lt;28,"Medium",
IF(Table3_16[[#This Row],[Temperature_C]]&lt;32,"High","Very High"))))</f>
        <v>High</v>
      </c>
      <c r="K1434" s="3">
        <v>76.099999999999994</v>
      </c>
      <c r="L1434" s="3" t="str">
        <f>IF(Table3_16[[#This Row],[Humidity_%]]&lt;=30,"Very Low",
IF(Table3_16[[#This Row],[Humidity_%]]&lt;=45,"Low",
IF(Table3_16[[#This Row],[Humidity_%]]&lt;=55,"Moderate Low",
IF(Table3_16[[#This Row],[Humidity_%]]&lt;=65,"Moderate High",
IF(Table3_16[[#This Row],[Humidity_%]]&lt;=80,"High","Very High")))))</f>
        <v>High</v>
      </c>
      <c r="M1434" s="3">
        <v>118.8</v>
      </c>
      <c r="N14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34" s="3">
        <v>1.55</v>
      </c>
    </row>
    <row r="1435" spans="1:15" x14ac:dyDescent="0.3">
      <c r="A1435" s="3" t="s">
        <v>1473</v>
      </c>
      <c r="B1435" s="3" t="s">
        <v>4043</v>
      </c>
      <c r="C1435" s="3" t="s">
        <v>18</v>
      </c>
      <c r="D1435" s="3" t="s">
        <v>14</v>
      </c>
      <c r="E1435" s="3" t="s">
        <v>19</v>
      </c>
      <c r="F1435" s="3">
        <v>56</v>
      </c>
      <c r="G1435" s="3">
        <v>66.48</v>
      </c>
      <c r="H14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35" s="3">
        <v>25</v>
      </c>
      <c r="J1435" s="3" t="str">
        <f>IF(Table3_16[[#This Row],[Temperature_C]]&lt;20,"Very Low",
IF(Table3_16[[#This Row],[Temperature_C]]&lt;24,"Low",
IF(Table3_16[[#This Row],[Temperature_C]]&lt;28,"Medium",
IF(Table3_16[[#This Row],[Temperature_C]]&lt;32,"High","Very High"))))</f>
        <v>Medium</v>
      </c>
      <c r="K1435" s="3">
        <v>88.2</v>
      </c>
      <c r="L1435" s="3" t="str">
        <f>IF(Table3_16[[#This Row],[Humidity_%]]&lt;=30,"Very Low",
IF(Table3_16[[#This Row],[Humidity_%]]&lt;=45,"Low",
IF(Table3_16[[#This Row],[Humidity_%]]&lt;=55,"Moderate Low",
IF(Table3_16[[#This Row],[Humidity_%]]&lt;=65,"Moderate High",
IF(Table3_16[[#This Row],[Humidity_%]]&lt;=80,"High","Very High")))))</f>
        <v>Very High</v>
      </c>
      <c r="M1435" s="3">
        <v>161.19999999999999</v>
      </c>
      <c r="N14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35" s="3">
        <v>1.19</v>
      </c>
    </row>
    <row r="1436" spans="1:15" x14ac:dyDescent="0.3">
      <c r="A1436" s="3" t="s">
        <v>1474</v>
      </c>
      <c r="B1436" s="3" t="s">
        <v>4043</v>
      </c>
      <c r="C1436" s="3" t="s">
        <v>29</v>
      </c>
      <c r="D1436" s="3" t="s">
        <v>25</v>
      </c>
      <c r="E1436" s="3" t="s">
        <v>19</v>
      </c>
      <c r="F1436" s="3">
        <v>33</v>
      </c>
      <c r="G1436" s="3">
        <v>87.85</v>
      </c>
      <c r="H14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36" s="3">
        <v>25.8</v>
      </c>
      <c r="J1436" s="3" t="str">
        <f>IF(Table3_16[[#This Row],[Temperature_C]]&lt;20,"Very Low",
IF(Table3_16[[#This Row],[Temperature_C]]&lt;24,"Low",
IF(Table3_16[[#This Row],[Temperature_C]]&lt;28,"Medium",
IF(Table3_16[[#This Row],[Temperature_C]]&lt;32,"High","Very High"))))</f>
        <v>Medium</v>
      </c>
      <c r="K1436" s="3">
        <v>73</v>
      </c>
      <c r="L1436" s="3" t="str">
        <f>IF(Table3_16[[#This Row],[Humidity_%]]&lt;=30,"Very Low",
IF(Table3_16[[#This Row],[Humidity_%]]&lt;=45,"Low",
IF(Table3_16[[#This Row],[Humidity_%]]&lt;=55,"Moderate Low",
IF(Table3_16[[#This Row],[Humidity_%]]&lt;=65,"Moderate High",
IF(Table3_16[[#This Row],[Humidity_%]]&lt;=80,"High","Very High")))))</f>
        <v>High</v>
      </c>
      <c r="M1436" s="3">
        <v>181.9</v>
      </c>
      <c r="N14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36" s="3">
        <v>2.66</v>
      </c>
    </row>
    <row r="1437" spans="1:15" x14ac:dyDescent="0.3">
      <c r="A1437" s="3" t="s">
        <v>1475</v>
      </c>
      <c r="B1437" s="3" t="s">
        <v>4041</v>
      </c>
      <c r="C1437" s="3" t="s">
        <v>13</v>
      </c>
      <c r="D1437" s="3" t="s">
        <v>30</v>
      </c>
      <c r="E1437" s="3" t="s">
        <v>47</v>
      </c>
      <c r="F1437" s="3">
        <v>23</v>
      </c>
      <c r="G1437" s="3">
        <v>39.97</v>
      </c>
      <c r="H14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37" s="3">
        <v>30.6</v>
      </c>
      <c r="J1437" s="3" t="str">
        <f>IF(Table3_16[[#This Row],[Temperature_C]]&lt;20,"Very Low",
IF(Table3_16[[#This Row],[Temperature_C]]&lt;24,"Low",
IF(Table3_16[[#This Row],[Temperature_C]]&lt;28,"Medium",
IF(Table3_16[[#This Row],[Temperature_C]]&lt;32,"High","Very High"))))</f>
        <v>High</v>
      </c>
      <c r="K1437" s="3">
        <v>49.6</v>
      </c>
      <c r="L1437" s="3" t="str">
        <f>IF(Table3_16[[#This Row],[Humidity_%]]&lt;=30,"Very Low",
IF(Table3_16[[#This Row],[Humidity_%]]&lt;=45,"Low",
IF(Table3_16[[#This Row],[Humidity_%]]&lt;=55,"Moderate Low",
IF(Table3_16[[#This Row],[Humidity_%]]&lt;=65,"Moderate High",
IF(Table3_16[[#This Row],[Humidity_%]]&lt;=80,"High","Very High")))))</f>
        <v>Moderate Low</v>
      </c>
      <c r="M1437" s="3">
        <v>116.3</v>
      </c>
      <c r="N14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37" s="3">
        <v>1.74</v>
      </c>
    </row>
    <row r="1438" spans="1:15" x14ac:dyDescent="0.3">
      <c r="A1438" s="3" t="s">
        <v>1476</v>
      </c>
      <c r="B1438" s="3" t="s">
        <v>4043</v>
      </c>
      <c r="C1438" s="3" t="s">
        <v>29</v>
      </c>
      <c r="D1438" s="3" t="s">
        <v>30</v>
      </c>
      <c r="E1438" s="3" t="s">
        <v>41</v>
      </c>
      <c r="F1438" s="3">
        <v>31</v>
      </c>
      <c r="G1438" s="3">
        <v>92.7</v>
      </c>
      <c r="H14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38" s="3">
        <v>26.9</v>
      </c>
      <c r="J1438" s="3" t="str">
        <f>IF(Table3_16[[#This Row],[Temperature_C]]&lt;20,"Very Low",
IF(Table3_16[[#This Row],[Temperature_C]]&lt;24,"Low",
IF(Table3_16[[#This Row],[Temperature_C]]&lt;28,"Medium",
IF(Table3_16[[#This Row],[Temperature_C]]&lt;32,"High","Very High"))))</f>
        <v>Medium</v>
      </c>
      <c r="K1438" s="3">
        <v>70.099999999999994</v>
      </c>
      <c r="L1438" s="3" t="str">
        <f>IF(Table3_16[[#This Row],[Humidity_%]]&lt;=30,"Very Low",
IF(Table3_16[[#This Row],[Humidity_%]]&lt;=45,"Low",
IF(Table3_16[[#This Row],[Humidity_%]]&lt;=55,"Moderate Low",
IF(Table3_16[[#This Row],[Humidity_%]]&lt;=65,"Moderate High",
IF(Table3_16[[#This Row],[Humidity_%]]&lt;=80,"High","Very High")))))</f>
        <v>High</v>
      </c>
      <c r="M1438" s="3">
        <v>161.69999999999999</v>
      </c>
      <c r="N14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38" s="3">
        <v>2.99</v>
      </c>
    </row>
    <row r="1439" spans="1:15" x14ac:dyDescent="0.3">
      <c r="A1439" s="3" t="s">
        <v>1477</v>
      </c>
      <c r="B1439" s="3" t="s">
        <v>4043</v>
      </c>
      <c r="C1439" s="3" t="s">
        <v>24</v>
      </c>
      <c r="D1439" s="3" t="s">
        <v>30</v>
      </c>
      <c r="E1439" s="3" t="s">
        <v>49</v>
      </c>
      <c r="F1439" s="3">
        <v>12</v>
      </c>
      <c r="G1439" s="3">
        <v>92.97</v>
      </c>
      <c r="H14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39" s="3">
        <v>31.1</v>
      </c>
      <c r="J1439" s="3" t="str">
        <f>IF(Table3_16[[#This Row],[Temperature_C]]&lt;20,"Very Low",
IF(Table3_16[[#This Row],[Temperature_C]]&lt;24,"Low",
IF(Table3_16[[#This Row],[Temperature_C]]&lt;28,"Medium",
IF(Table3_16[[#This Row],[Temperature_C]]&lt;32,"High","Very High"))))</f>
        <v>High</v>
      </c>
      <c r="K1439" s="3">
        <v>49.7</v>
      </c>
      <c r="L1439" s="3" t="str">
        <f>IF(Table3_16[[#This Row],[Humidity_%]]&lt;=30,"Very Low",
IF(Table3_16[[#This Row],[Humidity_%]]&lt;=45,"Low",
IF(Table3_16[[#This Row],[Humidity_%]]&lt;=55,"Moderate Low",
IF(Table3_16[[#This Row],[Humidity_%]]&lt;=65,"Moderate High",
IF(Table3_16[[#This Row],[Humidity_%]]&lt;=80,"High","Very High")))))</f>
        <v>Moderate Low</v>
      </c>
      <c r="M1439" s="3">
        <v>79.900000000000006</v>
      </c>
      <c r="N14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39" s="3">
        <v>7.75</v>
      </c>
    </row>
    <row r="1440" spans="1:15" x14ac:dyDescent="0.3">
      <c r="A1440" s="3" t="s">
        <v>1478</v>
      </c>
      <c r="B1440" s="3" t="s">
        <v>4040</v>
      </c>
      <c r="C1440" s="3" t="s">
        <v>29</v>
      </c>
      <c r="D1440" s="3" t="s">
        <v>30</v>
      </c>
      <c r="E1440" s="3" t="s">
        <v>31</v>
      </c>
      <c r="F1440" s="3">
        <v>34</v>
      </c>
      <c r="G1440" s="3">
        <v>8.09</v>
      </c>
      <c r="H14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40" s="3">
        <v>26.1</v>
      </c>
      <c r="J1440" s="3" t="str">
        <f>IF(Table3_16[[#This Row],[Temperature_C]]&lt;20,"Very Low",
IF(Table3_16[[#This Row],[Temperature_C]]&lt;24,"Low",
IF(Table3_16[[#This Row],[Temperature_C]]&lt;28,"Medium",
IF(Table3_16[[#This Row],[Temperature_C]]&lt;32,"High","Very High"))))</f>
        <v>Medium</v>
      </c>
      <c r="K1440" s="3">
        <v>88.4</v>
      </c>
      <c r="L1440" s="3" t="str">
        <f>IF(Table3_16[[#This Row],[Humidity_%]]&lt;=30,"Very Low",
IF(Table3_16[[#This Row],[Humidity_%]]&lt;=45,"Low",
IF(Table3_16[[#This Row],[Humidity_%]]&lt;=55,"Moderate Low",
IF(Table3_16[[#This Row],[Humidity_%]]&lt;=65,"Moderate High",
IF(Table3_16[[#This Row],[Humidity_%]]&lt;=80,"High","Very High")))))</f>
        <v>Very High</v>
      </c>
      <c r="M1440" s="3">
        <v>86.6</v>
      </c>
      <c r="N14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40" s="3">
        <v>0.24</v>
      </c>
    </row>
    <row r="1441" spans="1:15" x14ac:dyDescent="0.3">
      <c r="A1441" s="3" t="s">
        <v>1479</v>
      </c>
      <c r="B1441" s="3" t="s">
        <v>4043</v>
      </c>
      <c r="C1441" s="3" t="s">
        <v>24</v>
      </c>
      <c r="D1441" s="3" t="s">
        <v>14</v>
      </c>
      <c r="E1441" s="3" t="s">
        <v>15</v>
      </c>
      <c r="F1441" s="3">
        <v>44</v>
      </c>
      <c r="G1441" s="3">
        <v>144.99</v>
      </c>
      <c r="H14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41" s="3">
        <v>30.4</v>
      </c>
      <c r="J1441" s="3" t="str">
        <f>IF(Table3_16[[#This Row],[Temperature_C]]&lt;20,"Very Low",
IF(Table3_16[[#This Row],[Temperature_C]]&lt;24,"Low",
IF(Table3_16[[#This Row],[Temperature_C]]&lt;28,"Medium",
IF(Table3_16[[#This Row],[Temperature_C]]&lt;32,"High","Very High"))))</f>
        <v>High</v>
      </c>
      <c r="K1441" s="3">
        <v>83.3</v>
      </c>
      <c r="L1441" s="3" t="str">
        <f>IF(Table3_16[[#This Row],[Humidity_%]]&lt;=30,"Very Low",
IF(Table3_16[[#This Row],[Humidity_%]]&lt;=45,"Low",
IF(Table3_16[[#This Row],[Humidity_%]]&lt;=55,"Moderate Low",
IF(Table3_16[[#This Row],[Humidity_%]]&lt;=65,"Moderate High",
IF(Table3_16[[#This Row],[Humidity_%]]&lt;=80,"High","Very High")))))</f>
        <v>Very High</v>
      </c>
      <c r="M1441" s="3">
        <v>57.2</v>
      </c>
      <c r="N14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41" s="3">
        <v>3.3</v>
      </c>
    </row>
    <row r="1442" spans="1:15" x14ac:dyDescent="0.3">
      <c r="A1442" s="3" t="s">
        <v>1480</v>
      </c>
      <c r="B1442" s="3" t="s">
        <v>4041</v>
      </c>
      <c r="C1442" s="3" t="s">
        <v>24</v>
      </c>
      <c r="D1442" s="3" t="s">
        <v>25</v>
      </c>
      <c r="E1442" s="3" t="s">
        <v>15</v>
      </c>
      <c r="F1442" s="3">
        <v>58</v>
      </c>
      <c r="G1442" s="3">
        <v>62.08</v>
      </c>
      <c r="H14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42" s="3">
        <v>34.4</v>
      </c>
      <c r="J1442" s="3" t="str">
        <f>IF(Table3_16[[#This Row],[Temperature_C]]&lt;20,"Very Low",
IF(Table3_16[[#This Row],[Temperature_C]]&lt;24,"Low",
IF(Table3_16[[#This Row],[Temperature_C]]&lt;28,"Medium",
IF(Table3_16[[#This Row],[Temperature_C]]&lt;32,"High","Very High"))))</f>
        <v>Very High</v>
      </c>
      <c r="K1442" s="3">
        <v>58.3</v>
      </c>
      <c r="L1442" s="3" t="str">
        <f>IF(Table3_16[[#This Row],[Humidity_%]]&lt;=30,"Very Low",
IF(Table3_16[[#This Row],[Humidity_%]]&lt;=45,"Low",
IF(Table3_16[[#This Row],[Humidity_%]]&lt;=55,"Moderate Low",
IF(Table3_16[[#This Row],[Humidity_%]]&lt;=65,"Moderate High",
IF(Table3_16[[#This Row],[Humidity_%]]&lt;=80,"High","Very High")))))</f>
        <v>Moderate High</v>
      </c>
      <c r="M1442" s="3">
        <v>79.900000000000006</v>
      </c>
      <c r="N14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42" s="3">
        <v>1.07</v>
      </c>
    </row>
    <row r="1443" spans="1:15" x14ac:dyDescent="0.3">
      <c r="A1443" s="3" t="s">
        <v>1481</v>
      </c>
      <c r="B1443" s="3" t="s">
        <v>4043</v>
      </c>
      <c r="C1443" s="3" t="s">
        <v>13</v>
      </c>
      <c r="D1443" s="3" t="s">
        <v>30</v>
      </c>
      <c r="E1443" s="3" t="s">
        <v>19</v>
      </c>
      <c r="F1443" s="3">
        <v>34</v>
      </c>
      <c r="G1443" s="3">
        <v>59.9</v>
      </c>
      <c r="H14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43" s="3">
        <v>36.700000000000003</v>
      </c>
      <c r="J1443" s="3" t="str">
        <f>IF(Table3_16[[#This Row],[Temperature_C]]&lt;20,"Very Low",
IF(Table3_16[[#This Row],[Temperature_C]]&lt;24,"Low",
IF(Table3_16[[#This Row],[Temperature_C]]&lt;28,"Medium",
IF(Table3_16[[#This Row],[Temperature_C]]&lt;32,"High","Very High"))))</f>
        <v>Very High</v>
      </c>
      <c r="K1443" s="3">
        <v>30</v>
      </c>
      <c r="L1443" s="3" t="str">
        <f>IF(Table3_16[[#This Row],[Humidity_%]]&lt;=30,"Very Low",
IF(Table3_16[[#This Row],[Humidity_%]]&lt;=45,"Low",
IF(Table3_16[[#This Row],[Humidity_%]]&lt;=55,"Moderate Low",
IF(Table3_16[[#This Row],[Humidity_%]]&lt;=65,"Moderate High",
IF(Table3_16[[#This Row],[Humidity_%]]&lt;=80,"High","Very High")))))</f>
        <v>Very Low</v>
      </c>
      <c r="M1443" s="3">
        <v>12.1</v>
      </c>
      <c r="N14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43" s="3">
        <v>1.76</v>
      </c>
    </row>
    <row r="1444" spans="1:15" x14ac:dyDescent="0.3">
      <c r="A1444" s="3" t="s">
        <v>1482</v>
      </c>
      <c r="B1444" s="3" t="s">
        <v>4043</v>
      </c>
      <c r="C1444" s="3" t="s">
        <v>24</v>
      </c>
      <c r="D1444" s="3" t="s">
        <v>14</v>
      </c>
      <c r="E1444" s="3" t="s">
        <v>15</v>
      </c>
      <c r="F1444" s="3">
        <v>49</v>
      </c>
      <c r="G1444" s="3">
        <v>109.69</v>
      </c>
      <c r="H14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44" s="3">
        <v>18.399999999999999</v>
      </c>
      <c r="J1444" s="3" t="str">
        <f>IF(Table3_16[[#This Row],[Temperature_C]]&lt;20,"Very Low",
IF(Table3_16[[#This Row],[Temperature_C]]&lt;24,"Low",
IF(Table3_16[[#This Row],[Temperature_C]]&lt;28,"Medium",
IF(Table3_16[[#This Row],[Temperature_C]]&lt;32,"High","Very High"))))</f>
        <v>Very Low</v>
      </c>
      <c r="K1444" s="3">
        <v>49</v>
      </c>
      <c r="L1444" s="3" t="str">
        <f>IF(Table3_16[[#This Row],[Humidity_%]]&lt;=30,"Very Low",
IF(Table3_16[[#This Row],[Humidity_%]]&lt;=45,"Low",
IF(Table3_16[[#This Row],[Humidity_%]]&lt;=55,"Moderate Low",
IF(Table3_16[[#This Row],[Humidity_%]]&lt;=65,"Moderate High",
IF(Table3_16[[#This Row],[Humidity_%]]&lt;=80,"High","Very High")))))</f>
        <v>Moderate Low</v>
      </c>
      <c r="M1444" s="3">
        <v>75.3</v>
      </c>
      <c r="N14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44" s="3">
        <v>2.2400000000000002</v>
      </c>
    </row>
    <row r="1445" spans="1:15" x14ac:dyDescent="0.3">
      <c r="A1445" s="3" t="s">
        <v>1483</v>
      </c>
      <c r="B1445" s="3" t="s">
        <v>4041</v>
      </c>
      <c r="C1445" s="3" t="s">
        <v>24</v>
      </c>
      <c r="D1445" s="3" t="s">
        <v>25</v>
      </c>
      <c r="E1445" s="3" t="s">
        <v>34</v>
      </c>
      <c r="F1445" s="3">
        <v>23</v>
      </c>
      <c r="G1445" s="3">
        <v>101.29</v>
      </c>
      <c r="H14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45" s="3">
        <v>27.4</v>
      </c>
      <c r="J1445" s="3" t="str">
        <f>IF(Table3_16[[#This Row],[Temperature_C]]&lt;20,"Very Low",
IF(Table3_16[[#This Row],[Temperature_C]]&lt;24,"Low",
IF(Table3_16[[#This Row],[Temperature_C]]&lt;28,"Medium",
IF(Table3_16[[#This Row],[Temperature_C]]&lt;32,"High","Very High"))))</f>
        <v>Medium</v>
      </c>
      <c r="K1445" s="3">
        <v>40.700000000000003</v>
      </c>
      <c r="L1445" s="3" t="str">
        <f>IF(Table3_16[[#This Row],[Humidity_%]]&lt;=30,"Very Low",
IF(Table3_16[[#This Row],[Humidity_%]]&lt;=45,"Low",
IF(Table3_16[[#This Row],[Humidity_%]]&lt;=55,"Moderate Low",
IF(Table3_16[[#This Row],[Humidity_%]]&lt;=65,"Moderate High",
IF(Table3_16[[#This Row],[Humidity_%]]&lt;=80,"High","Very High")))))</f>
        <v>Low</v>
      </c>
      <c r="M1445" s="3">
        <v>16.399999999999999</v>
      </c>
      <c r="N14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45" s="3">
        <v>4.4000000000000004</v>
      </c>
    </row>
    <row r="1446" spans="1:15" x14ac:dyDescent="0.3">
      <c r="A1446" s="3" t="s">
        <v>1484</v>
      </c>
      <c r="B1446" s="3" t="s">
        <v>4042</v>
      </c>
      <c r="C1446" s="3" t="s">
        <v>13</v>
      </c>
      <c r="D1446" s="3" t="s">
        <v>25</v>
      </c>
      <c r="E1446" s="3" t="s">
        <v>34</v>
      </c>
      <c r="F1446" s="3">
        <v>42</v>
      </c>
      <c r="G1446" s="3">
        <v>45.04</v>
      </c>
      <c r="H14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46" s="3">
        <v>21.7</v>
      </c>
      <c r="J1446" s="3" t="str">
        <f>IF(Table3_16[[#This Row],[Temperature_C]]&lt;20,"Very Low",
IF(Table3_16[[#This Row],[Temperature_C]]&lt;24,"Low",
IF(Table3_16[[#This Row],[Temperature_C]]&lt;28,"Medium",
IF(Table3_16[[#This Row],[Temperature_C]]&lt;32,"High","Very High"))))</f>
        <v>Low</v>
      </c>
      <c r="K1446" s="3">
        <v>79</v>
      </c>
      <c r="L1446" s="3" t="str">
        <f>IF(Table3_16[[#This Row],[Humidity_%]]&lt;=30,"Very Low",
IF(Table3_16[[#This Row],[Humidity_%]]&lt;=45,"Low",
IF(Table3_16[[#This Row],[Humidity_%]]&lt;=55,"Moderate Low",
IF(Table3_16[[#This Row],[Humidity_%]]&lt;=65,"Moderate High",
IF(Table3_16[[#This Row],[Humidity_%]]&lt;=80,"High","Very High")))))</f>
        <v>High</v>
      </c>
      <c r="M1446" s="3">
        <v>94.3</v>
      </c>
      <c r="N14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46" s="3">
        <v>1.07</v>
      </c>
    </row>
    <row r="1447" spans="1:15" x14ac:dyDescent="0.3">
      <c r="A1447" s="3" t="s">
        <v>1485</v>
      </c>
      <c r="B1447" s="3" t="s">
        <v>4042</v>
      </c>
      <c r="C1447" s="3" t="s">
        <v>22</v>
      </c>
      <c r="D1447" s="3" t="s">
        <v>25</v>
      </c>
      <c r="E1447" s="3" t="s">
        <v>19</v>
      </c>
      <c r="F1447" s="3">
        <v>2</v>
      </c>
      <c r="G1447" s="3">
        <v>95.55</v>
      </c>
      <c r="H14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47" s="3">
        <v>21.1</v>
      </c>
      <c r="J1447" s="3" t="str">
        <f>IF(Table3_16[[#This Row],[Temperature_C]]&lt;20,"Very Low",
IF(Table3_16[[#This Row],[Temperature_C]]&lt;24,"Low",
IF(Table3_16[[#This Row],[Temperature_C]]&lt;28,"Medium",
IF(Table3_16[[#This Row],[Temperature_C]]&lt;32,"High","Very High"))))</f>
        <v>Low</v>
      </c>
      <c r="K1447" s="3">
        <v>88.8</v>
      </c>
      <c r="L1447" s="3" t="str">
        <f>IF(Table3_16[[#This Row],[Humidity_%]]&lt;=30,"Very Low",
IF(Table3_16[[#This Row],[Humidity_%]]&lt;=45,"Low",
IF(Table3_16[[#This Row],[Humidity_%]]&lt;=55,"Moderate Low",
IF(Table3_16[[#This Row],[Humidity_%]]&lt;=65,"Moderate High",
IF(Table3_16[[#This Row],[Humidity_%]]&lt;=80,"High","Very High")))))</f>
        <v>Very High</v>
      </c>
      <c r="M1447" s="3">
        <v>155.4</v>
      </c>
      <c r="N14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47" s="3">
        <v>47.78</v>
      </c>
    </row>
    <row r="1448" spans="1:15" x14ac:dyDescent="0.3">
      <c r="A1448" s="3" t="s">
        <v>1486</v>
      </c>
      <c r="B1448" s="3" t="s">
        <v>4043</v>
      </c>
      <c r="C1448" s="3" t="s">
        <v>18</v>
      </c>
      <c r="D1448" s="3" t="s">
        <v>30</v>
      </c>
      <c r="E1448" s="3" t="s">
        <v>19</v>
      </c>
      <c r="F1448" s="3">
        <v>12</v>
      </c>
      <c r="G1448" s="3">
        <v>136.22</v>
      </c>
      <c r="H14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48" s="3">
        <v>31.2</v>
      </c>
      <c r="J1448" s="3" t="str">
        <f>IF(Table3_16[[#This Row],[Temperature_C]]&lt;20,"Very Low",
IF(Table3_16[[#This Row],[Temperature_C]]&lt;24,"Low",
IF(Table3_16[[#This Row],[Temperature_C]]&lt;28,"Medium",
IF(Table3_16[[#This Row],[Temperature_C]]&lt;32,"High","Very High"))))</f>
        <v>High</v>
      </c>
      <c r="K1448" s="3">
        <v>53.7</v>
      </c>
      <c r="L1448" s="3" t="str">
        <f>IF(Table3_16[[#This Row],[Humidity_%]]&lt;=30,"Very Low",
IF(Table3_16[[#This Row],[Humidity_%]]&lt;=45,"Low",
IF(Table3_16[[#This Row],[Humidity_%]]&lt;=55,"Moderate Low",
IF(Table3_16[[#This Row],[Humidity_%]]&lt;=65,"Moderate High",
IF(Table3_16[[#This Row],[Humidity_%]]&lt;=80,"High","Very High")))))</f>
        <v>Moderate Low</v>
      </c>
      <c r="M1448" s="3">
        <v>14.9</v>
      </c>
      <c r="N14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48" s="3">
        <v>11.35</v>
      </c>
    </row>
    <row r="1449" spans="1:15" x14ac:dyDescent="0.3">
      <c r="A1449" s="3" t="s">
        <v>1487</v>
      </c>
      <c r="B1449" s="3" t="s">
        <v>4041</v>
      </c>
      <c r="C1449" s="3" t="s">
        <v>18</v>
      </c>
      <c r="D1449" s="3" t="s">
        <v>25</v>
      </c>
      <c r="E1449" s="3" t="s">
        <v>26</v>
      </c>
      <c r="F1449" s="3">
        <v>13</v>
      </c>
      <c r="G1449" s="3">
        <v>98.09</v>
      </c>
      <c r="H14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49" s="3">
        <v>17.5</v>
      </c>
      <c r="J1449" s="3" t="str">
        <f>IF(Table3_16[[#This Row],[Temperature_C]]&lt;20,"Very Low",
IF(Table3_16[[#This Row],[Temperature_C]]&lt;24,"Low",
IF(Table3_16[[#This Row],[Temperature_C]]&lt;28,"Medium",
IF(Table3_16[[#This Row],[Temperature_C]]&lt;32,"High","Very High"))))</f>
        <v>Very Low</v>
      </c>
      <c r="K1449" s="3">
        <v>74.2</v>
      </c>
      <c r="L1449" s="3" t="str">
        <f>IF(Table3_16[[#This Row],[Humidity_%]]&lt;=30,"Very Low",
IF(Table3_16[[#This Row],[Humidity_%]]&lt;=45,"Low",
IF(Table3_16[[#This Row],[Humidity_%]]&lt;=55,"Moderate Low",
IF(Table3_16[[#This Row],[Humidity_%]]&lt;=65,"Moderate High",
IF(Table3_16[[#This Row],[Humidity_%]]&lt;=80,"High","Very High")))))</f>
        <v>High</v>
      </c>
      <c r="M1449" s="3">
        <v>119.9</v>
      </c>
      <c r="N14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49" s="3">
        <v>7.55</v>
      </c>
    </row>
    <row r="1450" spans="1:15" x14ac:dyDescent="0.3">
      <c r="A1450" s="3" t="s">
        <v>1488</v>
      </c>
      <c r="B1450" s="3" t="s">
        <v>4041</v>
      </c>
      <c r="C1450" s="3" t="s">
        <v>24</v>
      </c>
      <c r="D1450" s="3" t="s">
        <v>25</v>
      </c>
      <c r="E1450" s="3" t="s">
        <v>15</v>
      </c>
      <c r="F1450" s="3">
        <v>43</v>
      </c>
      <c r="G1450" s="3">
        <v>122.2</v>
      </c>
      <c r="H14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50" s="3">
        <v>24.6</v>
      </c>
      <c r="J1450" s="3" t="str">
        <f>IF(Table3_16[[#This Row],[Temperature_C]]&lt;20,"Very Low",
IF(Table3_16[[#This Row],[Temperature_C]]&lt;24,"Low",
IF(Table3_16[[#This Row],[Temperature_C]]&lt;28,"Medium",
IF(Table3_16[[#This Row],[Temperature_C]]&lt;32,"High","Very High"))))</f>
        <v>Medium</v>
      </c>
      <c r="K1450" s="3">
        <v>58.9</v>
      </c>
      <c r="L1450" s="3" t="str">
        <f>IF(Table3_16[[#This Row],[Humidity_%]]&lt;=30,"Very Low",
IF(Table3_16[[#This Row],[Humidity_%]]&lt;=45,"Low",
IF(Table3_16[[#This Row],[Humidity_%]]&lt;=55,"Moderate Low",
IF(Table3_16[[#This Row],[Humidity_%]]&lt;=65,"Moderate High",
IF(Table3_16[[#This Row],[Humidity_%]]&lt;=80,"High","Very High")))))</f>
        <v>Moderate High</v>
      </c>
      <c r="M1450" s="3">
        <v>67.900000000000006</v>
      </c>
      <c r="N14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50" s="3">
        <v>2.84</v>
      </c>
    </row>
    <row r="1451" spans="1:15" x14ac:dyDescent="0.3">
      <c r="A1451" s="3" t="s">
        <v>1489</v>
      </c>
      <c r="B1451" s="3" t="s">
        <v>4040</v>
      </c>
      <c r="C1451" s="3" t="s">
        <v>13</v>
      </c>
      <c r="D1451" s="3" t="s">
        <v>14</v>
      </c>
      <c r="E1451" s="3" t="s">
        <v>31</v>
      </c>
      <c r="F1451" s="3">
        <v>27</v>
      </c>
      <c r="G1451" s="3">
        <v>106.65</v>
      </c>
      <c r="H14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51" s="3">
        <v>18</v>
      </c>
      <c r="J1451" s="3" t="str">
        <f>IF(Table3_16[[#This Row],[Temperature_C]]&lt;20,"Very Low",
IF(Table3_16[[#This Row],[Temperature_C]]&lt;24,"Low",
IF(Table3_16[[#This Row],[Temperature_C]]&lt;28,"Medium",
IF(Table3_16[[#This Row],[Temperature_C]]&lt;32,"High","Very High"))))</f>
        <v>Very Low</v>
      </c>
      <c r="K1451" s="3">
        <v>73.400000000000006</v>
      </c>
      <c r="L1451" s="3" t="str">
        <f>IF(Table3_16[[#This Row],[Humidity_%]]&lt;=30,"Very Low",
IF(Table3_16[[#This Row],[Humidity_%]]&lt;=45,"Low",
IF(Table3_16[[#This Row],[Humidity_%]]&lt;=55,"Moderate Low",
IF(Table3_16[[#This Row],[Humidity_%]]&lt;=65,"Moderate High",
IF(Table3_16[[#This Row],[Humidity_%]]&lt;=80,"High","Very High")))))</f>
        <v>High</v>
      </c>
      <c r="M1451" s="3">
        <v>198.3</v>
      </c>
      <c r="N14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51" s="3">
        <v>3.95</v>
      </c>
    </row>
    <row r="1452" spans="1:15" x14ac:dyDescent="0.3">
      <c r="A1452" s="3" t="s">
        <v>1490</v>
      </c>
      <c r="B1452" s="3" t="s">
        <v>4043</v>
      </c>
      <c r="C1452" s="3" t="s">
        <v>22</v>
      </c>
      <c r="D1452" s="3" t="s">
        <v>25</v>
      </c>
      <c r="E1452" s="3" t="s">
        <v>34</v>
      </c>
      <c r="F1452" s="3">
        <v>18</v>
      </c>
      <c r="G1452" s="3">
        <v>121.68</v>
      </c>
      <c r="H14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52" s="3">
        <v>32.4</v>
      </c>
      <c r="J1452" s="3" t="str">
        <f>IF(Table3_16[[#This Row],[Temperature_C]]&lt;20,"Very Low",
IF(Table3_16[[#This Row],[Temperature_C]]&lt;24,"Low",
IF(Table3_16[[#This Row],[Temperature_C]]&lt;28,"Medium",
IF(Table3_16[[#This Row],[Temperature_C]]&lt;32,"High","Very High"))))</f>
        <v>Very High</v>
      </c>
      <c r="K1452" s="3">
        <v>34.6</v>
      </c>
      <c r="L1452" s="3" t="str">
        <f>IF(Table3_16[[#This Row],[Humidity_%]]&lt;=30,"Very Low",
IF(Table3_16[[#This Row],[Humidity_%]]&lt;=45,"Low",
IF(Table3_16[[#This Row],[Humidity_%]]&lt;=55,"Moderate Low",
IF(Table3_16[[#This Row],[Humidity_%]]&lt;=65,"Moderate High",
IF(Table3_16[[#This Row],[Humidity_%]]&lt;=80,"High","Very High")))))</f>
        <v>Low</v>
      </c>
      <c r="M1452" s="3">
        <v>62.4</v>
      </c>
      <c r="N14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52" s="3">
        <v>6.76</v>
      </c>
    </row>
    <row r="1453" spans="1:15" x14ac:dyDescent="0.3">
      <c r="A1453" s="3" t="s">
        <v>1491</v>
      </c>
      <c r="B1453" s="3" t="s">
        <v>4044</v>
      </c>
      <c r="C1453" s="3" t="s">
        <v>29</v>
      </c>
      <c r="D1453" s="3" t="s">
        <v>25</v>
      </c>
      <c r="E1453" s="3" t="s">
        <v>26</v>
      </c>
      <c r="F1453" s="3">
        <v>12</v>
      </c>
      <c r="G1453" s="3">
        <v>105.17</v>
      </c>
      <c r="H14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53" s="3">
        <v>25.5</v>
      </c>
      <c r="J1453" s="3" t="str">
        <f>IF(Table3_16[[#This Row],[Temperature_C]]&lt;20,"Very Low",
IF(Table3_16[[#This Row],[Temperature_C]]&lt;24,"Low",
IF(Table3_16[[#This Row],[Temperature_C]]&lt;28,"Medium",
IF(Table3_16[[#This Row],[Temperature_C]]&lt;32,"High","Very High"))))</f>
        <v>Medium</v>
      </c>
      <c r="K1453" s="3">
        <v>76.3</v>
      </c>
      <c r="L1453" s="3" t="str">
        <f>IF(Table3_16[[#This Row],[Humidity_%]]&lt;=30,"Very Low",
IF(Table3_16[[#This Row],[Humidity_%]]&lt;=45,"Low",
IF(Table3_16[[#This Row],[Humidity_%]]&lt;=55,"Moderate Low",
IF(Table3_16[[#This Row],[Humidity_%]]&lt;=65,"Moderate High",
IF(Table3_16[[#This Row],[Humidity_%]]&lt;=80,"High","Very High")))))</f>
        <v>High</v>
      </c>
      <c r="M1453" s="3">
        <v>173.9</v>
      </c>
      <c r="N14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53" s="3">
        <v>8.76</v>
      </c>
    </row>
    <row r="1454" spans="1:15" x14ac:dyDescent="0.3">
      <c r="A1454" s="3" t="s">
        <v>1492</v>
      </c>
      <c r="B1454" s="3" t="s">
        <v>4043</v>
      </c>
      <c r="C1454" s="3" t="s">
        <v>13</v>
      </c>
      <c r="D1454" s="3" t="s">
        <v>30</v>
      </c>
      <c r="E1454" s="3" t="s">
        <v>15</v>
      </c>
      <c r="F1454" s="3">
        <v>48</v>
      </c>
      <c r="G1454" s="3">
        <v>5.03</v>
      </c>
      <c r="H14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54" s="3">
        <v>38.299999999999997</v>
      </c>
      <c r="J1454" s="3" t="str">
        <f>IF(Table3_16[[#This Row],[Temperature_C]]&lt;20,"Very Low",
IF(Table3_16[[#This Row],[Temperature_C]]&lt;24,"Low",
IF(Table3_16[[#This Row],[Temperature_C]]&lt;28,"Medium",
IF(Table3_16[[#This Row],[Temperature_C]]&lt;32,"High","Very High"))))</f>
        <v>Very High</v>
      </c>
      <c r="K1454" s="3">
        <v>48</v>
      </c>
      <c r="L1454" s="3" t="str">
        <f>IF(Table3_16[[#This Row],[Humidity_%]]&lt;=30,"Very Low",
IF(Table3_16[[#This Row],[Humidity_%]]&lt;=45,"Low",
IF(Table3_16[[#This Row],[Humidity_%]]&lt;=55,"Moderate Low",
IF(Table3_16[[#This Row],[Humidity_%]]&lt;=65,"Moderate High",
IF(Table3_16[[#This Row],[Humidity_%]]&lt;=80,"High","Very High")))))</f>
        <v>Moderate Low</v>
      </c>
      <c r="M1454" s="3">
        <v>195.8</v>
      </c>
      <c r="N14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54" s="3">
        <v>0.1</v>
      </c>
    </row>
    <row r="1455" spans="1:15" x14ac:dyDescent="0.3">
      <c r="A1455" s="3" t="s">
        <v>1493</v>
      </c>
      <c r="B1455" s="3" t="s">
        <v>4041</v>
      </c>
      <c r="C1455" s="3" t="s">
        <v>22</v>
      </c>
      <c r="D1455" s="3" t="s">
        <v>30</v>
      </c>
      <c r="E1455" s="3" t="s">
        <v>15</v>
      </c>
      <c r="F1455" s="3">
        <v>37</v>
      </c>
      <c r="G1455" s="3">
        <v>88.47</v>
      </c>
      <c r="H14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55" s="3">
        <v>21.2</v>
      </c>
      <c r="J1455" s="3" t="str">
        <f>IF(Table3_16[[#This Row],[Temperature_C]]&lt;20,"Very Low",
IF(Table3_16[[#This Row],[Temperature_C]]&lt;24,"Low",
IF(Table3_16[[#This Row],[Temperature_C]]&lt;28,"Medium",
IF(Table3_16[[#This Row],[Temperature_C]]&lt;32,"High","Very High"))))</f>
        <v>Low</v>
      </c>
      <c r="K1455" s="3">
        <v>87.7</v>
      </c>
      <c r="L1455" s="3" t="str">
        <f>IF(Table3_16[[#This Row],[Humidity_%]]&lt;=30,"Very Low",
IF(Table3_16[[#This Row],[Humidity_%]]&lt;=45,"Low",
IF(Table3_16[[#This Row],[Humidity_%]]&lt;=55,"Moderate Low",
IF(Table3_16[[#This Row],[Humidity_%]]&lt;=65,"Moderate High",
IF(Table3_16[[#This Row],[Humidity_%]]&lt;=80,"High","Very High")))))</f>
        <v>Very High</v>
      </c>
      <c r="M1455" s="3">
        <v>34.1</v>
      </c>
      <c r="N14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55" s="3">
        <v>2.39</v>
      </c>
    </row>
    <row r="1456" spans="1:15" x14ac:dyDescent="0.3">
      <c r="A1456" s="3" t="s">
        <v>1494</v>
      </c>
      <c r="B1456" s="3" t="s">
        <v>4042</v>
      </c>
      <c r="C1456" s="3" t="s">
        <v>29</v>
      </c>
      <c r="D1456" s="3" t="s">
        <v>14</v>
      </c>
      <c r="E1456" s="3" t="s">
        <v>26</v>
      </c>
      <c r="F1456" s="3">
        <v>39</v>
      </c>
      <c r="G1456" s="3">
        <v>43.93</v>
      </c>
      <c r="H14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56" s="3">
        <v>19</v>
      </c>
      <c r="J1456" s="3" t="str">
        <f>IF(Table3_16[[#This Row],[Temperature_C]]&lt;20,"Very Low",
IF(Table3_16[[#This Row],[Temperature_C]]&lt;24,"Low",
IF(Table3_16[[#This Row],[Temperature_C]]&lt;28,"Medium",
IF(Table3_16[[#This Row],[Temperature_C]]&lt;32,"High","Very High"))))</f>
        <v>Very Low</v>
      </c>
      <c r="K1456" s="3">
        <v>71.7</v>
      </c>
      <c r="L1456" s="3" t="str">
        <f>IF(Table3_16[[#This Row],[Humidity_%]]&lt;=30,"Very Low",
IF(Table3_16[[#This Row],[Humidity_%]]&lt;=45,"Low",
IF(Table3_16[[#This Row],[Humidity_%]]&lt;=55,"Moderate Low",
IF(Table3_16[[#This Row],[Humidity_%]]&lt;=65,"Moderate High",
IF(Table3_16[[#This Row],[Humidity_%]]&lt;=80,"High","Very High")))))</f>
        <v>High</v>
      </c>
      <c r="M1456" s="3">
        <v>157.9</v>
      </c>
      <c r="N14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56" s="3">
        <v>1.1299999999999999</v>
      </c>
    </row>
    <row r="1457" spans="1:15" x14ac:dyDescent="0.3">
      <c r="A1457" s="3" t="s">
        <v>1495</v>
      </c>
      <c r="B1457" s="3" t="s">
        <v>4042</v>
      </c>
      <c r="C1457" s="3" t="s">
        <v>13</v>
      </c>
      <c r="D1457" s="3" t="s">
        <v>25</v>
      </c>
      <c r="E1457" s="3" t="s">
        <v>47</v>
      </c>
      <c r="F1457" s="3">
        <v>51</v>
      </c>
      <c r="G1457" s="3">
        <v>91.56</v>
      </c>
      <c r="H14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57" s="3">
        <v>33.799999999999997</v>
      </c>
      <c r="J1457" s="3" t="str">
        <f>IF(Table3_16[[#This Row],[Temperature_C]]&lt;20,"Very Low",
IF(Table3_16[[#This Row],[Temperature_C]]&lt;24,"Low",
IF(Table3_16[[#This Row],[Temperature_C]]&lt;28,"Medium",
IF(Table3_16[[#This Row],[Temperature_C]]&lt;32,"High","Very High"))))</f>
        <v>Very High</v>
      </c>
      <c r="K1457" s="3">
        <v>67.900000000000006</v>
      </c>
      <c r="L1457" s="3" t="str">
        <f>IF(Table3_16[[#This Row],[Humidity_%]]&lt;=30,"Very Low",
IF(Table3_16[[#This Row],[Humidity_%]]&lt;=45,"Low",
IF(Table3_16[[#This Row],[Humidity_%]]&lt;=55,"Moderate Low",
IF(Table3_16[[#This Row],[Humidity_%]]&lt;=65,"Moderate High",
IF(Table3_16[[#This Row],[Humidity_%]]&lt;=80,"High","Very High")))))</f>
        <v>High</v>
      </c>
      <c r="M1457" s="3">
        <v>129.9</v>
      </c>
      <c r="N14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57" s="3">
        <v>1.8</v>
      </c>
    </row>
    <row r="1458" spans="1:15" x14ac:dyDescent="0.3">
      <c r="A1458" s="3" t="s">
        <v>1496</v>
      </c>
      <c r="B1458" s="3" t="s">
        <v>4044</v>
      </c>
      <c r="C1458" s="3" t="s">
        <v>13</v>
      </c>
      <c r="D1458" s="3" t="s">
        <v>14</v>
      </c>
      <c r="E1458" s="3" t="s">
        <v>26</v>
      </c>
      <c r="F1458" s="3">
        <v>35</v>
      </c>
      <c r="G1458" s="3">
        <v>34.28</v>
      </c>
      <c r="H14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58" s="3">
        <v>29.7</v>
      </c>
      <c r="J1458" s="3" t="str">
        <f>IF(Table3_16[[#This Row],[Temperature_C]]&lt;20,"Very Low",
IF(Table3_16[[#This Row],[Temperature_C]]&lt;24,"Low",
IF(Table3_16[[#This Row],[Temperature_C]]&lt;28,"Medium",
IF(Table3_16[[#This Row],[Temperature_C]]&lt;32,"High","Very High"))))</f>
        <v>High</v>
      </c>
      <c r="K1458" s="3">
        <v>40.9</v>
      </c>
      <c r="L1458" s="3" t="str">
        <f>IF(Table3_16[[#This Row],[Humidity_%]]&lt;=30,"Very Low",
IF(Table3_16[[#This Row],[Humidity_%]]&lt;=45,"Low",
IF(Table3_16[[#This Row],[Humidity_%]]&lt;=55,"Moderate Low",
IF(Table3_16[[#This Row],[Humidity_%]]&lt;=65,"Moderate High",
IF(Table3_16[[#This Row],[Humidity_%]]&lt;=80,"High","Very High")))))</f>
        <v>Low</v>
      </c>
      <c r="M1458" s="3">
        <v>57.7</v>
      </c>
      <c r="N14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58" s="3">
        <v>0.98</v>
      </c>
    </row>
    <row r="1459" spans="1:15" x14ac:dyDescent="0.3">
      <c r="A1459" s="3" t="s">
        <v>1497</v>
      </c>
      <c r="B1459" s="3" t="s">
        <v>4043</v>
      </c>
      <c r="C1459" s="3" t="s">
        <v>24</v>
      </c>
      <c r="D1459" s="3" t="s">
        <v>25</v>
      </c>
      <c r="E1459" s="3" t="s">
        <v>15</v>
      </c>
      <c r="F1459" s="3">
        <v>43</v>
      </c>
      <c r="G1459" s="3">
        <v>40.520000000000003</v>
      </c>
      <c r="H14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59" s="3">
        <v>19.100000000000001</v>
      </c>
      <c r="J1459" s="3" t="str">
        <f>IF(Table3_16[[#This Row],[Temperature_C]]&lt;20,"Very Low",
IF(Table3_16[[#This Row],[Temperature_C]]&lt;24,"Low",
IF(Table3_16[[#This Row],[Temperature_C]]&lt;28,"Medium",
IF(Table3_16[[#This Row],[Temperature_C]]&lt;32,"High","Very High"))))</f>
        <v>Very Low</v>
      </c>
      <c r="K1459" s="3">
        <v>74.2</v>
      </c>
      <c r="L1459" s="3" t="str">
        <f>IF(Table3_16[[#This Row],[Humidity_%]]&lt;=30,"Very Low",
IF(Table3_16[[#This Row],[Humidity_%]]&lt;=45,"Low",
IF(Table3_16[[#This Row],[Humidity_%]]&lt;=55,"Moderate Low",
IF(Table3_16[[#This Row],[Humidity_%]]&lt;=65,"Moderate High",
IF(Table3_16[[#This Row],[Humidity_%]]&lt;=80,"High","Very High")))))</f>
        <v>High</v>
      </c>
      <c r="M1459" s="3">
        <v>35.9</v>
      </c>
      <c r="N14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59" s="3">
        <v>0.94</v>
      </c>
    </row>
    <row r="1460" spans="1:15" x14ac:dyDescent="0.3">
      <c r="A1460" s="3" t="s">
        <v>1498</v>
      </c>
      <c r="B1460" s="3" t="s">
        <v>4042</v>
      </c>
      <c r="C1460" s="3" t="s">
        <v>29</v>
      </c>
      <c r="D1460" s="3" t="s">
        <v>14</v>
      </c>
      <c r="E1460" s="3" t="s">
        <v>19</v>
      </c>
      <c r="F1460" s="3">
        <v>27</v>
      </c>
      <c r="G1460" s="3">
        <v>46.43</v>
      </c>
      <c r="H14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60" s="3">
        <v>31.4</v>
      </c>
      <c r="J1460" s="3" t="str">
        <f>IF(Table3_16[[#This Row],[Temperature_C]]&lt;20,"Very Low",
IF(Table3_16[[#This Row],[Temperature_C]]&lt;24,"Low",
IF(Table3_16[[#This Row],[Temperature_C]]&lt;28,"Medium",
IF(Table3_16[[#This Row],[Temperature_C]]&lt;32,"High","Very High"))))</f>
        <v>High</v>
      </c>
      <c r="K1460" s="3">
        <v>38.299999999999997</v>
      </c>
      <c r="L1460" s="3" t="str">
        <f>IF(Table3_16[[#This Row],[Humidity_%]]&lt;=30,"Very Low",
IF(Table3_16[[#This Row],[Humidity_%]]&lt;=45,"Low",
IF(Table3_16[[#This Row],[Humidity_%]]&lt;=55,"Moderate Low",
IF(Table3_16[[#This Row],[Humidity_%]]&lt;=65,"Moderate High",
IF(Table3_16[[#This Row],[Humidity_%]]&lt;=80,"High","Very High")))))</f>
        <v>Low</v>
      </c>
      <c r="M1460" s="3">
        <v>37.6</v>
      </c>
      <c r="N14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60" s="3">
        <v>1.72</v>
      </c>
    </row>
    <row r="1461" spans="1:15" x14ac:dyDescent="0.3">
      <c r="A1461" s="3" t="s">
        <v>1499</v>
      </c>
      <c r="B1461" s="3" t="s">
        <v>4042</v>
      </c>
      <c r="C1461" s="3" t="s">
        <v>13</v>
      </c>
      <c r="D1461" s="3" t="s">
        <v>25</v>
      </c>
      <c r="E1461" s="3" t="s">
        <v>19</v>
      </c>
      <c r="F1461" s="3">
        <v>29</v>
      </c>
      <c r="G1461" s="3">
        <v>37.869999999999997</v>
      </c>
      <c r="H14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61" s="3">
        <v>31.5</v>
      </c>
      <c r="J1461" s="3" t="str">
        <f>IF(Table3_16[[#This Row],[Temperature_C]]&lt;20,"Very Low",
IF(Table3_16[[#This Row],[Temperature_C]]&lt;24,"Low",
IF(Table3_16[[#This Row],[Temperature_C]]&lt;28,"Medium",
IF(Table3_16[[#This Row],[Temperature_C]]&lt;32,"High","Very High"))))</f>
        <v>High</v>
      </c>
      <c r="K1461" s="3">
        <v>53.1</v>
      </c>
      <c r="L1461" s="3" t="str">
        <f>IF(Table3_16[[#This Row],[Humidity_%]]&lt;=30,"Very Low",
IF(Table3_16[[#This Row],[Humidity_%]]&lt;=45,"Low",
IF(Table3_16[[#This Row],[Humidity_%]]&lt;=55,"Moderate Low",
IF(Table3_16[[#This Row],[Humidity_%]]&lt;=65,"Moderate High",
IF(Table3_16[[#This Row],[Humidity_%]]&lt;=80,"High","Very High")))))</f>
        <v>Moderate Low</v>
      </c>
      <c r="M1461" s="3">
        <v>192.9</v>
      </c>
      <c r="N14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61" s="3">
        <v>1.31</v>
      </c>
    </row>
    <row r="1462" spans="1:15" x14ac:dyDescent="0.3">
      <c r="A1462" s="3" t="s">
        <v>1500</v>
      </c>
      <c r="B1462" s="3" t="s">
        <v>4043</v>
      </c>
      <c r="C1462" s="3" t="s">
        <v>24</v>
      </c>
      <c r="D1462" s="3" t="s">
        <v>25</v>
      </c>
      <c r="E1462" s="3" t="s">
        <v>34</v>
      </c>
      <c r="F1462" s="3">
        <v>9</v>
      </c>
      <c r="G1462" s="3">
        <v>95.82</v>
      </c>
      <c r="H14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62" s="3">
        <v>16.899999999999999</v>
      </c>
      <c r="J1462" s="3" t="str">
        <f>IF(Table3_16[[#This Row],[Temperature_C]]&lt;20,"Very Low",
IF(Table3_16[[#This Row],[Temperature_C]]&lt;24,"Low",
IF(Table3_16[[#This Row],[Temperature_C]]&lt;28,"Medium",
IF(Table3_16[[#This Row],[Temperature_C]]&lt;32,"High","Very High"))))</f>
        <v>Very Low</v>
      </c>
      <c r="K1462" s="3">
        <v>41.8</v>
      </c>
      <c r="L1462" s="3" t="str">
        <f>IF(Table3_16[[#This Row],[Humidity_%]]&lt;=30,"Very Low",
IF(Table3_16[[#This Row],[Humidity_%]]&lt;=45,"Low",
IF(Table3_16[[#This Row],[Humidity_%]]&lt;=55,"Moderate Low",
IF(Table3_16[[#This Row],[Humidity_%]]&lt;=65,"Moderate High",
IF(Table3_16[[#This Row],[Humidity_%]]&lt;=80,"High","Very High")))))</f>
        <v>Low</v>
      </c>
      <c r="M1462" s="3">
        <v>35.1</v>
      </c>
      <c r="N14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62" s="3">
        <v>10.65</v>
      </c>
    </row>
    <row r="1463" spans="1:15" x14ac:dyDescent="0.3">
      <c r="A1463" s="3" t="s">
        <v>1501</v>
      </c>
      <c r="B1463" s="3" t="s">
        <v>4042</v>
      </c>
      <c r="C1463" s="3" t="s">
        <v>13</v>
      </c>
      <c r="D1463" s="3" t="s">
        <v>25</v>
      </c>
      <c r="E1463" s="3" t="s">
        <v>31</v>
      </c>
      <c r="F1463" s="3">
        <v>38</v>
      </c>
      <c r="G1463" s="3">
        <v>37</v>
      </c>
      <c r="H14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63" s="3">
        <v>24.4</v>
      </c>
      <c r="J1463" s="3" t="str">
        <f>IF(Table3_16[[#This Row],[Temperature_C]]&lt;20,"Very Low",
IF(Table3_16[[#This Row],[Temperature_C]]&lt;24,"Low",
IF(Table3_16[[#This Row],[Temperature_C]]&lt;28,"Medium",
IF(Table3_16[[#This Row],[Temperature_C]]&lt;32,"High","Very High"))))</f>
        <v>Medium</v>
      </c>
      <c r="K1463" s="3">
        <v>34.6</v>
      </c>
      <c r="L1463" s="3" t="str">
        <f>IF(Table3_16[[#This Row],[Humidity_%]]&lt;=30,"Very Low",
IF(Table3_16[[#This Row],[Humidity_%]]&lt;=45,"Low",
IF(Table3_16[[#This Row],[Humidity_%]]&lt;=55,"Moderate Low",
IF(Table3_16[[#This Row],[Humidity_%]]&lt;=65,"Moderate High",
IF(Table3_16[[#This Row],[Humidity_%]]&lt;=80,"High","Very High")))))</f>
        <v>Low</v>
      </c>
      <c r="M1463" s="3">
        <v>109.7</v>
      </c>
      <c r="N14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63" s="3">
        <v>0.97</v>
      </c>
    </row>
    <row r="1464" spans="1:15" x14ac:dyDescent="0.3">
      <c r="A1464" s="3" t="s">
        <v>1502</v>
      </c>
      <c r="B1464" s="3" t="s">
        <v>4042</v>
      </c>
      <c r="C1464" s="3" t="s">
        <v>22</v>
      </c>
      <c r="D1464" s="3" t="s">
        <v>30</v>
      </c>
      <c r="E1464" s="3" t="s">
        <v>34</v>
      </c>
      <c r="F1464" s="3">
        <v>44</v>
      </c>
      <c r="G1464" s="3">
        <v>80.91</v>
      </c>
      <c r="H14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64" s="3">
        <v>26.7</v>
      </c>
      <c r="J1464" s="3" t="str">
        <f>IF(Table3_16[[#This Row],[Temperature_C]]&lt;20,"Very Low",
IF(Table3_16[[#This Row],[Temperature_C]]&lt;24,"Low",
IF(Table3_16[[#This Row],[Temperature_C]]&lt;28,"Medium",
IF(Table3_16[[#This Row],[Temperature_C]]&lt;32,"High","Very High"))))</f>
        <v>Medium</v>
      </c>
      <c r="K1464" s="3">
        <v>45.1</v>
      </c>
      <c r="L1464" s="3" t="str">
        <f>IF(Table3_16[[#This Row],[Humidity_%]]&lt;=30,"Very Low",
IF(Table3_16[[#This Row],[Humidity_%]]&lt;=45,"Low",
IF(Table3_16[[#This Row],[Humidity_%]]&lt;=55,"Moderate Low",
IF(Table3_16[[#This Row],[Humidity_%]]&lt;=65,"Moderate High",
IF(Table3_16[[#This Row],[Humidity_%]]&lt;=80,"High","Very High")))))</f>
        <v>Moderate Low</v>
      </c>
      <c r="M1464" s="3">
        <v>105.4</v>
      </c>
      <c r="N14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64" s="3">
        <v>1.84</v>
      </c>
    </row>
    <row r="1465" spans="1:15" x14ac:dyDescent="0.3">
      <c r="A1465" s="3" t="s">
        <v>1503</v>
      </c>
      <c r="B1465" s="3" t="s">
        <v>4041</v>
      </c>
      <c r="C1465" s="3" t="s">
        <v>18</v>
      </c>
      <c r="D1465" s="3" t="s">
        <v>25</v>
      </c>
      <c r="E1465" s="3" t="s">
        <v>19</v>
      </c>
      <c r="F1465" s="3">
        <v>54</v>
      </c>
      <c r="G1465" s="3">
        <v>44.12</v>
      </c>
      <c r="H14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65" s="3">
        <v>20.8</v>
      </c>
      <c r="J1465" s="3" t="str">
        <f>IF(Table3_16[[#This Row],[Temperature_C]]&lt;20,"Very Low",
IF(Table3_16[[#This Row],[Temperature_C]]&lt;24,"Low",
IF(Table3_16[[#This Row],[Temperature_C]]&lt;28,"Medium",
IF(Table3_16[[#This Row],[Temperature_C]]&lt;32,"High","Very High"))))</f>
        <v>Low</v>
      </c>
      <c r="K1465" s="3">
        <v>73.8</v>
      </c>
      <c r="L1465" s="3" t="str">
        <f>IF(Table3_16[[#This Row],[Humidity_%]]&lt;=30,"Very Low",
IF(Table3_16[[#This Row],[Humidity_%]]&lt;=45,"Low",
IF(Table3_16[[#This Row],[Humidity_%]]&lt;=55,"Moderate Low",
IF(Table3_16[[#This Row],[Humidity_%]]&lt;=65,"Moderate High",
IF(Table3_16[[#This Row],[Humidity_%]]&lt;=80,"High","Very High")))))</f>
        <v>High</v>
      </c>
      <c r="M1465" s="3">
        <v>147.5</v>
      </c>
      <c r="N14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65" s="3">
        <v>0.82</v>
      </c>
    </row>
    <row r="1466" spans="1:15" x14ac:dyDescent="0.3">
      <c r="A1466" s="3" t="s">
        <v>1504</v>
      </c>
      <c r="B1466" s="3" t="s">
        <v>4040</v>
      </c>
      <c r="C1466" s="3" t="s">
        <v>24</v>
      </c>
      <c r="D1466" s="3" t="s">
        <v>25</v>
      </c>
      <c r="E1466" s="3" t="s">
        <v>26</v>
      </c>
      <c r="F1466" s="3">
        <v>1</v>
      </c>
      <c r="G1466" s="3">
        <v>75.209999999999994</v>
      </c>
      <c r="H14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66" s="3">
        <v>26.3</v>
      </c>
      <c r="J1466" s="3" t="str">
        <f>IF(Table3_16[[#This Row],[Temperature_C]]&lt;20,"Very Low",
IF(Table3_16[[#This Row],[Temperature_C]]&lt;24,"Low",
IF(Table3_16[[#This Row],[Temperature_C]]&lt;28,"Medium",
IF(Table3_16[[#This Row],[Temperature_C]]&lt;32,"High","Very High"))))</f>
        <v>Medium</v>
      </c>
      <c r="K1466" s="3">
        <v>47.6</v>
      </c>
      <c r="L1466" s="3" t="str">
        <f>IF(Table3_16[[#This Row],[Humidity_%]]&lt;=30,"Very Low",
IF(Table3_16[[#This Row],[Humidity_%]]&lt;=45,"Low",
IF(Table3_16[[#This Row],[Humidity_%]]&lt;=55,"Moderate Low",
IF(Table3_16[[#This Row],[Humidity_%]]&lt;=65,"Moderate High",
IF(Table3_16[[#This Row],[Humidity_%]]&lt;=80,"High","Very High")))))</f>
        <v>Moderate Low</v>
      </c>
      <c r="M1466" s="3">
        <v>114.5</v>
      </c>
      <c r="N14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66" s="3">
        <v>75.209999999999994</v>
      </c>
    </row>
    <row r="1467" spans="1:15" x14ac:dyDescent="0.3">
      <c r="A1467" s="3" t="s">
        <v>1505</v>
      </c>
      <c r="B1467" s="3" t="s">
        <v>4044</v>
      </c>
      <c r="C1467" s="3" t="s">
        <v>22</v>
      </c>
      <c r="D1467" s="3" t="s">
        <v>25</v>
      </c>
      <c r="E1467" s="3" t="s">
        <v>34</v>
      </c>
      <c r="F1467" s="3">
        <v>3</v>
      </c>
      <c r="G1467" s="3">
        <v>94.06</v>
      </c>
      <c r="H14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67" s="3">
        <v>28.2</v>
      </c>
      <c r="J1467" s="3" t="str">
        <f>IF(Table3_16[[#This Row],[Temperature_C]]&lt;20,"Very Low",
IF(Table3_16[[#This Row],[Temperature_C]]&lt;24,"Low",
IF(Table3_16[[#This Row],[Temperature_C]]&lt;28,"Medium",
IF(Table3_16[[#This Row],[Temperature_C]]&lt;32,"High","Very High"))))</f>
        <v>High</v>
      </c>
      <c r="K1467" s="3">
        <v>39.299999999999997</v>
      </c>
      <c r="L1467" s="3" t="str">
        <f>IF(Table3_16[[#This Row],[Humidity_%]]&lt;=30,"Very Low",
IF(Table3_16[[#This Row],[Humidity_%]]&lt;=45,"Low",
IF(Table3_16[[#This Row],[Humidity_%]]&lt;=55,"Moderate Low",
IF(Table3_16[[#This Row],[Humidity_%]]&lt;=65,"Moderate High",
IF(Table3_16[[#This Row],[Humidity_%]]&lt;=80,"High","Very High")))))</f>
        <v>Low</v>
      </c>
      <c r="M1467" s="3">
        <v>196.1</v>
      </c>
      <c r="N14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67" s="3">
        <v>31.35</v>
      </c>
    </row>
    <row r="1468" spans="1:15" x14ac:dyDescent="0.3">
      <c r="A1468" s="3" t="s">
        <v>1506</v>
      </c>
      <c r="B1468" s="3" t="s">
        <v>4042</v>
      </c>
      <c r="C1468" s="3" t="s">
        <v>13</v>
      </c>
      <c r="D1468" s="3" t="s">
        <v>30</v>
      </c>
      <c r="E1468" s="3" t="s">
        <v>26</v>
      </c>
      <c r="F1468" s="3">
        <v>24</v>
      </c>
      <c r="G1468" s="3">
        <v>146.65</v>
      </c>
      <c r="H14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68" s="3">
        <v>31.8</v>
      </c>
      <c r="J1468" s="3" t="str">
        <f>IF(Table3_16[[#This Row],[Temperature_C]]&lt;20,"Very Low",
IF(Table3_16[[#This Row],[Temperature_C]]&lt;24,"Low",
IF(Table3_16[[#This Row],[Temperature_C]]&lt;28,"Medium",
IF(Table3_16[[#This Row],[Temperature_C]]&lt;32,"High","Very High"))))</f>
        <v>High</v>
      </c>
      <c r="K1468" s="3">
        <v>68.5</v>
      </c>
      <c r="L1468" s="3" t="str">
        <f>IF(Table3_16[[#This Row],[Humidity_%]]&lt;=30,"Very Low",
IF(Table3_16[[#This Row],[Humidity_%]]&lt;=45,"Low",
IF(Table3_16[[#This Row],[Humidity_%]]&lt;=55,"Moderate Low",
IF(Table3_16[[#This Row],[Humidity_%]]&lt;=65,"Moderate High",
IF(Table3_16[[#This Row],[Humidity_%]]&lt;=80,"High","Very High")))))</f>
        <v>High</v>
      </c>
      <c r="M1468" s="3">
        <v>77</v>
      </c>
      <c r="N14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68" s="3">
        <v>6.11</v>
      </c>
    </row>
    <row r="1469" spans="1:15" x14ac:dyDescent="0.3">
      <c r="A1469" s="3" t="s">
        <v>1507</v>
      </c>
      <c r="B1469" s="3" t="s">
        <v>4044</v>
      </c>
      <c r="C1469" s="3" t="s">
        <v>13</v>
      </c>
      <c r="D1469" s="3" t="s">
        <v>14</v>
      </c>
      <c r="E1469" s="3" t="s">
        <v>26</v>
      </c>
      <c r="F1469" s="3">
        <v>44</v>
      </c>
      <c r="G1469" s="3">
        <v>61.96</v>
      </c>
      <c r="H14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69" s="3">
        <v>23.6</v>
      </c>
      <c r="J1469" s="3" t="str">
        <f>IF(Table3_16[[#This Row],[Temperature_C]]&lt;20,"Very Low",
IF(Table3_16[[#This Row],[Temperature_C]]&lt;24,"Low",
IF(Table3_16[[#This Row],[Temperature_C]]&lt;28,"Medium",
IF(Table3_16[[#This Row],[Temperature_C]]&lt;32,"High","Very High"))))</f>
        <v>Low</v>
      </c>
      <c r="K1469" s="3">
        <v>69.099999999999994</v>
      </c>
      <c r="L1469" s="3" t="str">
        <f>IF(Table3_16[[#This Row],[Humidity_%]]&lt;=30,"Very Low",
IF(Table3_16[[#This Row],[Humidity_%]]&lt;=45,"Low",
IF(Table3_16[[#This Row],[Humidity_%]]&lt;=55,"Moderate Low",
IF(Table3_16[[#This Row],[Humidity_%]]&lt;=65,"Moderate High",
IF(Table3_16[[#This Row],[Humidity_%]]&lt;=80,"High","Very High")))))</f>
        <v>High</v>
      </c>
      <c r="M1469" s="3">
        <v>30.6</v>
      </c>
      <c r="N14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69" s="3">
        <v>1.41</v>
      </c>
    </row>
    <row r="1470" spans="1:15" x14ac:dyDescent="0.3">
      <c r="A1470" s="3" t="s">
        <v>1508</v>
      </c>
      <c r="B1470" s="3" t="s">
        <v>4042</v>
      </c>
      <c r="C1470" s="3" t="s">
        <v>13</v>
      </c>
      <c r="D1470" s="3" t="s">
        <v>30</v>
      </c>
      <c r="E1470" s="3" t="s">
        <v>15</v>
      </c>
      <c r="F1470" s="3">
        <v>48</v>
      </c>
      <c r="G1470" s="3">
        <v>45.77</v>
      </c>
      <c r="H14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70" s="3">
        <v>30.1</v>
      </c>
      <c r="J1470" s="3" t="str">
        <f>IF(Table3_16[[#This Row],[Temperature_C]]&lt;20,"Very Low",
IF(Table3_16[[#This Row],[Temperature_C]]&lt;24,"Low",
IF(Table3_16[[#This Row],[Temperature_C]]&lt;28,"Medium",
IF(Table3_16[[#This Row],[Temperature_C]]&lt;32,"High","Very High"))))</f>
        <v>High</v>
      </c>
      <c r="K1470" s="3">
        <v>79.7</v>
      </c>
      <c r="L1470" s="3" t="str">
        <f>IF(Table3_16[[#This Row],[Humidity_%]]&lt;=30,"Very Low",
IF(Table3_16[[#This Row],[Humidity_%]]&lt;=45,"Low",
IF(Table3_16[[#This Row],[Humidity_%]]&lt;=55,"Moderate Low",
IF(Table3_16[[#This Row],[Humidity_%]]&lt;=65,"Moderate High",
IF(Table3_16[[#This Row],[Humidity_%]]&lt;=80,"High","Very High")))))</f>
        <v>High</v>
      </c>
      <c r="M1470" s="3">
        <v>76.900000000000006</v>
      </c>
      <c r="N14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70" s="3">
        <v>0.95</v>
      </c>
    </row>
    <row r="1471" spans="1:15" x14ac:dyDescent="0.3">
      <c r="A1471" s="3" t="s">
        <v>1509</v>
      </c>
      <c r="B1471" s="3" t="s">
        <v>4041</v>
      </c>
      <c r="C1471" s="3" t="s">
        <v>22</v>
      </c>
      <c r="D1471" s="3" t="s">
        <v>14</v>
      </c>
      <c r="E1471" s="3" t="s">
        <v>47</v>
      </c>
      <c r="F1471" s="3">
        <v>14</v>
      </c>
      <c r="G1471" s="3">
        <v>149.16999999999999</v>
      </c>
      <c r="H14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71" s="3">
        <v>15.2</v>
      </c>
      <c r="J1471" s="3" t="str">
        <f>IF(Table3_16[[#This Row],[Temperature_C]]&lt;20,"Very Low",
IF(Table3_16[[#This Row],[Temperature_C]]&lt;24,"Low",
IF(Table3_16[[#This Row],[Temperature_C]]&lt;28,"Medium",
IF(Table3_16[[#This Row],[Temperature_C]]&lt;32,"High","Very High"))))</f>
        <v>Very Low</v>
      </c>
      <c r="K1471" s="3">
        <v>42.2</v>
      </c>
      <c r="L1471" s="3" t="str">
        <f>IF(Table3_16[[#This Row],[Humidity_%]]&lt;=30,"Very Low",
IF(Table3_16[[#This Row],[Humidity_%]]&lt;=45,"Low",
IF(Table3_16[[#This Row],[Humidity_%]]&lt;=55,"Moderate Low",
IF(Table3_16[[#This Row],[Humidity_%]]&lt;=65,"Moderate High",
IF(Table3_16[[#This Row],[Humidity_%]]&lt;=80,"High","Very High")))))</f>
        <v>Low</v>
      </c>
      <c r="M1471" s="3">
        <v>79.099999999999994</v>
      </c>
      <c r="N14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71" s="3">
        <v>10.66</v>
      </c>
    </row>
    <row r="1472" spans="1:15" x14ac:dyDescent="0.3">
      <c r="A1472" s="3" t="s">
        <v>1510</v>
      </c>
      <c r="B1472" s="3" t="s">
        <v>4042</v>
      </c>
      <c r="C1472" s="3" t="s">
        <v>13</v>
      </c>
      <c r="D1472" s="3" t="s">
        <v>14</v>
      </c>
      <c r="E1472" s="3" t="s">
        <v>49</v>
      </c>
      <c r="F1472" s="3">
        <v>47</v>
      </c>
      <c r="G1472" s="3">
        <v>99.66</v>
      </c>
      <c r="H14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72" s="3">
        <v>19.399999999999999</v>
      </c>
      <c r="J1472" s="3" t="str">
        <f>IF(Table3_16[[#This Row],[Temperature_C]]&lt;20,"Very Low",
IF(Table3_16[[#This Row],[Temperature_C]]&lt;24,"Low",
IF(Table3_16[[#This Row],[Temperature_C]]&lt;28,"Medium",
IF(Table3_16[[#This Row],[Temperature_C]]&lt;32,"High","Very High"))))</f>
        <v>Very Low</v>
      </c>
      <c r="K1472" s="3">
        <v>48.6</v>
      </c>
      <c r="L1472" s="3" t="str">
        <f>IF(Table3_16[[#This Row],[Humidity_%]]&lt;=30,"Very Low",
IF(Table3_16[[#This Row],[Humidity_%]]&lt;=45,"Low",
IF(Table3_16[[#This Row],[Humidity_%]]&lt;=55,"Moderate Low",
IF(Table3_16[[#This Row],[Humidity_%]]&lt;=65,"Moderate High",
IF(Table3_16[[#This Row],[Humidity_%]]&lt;=80,"High","Very High")))))</f>
        <v>Moderate Low</v>
      </c>
      <c r="M1472" s="3">
        <v>88.6</v>
      </c>
      <c r="N14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72" s="3">
        <v>2.12</v>
      </c>
    </row>
    <row r="1473" spans="1:15" x14ac:dyDescent="0.3">
      <c r="A1473" s="3" t="s">
        <v>1511</v>
      </c>
      <c r="B1473" s="3" t="s">
        <v>4044</v>
      </c>
      <c r="C1473" s="3" t="s">
        <v>13</v>
      </c>
      <c r="D1473" s="3" t="s">
        <v>14</v>
      </c>
      <c r="E1473" s="3" t="s">
        <v>26</v>
      </c>
      <c r="F1473" s="3">
        <v>58</v>
      </c>
      <c r="G1473" s="3">
        <v>79.930000000000007</v>
      </c>
      <c r="H14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73" s="3">
        <v>36</v>
      </c>
      <c r="J1473" s="3" t="str">
        <f>IF(Table3_16[[#This Row],[Temperature_C]]&lt;20,"Very Low",
IF(Table3_16[[#This Row],[Temperature_C]]&lt;24,"Low",
IF(Table3_16[[#This Row],[Temperature_C]]&lt;28,"Medium",
IF(Table3_16[[#This Row],[Temperature_C]]&lt;32,"High","Very High"))))</f>
        <v>Very High</v>
      </c>
      <c r="K1473" s="3">
        <v>57.4</v>
      </c>
      <c r="L1473" s="3" t="str">
        <f>IF(Table3_16[[#This Row],[Humidity_%]]&lt;=30,"Very Low",
IF(Table3_16[[#This Row],[Humidity_%]]&lt;=45,"Low",
IF(Table3_16[[#This Row],[Humidity_%]]&lt;=55,"Moderate Low",
IF(Table3_16[[#This Row],[Humidity_%]]&lt;=65,"Moderate High",
IF(Table3_16[[#This Row],[Humidity_%]]&lt;=80,"High","Very High")))))</f>
        <v>Moderate High</v>
      </c>
      <c r="M1473" s="3">
        <v>174.9</v>
      </c>
      <c r="N14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73" s="3">
        <v>1.38</v>
      </c>
    </row>
    <row r="1474" spans="1:15" x14ac:dyDescent="0.3">
      <c r="A1474" s="3" t="s">
        <v>1512</v>
      </c>
      <c r="B1474" s="3" t="s">
        <v>4040</v>
      </c>
      <c r="C1474" s="3" t="s">
        <v>22</v>
      </c>
      <c r="D1474" s="3" t="s">
        <v>25</v>
      </c>
      <c r="E1474" s="3" t="s">
        <v>31</v>
      </c>
      <c r="F1474" s="3">
        <v>42</v>
      </c>
      <c r="G1474" s="3">
        <v>148.35</v>
      </c>
      <c r="H14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74" s="3">
        <v>25.9</v>
      </c>
      <c r="J1474" s="3" t="str">
        <f>IF(Table3_16[[#This Row],[Temperature_C]]&lt;20,"Very Low",
IF(Table3_16[[#This Row],[Temperature_C]]&lt;24,"Low",
IF(Table3_16[[#This Row],[Temperature_C]]&lt;28,"Medium",
IF(Table3_16[[#This Row],[Temperature_C]]&lt;32,"High","Very High"))))</f>
        <v>Medium</v>
      </c>
      <c r="K1474" s="3">
        <v>32.6</v>
      </c>
      <c r="L1474" s="3" t="str">
        <f>IF(Table3_16[[#This Row],[Humidity_%]]&lt;=30,"Very Low",
IF(Table3_16[[#This Row],[Humidity_%]]&lt;=45,"Low",
IF(Table3_16[[#This Row],[Humidity_%]]&lt;=55,"Moderate Low",
IF(Table3_16[[#This Row],[Humidity_%]]&lt;=65,"Moderate High",
IF(Table3_16[[#This Row],[Humidity_%]]&lt;=80,"High","Very High")))))</f>
        <v>Low</v>
      </c>
      <c r="M1474" s="3">
        <v>148.5</v>
      </c>
      <c r="N14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74" s="3">
        <v>3.53</v>
      </c>
    </row>
    <row r="1475" spans="1:15" x14ac:dyDescent="0.3">
      <c r="A1475" s="3" t="s">
        <v>1513</v>
      </c>
      <c r="B1475" s="3" t="s">
        <v>4040</v>
      </c>
      <c r="C1475" s="3" t="s">
        <v>22</v>
      </c>
      <c r="D1475" s="3" t="s">
        <v>25</v>
      </c>
      <c r="E1475" s="3" t="s">
        <v>26</v>
      </c>
      <c r="F1475" s="3">
        <v>22</v>
      </c>
      <c r="G1475" s="3">
        <v>7.5</v>
      </c>
      <c r="H14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75" s="3">
        <v>35.4</v>
      </c>
      <c r="J1475" s="3" t="str">
        <f>IF(Table3_16[[#This Row],[Temperature_C]]&lt;20,"Very Low",
IF(Table3_16[[#This Row],[Temperature_C]]&lt;24,"Low",
IF(Table3_16[[#This Row],[Temperature_C]]&lt;28,"Medium",
IF(Table3_16[[#This Row],[Temperature_C]]&lt;32,"High","Very High"))))</f>
        <v>Very High</v>
      </c>
      <c r="K1475" s="3">
        <v>50.4</v>
      </c>
      <c r="L1475" s="3" t="str">
        <f>IF(Table3_16[[#This Row],[Humidity_%]]&lt;=30,"Very Low",
IF(Table3_16[[#This Row],[Humidity_%]]&lt;=45,"Low",
IF(Table3_16[[#This Row],[Humidity_%]]&lt;=55,"Moderate Low",
IF(Table3_16[[#This Row],[Humidity_%]]&lt;=65,"Moderate High",
IF(Table3_16[[#This Row],[Humidity_%]]&lt;=80,"High","Very High")))))</f>
        <v>Moderate Low</v>
      </c>
      <c r="M1475" s="3">
        <v>115.4</v>
      </c>
      <c r="N14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75" s="3">
        <v>0.34</v>
      </c>
    </row>
    <row r="1476" spans="1:15" x14ac:dyDescent="0.3">
      <c r="A1476" s="3" t="s">
        <v>1514</v>
      </c>
      <c r="B1476" s="3" t="s">
        <v>4040</v>
      </c>
      <c r="C1476" s="3" t="s">
        <v>24</v>
      </c>
      <c r="D1476" s="3" t="s">
        <v>25</v>
      </c>
      <c r="E1476" s="3" t="s">
        <v>26</v>
      </c>
      <c r="F1476" s="3">
        <v>38</v>
      </c>
      <c r="G1476" s="3">
        <v>81.209999999999994</v>
      </c>
      <c r="H14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76" s="3">
        <v>25.8</v>
      </c>
      <c r="J1476" s="3" t="str">
        <f>IF(Table3_16[[#This Row],[Temperature_C]]&lt;20,"Very Low",
IF(Table3_16[[#This Row],[Temperature_C]]&lt;24,"Low",
IF(Table3_16[[#This Row],[Temperature_C]]&lt;28,"Medium",
IF(Table3_16[[#This Row],[Temperature_C]]&lt;32,"High","Very High"))))</f>
        <v>Medium</v>
      </c>
      <c r="K1476" s="3">
        <v>45</v>
      </c>
      <c r="L1476" s="3" t="str">
        <f>IF(Table3_16[[#This Row],[Humidity_%]]&lt;=30,"Very Low",
IF(Table3_16[[#This Row],[Humidity_%]]&lt;=45,"Low",
IF(Table3_16[[#This Row],[Humidity_%]]&lt;=55,"Moderate Low",
IF(Table3_16[[#This Row],[Humidity_%]]&lt;=65,"Moderate High",
IF(Table3_16[[#This Row],[Humidity_%]]&lt;=80,"High","Very High")))))</f>
        <v>Low</v>
      </c>
      <c r="M1476" s="3">
        <v>20.8</v>
      </c>
      <c r="N14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76" s="3">
        <v>2.14</v>
      </c>
    </row>
    <row r="1477" spans="1:15" x14ac:dyDescent="0.3">
      <c r="A1477" s="3" t="s">
        <v>1515</v>
      </c>
      <c r="B1477" s="3" t="s">
        <v>4044</v>
      </c>
      <c r="C1477" s="3" t="s">
        <v>29</v>
      </c>
      <c r="D1477" s="3" t="s">
        <v>30</v>
      </c>
      <c r="E1477" s="3" t="s">
        <v>15</v>
      </c>
      <c r="F1477" s="3">
        <v>32</v>
      </c>
      <c r="G1477" s="3">
        <v>118.77</v>
      </c>
      <c r="H14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77" s="3">
        <v>22.5</v>
      </c>
      <c r="J1477" s="3" t="str">
        <f>IF(Table3_16[[#This Row],[Temperature_C]]&lt;20,"Very Low",
IF(Table3_16[[#This Row],[Temperature_C]]&lt;24,"Low",
IF(Table3_16[[#This Row],[Temperature_C]]&lt;28,"Medium",
IF(Table3_16[[#This Row],[Temperature_C]]&lt;32,"High","Very High"))))</f>
        <v>Low</v>
      </c>
      <c r="K1477" s="3">
        <v>60</v>
      </c>
      <c r="L1477" s="3" t="str">
        <f>IF(Table3_16[[#This Row],[Humidity_%]]&lt;=30,"Very Low",
IF(Table3_16[[#This Row],[Humidity_%]]&lt;=45,"Low",
IF(Table3_16[[#This Row],[Humidity_%]]&lt;=55,"Moderate Low",
IF(Table3_16[[#This Row],[Humidity_%]]&lt;=65,"Moderate High",
IF(Table3_16[[#This Row],[Humidity_%]]&lt;=80,"High","Very High")))))</f>
        <v>Moderate High</v>
      </c>
      <c r="M1477" s="3">
        <v>166.7</v>
      </c>
      <c r="N14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77" s="3">
        <v>3.71</v>
      </c>
    </row>
    <row r="1478" spans="1:15" x14ac:dyDescent="0.3">
      <c r="A1478" s="3" t="s">
        <v>1516</v>
      </c>
      <c r="B1478" s="3" t="s">
        <v>4043</v>
      </c>
      <c r="C1478" s="3" t="s">
        <v>22</v>
      </c>
      <c r="D1478" s="3" t="s">
        <v>14</v>
      </c>
      <c r="E1478" s="3" t="s">
        <v>34</v>
      </c>
      <c r="F1478" s="3">
        <v>7</v>
      </c>
      <c r="G1478" s="3">
        <v>91.51</v>
      </c>
      <c r="H14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78" s="3">
        <v>35.6</v>
      </c>
      <c r="J1478" s="3" t="str">
        <f>IF(Table3_16[[#This Row],[Temperature_C]]&lt;20,"Very Low",
IF(Table3_16[[#This Row],[Temperature_C]]&lt;24,"Low",
IF(Table3_16[[#This Row],[Temperature_C]]&lt;28,"Medium",
IF(Table3_16[[#This Row],[Temperature_C]]&lt;32,"High","Very High"))))</f>
        <v>Very High</v>
      </c>
      <c r="K1478" s="3">
        <v>51.9</v>
      </c>
      <c r="L1478" s="3" t="str">
        <f>IF(Table3_16[[#This Row],[Humidity_%]]&lt;=30,"Very Low",
IF(Table3_16[[#This Row],[Humidity_%]]&lt;=45,"Low",
IF(Table3_16[[#This Row],[Humidity_%]]&lt;=55,"Moderate Low",
IF(Table3_16[[#This Row],[Humidity_%]]&lt;=65,"Moderate High",
IF(Table3_16[[#This Row],[Humidity_%]]&lt;=80,"High","Very High")))))</f>
        <v>Moderate Low</v>
      </c>
      <c r="M1478" s="3">
        <v>174.4</v>
      </c>
      <c r="N14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78" s="3">
        <v>13.07</v>
      </c>
    </row>
    <row r="1479" spans="1:15" x14ac:dyDescent="0.3">
      <c r="A1479" s="3" t="s">
        <v>1517</v>
      </c>
      <c r="B1479" s="3" t="s">
        <v>4042</v>
      </c>
      <c r="C1479" s="3" t="s">
        <v>13</v>
      </c>
      <c r="D1479" s="3" t="s">
        <v>14</v>
      </c>
      <c r="E1479" s="3" t="s">
        <v>34</v>
      </c>
      <c r="F1479" s="3">
        <v>22</v>
      </c>
      <c r="G1479" s="3">
        <v>50.76</v>
      </c>
      <c r="H14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79" s="3">
        <v>16.3</v>
      </c>
      <c r="J1479" s="3" t="str">
        <f>IF(Table3_16[[#This Row],[Temperature_C]]&lt;20,"Very Low",
IF(Table3_16[[#This Row],[Temperature_C]]&lt;24,"Low",
IF(Table3_16[[#This Row],[Temperature_C]]&lt;28,"Medium",
IF(Table3_16[[#This Row],[Temperature_C]]&lt;32,"High","Very High"))))</f>
        <v>Very Low</v>
      </c>
      <c r="K1479" s="3">
        <v>78.400000000000006</v>
      </c>
      <c r="L1479" s="3" t="str">
        <f>IF(Table3_16[[#This Row],[Humidity_%]]&lt;=30,"Very Low",
IF(Table3_16[[#This Row],[Humidity_%]]&lt;=45,"Low",
IF(Table3_16[[#This Row],[Humidity_%]]&lt;=55,"Moderate Low",
IF(Table3_16[[#This Row],[Humidity_%]]&lt;=65,"Moderate High",
IF(Table3_16[[#This Row],[Humidity_%]]&lt;=80,"High","Very High")))))</f>
        <v>High</v>
      </c>
      <c r="M1479" s="3">
        <v>119.5</v>
      </c>
      <c r="N14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79" s="3">
        <v>2.31</v>
      </c>
    </row>
    <row r="1480" spans="1:15" x14ac:dyDescent="0.3">
      <c r="A1480" s="3" t="s">
        <v>1518</v>
      </c>
      <c r="B1480" s="3" t="s">
        <v>4044</v>
      </c>
      <c r="C1480" s="3" t="s">
        <v>22</v>
      </c>
      <c r="D1480" s="3" t="s">
        <v>30</v>
      </c>
      <c r="E1480" s="3" t="s">
        <v>15</v>
      </c>
      <c r="F1480" s="3">
        <v>60</v>
      </c>
      <c r="G1480" s="3">
        <v>106.71</v>
      </c>
      <c r="H14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80" s="3">
        <v>32.700000000000003</v>
      </c>
      <c r="J1480" s="3" t="str">
        <f>IF(Table3_16[[#This Row],[Temperature_C]]&lt;20,"Very Low",
IF(Table3_16[[#This Row],[Temperature_C]]&lt;24,"Low",
IF(Table3_16[[#This Row],[Temperature_C]]&lt;28,"Medium",
IF(Table3_16[[#This Row],[Temperature_C]]&lt;32,"High","Very High"))))</f>
        <v>Very High</v>
      </c>
      <c r="K1480" s="3">
        <v>32.4</v>
      </c>
      <c r="L1480" s="3" t="str">
        <f>IF(Table3_16[[#This Row],[Humidity_%]]&lt;=30,"Very Low",
IF(Table3_16[[#This Row],[Humidity_%]]&lt;=45,"Low",
IF(Table3_16[[#This Row],[Humidity_%]]&lt;=55,"Moderate Low",
IF(Table3_16[[#This Row],[Humidity_%]]&lt;=65,"Moderate High",
IF(Table3_16[[#This Row],[Humidity_%]]&lt;=80,"High","Very High")))))</f>
        <v>Low</v>
      </c>
      <c r="M1480" s="3">
        <v>149.9</v>
      </c>
      <c r="N14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80" s="3">
        <v>1.78</v>
      </c>
    </row>
    <row r="1481" spans="1:15" x14ac:dyDescent="0.3">
      <c r="A1481" s="3" t="s">
        <v>1519</v>
      </c>
      <c r="B1481" s="3" t="s">
        <v>4044</v>
      </c>
      <c r="C1481" s="3" t="s">
        <v>29</v>
      </c>
      <c r="D1481" s="3" t="s">
        <v>30</v>
      </c>
      <c r="E1481" s="3" t="s">
        <v>26</v>
      </c>
      <c r="F1481" s="3">
        <v>48</v>
      </c>
      <c r="G1481" s="3">
        <v>83.65</v>
      </c>
      <c r="H14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81" s="3">
        <v>35.200000000000003</v>
      </c>
      <c r="J1481" s="3" t="str">
        <f>IF(Table3_16[[#This Row],[Temperature_C]]&lt;20,"Very Low",
IF(Table3_16[[#This Row],[Temperature_C]]&lt;24,"Low",
IF(Table3_16[[#This Row],[Temperature_C]]&lt;28,"Medium",
IF(Table3_16[[#This Row],[Temperature_C]]&lt;32,"High","Very High"))))</f>
        <v>Very High</v>
      </c>
      <c r="K1481" s="3">
        <v>74.8</v>
      </c>
      <c r="L1481" s="3" t="str">
        <f>IF(Table3_16[[#This Row],[Humidity_%]]&lt;=30,"Very Low",
IF(Table3_16[[#This Row],[Humidity_%]]&lt;=45,"Low",
IF(Table3_16[[#This Row],[Humidity_%]]&lt;=55,"Moderate Low",
IF(Table3_16[[#This Row],[Humidity_%]]&lt;=65,"Moderate High",
IF(Table3_16[[#This Row],[Humidity_%]]&lt;=80,"High","Very High")))))</f>
        <v>High</v>
      </c>
      <c r="M1481" s="3">
        <v>129.19999999999999</v>
      </c>
      <c r="N14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81" s="3">
        <v>1.74</v>
      </c>
    </row>
    <row r="1482" spans="1:15" x14ac:dyDescent="0.3">
      <c r="A1482" s="3" t="s">
        <v>1520</v>
      </c>
      <c r="B1482" s="3" t="s">
        <v>4040</v>
      </c>
      <c r="C1482" s="3" t="s">
        <v>29</v>
      </c>
      <c r="D1482" s="3" t="s">
        <v>30</v>
      </c>
      <c r="E1482" s="3" t="s">
        <v>47</v>
      </c>
      <c r="F1482" s="3">
        <v>43</v>
      </c>
      <c r="G1482" s="3">
        <v>43.83</v>
      </c>
      <c r="H14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482" s="3">
        <v>30.6</v>
      </c>
      <c r="J1482" s="3" t="str">
        <f>IF(Table3_16[[#This Row],[Temperature_C]]&lt;20,"Very Low",
IF(Table3_16[[#This Row],[Temperature_C]]&lt;24,"Low",
IF(Table3_16[[#This Row],[Temperature_C]]&lt;28,"Medium",
IF(Table3_16[[#This Row],[Temperature_C]]&lt;32,"High","Very High"))))</f>
        <v>High</v>
      </c>
      <c r="K1482" s="3">
        <v>40.700000000000003</v>
      </c>
      <c r="L1482" s="3" t="str">
        <f>IF(Table3_16[[#This Row],[Humidity_%]]&lt;=30,"Very Low",
IF(Table3_16[[#This Row],[Humidity_%]]&lt;=45,"Low",
IF(Table3_16[[#This Row],[Humidity_%]]&lt;=55,"Moderate Low",
IF(Table3_16[[#This Row],[Humidity_%]]&lt;=65,"Moderate High",
IF(Table3_16[[#This Row],[Humidity_%]]&lt;=80,"High","Very High")))))</f>
        <v>Low</v>
      </c>
      <c r="M1482" s="3">
        <v>40.4</v>
      </c>
      <c r="N14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82" s="3">
        <v>1.02</v>
      </c>
    </row>
    <row r="1483" spans="1:15" x14ac:dyDescent="0.3">
      <c r="A1483" s="3" t="s">
        <v>1521</v>
      </c>
      <c r="B1483" s="3" t="s">
        <v>4042</v>
      </c>
      <c r="C1483" s="3" t="s">
        <v>13</v>
      </c>
      <c r="D1483" s="3" t="s">
        <v>14</v>
      </c>
      <c r="E1483" s="3" t="s">
        <v>26</v>
      </c>
      <c r="F1483" s="3">
        <v>8</v>
      </c>
      <c r="G1483" s="3">
        <v>64.97</v>
      </c>
      <c r="H14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83" s="3">
        <v>30.4</v>
      </c>
      <c r="J1483" s="3" t="str">
        <f>IF(Table3_16[[#This Row],[Temperature_C]]&lt;20,"Very Low",
IF(Table3_16[[#This Row],[Temperature_C]]&lt;24,"Low",
IF(Table3_16[[#This Row],[Temperature_C]]&lt;28,"Medium",
IF(Table3_16[[#This Row],[Temperature_C]]&lt;32,"High","Very High"))))</f>
        <v>High</v>
      </c>
      <c r="K1483" s="3">
        <v>56.1</v>
      </c>
      <c r="L1483" s="3" t="str">
        <f>IF(Table3_16[[#This Row],[Humidity_%]]&lt;=30,"Very Low",
IF(Table3_16[[#This Row],[Humidity_%]]&lt;=45,"Low",
IF(Table3_16[[#This Row],[Humidity_%]]&lt;=55,"Moderate Low",
IF(Table3_16[[#This Row],[Humidity_%]]&lt;=65,"Moderate High",
IF(Table3_16[[#This Row],[Humidity_%]]&lt;=80,"High","Very High")))))</f>
        <v>Moderate High</v>
      </c>
      <c r="M1483" s="3">
        <v>84.4</v>
      </c>
      <c r="N14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483" s="3">
        <v>8.1199999999999992</v>
      </c>
    </row>
    <row r="1484" spans="1:15" x14ac:dyDescent="0.3">
      <c r="A1484" s="3" t="s">
        <v>1522</v>
      </c>
      <c r="B1484" s="3" t="s">
        <v>4041</v>
      </c>
      <c r="C1484" s="3" t="s">
        <v>22</v>
      </c>
      <c r="D1484" s="3" t="s">
        <v>25</v>
      </c>
      <c r="E1484" s="3" t="s">
        <v>34</v>
      </c>
      <c r="F1484" s="3">
        <v>26</v>
      </c>
      <c r="G1484" s="3">
        <v>13.63</v>
      </c>
      <c r="H14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84" s="3">
        <v>15.5</v>
      </c>
      <c r="J1484" s="3" t="str">
        <f>IF(Table3_16[[#This Row],[Temperature_C]]&lt;20,"Very Low",
IF(Table3_16[[#This Row],[Temperature_C]]&lt;24,"Low",
IF(Table3_16[[#This Row],[Temperature_C]]&lt;28,"Medium",
IF(Table3_16[[#This Row],[Temperature_C]]&lt;32,"High","Very High"))))</f>
        <v>Very Low</v>
      </c>
      <c r="K1484" s="3">
        <v>68.2</v>
      </c>
      <c r="L1484" s="3" t="str">
        <f>IF(Table3_16[[#This Row],[Humidity_%]]&lt;=30,"Very Low",
IF(Table3_16[[#This Row],[Humidity_%]]&lt;=45,"Low",
IF(Table3_16[[#This Row],[Humidity_%]]&lt;=55,"Moderate Low",
IF(Table3_16[[#This Row],[Humidity_%]]&lt;=65,"Moderate High",
IF(Table3_16[[#This Row],[Humidity_%]]&lt;=80,"High","Very High")))))</f>
        <v>High</v>
      </c>
      <c r="M1484" s="3">
        <v>179.3</v>
      </c>
      <c r="N14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84" s="3">
        <v>0.52</v>
      </c>
    </row>
    <row r="1485" spans="1:15" x14ac:dyDescent="0.3">
      <c r="A1485" s="3" t="s">
        <v>1523</v>
      </c>
      <c r="B1485" s="3" t="s">
        <v>4040</v>
      </c>
      <c r="C1485" s="3" t="s">
        <v>18</v>
      </c>
      <c r="D1485" s="3" t="s">
        <v>14</v>
      </c>
      <c r="E1485" s="3" t="s">
        <v>19</v>
      </c>
      <c r="F1485" s="3">
        <v>20</v>
      </c>
      <c r="G1485" s="3">
        <v>121.07</v>
      </c>
      <c r="H14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85" s="3">
        <v>22.5</v>
      </c>
      <c r="J1485" s="3" t="str">
        <f>IF(Table3_16[[#This Row],[Temperature_C]]&lt;20,"Very Low",
IF(Table3_16[[#This Row],[Temperature_C]]&lt;24,"Low",
IF(Table3_16[[#This Row],[Temperature_C]]&lt;28,"Medium",
IF(Table3_16[[#This Row],[Temperature_C]]&lt;32,"High","Very High"))))</f>
        <v>Low</v>
      </c>
      <c r="K1485" s="3">
        <v>83</v>
      </c>
      <c r="L1485" s="3" t="str">
        <f>IF(Table3_16[[#This Row],[Humidity_%]]&lt;=30,"Very Low",
IF(Table3_16[[#This Row],[Humidity_%]]&lt;=45,"Low",
IF(Table3_16[[#This Row],[Humidity_%]]&lt;=55,"Moderate Low",
IF(Table3_16[[#This Row],[Humidity_%]]&lt;=65,"Moderate High",
IF(Table3_16[[#This Row],[Humidity_%]]&lt;=80,"High","Very High")))))</f>
        <v>Very High</v>
      </c>
      <c r="M1485" s="3">
        <v>195.9</v>
      </c>
      <c r="N14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85" s="3">
        <v>6.05</v>
      </c>
    </row>
    <row r="1486" spans="1:15" x14ac:dyDescent="0.3">
      <c r="A1486" s="3" t="s">
        <v>1524</v>
      </c>
      <c r="B1486" s="3" t="s">
        <v>4044</v>
      </c>
      <c r="C1486" s="3" t="s">
        <v>13</v>
      </c>
      <c r="D1486" s="3" t="s">
        <v>30</v>
      </c>
      <c r="E1486" s="3" t="s">
        <v>26</v>
      </c>
      <c r="F1486" s="3">
        <v>56</v>
      </c>
      <c r="G1486" s="3">
        <v>101.34</v>
      </c>
      <c r="H14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86" s="3">
        <v>18.8</v>
      </c>
      <c r="J1486" s="3" t="str">
        <f>IF(Table3_16[[#This Row],[Temperature_C]]&lt;20,"Very Low",
IF(Table3_16[[#This Row],[Temperature_C]]&lt;24,"Low",
IF(Table3_16[[#This Row],[Temperature_C]]&lt;28,"Medium",
IF(Table3_16[[#This Row],[Temperature_C]]&lt;32,"High","Very High"))))</f>
        <v>Very Low</v>
      </c>
      <c r="K1486" s="3">
        <v>59.4</v>
      </c>
      <c r="L1486" s="3" t="str">
        <f>IF(Table3_16[[#This Row],[Humidity_%]]&lt;=30,"Very Low",
IF(Table3_16[[#This Row],[Humidity_%]]&lt;=45,"Low",
IF(Table3_16[[#This Row],[Humidity_%]]&lt;=55,"Moderate Low",
IF(Table3_16[[#This Row],[Humidity_%]]&lt;=65,"Moderate High",
IF(Table3_16[[#This Row],[Humidity_%]]&lt;=80,"High","Very High")))))</f>
        <v>Moderate High</v>
      </c>
      <c r="M1486" s="3">
        <v>46.6</v>
      </c>
      <c r="N14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486" s="3">
        <v>1.81</v>
      </c>
    </row>
    <row r="1487" spans="1:15" x14ac:dyDescent="0.3">
      <c r="A1487" s="3" t="s">
        <v>1525</v>
      </c>
      <c r="B1487" s="3" t="s">
        <v>4043</v>
      </c>
      <c r="C1487" s="3" t="s">
        <v>13</v>
      </c>
      <c r="D1487" s="3" t="s">
        <v>14</v>
      </c>
      <c r="E1487" s="3" t="s">
        <v>47</v>
      </c>
      <c r="F1487" s="3">
        <v>52</v>
      </c>
      <c r="G1487" s="3">
        <v>46.39</v>
      </c>
      <c r="H14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487" s="3">
        <v>19.3</v>
      </c>
      <c r="J1487" s="3" t="str">
        <f>IF(Table3_16[[#This Row],[Temperature_C]]&lt;20,"Very Low",
IF(Table3_16[[#This Row],[Temperature_C]]&lt;24,"Low",
IF(Table3_16[[#This Row],[Temperature_C]]&lt;28,"Medium",
IF(Table3_16[[#This Row],[Temperature_C]]&lt;32,"High","Very High"))))</f>
        <v>Very Low</v>
      </c>
      <c r="K1487" s="3">
        <v>82.7</v>
      </c>
      <c r="L1487" s="3" t="str">
        <f>IF(Table3_16[[#This Row],[Humidity_%]]&lt;=30,"Very Low",
IF(Table3_16[[#This Row],[Humidity_%]]&lt;=45,"Low",
IF(Table3_16[[#This Row],[Humidity_%]]&lt;=55,"Moderate Low",
IF(Table3_16[[#This Row],[Humidity_%]]&lt;=65,"Moderate High",
IF(Table3_16[[#This Row],[Humidity_%]]&lt;=80,"High","Very High")))))</f>
        <v>Very High</v>
      </c>
      <c r="M1487" s="3">
        <v>195.2</v>
      </c>
      <c r="N14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87" s="3">
        <v>0.89</v>
      </c>
    </row>
    <row r="1488" spans="1:15" x14ac:dyDescent="0.3">
      <c r="A1488" s="3" t="s">
        <v>1526</v>
      </c>
      <c r="B1488" s="3" t="s">
        <v>4041</v>
      </c>
      <c r="C1488" s="3" t="s">
        <v>24</v>
      </c>
      <c r="D1488" s="3" t="s">
        <v>30</v>
      </c>
      <c r="E1488" s="3" t="s">
        <v>34</v>
      </c>
      <c r="F1488" s="3">
        <v>25</v>
      </c>
      <c r="G1488" s="3">
        <v>102.47</v>
      </c>
      <c r="H14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88" s="3">
        <v>36.299999999999997</v>
      </c>
      <c r="J1488" s="3" t="str">
        <f>IF(Table3_16[[#This Row],[Temperature_C]]&lt;20,"Very Low",
IF(Table3_16[[#This Row],[Temperature_C]]&lt;24,"Low",
IF(Table3_16[[#This Row],[Temperature_C]]&lt;28,"Medium",
IF(Table3_16[[#This Row],[Temperature_C]]&lt;32,"High","Very High"))))</f>
        <v>Very High</v>
      </c>
      <c r="K1488" s="3">
        <v>72.3</v>
      </c>
      <c r="L1488" s="3" t="str">
        <f>IF(Table3_16[[#This Row],[Humidity_%]]&lt;=30,"Very Low",
IF(Table3_16[[#This Row],[Humidity_%]]&lt;=45,"Low",
IF(Table3_16[[#This Row],[Humidity_%]]&lt;=55,"Moderate Low",
IF(Table3_16[[#This Row],[Humidity_%]]&lt;=65,"Moderate High",
IF(Table3_16[[#This Row],[Humidity_%]]&lt;=80,"High","Very High")))))</f>
        <v>High</v>
      </c>
      <c r="M1488" s="3">
        <v>149.5</v>
      </c>
      <c r="N14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88" s="3">
        <v>4.0999999999999996</v>
      </c>
    </row>
    <row r="1489" spans="1:15" x14ac:dyDescent="0.3">
      <c r="A1489" s="3" t="s">
        <v>1527</v>
      </c>
      <c r="B1489" s="3" t="s">
        <v>4042</v>
      </c>
      <c r="C1489" s="3" t="s">
        <v>24</v>
      </c>
      <c r="D1489" s="3" t="s">
        <v>14</v>
      </c>
      <c r="E1489" s="3" t="s">
        <v>26</v>
      </c>
      <c r="F1489" s="3">
        <v>58</v>
      </c>
      <c r="G1489" s="3">
        <v>46.14</v>
      </c>
      <c r="H14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489" s="3">
        <v>16.3</v>
      </c>
      <c r="J1489" s="3" t="str">
        <f>IF(Table3_16[[#This Row],[Temperature_C]]&lt;20,"Very Low",
IF(Table3_16[[#This Row],[Temperature_C]]&lt;24,"Low",
IF(Table3_16[[#This Row],[Temperature_C]]&lt;28,"Medium",
IF(Table3_16[[#This Row],[Temperature_C]]&lt;32,"High","Very High"))))</f>
        <v>Very Low</v>
      </c>
      <c r="K1489" s="3">
        <v>81</v>
      </c>
      <c r="L1489" s="3" t="str">
        <f>IF(Table3_16[[#This Row],[Humidity_%]]&lt;=30,"Very Low",
IF(Table3_16[[#This Row],[Humidity_%]]&lt;=45,"Low",
IF(Table3_16[[#This Row],[Humidity_%]]&lt;=55,"Moderate Low",
IF(Table3_16[[#This Row],[Humidity_%]]&lt;=65,"Moderate High",
IF(Table3_16[[#This Row],[Humidity_%]]&lt;=80,"High","Very High")))))</f>
        <v>Very High</v>
      </c>
      <c r="M1489" s="3">
        <v>199.9</v>
      </c>
      <c r="N14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89" s="3">
        <v>0.8</v>
      </c>
    </row>
    <row r="1490" spans="1:15" x14ac:dyDescent="0.3">
      <c r="A1490" s="3" t="s">
        <v>1528</v>
      </c>
      <c r="B1490" s="3" t="s">
        <v>4042</v>
      </c>
      <c r="C1490" s="3" t="s">
        <v>29</v>
      </c>
      <c r="D1490" s="3" t="s">
        <v>25</v>
      </c>
      <c r="E1490" s="3" t="s">
        <v>15</v>
      </c>
      <c r="F1490" s="3">
        <v>3</v>
      </c>
      <c r="G1490" s="3">
        <v>15.71</v>
      </c>
      <c r="H14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90" s="3">
        <v>34.700000000000003</v>
      </c>
      <c r="J1490" s="3" t="str">
        <f>IF(Table3_16[[#This Row],[Temperature_C]]&lt;20,"Very Low",
IF(Table3_16[[#This Row],[Temperature_C]]&lt;24,"Low",
IF(Table3_16[[#This Row],[Temperature_C]]&lt;28,"Medium",
IF(Table3_16[[#This Row],[Temperature_C]]&lt;32,"High","Very High"))))</f>
        <v>Very High</v>
      </c>
      <c r="K1490" s="3">
        <v>39.1</v>
      </c>
      <c r="L1490" s="3" t="str">
        <f>IF(Table3_16[[#This Row],[Humidity_%]]&lt;=30,"Very Low",
IF(Table3_16[[#This Row],[Humidity_%]]&lt;=45,"Low",
IF(Table3_16[[#This Row],[Humidity_%]]&lt;=55,"Moderate Low",
IF(Table3_16[[#This Row],[Humidity_%]]&lt;=65,"Moderate High",
IF(Table3_16[[#This Row],[Humidity_%]]&lt;=80,"High","Very High")))))</f>
        <v>Low</v>
      </c>
      <c r="M1490" s="3">
        <v>197.3</v>
      </c>
      <c r="N14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90" s="3">
        <v>5.24</v>
      </c>
    </row>
    <row r="1491" spans="1:15" x14ac:dyDescent="0.3">
      <c r="A1491" s="3" t="s">
        <v>1529</v>
      </c>
      <c r="B1491" s="3" t="s">
        <v>4041</v>
      </c>
      <c r="C1491" s="3" t="s">
        <v>13</v>
      </c>
      <c r="D1491" s="3" t="s">
        <v>14</v>
      </c>
      <c r="E1491" s="3" t="s">
        <v>34</v>
      </c>
      <c r="F1491" s="3">
        <v>30</v>
      </c>
      <c r="G1491" s="3">
        <v>146.1</v>
      </c>
      <c r="H14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491" s="3">
        <v>33.299999999999997</v>
      </c>
      <c r="J1491" s="3" t="str">
        <f>IF(Table3_16[[#This Row],[Temperature_C]]&lt;20,"Very Low",
IF(Table3_16[[#This Row],[Temperature_C]]&lt;24,"Low",
IF(Table3_16[[#This Row],[Temperature_C]]&lt;28,"Medium",
IF(Table3_16[[#This Row],[Temperature_C]]&lt;32,"High","Very High"))))</f>
        <v>Very High</v>
      </c>
      <c r="K1491" s="3">
        <v>69.8</v>
      </c>
      <c r="L1491" s="3" t="str">
        <f>IF(Table3_16[[#This Row],[Humidity_%]]&lt;=30,"Very Low",
IF(Table3_16[[#This Row],[Humidity_%]]&lt;=45,"Low",
IF(Table3_16[[#This Row],[Humidity_%]]&lt;=55,"Moderate Low",
IF(Table3_16[[#This Row],[Humidity_%]]&lt;=65,"Moderate High",
IF(Table3_16[[#This Row],[Humidity_%]]&lt;=80,"High","Very High")))))</f>
        <v>High</v>
      </c>
      <c r="M1491" s="3">
        <v>105.7</v>
      </c>
      <c r="N14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491" s="3">
        <v>4.87</v>
      </c>
    </row>
    <row r="1492" spans="1:15" x14ac:dyDescent="0.3">
      <c r="A1492" s="3" t="s">
        <v>1530</v>
      </c>
      <c r="B1492" s="3" t="s">
        <v>4042</v>
      </c>
      <c r="C1492" s="3" t="s">
        <v>13</v>
      </c>
      <c r="D1492" s="3" t="s">
        <v>30</v>
      </c>
      <c r="E1492" s="3" t="s">
        <v>26</v>
      </c>
      <c r="F1492" s="3">
        <v>24</v>
      </c>
      <c r="G1492" s="3">
        <v>94.87</v>
      </c>
      <c r="H14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92" s="3">
        <v>33.799999999999997</v>
      </c>
      <c r="J1492" s="3" t="str">
        <f>IF(Table3_16[[#This Row],[Temperature_C]]&lt;20,"Very Low",
IF(Table3_16[[#This Row],[Temperature_C]]&lt;24,"Low",
IF(Table3_16[[#This Row],[Temperature_C]]&lt;28,"Medium",
IF(Table3_16[[#This Row],[Temperature_C]]&lt;32,"High","Very High"))))</f>
        <v>Very High</v>
      </c>
      <c r="K1492" s="3">
        <v>75.400000000000006</v>
      </c>
      <c r="L1492" s="3" t="str">
        <f>IF(Table3_16[[#This Row],[Humidity_%]]&lt;=30,"Very Low",
IF(Table3_16[[#This Row],[Humidity_%]]&lt;=45,"Low",
IF(Table3_16[[#This Row],[Humidity_%]]&lt;=55,"Moderate Low",
IF(Table3_16[[#This Row],[Humidity_%]]&lt;=65,"Moderate High",
IF(Table3_16[[#This Row],[Humidity_%]]&lt;=80,"High","Very High")))))</f>
        <v>High</v>
      </c>
      <c r="M1492" s="3">
        <v>40</v>
      </c>
      <c r="N14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92" s="3">
        <v>3.95</v>
      </c>
    </row>
    <row r="1493" spans="1:15" x14ac:dyDescent="0.3">
      <c r="A1493" s="3" t="s">
        <v>1531</v>
      </c>
      <c r="B1493" s="3" t="s">
        <v>4042</v>
      </c>
      <c r="C1493" s="3" t="s">
        <v>22</v>
      </c>
      <c r="D1493" s="3" t="s">
        <v>14</v>
      </c>
      <c r="E1493" s="3" t="s">
        <v>15</v>
      </c>
      <c r="F1493" s="3">
        <v>40</v>
      </c>
      <c r="G1493" s="3">
        <v>17.45</v>
      </c>
      <c r="H14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493" s="3">
        <v>26.4</v>
      </c>
      <c r="J1493" s="3" t="str">
        <f>IF(Table3_16[[#This Row],[Temperature_C]]&lt;20,"Very Low",
IF(Table3_16[[#This Row],[Temperature_C]]&lt;24,"Low",
IF(Table3_16[[#This Row],[Temperature_C]]&lt;28,"Medium",
IF(Table3_16[[#This Row],[Temperature_C]]&lt;32,"High","Very High"))))</f>
        <v>Medium</v>
      </c>
      <c r="K1493" s="3">
        <v>31.7</v>
      </c>
      <c r="L1493" s="3" t="str">
        <f>IF(Table3_16[[#This Row],[Humidity_%]]&lt;=30,"Very Low",
IF(Table3_16[[#This Row],[Humidity_%]]&lt;=45,"Low",
IF(Table3_16[[#This Row],[Humidity_%]]&lt;=55,"Moderate Low",
IF(Table3_16[[#This Row],[Humidity_%]]&lt;=65,"Moderate High",
IF(Table3_16[[#This Row],[Humidity_%]]&lt;=80,"High","Very High")))))</f>
        <v>Low</v>
      </c>
      <c r="M1493" s="3">
        <v>169.9</v>
      </c>
      <c r="N14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93" s="3">
        <v>0.44</v>
      </c>
    </row>
    <row r="1494" spans="1:15" x14ac:dyDescent="0.3">
      <c r="A1494" s="3" t="s">
        <v>1532</v>
      </c>
      <c r="B1494" s="3" t="s">
        <v>4040</v>
      </c>
      <c r="C1494" s="3" t="s">
        <v>13</v>
      </c>
      <c r="D1494" s="3" t="s">
        <v>14</v>
      </c>
      <c r="E1494" s="3" t="s">
        <v>34</v>
      </c>
      <c r="F1494" s="3">
        <v>11</v>
      </c>
      <c r="G1494" s="3">
        <v>135.47999999999999</v>
      </c>
      <c r="H14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494" s="3">
        <v>32.1</v>
      </c>
      <c r="J1494" s="3" t="str">
        <f>IF(Table3_16[[#This Row],[Temperature_C]]&lt;20,"Very Low",
IF(Table3_16[[#This Row],[Temperature_C]]&lt;24,"Low",
IF(Table3_16[[#This Row],[Temperature_C]]&lt;28,"Medium",
IF(Table3_16[[#This Row],[Temperature_C]]&lt;32,"High","Very High"))))</f>
        <v>Very High</v>
      </c>
      <c r="K1494" s="3">
        <v>72.7</v>
      </c>
      <c r="L1494" s="3" t="str">
        <f>IF(Table3_16[[#This Row],[Humidity_%]]&lt;=30,"Very Low",
IF(Table3_16[[#This Row],[Humidity_%]]&lt;=45,"Low",
IF(Table3_16[[#This Row],[Humidity_%]]&lt;=55,"Moderate Low",
IF(Table3_16[[#This Row],[Humidity_%]]&lt;=65,"Moderate High",
IF(Table3_16[[#This Row],[Humidity_%]]&lt;=80,"High","Very High")))))</f>
        <v>High</v>
      </c>
      <c r="M1494" s="3">
        <v>21</v>
      </c>
      <c r="N14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94" s="3">
        <v>12.32</v>
      </c>
    </row>
    <row r="1495" spans="1:15" x14ac:dyDescent="0.3">
      <c r="A1495" s="3" t="s">
        <v>1533</v>
      </c>
      <c r="B1495" s="3" t="s">
        <v>4044</v>
      </c>
      <c r="C1495" s="3" t="s">
        <v>18</v>
      </c>
      <c r="D1495" s="3" t="s">
        <v>14</v>
      </c>
      <c r="E1495" s="3" t="s">
        <v>34</v>
      </c>
      <c r="F1495" s="3">
        <v>4</v>
      </c>
      <c r="G1495" s="3">
        <v>39.299999999999997</v>
      </c>
      <c r="H14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495" s="3">
        <v>27.1</v>
      </c>
      <c r="J1495" s="3" t="str">
        <f>IF(Table3_16[[#This Row],[Temperature_C]]&lt;20,"Very Low",
IF(Table3_16[[#This Row],[Temperature_C]]&lt;24,"Low",
IF(Table3_16[[#This Row],[Temperature_C]]&lt;28,"Medium",
IF(Table3_16[[#This Row],[Temperature_C]]&lt;32,"High","Very High"))))</f>
        <v>Medium</v>
      </c>
      <c r="K1495" s="3">
        <v>59.5</v>
      </c>
      <c r="L1495" s="3" t="str">
        <f>IF(Table3_16[[#This Row],[Humidity_%]]&lt;=30,"Very Low",
IF(Table3_16[[#This Row],[Humidity_%]]&lt;=45,"Low",
IF(Table3_16[[#This Row],[Humidity_%]]&lt;=55,"Moderate Low",
IF(Table3_16[[#This Row],[Humidity_%]]&lt;=65,"Moderate High",
IF(Table3_16[[#This Row],[Humidity_%]]&lt;=80,"High","Very High")))))</f>
        <v>Moderate High</v>
      </c>
      <c r="M1495" s="3">
        <v>186.5</v>
      </c>
      <c r="N14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95" s="3">
        <v>9.82</v>
      </c>
    </row>
    <row r="1496" spans="1:15" x14ac:dyDescent="0.3">
      <c r="A1496" s="3" t="s">
        <v>1534</v>
      </c>
      <c r="B1496" s="3" t="s">
        <v>4041</v>
      </c>
      <c r="C1496" s="3" t="s">
        <v>18</v>
      </c>
      <c r="D1496" s="3" t="s">
        <v>30</v>
      </c>
      <c r="E1496" s="3" t="s">
        <v>26</v>
      </c>
      <c r="F1496" s="3">
        <v>26</v>
      </c>
      <c r="G1496" s="3">
        <v>78.09</v>
      </c>
      <c r="H14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96" s="3">
        <v>36.299999999999997</v>
      </c>
      <c r="J1496" s="3" t="str">
        <f>IF(Table3_16[[#This Row],[Temperature_C]]&lt;20,"Very Low",
IF(Table3_16[[#This Row],[Temperature_C]]&lt;24,"Low",
IF(Table3_16[[#This Row],[Temperature_C]]&lt;28,"Medium",
IF(Table3_16[[#This Row],[Temperature_C]]&lt;32,"High","Very High"))))</f>
        <v>Very High</v>
      </c>
      <c r="K1496" s="3">
        <v>87.7</v>
      </c>
      <c r="L1496" s="3" t="str">
        <f>IF(Table3_16[[#This Row],[Humidity_%]]&lt;=30,"Very Low",
IF(Table3_16[[#This Row],[Humidity_%]]&lt;=45,"Low",
IF(Table3_16[[#This Row],[Humidity_%]]&lt;=55,"Moderate Low",
IF(Table3_16[[#This Row],[Humidity_%]]&lt;=65,"Moderate High",
IF(Table3_16[[#This Row],[Humidity_%]]&lt;=80,"High","Very High")))))</f>
        <v>Very High</v>
      </c>
      <c r="M1496" s="3">
        <v>195.6</v>
      </c>
      <c r="N14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496" s="3">
        <v>3</v>
      </c>
    </row>
    <row r="1497" spans="1:15" x14ac:dyDescent="0.3">
      <c r="A1497" s="3" t="s">
        <v>1535</v>
      </c>
      <c r="B1497" s="3" t="s">
        <v>4041</v>
      </c>
      <c r="C1497" s="3" t="s">
        <v>24</v>
      </c>
      <c r="D1497" s="3" t="s">
        <v>14</v>
      </c>
      <c r="E1497" s="3" t="s">
        <v>26</v>
      </c>
      <c r="F1497" s="3">
        <v>27</v>
      </c>
      <c r="G1497" s="3">
        <v>126.44</v>
      </c>
      <c r="H14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97" s="3">
        <v>24.6</v>
      </c>
      <c r="J1497" s="3" t="str">
        <f>IF(Table3_16[[#This Row],[Temperature_C]]&lt;20,"Very Low",
IF(Table3_16[[#This Row],[Temperature_C]]&lt;24,"Low",
IF(Table3_16[[#This Row],[Temperature_C]]&lt;28,"Medium",
IF(Table3_16[[#This Row],[Temperature_C]]&lt;32,"High","Very High"))))</f>
        <v>Medium</v>
      </c>
      <c r="K1497" s="3">
        <v>54.7</v>
      </c>
      <c r="L1497" s="3" t="str">
        <f>IF(Table3_16[[#This Row],[Humidity_%]]&lt;=30,"Very Low",
IF(Table3_16[[#This Row],[Humidity_%]]&lt;=45,"Low",
IF(Table3_16[[#This Row],[Humidity_%]]&lt;=55,"Moderate Low",
IF(Table3_16[[#This Row],[Humidity_%]]&lt;=65,"Moderate High",
IF(Table3_16[[#This Row],[Humidity_%]]&lt;=80,"High","Very High")))))</f>
        <v>Moderate Low</v>
      </c>
      <c r="M1497" s="3">
        <v>155.5</v>
      </c>
      <c r="N14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97" s="3">
        <v>4.68</v>
      </c>
    </row>
    <row r="1498" spans="1:15" x14ac:dyDescent="0.3">
      <c r="A1498" s="3" t="s">
        <v>1536</v>
      </c>
      <c r="B1498" s="3" t="s">
        <v>4044</v>
      </c>
      <c r="C1498" s="3" t="s">
        <v>24</v>
      </c>
      <c r="D1498" s="3" t="s">
        <v>25</v>
      </c>
      <c r="E1498" s="3" t="s">
        <v>19</v>
      </c>
      <c r="F1498" s="3">
        <v>18</v>
      </c>
      <c r="G1498" s="3">
        <v>49.38</v>
      </c>
      <c r="H14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498" s="3">
        <v>34.1</v>
      </c>
      <c r="J1498" s="3" t="str">
        <f>IF(Table3_16[[#This Row],[Temperature_C]]&lt;20,"Very Low",
IF(Table3_16[[#This Row],[Temperature_C]]&lt;24,"Low",
IF(Table3_16[[#This Row],[Temperature_C]]&lt;28,"Medium",
IF(Table3_16[[#This Row],[Temperature_C]]&lt;32,"High","Very High"))))</f>
        <v>Very High</v>
      </c>
      <c r="K1498" s="3">
        <v>58.6</v>
      </c>
      <c r="L1498" s="3" t="str">
        <f>IF(Table3_16[[#This Row],[Humidity_%]]&lt;=30,"Very Low",
IF(Table3_16[[#This Row],[Humidity_%]]&lt;=45,"Low",
IF(Table3_16[[#This Row],[Humidity_%]]&lt;=55,"Moderate Low",
IF(Table3_16[[#This Row],[Humidity_%]]&lt;=65,"Moderate High",
IF(Table3_16[[#This Row],[Humidity_%]]&lt;=80,"High","Very High")))))</f>
        <v>Moderate High</v>
      </c>
      <c r="M1498" s="3">
        <v>37.700000000000003</v>
      </c>
      <c r="N14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498" s="3">
        <v>2.74</v>
      </c>
    </row>
    <row r="1499" spans="1:15" x14ac:dyDescent="0.3">
      <c r="A1499" s="3" t="s">
        <v>1537</v>
      </c>
      <c r="B1499" s="3" t="s">
        <v>4042</v>
      </c>
      <c r="C1499" s="3" t="s">
        <v>24</v>
      </c>
      <c r="D1499" s="3" t="s">
        <v>14</v>
      </c>
      <c r="E1499" s="3" t="s">
        <v>19</v>
      </c>
      <c r="F1499" s="3">
        <v>24</v>
      </c>
      <c r="G1499" s="3">
        <v>105.16</v>
      </c>
      <c r="H14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499" s="3">
        <v>32.799999999999997</v>
      </c>
      <c r="J1499" s="3" t="str">
        <f>IF(Table3_16[[#This Row],[Temperature_C]]&lt;20,"Very Low",
IF(Table3_16[[#This Row],[Temperature_C]]&lt;24,"Low",
IF(Table3_16[[#This Row],[Temperature_C]]&lt;28,"Medium",
IF(Table3_16[[#This Row],[Temperature_C]]&lt;32,"High","Very High"))))</f>
        <v>Very High</v>
      </c>
      <c r="K1499" s="3">
        <v>60.2</v>
      </c>
      <c r="L1499" s="3" t="str">
        <f>IF(Table3_16[[#This Row],[Humidity_%]]&lt;=30,"Very Low",
IF(Table3_16[[#This Row],[Humidity_%]]&lt;=45,"Low",
IF(Table3_16[[#This Row],[Humidity_%]]&lt;=55,"Moderate Low",
IF(Table3_16[[#This Row],[Humidity_%]]&lt;=65,"Moderate High",
IF(Table3_16[[#This Row],[Humidity_%]]&lt;=80,"High","Very High")))))</f>
        <v>Moderate High</v>
      </c>
      <c r="M1499" s="3">
        <v>154</v>
      </c>
      <c r="N14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499" s="3">
        <v>4.38</v>
      </c>
    </row>
    <row r="1500" spans="1:15" x14ac:dyDescent="0.3">
      <c r="A1500" s="3" t="s">
        <v>1538</v>
      </c>
      <c r="B1500" s="3" t="s">
        <v>4043</v>
      </c>
      <c r="C1500" s="3" t="s">
        <v>22</v>
      </c>
      <c r="D1500" s="3" t="s">
        <v>30</v>
      </c>
      <c r="E1500" s="3" t="s">
        <v>15</v>
      </c>
      <c r="F1500" s="3">
        <v>4</v>
      </c>
      <c r="G1500" s="3">
        <v>136.63999999999999</v>
      </c>
      <c r="H15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00" s="3">
        <v>36.6</v>
      </c>
      <c r="J1500" s="3" t="str">
        <f>IF(Table3_16[[#This Row],[Temperature_C]]&lt;20,"Very Low",
IF(Table3_16[[#This Row],[Temperature_C]]&lt;24,"Low",
IF(Table3_16[[#This Row],[Temperature_C]]&lt;28,"Medium",
IF(Table3_16[[#This Row],[Temperature_C]]&lt;32,"High","Very High"))))</f>
        <v>Very High</v>
      </c>
      <c r="K1500" s="3">
        <v>36.700000000000003</v>
      </c>
      <c r="L1500" s="3" t="str">
        <f>IF(Table3_16[[#This Row],[Humidity_%]]&lt;=30,"Very Low",
IF(Table3_16[[#This Row],[Humidity_%]]&lt;=45,"Low",
IF(Table3_16[[#This Row],[Humidity_%]]&lt;=55,"Moderate Low",
IF(Table3_16[[#This Row],[Humidity_%]]&lt;=65,"Moderate High",
IF(Table3_16[[#This Row],[Humidity_%]]&lt;=80,"High","Very High")))))</f>
        <v>Low</v>
      </c>
      <c r="M1500" s="3">
        <v>110.6</v>
      </c>
      <c r="N15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00" s="3">
        <v>34.159999999999997</v>
      </c>
    </row>
    <row r="1501" spans="1:15" x14ac:dyDescent="0.3">
      <c r="A1501" s="3" t="s">
        <v>1539</v>
      </c>
      <c r="B1501" s="3" t="s">
        <v>4040</v>
      </c>
      <c r="C1501" s="3" t="s">
        <v>18</v>
      </c>
      <c r="D1501" s="3" t="s">
        <v>30</v>
      </c>
      <c r="E1501" s="3" t="s">
        <v>26</v>
      </c>
      <c r="F1501" s="3">
        <v>39</v>
      </c>
      <c r="G1501" s="3">
        <v>104.67</v>
      </c>
      <c r="H15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01" s="3">
        <v>15.1</v>
      </c>
      <c r="J1501" s="3" t="str">
        <f>IF(Table3_16[[#This Row],[Temperature_C]]&lt;20,"Very Low",
IF(Table3_16[[#This Row],[Temperature_C]]&lt;24,"Low",
IF(Table3_16[[#This Row],[Temperature_C]]&lt;28,"Medium",
IF(Table3_16[[#This Row],[Temperature_C]]&lt;32,"High","Very High"))))</f>
        <v>Very Low</v>
      </c>
      <c r="K1501" s="3">
        <v>88.6</v>
      </c>
      <c r="L1501" s="3" t="str">
        <f>IF(Table3_16[[#This Row],[Humidity_%]]&lt;=30,"Very Low",
IF(Table3_16[[#This Row],[Humidity_%]]&lt;=45,"Low",
IF(Table3_16[[#This Row],[Humidity_%]]&lt;=55,"Moderate Low",
IF(Table3_16[[#This Row],[Humidity_%]]&lt;=65,"Moderate High",
IF(Table3_16[[#This Row],[Humidity_%]]&lt;=80,"High","Very High")))))</f>
        <v>Very High</v>
      </c>
      <c r="M1501" s="3">
        <v>25.3</v>
      </c>
      <c r="N15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01" s="3">
        <v>2.68</v>
      </c>
    </row>
    <row r="1502" spans="1:15" x14ac:dyDescent="0.3">
      <c r="A1502" s="3" t="s">
        <v>1540</v>
      </c>
      <c r="B1502" s="3" t="s">
        <v>4041</v>
      </c>
      <c r="C1502" s="3" t="s">
        <v>22</v>
      </c>
      <c r="D1502" s="3" t="s">
        <v>30</v>
      </c>
      <c r="E1502" s="3" t="s">
        <v>15</v>
      </c>
      <c r="F1502" s="3">
        <v>44</v>
      </c>
      <c r="G1502" s="3">
        <v>147.62</v>
      </c>
      <c r="H15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02" s="3">
        <v>20.2</v>
      </c>
      <c r="J1502" s="3" t="str">
        <f>IF(Table3_16[[#This Row],[Temperature_C]]&lt;20,"Very Low",
IF(Table3_16[[#This Row],[Temperature_C]]&lt;24,"Low",
IF(Table3_16[[#This Row],[Temperature_C]]&lt;28,"Medium",
IF(Table3_16[[#This Row],[Temperature_C]]&lt;32,"High","Very High"))))</f>
        <v>Low</v>
      </c>
      <c r="K1502" s="3">
        <v>79.7</v>
      </c>
      <c r="L1502" s="3" t="str">
        <f>IF(Table3_16[[#This Row],[Humidity_%]]&lt;=30,"Very Low",
IF(Table3_16[[#This Row],[Humidity_%]]&lt;=45,"Low",
IF(Table3_16[[#This Row],[Humidity_%]]&lt;=55,"Moderate Low",
IF(Table3_16[[#This Row],[Humidity_%]]&lt;=65,"Moderate High",
IF(Table3_16[[#This Row],[Humidity_%]]&lt;=80,"High","Very High")))))</f>
        <v>High</v>
      </c>
      <c r="M1502" s="3">
        <v>30.1</v>
      </c>
      <c r="N15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02" s="3">
        <v>3.36</v>
      </c>
    </row>
    <row r="1503" spans="1:15" x14ac:dyDescent="0.3">
      <c r="A1503" s="3" t="s">
        <v>1541</v>
      </c>
      <c r="B1503" s="3" t="s">
        <v>4043</v>
      </c>
      <c r="C1503" s="3" t="s">
        <v>29</v>
      </c>
      <c r="D1503" s="3" t="s">
        <v>30</v>
      </c>
      <c r="E1503" s="3" t="s">
        <v>41</v>
      </c>
      <c r="F1503" s="3">
        <v>52</v>
      </c>
      <c r="G1503" s="3">
        <v>80.16</v>
      </c>
      <c r="H15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03" s="3">
        <v>17.8</v>
      </c>
      <c r="J1503" s="3" t="str">
        <f>IF(Table3_16[[#This Row],[Temperature_C]]&lt;20,"Very Low",
IF(Table3_16[[#This Row],[Temperature_C]]&lt;24,"Low",
IF(Table3_16[[#This Row],[Temperature_C]]&lt;28,"Medium",
IF(Table3_16[[#This Row],[Temperature_C]]&lt;32,"High","Very High"))))</f>
        <v>Very Low</v>
      </c>
      <c r="K1503" s="3">
        <v>60.8</v>
      </c>
      <c r="L1503" s="3" t="str">
        <f>IF(Table3_16[[#This Row],[Humidity_%]]&lt;=30,"Very Low",
IF(Table3_16[[#This Row],[Humidity_%]]&lt;=45,"Low",
IF(Table3_16[[#This Row],[Humidity_%]]&lt;=55,"Moderate Low",
IF(Table3_16[[#This Row],[Humidity_%]]&lt;=65,"Moderate High",
IF(Table3_16[[#This Row],[Humidity_%]]&lt;=80,"High","Very High")))))</f>
        <v>Moderate High</v>
      </c>
      <c r="M1503" s="3">
        <v>120.6</v>
      </c>
      <c r="N15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03" s="3">
        <v>1.54</v>
      </c>
    </row>
    <row r="1504" spans="1:15" x14ac:dyDescent="0.3">
      <c r="A1504" s="3" t="s">
        <v>1542</v>
      </c>
      <c r="B1504" s="3" t="s">
        <v>4042</v>
      </c>
      <c r="C1504" s="3" t="s">
        <v>13</v>
      </c>
      <c r="D1504" s="3" t="s">
        <v>14</v>
      </c>
      <c r="E1504" s="3" t="s">
        <v>26</v>
      </c>
      <c r="F1504" s="3">
        <v>22</v>
      </c>
      <c r="G1504" s="3">
        <v>118.1</v>
      </c>
      <c r="H15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04" s="3">
        <v>26.6</v>
      </c>
      <c r="J1504" s="3" t="str">
        <f>IF(Table3_16[[#This Row],[Temperature_C]]&lt;20,"Very Low",
IF(Table3_16[[#This Row],[Temperature_C]]&lt;24,"Low",
IF(Table3_16[[#This Row],[Temperature_C]]&lt;28,"Medium",
IF(Table3_16[[#This Row],[Temperature_C]]&lt;32,"High","Very High"))))</f>
        <v>Medium</v>
      </c>
      <c r="K1504" s="3">
        <v>88.5</v>
      </c>
      <c r="L1504" s="3" t="str">
        <f>IF(Table3_16[[#This Row],[Humidity_%]]&lt;=30,"Very Low",
IF(Table3_16[[#This Row],[Humidity_%]]&lt;=45,"Low",
IF(Table3_16[[#This Row],[Humidity_%]]&lt;=55,"Moderate Low",
IF(Table3_16[[#This Row],[Humidity_%]]&lt;=65,"Moderate High",
IF(Table3_16[[#This Row],[Humidity_%]]&lt;=80,"High","Very High")))))</f>
        <v>Very High</v>
      </c>
      <c r="M1504" s="3">
        <v>46.5</v>
      </c>
      <c r="N15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04" s="3">
        <v>5.37</v>
      </c>
    </row>
    <row r="1505" spans="1:15" x14ac:dyDescent="0.3">
      <c r="A1505" s="3" t="s">
        <v>1543</v>
      </c>
      <c r="B1505" s="3" t="s">
        <v>4042</v>
      </c>
      <c r="C1505" s="3" t="s">
        <v>18</v>
      </c>
      <c r="D1505" s="3" t="s">
        <v>30</v>
      </c>
      <c r="E1505" s="3" t="s">
        <v>34</v>
      </c>
      <c r="F1505" s="3">
        <v>60</v>
      </c>
      <c r="G1505" s="3">
        <v>70.94</v>
      </c>
      <c r="H15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05" s="3">
        <v>15.6</v>
      </c>
      <c r="J1505" s="3" t="str">
        <f>IF(Table3_16[[#This Row],[Temperature_C]]&lt;20,"Very Low",
IF(Table3_16[[#This Row],[Temperature_C]]&lt;24,"Low",
IF(Table3_16[[#This Row],[Temperature_C]]&lt;28,"Medium",
IF(Table3_16[[#This Row],[Temperature_C]]&lt;32,"High","Very High"))))</f>
        <v>Very Low</v>
      </c>
      <c r="K1505" s="3">
        <v>48.3</v>
      </c>
      <c r="L1505" s="3" t="str">
        <f>IF(Table3_16[[#This Row],[Humidity_%]]&lt;=30,"Very Low",
IF(Table3_16[[#This Row],[Humidity_%]]&lt;=45,"Low",
IF(Table3_16[[#This Row],[Humidity_%]]&lt;=55,"Moderate Low",
IF(Table3_16[[#This Row],[Humidity_%]]&lt;=65,"Moderate High",
IF(Table3_16[[#This Row],[Humidity_%]]&lt;=80,"High","Very High")))))</f>
        <v>Moderate Low</v>
      </c>
      <c r="M1505" s="3">
        <v>133.30000000000001</v>
      </c>
      <c r="N15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05" s="3">
        <v>1.18</v>
      </c>
    </row>
    <row r="1506" spans="1:15" x14ac:dyDescent="0.3">
      <c r="A1506" s="3" t="s">
        <v>1544</v>
      </c>
      <c r="B1506" s="3" t="s">
        <v>4042</v>
      </c>
      <c r="C1506" s="3" t="s">
        <v>22</v>
      </c>
      <c r="D1506" s="3" t="s">
        <v>14</v>
      </c>
      <c r="E1506" s="3" t="s">
        <v>15</v>
      </c>
      <c r="F1506" s="3">
        <v>35</v>
      </c>
      <c r="G1506" s="3">
        <v>50.56</v>
      </c>
      <c r="H15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06" s="3">
        <v>33.5</v>
      </c>
      <c r="J1506" s="3" t="str">
        <f>IF(Table3_16[[#This Row],[Temperature_C]]&lt;20,"Very Low",
IF(Table3_16[[#This Row],[Temperature_C]]&lt;24,"Low",
IF(Table3_16[[#This Row],[Temperature_C]]&lt;28,"Medium",
IF(Table3_16[[#This Row],[Temperature_C]]&lt;32,"High","Very High"))))</f>
        <v>Very High</v>
      </c>
      <c r="K1506" s="3">
        <v>82.4</v>
      </c>
      <c r="L1506" s="3" t="str">
        <f>IF(Table3_16[[#This Row],[Humidity_%]]&lt;=30,"Very Low",
IF(Table3_16[[#This Row],[Humidity_%]]&lt;=45,"Low",
IF(Table3_16[[#This Row],[Humidity_%]]&lt;=55,"Moderate Low",
IF(Table3_16[[#This Row],[Humidity_%]]&lt;=65,"Moderate High",
IF(Table3_16[[#This Row],[Humidity_%]]&lt;=80,"High","Very High")))))</f>
        <v>Very High</v>
      </c>
      <c r="M1506" s="3">
        <v>91.3</v>
      </c>
      <c r="N15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06" s="3">
        <v>1.44</v>
      </c>
    </row>
    <row r="1507" spans="1:15" x14ac:dyDescent="0.3">
      <c r="A1507" s="3" t="s">
        <v>1545</v>
      </c>
      <c r="B1507" s="3" t="s">
        <v>4040</v>
      </c>
      <c r="C1507" s="3" t="s">
        <v>24</v>
      </c>
      <c r="D1507" s="3" t="s">
        <v>14</v>
      </c>
      <c r="E1507" s="3" t="s">
        <v>49</v>
      </c>
      <c r="F1507" s="3">
        <v>29</v>
      </c>
      <c r="G1507" s="3">
        <v>139.49</v>
      </c>
      <c r="H15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07" s="3">
        <v>24.1</v>
      </c>
      <c r="J1507" s="3" t="str">
        <f>IF(Table3_16[[#This Row],[Temperature_C]]&lt;20,"Very Low",
IF(Table3_16[[#This Row],[Temperature_C]]&lt;24,"Low",
IF(Table3_16[[#This Row],[Temperature_C]]&lt;28,"Medium",
IF(Table3_16[[#This Row],[Temperature_C]]&lt;32,"High","Very High"))))</f>
        <v>Medium</v>
      </c>
      <c r="K1507" s="3">
        <v>48</v>
      </c>
      <c r="L1507" s="3" t="str">
        <f>IF(Table3_16[[#This Row],[Humidity_%]]&lt;=30,"Very Low",
IF(Table3_16[[#This Row],[Humidity_%]]&lt;=45,"Low",
IF(Table3_16[[#This Row],[Humidity_%]]&lt;=55,"Moderate Low",
IF(Table3_16[[#This Row],[Humidity_%]]&lt;=65,"Moderate High",
IF(Table3_16[[#This Row],[Humidity_%]]&lt;=80,"High","Very High")))))</f>
        <v>Moderate Low</v>
      </c>
      <c r="M1507" s="3">
        <v>120.6</v>
      </c>
      <c r="N15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07" s="3">
        <v>4.8099999999999996</v>
      </c>
    </row>
    <row r="1508" spans="1:15" x14ac:dyDescent="0.3">
      <c r="A1508" s="3" t="s">
        <v>1546</v>
      </c>
      <c r="B1508" s="3" t="s">
        <v>4042</v>
      </c>
      <c r="C1508" s="3" t="s">
        <v>29</v>
      </c>
      <c r="D1508" s="3" t="s">
        <v>25</v>
      </c>
      <c r="E1508" s="3" t="s">
        <v>15</v>
      </c>
      <c r="F1508" s="3">
        <v>39</v>
      </c>
      <c r="G1508" s="3">
        <v>17.63</v>
      </c>
      <c r="H15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08" s="3">
        <v>21.8</v>
      </c>
      <c r="J1508" s="3" t="str">
        <f>IF(Table3_16[[#This Row],[Temperature_C]]&lt;20,"Very Low",
IF(Table3_16[[#This Row],[Temperature_C]]&lt;24,"Low",
IF(Table3_16[[#This Row],[Temperature_C]]&lt;28,"Medium",
IF(Table3_16[[#This Row],[Temperature_C]]&lt;32,"High","Very High"))))</f>
        <v>Low</v>
      </c>
      <c r="K1508" s="3">
        <v>67.5</v>
      </c>
      <c r="L1508" s="3" t="str">
        <f>IF(Table3_16[[#This Row],[Humidity_%]]&lt;=30,"Very Low",
IF(Table3_16[[#This Row],[Humidity_%]]&lt;=45,"Low",
IF(Table3_16[[#This Row],[Humidity_%]]&lt;=55,"Moderate Low",
IF(Table3_16[[#This Row],[Humidity_%]]&lt;=65,"Moderate High",
IF(Table3_16[[#This Row],[Humidity_%]]&lt;=80,"High","Very High")))))</f>
        <v>High</v>
      </c>
      <c r="M1508" s="3">
        <v>153</v>
      </c>
      <c r="N15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08" s="3">
        <v>0.45</v>
      </c>
    </row>
    <row r="1509" spans="1:15" x14ac:dyDescent="0.3">
      <c r="A1509" s="3" t="s">
        <v>1547</v>
      </c>
      <c r="B1509" s="3" t="s">
        <v>4044</v>
      </c>
      <c r="C1509" s="3" t="s">
        <v>29</v>
      </c>
      <c r="D1509" s="3" t="s">
        <v>14</v>
      </c>
      <c r="E1509" s="3" t="s">
        <v>19</v>
      </c>
      <c r="F1509" s="3">
        <v>31</v>
      </c>
      <c r="G1509" s="3">
        <v>119.11</v>
      </c>
      <c r="H15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09" s="3">
        <v>27.1</v>
      </c>
      <c r="J1509" s="3" t="str">
        <f>IF(Table3_16[[#This Row],[Temperature_C]]&lt;20,"Very Low",
IF(Table3_16[[#This Row],[Temperature_C]]&lt;24,"Low",
IF(Table3_16[[#This Row],[Temperature_C]]&lt;28,"Medium",
IF(Table3_16[[#This Row],[Temperature_C]]&lt;32,"High","Very High"))))</f>
        <v>Medium</v>
      </c>
      <c r="K1509" s="3">
        <v>70.900000000000006</v>
      </c>
      <c r="L1509" s="3" t="str">
        <f>IF(Table3_16[[#This Row],[Humidity_%]]&lt;=30,"Very Low",
IF(Table3_16[[#This Row],[Humidity_%]]&lt;=45,"Low",
IF(Table3_16[[#This Row],[Humidity_%]]&lt;=55,"Moderate Low",
IF(Table3_16[[#This Row],[Humidity_%]]&lt;=65,"Moderate High",
IF(Table3_16[[#This Row],[Humidity_%]]&lt;=80,"High","Very High")))))</f>
        <v>High</v>
      </c>
      <c r="M1509" s="3">
        <v>82.5</v>
      </c>
      <c r="N15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09" s="3">
        <v>3.84</v>
      </c>
    </row>
    <row r="1510" spans="1:15" x14ac:dyDescent="0.3">
      <c r="A1510" s="3" t="s">
        <v>1548</v>
      </c>
      <c r="B1510" s="3" t="s">
        <v>4040</v>
      </c>
      <c r="C1510" s="3" t="s">
        <v>22</v>
      </c>
      <c r="D1510" s="3" t="s">
        <v>30</v>
      </c>
      <c r="E1510" s="3" t="s">
        <v>15</v>
      </c>
      <c r="F1510" s="3">
        <v>32</v>
      </c>
      <c r="G1510" s="3">
        <v>33.799999999999997</v>
      </c>
      <c r="H15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10" s="3">
        <v>31.5</v>
      </c>
      <c r="J1510" s="3" t="str">
        <f>IF(Table3_16[[#This Row],[Temperature_C]]&lt;20,"Very Low",
IF(Table3_16[[#This Row],[Temperature_C]]&lt;24,"Low",
IF(Table3_16[[#This Row],[Temperature_C]]&lt;28,"Medium",
IF(Table3_16[[#This Row],[Temperature_C]]&lt;32,"High","Very High"))))</f>
        <v>High</v>
      </c>
      <c r="K1510" s="3">
        <v>52.7</v>
      </c>
      <c r="L1510" s="3" t="str">
        <f>IF(Table3_16[[#This Row],[Humidity_%]]&lt;=30,"Very Low",
IF(Table3_16[[#This Row],[Humidity_%]]&lt;=45,"Low",
IF(Table3_16[[#This Row],[Humidity_%]]&lt;=55,"Moderate Low",
IF(Table3_16[[#This Row],[Humidity_%]]&lt;=65,"Moderate High",
IF(Table3_16[[#This Row],[Humidity_%]]&lt;=80,"High","Very High")))))</f>
        <v>Moderate Low</v>
      </c>
      <c r="M1510" s="3">
        <v>14.2</v>
      </c>
      <c r="N15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10" s="3">
        <v>1.06</v>
      </c>
    </row>
    <row r="1511" spans="1:15" x14ac:dyDescent="0.3">
      <c r="A1511" s="3" t="s">
        <v>1549</v>
      </c>
      <c r="B1511" s="3" t="s">
        <v>4041</v>
      </c>
      <c r="C1511" s="3" t="s">
        <v>22</v>
      </c>
      <c r="D1511" s="3" t="s">
        <v>30</v>
      </c>
      <c r="E1511" s="3" t="s">
        <v>19</v>
      </c>
      <c r="F1511" s="3">
        <v>45</v>
      </c>
      <c r="G1511" s="3">
        <v>125.17</v>
      </c>
      <c r="H15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11" s="3">
        <v>17.5</v>
      </c>
      <c r="J1511" s="3" t="str">
        <f>IF(Table3_16[[#This Row],[Temperature_C]]&lt;20,"Very Low",
IF(Table3_16[[#This Row],[Temperature_C]]&lt;24,"Low",
IF(Table3_16[[#This Row],[Temperature_C]]&lt;28,"Medium",
IF(Table3_16[[#This Row],[Temperature_C]]&lt;32,"High","Very High"))))</f>
        <v>Very Low</v>
      </c>
      <c r="K1511" s="3">
        <v>85.8</v>
      </c>
      <c r="L1511" s="3" t="str">
        <f>IF(Table3_16[[#This Row],[Humidity_%]]&lt;=30,"Very Low",
IF(Table3_16[[#This Row],[Humidity_%]]&lt;=45,"Low",
IF(Table3_16[[#This Row],[Humidity_%]]&lt;=55,"Moderate Low",
IF(Table3_16[[#This Row],[Humidity_%]]&lt;=65,"Moderate High",
IF(Table3_16[[#This Row],[Humidity_%]]&lt;=80,"High","Very High")))))</f>
        <v>Very High</v>
      </c>
      <c r="M1511" s="3">
        <v>89.3</v>
      </c>
      <c r="N15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11" s="3">
        <v>2.78</v>
      </c>
    </row>
    <row r="1512" spans="1:15" x14ac:dyDescent="0.3">
      <c r="A1512" s="3" t="s">
        <v>1550</v>
      </c>
      <c r="B1512" s="3" t="s">
        <v>4043</v>
      </c>
      <c r="C1512" s="3" t="s">
        <v>24</v>
      </c>
      <c r="D1512" s="3" t="s">
        <v>30</v>
      </c>
      <c r="E1512" s="3" t="s">
        <v>15</v>
      </c>
      <c r="F1512" s="3">
        <v>13</v>
      </c>
      <c r="G1512" s="3">
        <v>116.62</v>
      </c>
      <c r="H15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12" s="3">
        <v>23.9</v>
      </c>
      <c r="J1512" s="3" t="str">
        <f>IF(Table3_16[[#This Row],[Temperature_C]]&lt;20,"Very Low",
IF(Table3_16[[#This Row],[Temperature_C]]&lt;24,"Low",
IF(Table3_16[[#This Row],[Temperature_C]]&lt;28,"Medium",
IF(Table3_16[[#This Row],[Temperature_C]]&lt;32,"High","Very High"))))</f>
        <v>Low</v>
      </c>
      <c r="K1512" s="3">
        <v>43.1</v>
      </c>
      <c r="L1512" s="3" t="str">
        <f>IF(Table3_16[[#This Row],[Humidity_%]]&lt;=30,"Very Low",
IF(Table3_16[[#This Row],[Humidity_%]]&lt;=45,"Low",
IF(Table3_16[[#This Row],[Humidity_%]]&lt;=55,"Moderate Low",
IF(Table3_16[[#This Row],[Humidity_%]]&lt;=65,"Moderate High",
IF(Table3_16[[#This Row],[Humidity_%]]&lt;=80,"High","Very High")))))</f>
        <v>Low</v>
      </c>
      <c r="M1512" s="3">
        <v>163</v>
      </c>
      <c r="N15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12" s="3">
        <v>8.9700000000000006</v>
      </c>
    </row>
    <row r="1513" spans="1:15" x14ac:dyDescent="0.3">
      <c r="A1513" s="3" t="s">
        <v>1551</v>
      </c>
      <c r="B1513" s="3" t="s">
        <v>4043</v>
      </c>
      <c r="C1513" s="3" t="s">
        <v>24</v>
      </c>
      <c r="D1513" s="3" t="s">
        <v>14</v>
      </c>
      <c r="E1513" s="3" t="s">
        <v>15</v>
      </c>
      <c r="F1513" s="3">
        <v>51</v>
      </c>
      <c r="G1513" s="3">
        <v>43.81</v>
      </c>
      <c r="H15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13" s="3">
        <v>36.1</v>
      </c>
      <c r="J1513" s="3" t="str">
        <f>IF(Table3_16[[#This Row],[Temperature_C]]&lt;20,"Very Low",
IF(Table3_16[[#This Row],[Temperature_C]]&lt;24,"Low",
IF(Table3_16[[#This Row],[Temperature_C]]&lt;28,"Medium",
IF(Table3_16[[#This Row],[Temperature_C]]&lt;32,"High","Very High"))))</f>
        <v>Very High</v>
      </c>
      <c r="K1513" s="3">
        <v>50.5</v>
      </c>
      <c r="L1513" s="3" t="str">
        <f>IF(Table3_16[[#This Row],[Humidity_%]]&lt;=30,"Very Low",
IF(Table3_16[[#This Row],[Humidity_%]]&lt;=45,"Low",
IF(Table3_16[[#This Row],[Humidity_%]]&lt;=55,"Moderate Low",
IF(Table3_16[[#This Row],[Humidity_%]]&lt;=65,"Moderate High",
IF(Table3_16[[#This Row],[Humidity_%]]&lt;=80,"High","Very High")))))</f>
        <v>Moderate Low</v>
      </c>
      <c r="M1513" s="3">
        <v>196.8</v>
      </c>
      <c r="N15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13" s="3">
        <v>0.86</v>
      </c>
    </row>
    <row r="1514" spans="1:15" x14ac:dyDescent="0.3">
      <c r="A1514" s="3" t="s">
        <v>1552</v>
      </c>
      <c r="B1514" s="3" t="s">
        <v>4043</v>
      </c>
      <c r="C1514" s="3" t="s">
        <v>22</v>
      </c>
      <c r="D1514" s="3" t="s">
        <v>30</v>
      </c>
      <c r="E1514" s="3" t="s">
        <v>31</v>
      </c>
      <c r="F1514" s="3">
        <v>8</v>
      </c>
      <c r="G1514" s="3">
        <v>46.44</v>
      </c>
      <c r="H15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14" s="3">
        <v>28.6</v>
      </c>
      <c r="J1514" s="3" t="str">
        <f>IF(Table3_16[[#This Row],[Temperature_C]]&lt;20,"Very Low",
IF(Table3_16[[#This Row],[Temperature_C]]&lt;24,"Low",
IF(Table3_16[[#This Row],[Temperature_C]]&lt;28,"Medium",
IF(Table3_16[[#This Row],[Temperature_C]]&lt;32,"High","Very High"))))</f>
        <v>High</v>
      </c>
      <c r="K1514" s="3">
        <v>46.5</v>
      </c>
      <c r="L1514" s="3" t="str">
        <f>IF(Table3_16[[#This Row],[Humidity_%]]&lt;=30,"Very Low",
IF(Table3_16[[#This Row],[Humidity_%]]&lt;=45,"Low",
IF(Table3_16[[#This Row],[Humidity_%]]&lt;=55,"Moderate Low",
IF(Table3_16[[#This Row],[Humidity_%]]&lt;=65,"Moderate High",
IF(Table3_16[[#This Row],[Humidity_%]]&lt;=80,"High","Very High")))))</f>
        <v>Moderate Low</v>
      </c>
      <c r="M1514" s="3">
        <v>138.4</v>
      </c>
      <c r="N15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14" s="3">
        <v>5.8</v>
      </c>
    </row>
    <row r="1515" spans="1:15" x14ac:dyDescent="0.3">
      <c r="A1515" s="3" t="s">
        <v>1553</v>
      </c>
      <c r="B1515" s="3" t="s">
        <v>4040</v>
      </c>
      <c r="C1515" s="3" t="s">
        <v>24</v>
      </c>
      <c r="D1515" s="3" t="s">
        <v>14</v>
      </c>
      <c r="E1515" s="3" t="s">
        <v>19</v>
      </c>
      <c r="F1515" s="3">
        <v>56</v>
      </c>
      <c r="G1515" s="3">
        <v>71.84</v>
      </c>
      <c r="H15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15" s="3">
        <v>20.3</v>
      </c>
      <c r="J1515" s="3" t="str">
        <f>IF(Table3_16[[#This Row],[Temperature_C]]&lt;20,"Very Low",
IF(Table3_16[[#This Row],[Temperature_C]]&lt;24,"Low",
IF(Table3_16[[#This Row],[Temperature_C]]&lt;28,"Medium",
IF(Table3_16[[#This Row],[Temperature_C]]&lt;32,"High","Very High"))))</f>
        <v>Low</v>
      </c>
      <c r="K1515" s="3">
        <v>36.700000000000003</v>
      </c>
      <c r="L1515" s="3" t="str">
        <f>IF(Table3_16[[#This Row],[Humidity_%]]&lt;=30,"Very Low",
IF(Table3_16[[#This Row],[Humidity_%]]&lt;=45,"Low",
IF(Table3_16[[#This Row],[Humidity_%]]&lt;=55,"Moderate Low",
IF(Table3_16[[#This Row],[Humidity_%]]&lt;=65,"Moderate High",
IF(Table3_16[[#This Row],[Humidity_%]]&lt;=80,"High","Very High")))))</f>
        <v>Low</v>
      </c>
      <c r="M1515" s="3">
        <v>63.6</v>
      </c>
      <c r="N15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15" s="3">
        <v>1.28</v>
      </c>
    </row>
    <row r="1516" spans="1:15" x14ac:dyDescent="0.3">
      <c r="A1516" s="3" t="s">
        <v>1554</v>
      </c>
      <c r="B1516" s="3" t="s">
        <v>4043</v>
      </c>
      <c r="C1516" s="3" t="s">
        <v>29</v>
      </c>
      <c r="D1516" s="3" t="s">
        <v>14</v>
      </c>
      <c r="E1516" s="3" t="s">
        <v>19</v>
      </c>
      <c r="F1516" s="3">
        <v>47</v>
      </c>
      <c r="G1516" s="3">
        <v>102.71</v>
      </c>
      <c r="H15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16" s="3">
        <v>18.100000000000001</v>
      </c>
      <c r="J1516" s="3" t="str">
        <f>IF(Table3_16[[#This Row],[Temperature_C]]&lt;20,"Very Low",
IF(Table3_16[[#This Row],[Temperature_C]]&lt;24,"Low",
IF(Table3_16[[#This Row],[Temperature_C]]&lt;28,"Medium",
IF(Table3_16[[#This Row],[Temperature_C]]&lt;32,"High","Very High"))))</f>
        <v>Very Low</v>
      </c>
      <c r="K1516" s="3">
        <v>60.7</v>
      </c>
      <c r="L1516" s="3" t="str">
        <f>IF(Table3_16[[#This Row],[Humidity_%]]&lt;=30,"Very Low",
IF(Table3_16[[#This Row],[Humidity_%]]&lt;=45,"Low",
IF(Table3_16[[#This Row],[Humidity_%]]&lt;=55,"Moderate Low",
IF(Table3_16[[#This Row],[Humidity_%]]&lt;=65,"Moderate High",
IF(Table3_16[[#This Row],[Humidity_%]]&lt;=80,"High","Very High")))))</f>
        <v>Moderate High</v>
      </c>
      <c r="M1516" s="3">
        <v>89.1</v>
      </c>
      <c r="N15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16" s="3">
        <v>2.19</v>
      </c>
    </row>
    <row r="1517" spans="1:15" x14ac:dyDescent="0.3">
      <c r="A1517" s="3" t="s">
        <v>1555</v>
      </c>
      <c r="B1517" s="3" t="s">
        <v>4042</v>
      </c>
      <c r="C1517" s="3" t="s">
        <v>13</v>
      </c>
      <c r="D1517" s="3" t="s">
        <v>14</v>
      </c>
      <c r="E1517" s="3" t="s">
        <v>19</v>
      </c>
      <c r="F1517" s="3">
        <v>2</v>
      </c>
      <c r="G1517" s="3">
        <v>69.760000000000005</v>
      </c>
      <c r="H15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17" s="3">
        <v>24.7</v>
      </c>
      <c r="J1517" s="3" t="str">
        <f>IF(Table3_16[[#This Row],[Temperature_C]]&lt;20,"Very Low",
IF(Table3_16[[#This Row],[Temperature_C]]&lt;24,"Low",
IF(Table3_16[[#This Row],[Temperature_C]]&lt;28,"Medium",
IF(Table3_16[[#This Row],[Temperature_C]]&lt;32,"High","Very High"))))</f>
        <v>Medium</v>
      </c>
      <c r="K1517" s="3">
        <v>68.599999999999994</v>
      </c>
      <c r="L1517" s="3" t="str">
        <f>IF(Table3_16[[#This Row],[Humidity_%]]&lt;=30,"Very Low",
IF(Table3_16[[#This Row],[Humidity_%]]&lt;=45,"Low",
IF(Table3_16[[#This Row],[Humidity_%]]&lt;=55,"Moderate Low",
IF(Table3_16[[#This Row],[Humidity_%]]&lt;=65,"Moderate High",
IF(Table3_16[[#This Row],[Humidity_%]]&lt;=80,"High","Very High")))))</f>
        <v>High</v>
      </c>
      <c r="M1517" s="3">
        <v>146.1</v>
      </c>
      <c r="N15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17" s="3">
        <v>34.880000000000003</v>
      </c>
    </row>
    <row r="1518" spans="1:15" x14ac:dyDescent="0.3">
      <c r="A1518" s="3" t="s">
        <v>1556</v>
      </c>
      <c r="B1518" s="3" t="s">
        <v>4044</v>
      </c>
      <c r="C1518" s="3" t="s">
        <v>29</v>
      </c>
      <c r="D1518" s="3" t="s">
        <v>14</v>
      </c>
      <c r="E1518" s="3" t="s">
        <v>19</v>
      </c>
      <c r="F1518" s="3">
        <v>29</v>
      </c>
      <c r="G1518" s="3">
        <v>122.62</v>
      </c>
      <c r="H15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18" s="3">
        <v>23</v>
      </c>
      <c r="J1518" s="3" t="str">
        <f>IF(Table3_16[[#This Row],[Temperature_C]]&lt;20,"Very Low",
IF(Table3_16[[#This Row],[Temperature_C]]&lt;24,"Low",
IF(Table3_16[[#This Row],[Temperature_C]]&lt;28,"Medium",
IF(Table3_16[[#This Row],[Temperature_C]]&lt;32,"High","Very High"))))</f>
        <v>Low</v>
      </c>
      <c r="K1518" s="3">
        <v>47.8</v>
      </c>
      <c r="L1518" s="3" t="str">
        <f>IF(Table3_16[[#This Row],[Humidity_%]]&lt;=30,"Very Low",
IF(Table3_16[[#This Row],[Humidity_%]]&lt;=45,"Low",
IF(Table3_16[[#This Row],[Humidity_%]]&lt;=55,"Moderate Low",
IF(Table3_16[[#This Row],[Humidity_%]]&lt;=65,"Moderate High",
IF(Table3_16[[#This Row],[Humidity_%]]&lt;=80,"High","Very High")))))</f>
        <v>Moderate Low</v>
      </c>
      <c r="M1518" s="3">
        <v>94</v>
      </c>
      <c r="N15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18" s="3">
        <v>4.2300000000000004</v>
      </c>
    </row>
    <row r="1519" spans="1:15" x14ac:dyDescent="0.3">
      <c r="A1519" s="3" t="s">
        <v>1557</v>
      </c>
      <c r="B1519" s="3" t="s">
        <v>4042</v>
      </c>
      <c r="C1519" s="3" t="s">
        <v>29</v>
      </c>
      <c r="D1519" s="3" t="s">
        <v>30</v>
      </c>
      <c r="E1519" s="3" t="s">
        <v>49</v>
      </c>
      <c r="F1519" s="3">
        <v>54</v>
      </c>
      <c r="G1519" s="3">
        <v>135.58000000000001</v>
      </c>
      <c r="H15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19" s="3">
        <v>23.2</v>
      </c>
      <c r="J1519" s="3" t="str">
        <f>IF(Table3_16[[#This Row],[Temperature_C]]&lt;20,"Very Low",
IF(Table3_16[[#This Row],[Temperature_C]]&lt;24,"Low",
IF(Table3_16[[#This Row],[Temperature_C]]&lt;28,"Medium",
IF(Table3_16[[#This Row],[Temperature_C]]&lt;32,"High","Very High"))))</f>
        <v>Low</v>
      </c>
      <c r="K1519" s="3">
        <v>74.400000000000006</v>
      </c>
      <c r="L1519" s="3" t="str">
        <f>IF(Table3_16[[#This Row],[Humidity_%]]&lt;=30,"Very Low",
IF(Table3_16[[#This Row],[Humidity_%]]&lt;=45,"Low",
IF(Table3_16[[#This Row],[Humidity_%]]&lt;=55,"Moderate Low",
IF(Table3_16[[#This Row],[Humidity_%]]&lt;=65,"Moderate High",
IF(Table3_16[[#This Row],[Humidity_%]]&lt;=80,"High","Very High")))))</f>
        <v>High</v>
      </c>
      <c r="M1519" s="3">
        <v>182.9</v>
      </c>
      <c r="N15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19" s="3">
        <v>2.5099999999999998</v>
      </c>
    </row>
    <row r="1520" spans="1:15" x14ac:dyDescent="0.3">
      <c r="A1520" s="3" t="s">
        <v>1558</v>
      </c>
      <c r="B1520" s="3" t="s">
        <v>4044</v>
      </c>
      <c r="C1520" s="3" t="s">
        <v>22</v>
      </c>
      <c r="D1520" s="3" t="s">
        <v>14</v>
      </c>
      <c r="E1520" s="3" t="s">
        <v>41</v>
      </c>
      <c r="F1520" s="3">
        <v>34</v>
      </c>
      <c r="G1520" s="3">
        <v>80.08</v>
      </c>
      <c r="H15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20" s="3">
        <v>31.2</v>
      </c>
      <c r="J1520" s="3" t="str">
        <f>IF(Table3_16[[#This Row],[Temperature_C]]&lt;20,"Very Low",
IF(Table3_16[[#This Row],[Temperature_C]]&lt;24,"Low",
IF(Table3_16[[#This Row],[Temperature_C]]&lt;28,"Medium",
IF(Table3_16[[#This Row],[Temperature_C]]&lt;32,"High","Very High"))))</f>
        <v>High</v>
      </c>
      <c r="K1520" s="3">
        <v>46.2</v>
      </c>
      <c r="L1520" s="3" t="str">
        <f>IF(Table3_16[[#This Row],[Humidity_%]]&lt;=30,"Very Low",
IF(Table3_16[[#This Row],[Humidity_%]]&lt;=45,"Low",
IF(Table3_16[[#This Row],[Humidity_%]]&lt;=55,"Moderate Low",
IF(Table3_16[[#This Row],[Humidity_%]]&lt;=65,"Moderate High",
IF(Table3_16[[#This Row],[Humidity_%]]&lt;=80,"High","Very High")))))</f>
        <v>Moderate Low</v>
      </c>
      <c r="M1520" s="3">
        <v>199.4</v>
      </c>
      <c r="N15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20" s="3">
        <v>2.36</v>
      </c>
    </row>
    <row r="1521" spans="1:15" x14ac:dyDescent="0.3">
      <c r="A1521" s="3" t="s">
        <v>1559</v>
      </c>
      <c r="B1521" s="3" t="s">
        <v>4041</v>
      </c>
      <c r="C1521" s="3" t="s">
        <v>29</v>
      </c>
      <c r="D1521" s="3" t="s">
        <v>25</v>
      </c>
      <c r="E1521" s="3" t="s">
        <v>34</v>
      </c>
      <c r="F1521" s="3">
        <v>19</v>
      </c>
      <c r="G1521" s="3">
        <v>11.32</v>
      </c>
      <c r="H15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21" s="3">
        <v>23.3</v>
      </c>
      <c r="J1521" s="3" t="str">
        <f>IF(Table3_16[[#This Row],[Temperature_C]]&lt;20,"Very Low",
IF(Table3_16[[#This Row],[Temperature_C]]&lt;24,"Low",
IF(Table3_16[[#This Row],[Temperature_C]]&lt;28,"Medium",
IF(Table3_16[[#This Row],[Temperature_C]]&lt;32,"High","Very High"))))</f>
        <v>Low</v>
      </c>
      <c r="K1521" s="3">
        <v>38.299999999999997</v>
      </c>
      <c r="L1521" s="3" t="str">
        <f>IF(Table3_16[[#This Row],[Humidity_%]]&lt;=30,"Very Low",
IF(Table3_16[[#This Row],[Humidity_%]]&lt;=45,"Low",
IF(Table3_16[[#This Row],[Humidity_%]]&lt;=55,"Moderate Low",
IF(Table3_16[[#This Row],[Humidity_%]]&lt;=65,"Moderate High",
IF(Table3_16[[#This Row],[Humidity_%]]&lt;=80,"High","Very High")))))</f>
        <v>Low</v>
      </c>
      <c r="M1521" s="3">
        <v>195.2</v>
      </c>
      <c r="N15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21" s="3">
        <v>0.6</v>
      </c>
    </row>
    <row r="1522" spans="1:15" x14ac:dyDescent="0.3">
      <c r="A1522" s="3" t="s">
        <v>1560</v>
      </c>
      <c r="B1522" s="3" t="s">
        <v>4041</v>
      </c>
      <c r="C1522" s="3" t="s">
        <v>13</v>
      </c>
      <c r="D1522" s="3" t="s">
        <v>25</v>
      </c>
      <c r="E1522" s="3" t="s">
        <v>19</v>
      </c>
      <c r="F1522" s="3">
        <v>6</v>
      </c>
      <c r="G1522" s="3">
        <v>55.68</v>
      </c>
      <c r="H15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22" s="3">
        <v>16.100000000000001</v>
      </c>
      <c r="J1522" s="3" t="str">
        <f>IF(Table3_16[[#This Row],[Temperature_C]]&lt;20,"Very Low",
IF(Table3_16[[#This Row],[Temperature_C]]&lt;24,"Low",
IF(Table3_16[[#This Row],[Temperature_C]]&lt;28,"Medium",
IF(Table3_16[[#This Row],[Temperature_C]]&lt;32,"High","Very High"))))</f>
        <v>Very Low</v>
      </c>
      <c r="K1522" s="3">
        <v>58.6</v>
      </c>
      <c r="L1522" s="3" t="str">
        <f>IF(Table3_16[[#This Row],[Humidity_%]]&lt;=30,"Very Low",
IF(Table3_16[[#This Row],[Humidity_%]]&lt;=45,"Low",
IF(Table3_16[[#This Row],[Humidity_%]]&lt;=55,"Moderate Low",
IF(Table3_16[[#This Row],[Humidity_%]]&lt;=65,"Moderate High",
IF(Table3_16[[#This Row],[Humidity_%]]&lt;=80,"High","Very High")))))</f>
        <v>Moderate High</v>
      </c>
      <c r="M1522" s="3">
        <v>44.5</v>
      </c>
      <c r="N15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22" s="3">
        <v>9.2799999999999994</v>
      </c>
    </row>
    <row r="1523" spans="1:15" x14ac:dyDescent="0.3">
      <c r="A1523" s="3" t="s">
        <v>1561</v>
      </c>
      <c r="B1523" s="3" t="s">
        <v>4044</v>
      </c>
      <c r="C1523" s="3" t="s">
        <v>29</v>
      </c>
      <c r="D1523" s="3" t="s">
        <v>25</v>
      </c>
      <c r="E1523" s="3" t="s">
        <v>26</v>
      </c>
      <c r="F1523" s="3">
        <v>25</v>
      </c>
      <c r="G1523" s="3">
        <v>66.03</v>
      </c>
      <c r="H15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23" s="3">
        <v>18.399999999999999</v>
      </c>
      <c r="J1523" s="3" t="str">
        <f>IF(Table3_16[[#This Row],[Temperature_C]]&lt;20,"Very Low",
IF(Table3_16[[#This Row],[Temperature_C]]&lt;24,"Low",
IF(Table3_16[[#This Row],[Temperature_C]]&lt;28,"Medium",
IF(Table3_16[[#This Row],[Temperature_C]]&lt;32,"High","Very High"))))</f>
        <v>Very Low</v>
      </c>
      <c r="K1523" s="3">
        <v>39.1</v>
      </c>
      <c r="L1523" s="3" t="str">
        <f>IF(Table3_16[[#This Row],[Humidity_%]]&lt;=30,"Very Low",
IF(Table3_16[[#This Row],[Humidity_%]]&lt;=45,"Low",
IF(Table3_16[[#This Row],[Humidity_%]]&lt;=55,"Moderate Low",
IF(Table3_16[[#This Row],[Humidity_%]]&lt;=65,"Moderate High",
IF(Table3_16[[#This Row],[Humidity_%]]&lt;=80,"High","Very High")))))</f>
        <v>Low</v>
      </c>
      <c r="M1523" s="3">
        <v>109.8</v>
      </c>
      <c r="N15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23" s="3">
        <v>2.64</v>
      </c>
    </row>
    <row r="1524" spans="1:15" x14ac:dyDescent="0.3">
      <c r="A1524" s="3" t="s">
        <v>1562</v>
      </c>
      <c r="B1524" s="3" t="s">
        <v>4043</v>
      </c>
      <c r="C1524" s="3" t="s">
        <v>29</v>
      </c>
      <c r="D1524" s="3" t="s">
        <v>14</v>
      </c>
      <c r="E1524" s="3" t="s">
        <v>26</v>
      </c>
      <c r="F1524" s="3">
        <v>6</v>
      </c>
      <c r="G1524" s="3">
        <v>41.72</v>
      </c>
      <c r="H15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24" s="3">
        <v>17.899999999999999</v>
      </c>
      <c r="J1524" s="3" t="str">
        <f>IF(Table3_16[[#This Row],[Temperature_C]]&lt;20,"Very Low",
IF(Table3_16[[#This Row],[Temperature_C]]&lt;24,"Low",
IF(Table3_16[[#This Row],[Temperature_C]]&lt;28,"Medium",
IF(Table3_16[[#This Row],[Temperature_C]]&lt;32,"High","Very High"))))</f>
        <v>Very Low</v>
      </c>
      <c r="K1524" s="3">
        <v>53.7</v>
      </c>
      <c r="L1524" s="3" t="str">
        <f>IF(Table3_16[[#This Row],[Humidity_%]]&lt;=30,"Very Low",
IF(Table3_16[[#This Row],[Humidity_%]]&lt;=45,"Low",
IF(Table3_16[[#This Row],[Humidity_%]]&lt;=55,"Moderate Low",
IF(Table3_16[[#This Row],[Humidity_%]]&lt;=65,"Moderate High",
IF(Table3_16[[#This Row],[Humidity_%]]&lt;=80,"High","Very High")))))</f>
        <v>Moderate Low</v>
      </c>
      <c r="M1524" s="3">
        <v>152.19999999999999</v>
      </c>
      <c r="N15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24" s="3">
        <v>6.95</v>
      </c>
    </row>
    <row r="1525" spans="1:15" x14ac:dyDescent="0.3">
      <c r="A1525" s="3" t="s">
        <v>1563</v>
      </c>
      <c r="B1525" s="3" t="s">
        <v>4041</v>
      </c>
      <c r="C1525" s="3" t="s">
        <v>13</v>
      </c>
      <c r="D1525" s="3" t="s">
        <v>30</v>
      </c>
      <c r="E1525" s="3" t="s">
        <v>41</v>
      </c>
      <c r="F1525" s="3">
        <v>4</v>
      </c>
      <c r="G1525" s="3">
        <v>130.44</v>
      </c>
      <c r="H15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25" s="3">
        <v>28.7</v>
      </c>
      <c r="J1525" s="3" t="str">
        <f>IF(Table3_16[[#This Row],[Temperature_C]]&lt;20,"Very Low",
IF(Table3_16[[#This Row],[Temperature_C]]&lt;24,"Low",
IF(Table3_16[[#This Row],[Temperature_C]]&lt;28,"Medium",
IF(Table3_16[[#This Row],[Temperature_C]]&lt;32,"High","Very High"))))</f>
        <v>High</v>
      </c>
      <c r="K1525" s="3">
        <v>59.5</v>
      </c>
      <c r="L1525" s="3" t="str">
        <f>IF(Table3_16[[#This Row],[Humidity_%]]&lt;=30,"Very Low",
IF(Table3_16[[#This Row],[Humidity_%]]&lt;=45,"Low",
IF(Table3_16[[#This Row],[Humidity_%]]&lt;=55,"Moderate Low",
IF(Table3_16[[#This Row],[Humidity_%]]&lt;=65,"Moderate High",
IF(Table3_16[[#This Row],[Humidity_%]]&lt;=80,"High","Very High")))))</f>
        <v>Moderate High</v>
      </c>
      <c r="M1525" s="3">
        <v>151.9</v>
      </c>
      <c r="N15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25" s="3">
        <v>32.61</v>
      </c>
    </row>
    <row r="1526" spans="1:15" x14ac:dyDescent="0.3">
      <c r="A1526" s="3" t="s">
        <v>1564</v>
      </c>
      <c r="B1526" s="3" t="s">
        <v>4043</v>
      </c>
      <c r="C1526" s="3" t="s">
        <v>24</v>
      </c>
      <c r="D1526" s="3" t="s">
        <v>25</v>
      </c>
      <c r="E1526" s="3" t="s">
        <v>41</v>
      </c>
      <c r="F1526" s="3">
        <v>60</v>
      </c>
      <c r="G1526" s="3">
        <v>82.18</v>
      </c>
      <c r="H15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26" s="3">
        <v>23.4</v>
      </c>
      <c r="J1526" s="3" t="str">
        <f>IF(Table3_16[[#This Row],[Temperature_C]]&lt;20,"Very Low",
IF(Table3_16[[#This Row],[Temperature_C]]&lt;24,"Low",
IF(Table3_16[[#This Row],[Temperature_C]]&lt;28,"Medium",
IF(Table3_16[[#This Row],[Temperature_C]]&lt;32,"High","Very High"))))</f>
        <v>Low</v>
      </c>
      <c r="K1526" s="3">
        <v>35.299999999999997</v>
      </c>
      <c r="L1526" s="3" t="str">
        <f>IF(Table3_16[[#This Row],[Humidity_%]]&lt;=30,"Very Low",
IF(Table3_16[[#This Row],[Humidity_%]]&lt;=45,"Low",
IF(Table3_16[[#This Row],[Humidity_%]]&lt;=55,"Moderate Low",
IF(Table3_16[[#This Row],[Humidity_%]]&lt;=65,"Moderate High",
IF(Table3_16[[#This Row],[Humidity_%]]&lt;=80,"High","Very High")))))</f>
        <v>Low</v>
      </c>
      <c r="M1526" s="3">
        <v>48.6</v>
      </c>
      <c r="N15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26" s="3">
        <v>1.37</v>
      </c>
    </row>
    <row r="1527" spans="1:15" x14ac:dyDescent="0.3">
      <c r="A1527" s="3" t="s">
        <v>1565</v>
      </c>
      <c r="B1527" s="3" t="s">
        <v>4042</v>
      </c>
      <c r="C1527" s="3" t="s">
        <v>29</v>
      </c>
      <c r="D1527" s="3" t="s">
        <v>25</v>
      </c>
      <c r="E1527" s="3" t="s">
        <v>34</v>
      </c>
      <c r="F1527" s="3">
        <v>56</v>
      </c>
      <c r="G1527" s="3">
        <v>146.79</v>
      </c>
      <c r="H15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27" s="3">
        <v>15.6</v>
      </c>
      <c r="J1527" s="3" t="str">
        <f>IF(Table3_16[[#This Row],[Temperature_C]]&lt;20,"Very Low",
IF(Table3_16[[#This Row],[Temperature_C]]&lt;24,"Low",
IF(Table3_16[[#This Row],[Temperature_C]]&lt;28,"Medium",
IF(Table3_16[[#This Row],[Temperature_C]]&lt;32,"High","Very High"))))</f>
        <v>Very Low</v>
      </c>
      <c r="K1527" s="3">
        <v>66.599999999999994</v>
      </c>
      <c r="L1527" s="3" t="str">
        <f>IF(Table3_16[[#This Row],[Humidity_%]]&lt;=30,"Very Low",
IF(Table3_16[[#This Row],[Humidity_%]]&lt;=45,"Low",
IF(Table3_16[[#This Row],[Humidity_%]]&lt;=55,"Moderate Low",
IF(Table3_16[[#This Row],[Humidity_%]]&lt;=65,"Moderate High",
IF(Table3_16[[#This Row],[Humidity_%]]&lt;=80,"High","Very High")))))</f>
        <v>High</v>
      </c>
      <c r="M1527" s="3">
        <v>144.30000000000001</v>
      </c>
      <c r="N15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27" s="3">
        <v>2.62</v>
      </c>
    </row>
    <row r="1528" spans="1:15" x14ac:dyDescent="0.3">
      <c r="A1528" s="3" t="s">
        <v>1566</v>
      </c>
      <c r="B1528" s="3" t="s">
        <v>4041</v>
      </c>
      <c r="C1528" s="3" t="s">
        <v>24</v>
      </c>
      <c r="D1528" s="3" t="s">
        <v>14</v>
      </c>
      <c r="E1528" s="3" t="s">
        <v>19</v>
      </c>
      <c r="F1528" s="3">
        <v>16</v>
      </c>
      <c r="G1528" s="3">
        <v>147.16</v>
      </c>
      <c r="H15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28" s="3">
        <v>31.3</v>
      </c>
      <c r="J1528" s="3" t="str">
        <f>IF(Table3_16[[#This Row],[Temperature_C]]&lt;20,"Very Low",
IF(Table3_16[[#This Row],[Temperature_C]]&lt;24,"Low",
IF(Table3_16[[#This Row],[Temperature_C]]&lt;28,"Medium",
IF(Table3_16[[#This Row],[Temperature_C]]&lt;32,"High","Very High"))))</f>
        <v>High</v>
      </c>
      <c r="K1528" s="3">
        <v>69.099999999999994</v>
      </c>
      <c r="L1528" s="3" t="str">
        <f>IF(Table3_16[[#This Row],[Humidity_%]]&lt;=30,"Very Low",
IF(Table3_16[[#This Row],[Humidity_%]]&lt;=45,"Low",
IF(Table3_16[[#This Row],[Humidity_%]]&lt;=55,"Moderate Low",
IF(Table3_16[[#This Row],[Humidity_%]]&lt;=65,"Moderate High",
IF(Table3_16[[#This Row],[Humidity_%]]&lt;=80,"High","Very High")))))</f>
        <v>High</v>
      </c>
      <c r="M1528" s="3">
        <v>22.5</v>
      </c>
      <c r="N15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28" s="3">
        <v>9.1999999999999993</v>
      </c>
    </row>
    <row r="1529" spans="1:15" x14ac:dyDescent="0.3">
      <c r="A1529" s="3" t="s">
        <v>1567</v>
      </c>
      <c r="B1529" s="3" t="s">
        <v>4041</v>
      </c>
      <c r="C1529" s="3" t="s">
        <v>13</v>
      </c>
      <c r="D1529" s="3" t="s">
        <v>30</v>
      </c>
      <c r="E1529" s="3" t="s">
        <v>47</v>
      </c>
      <c r="F1529" s="3">
        <v>58</v>
      </c>
      <c r="G1529" s="3">
        <v>27.42</v>
      </c>
      <c r="H15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29" s="3">
        <v>25.5</v>
      </c>
      <c r="J1529" s="3" t="str">
        <f>IF(Table3_16[[#This Row],[Temperature_C]]&lt;20,"Very Low",
IF(Table3_16[[#This Row],[Temperature_C]]&lt;24,"Low",
IF(Table3_16[[#This Row],[Temperature_C]]&lt;28,"Medium",
IF(Table3_16[[#This Row],[Temperature_C]]&lt;32,"High","Very High"))))</f>
        <v>Medium</v>
      </c>
      <c r="K1529" s="3">
        <v>80.900000000000006</v>
      </c>
      <c r="L1529" s="3" t="str">
        <f>IF(Table3_16[[#This Row],[Humidity_%]]&lt;=30,"Very Low",
IF(Table3_16[[#This Row],[Humidity_%]]&lt;=45,"Low",
IF(Table3_16[[#This Row],[Humidity_%]]&lt;=55,"Moderate Low",
IF(Table3_16[[#This Row],[Humidity_%]]&lt;=65,"Moderate High",
IF(Table3_16[[#This Row],[Humidity_%]]&lt;=80,"High","Very High")))))</f>
        <v>Very High</v>
      </c>
      <c r="M1529" s="3">
        <v>157.80000000000001</v>
      </c>
      <c r="N15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29" s="3">
        <v>0.47</v>
      </c>
    </row>
    <row r="1530" spans="1:15" x14ac:dyDescent="0.3">
      <c r="A1530" s="3" t="s">
        <v>1568</v>
      </c>
      <c r="B1530" s="3" t="s">
        <v>4044</v>
      </c>
      <c r="C1530" s="3" t="s">
        <v>22</v>
      </c>
      <c r="D1530" s="3" t="s">
        <v>25</v>
      </c>
      <c r="E1530" s="3" t="s">
        <v>19</v>
      </c>
      <c r="F1530" s="3">
        <v>49</v>
      </c>
      <c r="G1530" s="3">
        <v>17.38</v>
      </c>
      <c r="H15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30" s="3">
        <v>18.8</v>
      </c>
      <c r="J1530" s="3" t="str">
        <f>IF(Table3_16[[#This Row],[Temperature_C]]&lt;20,"Very Low",
IF(Table3_16[[#This Row],[Temperature_C]]&lt;24,"Low",
IF(Table3_16[[#This Row],[Temperature_C]]&lt;28,"Medium",
IF(Table3_16[[#This Row],[Temperature_C]]&lt;32,"High","Very High"))))</f>
        <v>Very Low</v>
      </c>
      <c r="K1530" s="3">
        <v>56.8</v>
      </c>
      <c r="L1530" s="3" t="str">
        <f>IF(Table3_16[[#This Row],[Humidity_%]]&lt;=30,"Very Low",
IF(Table3_16[[#This Row],[Humidity_%]]&lt;=45,"Low",
IF(Table3_16[[#This Row],[Humidity_%]]&lt;=55,"Moderate Low",
IF(Table3_16[[#This Row],[Humidity_%]]&lt;=65,"Moderate High",
IF(Table3_16[[#This Row],[Humidity_%]]&lt;=80,"High","Very High")))))</f>
        <v>Moderate High</v>
      </c>
      <c r="M1530" s="3">
        <v>118.5</v>
      </c>
      <c r="N15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30" s="3">
        <v>0.35</v>
      </c>
    </row>
    <row r="1531" spans="1:15" x14ac:dyDescent="0.3">
      <c r="A1531" s="3" t="s">
        <v>1569</v>
      </c>
      <c r="B1531" s="3" t="s">
        <v>4044</v>
      </c>
      <c r="C1531" s="3" t="s">
        <v>24</v>
      </c>
      <c r="D1531" s="3" t="s">
        <v>14</v>
      </c>
      <c r="E1531" s="3" t="s">
        <v>15</v>
      </c>
      <c r="F1531" s="3">
        <v>57</v>
      </c>
      <c r="G1531" s="3">
        <v>50.52</v>
      </c>
      <c r="H15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31" s="3">
        <v>26.8</v>
      </c>
      <c r="J1531" s="3" t="str">
        <f>IF(Table3_16[[#This Row],[Temperature_C]]&lt;20,"Very Low",
IF(Table3_16[[#This Row],[Temperature_C]]&lt;24,"Low",
IF(Table3_16[[#This Row],[Temperature_C]]&lt;28,"Medium",
IF(Table3_16[[#This Row],[Temperature_C]]&lt;32,"High","Very High"))))</f>
        <v>Medium</v>
      </c>
      <c r="K1531" s="3">
        <v>49.7</v>
      </c>
      <c r="L1531" s="3" t="str">
        <f>IF(Table3_16[[#This Row],[Humidity_%]]&lt;=30,"Very Low",
IF(Table3_16[[#This Row],[Humidity_%]]&lt;=45,"Low",
IF(Table3_16[[#This Row],[Humidity_%]]&lt;=55,"Moderate Low",
IF(Table3_16[[#This Row],[Humidity_%]]&lt;=65,"Moderate High",
IF(Table3_16[[#This Row],[Humidity_%]]&lt;=80,"High","Very High")))))</f>
        <v>Moderate Low</v>
      </c>
      <c r="M1531" s="3">
        <v>161.30000000000001</v>
      </c>
      <c r="N15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31" s="3">
        <v>0.89</v>
      </c>
    </row>
    <row r="1532" spans="1:15" x14ac:dyDescent="0.3">
      <c r="A1532" s="3" t="s">
        <v>1570</v>
      </c>
      <c r="B1532" s="3" t="s">
        <v>4040</v>
      </c>
      <c r="C1532" s="3" t="s">
        <v>22</v>
      </c>
      <c r="D1532" s="3" t="s">
        <v>25</v>
      </c>
      <c r="E1532" s="3" t="s">
        <v>49</v>
      </c>
      <c r="F1532" s="3">
        <v>20</v>
      </c>
      <c r="G1532" s="3">
        <v>101.22</v>
      </c>
      <c r="H15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32" s="3">
        <v>36.9</v>
      </c>
      <c r="J1532" s="3" t="str">
        <f>IF(Table3_16[[#This Row],[Temperature_C]]&lt;20,"Very Low",
IF(Table3_16[[#This Row],[Temperature_C]]&lt;24,"Low",
IF(Table3_16[[#This Row],[Temperature_C]]&lt;28,"Medium",
IF(Table3_16[[#This Row],[Temperature_C]]&lt;32,"High","Very High"))))</f>
        <v>Very High</v>
      </c>
      <c r="K1532" s="3">
        <v>46.5</v>
      </c>
      <c r="L1532" s="3" t="str">
        <f>IF(Table3_16[[#This Row],[Humidity_%]]&lt;=30,"Very Low",
IF(Table3_16[[#This Row],[Humidity_%]]&lt;=45,"Low",
IF(Table3_16[[#This Row],[Humidity_%]]&lt;=55,"Moderate Low",
IF(Table3_16[[#This Row],[Humidity_%]]&lt;=65,"Moderate High",
IF(Table3_16[[#This Row],[Humidity_%]]&lt;=80,"High","Very High")))))</f>
        <v>Moderate Low</v>
      </c>
      <c r="M1532" s="3">
        <v>129.30000000000001</v>
      </c>
      <c r="N15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32" s="3">
        <v>5.0599999999999996</v>
      </c>
    </row>
    <row r="1533" spans="1:15" x14ac:dyDescent="0.3">
      <c r="A1533" s="3" t="s">
        <v>1571</v>
      </c>
      <c r="B1533" s="3" t="s">
        <v>4044</v>
      </c>
      <c r="C1533" s="3" t="s">
        <v>24</v>
      </c>
      <c r="D1533" s="3" t="s">
        <v>25</v>
      </c>
      <c r="E1533" s="3" t="s">
        <v>19</v>
      </c>
      <c r="F1533" s="3">
        <v>19</v>
      </c>
      <c r="G1533" s="3">
        <v>126.56</v>
      </c>
      <c r="H15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33" s="3">
        <v>16.7</v>
      </c>
      <c r="J1533" s="3" t="str">
        <f>IF(Table3_16[[#This Row],[Temperature_C]]&lt;20,"Very Low",
IF(Table3_16[[#This Row],[Temperature_C]]&lt;24,"Low",
IF(Table3_16[[#This Row],[Temperature_C]]&lt;28,"Medium",
IF(Table3_16[[#This Row],[Temperature_C]]&lt;32,"High","Very High"))))</f>
        <v>Very Low</v>
      </c>
      <c r="K1533" s="3">
        <v>47.1</v>
      </c>
      <c r="L1533" s="3" t="str">
        <f>IF(Table3_16[[#This Row],[Humidity_%]]&lt;=30,"Very Low",
IF(Table3_16[[#This Row],[Humidity_%]]&lt;=45,"Low",
IF(Table3_16[[#This Row],[Humidity_%]]&lt;=55,"Moderate Low",
IF(Table3_16[[#This Row],[Humidity_%]]&lt;=65,"Moderate High",
IF(Table3_16[[#This Row],[Humidity_%]]&lt;=80,"High","Very High")))))</f>
        <v>Moderate Low</v>
      </c>
      <c r="M1533" s="3">
        <v>18.3</v>
      </c>
      <c r="N15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33" s="3">
        <v>6.66</v>
      </c>
    </row>
    <row r="1534" spans="1:15" x14ac:dyDescent="0.3">
      <c r="A1534" s="3" t="s">
        <v>1572</v>
      </c>
      <c r="B1534" s="3" t="s">
        <v>4042</v>
      </c>
      <c r="C1534" s="3" t="s">
        <v>29</v>
      </c>
      <c r="D1534" s="3" t="s">
        <v>14</v>
      </c>
      <c r="E1534" s="3" t="s">
        <v>26</v>
      </c>
      <c r="F1534" s="3">
        <v>16</v>
      </c>
      <c r="G1534" s="3">
        <v>78.650000000000006</v>
      </c>
      <c r="H15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34" s="3">
        <v>35.200000000000003</v>
      </c>
      <c r="J1534" s="3" t="str">
        <f>IF(Table3_16[[#This Row],[Temperature_C]]&lt;20,"Very Low",
IF(Table3_16[[#This Row],[Temperature_C]]&lt;24,"Low",
IF(Table3_16[[#This Row],[Temperature_C]]&lt;28,"Medium",
IF(Table3_16[[#This Row],[Temperature_C]]&lt;32,"High","Very High"))))</f>
        <v>Very High</v>
      </c>
      <c r="K1534" s="3">
        <v>64</v>
      </c>
      <c r="L1534" s="3" t="str">
        <f>IF(Table3_16[[#This Row],[Humidity_%]]&lt;=30,"Very Low",
IF(Table3_16[[#This Row],[Humidity_%]]&lt;=45,"Low",
IF(Table3_16[[#This Row],[Humidity_%]]&lt;=55,"Moderate Low",
IF(Table3_16[[#This Row],[Humidity_%]]&lt;=65,"Moderate High",
IF(Table3_16[[#This Row],[Humidity_%]]&lt;=80,"High","Very High")))))</f>
        <v>Moderate High</v>
      </c>
      <c r="M1534" s="3">
        <v>186</v>
      </c>
      <c r="N15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34" s="3">
        <v>4.92</v>
      </c>
    </row>
    <row r="1535" spans="1:15" x14ac:dyDescent="0.3">
      <c r="A1535" s="3" t="s">
        <v>1573</v>
      </c>
      <c r="B1535" s="3" t="s">
        <v>4041</v>
      </c>
      <c r="C1535" s="3" t="s">
        <v>18</v>
      </c>
      <c r="D1535" s="3" t="s">
        <v>25</v>
      </c>
      <c r="E1535" s="3" t="s">
        <v>15</v>
      </c>
      <c r="F1535" s="3">
        <v>58</v>
      </c>
      <c r="G1535" s="3">
        <v>5.05</v>
      </c>
      <c r="H15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35" s="3">
        <v>36.799999999999997</v>
      </c>
      <c r="J1535" s="3" t="str">
        <f>IF(Table3_16[[#This Row],[Temperature_C]]&lt;20,"Very Low",
IF(Table3_16[[#This Row],[Temperature_C]]&lt;24,"Low",
IF(Table3_16[[#This Row],[Temperature_C]]&lt;28,"Medium",
IF(Table3_16[[#This Row],[Temperature_C]]&lt;32,"High","Very High"))))</f>
        <v>Very High</v>
      </c>
      <c r="K1535" s="3">
        <v>63.7</v>
      </c>
      <c r="L1535" s="3" t="str">
        <f>IF(Table3_16[[#This Row],[Humidity_%]]&lt;=30,"Very Low",
IF(Table3_16[[#This Row],[Humidity_%]]&lt;=45,"Low",
IF(Table3_16[[#This Row],[Humidity_%]]&lt;=55,"Moderate Low",
IF(Table3_16[[#This Row],[Humidity_%]]&lt;=65,"Moderate High",
IF(Table3_16[[#This Row],[Humidity_%]]&lt;=80,"High","Very High")))))</f>
        <v>Moderate High</v>
      </c>
      <c r="M1535" s="3">
        <v>197.7</v>
      </c>
      <c r="N15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35" s="3">
        <v>0.09</v>
      </c>
    </row>
    <row r="1536" spans="1:15" x14ac:dyDescent="0.3">
      <c r="A1536" s="3" t="s">
        <v>1574</v>
      </c>
      <c r="B1536" s="3" t="s">
        <v>4042</v>
      </c>
      <c r="C1536" s="3" t="s">
        <v>22</v>
      </c>
      <c r="D1536" s="3" t="s">
        <v>25</v>
      </c>
      <c r="E1536" s="3" t="s">
        <v>19</v>
      </c>
      <c r="F1536" s="3">
        <v>7</v>
      </c>
      <c r="G1536" s="3">
        <v>133.94999999999999</v>
      </c>
      <c r="H15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36" s="3">
        <v>29</v>
      </c>
      <c r="J1536" s="3" t="str">
        <f>IF(Table3_16[[#This Row],[Temperature_C]]&lt;20,"Very Low",
IF(Table3_16[[#This Row],[Temperature_C]]&lt;24,"Low",
IF(Table3_16[[#This Row],[Temperature_C]]&lt;28,"Medium",
IF(Table3_16[[#This Row],[Temperature_C]]&lt;32,"High","Very High"))))</f>
        <v>High</v>
      </c>
      <c r="K1536" s="3">
        <v>42.2</v>
      </c>
      <c r="L1536" s="3" t="str">
        <f>IF(Table3_16[[#This Row],[Humidity_%]]&lt;=30,"Very Low",
IF(Table3_16[[#This Row],[Humidity_%]]&lt;=45,"Low",
IF(Table3_16[[#This Row],[Humidity_%]]&lt;=55,"Moderate Low",
IF(Table3_16[[#This Row],[Humidity_%]]&lt;=65,"Moderate High",
IF(Table3_16[[#This Row],[Humidity_%]]&lt;=80,"High","Very High")))))</f>
        <v>Low</v>
      </c>
      <c r="M1536" s="3">
        <v>33.6</v>
      </c>
      <c r="N15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36" s="3">
        <v>19.14</v>
      </c>
    </row>
    <row r="1537" spans="1:15" x14ac:dyDescent="0.3">
      <c r="A1537" s="3" t="s">
        <v>1575</v>
      </c>
      <c r="B1537" s="3" t="s">
        <v>4043</v>
      </c>
      <c r="C1537" s="3" t="s">
        <v>24</v>
      </c>
      <c r="D1537" s="3" t="s">
        <v>30</v>
      </c>
      <c r="E1537" s="3" t="s">
        <v>19</v>
      </c>
      <c r="F1537" s="3">
        <v>22</v>
      </c>
      <c r="G1537" s="3">
        <v>65.2</v>
      </c>
      <c r="H15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37" s="3">
        <v>35.200000000000003</v>
      </c>
      <c r="J1537" s="3" t="str">
        <f>IF(Table3_16[[#This Row],[Temperature_C]]&lt;20,"Very Low",
IF(Table3_16[[#This Row],[Temperature_C]]&lt;24,"Low",
IF(Table3_16[[#This Row],[Temperature_C]]&lt;28,"Medium",
IF(Table3_16[[#This Row],[Temperature_C]]&lt;32,"High","Very High"))))</f>
        <v>Very High</v>
      </c>
      <c r="K1537" s="3">
        <v>85.8</v>
      </c>
      <c r="L1537" s="3" t="str">
        <f>IF(Table3_16[[#This Row],[Humidity_%]]&lt;=30,"Very Low",
IF(Table3_16[[#This Row],[Humidity_%]]&lt;=45,"Low",
IF(Table3_16[[#This Row],[Humidity_%]]&lt;=55,"Moderate Low",
IF(Table3_16[[#This Row],[Humidity_%]]&lt;=65,"Moderate High",
IF(Table3_16[[#This Row],[Humidity_%]]&lt;=80,"High","Very High")))))</f>
        <v>Very High</v>
      </c>
      <c r="M1537" s="3">
        <v>183.4</v>
      </c>
      <c r="N15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37" s="3">
        <v>2.96</v>
      </c>
    </row>
    <row r="1538" spans="1:15" x14ac:dyDescent="0.3">
      <c r="A1538" s="3" t="s">
        <v>1576</v>
      </c>
      <c r="B1538" s="3" t="s">
        <v>4041</v>
      </c>
      <c r="C1538" s="3" t="s">
        <v>22</v>
      </c>
      <c r="D1538" s="3" t="s">
        <v>14</v>
      </c>
      <c r="E1538" s="3" t="s">
        <v>49</v>
      </c>
      <c r="F1538" s="3">
        <v>59</v>
      </c>
      <c r="G1538" s="3">
        <v>127.64</v>
      </c>
      <c r="H15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38" s="3">
        <v>20</v>
      </c>
      <c r="J1538" s="3" t="str">
        <f>IF(Table3_16[[#This Row],[Temperature_C]]&lt;20,"Very Low",
IF(Table3_16[[#This Row],[Temperature_C]]&lt;24,"Low",
IF(Table3_16[[#This Row],[Temperature_C]]&lt;28,"Medium",
IF(Table3_16[[#This Row],[Temperature_C]]&lt;32,"High","Very High"))))</f>
        <v>Low</v>
      </c>
      <c r="K1538" s="3">
        <v>61.2</v>
      </c>
      <c r="L1538" s="3" t="str">
        <f>IF(Table3_16[[#This Row],[Humidity_%]]&lt;=30,"Very Low",
IF(Table3_16[[#This Row],[Humidity_%]]&lt;=45,"Low",
IF(Table3_16[[#This Row],[Humidity_%]]&lt;=55,"Moderate Low",
IF(Table3_16[[#This Row],[Humidity_%]]&lt;=65,"Moderate High",
IF(Table3_16[[#This Row],[Humidity_%]]&lt;=80,"High","Very High")))))</f>
        <v>Moderate High</v>
      </c>
      <c r="M1538" s="3">
        <v>84.6</v>
      </c>
      <c r="N15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38" s="3">
        <v>2.16</v>
      </c>
    </row>
    <row r="1539" spans="1:15" x14ac:dyDescent="0.3">
      <c r="A1539" s="3" t="s">
        <v>1577</v>
      </c>
      <c r="B1539" s="3" t="s">
        <v>4044</v>
      </c>
      <c r="C1539" s="3" t="s">
        <v>18</v>
      </c>
      <c r="D1539" s="3" t="s">
        <v>30</v>
      </c>
      <c r="E1539" s="3" t="s">
        <v>15</v>
      </c>
      <c r="F1539" s="3">
        <v>16</v>
      </c>
      <c r="G1539" s="3">
        <v>117.04</v>
      </c>
      <c r="H15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39" s="3">
        <v>18.2</v>
      </c>
      <c r="J1539" s="3" t="str">
        <f>IF(Table3_16[[#This Row],[Temperature_C]]&lt;20,"Very Low",
IF(Table3_16[[#This Row],[Temperature_C]]&lt;24,"Low",
IF(Table3_16[[#This Row],[Temperature_C]]&lt;28,"Medium",
IF(Table3_16[[#This Row],[Temperature_C]]&lt;32,"High","Very High"))))</f>
        <v>Very Low</v>
      </c>
      <c r="K1539" s="3">
        <v>34.700000000000003</v>
      </c>
      <c r="L1539" s="3" t="str">
        <f>IF(Table3_16[[#This Row],[Humidity_%]]&lt;=30,"Very Low",
IF(Table3_16[[#This Row],[Humidity_%]]&lt;=45,"Low",
IF(Table3_16[[#This Row],[Humidity_%]]&lt;=55,"Moderate Low",
IF(Table3_16[[#This Row],[Humidity_%]]&lt;=65,"Moderate High",
IF(Table3_16[[#This Row],[Humidity_%]]&lt;=80,"High","Very High")))))</f>
        <v>Low</v>
      </c>
      <c r="M1539" s="3">
        <v>178.3</v>
      </c>
      <c r="N15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39" s="3">
        <v>7.32</v>
      </c>
    </row>
    <row r="1540" spans="1:15" x14ac:dyDescent="0.3">
      <c r="A1540" s="3" t="s">
        <v>1578</v>
      </c>
      <c r="B1540" s="3" t="s">
        <v>4041</v>
      </c>
      <c r="C1540" s="3" t="s">
        <v>29</v>
      </c>
      <c r="D1540" s="3" t="s">
        <v>14</v>
      </c>
      <c r="E1540" s="3" t="s">
        <v>19</v>
      </c>
      <c r="F1540" s="3">
        <v>51</v>
      </c>
      <c r="G1540" s="3">
        <v>37.68</v>
      </c>
      <c r="H15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40" s="3">
        <v>22.7</v>
      </c>
      <c r="J1540" s="3" t="str">
        <f>IF(Table3_16[[#This Row],[Temperature_C]]&lt;20,"Very Low",
IF(Table3_16[[#This Row],[Temperature_C]]&lt;24,"Low",
IF(Table3_16[[#This Row],[Temperature_C]]&lt;28,"Medium",
IF(Table3_16[[#This Row],[Temperature_C]]&lt;32,"High","Very High"))))</f>
        <v>Low</v>
      </c>
      <c r="K1540" s="3">
        <v>43.8</v>
      </c>
      <c r="L1540" s="3" t="str">
        <f>IF(Table3_16[[#This Row],[Humidity_%]]&lt;=30,"Very Low",
IF(Table3_16[[#This Row],[Humidity_%]]&lt;=45,"Low",
IF(Table3_16[[#This Row],[Humidity_%]]&lt;=55,"Moderate Low",
IF(Table3_16[[#This Row],[Humidity_%]]&lt;=65,"Moderate High",
IF(Table3_16[[#This Row],[Humidity_%]]&lt;=80,"High","Very High")))))</f>
        <v>Low</v>
      </c>
      <c r="M1540" s="3">
        <v>130</v>
      </c>
      <c r="N15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40" s="3">
        <v>0.74</v>
      </c>
    </row>
    <row r="1541" spans="1:15" x14ac:dyDescent="0.3">
      <c r="A1541" s="3" t="s">
        <v>1579</v>
      </c>
      <c r="B1541" s="3" t="s">
        <v>4044</v>
      </c>
      <c r="C1541" s="3" t="s">
        <v>22</v>
      </c>
      <c r="D1541" s="3" t="s">
        <v>30</v>
      </c>
      <c r="E1541" s="3" t="s">
        <v>19</v>
      </c>
      <c r="F1541" s="3">
        <v>18</v>
      </c>
      <c r="G1541" s="3">
        <v>29.03</v>
      </c>
      <c r="H15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41" s="3">
        <v>31.4</v>
      </c>
      <c r="J1541" s="3" t="str">
        <f>IF(Table3_16[[#This Row],[Temperature_C]]&lt;20,"Very Low",
IF(Table3_16[[#This Row],[Temperature_C]]&lt;24,"Low",
IF(Table3_16[[#This Row],[Temperature_C]]&lt;28,"Medium",
IF(Table3_16[[#This Row],[Temperature_C]]&lt;32,"High","Very High"))))</f>
        <v>High</v>
      </c>
      <c r="K1541" s="3">
        <v>59.4</v>
      </c>
      <c r="L1541" s="3" t="str">
        <f>IF(Table3_16[[#This Row],[Humidity_%]]&lt;=30,"Very Low",
IF(Table3_16[[#This Row],[Humidity_%]]&lt;=45,"Low",
IF(Table3_16[[#This Row],[Humidity_%]]&lt;=55,"Moderate Low",
IF(Table3_16[[#This Row],[Humidity_%]]&lt;=65,"Moderate High",
IF(Table3_16[[#This Row],[Humidity_%]]&lt;=80,"High","Very High")))))</f>
        <v>Moderate High</v>
      </c>
      <c r="M1541" s="3">
        <v>63.6</v>
      </c>
      <c r="N15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41" s="3">
        <v>1.61</v>
      </c>
    </row>
    <row r="1542" spans="1:15" x14ac:dyDescent="0.3">
      <c r="A1542" s="3" t="s">
        <v>1580</v>
      </c>
      <c r="B1542" s="3" t="s">
        <v>4040</v>
      </c>
      <c r="C1542" s="3" t="s">
        <v>22</v>
      </c>
      <c r="D1542" s="3" t="s">
        <v>14</v>
      </c>
      <c r="E1542" s="3" t="s">
        <v>26</v>
      </c>
      <c r="F1542" s="3">
        <v>40</v>
      </c>
      <c r="G1542" s="3">
        <v>136.81</v>
      </c>
      <c r="H15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42" s="3">
        <v>25.3</v>
      </c>
      <c r="J1542" s="3" t="str">
        <f>IF(Table3_16[[#This Row],[Temperature_C]]&lt;20,"Very Low",
IF(Table3_16[[#This Row],[Temperature_C]]&lt;24,"Low",
IF(Table3_16[[#This Row],[Temperature_C]]&lt;28,"Medium",
IF(Table3_16[[#This Row],[Temperature_C]]&lt;32,"High","Very High"))))</f>
        <v>Medium</v>
      </c>
      <c r="K1542" s="3">
        <v>61.8</v>
      </c>
      <c r="L1542" s="3" t="str">
        <f>IF(Table3_16[[#This Row],[Humidity_%]]&lt;=30,"Very Low",
IF(Table3_16[[#This Row],[Humidity_%]]&lt;=45,"Low",
IF(Table3_16[[#This Row],[Humidity_%]]&lt;=55,"Moderate Low",
IF(Table3_16[[#This Row],[Humidity_%]]&lt;=65,"Moderate High",
IF(Table3_16[[#This Row],[Humidity_%]]&lt;=80,"High","Very High")))))</f>
        <v>Moderate High</v>
      </c>
      <c r="M1542" s="3">
        <v>19.7</v>
      </c>
      <c r="N15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42" s="3">
        <v>3.42</v>
      </c>
    </row>
    <row r="1543" spans="1:15" x14ac:dyDescent="0.3">
      <c r="A1543" s="3" t="s">
        <v>1581</v>
      </c>
      <c r="B1543" s="3" t="s">
        <v>4041</v>
      </c>
      <c r="C1543" s="3" t="s">
        <v>18</v>
      </c>
      <c r="D1543" s="3" t="s">
        <v>25</v>
      </c>
      <c r="E1543" s="3" t="s">
        <v>19</v>
      </c>
      <c r="F1543" s="3">
        <v>58</v>
      </c>
      <c r="G1543" s="3">
        <v>69.819999999999993</v>
      </c>
      <c r="H15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43" s="3">
        <v>25.4</v>
      </c>
      <c r="J1543" s="3" t="str">
        <f>IF(Table3_16[[#This Row],[Temperature_C]]&lt;20,"Very Low",
IF(Table3_16[[#This Row],[Temperature_C]]&lt;24,"Low",
IF(Table3_16[[#This Row],[Temperature_C]]&lt;28,"Medium",
IF(Table3_16[[#This Row],[Temperature_C]]&lt;32,"High","Very High"))))</f>
        <v>Medium</v>
      </c>
      <c r="K1543" s="3">
        <v>37.4</v>
      </c>
      <c r="L1543" s="3" t="str">
        <f>IF(Table3_16[[#This Row],[Humidity_%]]&lt;=30,"Very Low",
IF(Table3_16[[#This Row],[Humidity_%]]&lt;=45,"Low",
IF(Table3_16[[#This Row],[Humidity_%]]&lt;=55,"Moderate Low",
IF(Table3_16[[#This Row],[Humidity_%]]&lt;=65,"Moderate High",
IF(Table3_16[[#This Row],[Humidity_%]]&lt;=80,"High","Very High")))))</f>
        <v>Low</v>
      </c>
      <c r="M1543" s="3">
        <v>154.80000000000001</v>
      </c>
      <c r="N15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43" s="3">
        <v>1.2</v>
      </c>
    </row>
    <row r="1544" spans="1:15" x14ac:dyDescent="0.3">
      <c r="A1544" s="3" t="s">
        <v>1582</v>
      </c>
      <c r="B1544" s="3" t="s">
        <v>4042</v>
      </c>
      <c r="C1544" s="3" t="s">
        <v>29</v>
      </c>
      <c r="D1544" s="3" t="s">
        <v>14</v>
      </c>
      <c r="E1544" s="3" t="s">
        <v>26</v>
      </c>
      <c r="F1544" s="3">
        <v>6</v>
      </c>
      <c r="G1544" s="3">
        <v>144.72</v>
      </c>
      <c r="H15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44" s="3">
        <v>23.7</v>
      </c>
      <c r="J1544" s="3" t="str">
        <f>IF(Table3_16[[#This Row],[Temperature_C]]&lt;20,"Very Low",
IF(Table3_16[[#This Row],[Temperature_C]]&lt;24,"Low",
IF(Table3_16[[#This Row],[Temperature_C]]&lt;28,"Medium",
IF(Table3_16[[#This Row],[Temperature_C]]&lt;32,"High","Very High"))))</f>
        <v>Low</v>
      </c>
      <c r="K1544" s="3">
        <v>54.9</v>
      </c>
      <c r="L1544" s="3" t="str">
        <f>IF(Table3_16[[#This Row],[Humidity_%]]&lt;=30,"Very Low",
IF(Table3_16[[#This Row],[Humidity_%]]&lt;=45,"Low",
IF(Table3_16[[#This Row],[Humidity_%]]&lt;=55,"Moderate Low",
IF(Table3_16[[#This Row],[Humidity_%]]&lt;=65,"Moderate High",
IF(Table3_16[[#This Row],[Humidity_%]]&lt;=80,"High","Very High")))))</f>
        <v>Moderate Low</v>
      </c>
      <c r="M1544" s="3">
        <v>101.6</v>
      </c>
      <c r="N15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44" s="3">
        <v>24.12</v>
      </c>
    </row>
    <row r="1545" spans="1:15" x14ac:dyDescent="0.3">
      <c r="A1545" s="3" t="s">
        <v>1583</v>
      </c>
      <c r="B1545" s="3" t="s">
        <v>4041</v>
      </c>
      <c r="C1545" s="3" t="s">
        <v>13</v>
      </c>
      <c r="D1545" s="3" t="s">
        <v>25</v>
      </c>
      <c r="E1545" s="3" t="s">
        <v>26</v>
      </c>
      <c r="F1545" s="3">
        <v>1</v>
      </c>
      <c r="G1545" s="3">
        <v>93.92</v>
      </c>
      <c r="H15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45" s="3">
        <v>25.2</v>
      </c>
      <c r="J1545" s="3" t="str">
        <f>IF(Table3_16[[#This Row],[Temperature_C]]&lt;20,"Very Low",
IF(Table3_16[[#This Row],[Temperature_C]]&lt;24,"Low",
IF(Table3_16[[#This Row],[Temperature_C]]&lt;28,"Medium",
IF(Table3_16[[#This Row],[Temperature_C]]&lt;32,"High","Very High"))))</f>
        <v>Medium</v>
      </c>
      <c r="K1545" s="3">
        <v>79.400000000000006</v>
      </c>
      <c r="L1545" s="3" t="str">
        <f>IF(Table3_16[[#This Row],[Humidity_%]]&lt;=30,"Very Low",
IF(Table3_16[[#This Row],[Humidity_%]]&lt;=45,"Low",
IF(Table3_16[[#This Row],[Humidity_%]]&lt;=55,"Moderate Low",
IF(Table3_16[[#This Row],[Humidity_%]]&lt;=65,"Moderate High",
IF(Table3_16[[#This Row],[Humidity_%]]&lt;=80,"High","Very High")))))</f>
        <v>High</v>
      </c>
      <c r="M1545" s="3">
        <v>69.400000000000006</v>
      </c>
      <c r="N15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45" s="3">
        <v>93.92</v>
      </c>
    </row>
    <row r="1546" spans="1:15" x14ac:dyDescent="0.3">
      <c r="A1546" s="3" t="s">
        <v>1584</v>
      </c>
      <c r="B1546" s="3" t="s">
        <v>4041</v>
      </c>
      <c r="C1546" s="3" t="s">
        <v>29</v>
      </c>
      <c r="D1546" s="3" t="s">
        <v>14</v>
      </c>
      <c r="E1546" s="3" t="s">
        <v>15</v>
      </c>
      <c r="F1546" s="3">
        <v>31</v>
      </c>
      <c r="G1546" s="3">
        <v>20.89</v>
      </c>
      <c r="H15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46" s="3">
        <v>28</v>
      </c>
      <c r="J1546" s="3" t="str">
        <f>IF(Table3_16[[#This Row],[Temperature_C]]&lt;20,"Very Low",
IF(Table3_16[[#This Row],[Temperature_C]]&lt;24,"Low",
IF(Table3_16[[#This Row],[Temperature_C]]&lt;28,"Medium",
IF(Table3_16[[#This Row],[Temperature_C]]&lt;32,"High","Very High"))))</f>
        <v>High</v>
      </c>
      <c r="K1546" s="3">
        <v>50.5</v>
      </c>
      <c r="L1546" s="3" t="str">
        <f>IF(Table3_16[[#This Row],[Humidity_%]]&lt;=30,"Very Low",
IF(Table3_16[[#This Row],[Humidity_%]]&lt;=45,"Low",
IF(Table3_16[[#This Row],[Humidity_%]]&lt;=55,"Moderate Low",
IF(Table3_16[[#This Row],[Humidity_%]]&lt;=65,"Moderate High",
IF(Table3_16[[#This Row],[Humidity_%]]&lt;=80,"High","Very High")))))</f>
        <v>Moderate Low</v>
      </c>
      <c r="M1546" s="3">
        <v>68.5</v>
      </c>
      <c r="N15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46" s="3">
        <v>0.67</v>
      </c>
    </row>
    <row r="1547" spans="1:15" x14ac:dyDescent="0.3">
      <c r="A1547" s="3" t="s">
        <v>1585</v>
      </c>
      <c r="B1547" s="3" t="s">
        <v>4041</v>
      </c>
      <c r="C1547" s="3" t="s">
        <v>13</v>
      </c>
      <c r="D1547" s="3" t="s">
        <v>30</v>
      </c>
      <c r="E1547" s="3" t="s">
        <v>41</v>
      </c>
      <c r="F1547" s="3">
        <v>25</v>
      </c>
      <c r="G1547" s="3">
        <v>112.15</v>
      </c>
      <c r="H15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47" s="3">
        <v>29.4</v>
      </c>
      <c r="J1547" s="3" t="str">
        <f>IF(Table3_16[[#This Row],[Temperature_C]]&lt;20,"Very Low",
IF(Table3_16[[#This Row],[Temperature_C]]&lt;24,"Low",
IF(Table3_16[[#This Row],[Temperature_C]]&lt;28,"Medium",
IF(Table3_16[[#This Row],[Temperature_C]]&lt;32,"High","Very High"))))</f>
        <v>High</v>
      </c>
      <c r="K1547" s="3">
        <v>43.5</v>
      </c>
      <c r="L1547" s="3" t="str">
        <f>IF(Table3_16[[#This Row],[Humidity_%]]&lt;=30,"Very Low",
IF(Table3_16[[#This Row],[Humidity_%]]&lt;=45,"Low",
IF(Table3_16[[#This Row],[Humidity_%]]&lt;=55,"Moderate Low",
IF(Table3_16[[#This Row],[Humidity_%]]&lt;=65,"Moderate High",
IF(Table3_16[[#This Row],[Humidity_%]]&lt;=80,"High","Very High")))))</f>
        <v>Low</v>
      </c>
      <c r="M1547" s="3">
        <v>42.9</v>
      </c>
      <c r="N15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47" s="3">
        <v>4.49</v>
      </c>
    </row>
    <row r="1548" spans="1:15" x14ac:dyDescent="0.3">
      <c r="A1548" s="3" t="s">
        <v>1586</v>
      </c>
      <c r="B1548" s="3" t="s">
        <v>4043</v>
      </c>
      <c r="C1548" s="3" t="s">
        <v>29</v>
      </c>
      <c r="D1548" s="3" t="s">
        <v>25</v>
      </c>
      <c r="E1548" s="3" t="s">
        <v>49</v>
      </c>
      <c r="F1548" s="3">
        <v>47</v>
      </c>
      <c r="G1548" s="3">
        <v>22.52</v>
      </c>
      <c r="H15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48" s="3">
        <v>20.6</v>
      </c>
      <c r="J1548" s="3" t="str">
        <f>IF(Table3_16[[#This Row],[Temperature_C]]&lt;20,"Very Low",
IF(Table3_16[[#This Row],[Temperature_C]]&lt;24,"Low",
IF(Table3_16[[#This Row],[Temperature_C]]&lt;28,"Medium",
IF(Table3_16[[#This Row],[Temperature_C]]&lt;32,"High","Very High"))))</f>
        <v>Low</v>
      </c>
      <c r="K1548" s="3">
        <v>33.700000000000003</v>
      </c>
      <c r="L1548" s="3" t="str">
        <f>IF(Table3_16[[#This Row],[Humidity_%]]&lt;=30,"Very Low",
IF(Table3_16[[#This Row],[Humidity_%]]&lt;=45,"Low",
IF(Table3_16[[#This Row],[Humidity_%]]&lt;=55,"Moderate Low",
IF(Table3_16[[#This Row],[Humidity_%]]&lt;=65,"Moderate High",
IF(Table3_16[[#This Row],[Humidity_%]]&lt;=80,"High","Very High")))))</f>
        <v>Low</v>
      </c>
      <c r="M1548" s="3">
        <v>74.599999999999994</v>
      </c>
      <c r="N15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48" s="3">
        <v>0.48</v>
      </c>
    </row>
    <row r="1549" spans="1:15" x14ac:dyDescent="0.3">
      <c r="A1549" s="3" t="s">
        <v>1587</v>
      </c>
      <c r="B1549" s="3" t="s">
        <v>4043</v>
      </c>
      <c r="C1549" s="3" t="s">
        <v>18</v>
      </c>
      <c r="D1549" s="3" t="s">
        <v>14</v>
      </c>
      <c r="E1549" s="3" t="s">
        <v>26</v>
      </c>
      <c r="F1549" s="3">
        <v>35</v>
      </c>
      <c r="G1549" s="3">
        <v>96.93</v>
      </c>
      <c r="H15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49" s="3">
        <v>35.5</v>
      </c>
      <c r="J1549" s="3" t="str">
        <f>IF(Table3_16[[#This Row],[Temperature_C]]&lt;20,"Very Low",
IF(Table3_16[[#This Row],[Temperature_C]]&lt;24,"Low",
IF(Table3_16[[#This Row],[Temperature_C]]&lt;28,"Medium",
IF(Table3_16[[#This Row],[Temperature_C]]&lt;32,"High","Very High"))))</f>
        <v>Very High</v>
      </c>
      <c r="K1549" s="3">
        <v>80.099999999999994</v>
      </c>
      <c r="L1549" s="3" t="str">
        <f>IF(Table3_16[[#This Row],[Humidity_%]]&lt;=30,"Very Low",
IF(Table3_16[[#This Row],[Humidity_%]]&lt;=45,"Low",
IF(Table3_16[[#This Row],[Humidity_%]]&lt;=55,"Moderate Low",
IF(Table3_16[[#This Row],[Humidity_%]]&lt;=65,"Moderate High",
IF(Table3_16[[#This Row],[Humidity_%]]&lt;=80,"High","Very High")))))</f>
        <v>Very High</v>
      </c>
      <c r="M1549" s="3">
        <v>42.1</v>
      </c>
      <c r="N15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49" s="3">
        <v>2.77</v>
      </c>
    </row>
    <row r="1550" spans="1:15" x14ac:dyDescent="0.3">
      <c r="A1550" s="3" t="s">
        <v>1588</v>
      </c>
      <c r="B1550" s="3" t="s">
        <v>4040</v>
      </c>
      <c r="C1550" s="3" t="s">
        <v>13</v>
      </c>
      <c r="D1550" s="3" t="s">
        <v>25</v>
      </c>
      <c r="E1550" s="3" t="s">
        <v>41</v>
      </c>
      <c r="F1550" s="3">
        <v>57</v>
      </c>
      <c r="G1550" s="3">
        <v>106.69</v>
      </c>
      <c r="H15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50" s="3">
        <v>15</v>
      </c>
      <c r="J1550" s="3" t="str">
        <f>IF(Table3_16[[#This Row],[Temperature_C]]&lt;20,"Very Low",
IF(Table3_16[[#This Row],[Temperature_C]]&lt;24,"Low",
IF(Table3_16[[#This Row],[Temperature_C]]&lt;28,"Medium",
IF(Table3_16[[#This Row],[Temperature_C]]&lt;32,"High","Very High"))))</f>
        <v>Very Low</v>
      </c>
      <c r="K1550" s="3">
        <v>50.8</v>
      </c>
      <c r="L1550" s="3" t="str">
        <f>IF(Table3_16[[#This Row],[Humidity_%]]&lt;=30,"Very Low",
IF(Table3_16[[#This Row],[Humidity_%]]&lt;=45,"Low",
IF(Table3_16[[#This Row],[Humidity_%]]&lt;=55,"Moderate Low",
IF(Table3_16[[#This Row],[Humidity_%]]&lt;=65,"Moderate High",
IF(Table3_16[[#This Row],[Humidity_%]]&lt;=80,"High","Very High")))))</f>
        <v>Moderate Low</v>
      </c>
      <c r="M1550" s="3">
        <v>66.5</v>
      </c>
      <c r="N15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50" s="3">
        <v>1.87</v>
      </c>
    </row>
    <row r="1551" spans="1:15" x14ac:dyDescent="0.3">
      <c r="A1551" s="3" t="s">
        <v>1589</v>
      </c>
      <c r="B1551" s="3" t="s">
        <v>4044</v>
      </c>
      <c r="C1551" s="3" t="s">
        <v>29</v>
      </c>
      <c r="D1551" s="3" t="s">
        <v>30</v>
      </c>
      <c r="E1551" s="3" t="s">
        <v>19</v>
      </c>
      <c r="F1551" s="3">
        <v>59</v>
      </c>
      <c r="G1551" s="3">
        <v>139.69</v>
      </c>
      <c r="H15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51" s="3">
        <v>33.4</v>
      </c>
      <c r="J1551" s="3" t="str">
        <f>IF(Table3_16[[#This Row],[Temperature_C]]&lt;20,"Very Low",
IF(Table3_16[[#This Row],[Temperature_C]]&lt;24,"Low",
IF(Table3_16[[#This Row],[Temperature_C]]&lt;28,"Medium",
IF(Table3_16[[#This Row],[Temperature_C]]&lt;32,"High","Very High"))))</f>
        <v>Very High</v>
      </c>
      <c r="K1551" s="3">
        <v>76.400000000000006</v>
      </c>
      <c r="L1551" s="3" t="str">
        <f>IF(Table3_16[[#This Row],[Humidity_%]]&lt;=30,"Very Low",
IF(Table3_16[[#This Row],[Humidity_%]]&lt;=45,"Low",
IF(Table3_16[[#This Row],[Humidity_%]]&lt;=55,"Moderate Low",
IF(Table3_16[[#This Row],[Humidity_%]]&lt;=65,"Moderate High",
IF(Table3_16[[#This Row],[Humidity_%]]&lt;=80,"High","Very High")))))</f>
        <v>High</v>
      </c>
      <c r="M1551" s="3">
        <v>153.80000000000001</v>
      </c>
      <c r="N15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51" s="3">
        <v>2.37</v>
      </c>
    </row>
    <row r="1552" spans="1:15" x14ac:dyDescent="0.3">
      <c r="A1552" s="3" t="s">
        <v>1590</v>
      </c>
      <c r="B1552" s="3" t="s">
        <v>4044</v>
      </c>
      <c r="C1552" s="3" t="s">
        <v>18</v>
      </c>
      <c r="D1552" s="3" t="s">
        <v>30</v>
      </c>
      <c r="E1552" s="3" t="s">
        <v>15</v>
      </c>
      <c r="F1552" s="3">
        <v>10</v>
      </c>
      <c r="G1552" s="3">
        <v>19.22</v>
      </c>
      <c r="H15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52" s="3">
        <v>30.1</v>
      </c>
      <c r="J1552" s="3" t="str">
        <f>IF(Table3_16[[#This Row],[Temperature_C]]&lt;20,"Very Low",
IF(Table3_16[[#This Row],[Temperature_C]]&lt;24,"Low",
IF(Table3_16[[#This Row],[Temperature_C]]&lt;28,"Medium",
IF(Table3_16[[#This Row],[Temperature_C]]&lt;32,"High","Very High"))))</f>
        <v>High</v>
      </c>
      <c r="K1552" s="3">
        <v>61.3</v>
      </c>
      <c r="L1552" s="3" t="str">
        <f>IF(Table3_16[[#This Row],[Humidity_%]]&lt;=30,"Very Low",
IF(Table3_16[[#This Row],[Humidity_%]]&lt;=45,"Low",
IF(Table3_16[[#This Row],[Humidity_%]]&lt;=55,"Moderate Low",
IF(Table3_16[[#This Row],[Humidity_%]]&lt;=65,"Moderate High",
IF(Table3_16[[#This Row],[Humidity_%]]&lt;=80,"High","Very High")))))</f>
        <v>Moderate High</v>
      </c>
      <c r="M1552" s="3">
        <v>64.5</v>
      </c>
      <c r="N15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52" s="3">
        <v>1.92</v>
      </c>
    </row>
    <row r="1553" spans="1:15" x14ac:dyDescent="0.3">
      <c r="A1553" s="3" t="s">
        <v>1591</v>
      </c>
      <c r="B1553" s="3" t="s">
        <v>4041</v>
      </c>
      <c r="C1553" s="3" t="s">
        <v>18</v>
      </c>
      <c r="D1553" s="3" t="s">
        <v>30</v>
      </c>
      <c r="E1553" s="3" t="s">
        <v>15</v>
      </c>
      <c r="F1553" s="3">
        <v>55</v>
      </c>
      <c r="G1553" s="3">
        <v>32.979999999999997</v>
      </c>
      <c r="H15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53" s="3">
        <v>28.3</v>
      </c>
      <c r="J1553" s="3" t="str">
        <f>IF(Table3_16[[#This Row],[Temperature_C]]&lt;20,"Very Low",
IF(Table3_16[[#This Row],[Temperature_C]]&lt;24,"Low",
IF(Table3_16[[#This Row],[Temperature_C]]&lt;28,"Medium",
IF(Table3_16[[#This Row],[Temperature_C]]&lt;32,"High","Very High"))))</f>
        <v>High</v>
      </c>
      <c r="K1553" s="3">
        <v>60.2</v>
      </c>
      <c r="L1553" s="3" t="str">
        <f>IF(Table3_16[[#This Row],[Humidity_%]]&lt;=30,"Very Low",
IF(Table3_16[[#This Row],[Humidity_%]]&lt;=45,"Low",
IF(Table3_16[[#This Row],[Humidity_%]]&lt;=55,"Moderate Low",
IF(Table3_16[[#This Row],[Humidity_%]]&lt;=65,"Moderate High",
IF(Table3_16[[#This Row],[Humidity_%]]&lt;=80,"High","Very High")))))</f>
        <v>Moderate High</v>
      </c>
      <c r="M1553" s="3">
        <v>174.1</v>
      </c>
      <c r="N15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53" s="3">
        <v>0.6</v>
      </c>
    </row>
    <row r="1554" spans="1:15" x14ac:dyDescent="0.3">
      <c r="A1554" s="3" t="s">
        <v>1592</v>
      </c>
      <c r="B1554" s="3" t="s">
        <v>4042</v>
      </c>
      <c r="C1554" s="3" t="s">
        <v>24</v>
      </c>
      <c r="D1554" s="3" t="s">
        <v>25</v>
      </c>
      <c r="E1554" s="3" t="s">
        <v>19</v>
      </c>
      <c r="F1554" s="3">
        <v>26</v>
      </c>
      <c r="G1554" s="3">
        <v>57.19</v>
      </c>
      <c r="H15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54" s="3">
        <v>39.299999999999997</v>
      </c>
      <c r="J1554" s="3" t="str">
        <f>IF(Table3_16[[#This Row],[Temperature_C]]&lt;20,"Very Low",
IF(Table3_16[[#This Row],[Temperature_C]]&lt;24,"Low",
IF(Table3_16[[#This Row],[Temperature_C]]&lt;28,"Medium",
IF(Table3_16[[#This Row],[Temperature_C]]&lt;32,"High","Very High"))))</f>
        <v>Very High</v>
      </c>
      <c r="K1554" s="3">
        <v>55.6</v>
      </c>
      <c r="L1554" s="3" t="str">
        <f>IF(Table3_16[[#This Row],[Humidity_%]]&lt;=30,"Very Low",
IF(Table3_16[[#This Row],[Humidity_%]]&lt;=45,"Low",
IF(Table3_16[[#This Row],[Humidity_%]]&lt;=55,"Moderate Low",
IF(Table3_16[[#This Row],[Humidity_%]]&lt;=65,"Moderate High",
IF(Table3_16[[#This Row],[Humidity_%]]&lt;=80,"High","Very High")))))</f>
        <v>Moderate High</v>
      </c>
      <c r="M1554" s="3">
        <v>32.6</v>
      </c>
      <c r="N15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54" s="3">
        <v>2.2000000000000002</v>
      </c>
    </row>
    <row r="1555" spans="1:15" x14ac:dyDescent="0.3">
      <c r="A1555" s="3" t="s">
        <v>1593</v>
      </c>
      <c r="B1555" s="3" t="s">
        <v>4043</v>
      </c>
      <c r="C1555" s="3" t="s">
        <v>24</v>
      </c>
      <c r="D1555" s="3" t="s">
        <v>14</v>
      </c>
      <c r="E1555" s="3" t="s">
        <v>34</v>
      </c>
      <c r="F1555" s="3">
        <v>19</v>
      </c>
      <c r="G1555" s="3">
        <v>22.94</v>
      </c>
      <c r="H15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55" s="3">
        <v>31.1</v>
      </c>
      <c r="J1555" s="3" t="str">
        <f>IF(Table3_16[[#This Row],[Temperature_C]]&lt;20,"Very Low",
IF(Table3_16[[#This Row],[Temperature_C]]&lt;24,"Low",
IF(Table3_16[[#This Row],[Temperature_C]]&lt;28,"Medium",
IF(Table3_16[[#This Row],[Temperature_C]]&lt;32,"High","Very High"))))</f>
        <v>High</v>
      </c>
      <c r="K1555" s="3">
        <v>58</v>
      </c>
      <c r="L1555" s="3" t="str">
        <f>IF(Table3_16[[#This Row],[Humidity_%]]&lt;=30,"Very Low",
IF(Table3_16[[#This Row],[Humidity_%]]&lt;=45,"Low",
IF(Table3_16[[#This Row],[Humidity_%]]&lt;=55,"Moderate Low",
IF(Table3_16[[#This Row],[Humidity_%]]&lt;=65,"Moderate High",
IF(Table3_16[[#This Row],[Humidity_%]]&lt;=80,"High","Very High")))))</f>
        <v>Moderate High</v>
      </c>
      <c r="M1555" s="3">
        <v>93.6</v>
      </c>
      <c r="N15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55" s="3">
        <v>1.21</v>
      </c>
    </row>
    <row r="1556" spans="1:15" x14ac:dyDescent="0.3">
      <c r="A1556" s="3" t="s">
        <v>1594</v>
      </c>
      <c r="B1556" s="3" t="s">
        <v>4041</v>
      </c>
      <c r="C1556" s="3" t="s">
        <v>29</v>
      </c>
      <c r="D1556" s="3" t="s">
        <v>14</v>
      </c>
      <c r="E1556" s="3" t="s">
        <v>26</v>
      </c>
      <c r="F1556" s="3">
        <v>46</v>
      </c>
      <c r="G1556" s="3">
        <v>66.03</v>
      </c>
      <c r="H15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56" s="3">
        <v>34.700000000000003</v>
      </c>
      <c r="J1556" s="3" t="str">
        <f>IF(Table3_16[[#This Row],[Temperature_C]]&lt;20,"Very Low",
IF(Table3_16[[#This Row],[Temperature_C]]&lt;24,"Low",
IF(Table3_16[[#This Row],[Temperature_C]]&lt;28,"Medium",
IF(Table3_16[[#This Row],[Temperature_C]]&lt;32,"High","Very High"))))</f>
        <v>Very High</v>
      </c>
      <c r="K1556" s="3">
        <v>76.900000000000006</v>
      </c>
      <c r="L1556" s="3" t="str">
        <f>IF(Table3_16[[#This Row],[Humidity_%]]&lt;=30,"Very Low",
IF(Table3_16[[#This Row],[Humidity_%]]&lt;=45,"Low",
IF(Table3_16[[#This Row],[Humidity_%]]&lt;=55,"Moderate Low",
IF(Table3_16[[#This Row],[Humidity_%]]&lt;=65,"Moderate High",
IF(Table3_16[[#This Row],[Humidity_%]]&lt;=80,"High","Very High")))))</f>
        <v>High</v>
      </c>
      <c r="M1556" s="3">
        <v>15.5</v>
      </c>
      <c r="N15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56" s="3">
        <v>1.44</v>
      </c>
    </row>
    <row r="1557" spans="1:15" x14ac:dyDescent="0.3">
      <c r="A1557" s="3" t="s">
        <v>1595</v>
      </c>
      <c r="B1557" s="3" t="s">
        <v>4043</v>
      </c>
      <c r="C1557" s="3" t="s">
        <v>18</v>
      </c>
      <c r="D1557" s="3" t="s">
        <v>14</v>
      </c>
      <c r="E1557" s="3" t="s">
        <v>19</v>
      </c>
      <c r="F1557" s="3">
        <v>14</v>
      </c>
      <c r="G1557" s="3">
        <v>50.09</v>
      </c>
      <c r="H15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57" s="3">
        <v>31.4</v>
      </c>
      <c r="J1557" s="3" t="str">
        <f>IF(Table3_16[[#This Row],[Temperature_C]]&lt;20,"Very Low",
IF(Table3_16[[#This Row],[Temperature_C]]&lt;24,"Low",
IF(Table3_16[[#This Row],[Temperature_C]]&lt;28,"Medium",
IF(Table3_16[[#This Row],[Temperature_C]]&lt;32,"High","Very High"))))</f>
        <v>High</v>
      </c>
      <c r="K1557" s="3">
        <v>55</v>
      </c>
      <c r="L1557" s="3" t="str">
        <f>IF(Table3_16[[#This Row],[Humidity_%]]&lt;=30,"Very Low",
IF(Table3_16[[#This Row],[Humidity_%]]&lt;=45,"Low",
IF(Table3_16[[#This Row],[Humidity_%]]&lt;=55,"Moderate Low",
IF(Table3_16[[#This Row],[Humidity_%]]&lt;=65,"Moderate High",
IF(Table3_16[[#This Row],[Humidity_%]]&lt;=80,"High","Very High")))))</f>
        <v>Moderate Low</v>
      </c>
      <c r="M1557" s="3">
        <v>29.5</v>
      </c>
      <c r="N15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57" s="3">
        <v>3.58</v>
      </c>
    </row>
    <row r="1558" spans="1:15" x14ac:dyDescent="0.3">
      <c r="A1558" s="3" t="s">
        <v>1596</v>
      </c>
      <c r="B1558" s="3" t="s">
        <v>4041</v>
      </c>
      <c r="C1558" s="3" t="s">
        <v>22</v>
      </c>
      <c r="D1558" s="3" t="s">
        <v>30</v>
      </c>
      <c r="E1558" s="3" t="s">
        <v>26</v>
      </c>
      <c r="F1558" s="3">
        <v>58</v>
      </c>
      <c r="G1558" s="3">
        <v>133.97999999999999</v>
      </c>
      <c r="H15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58" s="3">
        <v>35.4</v>
      </c>
      <c r="J1558" s="3" t="str">
        <f>IF(Table3_16[[#This Row],[Temperature_C]]&lt;20,"Very Low",
IF(Table3_16[[#This Row],[Temperature_C]]&lt;24,"Low",
IF(Table3_16[[#This Row],[Temperature_C]]&lt;28,"Medium",
IF(Table3_16[[#This Row],[Temperature_C]]&lt;32,"High","Very High"))))</f>
        <v>Very High</v>
      </c>
      <c r="K1558" s="3">
        <v>62.7</v>
      </c>
      <c r="L1558" s="3" t="str">
        <f>IF(Table3_16[[#This Row],[Humidity_%]]&lt;=30,"Very Low",
IF(Table3_16[[#This Row],[Humidity_%]]&lt;=45,"Low",
IF(Table3_16[[#This Row],[Humidity_%]]&lt;=55,"Moderate Low",
IF(Table3_16[[#This Row],[Humidity_%]]&lt;=65,"Moderate High",
IF(Table3_16[[#This Row],[Humidity_%]]&lt;=80,"High","Very High")))))</f>
        <v>Moderate High</v>
      </c>
      <c r="M1558" s="3">
        <v>153.80000000000001</v>
      </c>
      <c r="N15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58" s="3">
        <v>2.31</v>
      </c>
    </row>
    <row r="1559" spans="1:15" x14ac:dyDescent="0.3">
      <c r="A1559" s="3" t="s">
        <v>1597</v>
      </c>
      <c r="B1559" s="3" t="s">
        <v>4042</v>
      </c>
      <c r="C1559" s="3" t="s">
        <v>29</v>
      </c>
      <c r="D1559" s="3" t="s">
        <v>25</v>
      </c>
      <c r="E1559" s="3" t="s">
        <v>15</v>
      </c>
      <c r="F1559" s="3">
        <v>23</v>
      </c>
      <c r="G1559" s="3">
        <v>71.98</v>
      </c>
      <c r="H15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59" s="3">
        <v>19.8</v>
      </c>
      <c r="J1559" s="3" t="str">
        <f>IF(Table3_16[[#This Row],[Temperature_C]]&lt;20,"Very Low",
IF(Table3_16[[#This Row],[Temperature_C]]&lt;24,"Low",
IF(Table3_16[[#This Row],[Temperature_C]]&lt;28,"Medium",
IF(Table3_16[[#This Row],[Temperature_C]]&lt;32,"High","Very High"))))</f>
        <v>Very Low</v>
      </c>
      <c r="K1559" s="3">
        <v>35.299999999999997</v>
      </c>
      <c r="L1559" s="3" t="str">
        <f>IF(Table3_16[[#This Row],[Humidity_%]]&lt;=30,"Very Low",
IF(Table3_16[[#This Row],[Humidity_%]]&lt;=45,"Low",
IF(Table3_16[[#This Row],[Humidity_%]]&lt;=55,"Moderate Low",
IF(Table3_16[[#This Row],[Humidity_%]]&lt;=65,"Moderate High",
IF(Table3_16[[#This Row],[Humidity_%]]&lt;=80,"High","Very High")))))</f>
        <v>Low</v>
      </c>
      <c r="M1559" s="3">
        <v>138.69999999999999</v>
      </c>
      <c r="N15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59" s="3">
        <v>3.13</v>
      </c>
    </row>
    <row r="1560" spans="1:15" x14ac:dyDescent="0.3">
      <c r="A1560" s="3" t="s">
        <v>1598</v>
      </c>
      <c r="B1560" s="3" t="s">
        <v>4042</v>
      </c>
      <c r="C1560" s="3" t="s">
        <v>29</v>
      </c>
      <c r="D1560" s="3" t="s">
        <v>25</v>
      </c>
      <c r="E1560" s="3" t="s">
        <v>47</v>
      </c>
      <c r="F1560" s="3">
        <v>46</v>
      </c>
      <c r="G1560" s="3">
        <v>130.87</v>
      </c>
      <c r="H15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60" s="3">
        <v>26</v>
      </c>
      <c r="J1560" s="3" t="str">
        <f>IF(Table3_16[[#This Row],[Temperature_C]]&lt;20,"Very Low",
IF(Table3_16[[#This Row],[Temperature_C]]&lt;24,"Low",
IF(Table3_16[[#This Row],[Temperature_C]]&lt;28,"Medium",
IF(Table3_16[[#This Row],[Temperature_C]]&lt;32,"High","Very High"))))</f>
        <v>Medium</v>
      </c>
      <c r="K1560" s="3">
        <v>85.1</v>
      </c>
      <c r="L1560" s="3" t="str">
        <f>IF(Table3_16[[#This Row],[Humidity_%]]&lt;=30,"Very Low",
IF(Table3_16[[#This Row],[Humidity_%]]&lt;=45,"Low",
IF(Table3_16[[#This Row],[Humidity_%]]&lt;=55,"Moderate Low",
IF(Table3_16[[#This Row],[Humidity_%]]&lt;=65,"Moderate High",
IF(Table3_16[[#This Row],[Humidity_%]]&lt;=80,"High","Very High")))))</f>
        <v>Very High</v>
      </c>
      <c r="M1560" s="3">
        <v>182.8</v>
      </c>
      <c r="N15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60" s="3">
        <v>2.84</v>
      </c>
    </row>
    <row r="1561" spans="1:15" x14ac:dyDescent="0.3">
      <c r="A1561" s="3" t="s">
        <v>1599</v>
      </c>
      <c r="B1561" s="3" t="s">
        <v>4042</v>
      </c>
      <c r="C1561" s="3" t="s">
        <v>29</v>
      </c>
      <c r="D1561" s="3" t="s">
        <v>30</v>
      </c>
      <c r="E1561" s="3" t="s">
        <v>31</v>
      </c>
      <c r="F1561" s="3">
        <v>38</v>
      </c>
      <c r="G1561" s="3">
        <v>134.19</v>
      </c>
      <c r="H15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61" s="3">
        <v>15.5</v>
      </c>
      <c r="J1561" s="3" t="str">
        <f>IF(Table3_16[[#This Row],[Temperature_C]]&lt;20,"Very Low",
IF(Table3_16[[#This Row],[Temperature_C]]&lt;24,"Low",
IF(Table3_16[[#This Row],[Temperature_C]]&lt;28,"Medium",
IF(Table3_16[[#This Row],[Temperature_C]]&lt;32,"High","Very High"))))</f>
        <v>Very Low</v>
      </c>
      <c r="K1561" s="3">
        <v>38.700000000000003</v>
      </c>
      <c r="L1561" s="3" t="str">
        <f>IF(Table3_16[[#This Row],[Humidity_%]]&lt;=30,"Very Low",
IF(Table3_16[[#This Row],[Humidity_%]]&lt;=45,"Low",
IF(Table3_16[[#This Row],[Humidity_%]]&lt;=55,"Moderate Low",
IF(Table3_16[[#This Row],[Humidity_%]]&lt;=65,"Moderate High",
IF(Table3_16[[#This Row],[Humidity_%]]&lt;=80,"High","Very High")))))</f>
        <v>Low</v>
      </c>
      <c r="M1561" s="3">
        <v>89.8</v>
      </c>
      <c r="N15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61" s="3">
        <v>3.53</v>
      </c>
    </row>
    <row r="1562" spans="1:15" x14ac:dyDescent="0.3">
      <c r="A1562" s="3" t="s">
        <v>1600</v>
      </c>
      <c r="B1562" s="3" t="s">
        <v>4040</v>
      </c>
      <c r="C1562" s="3" t="s">
        <v>29</v>
      </c>
      <c r="D1562" s="3" t="s">
        <v>14</v>
      </c>
      <c r="E1562" s="3" t="s">
        <v>26</v>
      </c>
      <c r="F1562" s="3">
        <v>35</v>
      </c>
      <c r="G1562" s="3">
        <v>145.69</v>
      </c>
      <c r="H15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62" s="3">
        <v>15.8</v>
      </c>
      <c r="J1562" s="3" t="str">
        <f>IF(Table3_16[[#This Row],[Temperature_C]]&lt;20,"Very Low",
IF(Table3_16[[#This Row],[Temperature_C]]&lt;24,"Low",
IF(Table3_16[[#This Row],[Temperature_C]]&lt;28,"Medium",
IF(Table3_16[[#This Row],[Temperature_C]]&lt;32,"High","Very High"))))</f>
        <v>Very Low</v>
      </c>
      <c r="K1562" s="3">
        <v>39.700000000000003</v>
      </c>
      <c r="L1562" s="3" t="str">
        <f>IF(Table3_16[[#This Row],[Humidity_%]]&lt;=30,"Very Low",
IF(Table3_16[[#This Row],[Humidity_%]]&lt;=45,"Low",
IF(Table3_16[[#This Row],[Humidity_%]]&lt;=55,"Moderate Low",
IF(Table3_16[[#This Row],[Humidity_%]]&lt;=65,"Moderate High",
IF(Table3_16[[#This Row],[Humidity_%]]&lt;=80,"High","Very High")))))</f>
        <v>Low</v>
      </c>
      <c r="M1562" s="3">
        <v>10.9</v>
      </c>
      <c r="N15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62" s="3">
        <v>4.16</v>
      </c>
    </row>
    <row r="1563" spans="1:15" x14ac:dyDescent="0.3">
      <c r="A1563" s="3" t="s">
        <v>1601</v>
      </c>
      <c r="B1563" s="3" t="s">
        <v>4042</v>
      </c>
      <c r="C1563" s="3" t="s">
        <v>29</v>
      </c>
      <c r="D1563" s="3" t="s">
        <v>14</v>
      </c>
      <c r="E1563" s="3" t="s">
        <v>34</v>
      </c>
      <c r="F1563" s="3">
        <v>2</v>
      </c>
      <c r="G1563" s="3">
        <v>144.19999999999999</v>
      </c>
      <c r="H15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63" s="3">
        <v>23</v>
      </c>
      <c r="J1563" s="3" t="str">
        <f>IF(Table3_16[[#This Row],[Temperature_C]]&lt;20,"Very Low",
IF(Table3_16[[#This Row],[Temperature_C]]&lt;24,"Low",
IF(Table3_16[[#This Row],[Temperature_C]]&lt;28,"Medium",
IF(Table3_16[[#This Row],[Temperature_C]]&lt;32,"High","Very High"))))</f>
        <v>Low</v>
      </c>
      <c r="K1563" s="3">
        <v>83.1</v>
      </c>
      <c r="L1563" s="3" t="str">
        <f>IF(Table3_16[[#This Row],[Humidity_%]]&lt;=30,"Very Low",
IF(Table3_16[[#This Row],[Humidity_%]]&lt;=45,"Low",
IF(Table3_16[[#This Row],[Humidity_%]]&lt;=55,"Moderate Low",
IF(Table3_16[[#This Row],[Humidity_%]]&lt;=65,"Moderate High",
IF(Table3_16[[#This Row],[Humidity_%]]&lt;=80,"High","Very High")))))</f>
        <v>Very High</v>
      </c>
      <c r="M1563" s="3">
        <v>68.099999999999994</v>
      </c>
      <c r="N15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63" s="3">
        <v>72.099999999999994</v>
      </c>
    </row>
    <row r="1564" spans="1:15" x14ac:dyDescent="0.3">
      <c r="A1564" s="3" t="s">
        <v>1602</v>
      </c>
      <c r="B1564" s="3" t="s">
        <v>4044</v>
      </c>
      <c r="C1564" s="3" t="s">
        <v>29</v>
      </c>
      <c r="D1564" s="3" t="s">
        <v>30</v>
      </c>
      <c r="E1564" s="3" t="s">
        <v>49</v>
      </c>
      <c r="F1564" s="3">
        <v>45</v>
      </c>
      <c r="G1564" s="3">
        <v>88.12</v>
      </c>
      <c r="H15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64" s="3">
        <v>39.799999999999997</v>
      </c>
      <c r="J1564" s="3" t="str">
        <f>IF(Table3_16[[#This Row],[Temperature_C]]&lt;20,"Very Low",
IF(Table3_16[[#This Row],[Temperature_C]]&lt;24,"Low",
IF(Table3_16[[#This Row],[Temperature_C]]&lt;28,"Medium",
IF(Table3_16[[#This Row],[Temperature_C]]&lt;32,"High","Very High"))))</f>
        <v>Very High</v>
      </c>
      <c r="K1564" s="3">
        <v>45.2</v>
      </c>
      <c r="L1564" s="3" t="str">
        <f>IF(Table3_16[[#This Row],[Humidity_%]]&lt;=30,"Very Low",
IF(Table3_16[[#This Row],[Humidity_%]]&lt;=45,"Low",
IF(Table3_16[[#This Row],[Humidity_%]]&lt;=55,"Moderate Low",
IF(Table3_16[[#This Row],[Humidity_%]]&lt;=65,"Moderate High",
IF(Table3_16[[#This Row],[Humidity_%]]&lt;=80,"High","Very High")))))</f>
        <v>Moderate Low</v>
      </c>
      <c r="M1564" s="3">
        <v>110.4</v>
      </c>
      <c r="N15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64" s="3">
        <v>1.96</v>
      </c>
    </row>
    <row r="1565" spans="1:15" x14ac:dyDescent="0.3">
      <c r="A1565" s="3" t="s">
        <v>1603</v>
      </c>
      <c r="B1565" s="3" t="s">
        <v>4042</v>
      </c>
      <c r="C1565" s="3" t="s">
        <v>13</v>
      </c>
      <c r="D1565" s="3" t="s">
        <v>14</v>
      </c>
      <c r="E1565" s="3" t="s">
        <v>26</v>
      </c>
      <c r="F1565" s="3">
        <v>47</v>
      </c>
      <c r="G1565" s="3">
        <v>47.41</v>
      </c>
      <c r="H15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65" s="3">
        <v>16.399999999999999</v>
      </c>
      <c r="J1565" s="3" t="str">
        <f>IF(Table3_16[[#This Row],[Temperature_C]]&lt;20,"Very Low",
IF(Table3_16[[#This Row],[Temperature_C]]&lt;24,"Low",
IF(Table3_16[[#This Row],[Temperature_C]]&lt;28,"Medium",
IF(Table3_16[[#This Row],[Temperature_C]]&lt;32,"High","Very High"))))</f>
        <v>Very Low</v>
      </c>
      <c r="K1565" s="3">
        <v>35</v>
      </c>
      <c r="L1565" s="3" t="str">
        <f>IF(Table3_16[[#This Row],[Humidity_%]]&lt;=30,"Very Low",
IF(Table3_16[[#This Row],[Humidity_%]]&lt;=45,"Low",
IF(Table3_16[[#This Row],[Humidity_%]]&lt;=55,"Moderate Low",
IF(Table3_16[[#This Row],[Humidity_%]]&lt;=65,"Moderate High",
IF(Table3_16[[#This Row],[Humidity_%]]&lt;=80,"High","Very High")))))</f>
        <v>Low</v>
      </c>
      <c r="M1565" s="3">
        <v>169.1</v>
      </c>
      <c r="N15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65" s="3">
        <v>1.01</v>
      </c>
    </row>
    <row r="1566" spans="1:15" x14ac:dyDescent="0.3">
      <c r="A1566" s="3" t="s">
        <v>1604</v>
      </c>
      <c r="B1566" s="3" t="s">
        <v>4040</v>
      </c>
      <c r="C1566" s="3" t="s">
        <v>29</v>
      </c>
      <c r="D1566" s="3" t="s">
        <v>25</v>
      </c>
      <c r="E1566" s="3" t="s">
        <v>49</v>
      </c>
      <c r="F1566" s="3">
        <v>44</v>
      </c>
      <c r="G1566" s="3">
        <v>99.64</v>
      </c>
      <c r="H15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66" s="3">
        <v>25.6</v>
      </c>
      <c r="J1566" s="3" t="str">
        <f>IF(Table3_16[[#This Row],[Temperature_C]]&lt;20,"Very Low",
IF(Table3_16[[#This Row],[Temperature_C]]&lt;24,"Low",
IF(Table3_16[[#This Row],[Temperature_C]]&lt;28,"Medium",
IF(Table3_16[[#This Row],[Temperature_C]]&lt;32,"High","Very High"))))</f>
        <v>Medium</v>
      </c>
      <c r="K1566" s="3">
        <v>79.7</v>
      </c>
      <c r="L1566" s="3" t="str">
        <f>IF(Table3_16[[#This Row],[Humidity_%]]&lt;=30,"Very Low",
IF(Table3_16[[#This Row],[Humidity_%]]&lt;=45,"Low",
IF(Table3_16[[#This Row],[Humidity_%]]&lt;=55,"Moderate Low",
IF(Table3_16[[#This Row],[Humidity_%]]&lt;=65,"Moderate High",
IF(Table3_16[[#This Row],[Humidity_%]]&lt;=80,"High","Very High")))))</f>
        <v>High</v>
      </c>
      <c r="M1566" s="3">
        <v>55.9</v>
      </c>
      <c r="N15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66" s="3">
        <v>2.2599999999999998</v>
      </c>
    </row>
    <row r="1567" spans="1:15" x14ac:dyDescent="0.3">
      <c r="A1567" s="3" t="s">
        <v>1605</v>
      </c>
      <c r="B1567" s="3" t="s">
        <v>4042</v>
      </c>
      <c r="C1567" s="3" t="s">
        <v>24</v>
      </c>
      <c r="D1567" s="3" t="s">
        <v>14</v>
      </c>
      <c r="E1567" s="3" t="s">
        <v>15</v>
      </c>
      <c r="F1567" s="3">
        <v>10</v>
      </c>
      <c r="G1567" s="3">
        <v>121.84</v>
      </c>
      <c r="H15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67" s="3">
        <v>21.2</v>
      </c>
      <c r="J1567" s="3" t="str">
        <f>IF(Table3_16[[#This Row],[Temperature_C]]&lt;20,"Very Low",
IF(Table3_16[[#This Row],[Temperature_C]]&lt;24,"Low",
IF(Table3_16[[#This Row],[Temperature_C]]&lt;28,"Medium",
IF(Table3_16[[#This Row],[Temperature_C]]&lt;32,"High","Very High"))))</f>
        <v>Low</v>
      </c>
      <c r="K1567" s="3">
        <v>77.5</v>
      </c>
      <c r="L1567" s="3" t="str">
        <f>IF(Table3_16[[#This Row],[Humidity_%]]&lt;=30,"Very Low",
IF(Table3_16[[#This Row],[Humidity_%]]&lt;=45,"Low",
IF(Table3_16[[#This Row],[Humidity_%]]&lt;=55,"Moderate Low",
IF(Table3_16[[#This Row],[Humidity_%]]&lt;=65,"Moderate High",
IF(Table3_16[[#This Row],[Humidity_%]]&lt;=80,"High","Very High")))))</f>
        <v>High</v>
      </c>
      <c r="M1567" s="3">
        <v>138.9</v>
      </c>
      <c r="N15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67" s="3">
        <v>12.18</v>
      </c>
    </row>
    <row r="1568" spans="1:15" x14ac:dyDescent="0.3">
      <c r="A1568" s="3" t="s">
        <v>1606</v>
      </c>
      <c r="B1568" s="3" t="s">
        <v>4044</v>
      </c>
      <c r="C1568" s="3" t="s">
        <v>24</v>
      </c>
      <c r="D1568" s="3" t="s">
        <v>30</v>
      </c>
      <c r="E1568" s="3" t="s">
        <v>15</v>
      </c>
      <c r="F1568" s="3">
        <v>31</v>
      </c>
      <c r="G1568" s="3">
        <v>26.41</v>
      </c>
      <c r="H15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68" s="3">
        <v>27.6</v>
      </c>
      <c r="J1568" s="3" t="str">
        <f>IF(Table3_16[[#This Row],[Temperature_C]]&lt;20,"Very Low",
IF(Table3_16[[#This Row],[Temperature_C]]&lt;24,"Low",
IF(Table3_16[[#This Row],[Temperature_C]]&lt;28,"Medium",
IF(Table3_16[[#This Row],[Temperature_C]]&lt;32,"High","Very High"))))</f>
        <v>Medium</v>
      </c>
      <c r="K1568" s="3">
        <v>81.7</v>
      </c>
      <c r="L1568" s="3" t="str">
        <f>IF(Table3_16[[#This Row],[Humidity_%]]&lt;=30,"Very Low",
IF(Table3_16[[#This Row],[Humidity_%]]&lt;=45,"Low",
IF(Table3_16[[#This Row],[Humidity_%]]&lt;=55,"Moderate Low",
IF(Table3_16[[#This Row],[Humidity_%]]&lt;=65,"Moderate High",
IF(Table3_16[[#This Row],[Humidity_%]]&lt;=80,"High","Very High")))))</f>
        <v>Very High</v>
      </c>
      <c r="M1568" s="3">
        <v>53.9</v>
      </c>
      <c r="N15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68" s="3">
        <v>0.85</v>
      </c>
    </row>
    <row r="1569" spans="1:15" x14ac:dyDescent="0.3">
      <c r="A1569" s="3" t="s">
        <v>1607</v>
      </c>
      <c r="B1569" s="3" t="s">
        <v>4040</v>
      </c>
      <c r="C1569" s="3" t="s">
        <v>18</v>
      </c>
      <c r="D1569" s="3" t="s">
        <v>25</v>
      </c>
      <c r="E1569" s="3" t="s">
        <v>26</v>
      </c>
      <c r="F1569" s="3">
        <v>30</v>
      </c>
      <c r="G1569" s="3">
        <v>141.22999999999999</v>
      </c>
      <c r="H15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69" s="3">
        <v>22.3</v>
      </c>
      <c r="J1569" s="3" t="str">
        <f>IF(Table3_16[[#This Row],[Temperature_C]]&lt;20,"Very Low",
IF(Table3_16[[#This Row],[Temperature_C]]&lt;24,"Low",
IF(Table3_16[[#This Row],[Temperature_C]]&lt;28,"Medium",
IF(Table3_16[[#This Row],[Temperature_C]]&lt;32,"High","Very High"))))</f>
        <v>Low</v>
      </c>
      <c r="K1569" s="3">
        <v>51.9</v>
      </c>
      <c r="L1569" s="3" t="str">
        <f>IF(Table3_16[[#This Row],[Humidity_%]]&lt;=30,"Very Low",
IF(Table3_16[[#This Row],[Humidity_%]]&lt;=45,"Low",
IF(Table3_16[[#This Row],[Humidity_%]]&lt;=55,"Moderate Low",
IF(Table3_16[[#This Row],[Humidity_%]]&lt;=65,"Moderate High",
IF(Table3_16[[#This Row],[Humidity_%]]&lt;=80,"High","Very High")))))</f>
        <v>Moderate Low</v>
      </c>
      <c r="M1569" s="3">
        <v>163</v>
      </c>
      <c r="N15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69" s="3">
        <v>4.71</v>
      </c>
    </row>
    <row r="1570" spans="1:15" x14ac:dyDescent="0.3">
      <c r="A1570" s="3" t="s">
        <v>1608</v>
      </c>
      <c r="B1570" s="3" t="s">
        <v>4044</v>
      </c>
      <c r="C1570" s="3" t="s">
        <v>13</v>
      </c>
      <c r="D1570" s="3" t="s">
        <v>30</v>
      </c>
      <c r="E1570" s="3" t="s">
        <v>49</v>
      </c>
      <c r="F1570" s="3">
        <v>42</v>
      </c>
      <c r="G1570" s="3">
        <v>117.98</v>
      </c>
      <c r="H15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70" s="3">
        <v>18.7</v>
      </c>
      <c r="J1570" s="3" t="str">
        <f>IF(Table3_16[[#This Row],[Temperature_C]]&lt;20,"Very Low",
IF(Table3_16[[#This Row],[Temperature_C]]&lt;24,"Low",
IF(Table3_16[[#This Row],[Temperature_C]]&lt;28,"Medium",
IF(Table3_16[[#This Row],[Temperature_C]]&lt;32,"High","Very High"))))</f>
        <v>Very Low</v>
      </c>
      <c r="K1570" s="3">
        <v>69.5</v>
      </c>
      <c r="L1570" s="3" t="str">
        <f>IF(Table3_16[[#This Row],[Humidity_%]]&lt;=30,"Very Low",
IF(Table3_16[[#This Row],[Humidity_%]]&lt;=45,"Low",
IF(Table3_16[[#This Row],[Humidity_%]]&lt;=55,"Moderate Low",
IF(Table3_16[[#This Row],[Humidity_%]]&lt;=65,"Moderate High",
IF(Table3_16[[#This Row],[Humidity_%]]&lt;=80,"High","Very High")))))</f>
        <v>High</v>
      </c>
      <c r="M1570" s="3">
        <v>155.5</v>
      </c>
      <c r="N15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70" s="3">
        <v>2.81</v>
      </c>
    </row>
    <row r="1571" spans="1:15" x14ac:dyDescent="0.3">
      <c r="A1571" s="3" t="s">
        <v>1609</v>
      </c>
      <c r="B1571" s="3" t="s">
        <v>4042</v>
      </c>
      <c r="C1571" s="3" t="s">
        <v>22</v>
      </c>
      <c r="D1571" s="3" t="s">
        <v>30</v>
      </c>
      <c r="E1571" s="3" t="s">
        <v>34</v>
      </c>
      <c r="F1571" s="3">
        <v>21</v>
      </c>
      <c r="G1571" s="3">
        <v>8.23</v>
      </c>
      <c r="H15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71" s="3">
        <v>26.2</v>
      </c>
      <c r="J1571" s="3" t="str">
        <f>IF(Table3_16[[#This Row],[Temperature_C]]&lt;20,"Very Low",
IF(Table3_16[[#This Row],[Temperature_C]]&lt;24,"Low",
IF(Table3_16[[#This Row],[Temperature_C]]&lt;28,"Medium",
IF(Table3_16[[#This Row],[Temperature_C]]&lt;32,"High","Very High"))))</f>
        <v>Medium</v>
      </c>
      <c r="K1571" s="3">
        <v>32.4</v>
      </c>
      <c r="L1571" s="3" t="str">
        <f>IF(Table3_16[[#This Row],[Humidity_%]]&lt;=30,"Very Low",
IF(Table3_16[[#This Row],[Humidity_%]]&lt;=45,"Low",
IF(Table3_16[[#This Row],[Humidity_%]]&lt;=55,"Moderate Low",
IF(Table3_16[[#This Row],[Humidity_%]]&lt;=65,"Moderate High",
IF(Table3_16[[#This Row],[Humidity_%]]&lt;=80,"High","Very High")))))</f>
        <v>Low</v>
      </c>
      <c r="M1571" s="3">
        <v>161.69999999999999</v>
      </c>
      <c r="N15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71" s="3">
        <v>0.39</v>
      </c>
    </row>
    <row r="1572" spans="1:15" x14ac:dyDescent="0.3">
      <c r="A1572" s="3" t="s">
        <v>1610</v>
      </c>
      <c r="B1572" s="3" t="s">
        <v>4041</v>
      </c>
      <c r="C1572" s="3" t="s">
        <v>29</v>
      </c>
      <c r="D1572" s="3" t="s">
        <v>30</v>
      </c>
      <c r="E1572" s="3" t="s">
        <v>34</v>
      </c>
      <c r="F1572" s="3">
        <v>54</v>
      </c>
      <c r="G1572" s="3">
        <v>7.8</v>
      </c>
      <c r="H15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72" s="3">
        <v>21.3</v>
      </c>
      <c r="J1572" s="3" t="str">
        <f>IF(Table3_16[[#This Row],[Temperature_C]]&lt;20,"Very Low",
IF(Table3_16[[#This Row],[Temperature_C]]&lt;24,"Low",
IF(Table3_16[[#This Row],[Temperature_C]]&lt;28,"Medium",
IF(Table3_16[[#This Row],[Temperature_C]]&lt;32,"High","Very High"))))</f>
        <v>Low</v>
      </c>
      <c r="K1572" s="3">
        <v>40.5</v>
      </c>
      <c r="L1572" s="3" t="str">
        <f>IF(Table3_16[[#This Row],[Humidity_%]]&lt;=30,"Very Low",
IF(Table3_16[[#This Row],[Humidity_%]]&lt;=45,"Low",
IF(Table3_16[[#This Row],[Humidity_%]]&lt;=55,"Moderate Low",
IF(Table3_16[[#This Row],[Humidity_%]]&lt;=65,"Moderate High",
IF(Table3_16[[#This Row],[Humidity_%]]&lt;=80,"High","Very High")))))</f>
        <v>Low</v>
      </c>
      <c r="M1572" s="3">
        <v>147.30000000000001</v>
      </c>
      <c r="N15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72" s="3">
        <v>0.14000000000000001</v>
      </c>
    </row>
    <row r="1573" spans="1:15" x14ac:dyDescent="0.3">
      <c r="A1573" s="3" t="s">
        <v>1611</v>
      </c>
      <c r="B1573" s="3" t="s">
        <v>4044</v>
      </c>
      <c r="C1573" s="3" t="s">
        <v>24</v>
      </c>
      <c r="D1573" s="3" t="s">
        <v>14</v>
      </c>
      <c r="E1573" s="3" t="s">
        <v>34</v>
      </c>
      <c r="F1573" s="3">
        <v>43</v>
      </c>
      <c r="G1573" s="3">
        <v>107.51</v>
      </c>
      <c r="H15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73" s="3">
        <v>16.5</v>
      </c>
      <c r="J1573" s="3" t="str">
        <f>IF(Table3_16[[#This Row],[Temperature_C]]&lt;20,"Very Low",
IF(Table3_16[[#This Row],[Temperature_C]]&lt;24,"Low",
IF(Table3_16[[#This Row],[Temperature_C]]&lt;28,"Medium",
IF(Table3_16[[#This Row],[Temperature_C]]&lt;32,"High","Very High"))))</f>
        <v>Very Low</v>
      </c>
      <c r="K1573" s="3">
        <v>39.4</v>
      </c>
      <c r="L1573" s="3" t="str">
        <f>IF(Table3_16[[#This Row],[Humidity_%]]&lt;=30,"Very Low",
IF(Table3_16[[#This Row],[Humidity_%]]&lt;=45,"Low",
IF(Table3_16[[#This Row],[Humidity_%]]&lt;=55,"Moderate Low",
IF(Table3_16[[#This Row],[Humidity_%]]&lt;=65,"Moderate High",
IF(Table3_16[[#This Row],[Humidity_%]]&lt;=80,"High","Very High")))))</f>
        <v>Low</v>
      </c>
      <c r="M1573" s="3">
        <v>147.80000000000001</v>
      </c>
      <c r="N15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73" s="3">
        <v>2.5</v>
      </c>
    </row>
    <row r="1574" spans="1:15" x14ac:dyDescent="0.3">
      <c r="A1574" s="3" t="s">
        <v>1612</v>
      </c>
      <c r="B1574" s="3" t="s">
        <v>4041</v>
      </c>
      <c r="C1574" s="3" t="s">
        <v>24</v>
      </c>
      <c r="D1574" s="3" t="s">
        <v>30</v>
      </c>
      <c r="E1574" s="3" t="s">
        <v>41</v>
      </c>
      <c r="F1574" s="3">
        <v>16</v>
      </c>
      <c r="G1574" s="3">
        <v>38.22</v>
      </c>
      <c r="H15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74" s="3">
        <v>37.4</v>
      </c>
      <c r="J1574" s="3" t="str">
        <f>IF(Table3_16[[#This Row],[Temperature_C]]&lt;20,"Very Low",
IF(Table3_16[[#This Row],[Temperature_C]]&lt;24,"Low",
IF(Table3_16[[#This Row],[Temperature_C]]&lt;28,"Medium",
IF(Table3_16[[#This Row],[Temperature_C]]&lt;32,"High","Very High"))))</f>
        <v>Very High</v>
      </c>
      <c r="K1574" s="3">
        <v>50.2</v>
      </c>
      <c r="L1574" s="3" t="str">
        <f>IF(Table3_16[[#This Row],[Humidity_%]]&lt;=30,"Very Low",
IF(Table3_16[[#This Row],[Humidity_%]]&lt;=45,"Low",
IF(Table3_16[[#This Row],[Humidity_%]]&lt;=55,"Moderate Low",
IF(Table3_16[[#This Row],[Humidity_%]]&lt;=65,"Moderate High",
IF(Table3_16[[#This Row],[Humidity_%]]&lt;=80,"High","Very High")))))</f>
        <v>Moderate Low</v>
      </c>
      <c r="M1574" s="3">
        <v>37.6</v>
      </c>
      <c r="N15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74" s="3">
        <v>2.39</v>
      </c>
    </row>
    <row r="1575" spans="1:15" x14ac:dyDescent="0.3">
      <c r="A1575" s="3" t="s">
        <v>1613</v>
      </c>
      <c r="B1575" s="3" t="s">
        <v>4040</v>
      </c>
      <c r="C1575" s="3" t="s">
        <v>13</v>
      </c>
      <c r="D1575" s="3" t="s">
        <v>25</v>
      </c>
      <c r="E1575" s="3" t="s">
        <v>34</v>
      </c>
      <c r="F1575" s="3">
        <v>39</v>
      </c>
      <c r="G1575" s="3">
        <v>40.01</v>
      </c>
      <c r="H15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75" s="3">
        <v>22.1</v>
      </c>
      <c r="J1575" s="3" t="str">
        <f>IF(Table3_16[[#This Row],[Temperature_C]]&lt;20,"Very Low",
IF(Table3_16[[#This Row],[Temperature_C]]&lt;24,"Low",
IF(Table3_16[[#This Row],[Temperature_C]]&lt;28,"Medium",
IF(Table3_16[[#This Row],[Temperature_C]]&lt;32,"High","Very High"))))</f>
        <v>Low</v>
      </c>
      <c r="K1575" s="3">
        <v>64.900000000000006</v>
      </c>
      <c r="L1575" s="3" t="str">
        <f>IF(Table3_16[[#This Row],[Humidity_%]]&lt;=30,"Very Low",
IF(Table3_16[[#This Row],[Humidity_%]]&lt;=45,"Low",
IF(Table3_16[[#This Row],[Humidity_%]]&lt;=55,"Moderate Low",
IF(Table3_16[[#This Row],[Humidity_%]]&lt;=65,"Moderate High",
IF(Table3_16[[#This Row],[Humidity_%]]&lt;=80,"High","Very High")))))</f>
        <v>Moderate High</v>
      </c>
      <c r="M1575" s="3">
        <v>60.8</v>
      </c>
      <c r="N15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75" s="3">
        <v>1.03</v>
      </c>
    </row>
    <row r="1576" spans="1:15" x14ac:dyDescent="0.3">
      <c r="A1576" s="3" t="s">
        <v>1614</v>
      </c>
      <c r="B1576" s="3" t="s">
        <v>4044</v>
      </c>
      <c r="C1576" s="3" t="s">
        <v>22</v>
      </c>
      <c r="D1576" s="3" t="s">
        <v>25</v>
      </c>
      <c r="E1576" s="3" t="s">
        <v>19</v>
      </c>
      <c r="F1576" s="3">
        <v>6</v>
      </c>
      <c r="G1576" s="3">
        <v>34.74</v>
      </c>
      <c r="H15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76" s="3">
        <v>33.1</v>
      </c>
      <c r="J1576" s="3" t="str">
        <f>IF(Table3_16[[#This Row],[Temperature_C]]&lt;20,"Very Low",
IF(Table3_16[[#This Row],[Temperature_C]]&lt;24,"Low",
IF(Table3_16[[#This Row],[Temperature_C]]&lt;28,"Medium",
IF(Table3_16[[#This Row],[Temperature_C]]&lt;32,"High","Very High"))))</f>
        <v>Very High</v>
      </c>
      <c r="K1576" s="3">
        <v>73.2</v>
      </c>
      <c r="L1576" s="3" t="str">
        <f>IF(Table3_16[[#This Row],[Humidity_%]]&lt;=30,"Very Low",
IF(Table3_16[[#This Row],[Humidity_%]]&lt;=45,"Low",
IF(Table3_16[[#This Row],[Humidity_%]]&lt;=55,"Moderate Low",
IF(Table3_16[[#This Row],[Humidity_%]]&lt;=65,"Moderate High",
IF(Table3_16[[#This Row],[Humidity_%]]&lt;=80,"High","Very High")))))</f>
        <v>High</v>
      </c>
      <c r="M1576" s="3">
        <v>37.5</v>
      </c>
      <c r="N15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76" s="3">
        <v>5.79</v>
      </c>
    </row>
    <row r="1577" spans="1:15" x14ac:dyDescent="0.3">
      <c r="A1577" s="3" t="s">
        <v>1615</v>
      </c>
      <c r="B1577" s="3" t="s">
        <v>4041</v>
      </c>
      <c r="C1577" s="3" t="s">
        <v>29</v>
      </c>
      <c r="D1577" s="3" t="s">
        <v>30</v>
      </c>
      <c r="E1577" s="3" t="s">
        <v>34</v>
      </c>
      <c r="F1577" s="3">
        <v>9</v>
      </c>
      <c r="G1577" s="3">
        <v>58.54</v>
      </c>
      <c r="H15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77" s="3">
        <v>15.6</v>
      </c>
      <c r="J1577" s="3" t="str">
        <f>IF(Table3_16[[#This Row],[Temperature_C]]&lt;20,"Very Low",
IF(Table3_16[[#This Row],[Temperature_C]]&lt;24,"Low",
IF(Table3_16[[#This Row],[Temperature_C]]&lt;28,"Medium",
IF(Table3_16[[#This Row],[Temperature_C]]&lt;32,"High","Very High"))))</f>
        <v>Very Low</v>
      </c>
      <c r="K1577" s="3">
        <v>45.5</v>
      </c>
      <c r="L1577" s="3" t="str">
        <f>IF(Table3_16[[#This Row],[Humidity_%]]&lt;=30,"Very Low",
IF(Table3_16[[#This Row],[Humidity_%]]&lt;=45,"Low",
IF(Table3_16[[#This Row],[Humidity_%]]&lt;=55,"Moderate Low",
IF(Table3_16[[#This Row],[Humidity_%]]&lt;=65,"Moderate High",
IF(Table3_16[[#This Row],[Humidity_%]]&lt;=80,"High","Very High")))))</f>
        <v>Moderate Low</v>
      </c>
      <c r="M1577" s="3">
        <v>82.9</v>
      </c>
      <c r="N15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77" s="3">
        <v>6.5</v>
      </c>
    </row>
    <row r="1578" spans="1:15" x14ac:dyDescent="0.3">
      <c r="A1578" s="3" t="s">
        <v>1616</v>
      </c>
      <c r="B1578" s="3" t="s">
        <v>4042</v>
      </c>
      <c r="C1578" s="3" t="s">
        <v>13</v>
      </c>
      <c r="D1578" s="3" t="s">
        <v>30</v>
      </c>
      <c r="E1578" s="3" t="s">
        <v>31</v>
      </c>
      <c r="F1578" s="3">
        <v>36</v>
      </c>
      <c r="G1578" s="3">
        <v>91.45</v>
      </c>
      <c r="H15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78" s="3">
        <v>26.7</v>
      </c>
      <c r="J1578" s="3" t="str">
        <f>IF(Table3_16[[#This Row],[Temperature_C]]&lt;20,"Very Low",
IF(Table3_16[[#This Row],[Temperature_C]]&lt;24,"Low",
IF(Table3_16[[#This Row],[Temperature_C]]&lt;28,"Medium",
IF(Table3_16[[#This Row],[Temperature_C]]&lt;32,"High","Very High"))))</f>
        <v>Medium</v>
      </c>
      <c r="K1578" s="3">
        <v>78.5</v>
      </c>
      <c r="L1578" s="3" t="str">
        <f>IF(Table3_16[[#This Row],[Humidity_%]]&lt;=30,"Very Low",
IF(Table3_16[[#This Row],[Humidity_%]]&lt;=45,"Low",
IF(Table3_16[[#This Row],[Humidity_%]]&lt;=55,"Moderate Low",
IF(Table3_16[[#This Row],[Humidity_%]]&lt;=65,"Moderate High",
IF(Table3_16[[#This Row],[Humidity_%]]&lt;=80,"High","Very High")))))</f>
        <v>High</v>
      </c>
      <c r="M1578" s="3">
        <v>172.4</v>
      </c>
      <c r="N15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78" s="3">
        <v>2.54</v>
      </c>
    </row>
    <row r="1579" spans="1:15" x14ac:dyDescent="0.3">
      <c r="A1579" s="3" t="s">
        <v>1617</v>
      </c>
      <c r="B1579" s="3" t="s">
        <v>4041</v>
      </c>
      <c r="C1579" s="3" t="s">
        <v>24</v>
      </c>
      <c r="D1579" s="3" t="s">
        <v>30</v>
      </c>
      <c r="E1579" s="3" t="s">
        <v>26</v>
      </c>
      <c r="F1579" s="3">
        <v>49</v>
      </c>
      <c r="G1579" s="3">
        <v>118.49</v>
      </c>
      <c r="H15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79" s="3">
        <v>17.399999999999999</v>
      </c>
      <c r="J1579" s="3" t="str">
        <f>IF(Table3_16[[#This Row],[Temperature_C]]&lt;20,"Very Low",
IF(Table3_16[[#This Row],[Temperature_C]]&lt;24,"Low",
IF(Table3_16[[#This Row],[Temperature_C]]&lt;28,"Medium",
IF(Table3_16[[#This Row],[Temperature_C]]&lt;32,"High","Very High"))))</f>
        <v>Very Low</v>
      </c>
      <c r="K1579" s="3">
        <v>77.900000000000006</v>
      </c>
      <c r="L1579" s="3" t="str">
        <f>IF(Table3_16[[#This Row],[Humidity_%]]&lt;=30,"Very Low",
IF(Table3_16[[#This Row],[Humidity_%]]&lt;=45,"Low",
IF(Table3_16[[#This Row],[Humidity_%]]&lt;=55,"Moderate Low",
IF(Table3_16[[#This Row],[Humidity_%]]&lt;=65,"Moderate High",
IF(Table3_16[[#This Row],[Humidity_%]]&lt;=80,"High","Very High")))))</f>
        <v>High</v>
      </c>
      <c r="M1579" s="3">
        <v>105.2</v>
      </c>
      <c r="N15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79" s="3">
        <v>2.42</v>
      </c>
    </row>
    <row r="1580" spans="1:15" x14ac:dyDescent="0.3">
      <c r="A1580" s="3" t="s">
        <v>1618</v>
      </c>
      <c r="B1580" s="3" t="s">
        <v>4042</v>
      </c>
      <c r="C1580" s="3" t="s">
        <v>22</v>
      </c>
      <c r="D1580" s="3" t="s">
        <v>14</v>
      </c>
      <c r="E1580" s="3" t="s">
        <v>34</v>
      </c>
      <c r="F1580" s="3">
        <v>50</v>
      </c>
      <c r="G1580" s="3">
        <v>108.33</v>
      </c>
      <c r="H15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80" s="3">
        <v>30.2</v>
      </c>
      <c r="J1580" s="3" t="str">
        <f>IF(Table3_16[[#This Row],[Temperature_C]]&lt;20,"Very Low",
IF(Table3_16[[#This Row],[Temperature_C]]&lt;24,"Low",
IF(Table3_16[[#This Row],[Temperature_C]]&lt;28,"Medium",
IF(Table3_16[[#This Row],[Temperature_C]]&lt;32,"High","Very High"))))</f>
        <v>High</v>
      </c>
      <c r="K1580" s="3">
        <v>64.8</v>
      </c>
      <c r="L1580" s="3" t="str">
        <f>IF(Table3_16[[#This Row],[Humidity_%]]&lt;=30,"Very Low",
IF(Table3_16[[#This Row],[Humidity_%]]&lt;=45,"Low",
IF(Table3_16[[#This Row],[Humidity_%]]&lt;=55,"Moderate Low",
IF(Table3_16[[#This Row],[Humidity_%]]&lt;=65,"Moderate High",
IF(Table3_16[[#This Row],[Humidity_%]]&lt;=80,"High","Very High")))))</f>
        <v>Moderate High</v>
      </c>
      <c r="M1580" s="3">
        <v>106.2</v>
      </c>
      <c r="N15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80" s="3">
        <v>2.17</v>
      </c>
    </row>
    <row r="1581" spans="1:15" x14ac:dyDescent="0.3">
      <c r="A1581" s="3" t="s">
        <v>1619</v>
      </c>
      <c r="B1581" s="3" t="s">
        <v>4044</v>
      </c>
      <c r="C1581" s="3" t="s">
        <v>22</v>
      </c>
      <c r="D1581" s="3" t="s">
        <v>25</v>
      </c>
      <c r="E1581" s="3" t="s">
        <v>15</v>
      </c>
      <c r="F1581" s="3">
        <v>32</v>
      </c>
      <c r="G1581" s="3">
        <v>66.760000000000005</v>
      </c>
      <c r="H15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81" s="3">
        <v>32.200000000000003</v>
      </c>
      <c r="J1581" s="3" t="str">
        <f>IF(Table3_16[[#This Row],[Temperature_C]]&lt;20,"Very Low",
IF(Table3_16[[#This Row],[Temperature_C]]&lt;24,"Low",
IF(Table3_16[[#This Row],[Temperature_C]]&lt;28,"Medium",
IF(Table3_16[[#This Row],[Temperature_C]]&lt;32,"High","Very High"))))</f>
        <v>Very High</v>
      </c>
      <c r="K1581" s="3">
        <v>68.8</v>
      </c>
      <c r="L1581" s="3" t="str">
        <f>IF(Table3_16[[#This Row],[Humidity_%]]&lt;=30,"Very Low",
IF(Table3_16[[#This Row],[Humidity_%]]&lt;=45,"Low",
IF(Table3_16[[#This Row],[Humidity_%]]&lt;=55,"Moderate Low",
IF(Table3_16[[#This Row],[Humidity_%]]&lt;=65,"Moderate High",
IF(Table3_16[[#This Row],[Humidity_%]]&lt;=80,"High","Very High")))))</f>
        <v>High</v>
      </c>
      <c r="M1581" s="3">
        <v>13</v>
      </c>
      <c r="N15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81" s="3">
        <v>2.09</v>
      </c>
    </row>
    <row r="1582" spans="1:15" x14ac:dyDescent="0.3">
      <c r="A1582" s="3" t="s">
        <v>1620</v>
      </c>
      <c r="B1582" s="3" t="s">
        <v>4041</v>
      </c>
      <c r="C1582" s="3" t="s">
        <v>24</v>
      </c>
      <c r="D1582" s="3" t="s">
        <v>30</v>
      </c>
      <c r="E1582" s="3" t="s">
        <v>26</v>
      </c>
      <c r="F1582" s="3">
        <v>58</v>
      </c>
      <c r="G1582" s="3">
        <v>105.74</v>
      </c>
      <c r="H15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582" s="3">
        <v>16.3</v>
      </c>
      <c r="J1582" s="3" t="str">
        <f>IF(Table3_16[[#This Row],[Temperature_C]]&lt;20,"Very Low",
IF(Table3_16[[#This Row],[Temperature_C]]&lt;24,"Low",
IF(Table3_16[[#This Row],[Temperature_C]]&lt;28,"Medium",
IF(Table3_16[[#This Row],[Temperature_C]]&lt;32,"High","Very High"))))</f>
        <v>Very Low</v>
      </c>
      <c r="K1582" s="3">
        <v>31.8</v>
      </c>
      <c r="L1582" s="3" t="str">
        <f>IF(Table3_16[[#This Row],[Humidity_%]]&lt;=30,"Very Low",
IF(Table3_16[[#This Row],[Humidity_%]]&lt;=45,"Low",
IF(Table3_16[[#This Row],[Humidity_%]]&lt;=55,"Moderate Low",
IF(Table3_16[[#This Row],[Humidity_%]]&lt;=65,"Moderate High",
IF(Table3_16[[#This Row],[Humidity_%]]&lt;=80,"High","Very High")))))</f>
        <v>Low</v>
      </c>
      <c r="M1582" s="3">
        <v>66.099999999999994</v>
      </c>
      <c r="N15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82" s="3">
        <v>1.82</v>
      </c>
    </row>
    <row r="1583" spans="1:15" x14ac:dyDescent="0.3">
      <c r="A1583" s="3" t="s">
        <v>1621</v>
      </c>
      <c r="B1583" s="3" t="s">
        <v>4044</v>
      </c>
      <c r="C1583" s="3" t="s">
        <v>29</v>
      </c>
      <c r="D1583" s="3" t="s">
        <v>14</v>
      </c>
      <c r="E1583" s="3" t="s">
        <v>31</v>
      </c>
      <c r="F1583" s="3">
        <v>29</v>
      </c>
      <c r="G1583" s="3">
        <v>112.04</v>
      </c>
      <c r="H15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83" s="3">
        <v>22.8</v>
      </c>
      <c r="J1583" s="3" t="str">
        <f>IF(Table3_16[[#This Row],[Temperature_C]]&lt;20,"Very Low",
IF(Table3_16[[#This Row],[Temperature_C]]&lt;24,"Low",
IF(Table3_16[[#This Row],[Temperature_C]]&lt;28,"Medium",
IF(Table3_16[[#This Row],[Temperature_C]]&lt;32,"High","Very High"))))</f>
        <v>Low</v>
      </c>
      <c r="K1583" s="3">
        <v>48.2</v>
      </c>
      <c r="L1583" s="3" t="str">
        <f>IF(Table3_16[[#This Row],[Humidity_%]]&lt;=30,"Very Low",
IF(Table3_16[[#This Row],[Humidity_%]]&lt;=45,"Low",
IF(Table3_16[[#This Row],[Humidity_%]]&lt;=55,"Moderate Low",
IF(Table3_16[[#This Row],[Humidity_%]]&lt;=65,"Moderate High",
IF(Table3_16[[#This Row],[Humidity_%]]&lt;=80,"High","Very High")))))</f>
        <v>Moderate Low</v>
      </c>
      <c r="M1583" s="3">
        <v>91</v>
      </c>
      <c r="N15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83" s="3">
        <v>3.86</v>
      </c>
    </row>
    <row r="1584" spans="1:15" x14ac:dyDescent="0.3">
      <c r="A1584" s="3" t="s">
        <v>1622</v>
      </c>
      <c r="B1584" s="3" t="s">
        <v>4044</v>
      </c>
      <c r="C1584" s="3" t="s">
        <v>24</v>
      </c>
      <c r="D1584" s="3" t="s">
        <v>14</v>
      </c>
      <c r="E1584" s="3" t="s">
        <v>19</v>
      </c>
      <c r="F1584" s="3">
        <v>22</v>
      </c>
      <c r="G1584" s="3">
        <v>95.99</v>
      </c>
      <c r="H15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84" s="3">
        <v>30.9</v>
      </c>
      <c r="J1584" s="3" t="str">
        <f>IF(Table3_16[[#This Row],[Temperature_C]]&lt;20,"Very Low",
IF(Table3_16[[#This Row],[Temperature_C]]&lt;24,"Low",
IF(Table3_16[[#This Row],[Temperature_C]]&lt;28,"Medium",
IF(Table3_16[[#This Row],[Temperature_C]]&lt;32,"High","Very High"))))</f>
        <v>High</v>
      </c>
      <c r="K1584" s="3">
        <v>79.2</v>
      </c>
      <c r="L1584" s="3" t="str">
        <f>IF(Table3_16[[#This Row],[Humidity_%]]&lt;=30,"Very Low",
IF(Table3_16[[#This Row],[Humidity_%]]&lt;=45,"Low",
IF(Table3_16[[#This Row],[Humidity_%]]&lt;=55,"Moderate Low",
IF(Table3_16[[#This Row],[Humidity_%]]&lt;=65,"Moderate High",
IF(Table3_16[[#This Row],[Humidity_%]]&lt;=80,"High","Very High")))))</f>
        <v>High</v>
      </c>
      <c r="M1584" s="3">
        <v>138.80000000000001</v>
      </c>
      <c r="N15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84" s="3">
        <v>4.3600000000000003</v>
      </c>
    </row>
    <row r="1585" spans="1:15" x14ac:dyDescent="0.3">
      <c r="A1585" s="3" t="s">
        <v>1623</v>
      </c>
      <c r="B1585" s="3" t="s">
        <v>4041</v>
      </c>
      <c r="C1585" s="3" t="s">
        <v>22</v>
      </c>
      <c r="D1585" s="3" t="s">
        <v>30</v>
      </c>
      <c r="E1585" s="3" t="s">
        <v>49</v>
      </c>
      <c r="F1585" s="3">
        <v>18</v>
      </c>
      <c r="G1585" s="3">
        <v>69.77</v>
      </c>
      <c r="H15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85" s="3">
        <v>27.7</v>
      </c>
      <c r="J1585" s="3" t="str">
        <f>IF(Table3_16[[#This Row],[Temperature_C]]&lt;20,"Very Low",
IF(Table3_16[[#This Row],[Temperature_C]]&lt;24,"Low",
IF(Table3_16[[#This Row],[Temperature_C]]&lt;28,"Medium",
IF(Table3_16[[#This Row],[Temperature_C]]&lt;32,"High","Very High"))))</f>
        <v>Medium</v>
      </c>
      <c r="K1585" s="3">
        <v>54.6</v>
      </c>
      <c r="L1585" s="3" t="str">
        <f>IF(Table3_16[[#This Row],[Humidity_%]]&lt;=30,"Very Low",
IF(Table3_16[[#This Row],[Humidity_%]]&lt;=45,"Low",
IF(Table3_16[[#This Row],[Humidity_%]]&lt;=55,"Moderate Low",
IF(Table3_16[[#This Row],[Humidity_%]]&lt;=65,"Moderate High",
IF(Table3_16[[#This Row],[Humidity_%]]&lt;=80,"High","Very High")))))</f>
        <v>Moderate Low</v>
      </c>
      <c r="M1585" s="3">
        <v>145</v>
      </c>
      <c r="N15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85" s="3">
        <v>3.88</v>
      </c>
    </row>
    <row r="1586" spans="1:15" x14ac:dyDescent="0.3">
      <c r="A1586" s="3" t="s">
        <v>1624</v>
      </c>
      <c r="B1586" s="3" t="s">
        <v>4040</v>
      </c>
      <c r="C1586" s="3" t="s">
        <v>13</v>
      </c>
      <c r="D1586" s="3" t="s">
        <v>30</v>
      </c>
      <c r="E1586" s="3" t="s">
        <v>26</v>
      </c>
      <c r="F1586" s="3">
        <v>25</v>
      </c>
      <c r="G1586" s="3">
        <v>21.96</v>
      </c>
      <c r="H15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586" s="3">
        <v>25.3</v>
      </c>
      <c r="J1586" s="3" t="str">
        <f>IF(Table3_16[[#This Row],[Temperature_C]]&lt;20,"Very Low",
IF(Table3_16[[#This Row],[Temperature_C]]&lt;24,"Low",
IF(Table3_16[[#This Row],[Temperature_C]]&lt;28,"Medium",
IF(Table3_16[[#This Row],[Temperature_C]]&lt;32,"High","Very High"))))</f>
        <v>Medium</v>
      </c>
      <c r="K1586" s="3">
        <v>41.8</v>
      </c>
      <c r="L1586" s="3" t="str">
        <f>IF(Table3_16[[#This Row],[Humidity_%]]&lt;=30,"Very Low",
IF(Table3_16[[#This Row],[Humidity_%]]&lt;=45,"Low",
IF(Table3_16[[#This Row],[Humidity_%]]&lt;=55,"Moderate Low",
IF(Table3_16[[#This Row],[Humidity_%]]&lt;=65,"Moderate High",
IF(Table3_16[[#This Row],[Humidity_%]]&lt;=80,"High","Very High")))))</f>
        <v>Low</v>
      </c>
      <c r="M1586" s="3">
        <v>86.3</v>
      </c>
      <c r="N15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86" s="3">
        <v>0.88</v>
      </c>
    </row>
    <row r="1587" spans="1:15" x14ac:dyDescent="0.3">
      <c r="A1587" s="3" t="s">
        <v>1625</v>
      </c>
      <c r="B1587" s="3" t="s">
        <v>4041</v>
      </c>
      <c r="C1587" s="3" t="s">
        <v>29</v>
      </c>
      <c r="D1587" s="3" t="s">
        <v>30</v>
      </c>
      <c r="E1587" s="3" t="s">
        <v>19</v>
      </c>
      <c r="F1587" s="3">
        <v>33</v>
      </c>
      <c r="G1587" s="3">
        <v>85.2</v>
      </c>
      <c r="H15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87" s="3">
        <v>38</v>
      </c>
      <c r="J1587" s="3" t="str">
        <f>IF(Table3_16[[#This Row],[Temperature_C]]&lt;20,"Very Low",
IF(Table3_16[[#This Row],[Temperature_C]]&lt;24,"Low",
IF(Table3_16[[#This Row],[Temperature_C]]&lt;28,"Medium",
IF(Table3_16[[#This Row],[Temperature_C]]&lt;32,"High","Very High"))))</f>
        <v>Very High</v>
      </c>
      <c r="K1587" s="3">
        <v>75.7</v>
      </c>
      <c r="L1587" s="3" t="str">
        <f>IF(Table3_16[[#This Row],[Humidity_%]]&lt;=30,"Very Low",
IF(Table3_16[[#This Row],[Humidity_%]]&lt;=45,"Low",
IF(Table3_16[[#This Row],[Humidity_%]]&lt;=55,"Moderate Low",
IF(Table3_16[[#This Row],[Humidity_%]]&lt;=65,"Moderate High",
IF(Table3_16[[#This Row],[Humidity_%]]&lt;=80,"High","Very High")))))</f>
        <v>High</v>
      </c>
      <c r="M1587" s="3">
        <v>31.3</v>
      </c>
      <c r="N15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87" s="3">
        <v>2.58</v>
      </c>
    </row>
    <row r="1588" spans="1:15" x14ac:dyDescent="0.3">
      <c r="A1588" s="3" t="s">
        <v>1626</v>
      </c>
      <c r="B1588" s="3" t="s">
        <v>4042</v>
      </c>
      <c r="C1588" s="3" t="s">
        <v>22</v>
      </c>
      <c r="D1588" s="3" t="s">
        <v>25</v>
      </c>
      <c r="E1588" s="3" t="s">
        <v>19</v>
      </c>
      <c r="F1588" s="3">
        <v>12</v>
      </c>
      <c r="G1588" s="3">
        <v>45.7</v>
      </c>
      <c r="H15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588" s="3">
        <v>32.6</v>
      </c>
      <c r="J1588" s="3" t="str">
        <f>IF(Table3_16[[#This Row],[Temperature_C]]&lt;20,"Very Low",
IF(Table3_16[[#This Row],[Temperature_C]]&lt;24,"Low",
IF(Table3_16[[#This Row],[Temperature_C]]&lt;28,"Medium",
IF(Table3_16[[#This Row],[Temperature_C]]&lt;32,"High","Very High"))))</f>
        <v>Very High</v>
      </c>
      <c r="K1588" s="3">
        <v>56.1</v>
      </c>
      <c r="L1588" s="3" t="str">
        <f>IF(Table3_16[[#This Row],[Humidity_%]]&lt;=30,"Very Low",
IF(Table3_16[[#This Row],[Humidity_%]]&lt;=45,"Low",
IF(Table3_16[[#This Row],[Humidity_%]]&lt;=55,"Moderate Low",
IF(Table3_16[[#This Row],[Humidity_%]]&lt;=65,"Moderate High",
IF(Table3_16[[#This Row],[Humidity_%]]&lt;=80,"High","Very High")))))</f>
        <v>Moderate High</v>
      </c>
      <c r="M1588" s="3">
        <v>126.8</v>
      </c>
      <c r="N15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88" s="3">
        <v>3.81</v>
      </c>
    </row>
    <row r="1589" spans="1:15" x14ac:dyDescent="0.3">
      <c r="A1589" s="3" t="s">
        <v>1627</v>
      </c>
      <c r="B1589" s="3" t="s">
        <v>4041</v>
      </c>
      <c r="C1589" s="3" t="s">
        <v>24</v>
      </c>
      <c r="D1589" s="3" t="s">
        <v>14</v>
      </c>
      <c r="E1589" s="3" t="s">
        <v>19</v>
      </c>
      <c r="F1589" s="3">
        <v>41</v>
      </c>
      <c r="G1589" s="3">
        <v>67.64</v>
      </c>
      <c r="H15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89" s="3">
        <v>35.4</v>
      </c>
      <c r="J1589" s="3" t="str">
        <f>IF(Table3_16[[#This Row],[Temperature_C]]&lt;20,"Very Low",
IF(Table3_16[[#This Row],[Temperature_C]]&lt;24,"Low",
IF(Table3_16[[#This Row],[Temperature_C]]&lt;28,"Medium",
IF(Table3_16[[#This Row],[Temperature_C]]&lt;32,"High","Very High"))))</f>
        <v>Very High</v>
      </c>
      <c r="K1589" s="3">
        <v>48.5</v>
      </c>
      <c r="L1589" s="3" t="str">
        <f>IF(Table3_16[[#This Row],[Humidity_%]]&lt;=30,"Very Low",
IF(Table3_16[[#This Row],[Humidity_%]]&lt;=45,"Low",
IF(Table3_16[[#This Row],[Humidity_%]]&lt;=55,"Moderate Low",
IF(Table3_16[[#This Row],[Humidity_%]]&lt;=65,"Moderate High",
IF(Table3_16[[#This Row],[Humidity_%]]&lt;=80,"High","Very High")))))</f>
        <v>Moderate Low</v>
      </c>
      <c r="M1589" s="3">
        <v>188.3</v>
      </c>
      <c r="N15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89" s="3">
        <v>1.65</v>
      </c>
    </row>
    <row r="1590" spans="1:15" x14ac:dyDescent="0.3">
      <c r="A1590" s="3" t="s">
        <v>1628</v>
      </c>
      <c r="B1590" s="3" t="s">
        <v>4041</v>
      </c>
      <c r="C1590" s="3" t="s">
        <v>22</v>
      </c>
      <c r="D1590" s="3" t="s">
        <v>25</v>
      </c>
      <c r="E1590" s="3" t="s">
        <v>19</v>
      </c>
      <c r="F1590" s="3">
        <v>51</v>
      </c>
      <c r="G1590" s="3">
        <v>96.98</v>
      </c>
      <c r="H15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90" s="3">
        <v>36.700000000000003</v>
      </c>
      <c r="J1590" s="3" t="str">
        <f>IF(Table3_16[[#This Row],[Temperature_C]]&lt;20,"Very Low",
IF(Table3_16[[#This Row],[Temperature_C]]&lt;24,"Low",
IF(Table3_16[[#This Row],[Temperature_C]]&lt;28,"Medium",
IF(Table3_16[[#This Row],[Temperature_C]]&lt;32,"High","Very High"))))</f>
        <v>Very High</v>
      </c>
      <c r="K1590" s="3">
        <v>50.6</v>
      </c>
      <c r="L1590" s="3" t="str">
        <f>IF(Table3_16[[#This Row],[Humidity_%]]&lt;=30,"Very Low",
IF(Table3_16[[#This Row],[Humidity_%]]&lt;=45,"Low",
IF(Table3_16[[#This Row],[Humidity_%]]&lt;=55,"Moderate Low",
IF(Table3_16[[#This Row],[Humidity_%]]&lt;=65,"Moderate High",
IF(Table3_16[[#This Row],[Humidity_%]]&lt;=80,"High","Very High")))))</f>
        <v>Moderate Low</v>
      </c>
      <c r="M1590" s="3">
        <v>72.8</v>
      </c>
      <c r="N15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590" s="3">
        <v>1.9</v>
      </c>
    </row>
    <row r="1591" spans="1:15" x14ac:dyDescent="0.3">
      <c r="A1591" s="3" t="s">
        <v>1629</v>
      </c>
      <c r="B1591" s="3" t="s">
        <v>4042</v>
      </c>
      <c r="C1591" s="3" t="s">
        <v>18</v>
      </c>
      <c r="D1591" s="3" t="s">
        <v>25</v>
      </c>
      <c r="E1591" s="3" t="s">
        <v>26</v>
      </c>
      <c r="F1591" s="3">
        <v>3</v>
      </c>
      <c r="G1591" s="3">
        <v>116.23</v>
      </c>
      <c r="H15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91" s="3">
        <v>37.5</v>
      </c>
      <c r="J1591" s="3" t="str">
        <f>IF(Table3_16[[#This Row],[Temperature_C]]&lt;20,"Very Low",
IF(Table3_16[[#This Row],[Temperature_C]]&lt;24,"Low",
IF(Table3_16[[#This Row],[Temperature_C]]&lt;28,"Medium",
IF(Table3_16[[#This Row],[Temperature_C]]&lt;32,"High","Very High"))))</f>
        <v>Very High</v>
      </c>
      <c r="K1591" s="3">
        <v>74.8</v>
      </c>
      <c r="L1591" s="3" t="str">
        <f>IF(Table3_16[[#This Row],[Humidity_%]]&lt;=30,"Very Low",
IF(Table3_16[[#This Row],[Humidity_%]]&lt;=45,"Low",
IF(Table3_16[[#This Row],[Humidity_%]]&lt;=55,"Moderate Low",
IF(Table3_16[[#This Row],[Humidity_%]]&lt;=65,"Moderate High",
IF(Table3_16[[#This Row],[Humidity_%]]&lt;=80,"High","Very High")))))</f>
        <v>High</v>
      </c>
      <c r="M1591" s="3">
        <v>188.9</v>
      </c>
      <c r="N15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91" s="3">
        <v>38.74</v>
      </c>
    </row>
    <row r="1592" spans="1:15" x14ac:dyDescent="0.3">
      <c r="A1592" s="3" t="s">
        <v>1630</v>
      </c>
      <c r="B1592" s="3" t="s">
        <v>4041</v>
      </c>
      <c r="C1592" s="3" t="s">
        <v>13</v>
      </c>
      <c r="D1592" s="3" t="s">
        <v>25</v>
      </c>
      <c r="E1592" s="3" t="s">
        <v>47</v>
      </c>
      <c r="F1592" s="3">
        <v>20</v>
      </c>
      <c r="G1592" s="3">
        <v>146.58000000000001</v>
      </c>
      <c r="H15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92" s="3">
        <v>24.8</v>
      </c>
      <c r="J1592" s="3" t="str">
        <f>IF(Table3_16[[#This Row],[Temperature_C]]&lt;20,"Very Low",
IF(Table3_16[[#This Row],[Temperature_C]]&lt;24,"Low",
IF(Table3_16[[#This Row],[Temperature_C]]&lt;28,"Medium",
IF(Table3_16[[#This Row],[Temperature_C]]&lt;32,"High","Very High"))))</f>
        <v>Medium</v>
      </c>
      <c r="K1592" s="3">
        <v>65.599999999999994</v>
      </c>
      <c r="L1592" s="3" t="str">
        <f>IF(Table3_16[[#This Row],[Humidity_%]]&lt;=30,"Very Low",
IF(Table3_16[[#This Row],[Humidity_%]]&lt;=45,"Low",
IF(Table3_16[[#This Row],[Humidity_%]]&lt;=55,"Moderate Low",
IF(Table3_16[[#This Row],[Humidity_%]]&lt;=65,"Moderate High",
IF(Table3_16[[#This Row],[Humidity_%]]&lt;=80,"High","Very High")))))</f>
        <v>High</v>
      </c>
      <c r="M1592" s="3">
        <v>105.4</v>
      </c>
      <c r="N15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592" s="3">
        <v>7.33</v>
      </c>
    </row>
    <row r="1593" spans="1:15" x14ac:dyDescent="0.3">
      <c r="A1593" s="3" t="s">
        <v>1631</v>
      </c>
      <c r="B1593" s="3" t="s">
        <v>4041</v>
      </c>
      <c r="C1593" s="3" t="s">
        <v>18</v>
      </c>
      <c r="D1593" s="3" t="s">
        <v>14</v>
      </c>
      <c r="E1593" s="3" t="s">
        <v>26</v>
      </c>
      <c r="F1593" s="3">
        <v>40</v>
      </c>
      <c r="G1593" s="3">
        <v>82.93</v>
      </c>
      <c r="H15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593" s="3">
        <v>38.1</v>
      </c>
      <c r="J1593" s="3" t="str">
        <f>IF(Table3_16[[#This Row],[Temperature_C]]&lt;20,"Very Low",
IF(Table3_16[[#This Row],[Temperature_C]]&lt;24,"Low",
IF(Table3_16[[#This Row],[Temperature_C]]&lt;28,"Medium",
IF(Table3_16[[#This Row],[Temperature_C]]&lt;32,"High","Very High"))))</f>
        <v>Very High</v>
      </c>
      <c r="K1593" s="3">
        <v>66.400000000000006</v>
      </c>
      <c r="L1593" s="3" t="str">
        <f>IF(Table3_16[[#This Row],[Humidity_%]]&lt;=30,"Very Low",
IF(Table3_16[[#This Row],[Humidity_%]]&lt;=45,"Low",
IF(Table3_16[[#This Row],[Humidity_%]]&lt;=55,"Moderate Low",
IF(Table3_16[[#This Row],[Humidity_%]]&lt;=65,"Moderate High",
IF(Table3_16[[#This Row],[Humidity_%]]&lt;=80,"High","Very High")))))</f>
        <v>High</v>
      </c>
      <c r="M1593" s="3">
        <v>44.7</v>
      </c>
      <c r="N15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93" s="3">
        <v>2.0699999999999998</v>
      </c>
    </row>
    <row r="1594" spans="1:15" x14ac:dyDescent="0.3">
      <c r="A1594" s="3" t="s">
        <v>1632</v>
      </c>
      <c r="B1594" s="3" t="s">
        <v>4040</v>
      </c>
      <c r="C1594" s="3" t="s">
        <v>24</v>
      </c>
      <c r="D1594" s="3" t="s">
        <v>25</v>
      </c>
      <c r="E1594" s="3" t="s">
        <v>15</v>
      </c>
      <c r="F1594" s="3">
        <v>34</v>
      </c>
      <c r="G1594" s="3">
        <v>93.56</v>
      </c>
      <c r="H15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594" s="3">
        <v>29.3</v>
      </c>
      <c r="J1594" s="3" t="str">
        <f>IF(Table3_16[[#This Row],[Temperature_C]]&lt;20,"Very Low",
IF(Table3_16[[#This Row],[Temperature_C]]&lt;24,"Low",
IF(Table3_16[[#This Row],[Temperature_C]]&lt;28,"Medium",
IF(Table3_16[[#This Row],[Temperature_C]]&lt;32,"High","Very High"))))</f>
        <v>High</v>
      </c>
      <c r="K1594" s="3">
        <v>83.3</v>
      </c>
      <c r="L1594" s="3" t="str">
        <f>IF(Table3_16[[#This Row],[Humidity_%]]&lt;=30,"Very Low",
IF(Table3_16[[#This Row],[Humidity_%]]&lt;=45,"Low",
IF(Table3_16[[#This Row],[Humidity_%]]&lt;=55,"Moderate Low",
IF(Table3_16[[#This Row],[Humidity_%]]&lt;=65,"Moderate High",
IF(Table3_16[[#This Row],[Humidity_%]]&lt;=80,"High","Very High")))))</f>
        <v>Very High</v>
      </c>
      <c r="M1594" s="3">
        <v>148</v>
      </c>
      <c r="N15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94" s="3">
        <v>2.75</v>
      </c>
    </row>
    <row r="1595" spans="1:15" x14ac:dyDescent="0.3">
      <c r="A1595" s="3" t="s">
        <v>1633</v>
      </c>
      <c r="B1595" s="3" t="s">
        <v>4044</v>
      </c>
      <c r="C1595" s="3" t="s">
        <v>22</v>
      </c>
      <c r="D1595" s="3" t="s">
        <v>14</v>
      </c>
      <c r="E1595" s="3" t="s">
        <v>26</v>
      </c>
      <c r="F1595" s="3">
        <v>15</v>
      </c>
      <c r="G1595" s="3">
        <v>60.47</v>
      </c>
      <c r="H15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595" s="3">
        <v>35.9</v>
      </c>
      <c r="J1595" s="3" t="str">
        <f>IF(Table3_16[[#This Row],[Temperature_C]]&lt;20,"Very Low",
IF(Table3_16[[#This Row],[Temperature_C]]&lt;24,"Low",
IF(Table3_16[[#This Row],[Temperature_C]]&lt;28,"Medium",
IF(Table3_16[[#This Row],[Temperature_C]]&lt;32,"High","Very High"))))</f>
        <v>Very High</v>
      </c>
      <c r="K1595" s="3">
        <v>34.4</v>
      </c>
      <c r="L1595" s="3" t="str">
        <f>IF(Table3_16[[#This Row],[Humidity_%]]&lt;=30,"Very Low",
IF(Table3_16[[#This Row],[Humidity_%]]&lt;=45,"Low",
IF(Table3_16[[#This Row],[Humidity_%]]&lt;=55,"Moderate Low",
IF(Table3_16[[#This Row],[Humidity_%]]&lt;=65,"Moderate High",
IF(Table3_16[[#This Row],[Humidity_%]]&lt;=80,"High","Very High")))))</f>
        <v>Low</v>
      </c>
      <c r="M1595" s="3">
        <v>196.5</v>
      </c>
      <c r="N15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95" s="3">
        <v>4.03</v>
      </c>
    </row>
    <row r="1596" spans="1:15" x14ac:dyDescent="0.3">
      <c r="A1596" s="3" t="s">
        <v>1634</v>
      </c>
      <c r="B1596" s="3" t="s">
        <v>4040</v>
      </c>
      <c r="C1596" s="3" t="s">
        <v>22</v>
      </c>
      <c r="D1596" s="3" t="s">
        <v>30</v>
      </c>
      <c r="E1596" s="3" t="s">
        <v>34</v>
      </c>
      <c r="F1596" s="3">
        <v>2</v>
      </c>
      <c r="G1596" s="3">
        <v>139.03</v>
      </c>
      <c r="H15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96" s="3">
        <v>24.3</v>
      </c>
      <c r="J1596" s="3" t="str">
        <f>IF(Table3_16[[#This Row],[Temperature_C]]&lt;20,"Very Low",
IF(Table3_16[[#This Row],[Temperature_C]]&lt;24,"Low",
IF(Table3_16[[#This Row],[Temperature_C]]&lt;28,"Medium",
IF(Table3_16[[#This Row],[Temperature_C]]&lt;32,"High","Very High"))))</f>
        <v>Medium</v>
      </c>
      <c r="K1596" s="3">
        <v>65.3</v>
      </c>
      <c r="L1596" s="3" t="str">
        <f>IF(Table3_16[[#This Row],[Humidity_%]]&lt;=30,"Very Low",
IF(Table3_16[[#This Row],[Humidity_%]]&lt;=45,"Low",
IF(Table3_16[[#This Row],[Humidity_%]]&lt;=55,"Moderate Low",
IF(Table3_16[[#This Row],[Humidity_%]]&lt;=65,"Moderate High",
IF(Table3_16[[#This Row],[Humidity_%]]&lt;=80,"High","Very High")))))</f>
        <v>High</v>
      </c>
      <c r="M1596" s="3">
        <v>172.1</v>
      </c>
      <c r="N15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596" s="3">
        <v>69.52</v>
      </c>
    </row>
    <row r="1597" spans="1:15" x14ac:dyDescent="0.3">
      <c r="A1597" s="3" t="s">
        <v>1635</v>
      </c>
      <c r="B1597" s="3" t="s">
        <v>4043</v>
      </c>
      <c r="C1597" s="3" t="s">
        <v>18</v>
      </c>
      <c r="D1597" s="3" t="s">
        <v>30</v>
      </c>
      <c r="E1597" s="3" t="s">
        <v>49</v>
      </c>
      <c r="F1597" s="3">
        <v>43</v>
      </c>
      <c r="G1597" s="3">
        <v>74.23</v>
      </c>
      <c r="H15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597" s="3">
        <v>16.899999999999999</v>
      </c>
      <c r="J1597" s="3" t="str">
        <f>IF(Table3_16[[#This Row],[Temperature_C]]&lt;20,"Very Low",
IF(Table3_16[[#This Row],[Temperature_C]]&lt;24,"Low",
IF(Table3_16[[#This Row],[Temperature_C]]&lt;28,"Medium",
IF(Table3_16[[#This Row],[Temperature_C]]&lt;32,"High","Very High"))))</f>
        <v>Very Low</v>
      </c>
      <c r="K1597" s="3">
        <v>30.6</v>
      </c>
      <c r="L1597" s="3" t="str">
        <f>IF(Table3_16[[#This Row],[Humidity_%]]&lt;=30,"Very Low",
IF(Table3_16[[#This Row],[Humidity_%]]&lt;=45,"Low",
IF(Table3_16[[#This Row],[Humidity_%]]&lt;=55,"Moderate Low",
IF(Table3_16[[#This Row],[Humidity_%]]&lt;=65,"Moderate High",
IF(Table3_16[[#This Row],[Humidity_%]]&lt;=80,"High","Very High")))))</f>
        <v>Low</v>
      </c>
      <c r="M1597" s="3">
        <v>138</v>
      </c>
      <c r="N15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597" s="3">
        <v>1.73</v>
      </c>
    </row>
    <row r="1598" spans="1:15" x14ac:dyDescent="0.3">
      <c r="A1598" s="3" t="s">
        <v>1636</v>
      </c>
      <c r="B1598" s="3" t="s">
        <v>4042</v>
      </c>
      <c r="C1598" s="3" t="s">
        <v>24</v>
      </c>
      <c r="D1598" s="3" t="s">
        <v>30</v>
      </c>
      <c r="E1598" s="3" t="s">
        <v>41</v>
      </c>
      <c r="F1598" s="3">
        <v>2</v>
      </c>
      <c r="G1598" s="3">
        <v>24.84</v>
      </c>
      <c r="H15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598" s="3">
        <v>33.1</v>
      </c>
      <c r="J1598" s="3" t="str">
        <f>IF(Table3_16[[#This Row],[Temperature_C]]&lt;20,"Very Low",
IF(Table3_16[[#This Row],[Temperature_C]]&lt;24,"Low",
IF(Table3_16[[#This Row],[Temperature_C]]&lt;28,"Medium",
IF(Table3_16[[#This Row],[Temperature_C]]&lt;32,"High","Very High"))))</f>
        <v>Very High</v>
      </c>
      <c r="K1598" s="3">
        <v>47.5</v>
      </c>
      <c r="L1598" s="3" t="str">
        <f>IF(Table3_16[[#This Row],[Humidity_%]]&lt;=30,"Very Low",
IF(Table3_16[[#This Row],[Humidity_%]]&lt;=45,"Low",
IF(Table3_16[[#This Row],[Humidity_%]]&lt;=55,"Moderate Low",
IF(Table3_16[[#This Row],[Humidity_%]]&lt;=65,"Moderate High",
IF(Table3_16[[#This Row],[Humidity_%]]&lt;=80,"High","Very High")))))</f>
        <v>Moderate Low</v>
      </c>
      <c r="M1598" s="3">
        <v>53.4</v>
      </c>
      <c r="N15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598" s="3">
        <v>12.42</v>
      </c>
    </row>
    <row r="1599" spans="1:15" x14ac:dyDescent="0.3">
      <c r="A1599" s="3" t="s">
        <v>1637</v>
      </c>
      <c r="B1599" s="3" t="s">
        <v>4042</v>
      </c>
      <c r="C1599" s="3" t="s">
        <v>18</v>
      </c>
      <c r="D1599" s="3" t="s">
        <v>14</v>
      </c>
      <c r="E1599" s="3" t="s">
        <v>19</v>
      </c>
      <c r="F1599" s="3">
        <v>54</v>
      </c>
      <c r="G1599" s="3">
        <v>79.569999999999993</v>
      </c>
      <c r="H15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599" s="3">
        <v>33.9</v>
      </c>
      <c r="J1599" s="3" t="str">
        <f>IF(Table3_16[[#This Row],[Temperature_C]]&lt;20,"Very Low",
IF(Table3_16[[#This Row],[Temperature_C]]&lt;24,"Low",
IF(Table3_16[[#This Row],[Temperature_C]]&lt;28,"Medium",
IF(Table3_16[[#This Row],[Temperature_C]]&lt;32,"High","Very High"))))</f>
        <v>Very High</v>
      </c>
      <c r="K1599" s="3">
        <v>45.6</v>
      </c>
      <c r="L1599" s="3" t="str">
        <f>IF(Table3_16[[#This Row],[Humidity_%]]&lt;=30,"Very Low",
IF(Table3_16[[#This Row],[Humidity_%]]&lt;=45,"Low",
IF(Table3_16[[#This Row],[Humidity_%]]&lt;=55,"Moderate Low",
IF(Table3_16[[#This Row],[Humidity_%]]&lt;=65,"Moderate High",
IF(Table3_16[[#This Row],[Humidity_%]]&lt;=80,"High","Very High")))))</f>
        <v>Moderate Low</v>
      </c>
      <c r="M1599" s="3">
        <v>22.7</v>
      </c>
      <c r="N15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599" s="3">
        <v>1.47</v>
      </c>
    </row>
    <row r="1600" spans="1:15" x14ac:dyDescent="0.3">
      <c r="A1600" s="3" t="s">
        <v>1638</v>
      </c>
      <c r="B1600" s="3" t="s">
        <v>4040</v>
      </c>
      <c r="C1600" s="3" t="s">
        <v>29</v>
      </c>
      <c r="D1600" s="3" t="s">
        <v>30</v>
      </c>
      <c r="E1600" s="3" t="s">
        <v>34</v>
      </c>
      <c r="F1600" s="3">
        <v>9</v>
      </c>
      <c r="G1600" s="3">
        <v>80.930000000000007</v>
      </c>
      <c r="H16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00" s="3">
        <v>17.399999999999999</v>
      </c>
      <c r="J1600" s="3" t="str">
        <f>IF(Table3_16[[#This Row],[Temperature_C]]&lt;20,"Very Low",
IF(Table3_16[[#This Row],[Temperature_C]]&lt;24,"Low",
IF(Table3_16[[#This Row],[Temperature_C]]&lt;28,"Medium",
IF(Table3_16[[#This Row],[Temperature_C]]&lt;32,"High","Very High"))))</f>
        <v>Very Low</v>
      </c>
      <c r="K1600" s="3">
        <v>37.700000000000003</v>
      </c>
      <c r="L1600" s="3" t="str">
        <f>IF(Table3_16[[#This Row],[Humidity_%]]&lt;=30,"Very Low",
IF(Table3_16[[#This Row],[Humidity_%]]&lt;=45,"Low",
IF(Table3_16[[#This Row],[Humidity_%]]&lt;=55,"Moderate Low",
IF(Table3_16[[#This Row],[Humidity_%]]&lt;=65,"Moderate High",
IF(Table3_16[[#This Row],[Humidity_%]]&lt;=80,"High","Very High")))))</f>
        <v>Low</v>
      </c>
      <c r="M1600" s="3">
        <v>30.5</v>
      </c>
      <c r="N16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00" s="3">
        <v>8.99</v>
      </c>
    </row>
    <row r="1601" spans="1:15" x14ac:dyDescent="0.3">
      <c r="A1601" s="3" t="s">
        <v>1639</v>
      </c>
      <c r="B1601" s="3" t="s">
        <v>4044</v>
      </c>
      <c r="C1601" s="3" t="s">
        <v>18</v>
      </c>
      <c r="D1601" s="3" t="s">
        <v>30</v>
      </c>
      <c r="E1601" s="3" t="s">
        <v>41</v>
      </c>
      <c r="F1601" s="3">
        <v>52</v>
      </c>
      <c r="G1601" s="3">
        <v>128.38999999999999</v>
      </c>
      <c r="H16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01" s="3">
        <v>20.7</v>
      </c>
      <c r="J1601" s="3" t="str">
        <f>IF(Table3_16[[#This Row],[Temperature_C]]&lt;20,"Very Low",
IF(Table3_16[[#This Row],[Temperature_C]]&lt;24,"Low",
IF(Table3_16[[#This Row],[Temperature_C]]&lt;28,"Medium",
IF(Table3_16[[#This Row],[Temperature_C]]&lt;32,"High","Very High"))))</f>
        <v>Low</v>
      </c>
      <c r="K1601" s="3">
        <v>58.6</v>
      </c>
      <c r="L1601" s="3" t="str">
        <f>IF(Table3_16[[#This Row],[Humidity_%]]&lt;=30,"Very Low",
IF(Table3_16[[#This Row],[Humidity_%]]&lt;=45,"Low",
IF(Table3_16[[#This Row],[Humidity_%]]&lt;=55,"Moderate Low",
IF(Table3_16[[#This Row],[Humidity_%]]&lt;=65,"Moderate High",
IF(Table3_16[[#This Row],[Humidity_%]]&lt;=80,"High","Very High")))))</f>
        <v>Moderate High</v>
      </c>
      <c r="M1601" s="3">
        <v>80.400000000000006</v>
      </c>
      <c r="N16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01" s="3">
        <v>2.4700000000000002</v>
      </c>
    </row>
    <row r="1602" spans="1:15" x14ac:dyDescent="0.3">
      <c r="A1602" s="3" t="s">
        <v>1640</v>
      </c>
      <c r="B1602" s="3" t="s">
        <v>4043</v>
      </c>
      <c r="C1602" s="3" t="s">
        <v>29</v>
      </c>
      <c r="D1602" s="3" t="s">
        <v>30</v>
      </c>
      <c r="E1602" s="3" t="s">
        <v>19</v>
      </c>
      <c r="F1602" s="3">
        <v>51</v>
      </c>
      <c r="G1602" s="3">
        <v>8.16</v>
      </c>
      <c r="H16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02" s="3">
        <v>27.4</v>
      </c>
      <c r="J1602" s="3" t="str">
        <f>IF(Table3_16[[#This Row],[Temperature_C]]&lt;20,"Very Low",
IF(Table3_16[[#This Row],[Temperature_C]]&lt;24,"Low",
IF(Table3_16[[#This Row],[Temperature_C]]&lt;28,"Medium",
IF(Table3_16[[#This Row],[Temperature_C]]&lt;32,"High","Very High"))))</f>
        <v>Medium</v>
      </c>
      <c r="K1602" s="3">
        <v>40.6</v>
      </c>
      <c r="L1602" s="3" t="str">
        <f>IF(Table3_16[[#This Row],[Humidity_%]]&lt;=30,"Very Low",
IF(Table3_16[[#This Row],[Humidity_%]]&lt;=45,"Low",
IF(Table3_16[[#This Row],[Humidity_%]]&lt;=55,"Moderate Low",
IF(Table3_16[[#This Row],[Humidity_%]]&lt;=65,"Moderate High",
IF(Table3_16[[#This Row],[Humidity_%]]&lt;=80,"High","Very High")))))</f>
        <v>Low</v>
      </c>
      <c r="M1602" s="3">
        <v>149.30000000000001</v>
      </c>
      <c r="N16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02" s="3">
        <v>0.16</v>
      </c>
    </row>
    <row r="1603" spans="1:15" x14ac:dyDescent="0.3">
      <c r="A1603" s="3" t="s">
        <v>1641</v>
      </c>
      <c r="B1603" s="3" t="s">
        <v>4040</v>
      </c>
      <c r="C1603" s="3" t="s">
        <v>13</v>
      </c>
      <c r="D1603" s="3" t="s">
        <v>25</v>
      </c>
      <c r="E1603" s="3" t="s">
        <v>41</v>
      </c>
      <c r="F1603" s="3">
        <v>35</v>
      </c>
      <c r="G1603" s="3">
        <v>41.88</v>
      </c>
      <c r="H16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03" s="3">
        <v>28.4</v>
      </c>
      <c r="J1603" s="3" t="str">
        <f>IF(Table3_16[[#This Row],[Temperature_C]]&lt;20,"Very Low",
IF(Table3_16[[#This Row],[Temperature_C]]&lt;24,"Low",
IF(Table3_16[[#This Row],[Temperature_C]]&lt;28,"Medium",
IF(Table3_16[[#This Row],[Temperature_C]]&lt;32,"High","Very High"))))</f>
        <v>High</v>
      </c>
      <c r="K1603" s="3">
        <v>43.7</v>
      </c>
      <c r="L1603" s="3" t="str">
        <f>IF(Table3_16[[#This Row],[Humidity_%]]&lt;=30,"Very Low",
IF(Table3_16[[#This Row],[Humidity_%]]&lt;=45,"Low",
IF(Table3_16[[#This Row],[Humidity_%]]&lt;=55,"Moderate Low",
IF(Table3_16[[#This Row],[Humidity_%]]&lt;=65,"Moderate High",
IF(Table3_16[[#This Row],[Humidity_%]]&lt;=80,"High","Very High")))))</f>
        <v>Low</v>
      </c>
      <c r="M1603" s="3">
        <v>35.1</v>
      </c>
      <c r="N16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03" s="3">
        <v>1.2</v>
      </c>
    </row>
    <row r="1604" spans="1:15" x14ac:dyDescent="0.3">
      <c r="A1604" s="3" t="s">
        <v>1642</v>
      </c>
      <c r="B1604" s="3" t="s">
        <v>4044</v>
      </c>
      <c r="C1604" s="3" t="s">
        <v>29</v>
      </c>
      <c r="D1604" s="3" t="s">
        <v>14</v>
      </c>
      <c r="E1604" s="3" t="s">
        <v>34</v>
      </c>
      <c r="F1604" s="3">
        <v>31</v>
      </c>
      <c r="G1604" s="3">
        <v>146.38</v>
      </c>
      <c r="H16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04" s="3">
        <v>17.399999999999999</v>
      </c>
      <c r="J1604" s="3" t="str">
        <f>IF(Table3_16[[#This Row],[Temperature_C]]&lt;20,"Very Low",
IF(Table3_16[[#This Row],[Temperature_C]]&lt;24,"Low",
IF(Table3_16[[#This Row],[Temperature_C]]&lt;28,"Medium",
IF(Table3_16[[#This Row],[Temperature_C]]&lt;32,"High","Very High"))))</f>
        <v>Very Low</v>
      </c>
      <c r="K1604" s="3">
        <v>46.9</v>
      </c>
      <c r="L1604" s="3" t="str">
        <f>IF(Table3_16[[#This Row],[Humidity_%]]&lt;=30,"Very Low",
IF(Table3_16[[#This Row],[Humidity_%]]&lt;=45,"Low",
IF(Table3_16[[#This Row],[Humidity_%]]&lt;=55,"Moderate Low",
IF(Table3_16[[#This Row],[Humidity_%]]&lt;=65,"Moderate High",
IF(Table3_16[[#This Row],[Humidity_%]]&lt;=80,"High","Very High")))))</f>
        <v>Moderate Low</v>
      </c>
      <c r="M1604" s="3">
        <v>100.2</v>
      </c>
      <c r="N16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04" s="3">
        <v>4.72</v>
      </c>
    </row>
    <row r="1605" spans="1:15" x14ac:dyDescent="0.3">
      <c r="A1605" s="3" t="s">
        <v>1643</v>
      </c>
      <c r="B1605" s="3" t="s">
        <v>4041</v>
      </c>
      <c r="C1605" s="3" t="s">
        <v>29</v>
      </c>
      <c r="D1605" s="3" t="s">
        <v>25</v>
      </c>
      <c r="E1605" s="3" t="s">
        <v>41</v>
      </c>
      <c r="F1605" s="3">
        <v>57</v>
      </c>
      <c r="G1605" s="3">
        <v>72.05</v>
      </c>
      <c r="H16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05" s="3">
        <v>25.2</v>
      </c>
      <c r="J1605" s="3" t="str">
        <f>IF(Table3_16[[#This Row],[Temperature_C]]&lt;20,"Very Low",
IF(Table3_16[[#This Row],[Temperature_C]]&lt;24,"Low",
IF(Table3_16[[#This Row],[Temperature_C]]&lt;28,"Medium",
IF(Table3_16[[#This Row],[Temperature_C]]&lt;32,"High","Very High"))))</f>
        <v>Medium</v>
      </c>
      <c r="K1605" s="3">
        <v>62.1</v>
      </c>
      <c r="L1605" s="3" t="str">
        <f>IF(Table3_16[[#This Row],[Humidity_%]]&lt;=30,"Very Low",
IF(Table3_16[[#This Row],[Humidity_%]]&lt;=45,"Low",
IF(Table3_16[[#This Row],[Humidity_%]]&lt;=55,"Moderate Low",
IF(Table3_16[[#This Row],[Humidity_%]]&lt;=65,"Moderate High",
IF(Table3_16[[#This Row],[Humidity_%]]&lt;=80,"High","Very High")))))</f>
        <v>Moderate High</v>
      </c>
      <c r="M1605" s="3">
        <v>112.1</v>
      </c>
      <c r="N16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05" s="3">
        <v>1.26</v>
      </c>
    </row>
    <row r="1606" spans="1:15" x14ac:dyDescent="0.3">
      <c r="A1606" s="3" t="s">
        <v>1644</v>
      </c>
      <c r="B1606" s="3" t="s">
        <v>4041</v>
      </c>
      <c r="C1606" s="3" t="s">
        <v>22</v>
      </c>
      <c r="D1606" s="3" t="s">
        <v>30</v>
      </c>
      <c r="E1606" s="3" t="s">
        <v>34</v>
      </c>
      <c r="F1606" s="3">
        <v>7</v>
      </c>
      <c r="G1606" s="3">
        <v>24.22</v>
      </c>
      <c r="H16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06" s="3">
        <v>33.9</v>
      </c>
      <c r="J1606" s="3" t="str">
        <f>IF(Table3_16[[#This Row],[Temperature_C]]&lt;20,"Very Low",
IF(Table3_16[[#This Row],[Temperature_C]]&lt;24,"Low",
IF(Table3_16[[#This Row],[Temperature_C]]&lt;28,"Medium",
IF(Table3_16[[#This Row],[Temperature_C]]&lt;32,"High","Very High"))))</f>
        <v>Very High</v>
      </c>
      <c r="K1606" s="3">
        <v>78</v>
      </c>
      <c r="L1606" s="3" t="str">
        <f>IF(Table3_16[[#This Row],[Humidity_%]]&lt;=30,"Very Low",
IF(Table3_16[[#This Row],[Humidity_%]]&lt;=45,"Low",
IF(Table3_16[[#This Row],[Humidity_%]]&lt;=55,"Moderate Low",
IF(Table3_16[[#This Row],[Humidity_%]]&lt;=65,"Moderate High",
IF(Table3_16[[#This Row],[Humidity_%]]&lt;=80,"High","Very High")))))</f>
        <v>High</v>
      </c>
      <c r="M1606" s="3">
        <v>45.5</v>
      </c>
      <c r="N16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06" s="3">
        <v>3.46</v>
      </c>
    </row>
    <row r="1607" spans="1:15" x14ac:dyDescent="0.3">
      <c r="A1607" s="3" t="s">
        <v>1645</v>
      </c>
      <c r="B1607" s="3" t="s">
        <v>4043</v>
      </c>
      <c r="C1607" s="3" t="s">
        <v>18</v>
      </c>
      <c r="D1607" s="3" t="s">
        <v>14</v>
      </c>
      <c r="E1607" s="3" t="s">
        <v>34</v>
      </c>
      <c r="F1607" s="3">
        <v>10</v>
      </c>
      <c r="G1607" s="3">
        <v>10.029999999999999</v>
      </c>
      <c r="H16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07" s="3">
        <v>18.5</v>
      </c>
      <c r="J1607" s="3" t="str">
        <f>IF(Table3_16[[#This Row],[Temperature_C]]&lt;20,"Very Low",
IF(Table3_16[[#This Row],[Temperature_C]]&lt;24,"Low",
IF(Table3_16[[#This Row],[Temperature_C]]&lt;28,"Medium",
IF(Table3_16[[#This Row],[Temperature_C]]&lt;32,"High","Very High"))))</f>
        <v>Very Low</v>
      </c>
      <c r="K1607" s="3">
        <v>82</v>
      </c>
      <c r="L1607" s="3" t="str">
        <f>IF(Table3_16[[#This Row],[Humidity_%]]&lt;=30,"Very Low",
IF(Table3_16[[#This Row],[Humidity_%]]&lt;=45,"Low",
IF(Table3_16[[#This Row],[Humidity_%]]&lt;=55,"Moderate Low",
IF(Table3_16[[#This Row],[Humidity_%]]&lt;=65,"Moderate High",
IF(Table3_16[[#This Row],[Humidity_%]]&lt;=80,"High","Very High")))))</f>
        <v>Very High</v>
      </c>
      <c r="M1607" s="3">
        <v>49.8</v>
      </c>
      <c r="N16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07" s="3">
        <v>1</v>
      </c>
    </row>
    <row r="1608" spans="1:15" x14ac:dyDescent="0.3">
      <c r="A1608" s="3" t="s">
        <v>1646</v>
      </c>
      <c r="B1608" s="3" t="s">
        <v>4040</v>
      </c>
      <c r="C1608" s="3" t="s">
        <v>13</v>
      </c>
      <c r="D1608" s="3" t="s">
        <v>25</v>
      </c>
      <c r="E1608" s="3" t="s">
        <v>15</v>
      </c>
      <c r="F1608" s="3">
        <v>57</v>
      </c>
      <c r="G1608" s="3">
        <v>16.329999999999998</v>
      </c>
      <c r="H16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08" s="3">
        <v>25.6</v>
      </c>
      <c r="J1608" s="3" t="str">
        <f>IF(Table3_16[[#This Row],[Temperature_C]]&lt;20,"Very Low",
IF(Table3_16[[#This Row],[Temperature_C]]&lt;24,"Low",
IF(Table3_16[[#This Row],[Temperature_C]]&lt;28,"Medium",
IF(Table3_16[[#This Row],[Temperature_C]]&lt;32,"High","Very High"))))</f>
        <v>Medium</v>
      </c>
      <c r="K1608" s="3">
        <v>47.7</v>
      </c>
      <c r="L1608" s="3" t="str">
        <f>IF(Table3_16[[#This Row],[Humidity_%]]&lt;=30,"Very Low",
IF(Table3_16[[#This Row],[Humidity_%]]&lt;=45,"Low",
IF(Table3_16[[#This Row],[Humidity_%]]&lt;=55,"Moderate Low",
IF(Table3_16[[#This Row],[Humidity_%]]&lt;=65,"Moderate High",
IF(Table3_16[[#This Row],[Humidity_%]]&lt;=80,"High","Very High")))))</f>
        <v>Moderate Low</v>
      </c>
      <c r="M1608" s="3">
        <v>120.3</v>
      </c>
      <c r="N16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08" s="3">
        <v>0.28999999999999998</v>
      </c>
    </row>
    <row r="1609" spans="1:15" x14ac:dyDescent="0.3">
      <c r="A1609" s="3" t="s">
        <v>1647</v>
      </c>
      <c r="B1609" s="3" t="s">
        <v>4040</v>
      </c>
      <c r="C1609" s="3" t="s">
        <v>29</v>
      </c>
      <c r="D1609" s="3" t="s">
        <v>25</v>
      </c>
      <c r="E1609" s="3" t="s">
        <v>15</v>
      </c>
      <c r="F1609" s="3">
        <v>47</v>
      </c>
      <c r="G1609" s="3">
        <v>145.33000000000001</v>
      </c>
      <c r="H16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09" s="3">
        <v>23.5</v>
      </c>
      <c r="J1609" s="3" t="str">
        <f>IF(Table3_16[[#This Row],[Temperature_C]]&lt;20,"Very Low",
IF(Table3_16[[#This Row],[Temperature_C]]&lt;24,"Low",
IF(Table3_16[[#This Row],[Temperature_C]]&lt;28,"Medium",
IF(Table3_16[[#This Row],[Temperature_C]]&lt;32,"High","Very High"))))</f>
        <v>Low</v>
      </c>
      <c r="K1609" s="3">
        <v>59.3</v>
      </c>
      <c r="L1609" s="3" t="str">
        <f>IF(Table3_16[[#This Row],[Humidity_%]]&lt;=30,"Very Low",
IF(Table3_16[[#This Row],[Humidity_%]]&lt;=45,"Low",
IF(Table3_16[[#This Row],[Humidity_%]]&lt;=55,"Moderate Low",
IF(Table3_16[[#This Row],[Humidity_%]]&lt;=65,"Moderate High",
IF(Table3_16[[#This Row],[Humidity_%]]&lt;=80,"High","Very High")))))</f>
        <v>Moderate High</v>
      </c>
      <c r="M1609" s="3">
        <v>57.4</v>
      </c>
      <c r="N16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09" s="3">
        <v>3.09</v>
      </c>
    </row>
    <row r="1610" spans="1:15" x14ac:dyDescent="0.3">
      <c r="A1610" s="3" t="s">
        <v>1648</v>
      </c>
      <c r="B1610" s="3" t="s">
        <v>4044</v>
      </c>
      <c r="C1610" s="3" t="s">
        <v>22</v>
      </c>
      <c r="D1610" s="3" t="s">
        <v>25</v>
      </c>
      <c r="E1610" s="3" t="s">
        <v>19</v>
      </c>
      <c r="F1610" s="3">
        <v>58</v>
      </c>
      <c r="G1610" s="3">
        <v>54.55</v>
      </c>
      <c r="H16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10" s="3">
        <v>35.1</v>
      </c>
      <c r="J1610" s="3" t="str">
        <f>IF(Table3_16[[#This Row],[Temperature_C]]&lt;20,"Very Low",
IF(Table3_16[[#This Row],[Temperature_C]]&lt;24,"Low",
IF(Table3_16[[#This Row],[Temperature_C]]&lt;28,"Medium",
IF(Table3_16[[#This Row],[Temperature_C]]&lt;32,"High","Very High"))))</f>
        <v>Very High</v>
      </c>
      <c r="K1610" s="3">
        <v>51</v>
      </c>
      <c r="L1610" s="3" t="str">
        <f>IF(Table3_16[[#This Row],[Humidity_%]]&lt;=30,"Very Low",
IF(Table3_16[[#This Row],[Humidity_%]]&lt;=45,"Low",
IF(Table3_16[[#This Row],[Humidity_%]]&lt;=55,"Moderate Low",
IF(Table3_16[[#This Row],[Humidity_%]]&lt;=65,"Moderate High",
IF(Table3_16[[#This Row],[Humidity_%]]&lt;=80,"High","Very High")))))</f>
        <v>Moderate Low</v>
      </c>
      <c r="M1610" s="3">
        <v>67</v>
      </c>
      <c r="N16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10" s="3">
        <v>0.94</v>
      </c>
    </row>
    <row r="1611" spans="1:15" x14ac:dyDescent="0.3">
      <c r="A1611" s="3" t="s">
        <v>1649</v>
      </c>
      <c r="B1611" s="3" t="s">
        <v>4044</v>
      </c>
      <c r="C1611" s="3" t="s">
        <v>29</v>
      </c>
      <c r="D1611" s="3" t="s">
        <v>30</v>
      </c>
      <c r="E1611" s="3" t="s">
        <v>26</v>
      </c>
      <c r="F1611" s="3">
        <v>4</v>
      </c>
      <c r="G1611" s="3">
        <v>130.19999999999999</v>
      </c>
      <c r="H16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11" s="3">
        <v>28</v>
      </c>
      <c r="J1611" s="3" t="str">
        <f>IF(Table3_16[[#This Row],[Temperature_C]]&lt;20,"Very Low",
IF(Table3_16[[#This Row],[Temperature_C]]&lt;24,"Low",
IF(Table3_16[[#This Row],[Temperature_C]]&lt;28,"Medium",
IF(Table3_16[[#This Row],[Temperature_C]]&lt;32,"High","Very High"))))</f>
        <v>High</v>
      </c>
      <c r="K1611" s="3">
        <v>84.2</v>
      </c>
      <c r="L1611" s="3" t="str">
        <f>IF(Table3_16[[#This Row],[Humidity_%]]&lt;=30,"Very Low",
IF(Table3_16[[#This Row],[Humidity_%]]&lt;=45,"Low",
IF(Table3_16[[#This Row],[Humidity_%]]&lt;=55,"Moderate Low",
IF(Table3_16[[#This Row],[Humidity_%]]&lt;=65,"Moderate High",
IF(Table3_16[[#This Row],[Humidity_%]]&lt;=80,"High","Very High")))))</f>
        <v>Very High</v>
      </c>
      <c r="M1611" s="3">
        <v>27.4</v>
      </c>
      <c r="N16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11" s="3">
        <v>32.549999999999997</v>
      </c>
    </row>
    <row r="1612" spans="1:15" x14ac:dyDescent="0.3">
      <c r="A1612" s="3" t="s">
        <v>1650</v>
      </c>
      <c r="B1612" s="3" t="s">
        <v>4043</v>
      </c>
      <c r="C1612" s="3" t="s">
        <v>22</v>
      </c>
      <c r="D1612" s="3" t="s">
        <v>30</v>
      </c>
      <c r="E1612" s="3" t="s">
        <v>19</v>
      </c>
      <c r="F1612" s="3">
        <v>17</v>
      </c>
      <c r="G1612" s="3">
        <v>42.91</v>
      </c>
      <c r="H16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12" s="3">
        <v>24.7</v>
      </c>
      <c r="J1612" s="3" t="str">
        <f>IF(Table3_16[[#This Row],[Temperature_C]]&lt;20,"Very Low",
IF(Table3_16[[#This Row],[Temperature_C]]&lt;24,"Low",
IF(Table3_16[[#This Row],[Temperature_C]]&lt;28,"Medium",
IF(Table3_16[[#This Row],[Temperature_C]]&lt;32,"High","Very High"))))</f>
        <v>Medium</v>
      </c>
      <c r="K1612" s="3">
        <v>55.3</v>
      </c>
      <c r="L1612" s="3" t="str">
        <f>IF(Table3_16[[#This Row],[Humidity_%]]&lt;=30,"Very Low",
IF(Table3_16[[#This Row],[Humidity_%]]&lt;=45,"Low",
IF(Table3_16[[#This Row],[Humidity_%]]&lt;=55,"Moderate Low",
IF(Table3_16[[#This Row],[Humidity_%]]&lt;=65,"Moderate High",
IF(Table3_16[[#This Row],[Humidity_%]]&lt;=80,"High","Very High")))))</f>
        <v>Moderate High</v>
      </c>
      <c r="M1612" s="3">
        <v>183</v>
      </c>
      <c r="N16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12" s="3">
        <v>2.52</v>
      </c>
    </row>
    <row r="1613" spans="1:15" x14ac:dyDescent="0.3">
      <c r="A1613" s="3" t="s">
        <v>1651</v>
      </c>
      <c r="B1613" s="3" t="s">
        <v>4041</v>
      </c>
      <c r="C1613" s="3" t="s">
        <v>24</v>
      </c>
      <c r="D1613" s="3" t="s">
        <v>25</v>
      </c>
      <c r="E1613" s="3" t="s">
        <v>47</v>
      </c>
      <c r="F1613" s="3">
        <v>5</v>
      </c>
      <c r="G1613" s="3">
        <v>12.07</v>
      </c>
      <c r="H16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13" s="3">
        <v>16.399999999999999</v>
      </c>
      <c r="J1613" s="3" t="str">
        <f>IF(Table3_16[[#This Row],[Temperature_C]]&lt;20,"Very Low",
IF(Table3_16[[#This Row],[Temperature_C]]&lt;24,"Low",
IF(Table3_16[[#This Row],[Temperature_C]]&lt;28,"Medium",
IF(Table3_16[[#This Row],[Temperature_C]]&lt;32,"High","Very High"))))</f>
        <v>Very Low</v>
      </c>
      <c r="K1613" s="3">
        <v>51.5</v>
      </c>
      <c r="L1613" s="3" t="str">
        <f>IF(Table3_16[[#This Row],[Humidity_%]]&lt;=30,"Very Low",
IF(Table3_16[[#This Row],[Humidity_%]]&lt;=45,"Low",
IF(Table3_16[[#This Row],[Humidity_%]]&lt;=55,"Moderate Low",
IF(Table3_16[[#This Row],[Humidity_%]]&lt;=65,"Moderate High",
IF(Table3_16[[#This Row],[Humidity_%]]&lt;=80,"High","Very High")))))</f>
        <v>Moderate Low</v>
      </c>
      <c r="M1613" s="3">
        <v>137</v>
      </c>
      <c r="N16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13" s="3">
        <v>2.41</v>
      </c>
    </row>
    <row r="1614" spans="1:15" x14ac:dyDescent="0.3">
      <c r="A1614" s="3" t="s">
        <v>1652</v>
      </c>
      <c r="B1614" s="3" t="s">
        <v>4042</v>
      </c>
      <c r="C1614" s="3" t="s">
        <v>22</v>
      </c>
      <c r="D1614" s="3" t="s">
        <v>14</v>
      </c>
      <c r="E1614" s="3" t="s">
        <v>49</v>
      </c>
      <c r="F1614" s="3">
        <v>16</v>
      </c>
      <c r="G1614" s="3">
        <v>9.42</v>
      </c>
      <c r="H16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14" s="3">
        <v>36.5</v>
      </c>
      <c r="J1614" s="3" t="str">
        <f>IF(Table3_16[[#This Row],[Temperature_C]]&lt;20,"Very Low",
IF(Table3_16[[#This Row],[Temperature_C]]&lt;24,"Low",
IF(Table3_16[[#This Row],[Temperature_C]]&lt;28,"Medium",
IF(Table3_16[[#This Row],[Temperature_C]]&lt;32,"High","Very High"))))</f>
        <v>Very High</v>
      </c>
      <c r="K1614" s="3">
        <v>55.6</v>
      </c>
      <c r="L1614" s="3" t="str">
        <f>IF(Table3_16[[#This Row],[Humidity_%]]&lt;=30,"Very Low",
IF(Table3_16[[#This Row],[Humidity_%]]&lt;=45,"Low",
IF(Table3_16[[#This Row],[Humidity_%]]&lt;=55,"Moderate Low",
IF(Table3_16[[#This Row],[Humidity_%]]&lt;=65,"Moderate High",
IF(Table3_16[[#This Row],[Humidity_%]]&lt;=80,"High","Very High")))))</f>
        <v>Moderate High</v>
      </c>
      <c r="M1614" s="3">
        <v>65.099999999999994</v>
      </c>
      <c r="N16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14" s="3">
        <v>0.59</v>
      </c>
    </row>
    <row r="1615" spans="1:15" x14ac:dyDescent="0.3">
      <c r="A1615" s="3" t="s">
        <v>1653</v>
      </c>
      <c r="B1615" s="3" t="s">
        <v>4040</v>
      </c>
      <c r="C1615" s="3" t="s">
        <v>18</v>
      </c>
      <c r="D1615" s="3" t="s">
        <v>14</v>
      </c>
      <c r="E1615" s="3" t="s">
        <v>15</v>
      </c>
      <c r="F1615" s="3">
        <v>54</v>
      </c>
      <c r="G1615" s="3">
        <v>105</v>
      </c>
      <c r="H16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15" s="3">
        <v>26.8</v>
      </c>
      <c r="J1615" s="3" t="str">
        <f>IF(Table3_16[[#This Row],[Temperature_C]]&lt;20,"Very Low",
IF(Table3_16[[#This Row],[Temperature_C]]&lt;24,"Low",
IF(Table3_16[[#This Row],[Temperature_C]]&lt;28,"Medium",
IF(Table3_16[[#This Row],[Temperature_C]]&lt;32,"High","Very High"))))</f>
        <v>Medium</v>
      </c>
      <c r="K1615" s="3">
        <v>58.9</v>
      </c>
      <c r="L1615" s="3" t="str">
        <f>IF(Table3_16[[#This Row],[Humidity_%]]&lt;=30,"Very Low",
IF(Table3_16[[#This Row],[Humidity_%]]&lt;=45,"Low",
IF(Table3_16[[#This Row],[Humidity_%]]&lt;=55,"Moderate Low",
IF(Table3_16[[#This Row],[Humidity_%]]&lt;=65,"Moderate High",
IF(Table3_16[[#This Row],[Humidity_%]]&lt;=80,"High","Very High")))))</f>
        <v>Moderate High</v>
      </c>
      <c r="M1615" s="3">
        <v>135.1</v>
      </c>
      <c r="N16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15" s="3">
        <v>1.94</v>
      </c>
    </row>
    <row r="1616" spans="1:15" x14ac:dyDescent="0.3">
      <c r="A1616" s="3" t="s">
        <v>1654</v>
      </c>
      <c r="B1616" s="3" t="s">
        <v>4042</v>
      </c>
      <c r="C1616" s="3" t="s">
        <v>24</v>
      </c>
      <c r="D1616" s="3" t="s">
        <v>25</v>
      </c>
      <c r="E1616" s="3" t="s">
        <v>19</v>
      </c>
      <c r="F1616" s="3">
        <v>36</v>
      </c>
      <c r="G1616" s="3">
        <v>116.79</v>
      </c>
      <c r="H16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16" s="3">
        <v>35.1</v>
      </c>
      <c r="J1616" s="3" t="str">
        <f>IF(Table3_16[[#This Row],[Temperature_C]]&lt;20,"Very Low",
IF(Table3_16[[#This Row],[Temperature_C]]&lt;24,"Low",
IF(Table3_16[[#This Row],[Temperature_C]]&lt;28,"Medium",
IF(Table3_16[[#This Row],[Temperature_C]]&lt;32,"High","Very High"))))</f>
        <v>Very High</v>
      </c>
      <c r="K1616" s="3">
        <v>63.8</v>
      </c>
      <c r="L1616" s="3" t="str">
        <f>IF(Table3_16[[#This Row],[Humidity_%]]&lt;=30,"Very Low",
IF(Table3_16[[#This Row],[Humidity_%]]&lt;=45,"Low",
IF(Table3_16[[#This Row],[Humidity_%]]&lt;=55,"Moderate Low",
IF(Table3_16[[#This Row],[Humidity_%]]&lt;=65,"Moderate High",
IF(Table3_16[[#This Row],[Humidity_%]]&lt;=80,"High","Very High")))))</f>
        <v>Moderate High</v>
      </c>
      <c r="M1616" s="3">
        <v>35</v>
      </c>
      <c r="N16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16" s="3">
        <v>3.24</v>
      </c>
    </row>
    <row r="1617" spans="1:15" x14ac:dyDescent="0.3">
      <c r="A1617" s="3" t="s">
        <v>1655</v>
      </c>
      <c r="B1617" s="3" t="s">
        <v>4041</v>
      </c>
      <c r="C1617" s="3" t="s">
        <v>22</v>
      </c>
      <c r="D1617" s="3" t="s">
        <v>14</v>
      </c>
      <c r="E1617" s="3" t="s">
        <v>19</v>
      </c>
      <c r="F1617" s="3">
        <v>44</v>
      </c>
      <c r="G1617" s="3">
        <v>115.05</v>
      </c>
      <c r="H16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17" s="3">
        <v>16.399999999999999</v>
      </c>
      <c r="J1617" s="3" t="str">
        <f>IF(Table3_16[[#This Row],[Temperature_C]]&lt;20,"Very Low",
IF(Table3_16[[#This Row],[Temperature_C]]&lt;24,"Low",
IF(Table3_16[[#This Row],[Temperature_C]]&lt;28,"Medium",
IF(Table3_16[[#This Row],[Temperature_C]]&lt;32,"High","Very High"))))</f>
        <v>Very Low</v>
      </c>
      <c r="K1617" s="3">
        <v>83.3</v>
      </c>
      <c r="L1617" s="3" t="str">
        <f>IF(Table3_16[[#This Row],[Humidity_%]]&lt;=30,"Very Low",
IF(Table3_16[[#This Row],[Humidity_%]]&lt;=45,"Low",
IF(Table3_16[[#This Row],[Humidity_%]]&lt;=55,"Moderate Low",
IF(Table3_16[[#This Row],[Humidity_%]]&lt;=65,"Moderate High",
IF(Table3_16[[#This Row],[Humidity_%]]&lt;=80,"High","Very High")))))</f>
        <v>Very High</v>
      </c>
      <c r="M1617" s="3">
        <v>112.8</v>
      </c>
      <c r="N16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17" s="3">
        <v>2.61</v>
      </c>
    </row>
    <row r="1618" spans="1:15" x14ac:dyDescent="0.3">
      <c r="A1618" s="3" t="s">
        <v>1656</v>
      </c>
      <c r="B1618" s="3" t="s">
        <v>4044</v>
      </c>
      <c r="C1618" s="3" t="s">
        <v>22</v>
      </c>
      <c r="D1618" s="3" t="s">
        <v>30</v>
      </c>
      <c r="E1618" s="3" t="s">
        <v>26</v>
      </c>
      <c r="F1618" s="3">
        <v>44</v>
      </c>
      <c r="G1618" s="3">
        <v>114.64</v>
      </c>
      <c r="H16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18" s="3">
        <v>26</v>
      </c>
      <c r="J1618" s="3" t="str">
        <f>IF(Table3_16[[#This Row],[Temperature_C]]&lt;20,"Very Low",
IF(Table3_16[[#This Row],[Temperature_C]]&lt;24,"Low",
IF(Table3_16[[#This Row],[Temperature_C]]&lt;28,"Medium",
IF(Table3_16[[#This Row],[Temperature_C]]&lt;32,"High","Very High"))))</f>
        <v>Medium</v>
      </c>
      <c r="K1618" s="3">
        <v>85.5</v>
      </c>
      <c r="L1618" s="3" t="str">
        <f>IF(Table3_16[[#This Row],[Humidity_%]]&lt;=30,"Very Low",
IF(Table3_16[[#This Row],[Humidity_%]]&lt;=45,"Low",
IF(Table3_16[[#This Row],[Humidity_%]]&lt;=55,"Moderate Low",
IF(Table3_16[[#This Row],[Humidity_%]]&lt;=65,"Moderate High",
IF(Table3_16[[#This Row],[Humidity_%]]&lt;=80,"High","Very High")))))</f>
        <v>Very High</v>
      </c>
      <c r="M1618" s="3">
        <v>73.3</v>
      </c>
      <c r="N16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18" s="3">
        <v>2.61</v>
      </c>
    </row>
    <row r="1619" spans="1:15" x14ac:dyDescent="0.3">
      <c r="A1619" s="3" t="s">
        <v>1657</v>
      </c>
      <c r="B1619" s="3" t="s">
        <v>4042</v>
      </c>
      <c r="C1619" s="3" t="s">
        <v>29</v>
      </c>
      <c r="D1619" s="3" t="s">
        <v>14</v>
      </c>
      <c r="E1619" s="3" t="s">
        <v>26</v>
      </c>
      <c r="F1619" s="3">
        <v>34</v>
      </c>
      <c r="G1619" s="3">
        <v>140.35</v>
      </c>
      <c r="H16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19" s="3">
        <v>37.5</v>
      </c>
      <c r="J1619" s="3" t="str">
        <f>IF(Table3_16[[#This Row],[Temperature_C]]&lt;20,"Very Low",
IF(Table3_16[[#This Row],[Temperature_C]]&lt;24,"Low",
IF(Table3_16[[#This Row],[Temperature_C]]&lt;28,"Medium",
IF(Table3_16[[#This Row],[Temperature_C]]&lt;32,"High","Very High"))))</f>
        <v>Very High</v>
      </c>
      <c r="K1619" s="3">
        <v>44.6</v>
      </c>
      <c r="L1619" s="3" t="str">
        <f>IF(Table3_16[[#This Row],[Humidity_%]]&lt;=30,"Very Low",
IF(Table3_16[[#This Row],[Humidity_%]]&lt;=45,"Low",
IF(Table3_16[[#This Row],[Humidity_%]]&lt;=55,"Moderate Low",
IF(Table3_16[[#This Row],[Humidity_%]]&lt;=65,"Moderate High",
IF(Table3_16[[#This Row],[Humidity_%]]&lt;=80,"High","Very High")))))</f>
        <v>Low</v>
      </c>
      <c r="M1619" s="3">
        <v>37.200000000000003</v>
      </c>
      <c r="N16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19" s="3">
        <v>4.13</v>
      </c>
    </row>
    <row r="1620" spans="1:15" x14ac:dyDescent="0.3">
      <c r="A1620" s="3" t="s">
        <v>1658</v>
      </c>
      <c r="B1620" s="3" t="s">
        <v>4043</v>
      </c>
      <c r="C1620" s="3" t="s">
        <v>29</v>
      </c>
      <c r="D1620" s="3" t="s">
        <v>14</v>
      </c>
      <c r="E1620" s="3" t="s">
        <v>26</v>
      </c>
      <c r="F1620" s="3">
        <v>44</v>
      </c>
      <c r="G1620" s="3">
        <v>108.42</v>
      </c>
      <c r="H16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20" s="3">
        <v>15.3</v>
      </c>
      <c r="J1620" s="3" t="str">
        <f>IF(Table3_16[[#This Row],[Temperature_C]]&lt;20,"Very Low",
IF(Table3_16[[#This Row],[Temperature_C]]&lt;24,"Low",
IF(Table3_16[[#This Row],[Temperature_C]]&lt;28,"Medium",
IF(Table3_16[[#This Row],[Temperature_C]]&lt;32,"High","Very High"))))</f>
        <v>Very Low</v>
      </c>
      <c r="K1620" s="3">
        <v>72.8</v>
      </c>
      <c r="L1620" s="3" t="str">
        <f>IF(Table3_16[[#This Row],[Humidity_%]]&lt;=30,"Very Low",
IF(Table3_16[[#This Row],[Humidity_%]]&lt;=45,"Low",
IF(Table3_16[[#This Row],[Humidity_%]]&lt;=55,"Moderate Low",
IF(Table3_16[[#This Row],[Humidity_%]]&lt;=65,"Moderate High",
IF(Table3_16[[#This Row],[Humidity_%]]&lt;=80,"High","Very High")))))</f>
        <v>High</v>
      </c>
      <c r="M1620" s="3">
        <v>175.2</v>
      </c>
      <c r="N16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20" s="3">
        <v>2.46</v>
      </c>
    </row>
    <row r="1621" spans="1:15" x14ac:dyDescent="0.3">
      <c r="A1621" s="3" t="s">
        <v>1659</v>
      </c>
      <c r="B1621" s="3" t="s">
        <v>4041</v>
      </c>
      <c r="C1621" s="3" t="s">
        <v>29</v>
      </c>
      <c r="D1621" s="3" t="s">
        <v>14</v>
      </c>
      <c r="E1621" s="3" t="s">
        <v>34</v>
      </c>
      <c r="F1621" s="3">
        <v>31</v>
      </c>
      <c r="G1621" s="3">
        <v>105.01</v>
      </c>
      <c r="H16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21" s="3">
        <v>22.2</v>
      </c>
      <c r="J1621" s="3" t="str">
        <f>IF(Table3_16[[#This Row],[Temperature_C]]&lt;20,"Very Low",
IF(Table3_16[[#This Row],[Temperature_C]]&lt;24,"Low",
IF(Table3_16[[#This Row],[Temperature_C]]&lt;28,"Medium",
IF(Table3_16[[#This Row],[Temperature_C]]&lt;32,"High","Very High"))))</f>
        <v>Low</v>
      </c>
      <c r="K1621" s="3">
        <v>56.1</v>
      </c>
      <c r="L1621" s="3" t="str">
        <f>IF(Table3_16[[#This Row],[Humidity_%]]&lt;=30,"Very Low",
IF(Table3_16[[#This Row],[Humidity_%]]&lt;=45,"Low",
IF(Table3_16[[#This Row],[Humidity_%]]&lt;=55,"Moderate Low",
IF(Table3_16[[#This Row],[Humidity_%]]&lt;=65,"Moderate High",
IF(Table3_16[[#This Row],[Humidity_%]]&lt;=80,"High","Very High")))))</f>
        <v>Moderate High</v>
      </c>
      <c r="M1621" s="3">
        <v>71.2</v>
      </c>
      <c r="N16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21" s="3">
        <v>3.39</v>
      </c>
    </row>
    <row r="1622" spans="1:15" x14ac:dyDescent="0.3">
      <c r="A1622" s="3" t="s">
        <v>1660</v>
      </c>
      <c r="B1622" s="3" t="s">
        <v>4043</v>
      </c>
      <c r="C1622" s="3" t="s">
        <v>22</v>
      </c>
      <c r="D1622" s="3" t="s">
        <v>30</v>
      </c>
      <c r="E1622" s="3" t="s">
        <v>47</v>
      </c>
      <c r="F1622" s="3">
        <v>43</v>
      </c>
      <c r="G1622" s="3">
        <v>78.53</v>
      </c>
      <c r="H16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22" s="3">
        <v>22.2</v>
      </c>
      <c r="J1622" s="3" t="str">
        <f>IF(Table3_16[[#This Row],[Temperature_C]]&lt;20,"Very Low",
IF(Table3_16[[#This Row],[Temperature_C]]&lt;24,"Low",
IF(Table3_16[[#This Row],[Temperature_C]]&lt;28,"Medium",
IF(Table3_16[[#This Row],[Temperature_C]]&lt;32,"High","Very High"))))</f>
        <v>Low</v>
      </c>
      <c r="K1622" s="3">
        <v>81.7</v>
      </c>
      <c r="L1622" s="3" t="str">
        <f>IF(Table3_16[[#This Row],[Humidity_%]]&lt;=30,"Very Low",
IF(Table3_16[[#This Row],[Humidity_%]]&lt;=45,"Low",
IF(Table3_16[[#This Row],[Humidity_%]]&lt;=55,"Moderate Low",
IF(Table3_16[[#This Row],[Humidity_%]]&lt;=65,"Moderate High",
IF(Table3_16[[#This Row],[Humidity_%]]&lt;=80,"High","Very High")))))</f>
        <v>Very High</v>
      </c>
      <c r="M1622" s="3">
        <v>63.4</v>
      </c>
      <c r="N16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22" s="3">
        <v>1.83</v>
      </c>
    </row>
    <row r="1623" spans="1:15" x14ac:dyDescent="0.3">
      <c r="A1623" s="3" t="s">
        <v>1661</v>
      </c>
      <c r="B1623" s="3" t="s">
        <v>4040</v>
      </c>
      <c r="C1623" s="3" t="s">
        <v>29</v>
      </c>
      <c r="D1623" s="3" t="s">
        <v>30</v>
      </c>
      <c r="E1623" s="3" t="s">
        <v>34</v>
      </c>
      <c r="F1623" s="3">
        <v>53</v>
      </c>
      <c r="G1623" s="3">
        <v>100.77</v>
      </c>
      <c r="H16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23" s="3">
        <v>19.3</v>
      </c>
      <c r="J1623" s="3" t="str">
        <f>IF(Table3_16[[#This Row],[Temperature_C]]&lt;20,"Very Low",
IF(Table3_16[[#This Row],[Temperature_C]]&lt;24,"Low",
IF(Table3_16[[#This Row],[Temperature_C]]&lt;28,"Medium",
IF(Table3_16[[#This Row],[Temperature_C]]&lt;32,"High","Very High"))))</f>
        <v>Very Low</v>
      </c>
      <c r="K1623" s="3">
        <v>58.5</v>
      </c>
      <c r="L1623" s="3" t="str">
        <f>IF(Table3_16[[#This Row],[Humidity_%]]&lt;=30,"Very Low",
IF(Table3_16[[#This Row],[Humidity_%]]&lt;=45,"Low",
IF(Table3_16[[#This Row],[Humidity_%]]&lt;=55,"Moderate Low",
IF(Table3_16[[#This Row],[Humidity_%]]&lt;=65,"Moderate High",
IF(Table3_16[[#This Row],[Humidity_%]]&lt;=80,"High","Very High")))))</f>
        <v>Moderate High</v>
      </c>
      <c r="M1623" s="3">
        <v>187.5</v>
      </c>
      <c r="N16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23" s="3">
        <v>1.9</v>
      </c>
    </row>
    <row r="1624" spans="1:15" x14ac:dyDescent="0.3">
      <c r="A1624" s="3" t="s">
        <v>1662</v>
      </c>
      <c r="B1624" s="3" t="s">
        <v>4040</v>
      </c>
      <c r="C1624" s="3" t="s">
        <v>22</v>
      </c>
      <c r="D1624" s="3" t="s">
        <v>14</v>
      </c>
      <c r="E1624" s="3" t="s">
        <v>26</v>
      </c>
      <c r="F1624" s="3">
        <v>37</v>
      </c>
      <c r="G1624" s="3">
        <v>13.28</v>
      </c>
      <c r="H16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24" s="3">
        <v>36.4</v>
      </c>
      <c r="J1624" s="3" t="str">
        <f>IF(Table3_16[[#This Row],[Temperature_C]]&lt;20,"Very Low",
IF(Table3_16[[#This Row],[Temperature_C]]&lt;24,"Low",
IF(Table3_16[[#This Row],[Temperature_C]]&lt;28,"Medium",
IF(Table3_16[[#This Row],[Temperature_C]]&lt;32,"High","Very High"))))</f>
        <v>Very High</v>
      </c>
      <c r="K1624" s="3">
        <v>60.6</v>
      </c>
      <c r="L1624" s="3" t="str">
        <f>IF(Table3_16[[#This Row],[Humidity_%]]&lt;=30,"Very Low",
IF(Table3_16[[#This Row],[Humidity_%]]&lt;=45,"Low",
IF(Table3_16[[#This Row],[Humidity_%]]&lt;=55,"Moderate Low",
IF(Table3_16[[#This Row],[Humidity_%]]&lt;=65,"Moderate High",
IF(Table3_16[[#This Row],[Humidity_%]]&lt;=80,"High","Very High")))))</f>
        <v>Moderate High</v>
      </c>
      <c r="M1624" s="3">
        <v>97.4</v>
      </c>
      <c r="N16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24" s="3">
        <v>0.36</v>
      </c>
    </row>
    <row r="1625" spans="1:15" x14ac:dyDescent="0.3">
      <c r="A1625" s="3" t="s">
        <v>1663</v>
      </c>
      <c r="B1625" s="3" t="s">
        <v>4040</v>
      </c>
      <c r="C1625" s="3" t="s">
        <v>29</v>
      </c>
      <c r="D1625" s="3" t="s">
        <v>14</v>
      </c>
      <c r="E1625" s="3" t="s">
        <v>26</v>
      </c>
      <c r="F1625" s="3">
        <v>14</v>
      </c>
      <c r="G1625" s="3">
        <v>104.71</v>
      </c>
      <c r="H16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25" s="3">
        <v>19.5</v>
      </c>
      <c r="J1625" s="3" t="str">
        <f>IF(Table3_16[[#This Row],[Temperature_C]]&lt;20,"Very Low",
IF(Table3_16[[#This Row],[Temperature_C]]&lt;24,"Low",
IF(Table3_16[[#This Row],[Temperature_C]]&lt;28,"Medium",
IF(Table3_16[[#This Row],[Temperature_C]]&lt;32,"High","Very High"))))</f>
        <v>Very Low</v>
      </c>
      <c r="K1625" s="3">
        <v>89.7</v>
      </c>
      <c r="L1625" s="3" t="str">
        <f>IF(Table3_16[[#This Row],[Humidity_%]]&lt;=30,"Very Low",
IF(Table3_16[[#This Row],[Humidity_%]]&lt;=45,"Low",
IF(Table3_16[[#This Row],[Humidity_%]]&lt;=55,"Moderate Low",
IF(Table3_16[[#This Row],[Humidity_%]]&lt;=65,"Moderate High",
IF(Table3_16[[#This Row],[Humidity_%]]&lt;=80,"High","Very High")))))</f>
        <v>Very High</v>
      </c>
      <c r="M1625" s="3">
        <v>107.9</v>
      </c>
      <c r="N16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25" s="3">
        <v>7.48</v>
      </c>
    </row>
    <row r="1626" spans="1:15" x14ac:dyDescent="0.3">
      <c r="A1626" s="3" t="s">
        <v>1664</v>
      </c>
      <c r="B1626" s="3" t="s">
        <v>4041</v>
      </c>
      <c r="C1626" s="3" t="s">
        <v>29</v>
      </c>
      <c r="D1626" s="3" t="s">
        <v>14</v>
      </c>
      <c r="E1626" s="3" t="s">
        <v>26</v>
      </c>
      <c r="F1626" s="3">
        <v>29</v>
      </c>
      <c r="G1626" s="3">
        <v>12.98</v>
      </c>
      <c r="H16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26" s="3">
        <v>34.700000000000003</v>
      </c>
      <c r="J1626" s="3" t="str">
        <f>IF(Table3_16[[#This Row],[Temperature_C]]&lt;20,"Very Low",
IF(Table3_16[[#This Row],[Temperature_C]]&lt;24,"Low",
IF(Table3_16[[#This Row],[Temperature_C]]&lt;28,"Medium",
IF(Table3_16[[#This Row],[Temperature_C]]&lt;32,"High","Very High"))))</f>
        <v>Very High</v>
      </c>
      <c r="K1626" s="3">
        <v>65.8</v>
      </c>
      <c r="L1626" s="3" t="str">
        <f>IF(Table3_16[[#This Row],[Humidity_%]]&lt;=30,"Very Low",
IF(Table3_16[[#This Row],[Humidity_%]]&lt;=45,"Low",
IF(Table3_16[[#This Row],[Humidity_%]]&lt;=55,"Moderate Low",
IF(Table3_16[[#This Row],[Humidity_%]]&lt;=65,"Moderate High",
IF(Table3_16[[#This Row],[Humidity_%]]&lt;=80,"High","Very High")))))</f>
        <v>High</v>
      </c>
      <c r="M1626" s="3">
        <v>155.19999999999999</v>
      </c>
      <c r="N16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26" s="3">
        <v>0.45</v>
      </c>
    </row>
    <row r="1627" spans="1:15" x14ac:dyDescent="0.3">
      <c r="A1627" s="3" t="s">
        <v>1665</v>
      </c>
      <c r="B1627" s="3" t="s">
        <v>4041</v>
      </c>
      <c r="C1627" s="3" t="s">
        <v>29</v>
      </c>
      <c r="D1627" s="3" t="s">
        <v>30</v>
      </c>
      <c r="E1627" s="3" t="s">
        <v>47</v>
      </c>
      <c r="F1627" s="3">
        <v>9</v>
      </c>
      <c r="G1627" s="3">
        <v>82.99</v>
      </c>
      <c r="H16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27" s="3">
        <v>37.299999999999997</v>
      </c>
      <c r="J1627" s="3" t="str">
        <f>IF(Table3_16[[#This Row],[Temperature_C]]&lt;20,"Very Low",
IF(Table3_16[[#This Row],[Temperature_C]]&lt;24,"Low",
IF(Table3_16[[#This Row],[Temperature_C]]&lt;28,"Medium",
IF(Table3_16[[#This Row],[Temperature_C]]&lt;32,"High","Very High"))))</f>
        <v>Very High</v>
      </c>
      <c r="K1627" s="3">
        <v>75.8</v>
      </c>
      <c r="L1627" s="3" t="str">
        <f>IF(Table3_16[[#This Row],[Humidity_%]]&lt;=30,"Very Low",
IF(Table3_16[[#This Row],[Humidity_%]]&lt;=45,"Low",
IF(Table3_16[[#This Row],[Humidity_%]]&lt;=55,"Moderate Low",
IF(Table3_16[[#This Row],[Humidity_%]]&lt;=65,"Moderate High",
IF(Table3_16[[#This Row],[Humidity_%]]&lt;=80,"High","Very High")))))</f>
        <v>High</v>
      </c>
      <c r="M1627" s="3">
        <v>16.3</v>
      </c>
      <c r="N16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27" s="3">
        <v>9.2200000000000006</v>
      </c>
    </row>
    <row r="1628" spans="1:15" x14ac:dyDescent="0.3">
      <c r="A1628" s="3" t="s">
        <v>1666</v>
      </c>
      <c r="B1628" s="3" t="s">
        <v>4043</v>
      </c>
      <c r="C1628" s="3" t="s">
        <v>24</v>
      </c>
      <c r="D1628" s="3" t="s">
        <v>30</v>
      </c>
      <c r="E1628" s="3" t="s">
        <v>26</v>
      </c>
      <c r="F1628" s="3">
        <v>59</v>
      </c>
      <c r="G1628" s="3">
        <v>93.98</v>
      </c>
      <c r="H16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28" s="3">
        <v>21.7</v>
      </c>
      <c r="J1628" s="3" t="str">
        <f>IF(Table3_16[[#This Row],[Temperature_C]]&lt;20,"Very Low",
IF(Table3_16[[#This Row],[Temperature_C]]&lt;24,"Low",
IF(Table3_16[[#This Row],[Temperature_C]]&lt;28,"Medium",
IF(Table3_16[[#This Row],[Temperature_C]]&lt;32,"High","Very High"))))</f>
        <v>Low</v>
      </c>
      <c r="K1628" s="3">
        <v>77.7</v>
      </c>
      <c r="L1628" s="3" t="str">
        <f>IF(Table3_16[[#This Row],[Humidity_%]]&lt;=30,"Very Low",
IF(Table3_16[[#This Row],[Humidity_%]]&lt;=45,"Low",
IF(Table3_16[[#This Row],[Humidity_%]]&lt;=55,"Moderate Low",
IF(Table3_16[[#This Row],[Humidity_%]]&lt;=65,"Moderate High",
IF(Table3_16[[#This Row],[Humidity_%]]&lt;=80,"High","Very High")))))</f>
        <v>High</v>
      </c>
      <c r="M1628" s="3">
        <v>86.5</v>
      </c>
      <c r="N16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28" s="3">
        <v>1.59</v>
      </c>
    </row>
    <row r="1629" spans="1:15" x14ac:dyDescent="0.3">
      <c r="A1629" s="3" t="s">
        <v>1667</v>
      </c>
      <c r="B1629" s="3" t="s">
        <v>4044</v>
      </c>
      <c r="C1629" s="3" t="s">
        <v>24</v>
      </c>
      <c r="D1629" s="3" t="s">
        <v>30</v>
      </c>
      <c r="E1629" s="3" t="s">
        <v>49</v>
      </c>
      <c r="F1629" s="3">
        <v>26</v>
      </c>
      <c r="G1629" s="3">
        <v>41.41</v>
      </c>
      <c r="H16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29" s="3">
        <v>16.899999999999999</v>
      </c>
      <c r="J1629" s="3" t="str">
        <f>IF(Table3_16[[#This Row],[Temperature_C]]&lt;20,"Very Low",
IF(Table3_16[[#This Row],[Temperature_C]]&lt;24,"Low",
IF(Table3_16[[#This Row],[Temperature_C]]&lt;28,"Medium",
IF(Table3_16[[#This Row],[Temperature_C]]&lt;32,"High","Very High"))))</f>
        <v>Very Low</v>
      </c>
      <c r="K1629" s="3">
        <v>80.5</v>
      </c>
      <c r="L1629" s="3" t="str">
        <f>IF(Table3_16[[#This Row],[Humidity_%]]&lt;=30,"Very Low",
IF(Table3_16[[#This Row],[Humidity_%]]&lt;=45,"Low",
IF(Table3_16[[#This Row],[Humidity_%]]&lt;=55,"Moderate Low",
IF(Table3_16[[#This Row],[Humidity_%]]&lt;=65,"Moderate High",
IF(Table3_16[[#This Row],[Humidity_%]]&lt;=80,"High","Very High")))))</f>
        <v>Very High</v>
      </c>
      <c r="M1629" s="3">
        <v>98.9</v>
      </c>
      <c r="N16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29" s="3">
        <v>1.59</v>
      </c>
    </row>
    <row r="1630" spans="1:15" x14ac:dyDescent="0.3">
      <c r="A1630" s="3" t="s">
        <v>1668</v>
      </c>
      <c r="B1630" s="3" t="s">
        <v>4044</v>
      </c>
      <c r="C1630" s="3" t="s">
        <v>13</v>
      </c>
      <c r="D1630" s="3" t="s">
        <v>14</v>
      </c>
      <c r="E1630" s="3" t="s">
        <v>15</v>
      </c>
      <c r="F1630" s="3">
        <v>1</v>
      </c>
      <c r="G1630" s="3">
        <v>69.7</v>
      </c>
      <c r="H16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30" s="3">
        <v>34.6</v>
      </c>
      <c r="J1630" s="3" t="str">
        <f>IF(Table3_16[[#This Row],[Temperature_C]]&lt;20,"Very Low",
IF(Table3_16[[#This Row],[Temperature_C]]&lt;24,"Low",
IF(Table3_16[[#This Row],[Temperature_C]]&lt;28,"Medium",
IF(Table3_16[[#This Row],[Temperature_C]]&lt;32,"High","Very High"))))</f>
        <v>Very High</v>
      </c>
      <c r="K1630" s="3">
        <v>65.900000000000006</v>
      </c>
      <c r="L1630" s="3" t="str">
        <f>IF(Table3_16[[#This Row],[Humidity_%]]&lt;=30,"Very Low",
IF(Table3_16[[#This Row],[Humidity_%]]&lt;=45,"Low",
IF(Table3_16[[#This Row],[Humidity_%]]&lt;=55,"Moderate Low",
IF(Table3_16[[#This Row],[Humidity_%]]&lt;=65,"Moderate High",
IF(Table3_16[[#This Row],[Humidity_%]]&lt;=80,"High","Very High")))))</f>
        <v>High</v>
      </c>
      <c r="M1630" s="3">
        <v>148.30000000000001</v>
      </c>
      <c r="N16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30" s="3">
        <v>69.7</v>
      </c>
    </row>
    <row r="1631" spans="1:15" x14ac:dyDescent="0.3">
      <c r="A1631" s="3" t="s">
        <v>1669</v>
      </c>
      <c r="B1631" s="3" t="s">
        <v>4040</v>
      </c>
      <c r="C1631" s="3" t="s">
        <v>24</v>
      </c>
      <c r="D1631" s="3" t="s">
        <v>14</v>
      </c>
      <c r="E1631" s="3" t="s">
        <v>31</v>
      </c>
      <c r="F1631" s="3">
        <v>5</v>
      </c>
      <c r="G1631" s="3">
        <v>139.91</v>
      </c>
      <c r="H16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31" s="3">
        <v>32.9</v>
      </c>
      <c r="J1631" s="3" t="str">
        <f>IF(Table3_16[[#This Row],[Temperature_C]]&lt;20,"Very Low",
IF(Table3_16[[#This Row],[Temperature_C]]&lt;24,"Low",
IF(Table3_16[[#This Row],[Temperature_C]]&lt;28,"Medium",
IF(Table3_16[[#This Row],[Temperature_C]]&lt;32,"High","Very High"))))</f>
        <v>Very High</v>
      </c>
      <c r="K1631" s="3">
        <v>63.2</v>
      </c>
      <c r="L1631" s="3" t="str">
        <f>IF(Table3_16[[#This Row],[Humidity_%]]&lt;=30,"Very Low",
IF(Table3_16[[#This Row],[Humidity_%]]&lt;=45,"Low",
IF(Table3_16[[#This Row],[Humidity_%]]&lt;=55,"Moderate Low",
IF(Table3_16[[#This Row],[Humidity_%]]&lt;=65,"Moderate High",
IF(Table3_16[[#This Row],[Humidity_%]]&lt;=80,"High","Very High")))))</f>
        <v>Moderate High</v>
      </c>
      <c r="M1631" s="3">
        <v>155.19999999999999</v>
      </c>
      <c r="N16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31" s="3">
        <v>27.98</v>
      </c>
    </row>
    <row r="1632" spans="1:15" x14ac:dyDescent="0.3">
      <c r="A1632" s="3" t="s">
        <v>1670</v>
      </c>
      <c r="B1632" s="3" t="s">
        <v>4043</v>
      </c>
      <c r="C1632" s="3" t="s">
        <v>24</v>
      </c>
      <c r="D1632" s="3" t="s">
        <v>25</v>
      </c>
      <c r="E1632" s="3" t="s">
        <v>19</v>
      </c>
      <c r="F1632" s="3">
        <v>54</v>
      </c>
      <c r="G1632" s="3">
        <v>134.38999999999999</v>
      </c>
      <c r="H16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32" s="3">
        <v>32.299999999999997</v>
      </c>
      <c r="J1632" s="3" t="str">
        <f>IF(Table3_16[[#This Row],[Temperature_C]]&lt;20,"Very Low",
IF(Table3_16[[#This Row],[Temperature_C]]&lt;24,"Low",
IF(Table3_16[[#This Row],[Temperature_C]]&lt;28,"Medium",
IF(Table3_16[[#This Row],[Temperature_C]]&lt;32,"High","Very High"))))</f>
        <v>Very High</v>
      </c>
      <c r="K1632" s="3">
        <v>83</v>
      </c>
      <c r="L1632" s="3" t="str">
        <f>IF(Table3_16[[#This Row],[Humidity_%]]&lt;=30,"Very Low",
IF(Table3_16[[#This Row],[Humidity_%]]&lt;=45,"Low",
IF(Table3_16[[#This Row],[Humidity_%]]&lt;=55,"Moderate Low",
IF(Table3_16[[#This Row],[Humidity_%]]&lt;=65,"Moderate High",
IF(Table3_16[[#This Row],[Humidity_%]]&lt;=80,"High","Very High")))))</f>
        <v>Very High</v>
      </c>
      <c r="M1632" s="3">
        <v>194.9</v>
      </c>
      <c r="N16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32" s="3">
        <v>2.4900000000000002</v>
      </c>
    </row>
    <row r="1633" spans="1:15" x14ac:dyDescent="0.3">
      <c r="A1633" s="3" t="s">
        <v>1671</v>
      </c>
      <c r="B1633" s="3" t="s">
        <v>4044</v>
      </c>
      <c r="C1633" s="3" t="s">
        <v>29</v>
      </c>
      <c r="D1633" s="3" t="s">
        <v>25</v>
      </c>
      <c r="E1633" s="3" t="s">
        <v>15</v>
      </c>
      <c r="F1633" s="3">
        <v>49</v>
      </c>
      <c r="G1633" s="3">
        <v>67.03</v>
      </c>
      <c r="H16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33" s="3">
        <v>35.299999999999997</v>
      </c>
      <c r="J1633" s="3" t="str">
        <f>IF(Table3_16[[#This Row],[Temperature_C]]&lt;20,"Very Low",
IF(Table3_16[[#This Row],[Temperature_C]]&lt;24,"Low",
IF(Table3_16[[#This Row],[Temperature_C]]&lt;28,"Medium",
IF(Table3_16[[#This Row],[Temperature_C]]&lt;32,"High","Very High"))))</f>
        <v>Very High</v>
      </c>
      <c r="K1633" s="3">
        <v>85.1</v>
      </c>
      <c r="L1633" s="3" t="str">
        <f>IF(Table3_16[[#This Row],[Humidity_%]]&lt;=30,"Very Low",
IF(Table3_16[[#This Row],[Humidity_%]]&lt;=45,"Low",
IF(Table3_16[[#This Row],[Humidity_%]]&lt;=55,"Moderate Low",
IF(Table3_16[[#This Row],[Humidity_%]]&lt;=65,"Moderate High",
IF(Table3_16[[#This Row],[Humidity_%]]&lt;=80,"High","Very High")))))</f>
        <v>Very High</v>
      </c>
      <c r="M1633" s="3">
        <v>23</v>
      </c>
      <c r="N16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33" s="3">
        <v>1.37</v>
      </c>
    </row>
    <row r="1634" spans="1:15" x14ac:dyDescent="0.3">
      <c r="A1634" s="3" t="s">
        <v>1672</v>
      </c>
      <c r="B1634" s="3" t="s">
        <v>4043</v>
      </c>
      <c r="C1634" s="3" t="s">
        <v>13</v>
      </c>
      <c r="D1634" s="3" t="s">
        <v>30</v>
      </c>
      <c r="E1634" s="3" t="s">
        <v>19</v>
      </c>
      <c r="F1634" s="3">
        <v>13</v>
      </c>
      <c r="G1634" s="3">
        <v>145.44</v>
      </c>
      <c r="H16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34" s="3">
        <v>36.1</v>
      </c>
      <c r="J1634" s="3" t="str">
        <f>IF(Table3_16[[#This Row],[Temperature_C]]&lt;20,"Very Low",
IF(Table3_16[[#This Row],[Temperature_C]]&lt;24,"Low",
IF(Table3_16[[#This Row],[Temperature_C]]&lt;28,"Medium",
IF(Table3_16[[#This Row],[Temperature_C]]&lt;32,"High","Very High"))))</f>
        <v>Very High</v>
      </c>
      <c r="K1634" s="3">
        <v>31.7</v>
      </c>
      <c r="L1634" s="3" t="str">
        <f>IF(Table3_16[[#This Row],[Humidity_%]]&lt;=30,"Very Low",
IF(Table3_16[[#This Row],[Humidity_%]]&lt;=45,"Low",
IF(Table3_16[[#This Row],[Humidity_%]]&lt;=55,"Moderate Low",
IF(Table3_16[[#This Row],[Humidity_%]]&lt;=65,"Moderate High",
IF(Table3_16[[#This Row],[Humidity_%]]&lt;=80,"High","Very High")))))</f>
        <v>Low</v>
      </c>
      <c r="M1634" s="3">
        <v>76.599999999999994</v>
      </c>
      <c r="N16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34" s="3">
        <v>11.19</v>
      </c>
    </row>
    <row r="1635" spans="1:15" x14ac:dyDescent="0.3">
      <c r="A1635" s="3" t="s">
        <v>1673</v>
      </c>
      <c r="B1635" s="3" t="s">
        <v>4043</v>
      </c>
      <c r="C1635" s="3" t="s">
        <v>22</v>
      </c>
      <c r="D1635" s="3" t="s">
        <v>30</v>
      </c>
      <c r="E1635" s="3" t="s">
        <v>19</v>
      </c>
      <c r="F1635" s="3">
        <v>34</v>
      </c>
      <c r="G1635" s="3">
        <v>66.069999999999993</v>
      </c>
      <c r="H16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35" s="3">
        <v>37.9</v>
      </c>
      <c r="J1635" s="3" t="str">
        <f>IF(Table3_16[[#This Row],[Temperature_C]]&lt;20,"Very Low",
IF(Table3_16[[#This Row],[Temperature_C]]&lt;24,"Low",
IF(Table3_16[[#This Row],[Temperature_C]]&lt;28,"Medium",
IF(Table3_16[[#This Row],[Temperature_C]]&lt;32,"High","Very High"))))</f>
        <v>Very High</v>
      </c>
      <c r="K1635" s="3">
        <v>71</v>
      </c>
      <c r="L1635" s="3" t="str">
        <f>IF(Table3_16[[#This Row],[Humidity_%]]&lt;=30,"Very Low",
IF(Table3_16[[#This Row],[Humidity_%]]&lt;=45,"Low",
IF(Table3_16[[#This Row],[Humidity_%]]&lt;=55,"Moderate Low",
IF(Table3_16[[#This Row],[Humidity_%]]&lt;=65,"Moderate High",
IF(Table3_16[[#This Row],[Humidity_%]]&lt;=80,"High","Very High")))))</f>
        <v>High</v>
      </c>
      <c r="M1635" s="3">
        <v>129</v>
      </c>
      <c r="N16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35" s="3">
        <v>1.94</v>
      </c>
    </row>
    <row r="1636" spans="1:15" x14ac:dyDescent="0.3">
      <c r="A1636" s="3" t="s">
        <v>1674</v>
      </c>
      <c r="B1636" s="3" t="s">
        <v>4040</v>
      </c>
      <c r="C1636" s="3" t="s">
        <v>29</v>
      </c>
      <c r="D1636" s="3" t="s">
        <v>30</v>
      </c>
      <c r="E1636" s="3" t="s">
        <v>34</v>
      </c>
      <c r="F1636" s="3">
        <v>8</v>
      </c>
      <c r="G1636" s="3">
        <v>89.27</v>
      </c>
      <c r="H16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36" s="3">
        <v>24.1</v>
      </c>
      <c r="J1636" s="3" t="str">
        <f>IF(Table3_16[[#This Row],[Temperature_C]]&lt;20,"Very Low",
IF(Table3_16[[#This Row],[Temperature_C]]&lt;24,"Low",
IF(Table3_16[[#This Row],[Temperature_C]]&lt;28,"Medium",
IF(Table3_16[[#This Row],[Temperature_C]]&lt;32,"High","Very High"))))</f>
        <v>Medium</v>
      </c>
      <c r="K1636" s="3">
        <v>70.900000000000006</v>
      </c>
      <c r="L1636" s="3" t="str">
        <f>IF(Table3_16[[#This Row],[Humidity_%]]&lt;=30,"Very Low",
IF(Table3_16[[#This Row],[Humidity_%]]&lt;=45,"Low",
IF(Table3_16[[#This Row],[Humidity_%]]&lt;=55,"Moderate Low",
IF(Table3_16[[#This Row],[Humidity_%]]&lt;=65,"Moderate High",
IF(Table3_16[[#This Row],[Humidity_%]]&lt;=80,"High","Very High")))))</f>
        <v>High</v>
      </c>
      <c r="M1636" s="3">
        <v>85.1</v>
      </c>
      <c r="N16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36" s="3">
        <v>11.16</v>
      </c>
    </row>
    <row r="1637" spans="1:15" x14ac:dyDescent="0.3">
      <c r="A1637" s="3" t="s">
        <v>1675</v>
      </c>
      <c r="B1637" s="3" t="s">
        <v>4040</v>
      </c>
      <c r="C1637" s="3" t="s">
        <v>18</v>
      </c>
      <c r="D1637" s="3" t="s">
        <v>25</v>
      </c>
      <c r="E1637" s="3" t="s">
        <v>31</v>
      </c>
      <c r="F1637" s="3">
        <v>43</v>
      </c>
      <c r="G1637" s="3">
        <v>47.21</v>
      </c>
      <c r="H16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37" s="3">
        <v>36.6</v>
      </c>
      <c r="J1637" s="3" t="str">
        <f>IF(Table3_16[[#This Row],[Temperature_C]]&lt;20,"Very Low",
IF(Table3_16[[#This Row],[Temperature_C]]&lt;24,"Low",
IF(Table3_16[[#This Row],[Temperature_C]]&lt;28,"Medium",
IF(Table3_16[[#This Row],[Temperature_C]]&lt;32,"High","Very High"))))</f>
        <v>Very High</v>
      </c>
      <c r="K1637" s="3">
        <v>55.5</v>
      </c>
      <c r="L1637" s="3" t="str">
        <f>IF(Table3_16[[#This Row],[Humidity_%]]&lt;=30,"Very Low",
IF(Table3_16[[#This Row],[Humidity_%]]&lt;=45,"Low",
IF(Table3_16[[#This Row],[Humidity_%]]&lt;=55,"Moderate Low",
IF(Table3_16[[#This Row],[Humidity_%]]&lt;=65,"Moderate High",
IF(Table3_16[[#This Row],[Humidity_%]]&lt;=80,"High","Very High")))))</f>
        <v>Moderate High</v>
      </c>
      <c r="M1637" s="3">
        <v>110.8</v>
      </c>
      <c r="N16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37" s="3">
        <v>1.1000000000000001</v>
      </c>
    </row>
    <row r="1638" spans="1:15" x14ac:dyDescent="0.3">
      <c r="A1638" s="3" t="s">
        <v>1676</v>
      </c>
      <c r="B1638" s="3" t="s">
        <v>4040</v>
      </c>
      <c r="C1638" s="3" t="s">
        <v>13</v>
      </c>
      <c r="D1638" s="3" t="s">
        <v>14</v>
      </c>
      <c r="E1638" s="3" t="s">
        <v>47</v>
      </c>
      <c r="F1638" s="3">
        <v>27</v>
      </c>
      <c r="G1638" s="3">
        <v>30.8</v>
      </c>
      <c r="H16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38" s="3">
        <v>33.9</v>
      </c>
      <c r="J1638" s="3" t="str">
        <f>IF(Table3_16[[#This Row],[Temperature_C]]&lt;20,"Very Low",
IF(Table3_16[[#This Row],[Temperature_C]]&lt;24,"Low",
IF(Table3_16[[#This Row],[Temperature_C]]&lt;28,"Medium",
IF(Table3_16[[#This Row],[Temperature_C]]&lt;32,"High","Very High"))))</f>
        <v>Very High</v>
      </c>
      <c r="K1638" s="3">
        <v>37.799999999999997</v>
      </c>
      <c r="L1638" s="3" t="str">
        <f>IF(Table3_16[[#This Row],[Humidity_%]]&lt;=30,"Very Low",
IF(Table3_16[[#This Row],[Humidity_%]]&lt;=45,"Low",
IF(Table3_16[[#This Row],[Humidity_%]]&lt;=55,"Moderate Low",
IF(Table3_16[[#This Row],[Humidity_%]]&lt;=65,"Moderate High",
IF(Table3_16[[#This Row],[Humidity_%]]&lt;=80,"High","Very High")))))</f>
        <v>Low</v>
      </c>
      <c r="M1638" s="3">
        <v>25.4</v>
      </c>
      <c r="N16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38" s="3">
        <v>1.1399999999999999</v>
      </c>
    </row>
    <row r="1639" spans="1:15" x14ac:dyDescent="0.3">
      <c r="A1639" s="3" t="s">
        <v>1677</v>
      </c>
      <c r="B1639" s="3" t="s">
        <v>4040</v>
      </c>
      <c r="C1639" s="3" t="s">
        <v>24</v>
      </c>
      <c r="D1639" s="3" t="s">
        <v>14</v>
      </c>
      <c r="E1639" s="3" t="s">
        <v>49</v>
      </c>
      <c r="F1639" s="3">
        <v>7</v>
      </c>
      <c r="G1639" s="3">
        <v>125.01</v>
      </c>
      <c r="H16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39" s="3">
        <v>19.899999999999999</v>
      </c>
      <c r="J1639" s="3" t="str">
        <f>IF(Table3_16[[#This Row],[Temperature_C]]&lt;20,"Very Low",
IF(Table3_16[[#This Row],[Temperature_C]]&lt;24,"Low",
IF(Table3_16[[#This Row],[Temperature_C]]&lt;28,"Medium",
IF(Table3_16[[#This Row],[Temperature_C]]&lt;32,"High","Very High"))))</f>
        <v>Very Low</v>
      </c>
      <c r="K1639" s="3">
        <v>53.1</v>
      </c>
      <c r="L1639" s="3" t="str">
        <f>IF(Table3_16[[#This Row],[Humidity_%]]&lt;=30,"Very Low",
IF(Table3_16[[#This Row],[Humidity_%]]&lt;=45,"Low",
IF(Table3_16[[#This Row],[Humidity_%]]&lt;=55,"Moderate Low",
IF(Table3_16[[#This Row],[Humidity_%]]&lt;=65,"Moderate High",
IF(Table3_16[[#This Row],[Humidity_%]]&lt;=80,"High","Very High")))))</f>
        <v>Moderate Low</v>
      </c>
      <c r="M1639" s="3">
        <v>121.4</v>
      </c>
      <c r="N16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39" s="3">
        <v>17.86</v>
      </c>
    </row>
    <row r="1640" spans="1:15" x14ac:dyDescent="0.3">
      <c r="A1640" s="3" t="s">
        <v>1678</v>
      </c>
      <c r="B1640" s="3" t="s">
        <v>4040</v>
      </c>
      <c r="C1640" s="3" t="s">
        <v>22</v>
      </c>
      <c r="D1640" s="3" t="s">
        <v>30</v>
      </c>
      <c r="E1640" s="3" t="s">
        <v>19</v>
      </c>
      <c r="F1640" s="3">
        <v>37</v>
      </c>
      <c r="G1640" s="3">
        <v>103.12</v>
      </c>
      <c r="H16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40" s="3">
        <v>27</v>
      </c>
      <c r="J1640" s="3" t="str">
        <f>IF(Table3_16[[#This Row],[Temperature_C]]&lt;20,"Very Low",
IF(Table3_16[[#This Row],[Temperature_C]]&lt;24,"Low",
IF(Table3_16[[#This Row],[Temperature_C]]&lt;28,"Medium",
IF(Table3_16[[#This Row],[Temperature_C]]&lt;32,"High","Very High"))))</f>
        <v>Medium</v>
      </c>
      <c r="K1640" s="3">
        <v>44.6</v>
      </c>
      <c r="L1640" s="3" t="str">
        <f>IF(Table3_16[[#This Row],[Humidity_%]]&lt;=30,"Very Low",
IF(Table3_16[[#This Row],[Humidity_%]]&lt;=45,"Low",
IF(Table3_16[[#This Row],[Humidity_%]]&lt;=55,"Moderate Low",
IF(Table3_16[[#This Row],[Humidity_%]]&lt;=65,"Moderate High",
IF(Table3_16[[#This Row],[Humidity_%]]&lt;=80,"High","Very High")))))</f>
        <v>Low</v>
      </c>
      <c r="M1640" s="3">
        <v>35.5</v>
      </c>
      <c r="N16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40" s="3">
        <v>2.79</v>
      </c>
    </row>
    <row r="1641" spans="1:15" x14ac:dyDescent="0.3">
      <c r="A1641" s="3" t="s">
        <v>1679</v>
      </c>
      <c r="B1641" s="3" t="s">
        <v>4040</v>
      </c>
      <c r="C1641" s="3" t="s">
        <v>18</v>
      </c>
      <c r="D1641" s="3" t="s">
        <v>25</v>
      </c>
      <c r="E1641" s="3" t="s">
        <v>26</v>
      </c>
      <c r="F1641" s="3">
        <v>30</v>
      </c>
      <c r="G1641" s="3">
        <v>105.95</v>
      </c>
      <c r="H16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41" s="3">
        <v>30.5</v>
      </c>
      <c r="J1641" s="3" t="str">
        <f>IF(Table3_16[[#This Row],[Temperature_C]]&lt;20,"Very Low",
IF(Table3_16[[#This Row],[Temperature_C]]&lt;24,"Low",
IF(Table3_16[[#This Row],[Temperature_C]]&lt;28,"Medium",
IF(Table3_16[[#This Row],[Temperature_C]]&lt;32,"High","Very High"))))</f>
        <v>High</v>
      </c>
      <c r="K1641" s="3">
        <v>38.6</v>
      </c>
      <c r="L1641" s="3" t="str">
        <f>IF(Table3_16[[#This Row],[Humidity_%]]&lt;=30,"Very Low",
IF(Table3_16[[#This Row],[Humidity_%]]&lt;=45,"Low",
IF(Table3_16[[#This Row],[Humidity_%]]&lt;=55,"Moderate Low",
IF(Table3_16[[#This Row],[Humidity_%]]&lt;=65,"Moderate High",
IF(Table3_16[[#This Row],[Humidity_%]]&lt;=80,"High","Very High")))))</f>
        <v>Low</v>
      </c>
      <c r="M1641" s="3">
        <v>109.3</v>
      </c>
      <c r="N16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41" s="3">
        <v>3.53</v>
      </c>
    </row>
    <row r="1642" spans="1:15" x14ac:dyDescent="0.3">
      <c r="A1642" s="3" t="s">
        <v>1680</v>
      </c>
      <c r="B1642" s="3" t="s">
        <v>4040</v>
      </c>
      <c r="C1642" s="3" t="s">
        <v>24</v>
      </c>
      <c r="D1642" s="3" t="s">
        <v>30</v>
      </c>
      <c r="E1642" s="3" t="s">
        <v>15</v>
      </c>
      <c r="F1642" s="3">
        <v>56</v>
      </c>
      <c r="G1642" s="3">
        <v>55.34</v>
      </c>
      <c r="H16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42" s="3">
        <v>39.6</v>
      </c>
      <c r="J1642" s="3" t="str">
        <f>IF(Table3_16[[#This Row],[Temperature_C]]&lt;20,"Very Low",
IF(Table3_16[[#This Row],[Temperature_C]]&lt;24,"Low",
IF(Table3_16[[#This Row],[Temperature_C]]&lt;28,"Medium",
IF(Table3_16[[#This Row],[Temperature_C]]&lt;32,"High","Very High"))))</f>
        <v>Very High</v>
      </c>
      <c r="K1642" s="3">
        <v>84.5</v>
      </c>
      <c r="L1642" s="3" t="str">
        <f>IF(Table3_16[[#This Row],[Humidity_%]]&lt;=30,"Very Low",
IF(Table3_16[[#This Row],[Humidity_%]]&lt;=45,"Low",
IF(Table3_16[[#This Row],[Humidity_%]]&lt;=55,"Moderate Low",
IF(Table3_16[[#This Row],[Humidity_%]]&lt;=65,"Moderate High",
IF(Table3_16[[#This Row],[Humidity_%]]&lt;=80,"High","Very High")))))</f>
        <v>Very High</v>
      </c>
      <c r="M1642" s="3">
        <v>62.6</v>
      </c>
      <c r="N16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42" s="3">
        <v>0.99</v>
      </c>
    </row>
    <row r="1643" spans="1:15" x14ac:dyDescent="0.3">
      <c r="A1643" s="3" t="s">
        <v>1681</v>
      </c>
      <c r="B1643" s="3" t="s">
        <v>4043</v>
      </c>
      <c r="C1643" s="3" t="s">
        <v>22</v>
      </c>
      <c r="D1643" s="3" t="s">
        <v>30</v>
      </c>
      <c r="E1643" s="3" t="s">
        <v>41</v>
      </c>
      <c r="F1643" s="3">
        <v>46</v>
      </c>
      <c r="G1643" s="3">
        <v>61.84</v>
      </c>
      <c r="H16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43" s="3">
        <v>34</v>
      </c>
      <c r="J1643" s="3" t="str">
        <f>IF(Table3_16[[#This Row],[Temperature_C]]&lt;20,"Very Low",
IF(Table3_16[[#This Row],[Temperature_C]]&lt;24,"Low",
IF(Table3_16[[#This Row],[Temperature_C]]&lt;28,"Medium",
IF(Table3_16[[#This Row],[Temperature_C]]&lt;32,"High","Very High"))))</f>
        <v>Very High</v>
      </c>
      <c r="K1643" s="3">
        <v>79.7</v>
      </c>
      <c r="L1643" s="3" t="str">
        <f>IF(Table3_16[[#This Row],[Humidity_%]]&lt;=30,"Very Low",
IF(Table3_16[[#This Row],[Humidity_%]]&lt;=45,"Low",
IF(Table3_16[[#This Row],[Humidity_%]]&lt;=55,"Moderate Low",
IF(Table3_16[[#This Row],[Humidity_%]]&lt;=65,"Moderate High",
IF(Table3_16[[#This Row],[Humidity_%]]&lt;=80,"High","Very High")))))</f>
        <v>High</v>
      </c>
      <c r="M1643" s="3">
        <v>140.9</v>
      </c>
      <c r="N16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43" s="3">
        <v>1.34</v>
      </c>
    </row>
    <row r="1644" spans="1:15" x14ac:dyDescent="0.3">
      <c r="A1644" s="3" t="s">
        <v>1682</v>
      </c>
      <c r="B1644" s="3" t="s">
        <v>4044</v>
      </c>
      <c r="C1644" s="3" t="s">
        <v>13</v>
      </c>
      <c r="D1644" s="3" t="s">
        <v>25</v>
      </c>
      <c r="E1644" s="3" t="s">
        <v>19</v>
      </c>
      <c r="F1644" s="3">
        <v>5</v>
      </c>
      <c r="G1644" s="3">
        <v>70.13</v>
      </c>
      <c r="H16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44" s="3">
        <v>29.8</v>
      </c>
      <c r="J1644" s="3" t="str">
        <f>IF(Table3_16[[#This Row],[Temperature_C]]&lt;20,"Very Low",
IF(Table3_16[[#This Row],[Temperature_C]]&lt;24,"Low",
IF(Table3_16[[#This Row],[Temperature_C]]&lt;28,"Medium",
IF(Table3_16[[#This Row],[Temperature_C]]&lt;32,"High","Very High"))))</f>
        <v>High</v>
      </c>
      <c r="K1644" s="3">
        <v>83.3</v>
      </c>
      <c r="L1644" s="3" t="str">
        <f>IF(Table3_16[[#This Row],[Humidity_%]]&lt;=30,"Very Low",
IF(Table3_16[[#This Row],[Humidity_%]]&lt;=45,"Low",
IF(Table3_16[[#This Row],[Humidity_%]]&lt;=55,"Moderate Low",
IF(Table3_16[[#This Row],[Humidity_%]]&lt;=65,"Moderate High",
IF(Table3_16[[#This Row],[Humidity_%]]&lt;=80,"High","Very High")))))</f>
        <v>Very High</v>
      </c>
      <c r="M1644" s="3">
        <v>99.1</v>
      </c>
      <c r="N16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44" s="3">
        <v>14.03</v>
      </c>
    </row>
    <row r="1645" spans="1:15" x14ac:dyDescent="0.3">
      <c r="A1645" s="3" t="s">
        <v>1683</v>
      </c>
      <c r="B1645" s="3" t="s">
        <v>4041</v>
      </c>
      <c r="C1645" s="3" t="s">
        <v>24</v>
      </c>
      <c r="D1645" s="3" t="s">
        <v>30</v>
      </c>
      <c r="E1645" s="3" t="s">
        <v>26</v>
      </c>
      <c r="F1645" s="3">
        <v>12</v>
      </c>
      <c r="G1645" s="3">
        <v>116.2</v>
      </c>
      <c r="H16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45" s="3">
        <v>37.9</v>
      </c>
      <c r="J1645" s="3" t="str">
        <f>IF(Table3_16[[#This Row],[Temperature_C]]&lt;20,"Very Low",
IF(Table3_16[[#This Row],[Temperature_C]]&lt;24,"Low",
IF(Table3_16[[#This Row],[Temperature_C]]&lt;28,"Medium",
IF(Table3_16[[#This Row],[Temperature_C]]&lt;32,"High","Very High"))))</f>
        <v>Very High</v>
      </c>
      <c r="K1645" s="3">
        <v>58.8</v>
      </c>
      <c r="L1645" s="3" t="str">
        <f>IF(Table3_16[[#This Row],[Humidity_%]]&lt;=30,"Very Low",
IF(Table3_16[[#This Row],[Humidity_%]]&lt;=45,"Low",
IF(Table3_16[[#This Row],[Humidity_%]]&lt;=55,"Moderate Low",
IF(Table3_16[[#This Row],[Humidity_%]]&lt;=65,"Moderate High",
IF(Table3_16[[#This Row],[Humidity_%]]&lt;=80,"High","Very High")))))</f>
        <v>Moderate High</v>
      </c>
      <c r="M1645" s="3">
        <v>169.5</v>
      </c>
      <c r="N16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45" s="3">
        <v>9.68</v>
      </c>
    </row>
    <row r="1646" spans="1:15" x14ac:dyDescent="0.3">
      <c r="A1646" s="3" t="s">
        <v>1684</v>
      </c>
      <c r="B1646" s="3" t="s">
        <v>4040</v>
      </c>
      <c r="C1646" s="3" t="s">
        <v>24</v>
      </c>
      <c r="D1646" s="3" t="s">
        <v>14</v>
      </c>
      <c r="E1646" s="3" t="s">
        <v>49</v>
      </c>
      <c r="F1646" s="3">
        <v>31</v>
      </c>
      <c r="G1646" s="3">
        <v>73.62</v>
      </c>
      <c r="H16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46" s="3">
        <v>34</v>
      </c>
      <c r="J1646" s="3" t="str">
        <f>IF(Table3_16[[#This Row],[Temperature_C]]&lt;20,"Very Low",
IF(Table3_16[[#This Row],[Temperature_C]]&lt;24,"Low",
IF(Table3_16[[#This Row],[Temperature_C]]&lt;28,"Medium",
IF(Table3_16[[#This Row],[Temperature_C]]&lt;32,"High","Very High"))))</f>
        <v>Very High</v>
      </c>
      <c r="K1646" s="3">
        <v>78.7</v>
      </c>
      <c r="L1646" s="3" t="str">
        <f>IF(Table3_16[[#This Row],[Humidity_%]]&lt;=30,"Very Low",
IF(Table3_16[[#This Row],[Humidity_%]]&lt;=45,"Low",
IF(Table3_16[[#This Row],[Humidity_%]]&lt;=55,"Moderate Low",
IF(Table3_16[[#This Row],[Humidity_%]]&lt;=65,"Moderate High",
IF(Table3_16[[#This Row],[Humidity_%]]&lt;=80,"High","Very High")))))</f>
        <v>High</v>
      </c>
      <c r="M1646" s="3">
        <v>189</v>
      </c>
      <c r="N16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46" s="3">
        <v>2.37</v>
      </c>
    </row>
    <row r="1647" spans="1:15" x14ac:dyDescent="0.3">
      <c r="A1647" s="3" t="s">
        <v>1685</v>
      </c>
      <c r="B1647" s="3" t="s">
        <v>4043</v>
      </c>
      <c r="C1647" s="3" t="s">
        <v>24</v>
      </c>
      <c r="D1647" s="3" t="s">
        <v>30</v>
      </c>
      <c r="E1647" s="3" t="s">
        <v>15</v>
      </c>
      <c r="F1647" s="3">
        <v>33</v>
      </c>
      <c r="G1647" s="3">
        <v>140.86000000000001</v>
      </c>
      <c r="H16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47" s="3">
        <v>20.9</v>
      </c>
      <c r="J1647" s="3" t="str">
        <f>IF(Table3_16[[#This Row],[Temperature_C]]&lt;20,"Very Low",
IF(Table3_16[[#This Row],[Temperature_C]]&lt;24,"Low",
IF(Table3_16[[#This Row],[Temperature_C]]&lt;28,"Medium",
IF(Table3_16[[#This Row],[Temperature_C]]&lt;32,"High","Very High"))))</f>
        <v>Low</v>
      </c>
      <c r="K1647" s="3">
        <v>31.2</v>
      </c>
      <c r="L1647" s="3" t="str">
        <f>IF(Table3_16[[#This Row],[Humidity_%]]&lt;=30,"Very Low",
IF(Table3_16[[#This Row],[Humidity_%]]&lt;=45,"Low",
IF(Table3_16[[#This Row],[Humidity_%]]&lt;=55,"Moderate Low",
IF(Table3_16[[#This Row],[Humidity_%]]&lt;=65,"Moderate High",
IF(Table3_16[[#This Row],[Humidity_%]]&lt;=80,"High","Very High")))))</f>
        <v>Low</v>
      </c>
      <c r="M1647" s="3">
        <v>163.1</v>
      </c>
      <c r="N16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47" s="3">
        <v>4.2699999999999996</v>
      </c>
    </row>
    <row r="1648" spans="1:15" x14ac:dyDescent="0.3">
      <c r="A1648" s="3" t="s">
        <v>1686</v>
      </c>
      <c r="B1648" s="3" t="s">
        <v>4043</v>
      </c>
      <c r="C1648" s="3" t="s">
        <v>22</v>
      </c>
      <c r="D1648" s="3" t="s">
        <v>25</v>
      </c>
      <c r="E1648" s="3" t="s">
        <v>34</v>
      </c>
      <c r="F1648" s="3">
        <v>34</v>
      </c>
      <c r="G1648" s="3">
        <v>62.39</v>
      </c>
      <c r="H16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48" s="3">
        <v>15.6</v>
      </c>
      <c r="J1648" s="3" t="str">
        <f>IF(Table3_16[[#This Row],[Temperature_C]]&lt;20,"Very Low",
IF(Table3_16[[#This Row],[Temperature_C]]&lt;24,"Low",
IF(Table3_16[[#This Row],[Temperature_C]]&lt;28,"Medium",
IF(Table3_16[[#This Row],[Temperature_C]]&lt;32,"High","Very High"))))</f>
        <v>Very Low</v>
      </c>
      <c r="K1648" s="3">
        <v>84</v>
      </c>
      <c r="L1648" s="3" t="str">
        <f>IF(Table3_16[[#This Row],[Humidity_%]]&lt;=30,"Very Low",
IF(Table3_16[[#This Row],[Humidity_%]]&lt;=45,"Low",
IF(Table3_16[[#This Row],[Humidity_%]]&lt;=55,"Moderate Low",
IF(Table3_16[[#This Row],[Humidity_%]]&lt;=65,"Moderate High",
IF(Table3_16[[#This Row],[Humidity_%]]&lt;=80,"High","Very High")))))</f>
        <v>Very High</v>
      </c>
      <c r="M1648" s="3">
        <v>60.7</v>
      </c>
      <c r="N16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48" s="3">
        <v>1.84</v>
      </c>
    </row>
    <row r="1649" spans="1:15" x14ac:dyDescent="0.3">
      <c r="A1649" s="3" t="s">
        <v>1687</v>
      </c>
      <c r="B1649" s="3" t="s">
        <v>4041</v>
      </c>
      <c r="C1649" s="3" t="s">
        <v>29</v>
      </c>
      <c r="D1649" s="3" t="s">
        <v>30</v>
      </c>
      <c r="E1649" s="3" t="s">
        <v>15</v>
      </c>
      <c r="F1649" s="3">
        <v>51</v>
      </c>
      <c r="G1649" s="3">
        <v>115.55</v>
      </c>
      <c r="H16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49" s="3">
        <v>36.9</v>
      </c>
      <c r="J1649" s="3" t="str">
        <f>IF(Table3_16[[#This Row],[Temperature_C]]&lt;20,"Very Low",
IF(Table3_16[[#This Row],[Temperature_C]]&lt;24,"Low",
IF(Table3_16[[#This Row],[Temperature_C]]&lt;28,"Medium",
IF(Table3_16[[#This Row],[Temperature_C]]&lt;32,"High","Very High"))))</f>
        <v>Very High</v>
      </c>
      <c r="K1649" s="3">
        <v>68.900000000000006</v>
      </c>
      <c r="L1649" s="3" t="str">
        <f>IF(Table3_16[[#This Row],[Humidity_%]]&lt;=30,"Very Low",
IF(Table3_16[[#This Row],[Humidity_%]]&lt;=45,"Low",
IF(Table3_16[[#This Row],[Humidity_%]]&lt;=55,"Moderate Low",
IF(Table3_16[[#This Row],[Humidity_%]]&lt;=65,"Moderate High",
IF(Table3_16[[#This Row],[Humidity_%]]&lt;=80,"High","Very High")))))</f>
        <v>High</v>
      </c>
      <c r="M1649" s="3">
        <v>99.5</v>
      </c>
      <c r="N16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49" s="3">
        <v>2.27</v>
      </c>
    </row>
    <row r="1650" spans="1:15" x14ac:dyDescent="0.3">
      <c r="A1650" s="3" t="s">
        <v>1688</v>
      </c>
      <c r="B1650" s="3" t="s">
        <v>4040</v>
      </c>
      <c r="C1650" s="3" t="s">
        <v>13</v>
      </c>
      <c r="D1650" s="3" t="s">
        <v>14</v>
      </c>
      <c r="E1650" s="3" t="s">
        <v>15</v>
      </c>
      <c r="F1650" s="3">
        <v>14</v>
      </c>
      <c r="G1650" s="3">
        <v>17.010000000000002</v>
      </c>
      <c r="H16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50" s="3">
        <v>17.600000000000001</v>
      </c>
      <c r="J1650" s="3" t="str">
        <f>IF(Table3_16[[#This Row],[Temperature_C]]&lt;20,"Very Low",
IF(Table3_16[[#This Row],[Temperature_C]]&lt;24,"Low",
IF(Table3_16[[#This Row],[Temperature_C]]&lt;28,"Medium",
IF(Table3_16[[#This Row],[Temperature_C]]&lt;32,"High","Very High"))))</f>
        <v>Very Low</v>
      </c>
      <c r="K1650" s="3">
        <v>45.7</v>
      </c>
      <c r="L1650" s="3" t="str">
        <f>IF(Table3_16[[#This Row],[Humidity_%]]&lt;=30,"Very Low",
IF(Table3_16[[#This Row],[Humidity_%]]&lt;=45,"Low",
IF(Table3_16[[#This Row],[Humidity_%]]&lt;=55,"Moderate Low",
IF(Table3_16[[#This Row],[Humidity_%]]&lt;=65,"Moderate High",
IF(Table3_16[[#This Row],[Humidity_%]]&lt;=80,"High","Very High")))))</f>
        <v>Moderate Low</v>
      </c>
      <c r="M1650" s="3">
        <v>108.1</v>
      </c>
      <c r="N16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50" s="3">
        <v>1.22</v>
      </c>
    </row>
    <row r="1651" spans="1:15" x14ac:dyDescent="0.3">
      <c r="A1651" s="3" t="s">
        <v>1689</v>
      </c>
      <c r="B1651" s="3" t="s">
        <v>4044</v>
      </c>
      <c r="C1651" s="3" t="s">
        <v>24</v>
      </c>
      <c r="D1651" s="3" t="s">
        <v>14</v>
      </c>
      <c r="E1651" s="3" t="s">
        <v>15</v>
      </c>
      <c r="F1651" s="3">
        <v>8</v>
      </c>
      <c r="G1651" s="3">
        <v>13.93</v>
      </c>
      <c r="H16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51" s="3">
        <v>16.2</v>
      </c>
      <c r="J1651" s="3" t="str">
        <f>IF(Table3_16[[#This Row],[Temperature_C]]&lt;20,"Very Low",
IF(Table3_16[[#This Row],[Temperature_C]]&lt;24,"Low",
IF(Table3_16[[#This Row],[Temperature_C]]&lt;28,"Medium",
IF(Table3_16[[#This Row],[Temperature_C]]&lt;32,"High","Very High"))))</f>
        <v>Very Low</v>
      </c>
      <c r="K1651" s="3">
        <v>35</v>
      </c>
      <c r="L1651" s="3" t="str">
        <f>IF(Table3_16[[#This Row],[Humidity_%]]&lt;=30,"Very Low",
IF(Table3_16[[#This Row],[Humidity_%]]&lt;=45,"Low",
IF(Table3_16[[#This Row],[Humidity_%]]&lt;=55,"Moderate Low",
IF(Table3_16[[#This Row],[Humidity_%]]&lt;=65,"Moderate High",
IF(Table3_16[[#This Row],[Humidity_%]]&lt;=80,"High","Very High")))))</f>
        <v>Low</v>
      </c>
      <c r="M1651" s="3">
        <v>168.1</v>
      </c>
      <c r="N16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51" s="3">
        <v>1.74</v>
      </c>
    </row>
    <row r="1652" spans="1:15" x14ac:dyDescent="0.3">
      <c r="A1652" s="3" t="s">
        <v>1690</v>
      </c>
      <c r="B1652" s="3" t="s">
        <v>4043</v>
      </c>
      <c r="C1652" s="3" t="s">
        <v>29</v>
      </c>
      <c r="D1652" s="3" t="s">
        <v>25</v>
      </c>
      <c r="E1652" s="3" t="s">
        <v>47</v>
      </c>
      <c r="F1652" s="3">
        <v>56</v>
      </c>
      <c r="G1652" s="3">
        <v>47.75</v>
      </c>
      <c r="H16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52" s="3">
        <v>22.5</v>
      </c>
      <c r="J1652" s="3" t="str">
        <f>IF(Table3_16[[#This Row],[Temperature_C]]&lt;20,"Very Low",
IF(Table3_16[[#This Row],[Temperature_C]]&lt;24,"Low",
IF(Table3_16[[#This Row],[Temperature_C]]&lt;28,"Medium",
IF(Table3_16[[#This Row],[Temperature_C]]&lt;32,"High","Very High"))))</f>
        <v>Low</v>
      </c>
      <c r="K1652" s="3">
        <v>52.9</v>
      </c>
      <c r="L1652" s="3" t="str">
        <f>IF(Table3_16[[#This Row],[Humidity_%]]&lt;=30,"Very Low",
IF(Table3_16[[#This Row],[Humidity_%]]&lt;=45,"Low",
IF(Table3_16[[#This Row],[Humidity_%]]&lt;=55,"Moderate Low",
IF(Table3_16[[#This Row],[Humidity_%]]&lt;=65,"Moderate High",
IF(Table3_16[[#This Row],[Humidity_%]]&lt;=80,"High","Very High")))))</f>
        <v>Moderate Low</v>
      </c>
      <c r="M1652" s="3">
        <v>182.6</v>
      </c>
      <c r="N16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52" s="3">
        <v>0.85</v>
      </c>
    </row>
    <row r="1653" spans="1:15" x14ac:dyDescent="0.3">
      <c r="A1653" s="3" t="s">
        <v>1691</v>
      </c>
      <c r="B1653" s="3" t="s">
        <v>4042</v>
      </c>
      <c r="C1653" s="3" t="s">
        <v>24</v>
      </c>
      <c r="D1653" s="3" t="s">
        <v>25</v>
      </c>
      <c r="E1653" s="3" t="s">
        <v>26</v>
      </c>
      <c r="F1653" s="3">
        <v>48</v>
      </c>
      <c r="G1653" s="3">
        <v>82.29</v>
      </c>
      <c r="H16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53" s="3">
        <v>15.3</v>
      </c>
      <c r="J1653" s="3" t="str">
        <f>IF(Table3_16[[#This Row],[Temperature_C]]&lt;20,"Very Low",
IF(Table3_16[[#This Row],[Temperature_C]]&lt;24,"Low",
IF(Table3_16[[#This Row],[Temperature_C]]&lt;28,"Medium",
IF(Table3_16[[#This Row],[Temperature_C]]&lt;32,"High","Very High"))))</f>
        <v>Very Low</v>
      </c>
      <c r="K1653" s="3">
        <v>69</v>
      </c>
      <c r="L1653" s="3" t="str">
        <f>IF(Table3_16[[#This Row],[Humidity_%]]&lt;=30,"Very Low",
IF(Table3_16[[#This Row],[Humidity_%]]&lt;=45,"Low",
IF(Table3_16[[#This Row],[Humidity_%]]&lt;=55,"Moderate Low",
IF(Table3_16[[#This Row],[Humidity_%]]&lt;=65,"Moderate High",
IF(Table3_16[[#This Row],[Humidity_%]]&lt;=80,"High","Very High")))))</f>
        <v>High</v>
      </c>
      <c r="M1653" s="3">
        <v>165.1</v>
      </c>
      <c r="N16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53" s="3">
        <v>1.71</v>
      </c>
    </row>
    <row r="1654" spans="1:15" x14ac:dyDescent="0.3">
      <c r="A1654" s="3" t="s">
        <v>1692</v>
      </c>
      <c r="B1654" s="3" t="s">
        <v>4041</v>
      </c>
      <c r="C1654" s="3" t="s">
        <v>22</v>
      </c>
      <c r="D1654" s="3" t="s">
        <v>30</v>
      </c>
      <c r="E1654" s="3" t="s">
        <v>34</v>
      </c>
      <c r="F1654" s="3">
        <v>34</v>
      </c>
      <c r="G1654" s="3">
        <v>57.52</v>
      </c>
      <c r="H16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54" s="3">
        <v>34.5</v>
      </c>
      <c r="J1654" s="3" t="str">
        <f>IF(Table3_16[[#This Row],[Temperature_C]]&lt;20,"Very Low",
IF(Table3_16[[#This Row],[Temperature_C]]&lt;24,"Low",
IF(Table3_16[[#This Row],[Temperature_C]]&lt;28,"Medium",
IF(Table3_16[[#This Row],[Temperature_C]]&lt;32,"High","Very High"))))</f>
        <v>Very High</v>
      </c>
      <c r="K1654" s="3">
        <v>70</v>
      </c>
      <c r="L1654" s="3" t="str">
        <f>IF(Table3_16[[#This Row],[Humidity_%]]&lt;=30,"Very Low",
IF(Table3_16[[#This Row],[Humidity_%]]&lt;=45,"Low",
IF(Table3_16[[#This Row],[Humidity_%]]&lt;=55,"Moderate Low",
IF(Table3_16[[#This Row],[Humidity_%]]&lt;=65,"Moderate High",
IF(Table3_16[[#This Row],[Humidity_%]]&lt;=80,"High","Very High")))))</f>
        <v>High</v>
      </c>
      <c r="M1654" s="3">
        <v>55.5</v>
      </c>
      <c r="N16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54" s="3">
        <v>1.69</v>
      </c>
    </row>
    <row r="1655" spans="1:15" x14ac:dyDescent="0.3">
      <c r="A1655" s="3" t="s">
        <v>1693</v>
      </c>
      <c r="B1655" s="3" t="s">
        <v>4040</v>
      </c>
      <c r="C1655" s="3" t="s">
        <v>13</v>
      </c>
      <c r="D1655" s="3" t="s">
        <v>30</v>
      </c>
      <c r="E1655" s="3" t="s">
        <v>26</v>
      </c>
      <c r="F1655" s="3">
        <v>39</v>
      </c>
      <c r="G1655" s="3">
        <v>149.97999999999999</v>
      </c>
      <c r="H16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655" s="3">
        <v>31.3</v>
      </c>
      <c r="J1655" s="3" t="str">
        <f>IF(Table3_16[[#This Row],[Temperature_C]]&lt;20,"Very Low",
IF(Table3_16[[#This Row],[Temperature_C]]&lt;24,"Low",
IF(Table3_16[[#This Row],[Temperature_C]]&lt;28,"Medium",
IF(Table3_16[[#This Row],[Temperature_C]]&lt;32,"High","Very High"))))</f>
        <v>High</v>
      </c>
      <c r="K1655" s="3">
        <v>34.200000000000003</v>
      </c>
      <c r="L1655" s="3" t="str">
        <f>IF(Table3_16[[#This Row],[Humidity_%]]&lt;=30,"Very Low",
IF(Table3_16[[#This Row],[Humidity_%]]&lt;=45,"Low",
IF(Table3_16[[#This Row],[Humidity_%]]&lt;=55,"Moderate Low",
IF(Table3_16[[#This Row],[Humidity_%]]&lt;=65,"Moderate High",
IF(Table3_16[[#This Row],[Humidity_%]]&lt;=80,"High","Very High")))))</f>
        <v>Low</v>
      </c>
      <c r="M1655" s="3">
        <v>69.2</v>
      </c>
      <c r="N16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55" s="3">
        <v>3.85</v>
      </c>
    </row>
    <row r="1656" spans="1:15" x14ac:dyDescent="0.3">
      <c r="A1656" s="3" t="s">
        <v>1694</v>
      </c>
      <c r="B1656" s="3" t="s">
        <v>4041</v>
      </c>
      <c r="C1656" s="3" t="s">
        <v>24</v>
      </c>
      <c r="D1656" s="3" t="s">
        <v>14</v>
      </c>
      <c r="E1656" s="3" t="s">
        <v>34</v>
      </c>
      <c r="F1656" s="3">
        <v>47</v>
      </c>
      <c r="G1656" s="3">
        <v>19.52</v>
      </c>
      <c r="H16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56" s="3">
        <v>27.1</v>
      </c>
      <c r="J1656" s="3" t="str">
        <f>IF(Table3_16[[#This Row],[Temperature_C]]&lt;20,"Very Low",
IF(Table3_16[[#This Row],[Temperature_C]]&lt;24,"Low",
IF(Table3_16[[#This Row],[Temperature_C]]&lt;28,"Medium",
IF(Table3_16[[#This Row],[Temperature_C]]&lt;32,"High","Very High"))))</f>
        <v>Medium</v>
      </c>
      <c r="K1656" s="3">
        <v>30.2</v>
      </c>
      <c r="L1656" s="3" t="str">
        <f>IF(Table3_16[[#This Row],[Humidity_%]]&lt;=30,"Very Low",
IF(Table3_16[[#This Row],[Humidity_%]]&lt;=45,"Low",
IF(Table3_16[[#This Row],[Humidity_%]]&lt;=55,"Moderate Low",
IF(Table3_16[[#This Row],[Humidity_%]]&lt;=65,"Moderate High",
IF(Table3_16[[#This Row],[Humidity_%]]&lt;=80,"High","Very High")))))</f>
        <v>Low</v>
      </c>
      <c r="M1656" s="3">
        <v>68.099999999999994</v>
      </c>
      <c r="N16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56" s="3">
        <v>0.42</v>
      </c>
    </row>
    <row r="1657" spans="1:15" x14ac:dyDescent="0.3">
      <c r="A1657" s="3" t="s">
        <v>1695</v>
      </c>
      <c r="B1657" s="3" t="s">
        <v>4043</v>
      </c>
      <c r="C1657" s="3" t="s">
        <v>13</v>
      </c>
      <c r="D1657" s="3" t="s">
        <v>14</v>
      </c>
      <c r="E1657" s="3" t="s">
        <v>19</v>
      </c>
      <c r="F1657" s="3">
        <v>53</v>
      </c>
      <c r="G1657" s="3">
        <v>88.08</v>
      </c>
      <c r="H16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57" s="3">
        <v>19.899999999999999</v>
      </c>
      <c r="J1657" s="3" t="str">
        <f>IF(Table3_16[[#This Row],[Temperature_C]]&lt;20,"Very Low",
IF(Table3_16[[#This Row],[Temperature_C]]&lt;24,"Low",
IF(Table3_16[[#This Row],[Temperature_C]]&lt;28,"Medium",
IF(Table3_16[[#This Row],[Temperature_C]]&lt;32,"High","Very High"))))</f>
        <v>Very Low</v>
      </c>
      <c r="K1657" s="3">
        <v>31.6</v>
      </c>
      <c r="L1657" s="3" t="str">
        <f>IF(Table3_16[[#This Row],[Humidity_%]]&lt;=30,"Very Low",
IF(Table3_16[[#This Row],[Humidity_%]]&lt;=45,"Low",
IF(Table3_16[[#This Row],[Humidity_%]]&lt;=55,"Moderate Low",
IF(Table3_16[[#This Row],[Humidity_%]]&lt;=65,"Moderate High",
IF(Table3_16[[#This Row],[Humidity_%]]&lt;=80,"High","Very High")))))</f>
        <v>Low</v>
      </c>
      <c r="M1657" s="3">
        <v>72.400000000000006</v>
      </c>
      <c r="N16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57" s="3">
        <v>1.66</v>
      </c>
    </row>
    <row r="1658" spans="1:15" x14ac:dyDescent="0.3">
      <c r="A1658" s="3" t="s">
        <v>1696</v>
      </c>
      <c r="B1658" s="3" t="s">
        <v>4042</v>
      </c>
      <c r="C1658" s="3" t="s">
        <v>13</v>
      </c>
      <c r="D1658" s="3" t="s">
        <v>14</v>
      </c>
      <c r="E1658" s="3" t="s">
        <v>34</v>
      </c>
      <c r="F1658" s="3">
        <v>59</v>
      </c>
      <c r="G1658" s="3">
        <v>56.43</v>
      </c>
      <c r="H16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58" s="3">
        <v>38.5</v>
      </c>
      <c r="J1658" s="3" t="str">
        <f>IF(Table3_16[[#This Row],[Temperature_C]]&lt;20,"Very Low",
IF(Table3_16[[#This Row],[Temperature_C]]&lt;24,"Low",
IF(Table3_16[[#This Row],[Temperature_C]]&lt;28,"Medium",
IF(Table3_16[[#This Row],[Temperature_C]]&lt;32,"High","Very High"))))</f>
        <v>Very High</v>
      </c>
      <c r="K1658" s="3">
        <v>71.099999999999994</v>
      </c>
      <c r="L1658" s="3" t="str">
        <f>IF(Table3_16[[#This Row],[Humidity_%]]&lt;=30,"Very Low",
IF(Table3_16[[#This Row],[Humidity_%]]&lt;=45,"Low",
IF(Table3_16[[#This Row],[Humidity_%]]&lt;=55,"Moderate Low",
IF(Table3_16[[#This Row],[Humidity_%]]&lt;=65,"Moderate High",
IF(Table3_16[[#This Row],[Humidity_%]]&lt;=80,"High","Very High")))))</f>
        <v>High</v>
      </c>
      <c r="M1658" s="3">
        <v>173.4</v>
      </c>
      <c r="N16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58" s="3">
        <v>0.96</v>
      </c>
    </row>
    <row r="1659" spans="1:15" x14ac:dyDescent="0.3">
      <c r="A1659" s="3" t="s">
        <v>1697</v>
      </c>
      <c r="B1659" s="3" t="s">
        <v>4044</v>
      </c>
      <c r="C1659" s="3" t="s">
        <v>29</v>
      </c>
      <c r="D1659" s="3" t="s">
        <v>30</v>
      </c>
      <c r="E1659" s="3" t="s">
        <v>15</v>
      </c>
      <c r="F1659" s="3">
        <v>29</v>
      </c>
      <c r="G1659" s="3">
        <v>69.52</v>
      </c>
      <c r="H16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59" s="3">
        <v>29.9</v>
      </c>
      <c r="J1659" s="3" t="str">
        <f>IF(Table3_16[[#This Row],[Temperature_C]]&lt;20,"Very Low",
IF(Table3_16[[#This Row],[Temperature_C]]&lt;24,"Low",
IF(Table3_16[[#This Row],[Temperature_C]]&lt;28,"Medium",
IF(Table3_16[[#This Row],[Temperature_C]]&lt;32,"High","Very High"))))</f>
        <v>High</v>
      </c>
      <c r="K1659" s="3">
        <v>46.5</v>
      </c>
      <c r="L1659" s="3" t="str">
        <f>IF(Table3_16[[#This Row],[Humidity_%]]&lt;=30,"Very Low",
IF(Table3_16[[#This Row],[Humidity_%]]&lt;=45,"Low",
IF(Table3_16[[#This Row],[Humidity_%]]&lt;=55,"Moderate Low",
IF(Table3_16[[#This Row],[Humidity_%]]&lt;=65,"Moderate High",
IF(Table3_16[[#This Row],[Humidity_%]]&lt;=80,"High","Very High")))))</f>
        <v>Moderate Low</v>
      </c>
      <c r="M1659" s="3">
        <v>75.2</v>
      </c>
      <c r="N16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59" s="3">
        <v>2.4</v>
      </c>
    </row>
    <row r="1660" spans="1:15" x14ac:dyDescent="0.3">
      <c r="A1660" s="3" t="s">
        <v>1698</v>
      </c>
      <c r="B1660" s="3" t="s">
        <v>4042</v>
      </c>
      <c r="C1660" s="3" t="s">
        <v>29</v>
      </c>
      <c r="D1660" s="3" t="s">
        <v>30</v>
      </c>
      <c r="E1660" s="3" t="s">
        <v>15</v>
      </c>
      <c r="F1660" s="3">
        <v>8</v>
      </c>
      <c r="G1660" s="3">
        <v>94.97</v>
      </c>
      <c r="H16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60" s="3">
        <v>19.600000000000001</v>
      </c>
      <c r="J1660" s="3" t="str">
        <f>IF(Table3_16[[#This Row],[Temperature_C]]&lt;20,"Very Low",
IF(Table3_16[[#This Row],[Temperature_C]]&lt;24,"Low",
IF(Table3_16[[#This Row],[Temperature_C]]&lt;28,"Medium",
IF(Table3_16[[#This Row],[Temperature_C]]&lt;32,"High","Very High"))))</f>
        <v>Very Low</v>
      </c>
      <c r="K1660" s="3">
        <v>35.299999999999997</v>
      </c>
      <c r="L1660" s="3" t="str">
        <f>IF(Table3_16[[#This Row],[Humidity_%]]&lt;=30,"Very Low",
IF(Table3_16[[#This Row],[Humidity_%]]&lt;=45,"Low",
IF(Table3_16[[#This Row],[Humidity_%]]&lt;=55,"Moderate Low",
IF(Table3_16[[#This Row],[Humidity_%]]&lt;=65,"Moderate High",
IF(Table3_16[[#This Row],[Humidity_%]]&lt;=80,"High","Very High")))))</f>
        <v>Low</v>
      </c>
      <c r="M1660" s="3">
        <v>32.799999999999997</v>
      </c>
      <c r="N16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60" s="3">
        <v>11.87</v>
      </c>
    </row>
    <row r="1661" spans="1:15" x14ac:dyDescent="0.3">
      <c r="A1661" s="3" t="s">
        <v>1699</v>
      </c>
      <c r="B1661" s="3" t="s">
        <v>4042</v>
      </c>
      <c r="C1661" s="3" t="s">
        <v>29</v>
      </c>
      <c r="D1661" s="3" t="s">
        <v>14</v>
      </c>
      <c r="E1661" s="3" t="s">
        <v>15</v>
      </c>
      <c r="F1661" s="3">
        <v>49</v>
      </c>
      <c r="G1661" s="3">
        <v>80.5</v>
      </c>
      <c r="H16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61" s="3">
        <v>30.7</v>
      </c>
      <c r="J1661" s="3" t="str">
        <f>IF(Table3_16[[#This Row],[Temperature_C]]&lt;20,"Very Low",
IF(Table3_16[[#This Row],[Temperature_C]]&lt;24,"Low",
IF(Table3_16[[#This Row],[Temperature_C]]&lt;28,"Medium",
IF(Table3_16[[#This Row],[Temperature_C]]&lt;32,"High","Very High"))))</f>
        <v>High</v>
      </c>
      <c r="K1661" s="3">
        <v>49</v>
      </c>
      <c r="L1661" s="3" t="str">
        <f>IF(Table3_16[[#This Row],[Humidity_%]]&lt;=30,"Very Low",
IF(Table3_16[[#This Row],[Humidity_%]]&lt;=45,"Low",
IF(Table3_16[[#This Row],[Humidity_%]]&lt;=55,"Moderate Low",
IF(Table3_16[[#This Row],[Humidity_%]]&lt;=65,"Moderate High",
IF(Table3_16[[#This Row],[Humidity_%]]&lt;=80,"High","Very High")))))</f>
        <v>Moderate Low</v>
      </c>
      <c r="M1661" s="3">
        <v>157.30000000000001</v>
      </c>
      <c r="N16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61" s="3">
        <v>1.64</v>
      </c>
    </row>
    <row r="1662" spans="1:15" x14ac:dyDescent="0.3">
      <c r="A1662" s="3" t="s">
        <v>1700</v>
      </c>
      <c r="B1662" s="3" t="s">
        <v>4043</v>
      </c>
      <c r="C1662" s="3" t="s">
        <v>29</v>
      </c>
      <c r="D1662" s="3" t="s">
        <v>30</v>
      </c>
      <c r="E1662" s="3" t="s">
        <v>34</v>
      </c>
      <c r="F1662" s="3">
        <v>49</v>
      </c>
      <c r="G1662" s="3">
        <v>5.88</v>
      </c>
      <c r="H16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62" s="3">
        <v>16</v>
      </c>
      <c r="J1662" s="3" t="str">
        <f>IF(Table3_16[[#This Row],[Temperature_C]]&lt;20,"Very Low",
IF(Table3_16[[#This Row],[Temperature_C]]&lt;24,"Low",
IF(Table3_16[[#This Row],[Temperature_C]]&lt;28,"Medium",
IF(Table3_16[[#This Row],[Temperature_C]]&lt;32,"High","Very High"))))</f>
        <v>Very Low</v>
      </c>
      <c r="K1662" s="3">
        <v>85.4</v>
      </c>
      <c r="L1662" s="3" t="str">
        <f>IF(Table3_16[[#This Row],[Humidity_%]]&lt;=30,"Very Low",
IF(Table3_16[[#This Row],[Humidity_%]]&lt;=45,"Low",
IF(Table3_16[[#This Row],[Humidity_%]]&lt;=55,"Moderate Low",
IF(Table3_16[[#This Row],[Humidity_%]]&lt;=65,"Moderate High",
IF(Table3_16[[#This Row],[Humidity_%]]&lt;=80,"High","Very High")))))</f>
        <v>Very High</v>
      </c>
      <c r="M1662" s="3">
        <v>60</v>
      </c>
      <c r="N16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62" s="3">
        <v>0.12</v>
      </c>
    </row>
    <row r="1663" spans="1:15" x14ac:dyDescent="0.3">
      <c r="A1663" s="3" t="s">
        <v>1701</v>
      </c>
      <c r="B1663" s="3" t="s">
        <v>4040</v>
      </c>
      <c r="C1663" s="3" t="s">
        <v>13</v>
      </c>
      <c r="D1663" s="3" t="s">
        <v>30</v>
      </c>
      <c r="E1663" s="3" t="s">
        <v>34</v>
      </c>
      <c r="F1663" s="3">
        <v>11</v>
      </c>
      <c r="G1663" s="3">
        <v>147.27000000000001</v>
      </c>
      <c r="H16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63" s="3">
        <v>26</v>
      </c>
      <c r="J1663" s="3" t="str">
        <f>IF(Table3_16[[#This Row],[Temperature_C]]&lt;20,"Very Low",
IF(Table3_16[[#This Row],[Temperature_C]]&lt;24,"Low",
IF(Table3_16[[#This Row],[Temperature_C]]&lt;28,"Medium",
IF(Table3_16[[#This Row],[Temperature_C]]&lt;32,"High","Very High"))))</f>
        <v>Medium</v>
      </c>
      <c r="K1663" s="3">
        <v>37.4</v>
      </c>
      <c r="L1663" s="3" t="str">
        <f>IF(Table3_16[[#This Row],[Humidity_%]]&lt;=30,"Very Low",
IF(Table3_16[[#This Row],[Humidity_%]]&lt;=45,"Low",
IF(Table3_16[[#This Row],[Humidity_%]]&lt;=55,"Moderate Low",
IF(Table3_16[[#This Row],[Humidity_%]]&lt;=65,"Moderate High",
IF(Table3_16[[#This Row],[Humidity_%]]&lt;=80,"High","Very High")))))</f>
        <v>Low</v>
      </c>
      <c r="M1663" s="3">
        <v>190.9</v>
      </c>
      <c r="N16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63" s="3">
        <v>13.39</v>
      </c>
    </row>
    <row r="1664" spans="1:15" x14ac:dyDescent="0.3">
      <c r="A1664" s="3" t="s">
        <v>1702</v>
      </c>
      <c r="B1664" s="3" t="s">
        <v>4044</v>
      </c>
      <c r="C1664" s="3" t="s">
        <v>22</v>
      </c>
      <c r="D1664" s="3" t="s">
        <v>25</v>
      </c>
      <c r="E1664" s="3" t="s">
        <v>15</v>
      </c>
      <c r="F1664" s="3">
        <v>57</v>
      </c>
      <c r="G1664" s="3">
        <v>40.29</v>
      </c>
      <c r="H16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64" s="3">
        <v>35.9</v>
      </c>
      <c r="J1664" s="3" t="str">
        <f>IF(Table3_16[[#This Row],[Temperature_C]]&lt;20,"Very Low",
IF(Table3_16[[#This Row],[Temperature_C]]&lt;24,"Low",
IF(Table3_16[[#This Row],[Temperature_C]]&lt;28,"Medium",
IF(Table3_16[[#This Row],[Temperature_C]]&lt;32,"High","Very High"))))</f>
        <v>Very High</v>
      </c>
      <c r="K1664" s="3">
        <v>69.900000000000006</v>
      </c>
      <c r="L1664" s="3" t="str">
        <f>IF(Table3_16[[#This Row],[Humidity_%]]&lt;=30,"Very Low",
IF(Table3_16[[#This Row],[Humidity_%]]&lt;=45,"Low",
IF(Table3_16[[#This Row],[Humidity_%]]&lt;=55,"Moderate Low",
IF(Table3_16[[#This Row],[Humidity_%]]&lt;=65,"Moderate High",
IF(Table3_16[[#This Row],[Humidity_%]]&lt;=80,"High","Very High")))))</f>
        <v>High</v>
      </c>
      <c r="M1664" s="3">
        <v>199.2</v>
      </c>
      <c r="N16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64" s="3">
        <v>0.71</v>
      </c>
    </row>
    <row r="1665" spans="1:15" x14ac:dyDescent="0.3">
      <c r="A1665" s="3" t="s">
        <v>1703</v>
      </c>
      <c r="B1665" s="3" t="s">
        <v>4041</v>
      </c>
      <c r="C1665" s="3" t="s">
        <v>18</v>
      </c>
      <c r="D1665" s="3" t="s">
        <v>30</v>
      </c>
      <c r="E1665" s="3" t="s">
        <v>15</v>
      </c>
      <c r="F1665" s="3">
        <v>14</v>
      </c>
      <c r="G1665" s="3">
        <v>113.03</v>
      </c>
      <c r="H16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65" s="3">
        <v>32.5</v>
      </c>
      <c r="J1665" s="3" t="str">
        <f>IF(Table3_16[[#This Row],[Temperature_C]]&lt;20,"Very Low",
IF(Table3_16[[#This Row],[Temperature_C]]&lt;24,"Low",
IF(Table3_16[[#This Row],[Temperature_C]]&lt;28,"Medium",
IF(Table3_16[[#This Row],[Temperature_C]]&lt;32,"High","Very High"))))</f>
        <v>Very High</v>
      </c>
      <c r="K1665" s="3">
        <v>51.4</v>
      </c>
      <c r="L1665" s="3" t="str">
        <f>IF(Table3_16[[#This Row],[Humidity_%]]&lt;=30,"Very Low",
IF(Table3_16[[#This Row],[Humidity_%]]&lt;=45,"Low",
IF(Table3_16[[#This Row],[Humidity_%]]&lt;=55,"Moderate Low",
IF(Table3_16[[#This Row],[Humidity_%]]&lt;=65,"Moderate High",
IF(Table3_16[[#This Row],[Humidity_%]]&lt;=80,"High","Very High")))))</f>
        <v>Moderate Low</v>
      </c>
      <c r="M1665" s="3">
        <v>145.1</v>
      </c>
      <c r="N16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65" s="3">
        <v>8.07</v>
      </c>
    </row>
    <row r="1666" spans="1:15" x14ac:dyDescent="0.3">
      <c r="A1666" s="3" t="s">
        <v>1704</v>
      </c>
      <c r="B1666" s="3" t="s">
        <v>4044</v>
      </c>
      <c r="C1666" s="3" t="s">
        <v>13</v>
      </c>
      <c r="D1666" s="3" t="s">
        <v>30</v>
      </c>
      <c r="E1666" s="3" t="s">
        <v>34</v>
      </c>
      <c r="F1666" s="3">
        <v>12</v>
      </c>
      <c r="G1666" s="3">
        <v>14.62</v>
      </c>
      <c r="H16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66" s="3">
        <v>38</v>
      </c>
      <c r="J1666" s="3" t="str">
        <f>IF(Table3_16[[#This Row],[Temperature_C]]&lt;20,"Very Low",
IF(Table3_16[[#This Row],[Temperature_C]]&lt;24,"Low",
IF(Table3_16[[#This Row],[Temperature_C]]&lt;28,"Medium",
IF(Table3_16[[#This Row],[Temperature_C]]&lt;32,"High","Very High"))))</f>
        <v>Very High</v>
      </c>
      <c r="K1666" s="3">
        <v>66.7</v>
      </c>
      <c r="L1666" s="3" t="str">
        <f>IF(Table3_16[[#This Row],[Humidity_%]]&lt;=30,"Very Low",
IF(Table3_16[[#This Row],[Humidity_%]]&lt;=45,"Low",
IF(Table3_16[[#This Row],[Humidity_%]]&lt;=55,"Moderate Low",
IF(Table3_16[[#This Row],[Humidity_%]]&lt;=65,"Moderate High",
IF(Table3_16[[#This Row],[Humidity_%]]&lt;=80,"High","Very High")))))</f>
        <v>High</v>
      </c>
      <c r="M1666" s="3">
        <v>104</v>
      </c>
      <c r="N16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66" s="3">
        <v>1.22</v>
      </c>
    </row>
    <row r="1667" spans="1:15" x14ac:dyDescent="0.3">
      <c r="A1667" s="3" t="s">
        <v>1705</v>
      </c>
      <c r="B1667" s="3" t="s">
        <v>4040</v>
      </c>
      <c r="C1667" s="3" t="s">
        <v>13</v>
      </c>
      <c r="D1667" s="3" t="s">
        <v>14</v>
      </c>
      <c r="E1667" s="3" t="s">
        <v>34</v>
      </c>
      <c r="F1667" s="3">
        <v>7</v>
      </c>
      <c r="G1667" s="3">
        <v>136.85</v>
      </c>
      <c r="H16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67" s="3">
        <v>23.5</v>
      </c>
      <c r="J1667" s="3" t="str">
        <f>IF(Table3_16[[#This Row],[Temperature_C]]&lt;20,"Very Low",
IF(Table3_16[[#This Row],[Temperature_C]]&lt;24,"Low",
IF(Table3_16[[#This Row],[Temperature_C]]&lt;28,"Medium",
IF(Table3_16[[#This Row],[Temperature_C]]&lt;32,"High","Very High"))))</f>
        <v>Low</v>
      </c>
      <c r="K1667" s="3">
        <v>84</v>
      </c>
      <c r="L1667" s="3" t="str">
        <f>IF(Table3_16[[#This Row],[Humidity_%]]&lt;=30,"Very Low",
IF(Table3_16[[#This Row],[Humidity_%]]&lt;=45,"Low",
IF(Table3_16[[#This Row],[Humidity_%]]&lt;=55,"Moderate Low",
IF(Table3_16[[#This Row],[Humidity_%]]&lt;=65,"Moderate High",
IF(Table3_16[[#This Row],[Humidity_%]]&lt;=80,"High","Very High")))))</f>
        <v>Very High</v>
      </c>
      <c r="M1667" s="3">
        <v>18.5</v>
      </c>
      <c r="N16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67" s="3">
        <v>19.55</v>
      </c>
    </row>
    <row r="1668" spans="1:15" x14ac:dyDescent="0.3">
      <c r="A1668" s="3" t="s">
        <v>1706</v>
      </c>
      <c r="B1668" s="3" t="s">
        <v>4042</v>
      </c>
      <c r="C1668" s="3" t="s">
        <v>22</v>
      </c>
      <c r="D1668" s="3" t="s">
        <v>25</v>
      </c>
      <c r="E1668" s="3" t="s">
        <v>19</v>
      </c>
      <c r="F1668" s="3">
        <v>48</v>
      </c>
      <c r="G1668" s="3">
        <v>69.5</v>
      </c>
      <c r="H16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68" s="3">
        <v>35.200000000000003</v>
      </c>
      <c r="J1668" s="3" t="str">
        <f>IF(Table3_16[[#This Row],[Temperature_C]]&lt;20,"Very Low",
IF(Table3_16[[#This Row],[Temperature_C]]&lt;24,"Low",
IF(Table3_16[[#This Row],[Temperature_C]]&lt;28,"Medium",
IF(Table3_16[[#This Row],[Temperature_C]]&lt;32,"High","Very High"))))</f>
        <v>Very High</v>
      </c>
      <c r="K1668" s="3">
        <v>75.3</v>
      </c>
      <c r="L1668" s="3" t="str">
        <f>IF(Table3_16[[#This Row],[Humidity_%]]&lt;=30,"Very Low",
IF(Table3_16[[#This Row],[Humidity_%]]&lt;=45,"Low",
IF(Table3_16[[#This Row],[Humidity_%]]&lt;=55,"Moderate Low",
IF(Table3_16[[#This Row],[Humidity_%]]&lt;=65,"Moderate High",
IF(Table3_16[[#This Row],[Humidity_%]]&lt;=80,"High","Very High")))))</f>
        <v>High</v>
      </c>
      <c r="M1668" s="3">
        <v>101.1</v>
      </c>
      <c r="N16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68" s="3">
        <v>1.45</v>
      </c>
    </row>
    <row r="1669" spans="1:15" x14ac:dyDescent="0.3">
      <c r="A1669" s="3" t="s">
        <v>1707</v>
      </c>
      <c r="B1669" s="3" t="s">
        <v>4043</v>
      </c>
      <c r="C1669" s="3" t="s">
        <v>22</v>
      </c>
      <c r="D1669" s="3" t="s">
        <v>30</v>
      </c>
      <c r="E1669" s="3" t="s">
        <v>26</v>
      </c>
      <c r="F1669" s="3">
        <v>9</v>
      </c>
      <c r="G1669" s="3">
        <v>64.27</v>
      </c>
      <c r="H16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69" s="3">
        <v>25.6</v>
      </c>
      <c r="J1669" s="3" t="str">
        <f>IF(Table3_16[[#This Row],[Temperature_C]]&lt;20,"Very Low",
IF(Table3_16[[#This Row],[Temperature_C]]&lt;24,"Low",
IF(Table3_16[[#This Row],[Temperature_C]]&lt;28,"Medium",
IF(Table3_16[[#This Row],[Temperature_C]]&lt;32,"High","Very High"))))</f>
        <v>Medium</v>
      </c>
      <c r="K1669" s="3">
        <v>37.1</v>
      </c>
      <c r="L1669" s="3" t="str">
        <f>IF(Table3_16[[#This Row],[Humidity_%]]&lt;=30,"Very Low",
IF(Table3_16[[#This Row],[Humidity_%]]&lt;=45,"Low",
IF(Table3_16[[#This Row],[Humidity_%]]&lt;=55,"Moderate Low",
IF(Table3_16[[#This Row],[Humidity_%]]&lt;=65,"Moderate High",
IF(Table3_16[[#This Row],[Humidity_%]]&lt;=80,"High","Very High")))))</f>
        <v>Low</v>
      </c>
      <c r="M1669" s="3">
        <v>68.5</v>
      </c>
      <c r="N16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69" s="3">
        <v>7.14</v>
      </c>
    </row>
    <row r="1670" spans="1:15" x14ac:dyDescent="0.3">
      <c r="A1670" s="3" t="s">
        <v>1708</v>
      </c>
      <c r="B1670" s="3" t="s">
        <v>4044</v>
      </c>
      <c r="C1670" s="3" t="s">
        <v>24</v>
      </c>
      <c r="D1670" s="3" t="s">
        <v>14</v>
      </c>
      <c r="E1670" s="3" t="s">
        <v>15</v>
      </c>
      <c r="F1670" s="3">
        <v>8</v>
      </c>
      <c r="G1670" s="3">
        <v>100.21</v>
      </c>
      <c r="H16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70" s="3">
        <v>25.3</v>
      </c>
      <c r="J1670" s="3" t="str">
        <f>IF(Table3_16[[#This Row],[Temperature_C]]&lt;20,"Very Low",
IF(Table3_16[[#This Row],[Temperature_C]]&lt;24,"Low",
IF(Table3_16[[#This Row],[Temperature_C]]&lt;28,"Medium",
IF(Table3_16[[#This Row],[Temperature_C]]&lt;32,"High","Very High"))))</f>
        <v>Medium</v>
      </c>
      <c r="K1670" s="3">
        <v>73.099999999999994</v>
      </c>
      <c r="L1670" s="3" t="str">
        <f>IF(Table3_16[[#This Row],[Humidity_%]]&lt;=30,"Very Low",
IF(Table3_16[[#This Row],[Humidity_%]]&lt;=45,"Low",
IF(Table3_16[[#This Row],[Humidity_%]]&lt;=55,"Moderate Low",
IF(Table3_16[[#This Row],[Humidity_%]]&lt;=65,"Moderate High",
IF(Table3_16[[#This Row],[Humidity_%]]&lt;=80,"High","Very High")))))</f>
        <v>High</v>
      </c>
      <c r="M1670" s="3">
        <v>97.4</v>
      </c>
      <c r="N16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70" s="3">
        <v>12.53</v>
      </c>
    </row>
    <row r="1671" spans="1:15" x14ac:dyDescent="0.3">
      <c r="A1671" s="3" t="s">
        <v>1709</v>
      </c>
      <c r="B1671" s="3" t="s">
        <v>4041</v>
      </c>
      <c r="C1671" s="3" t="s">
        <v>29</v>
      </c>
      <c r="D1671" s="3" t="s">
        <v>30</v>
      </c>
      <c r="E1671" s="3" t="s">
        <v>34</v>
      </c>
      <c r="F1671" s="3">
        <v>27</v>
      </c>
      <c r="G1671" s="3">
        <v>8.66</v>
      </c>
      <c r="H16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71" s="3">
        <v>22.4</v>
      </c>
      <c r="J1671" s="3" t="str">
        <f>IF(Table3_16[[#This Row],[Temperature_C]]&lt;20,"Very Low",
IF(Table3_16[[#This Row],[Temperature_C]]&lt;24,"Low",
IF(Table3_16[[#This Row],[Temperature_C]]&lt;28,"Medium",
IF(Table3_16[[#This Row],[Temperature_C]]&lt;32,"High","Very High"))))</f>
        <v>Low</v>
      </c>
      <c r="K1671" s="3">
        <v>41.3</v>
      </c>
      <c r="L1671" s="3" t="str">
        <f>IF(Table3_16[[#This Row],[Humidity_%]]&lt;=30,"Very Low",
IF(Table3_16[[#This Row],[Humidity_%]]&lt;=45,"Low",
IF(Table3_16[[#This Row],[Humidity_%]]&lt;=55,"Moderate Low",
IF(Table3_16[[#This Row],[Humidity_%]]&lt;=65,"Moderate High",
IF(Table3_16[[#This Row],[Humidity_%]]&lt;=80,"High","Very High")))))</f>
        <v>Low</v>
      </c>
      <c r="M1671" s="3">
        <v>131</v>
      </c>
      <c r="N16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71" s="3">
        <v>0.32</v>
      </c>
    </row>
    <row r="1672" spans="1:15" x14ac:dyDescent="0.3">
      <c r="A1672" s="3" t="s">
        <v>1710</v>
      </c>
      <c r="B1672" s="3" t="s">
        <v>4040</v>
      </c>
      <c r="C1672" s="3" t="s">
        <v>24</v>
      </c>
      <c r="D1672" s="3" t="s">
        <v>14</v>
      </c>
      <c r="E1672" s="3" t="s">
        <v>34</v>
      </c>
      <c r="F1672" s="3">
        <v>59</v>
      </c>
      <c r="G1672" s="3">
        <v>27.31</v>
      </c>
      <c r="H16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72" s="3">
        <v>17.399999999999999</v>
      </c>
      <c r="J1672" s="3" t="str">
        <f>IF(Table3_16[[#This Row],[Temperature_C]]&lt;20,"Very Low",
IF(Table3_16[[#This Row],[Temperature_C]]&lt;24,"Low",
IF(Table3_16[[#This Row],[Temperature_C]]&lt;28,"Medium",
IF(Table3_16[[#This Row],[Temperature_C]]&lt;32,"High","Very High"))))</f>
        <v>Very Low</v>
      </c>
      <c r="K1672" s="3">
        <v>44.8</v>
      </c>
      <c r="L1672" s="3" t="str">
        <f>IF(Table3_16[[#This Row],[Humidity_%]]&lt;=30,"Very Low",
IF(Table3_16[[#This Row],[Humidity_%]]&lt;=45,"Low",
IF(Table3_16[[#This Row],[Humidity_%]]&lt;=55,"Moderate Low",
IF(Table3_16[[#This Row],[Humidity_%]]&lt;=65,"Moderate High",
IF(Table3_16[[#This Row],[Humidity_%]]&lt;=80,"High","Very High")))))</f>
        <v>Low</v>
      </c>
      <c r="M1672" s="3">
        <v>168.7</v>
      </c>
      <c r="N16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72" s="3">
        <v>0.46</v>
      </c>
    </row>
    <row r="1673" spans="1:15" x14ac:dyDescent="0.3">
      <c r="A1673" s="3" t="s">
        <v>1711</v>
      </c>
      <c r="B1673" s="3" t="s">
        <v>4043</v>
      </c>
      <c r="C1673" s="3" t="s">
        <v>13</v>
      </c>
      <c r="D1673" s="3" t="s">
        <v>30</v>
      </c>
      <c r="E1673" s="3" t="s">
        <v>26</v>
      </c>
      <c r="F1673" s="3">
        <v>50</v>
      </c>
      <c r="G1673" s="3">
        <v>28.97</v>
      </c>
      <c r="H16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673" s="3">
        <v>29</v>
      </c>
      <c r="J1673" s="3" t="str">
        <f>IF(Table3_16[[#This Row],[Temperature_C]]&lt;20,"Very Low",
IF(Table3_16[[#This Row],[Temperature_C]]&lt;24,"Low",
IF(Table3_16[[#This Row],[Temperature_C]]&lt;28,"Medium",
IF(Table3_16[[#This Row],[Temperature_C]]&lt;32,"High","Very High"))))</f>
        <v>High</v>
      </c>
      <c r="K1673" s="3">
        <v>80</v>
      </c>
      <c r="L1673" s="3" t="str">
        <f>IF(Table3_16[[#This Row],[Humidity_%]]&lt;=30,"Very Low",
IF(Table3_16[[#This Row],[Humidity_%]]&lt;=45,"Low",
IF(Table3_16[[#This Row],[Humidity_%]]&lt;=55,"Moderate Low",
IF(Table3_16[[#This Row],[Humidity_%]]&lt;=65,"Moderate High",
IF(Table3_16[[#This Row],[Humidity_%]]&lt;=80,"High","Very High")))))</f>
        <v>High</v>
      </c>
      <c r="M1673" s="3">
        <v>176.8</v>
      </c>
      <c r="N16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73" s="3">
        <v>0.57999999999999996</v>
      </c>
    </row>
    <row r="1674" spans="1:15" x14ac:dyDescent="0.3">
      <c r="A1674" s="3" t="s">
        <v>1712</v>
      </c>
      <c r="B1674" s="3" t="s">
        <v>4040</v>
      </c>
      <c r="C1674" s="3" t="s">
        <v>18</v>
      </c>
      <c r="D1674" s="3" t="s">
        <v>25</v>
      </c>
      <c r="E1674" s="3" t="s">
        <v>15</v>
      </c>
      <c r="F1674" s="3">
        <v>58</v>
      </c>
      <c r="G1674" s="3">
        <v>87.59</v>
      </c>
      <c r="H16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674" s="3">
        <v>35.200000000000003</v>
      </c>
      <c r="J1674" s="3" t="str">
        <f>IF(Table3_16[[#This Row],[Temperature_C]]&lt;20,"Very Low",
IF(Table3_16[[#This Row],[Temperature_C]]&lt;24,"Low",
IF(Table3_16[[#This Row],[Temperature_C]]&lt;28,"Medium",
IF(Table3_16[[#This Row],[Temperature_C]]&lt;32,"High","Very High"))))</f>
        <v>Very High</v>
      </c>
      <c r="K1674" s="3">
        <v>87.4</v>
      </c>
      <c r="L1674" s="3" t="str">
        <f>IF(Table3_16[[#This Row],[Humidity_%]]&lt;=30,"Very Low",
IF(Table3_16[[#This Row],[Humidity_%]]&lt;=45,"Low",
IF(Table3_16[[#This Row],[Humidity_%]]&lt;=55,"Moderate Low",
IF(Table3_16[[#This Row],[Humidity_%]]&lt;=65,"Moderate High",
IF(Table3_16[[#This Row],[Humidity_%]]&lt;=80,"High","Very High")))))</f>
        <v>Very High</v>
      </c>
      <c r="M1674" s="3">
        <v>55.7</v>
      </c>
      <c r="N16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74" s="3">
        <v>1.51</v>
      </c>
    </row>
    <row r="1675" spans="1:15" x14ac:dyDescent="0.3">
      <c r="A1675" s="3" t="s">
        <v>1713</v>
      </c>
      <c r="B1675" s="3" t="s">
        <v>4040</v>
      </c>
      <c r="C1675" s="3" t="s">
        <v>22</v>
      </c>
      <c r="D1675" s="3" t="s">
        <v>14</v>
      </c>
      <c r="E1675" s="3" t="s">
        <v>26</v>
      </c>
      <c r="F1675" s="3">
        <v>23</v>
      </c>
      <c r="G1675" s="3">
        <v>49.79</v>
      </c>
      <c r="H16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75" s="3">
        <v>26.6</v>
      </c>
      <c r="J1675" s="3" t="str">
        <f>IF(Table3_16[[#This Row],[Temperature_C]]&lt;20,"Very Low",
IF(Table3_16[[#This Row],[Temperature_C]]&lt;24,"Low",
IF(Table3_16[[#This Row],[Temperature_C]]&lt;28,"Medium",
IF(Table3_16[[#This Row],[Temperature_C]]&lt;32,"High","Very High"))))</f>
        <v>Medium</v>
      </c>
      <c r="K1675" s="3">
        <v>49.8</v>
      </c>
      <c r="L1675" s="3" t="str">
        <f>IF(Table3_16[[#This Row],[Humidity_%]]&lt;=30,"Very Low",
IF(Table3_16[[#This Row],[Humidity_%]]&lt;=45,"Low",
IF(Table3_16[[#This Row],[Humidity_%]]&lt;=55,"Moderate Low",
IF(Table3_16[[#This Row],[Humidity_%]]&lt;=65,"Moderate High",
IF(Table3_16[[#This Row],[Humidity_%]]&lt;=80,"High","Very High")))))</f>
        <v>Moderate Low</v>
      </c>
      <c r="M1675" s="3">
        <v>22</v>
      </c>
      <c r="N16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75" s="3">
        <v>2.16</v>
      </c>
    </row>
    <row r="1676" spans="1:15" x14ac:dyDescent="0.3">
      <c r="A1676" s="3" t="s">
        <v>1714</v>
      </c>
      <c r="B1676" s="3" t="s">
        <v>4043</v>
      </c>
      <c r="C1676" s="3" t="s">
        <v>22</v>
      </c>
      <c r="D1676" s="3" t="s">
        <v>25</v>
      </c>
      <c r="E1676" s="3" t="s">
        <v>15</v>
      </c>
      <c r="F1676" s="3">
        <v>49</v>
      </c>
      <c r="G1676" s="3">
        <v>61.67</v>
      </c>
      <c r="H16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76" s="3">
        <v>20.5</v>
      </c>
      <c r="J1676" s="3" t="str">
        <f>IF(Table3_16[[#This Row],[Temperature_C]]&lt;20,"Very Low",
IF(Table3_16[[#This Row],[Temperature_C]]&lt;24,"Low",
IF(Table3_16[[#This Row],[Temperature_C]]&lt;28,"Medium",
IF(Table3_16[[#This Row],[Temperature_C]]&lt;32,"High","Very High"))))</f>
        <v>Low</v>
      </c>
      <c r="K1676" s="3">
        <v>67.400000000000006</v>
      </c>
      <c r="L1676" s="3" t="str">
        <f>IF(Table3_16[[#This Row],[Humidity_%]]&lt;=30,"Very Low",
IF(Table3_16[[#This Row],[Humidity_%]]&lt;=45,"Low",
IF(Table3_16[[#This Row],[Humidity_%]]&lt;=55,"Moderate Low",
IF(Table3_16[[#This Row],[Humidity_%]]&lt;=65,"Moderate High",
IF(Table3_16[[#This Row],[Humidity_%]]&lt;=80,"High","Very High")))))</f>
        <v>High</v>
      </c>
      <c r="M1676" s="3">
        <v>103.1</v>
      </c>
      <c r="N16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76" s="3">
        <v>1.26</v>
      </c>
    </row>
    <row r="1677" spans="1:15" x14ac:dyDescent="0.3">
      <c r="A1677" s="3" t="s">
        <v>1715</v>
      </c>
      <c r="B1677" s="3" t="s">
        <v>4042</v>
      </c>
      <c r="C1677" s="3" t="s">
        <v>13</v>
      </c>
      <c r="D1677" s="3" t="s">
        <v>30</v>
      </c>
      <c r="E1677" s="3" t="s">
        <v>31</v>
      </c>
      <c r="F1677" s="3">
        <v>30</v>
      </c>
      <c r="G1677" s="3">
        <v>43.36</v>
      </c>
      <c r="H16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77" s="3">
        <v>17.5</v>
      </c>
      <c r="J1677" s="3" t="str">
        <f>IF(Table3_16[[#This Row],[Temperature_C]]&lt;20,"Very Low",
IF(Table3_16[[#This Row],[Temperature_C]]&lt;24,"Low",
IF(Table3_16[[#This Row],[Temperature_C]]&lt;28,"Medium",
IF(Table3_16[[#This Row],[Temperature_C]]&lt;32,"High","Very High"))))</f>
        <v>Very Low</v>
      </c>
      <c r="K1677" s="3">
        <v>61</v>
      </c>
      <c r="L1677" s="3" t="str">
        <f>IF(Table3_16[[#This Row],[Humidity_%]]&lt;=30,"Very Low",
IF(Table3_16[[#This Row],[Humidity_%]]&lt;=45,"Low",
IF(Table3_16[[#This Row],[Humidity_%]]&lt;=55,"Moderate Low",
IF(Table3_16[[#This Row],[Humidity_%]]&lt;=65,"Moderate High",
IF(Table3_16[[#This Row],[Humidity_%]]&lt;=80,"High","Very High")))))</f>
        <v>Moderate High</v>
      </c>
      <c r="M1677" s="3">
        <v>74.7</v>
      </c>
      <c r="N16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77" s="3">
        <v>1.45</v>
      </c>
    </row>
    <row r="1678" spans="1:15" x14ac:dyDescent="0.3">
      <c r="A1678" s="3" t="s">
        <v>1716</v>
      </c>
      <c r="B1678" s="3" t="s">
        <v>4040</v>
      </c>
      <c r="C1678" s="3" t="s">
        <v>29</v>
      </c>
      <c r="D1678" s="3" t="s">
        <v>25</v>
      </c>
      <c r="E1678" s="3" t="s">
        <v>19</v>
      </c>
      <c r="F1678" s="3">
        <v>3</v>
      </c>
      <c r="G1678" s="3">
        <v>91.41</v>
      </c>
      <c r="H16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78" s="3">
        <v>32.9</v>
      </c>
      <c r="J1678" s="3" t="str">
        <f>IF(Table3_16[[#This Row],[Temperature_C]]&lt;20,"Very Low",
IF(Table3_16[[#This Row],[Temperature_C]]&lt;24,"Low",
IF(Table3_16[[#This Row],[Temperature_C]]&lt;28,"Medium",
IF(Table3_16[[#This Row],[Temperature_C]]&lt;32,"High","Very High"))))</f>
        <v>Very High</v>
      </c>
      <c r="K1678" s="3">
        <v>67.7</v>
      </c>
      <c r="L1678" s="3" t="str">
        <f>IF(Table3_16[[#This Row],[Humidity_%]]&lt;=30,"Very Low",
IF(Table3_16[[#This Row],[Humidity_%]]&lt;=45,"Low",
IF(Table3_16[[#This Row],[Humidity_%]]&lt;=55,"Moderate Low",
IF(Table3_16[[#This Row],[Humidity_%]]&lt;=65,"Moderate High",
IF(Table3_16[[#This Row],[Humidity_%]]&lt;=80,"High","Very High")))))</f>
        <v>High</v>
      </c>
      <c r="M1678" s="3">
        <v>143.19999999999999</v>
      </c>
      <c r="N16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78" s="3">
        <v>30.47</v>
      </c>
    </row>
    <row r="1679" spans="1:15" x14ac:dyDescent="0.3">
      <c r="A1679" s="3" t="s">
        <v>1717</v>
      </c>
      <c r="B1679" s="3" t="s">
        <v>4042</v>
      </c>
      <c r="C1679" s="3" t="s">
        <v>22</v>
      </c>
      <c r="D1679" s="3" t="s">
        <v>25</v>
      </c>
      <c r="E1679" s="3" t="s">
        <v>31</v>
      </c>
      <c r="F1679" s="3">
        <v>45</v>
      </c>
      <c r="G1679" s="3">
        <v>41.85</v>
      </c>
      <c r="H16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79" s="3">
        <v>39.1</v>
      </c>
      <c r="J1679" s="3" t="str">
        <f>IF(Table3_16[[#This Row],[Temperature_C]]&lt;20,"Very Low",
IF(Table3_16[[#This Row],[Temperature_C]]&lt;24,"Low",
IF(Table3_16[[#This Row],[Temperature_C]]&lt;28,"Medium",
IF(Table3_16[[#This Row],[Temperature_C]]&lt;32,"High","Very High"))))</f>
        <v>Very High</v>
      </c>
      <c r="K1679" s="3">
        <v>43.9</v>
      </c>
      <c r="L1679" s="3" t="str">
        <f>IF(Table3_16[[#This Row],[Humidity_%]]&lt;=30,"Very Low",
IF(Table3_16[[#This Row],[Humidity_%]]&lt;=45,"Low",
IF(Table3_16[[#This Row],[Humidity_%]]&lt;=55,"Moderate Low",
IF(Table3_16[[#This Row],[Humidity_%]]&lt;=65,"Moderate High",
IF(Table3_16[[#This Row],[Humidity_%]]&lt;=80,"High","Very High")))))</f>
        <v>Low</v>
      </c>
      <c r="M1679" s="3">
        <v>147.4</v>
      </c>
      <c r="N16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79" s="3">
        <v>0.93</v>
      </c>
    </row>
    <row r="1680" spans="1:15" x14ac:dyDescent="0.3">
      <c r="A1680" s="3" t="s">
        <v>1718</v>
      </c>
      <c r="B1680" s="3" t="s">
        <v>4042</v>
      </c>
      <c r="C1680" s="3" t="s">
        <v>13</v>
      </c>
      <c r="D1680" s="3" t="s">
        <v>14</v>
      </c>
      <c r="E1680" s="3" t="s">
        <v>26</v>
      </c>
      <c r="F1680" s="3">
        <v>20</v>
      </c>
      <c r="G1680" s="3">
        <v>60.28</v>
      </c>
      <c r="H16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80" s="3">
        <v>22.3</v>
      </c>
      <c r="J1680" s="3" t="str">
        <f>IF(Table3_16[[#This Row],[Temperature_C]]&lt;20,"Very Low",
IF(Table3_16[[#This Row],[Temperature_C]]&lt;24,"Low",
IF(Table3_16[[#This Row],[Temperature_C]]&lt;28,"Medium",
IF(Table3_16[[#This Row],[Temperature_C]]&lt;32,"High","Very High"))))</f>
        <v>Low</v>
      </c>
      <c r="K1680" s="3">
        <v>40.9</v>
      </c>
      <c r="L1680" s="3" t="str">
        <f>IF(Table3_16[[#This Row],[Humidity_%]]&lt;=30,"Very Low",
IF(Table3_16[[#This Row],[Humidity_%]]&lt;=45,"Low",
IF(Table3_16[[#This Row],[Humidity_%]]&lt;=55,"Moderate Low",
IF(Table3_16[[#This Row],[Humidity_%]]&lt;=65,"Moderate High",
IF(Table3_16[[#This Row],[Humidity_%]]&lt;=80,"High","Very High")))))</f>
        <v>Low</v>
      </c>
      <c r="M1680" s="3">
        <v>80.2</v>
      </c>
      <c r="N16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80" s="3">
        <v>3.01</v>
      </c>
    </row>
    <row r="1681" spans="1:15" x14ac:dyDescent="0.3">
      <c r="A1681" s="3" t="s">
        <v>1719</v>
      </c>
      <c r="B1681" s="3" t="s">
        <v>4043</v>
      </c>
      <c r="C1681" s="3" t="s">
        <v>24</v>
      </c>
      <c r="D1681" s="3" t="s">
        <v>30</v>
      </c>
      <c r="E1681" s="3" t="s">
        <v>34</v>
      </c>
      <c r="F1681" s="3">
        <v>5</v>
      </c>
      <c r="G1681" s="3">
        <v>75.72</v>
      </c>
      <c r="H16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81" s="3">
        <v>19.899999999999999</v>
      </c>
      <c r="J1681" s="3" t="str">
        <f>IF(Table3_16[[#This Row],[Temperature_C]]&lt;20,"Very Low",
IF(Table3_16[[#This Row],[Temperature_C]]&lt;24,"Low",
IF(Table3_16[[#This Row],[Temperature_C]]&lt;28,"Medium",
IF(Table3_16[[#This Row],[Temperature_C]]&lt;32,"High","Very High"))))</f>
        <v>Very Low</v>
      </c>
      <c r="K1681" s="3">
        <v>37.299999999999997</v>
      </c>
      <c r="L1681" s="3" t="str">
        <f>IF(Table3_16[[#This Row],[Humidity_%]]&lt;=30,"Very Low",
IF(Table3_16[[#This Row],[Humidity_%]]&lt;=45,"Low",
IF(Table3_16[[#This Row],[Humidity_%]]&lt;=55,"Moderate Low",
IF(Table3_16[[#This Row],[Humidity_%]]&lt;=65,"Moderate High",
IF(Table3_16[[#This Row],[Humidity_%]]&lt;=80,"High","Very High")))))</f>
        <v>Low</v>
      </c>
      <c r="M1681" s="3">
        <v>34.5</v>
      </c>
      <c r="N16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81" s="3">
        <v>15.14</v>
      </c>
    </row>
    <row r="1682" spans="1:15" x14ac:dyDescent="0.3">
      <c r="A1682" s="3" t="s">
        <v>1720</v>
      </c>
      <c r="B1682" s="3" t="s">
        <v>4040</v>
      </c>
      <c r="C1682" s="3" t="s">
        <v>24</v>
      </c>
      <c r="D1682" s="3" t="s">
        <v>14</v>
      </c>
      <c r="E1682" s="3" t="s">
        <v>26</v>
      </c>
      <c r="F1682" s="3">
        <v>18</v>
      </c>
      <c r="G1682" s="3">
        <v>9.25</v>
      </c>
      <c r="H16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82" s="3">
        <v>18.399999999999999</v>
      </c>
      <c r="J1682" s="3" t="str">
        <f>IF(Table3_16[[#This Row],[Temperature_C]]&lt;20,"Very Low",
IF(Table3_16[[#This Row],[Temperature_C]]&lt;24,"Low",
IF(Table3_16[[#This Row],[Temperature_C]]&lt;28,"Medium",
IF(Table3_16[[#This Row],[Temperature_C]]&lt;32,"High","Very High"))))</f>
        <v>Very Low</v>
      </c>
      <c r="K1682" s="3">
        <v>36.4</v>
      </c>
      <c r="L1682" s="3" t="str">
        <f>IF(Table3_16[[#This Row],[Humidity_%]]&lt;=30,"Very Low",
IF(Table3_16[[#This Row],[Humidity_%]]&lt;=45,"Low",
IF(Table3_16[[#This Row],[Humidity_%]]&lt;=55,"Moderate Low",
IF(Table3_16[[#This Row],[Humidity_%]]&lt;=65,"Moderate High",
IF(Table3_16[[#This Row],[Humidity_%]]&lt;=80,"High","Very High")))))</f>
        <v>Low</v>
      </c>
      <c r="M1682" s="3">
        <v>58.4</v>
      </c>
      <c r="N16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682" s="3">
        <v>0.51</v>
      </c>
    </row>
    <row r="1683" spans="1:15" x14ac:dyDescent="0.3">
      <c r="A1683" s="3" t="s">
        <v>1721</v>
      </c>
      <c r="B1683" s="3" t="s">
        <v>4044</v>
      </c>
      <c r="C1683" s="3" t="s">
        <v>18</v>
      </c>
      <c r="D1683" s="3" t="s">
        <v>25</v>
      </c>
      <c r="E1683" s="3" t="s">
        <v>15</v>
      </c>
      <c r="F1683" s="3">
        <v>20</v>
      </c>
      <c r="G1683" s="3">
        <v>131.44999999999999</v>
      </c>
      <c r="H16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83" s="3">
        <v>28.7</v>
      </c>
      <c r="J1683" s="3" t="str">
        <f>IF(Table3_16[[#This Row],[Temperature_C]]&lt;20,"Very Low",
IF(Table3_16[[#This Row],[Temperature_C]]&lt;24,"Low",
IF(Table3_16[[#This Row],[Temperature_C]]&lt;28,"Medium",
IF(Table3_16[[#This Row],[Temperature_C]]&lt;32,"High","Very High"))))</f>
        <v>High</v>
      </c>
      <c r="K1683" s="3">
        <v>69.5</v>
      </c>
      <c r="L1683" s="3" t="str">
        <f>IF(Table3_16[[#This Row],[Humidity_%]]&lt;=30,"Very Low",
IF(Table3_16[[#This Row],[Humidity_%]]&lt;=45,"Low",
IF(Table3_16[[#This Row],[Humidity_%]]&lt;=55,"Moderate Low",
IF(Table3_16[[#This Row],[Humidity_%]]&lt;=65,"Moderate High",
IF(Table3_16[[#This Row],[Humidity_%]]&lt;=80,"High","Very High")))))</f>
        <v>High</v>
      </c>
      <c r="M1683" s="3">
        <v>150.1</v>
      </c>
      <c r="N16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83" s="3">
        <v>6.57</v>
      </c>
    </row>
    <row r="1684" spans="1:15" x14ac:dyDescent="0.3">
      <c r="A1684" s="3" t="s">
        <v>1722</v>
      </c>
      <c r="B1684" s="3" t="s">
        <v>4044</v>
      </c>
      <c r="C1684" s="3" t="s">
        <v>22</v>
      </c>
      <c r="D1684" s="3" t="s">
        <v>30</v>
      </c>
      <c r="E1684" s="3" t="s">
        <v>26</v>
      </c>
      <c r="F1684" s="3">
        <v>22</v>
      </c>
      <c r="G1684" s="3">
        <v>98.24</v>
      </c>
      <c r="H16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84" s="3">
        <v>32.6</v>
      </c>
      <c r="J1684" s="3" t="str">
        <f>IF(Table3_16[[#This Row],[Temperature_C]]&lt;20,"Very Low",
IF(Table3_16[[#This Row],[Temperature_C]]&lt;24,"Low",
IF(Table3_16[[#This Row],[Temperature_C]]&lt;28,"Medium",
IF(Table3_16[[#This Row],[Temperature_C]]&lt;32,"High","Very High"))))</f>
        <v>Very High</v>
      </c>
      <c r="K1684" s="3">
        <v>89.9</v>
      </c>
      <c r="L1684" s="3" t="str">
        <f>IF(Table3_16[[#This Row],[Humidity_%]]&lt;=30,"Very Low",
IF(Table3_16[[#This Row],[Humidity_%]]&lt;=45,"Low",
IF(Table3_16[[#This Row],[Humidity_%]]&lt;=55,"Moderate Low",
IF(Table3_16[[#This Row],[Humidity_%]]&lt;=65,"Moderate High",
IF(Table3_16[[#This Row],[Humidity_%]]&lt;=80,"High","Very High")))))</f>
        <v>Very High</v>
      </c>
      <c r="M1684" s="3">
        <v>178.8</v>
      </c>
      <c r="N16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84" s="3">
        <v>4.47</v>
      </c>
    </row>
    <row r="1685" spans="1:15" x14ac:dyDescent="0.3">
      <c r="A1685" s="3" t="s">
        <v>1723</v>
      </c>
      <c r="B1685" s="3" t="s">
        <v>4040</v>
      </c>
      <c r="C1685" s="3" t="s">
        <v>18</v>
      </c>
      <c r="D1685" s="3" t="s">
        <v>25</v>
      </c>
      <c r="E1685" s="3" t="s">
        <v>34</v>
      </c>
      <c r="F1685" s="3">
        <v>27</v>
      </c>
      <c r="G1685" s="3">
        <v>52.43</v>
      </c>
      <c r="H16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85" s="3">
        <v>36.9</v>
      </c>
      <c r="J1685" s="3" t="str">
        <f>IF(Table3_16[[#This Row],[Temperature_C]]&lt;20,"Very Low",
IF(Table3_16[[#This Row],[Temperature_C]]&lt;24,"Low",
IF(Table3_16[[#This Row],[Temperature_C]]&lt;28,"Medium",
IF(Table3_16[[#This Row],[Temperature_C]]&lt;32,"High","Very High"))))</f>
        <v>Very High</v>
      </c>
      <c r="K1685" s="3">
        <v>50.3</v>
      </c>
      <c r="L1685" s="3" t="str">
        <f>IF(Table3_16[[#This Row],[Humidity_%]]&lt;=30,"Very Low",
IF(Table3_16[[#This Row],[Humidity_%]]&lt;=45,"Low",
IF(Table3_16[[#This Row],[Humidity_%]]&lt;=55,"Moderate Low",
IF(Table3_16[[#This Row],[Humidity_%]]&lt;=65,"Moderate High",
IF(Table3_16[[#This Row],[Humidity_%]]&lt;=80,"High","Very High")))))</f>
        <v>Moderate Low</v>
      </c>
      <c r="M1685" s="3">
        <v>75.900000000000006</v>
      </c>
      <c r="N16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85" s="3">
        <v>1.94</v>
      </c>
    </row>
    <row r="1686" spans="1:15" x14ac:dyDescent="0.3">
      <c r="A1686" s="3" t="s">
        <v>1724</v>
      </c>
      <c r="B1686" s="3" t="s">
        <v>4043</v>
      </c>
      <c r="C1686" s="3" t="s">
        <v>22</v>
      </c>
      <c r="D1686" s="3" t="s">
        <v>14</v>
      </c>
      <c r="E1686" s="3" t="s">
        <v>34</v>
      </c>
      <c r="F1686" s="3">
        <v>43</v>
      </c>
      <c r="G1686" s="3">
        <v>42.35</v>
      </c>
      <c r="H16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86" s="3">
        <v>23.4</v>
      </c>
      <c r="J1686" s="3" t="str">
        <f>IF(Table3_16[[#This Row],[Temperature_C]]&lt;20,"Very Low",
IF(Table3_16[[#This Row],[Temperature_C]]&lt;24,"Low",
IF(Table3_16[[#This Row],[Temperature_C]]&lt;28,"Medium",
IF(Table3_16[[#This Row],[Temperature_C]]&lt;32,"High","Very High"))))</f>
        <v>Low</v>
      </c>
      <c r="K1686" s="3">
        <v>82.1</v>
      </c>
      <c r="L1686" s="3" t="str">
        <f>IF(Table3_16[[#This Row],[Humidity_%]]&lt;=30,"Very Low",
IF(Table3_16[[#This Row],[Humidity_%]]&lt;=45,"Low",
IF(Table3_16[[#This Row],[Humidity_%]]&lt;=55,"Moderate Low",
IF(Table3_16[[#This Row],[Humidity_%]]&lt;=65,"Moderate High",
IF(Table3_16[[#This Row],[Humidity_%]]&lt;=80,"High","Very High")))))</f>
        <v>Very High</v>
      </c>
      <c r="M1686" s="3">
        <v>134.9</v>
      </c>
      <c r="N16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686" s="3">
        <v>0.98</v>
      </c>
    </row>
    <row r="1687" spans="1:15" x14ac:dyDescent="0.3">
      <c r="A1687" s="3" t="s">
        <v>1725</v>
      </c>
      <c r="B1687" s="3" t="s">
        <v>4044</v>
      </c>
      <c r="C1687" s="3" t="s">
        <v>18</v>
      </c>
      <c r="D1687" s="3" t="s">
        <v>14</v>
      </c>
      <c r="E1687" s="3" t="s">
        <v>34</v>
      </c>
      <c r="F1687" s="3">
        <v>48</v>
      </c>
      <c r="G1687" s="3">
        <v>55.09</v>
      </c>
      <c r="H16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87" s="3">
        <v>31.4</v>
      </c>
      <c r="J1687" s="3" t="str">
        <f>IF(Table3_16[[#This Row],[Temperature_C]]&lt;20,"Very Low",
IF(Table3_16[[#This Row],[Temperature_C]]&lt;24,"Low",
IF(Table3_16[[#This Row],[Temperature_C]]&lt;28,"Medium",
IF(Table3_16[[#This Row],[Temperature_C]]&lt;32,"High","Very High"))))</f>
        <v>High</v>
      </c>
      <c r="K1687" s="3">
        <v>57.9</v>
      </c>
      <c r="L1687" s="3" t="str">
        <f>IF(Table3_16[[#This Row],[Humidity_%]]&lt;=30,"Very Low",
IF(Table3_16[[#This Row],[Humidity_%]]&lt;=45,"Low",
IF(Table3_16[[#This Row],[Humidity_%]]&lt;=55,"Moderate Low",
IF(Table3_16[[#This Row],[Humidity_%]]&lt;=65,"Moderate High",
IF(Table3_16[[#This Row],[Humidity_%]]&lt;=80,"High","Very High")))))</f>
        <v>Moderate High</v>
      </c>
      <c r="M1687" s="3">
        <v>32.5</v>
      </c>
      <c r="N16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87" s="3">
        <v>1.1499999999999999</v>
      </c>
    </row>
    <row r="1688" spans="1:15" x14ac:dyDescent="0.3">
      <c r="A1688" s="3" t="s">
        <v>1726</v>
      </c>
      <c r="B1688" s="3" t="s">
        <v>4044</v>
      </c>
      <c r="C1688" s="3" t="s">
        <v>13</v>
      </c>
      <c r="D1688" s="3" t="s">
        <v>14</v>
      </c>
      <c r="E1688" s="3" t="s">
        <v>19</v>
      </c>
      <c r="F1688" s="3">
        <v>5</v>
      </c>
      <c r="G1688" s="3">
        <v>102.34</v>
      </c>
      <c r="H16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88" s="3">
        <v>21.5</v>
      </c>
      <c r="J1688" s="3" t="str">
        <f>IF(Table3_16[[#This Row],[Temperature_C]]&lt;20,"Very Low",
IF(Table3_16[[#This Row],[Temperature_C]]&lt;24,"Low",
IF(Table3_16[[#This Row],[Temperature_C]]&lt;28,"Medium",
IF(Table3_16[[#This Row],[Temperature_C]]&lt;32,"High","Very High"))))</f>
        <v>Low</v>
      </c>
      <c r="K1688" s="3">
        <v>82.7</v>
      </c>
      <c r="L1688" s="3" t="str">
        <f>IF(Table3_16[[#This Row],[Humidity_%]]&lt;=30,"Very Low",
IF(Table3_16[[#This Row],[Humidity_%]]&lt;=45,"Low",
IF(Table3_16[[#This Row],[Humidity_%]]&lt;=55,"Moderate Low",
IF(Table3_16[[#This Row],[Humidity_%]]&lt;=65,"Moderate High",
IF(Table3_16[[#This Row],[Humidity_%]]&lt;=80,"High","Very High")))))</f>
        <v>Very High</v>
      </c>
      <c r="M1688" s="3">
        <v>72.400000000000006</v>
      </c>
      <c r="N16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88" s="3">
        <v>20.47</v>
      </c>
    </row>
    <row r="1689" spans="1:15" x14ac:dyDescent="0.3">
      <c r="A1689" s="3" t="s">
        <v>1727</v>
      </c>
      <c r="B1689" s="3" t="s">
        <v>4042</v>
      </c>
      <c r="C1689" s="3" t="s">
        <v>18</v>
      </c>
      <c r="D1689" s="3" t="s">
        <v>25</v>
      </c>
      <c r="E1689" s="3" t="s">
        <v>41</v>
      </c>
      <c r="F1689" s="3">
        <v>27</v>
      </c>
      <c r="G1689" s="3">
        <v>91.22</v>
      </c>
      <c r="H16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89" s="3">
        <v>20.100000000000001</v>
      </c>
      <c r="J1689" s="3" t="str">
        <f>IF(Table3_16[[#This Row],[Temperature_C]]&lt;20,"Very Low",
IF(Table3_16[[#This Row],[Temperature_C]]&lt;24,"Low",
IF(Table3_16[[#This Row],[Temperature_C]]&lt;28,"Medium",
IF(Table3_16[[#This Row],[Temperature_C]]&lt;32,"High","Very High"))))</f>
        <v>Low</v>
      </c>
      <c r="K1689" s="3">
        <v>72</v>
      </c>
      <c r="L1689" s="3" t="str">
        <f>IF(Table3_16[[#This Row],[Humidity_%]]&lt;=30,"Very Low",
IF(Table3_16[[#This Row],[Humidity_%]]&lt;=45,"Low",
IF(Table3_16[[#This Row],[Humidity_%]]&lt;=55,"Moderate Low",
IF(Table3_16[[#This Row],[Humidity_%]]&lt;=65,"Moderate High",
IF(Table3_16[[#This Row],[Humidity_%]]&lt;=80,"High","Very High")))))</f>
        <v>High</v>
      </c>
      <c r="M1689" s="3">
        <v>171.1</v>
      </c>
      <c r="N16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89" s="3">
        <v>3.38</v>
      </c>
    </row>
    <row r="1690" spans="1:15" x14ac:dyDescent="0.3">
      <c r="A1690" s="3" t="s">
        <v>1728</v>
      </c>
      <c r="B1690" s="3" t="s">
        <v>4042</v>
      </c>
      <c r="C1690" s="3" t="s">
        <v>13</v>
      </c>
      <c r="D1690" s="3" t="s">
        <v>30</v>
      </c>
      <c r="E1690" s="3" t="s">
        <v>34</v>
      </c>
      <c r="F1690" s="3">
        <v>49</v>
      </c>
      <c r="G1690" s="3">
        <v>52.89</v>
      </c>
      <c r="H16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690" s="3">
        <v>25.4</v>
      </c>
      <c r="J1690" s="3" t="str">
        <f>IF(Table3_16[[#This Row],[Temperature_C]]&lt;20,"Very Low",
IF(Table3_16[[#This Row],[Temperature_C]]&lt;24,"Low",
IF(Table3_16[[#This Row],[Temperature_C]]&lt;28,"Medium",
IF(Table3_16[[#This Row],[Temperature_C]]&lt;32,"High","Very High"))))</f>
        <v>Medium</v>
      </c>
      <c r="K1690" s="3">
        <v>60.8</v>
      </c>
      <c r="L1690" s="3" t="str">
        <f>IF(Table3_16[[#This Row],[Humidity_%]]&lt;=30,"Very Low",
IF(Table3_16[[#This Row],[Humidity_%]]&lt;=45,"Low",
IF(Table3_16[[#This Row],[Humidity_%]]&lt;=55,"Moderate Low",
IF(Table3_16[[#This Row],[Humidity_%]]&lt;=65,"Moderate High",
IF(Table3_16[[#This Row],[Humidity_%]]&lt;=80,"High","Very High")))))</f>
        <v>Moderate High</v>
      </c>
      <c r="M1690" s="3">
        <v>104.2</v>
      </c>
      <c r="N16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0" s="3">
        <v>1.08</v>
      </c>
    </row>
    <row r="1691" spans="1:15" x14ac:dyDescent="0.3">
      <c r="A1691" s="3" t="s">
        <v>1729</v>
      </c>
      <c r="B1691" s="3" t="s">
        <v>4044</v>
      </c>
      <c r="C1691" s="3" t="s">
        <v>24</v>
      </c>
      <c r="D1691" s="3" t="s">
        <v>30</v>
      </c>
      <c r="E1691" s="3" t="s">
        <v>34</v>
      </c>
      <c r="F1691" s="3">
        <v>5</v>
      </c>
      <c r="G1691" s="3">
        <v>87.96</v>
      </c>
      <c r="H16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91" s="3">
        <v>29.8</v>
      </c>
      <c r="J1691" s="3" t="str">
        <f>IF(Table3_16[[#This Row],[Temperature_C]]&lt;20,"Very Low",
IF(Table3_16[[#This Row],[Temperature_C]]&lt;24,"Low",
IF(Table3_16[[#This Row],[Temperature_C]]&lt;28,"Medium",
IF(Table3_16[[#This Row],[Temperature_C]]&lt;32,"High","Very High"))))</f>
        <v>High</v>
      </c>
      <c r="K1691" s="3">
        <v>30.3</v>
      </c>
      <c r="L1691" s="3" t="str">
        <f>IF(Table3_16[[#This Row],[Humidity_%]]&lt;=30,"Very Low",
IF(Table3_16[[#This Row],[Humidity_%]]&lt;=45,"Low",
IF(Table3_16[[#This Row],[Humidity_%]]&lt;=55,"Moderate Low",
IF(Table3_16[[#This Row],[Humidity_%]]&lt;=65,"Moderate High",
IF(Table3_16[[#This Row],[Humidity_%]]&lt;=80,"High","Very High")))))</f>
        <v>Low</v>
      </c>
      <c r="M1691" s="3">
        <v>103.5</v>
      </c>
      <c r="N16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1" s="3">
        <v>17.59</v>
      </c>
    </row>
    <row r="1692" spans="1:15" x14ac:dyDescent="0.3">
      <c r="A1692" s="3" t="s">
        <v>1730</v>
      </c>
      <c r="B1692" s="3" t="s">
        <v>4042</v>
      </c>
      <c r="C1692" s="3" t="s">
        <v>18</v>
      </c>
      <c r="D1692" s="3" t="s">
        <v>14</v>
      </c>
      <c r="E1692" s="3" t="s">
        <v>19</v>
      </c>
      <c r="F1692" s="3">
        <v>24</v>
      </c>
      <c r="G1692" s="3">
        <v>119.45</v>
      </c>
      <c r="H16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692" s="3">
        <v>29</v>
      </c>
      <c r="J1692" s="3" t="str">
        <f>IF(Table3_16[[#This Row],[Temperature_C]]&lt;20,"Very Low",
IF(Table3_16[[#This Row],[Temperature_C]]&lt;24,"Low",
IF(Table3_16[[#This Row],[Temperature_C]]&lt;28,"Medium",
IF(Table3_16[[#This Row],[Temperature_C]]&lt;32,"High","Very High"))))</f>
        <v>High</v>
      </c>
      <c r="K1692" s="3">
        <v>65.900000000000006</v>
      </c>
      <c r="L1692" s="3" t="str">
        <f>IF(Table3_16[[#This Row],[Humidity_%]]&lt;=30,"Very Low",
IF(Table3_16[[#This Row],[Humidity_%]]&lt;=45,"Low",
IF(Table3_16[[#This Row],[Humidity_%]]&lt;=55,"Moderate Low",
IF(Table3_16[[#This Row],[Humidity_%]]&lt;=65,"Moderate High",
IF(Table3_16[[#This Row],[Humidity_%]]&lt;=80,"High","Very High")))))</f>
        <v>High</v>
      </c>
      <c r="M1692" s="3">
        <v>120.4</v>
      </c>
      <c r="N16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2" s="3">
        <v>4.9800000000000004</v>
      </c>
    </row>
    <row r="1693" spans="1:15" x14ac:dyDescent="0.3">
      <c r="A1693" s="3" t="s">
        <v>1731</v>
      </c>
      <c r="B1693" s="3" t="s">
        <v>4043</v>
      </c>
      <c r="C1693" s="3" t="s">
        <v>24</v>
      </c>
      <c r="D1693" s="3" t="s">
        <v>14</v>
      </c>
      <c r="E1693" s="3" t="s">
        <v>15</v>
      </c>
      <c r="F1693" s="3">
        <v>17</v>
      </c>
      <c r="G1693" s="3">
        <v>77.97</v>
      </c>
      <c r="H16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693" s="3">
        <v>26.5</v>
      </c>
      <c r="J1693" s="3" t="str">
        <f>IF(Table3_16[[#This Row],[Temperature_C]]&lt;20,"Very Low",
IF(Table3_16[[#This Row],[Temperature_C]]&lt;24,"Low",
IF(Table3_16[[#This Row],[Temperature_C]]&lt;28,"Medium",
IF(Table3_16[[#This Row],[Temperature_C]]&lt;32,"High","Very High"))))</f>
        <v>Medium</v>
      </c>
      <c r="K1693" s="3">
        <v>79.5</v>
      </c>
      <c r="L1693" s="3" t="str">
        <f>IF(Table3_16[[#This Row],[Humidity_%]]&lt;=30,"Very Low",
IF(Table3_16[[#This Row],[Humidity_%]]&lt;=45,"Low",
IF(Table3_16[[#This Row],[Humidity_%]]&lt;=55,"Moderate Low",
IF(Table3_16[[#This Row],[Humidity_%]]&lt;=65,"Moderate High",
IF(Table3_16[[#This Row],[Humidity_%]]&lt;=80,"High","Very High")))))</f>
        <v>High</v>
      </c>
      <c r="M1693" s="3">
        <v>188.2</v>
      </c>
      <c r="N16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93" s="3">
        <v>4.59</v>
      </c>
    </row>
    <row r="1694" spans="1:15" x14ac:dyDescent="0.3">
      <c r="A1694" s="3" t="s">
        <v>1732</v>
      </c>
      <c r="B1694" s="3" t="s">
        <v>4044</v>
      </c>
      <c r="C1694" s="3" t="s">
        <v>22</v>
      </c>
      <c r="D1694" s="3" t="s">
        <v>30</v>
      </c>
      <c r="E1694" s="3" t="s">
        <v>34</v>
      </c>
      <c r="F1694" s="3">
        <v>11</v>
      </c>
      <c r="G1694" s="3">
        <v>44.02</v>
      </c>
      <c r="H16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94" s="3">
        <v>23</v>
      </c>
      <c r="J1694" s="3" t="str">
        <f>IF(Table3_16[[#This Row],[Temperature_C]]&lt;20,"Very Low",
IF(Table3_16[[#This Row],[Temperature_C]]&lt;24,"Low",
IF(Table3_16[[#This Row],[Temperature_C]]&lt;28,"Medium",
IF(Table3_16[[#This Row],[Temperature_C]]&lt;32,"High","Very High"))))</f>
        <v>Low</v>
      </c>
      <c r="K1694" s="3">
        <v>55.3</v>
      </c>
      <c r="L1694" s="3" t="str">
        <f>IF(Table3_16[[#This Row],[Humidity_%]]&lt;=30,"Very Low",
IF(Table3_16[[#This Row],[Humidity_%]]&lt;=45,"Low",
IF(Table3_16[[#This Row],[Humidity_%]]&lt;=55,"Moderate Low",
IF(Table3_16[[#This Row],[Humidity_%]]&lt;=65,"Moderate High",
IF(Table3_16[[#This Row],[Humidity_%]]&lt;=80,"High","Very High")))))</f>
        <v>Moderate High</v>
      </c>
      <c r="M1694" s="3">
        <v>188.5</v>
      </c>
      <c r="N16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694" s="3">
        <v>4</v>
      </c>
    </row>
    <row r="1695" spans="1:15" x14ac:dyDescent="0.3">
      <c r="A1695" s="3" t="s">
        <v>1733</v>
      </c>
      <c r="B1695" s="3" t="s">
        <v>4044</v>
      </c>
      <c r="C1695" s="3" t="s">
        <v>22</v>
      </c>
      <c r="D1695" s="3" t="s">
        <v>25</v>
      </c>
      <c r="E1695" s="3" t="s">
        <v>19</v>
      </c>
      <c r="F1695" s="3">
        <v>2</v>
      </c>
      <c r="G1695" s="3">
        <v>58.98</v>
      </c>
      <c r="H16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95" s="3">
        <v>30.9</v>
      </c>
      <c r="J1695" s="3" t="str">
        <f>IF(Table3_16[[#This Row],[Temperature_C]]&lt;20,"Very Low",
IF(Table3_16[[#This Row],[Temperature_C]]&lt;24,"Low",
IF(Table3_16[[#This Row],[Temperature_C]]&lt;28,"Medium",
IF(Table3_16[[#This Row],[Temperature_C]]&lt;32,"High","Very High"))))</f>
        <v>High</v>
      </c>
      <c r="K1695" s="3">
        <v>49.2</v>
      </c>
      <c r="L1695" s="3" t="str">
        <f>IF(Table3_16[[#This Row],[Humidity_%]]&lt;=30,"Very Low",
IF(Table3_16[[#This Row],[Humidity_%]]&lt;=45,"Low",
IF(Table3_16[[#This Row],[Humidity_%]]&lt;=55,"Moderate Low",
IF(Table3_16[[#This Row],[Humidity_%]]&lt;=65,"Moderate High",
IF(Table3_16[[#This Row],[Humidity_%]]&lt;=80,"High","Very High")))))</f>
        <v>Moderate Low</v>
      </c>
      <c r="M1695" s="3">
        <v>94</v>
      </c>
      <c r="N16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695" s="3">
        <v>29.49</v>
      </c>
    </row>
    <row r="1696" spans="1:15" x14ac:dyDescent="0.3">
      <c r="A1696" s="3" t="s">
        <v>1734</v>
      </c>
      <c r="B1696" s="3" t="s">
        <v>4044</v>
      </c>
      <c r="C1696" s="3" t="s">
        <v>13</v>
      </c>
      <c r="D1696" s="3" t="s">
        <v>30</v>
      </c>
      <c r="E1696" s="3" t="s">
        <v>15</v>
      </c>
      <c r="F1696" s="3">
        <v>7</v>
      </c>
      <c r="G1696" s="3">
        <v>70.67</v>
      </c>
      <c r="H16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96" s="3">
        <v>20.5</v>
      </c>
      <c r="J1696" s="3" t="str">
        <f>IF(Table3_16[[#This Row],[Temperature_C]]&lt;20,"Very Low",
IF(Table3_16[[#This Row],[Temperature_C]]&lt;24,"Low",
IF(Table3_16[[#This Row],[Temperature_C]]&lt;28,"Medium",
IF(Table3_16[[#This Row],[Temperature_C]]&lt;32,"High","Very High"))))</f>
        <v>Low</v>
      </c>
      <c r="K1696" s="3">
        <v>71.5</v>
      </c>
      <c r="L1696" s="3" t="str">
        <f>IF(Table3_16[[#This Row],[Humidity_%]]&lt;=30,"Very Low",
IF(Table3_16[[#This Row],[Humidity_%]]&lt;=45,"Low",
IF(Table3_16[[#This Row],[Humidity_%]]&lt;=55,"Moderate Low",
IF(Table3_16[[#This Row],[Humidity_%]]&lt;=65,"Moderate High",
IF(Table3_16[[#This Row],[Humidity_%]]&lt;=80,"High","Very High")))))</f>
        <v>High</v>
      </c>
      <c r="M1696" s="3">
        <v>112.2</v>
      </c>
      <c r="N16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6" s="3">
        <v>10.1</v>
      </c>
    </row>
    <row r="1697" spans="1:15" x14ac:dyDescent="0.3">
      <c r="A1697" s="3" t="s">
        <v>1735</v>
      </c>
      <c r="B1697" s="3" t="s">
        <v>4044</v>
      </c>
      <c r="C1697" s="3" t="s">
        <v>29</v>
      </c>
      <c r="D1697" s="3" t="s">
        <v>25</v>
      </c>
      <c r="E1697" s="3" t="s">
        <v>26</v>
      </c>
      <c r="F1697" s="3">
        <v>5</v>
      </c>
      <c r="G1697" s="3">
        <v>34.700000000000003</v>
      </c>
      <c r="H16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697" s="3">
        <v>38.6</v>
      </c>
      <c r="J1697" s="3" t="str">
        <f>IF(Table3_16[[#This Row],[Temperature_C]]&lt;20,"Very Low",
IF(Table3_16[[#This Row],[Temperature_C]]&lt;24,"Low",
IF(Table3_16[[#This Row],[Temperature_C]]&lt;28,"Medium",
IF(Table3_16[[#This Row],[Temperature_C]]&lt;32,"High","Very High"))))</f>
        <v>Very High</v>
      </c>
      <c r="K1697" s="3">
        <v>83.3</v>
      </c>
      <c r="L1697" s="3" t="str">
        <f>IF(Table3_16[[#This Row],[Humidity_%]]&lt;=30,"Very Low",
IF(Table3_16[[#This Row],[Humidity_%]]&lt;=45,"Low",
IF(Table3_16[[#This Row],[Humidity_%]]&lt;=55,"Moderate Low",
IF(Table3_16[[#This Row],[Humidity_%]]&lt;=65,"Moderate High",
IF(Table3_16[[#This Row],[Humidity_%]]&lt;=80,"High","Very High")))))</f>
        <v>Very High</v>
      </c>
      <c r="M1697" s="3">
        <v>123.1</v>
      </c>
      <c r="N16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7" s="3">
        <v>6.94</v>
      </c>
    </row>
    <row r="1698" spans="1:15" x14ac:dyDescent="0.3">
      <c r="A1698" s="3" t="s">
        <v>1736</v>
      </c>
      <c r="B1698" s="3" t="s">
        <v>4042</v>
      </c>
      <c r="C1698" s="3" t="s">
        <v>24</v>
      </c>
      <c r="D1698" s="3" t="s">
        <v>30</v>
      </c>
      <c r="E1698" s="3" t="s">
        <v>15</v>
      </c>
      <c r="F1698" s="3">
        <v>12</v>
      </c>
      <c r="G1698" s="3">
        <v>132.62</v>
      </c>
      <c r="H16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698" s="3">
        <v>35.6</v>
      </c>
      <c r="J1698" s="3" t="str">
        <f>IF(Table3_16[[#This Row],[Temperature_C]]&lt;20,"Very Low",
IF(Table3_16[[#This Row],[Temperature_C]]&lt;24,"Low",
IF(Table3_16[[#This Row],[Temperature_C]]&lt;28,"Medium",
IF(Table3_16[[#This Row],[Temperature_C]]&lt;32,"High","Very High"))))</f>
        <v>Very High</v>
      </c>
      <c r="K1698" s="3">
        <v>50.7</v>
      </c>
      <c r="L1698" s="3" t="str">
        <f>IF(Table3_16[[#This Row],[Humidity_%]]&lt;=30,"Very Low",
IF(Table3_16[[#This Row],[Humidity_%]]&lt;=45,"Low",
IF(Table3_16[[#This Row],[Humidity_%]]&lt;=55,"Moderate Low",
IF(Table3_16[[#This Row],[Humidity_%]]&lt;=65,"Moderate High",
IF(Table3_16[[#This Row],[Humidity_%]]&lt;=80,"High","Very High")))))</f>
        <v>Moderate Low</v>
      </c>
      <c r="M1698" s="3">
        <v>27.8</v>
      </c>
      <c r="N16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698" s="3">
        <v>11.05</v>
      </c>
    </row>
    <row r="1699" spans="1:15" x14ac:dyDescent="0.3">
      <c r="A1699" s="3" t="s">
        <v>1737</v>
      </c>
      <c r="B1699" s="3" t="s">
        <v>4042</v>
      </c>
      <c r="C1699" s="3" t="s">
        <v>13</v>
      </c>
      <c r="D1699" s="3" t="s">
        <v>14</v>
      </c>
      <c r="E1699" s="3" t="s">
        <v>19</v>
      </c>
      <c r="F1699" s="3">
        <v>32</v>
      </c>
      <c r="G1699" s="3">
        <v>64.39</v>
      </c>
      <c r="H16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699" s="3">
        <v>23.4</v>
      </c>
      <c r="J1699" s="3" t="str">
        <f>IF(Table3_16[[#This Row],[Temperature_C]]&lt;20,"Very Low",
IF(Table3_16[[#This Row],[Temperature_C]]&lt;24,"Low",
IF(Table3_16[[#This Row],[Temperature_C]]&lt;28,"Medium",
IF(Table3_16[[#This Row],[Temperature_C]]&lt;32,"High","Very High"))))</f>
        <v>Low</v>
      </c>
      <c r="K1699" s="3">
        <v>45.6</v>
      </c>
      <c r="L1699" s="3" t="str">
        <f>IF(Table3_16[[#This Row],[Humidity_%]]&lt;=30,"Very Low",
IF(Table3_16[[#This Row],[Humidity_%]]&lt;=45,"Low",
IF(Table3_16[[#This Row],[Humidity_%]]&lt;=55,"Moderate Low",
IF(Table3_16[[#This Row],[Humidity_%]]&lt;=65,"Moderate High",
IF(Table3_16[[#This Row],[Humidity_%]]&lt;=80,"High","Very High")))))</f>
        <v>Moderate Low</v>
      </c>
      <c r="M1699" s="3">
        <v>127</v>
      </c>
      <c r="N16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699" s="3">
        <v>2.0099999999999998</v>
      </c>
    </row>
    <row r="1700" spans="1:15" x14ac:dyDescent="0.3">
      <c r="A1700" s="3" t="s">
        <v>1738</v>
      </c>
      <c r="B1700" s="3" t="s">
        <v>4040</v>
      </c>
      <c r="C1700" s="3" t="s">
        <v>13</v>
      </c>
      <c r="D1700" s="3" t="s">
        <v>14</v>
      </c>
      <c r="E1700" s="3" t="s">
        <v>47</v>
      </c>
      <c r="F1700" s="3">
        <v>48</v>
      </c>
      <c r="G1700" s="3">
        <v>115.73</v>
      </c>
      <c r="H17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00" s="3">
        <v>27.7</v>
      </c>
      <c r="J1700" s="3" t="str">
        <f>IF(Table3_16[[#This Row],[Temperature_C]]&lt;20,"Very Low",
IF(Table3_16[[#This Row],[Temperature_C]]&lt;24,"Low",
IF(Table3_16[[#This Row],[Temperature_C]]&lt;28,"Medium",
IF(Table3_16[[#This Row],[Temperature_C]]&lt;32,"High","Very High"))))</f>
        <v>Medium</v>
      </c>
      <c r="K1700" s="3">
        <v>73.8</v>
      </c>
      <c r="L1700" s="3" t="str">
        <f>IF(Table3_16[[#This Row],[Humidity_%]]&lt;=30,"Very Low",
IF(Table3_16[[#This Row],[Humidity_%]]&lt;=45,"Low",
IF(Table3_16[[#This Row],[Humidity_%]]&lt;=55,"Moderate Low",
IF(Table3_16[[#This Row],[Humidity_%]]&lt;=65,"Moderate High",
IF(Table3_16[[#This Row],[Humidity_%]]&lt;=80,"High","Very High")))))</f>
        <v>High</v>
      </c>
      <c r="M1700" s="3">
        <v>14.9</v>
      </c>
      <c r="N17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00" s="3">
        <v>2.41</v>
      </c>
    </row>
    <row r="1701" spans="1:15" x14ac:dyDescent="0.3">
      <c r="A1701" s="3" t="s">
        <v>1739</v>
      </c>
      <c r="B1701" s="3" t="s">
        <v>4042</v>
      </c>
      <c r="C1701" s="3" t="s">
        <v>13</v>
      </c>
      <c r="D1701" s="3" t="s">
        <v>14</v>
      </c>
      <c r="E1701" s="3" t="s">
        <v>49</v>
      </c>
      <c r="F1701" s="3">
        <v>38</v>
      </c>
      <c r="G1701" s="3">
        <v>76.34</v>
      </c>
      <c r="H17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01" s="3">
        <v>37.4</v>
      </c>
      <c r="J1701" s="3" t="str">
        <f>IF(Table3_16[[#This Row],[Temperature_C]]&lt;20,"Very Low",
IF(Table3_16[[#This Row],[Temperature_C]]&lt;24,"Low",
IF(Table3_16[[#This Row],[Temperature_C]]&lt;28,"Medium",
IF(Table3_16[[#This Row],[Temperature_C]]&lt;32,"High","Very High"))))</f>
        <v>Very High</v>
      </c>
      <c r="K1701" s="3">
        <v>36.299999999999997</v>
      </c>
      <c r="L1701" s="3" t="str">
        <f>IF(Table3_16[[#This Row],[Humidity_%]]&lt;=30,"Very Low",
IF(Table3_16[[#This Row],[Humidity_%]]&lt;=45,"Low",
IF(Table3_16[[#This Row],[Humidity_%]]&lt;=55,"Moderate Low",
IF(Table3_16[[#This Row],[Humidity_%]]&lt;=65,"Moderate High",
IF(Table3_16[[#This Row],[Humidity_%]]&lt;=80,"High","Very High")))))</f>
        <v>Low</v>
      </c>
      <c r="M1701" s="3">
        <v>14.4</v>
      </c>
      <c r="N17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01" s="3">
        <v>2.0099999999999998</v>
      </c>
    </row>
    <row r="1702" spans="1:15" x14ac:dyDescent="0.3">
      <c r="A1702" s="3" t="s">
        <v>1740</v>
      </c>
      <c r="B1702" s="3" t="s">
        <v>4043</v>
      </c>
      <c r="C1702" s="3" t="s">
        <v>24</v>
      </c>
      <c r="D1702" s="3" t="s">
        <v>30</v>
      </c>
      <c r="E1702" s="3" t="s">
        <v>19</v>
      </c>
      <c r="F1702" s="3">
        <v>38</v>
      </c>
      <c r="G1702" s="3">
        <v>17.61</v>
      </c>
      <c r="H17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02" s="3">
        <v>37.700000000000003</v>
      </c>
      <c r="J1702" s="3" t="str">
        <f>IF(Table3_16[[#This Row],[Temperature_C]]&lt;20,"Very Low",
IF(Table3_16[[#This Row],[Temperature_C]]&lt;24,"Low",
IF(Table3_16[[#This Row],[Temperature_C]]&lt;28,"Medium",
IF(Table3_16[[#This Row],[Temperature_C]]&lt;32,"High","Very High"))))</f>
        <v>Very High</v>
      </c>
      <c r="K1702" s="3">
        <v>70.5</v>
      </c>
      <c r="L1702" s="3" t="str">
        <f>IF(Table3_16[[#This Row],[Humidity_%]]&lt;=30,"Very Low",
IF(Table3_16[[#This Row],[Humidity_%]]&lt;=45,"Low",
IF(Table3_16[[#This Row],[Humidity_%]]&lt;=55,"Moderate Low",
IF(Table3_16[[#This Row],[Humidity_%]]&lt;=65,"Moderate High",
IF(Table3_16[[#This Row],[Humidity_%]]&lt;=80,"High","Very High")))))</f>
        <v>High</v>
      </c>
      <c r="M1702" s="3">
        <v>146.80000000000001</v>
      </c>
      <c r="N17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02" s="3">
        <v>0.46</v>
      </c>
    </row>
    <row r="1703" spans="1:15" x14ac:dyDescent="0.3">
      <c r="A1703" s="3" t="s">
        <v>1741</v>
      </c>
      <c r="B1703" s="3" t="s">
        <v>4044</v>
      </c>
      <c r="C1703" s="3" t="s">
        <v>29</v>
      </c>
      <c r="D1703" s="3" t="s">
        <v>30</v>
      </c>
      <c r="E1703" s="3" t="s">
        <v>47</v>
      </c>
      <c r="F1703" s="3">
        <v>21</v>
      </c>
      <c r="G1703" s="3">
        <v>74.55</v>
      </c>
      <c r="H17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03" s="3">
        <v>30</v>
      </c>
      <c r="J1703" s="3" t="str">
        <f>IF(Table3_16[[#This Row],[Temperature_C]]&lt;20,"Very Low",
IF(Table3_16[[#This Row],[Temperature_C]]&lt;24,"Low",
IF(Table3_16[[#This Row],[Temperature_C]]&lt;28,"Medium",
IF(Table3_16[[#This Row],[Temperature_C]]&lt;32,"High","Very High"))))</f>
        <v>High</v>
      </c>
      <c r="K1703" s="3">
        <v>85</v>
      </c>
      <c r="L1703" s="3" t="str">
        <f>IF(Table3_16[[#This Row],[Humidity_%]]&lt;=30,"Very Low",
IF(Table3_16[[#This Row],[Humidity_%]]&lt;=45,"Low",
IF(Table3_16[[#This Row],[Humidity_%]]&lt;=55,"Moderate Low",
IF(Table3_16[[#This Row],[Humidity_%]]&lt;=65,"Moderate High",
IF(Table3_16[[#This Row],[Humidity_%]]&lt;=80,"High","Very High")))))</f>
        <v>Very High</v>
      </c>
      <c r="M1703" s="3">
        <v>113.2</v>
      </c>
      <c r="N17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03" s="3">
        <v>3.55</v>
      </c>
    </row>
    <row r="1704" spans="1:15" x14ac:dyDescent="0.3">
      <c r="A1704" s="3" t="s">
        <v>1742</v>
      </c>
      <c r="B1704" s="3" t="s">
        <v>4041</v>
      </c>
      <c r="C1704" s="3" t="s">
        <v>24</v>
      </c>
      <c r="D1704" s="3" t="s">
        <v>30</v>
      </c>
      <c r="E1704" s="3" t="s">
        <v>34</v>
      </c>
      <c r="F1704" s="3">
        <v>40</v>
      </c>
      <c r="G1704" s="3">
        <v>73.55</v>
      </c>
      <c r="H17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04" s="3">
        <v>32.9</v>
      </c>
      <c r="J1704" s="3" t="str">
        <f>IF(Table3_16[[#This Row],[Temperature_C]]&lt;20,"Very Low",
IF(Table3_16[[#This Row],[Temperature_C]]&lt;24,"Low",
IF(Table3_16[[#This Row],[Temperature_C]]&lt;28,"Medium",
IF(Table3_16[[#This Row],[Temperature_C]]&lt;32,"High","Very High"))))</f>
        <v>Very High</v>
      </c>
      <c r="K1704" s="3">
        <v>47.3</v>
      </c>
      <c r="L1704" s="3" t="str">
        <f>IF(Table3_16[[#This Row],[Humidity_%]]&lt;=30,"Very Low",
IF(Table3_16[[#This Row],[Humidity_%]]&lt;=45,"Low",
IF(Table3_16[[#This Row],[Humidity_%]]&lt;=55,"Moderate Low",
IF(Table3_16[[#This Row],[Humidity_%]]&lt;=65,"Moderate High",
IF(Table3_16[[#This Row],[Humidity_%]]&lt;=80,"High","Very High")))))</f>
        <v>Moderate Low</v>
      </c>
      <c r="M1704" s="3">
        <v>80.5</v>
      </c>
      <c r="N17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04" s="3">
        <v>1.84</v>
      </c>
    </row>
    <row r="1705" spans="1:15" x14ac:dyDescent="0.3">
      <c r="A1705" s="3" t="s">
        <v>1743</v>
      </c>
      <c r="B1705" s="3" t="s">
        <v>4044</v>
      </c>
      <c r="C1705" s="3" t="s">
        <v>22</v>
      </c>
      <c r="D1705" s="3" t="s">
        <v>30</v>
      </c>
      <c r="E1705" s="3" t="s">
        <v>34</v>
      </c>
      <c r="F1705" s="3">
        <v>12</v>
      </c>
      <c r="G1705" s="3">
        <v>99.03</v>
      </c>
      <c r="H17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05" s="3">
        <v>18.600000000000001</v>
      </c>
      <c r="J1705" s="3" t="str">
        <f>IF(Table3_16[[#This Row],[Temperature_C]]&lt;20,"Very Low",
IF(Table3_16[[#This Row],[Temperature_C]]&lt;24,"Low",
IF(Table3_16[[#This Row],[Temperature_C]]&lt;28,"Medium",
IF(Table3_16[[#This Row],[Temperature_C]]&lt;32,"High","Very High"))))</f>
        <v>Very Low</v>
      </c>
      <c r="K1705" s="3">
        <v>83.2</v>
      </c>
      <c r="L1705" s="3" t="str">
        <f>IF(Table3_16[[#This Row],[Humidity_%]]&lt;=30,"Very Low",
IF(Table3_16[[#This Row],[Humidity_%]]&lt;=45,"Low",
IF(Table3_16[[#This Row],[Humidity_%]]&lt;=55,"Moderate Low",
IF(Table3_16[[#This Row],[Humidity_%]]&lt;=65,"Moderate High",
IF(Table3_16[[#This Row],[Humidity_%]]&lt;=80,"High","Very High")))))</f>
        <v>Very High</v>
      </c>
      <c r="M1705" s="3">
        <v>90.7</v>
      </c>
      <c r="N17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05" s="3">
        <v>8.25</v>
      </c>
    </row>
    <row r="1706" spans="1:15" x14ac:dyDescent="0.3">
      <c r="A1706" s="3" t="s">
        <v>1744</v>
      </c>
      <c r="B1706" s="3" t="s">
        <v>4042</v>
      </c>
      <c r="C1706" s="3" t="s">
        <v>22</v>
      </c>
      <c r="D1706" s="3" t="s">
        <v>30</v>
      </c>
      <c r="E1706" s="3" t="s">
        <v>26</v>
      </c>
      <c r="F1706" s="3">
        <v>47</v>
      </c>
      <c r="G1706" s="3">
        <v>77.42</v>
      </c>
      <c r="H17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06" s="3">
        <v>35.299999999999997</v>
      </c>
      <c r="J1706" s="3" t="str">
        <f>IF(Table3_16[[#This Row],[Temperature_C]]&lt;20,"Very Low",
IF(Table3_16[[#This Row],[Temperature_C]]&lt;24,"Low",
IF(Table3_16[[#This Row],[Temperature_C]]&lt;28,"Medium",
IF(Table3_16[[#This Row],[Temperature_C]]&lt;32,"High","Very High"))))</f>
        <v>Very High</v>
      </c>
      <c r="K1706" s="3">
        <v>42.1</v>
      </c>
      <c r="L1706" s="3" t="str">
        <f>IF(Table3_16[[#This Row],[Humidity_%]]&lt;=30,"Very Low",
IF(Table3_16[[#This Row],[Humidity_%]]&lt;=45,"Low",
IF(Table3_16[[#This Row],[Humidity_%]]&lt;=55,"Moderate Low",
IF(Table3_16[[#This Row],[Humidity_%]]&lt;=65,"Moderate High",
IF(Table3_16[[#This Row],[Humidity_%]]&lt;=80,"High","Very High")))))</f>
        <v>Low</v>
      </c>
      <c r="M1706" s="3">
        <v>170.8</v>
      </c>
      <c r="N17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06" s="3">
        <v>1.65</v>
      </c>
    </row>
    <row r="1707" spans="1:15" x14ac:dyDescent="0.3">
      <c r="A1707" s="3" t="s">
        <v>1745</v>
      </c>
      <c r="B1707" s="3" t="s">
        <v>4040</v>
      </c>
      <c r="C1707" s="3" t="s">
        <v>22</v>
      </c>
      <c r="D1707" s="3" t="s">
        <v>25</v>
      </c>
      <c r="E1707" s="3" t="s">
        <v>34</v>
      </c>
      <c r="F1707" s="3">
        <v>18</v>
      </c>
      <c r="G1707" s="3">
        <v>105.85</v>
      </c>
      <c r="H17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07" s="3">
        <v>39.200000000000003</v>
      </c>
      <c r="J1707" s="3" t="str">
        <f>IF(Table3_16[[#This Row],[Temperature_C]]&lt;20,"Very Low",
IF(Table3_16[[#This Row],[Temperature_C]]&lt;24,"Low",
IF(Table3_16[[#This Row],[Temperature_C]]&lt;28,"Medium",
IF(Table3_16[[#This Row],[Temperature_C]]&lt;32,"High","Very High"))))</f>
        <v>Very High</v>
      </c>
      <c r="K1707" s="3">
        <v>87.2</v>
      </c>
      <c r="L1707" s="3" t="str">
        <f>IF(Table3_16[[#This Row],[Humidity_%]]&lt;=30,"Very Low",
IF(Table3_16[[#This Row],[Humidity_%]]&lt;=45,"Low",
IF(Table3_16[[#This Row],[Humidity_%]]&lt;=55,"Moderate Low",
IF(Table3_16[[#This Row],[Humidity_%]]&lt;=65,"Moderate High",
IF(Table3_16[[#This Row],[Humidity_%]]&lt;=80,"High","Very High")))))</f>
        <v>Very High</v>
      </c>
      <c r="M1707" s="3">
        <v>176.3</v>
      </c>
      <c r="N17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07" s="3">
        <v>5.88</v>
      </c>
    </row>
    <row r="1708" spans="1:15" x14ac:dyDescent="0.3">
      <c r="A1708" s="3" t="s">
        <v>1746</v>
      </c>
      <c r="B1708" s="3" t="s">
        <v>4040</v>
      </c>
      <c r="C1708" s="3" t="s">
        <v>18</v>
      </c>
      <c r="D1708" s="3" t="s">
        <v>30</v>
      </c>
      <c r="E1708" s="3" t="s">
        <v>19</v>
      </c>
      <c r="F1708" s="3">
        <v>32</v>
      </c>
      <c r="G1708" s="3">
        <v>136.21</v>
      </c>
      <c r="H17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08" s="3">
        <v>34</v>
      </c>
      <c r="J1708" s="3" t="str">
        <f>IF(Table3_16[[#This Row],[Temperature_C]]&lt;20,"Very Low",
IF(Table3_16[[#This Row],[Temperature_C]]&lt;24,"Low",
IF(Table3_16[[#This Row],[Temperature_C]]&lt;28,"Medium",
IF(Table3_16[[#This Row],[Temperature_C]]&lt;32,"High","Very High"))))</f>
        <v>Very High</v>
      </c>
      <c r="K1708" s="3">
        <v>86.8</v>
      </c>
      <c r="L1708" s="3" t="str">
        <f>IF(Table3_16[[#This Row],[Humidity_%]]&lt;=30,"Very Low",
IF(Table3_16[[#This Row],[Humidity_%]]&lt;=45,"Low",
IF(Table3_16[[#This Row],[Humidity_%]]&lt;=55,"Moderate Low",
IF(Table3_16[[#This Row],[Humidity_%]]&lt;=65,"Moderate High",
IF(Table3_16[[#This Row],[Humidity_%]]&lt;=80,"High","Very High")))))</f>
        <v>Very High</v>
      </c>
      <c r="M1708" s="3">
        <v>90.2</v>
      </c>
      <c r="N17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08" s="3">
        <v>4.26</v>
      </c>
    </row>
    <row r="1709" spans="1:15" x14ac:dyDescent="0.3">
      <c r="A1709" s="3" t="s">
        <v>1747</v>
      </c>
      <c r="B1709" s="3" t="s">
        <v>4042</v>
      </c>
      <c r="C1709" s="3" t="s">
        <v>29</v>
      </c>
      <c r="D1709" s="3" t="s">
        <v>14</v>
      </c>
      <c r="E1709" s="3" t="s">
        <v>34</v>
      </c>
      <c r="F1709" s="3">
        <v>35</v>
      </c>
      <c r="G1709" s="3">
        <v>110.52</v>
      </c>
      <c r="H17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09" s="3">
        <v>34.299999999999997</v>
      </c>
      <c r="J1709" s="3" t="str">
        <f>IF(Table3_16[[#This Row],[Temperature_C]]&lt;20,"Very Low",
IF(Table3_16[[#This Row],[Temperature_C]]&lt;24,"Low",
IF(Table3_16[[#This Row],[Temperature_C]]&lt;28,"Medium",
IF(Table3_16[[#This Row],[Temperature_C]]&lt;32,"High","Very High"))))</f>
        <v>Very High</v>
      </c>
      <c r="K1709" s="3">
        <v>68.3</v>
      </c>
      <c r="L1709" s="3" t="str">
        <f>IF(Table3_16[[#This Row],[Humidity_%]]&lt;=30,"Very Low",
IF(Table3_16[[#This Row],[Humidity_%]]&lt;=45,"Low",
IF(Table3_16[[#This Row],[Humidity_%]]&lt;=55,"Moderate Low",
IF(Table3_16[[#This Row],[Humidity_%]]&lt;=65,"Moderate High",
IF(Table3_16[[#This Row],[Humidity_%]]&lt;=80,"High","Very High")))))</f>
        <v>High</v>
      </c>
      <c r="M1709" s="3">
        <v>48.6</v>
      </c>
      <c r="N17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09" s="3">
        <v>3.16</v>
      </c>
    </row>
    <row r="1710" spans="1:15" x14ac:dyDescent="0.3">
      <c r="A1710" s="3" t="s">
        <v>1748</v>
      </c>
      <c r="B1710" s="3" t="s">
        <v>4040</v>
      </c>
      <c r="C1710" s="3" t="s">
        <v>18</v>
      </c>
      <c r="D1710" s="3" t="s">
        <v>14</v>
      </c>
      <c r="E1710" s="3" t="s">
        <v>47</v>
      </c>
      <c r="F1710" s="3">
        <v>59</v>
      </c>
      <c r="G1710" s="3">
        <v>140.05000000000001</v>
      </c>
      <c r="H17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10" s="3">
        <v>30.2</v>
      </c>
      <c r="J1710" s="3" t="str">
        <f>IF(Table3_16[[#This Row],[Temperature_C]]&lt;20,"Very Low",
IF(Table3_16[[#This Row],[Temperature_C]]&lt;24,"Low",
IF(Table3_16[[#This Row],[Temperature_C]]&lt;28,"Medium",
IF(Table3_16[[#This Row],[Temperature_C]]&lt;32,"High","Very High"))))</f>
        <v>High</v>
      </c>
      <c r="K1710" s="3">
        <v>56.4</v>
      </c>
      <c r="L1710" s="3" t="str">
        <f>IF(Table3_16[[#This Row],[Humidity_%]]&lt;=30,"Very Low",
IF(Table3_16[[#This Row],[Humidity_%]]&lt;=45,"Low",
IF(Table3_16[[#This Row],[Humidity_%]]&lt;=55,"Moderate Low",
IF(Table3_16[[#This Row],[Humidity_%]]&lt;=65,"Moderate High",
IF(Table3_16[[#This Row],[Humidity_%]]&lt;=80,"High","Very High")))))</f>
        <v>Moderate High</v>
      </c>
      <c r="M1710" s="3">
        <v>70.5</v>
      </c>
      <c r="N17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10" s="3">
        <v>2.37</v>
      </c>
    </row>
    <row r="1711" spans="1:15" x14ac:dyDescent="0.3">
      <c r="A1711" s="3" t="s">
        <v>1749</v>
      </c>
      <c r="B1711" s="3" t="s">
        <v>4040</v>
      </c>
      <c r="C1711" s="3" t="s">
        <v>22</v>
      </c>
      <c r="D1711" s="3" t="s">
        <v>25</v>
      </c>
      <c r="E1711" s="3" t="s">
        <v>34</v>
      </c>
      <c r="F1711" s="3">
        <v>6</v>
      </c>
      <c r="G1711" s="3">
        <v>80.89</v>
      </c>
      <c r="H17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11" s="3">
        <v>23.9</v>
      </c>
      <c r="J1711" s="3" t="str">
        <f>IF(Table3_16[[#This Row],[Temperature_C]]&lt;20,"Very Low",
IF(Table3_16[[#This Row],[Temperature_C]]&lt;24,"Low",
IF(Table3_16[[#This Row],[Temperature_C]]&lt;28,"Medium",
IF(Table3_16[[#This Row],[Temperature_C]]&lt;32,"High","Very High"))))</f>
        <v>Low</v>
      </c>
      <c r="K1711" s="3">
        <v>36.9</v>
      </c>
      <c r="L1711" s="3" t="str">
        <f>IF(Table3_16[[#This Row],[Humidity_%]]&lt;=30,"Very Low",
IF(Table3_16[[#This Row],[Humidity_%]]&lt;=45,"Low",
IF(Table3_16[[#This Row],[Humidity_%]]&lt;=55,"Moderate Low",
IF(Table3_16[[#This Row],[Humidity_%]]&lt;=65,"Moderate High",
IF(Table3_16[[#This Row],[Humidity_%]]&lt;=80,"High","Very High")))))</f>
        <v>Low</v>
      </c>
      <c r="M1711" s="3">
        <v>91.7</v>
      </c>
      <c r="N17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11" s="3">
        <v>13.48</v>
      </c>
    </row>
    <row r="1712" spans="1:15" x14ac:dyDescent="0.3">
      <c r="A1712" s="3" t="s">
        <v>1750</v>
      </c>
      <c r="B1712" s="3" t="s">
        <v>4040</v>
      </c>
      <c r="C1712" s="3" t="s">
        <v>24</v>
      </c>
      <c r="D1712" s="3" t="s">
        <v>25</v>
      </c>
      <c r="E1712" s="3" t="s">
        <v>19</v>
      </c>
      <c r="F1712" s="3">
        <v>26</v>
      </c>
      <c r="G1712" s="3">
        <v>24.98</v>
      </c>
      <c r="H17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12" s="3">
        <v>18.899999999999999</v>
      </c>
      <c r="J1712" s="3" t="str">
        <f>IF(Table3_16[[#This Row],[Temperature_C]]&lt;20,"Very Low",
IF(Table3_16[[#This Row],[Temperature_C]]&lt;24,"Low",
IF(Table3_16[[#This Row],[Temperature_C]]&lt;28,"Medium",
IF(Table3_16[[#This Row],[Temperature_C]]&lt;32,"High","Very High"))))</f>
        <v>Very Low</v>
      </c>
      <c r="K1712" s="3">
        <v>85.6</v>
      </c>
      <c r="L1712" s="3" t="str">
        <f>IF(Table3_16[[#This Row],[Humidity_%]]&lt;=30,"Very Low",
IF(Table3_16[[#This Row],[Humidity_%]]&lt;=45,"Low",
IF(Table3_16[[#This Row],[Humidity_%]]&lt;=55,"Moderate Low",
IF(Table3_16[[#This Row],[Humidity_%]]&lt;=65,"Moderate High",
IF(Table3_16[[#This Row],[Humidity_%]]&lt;=80,"High","Very High")))))</f>
        <v>Very High</v>
      </c>
      <c r="M1712" s="3">
        <v>180.2</v>
      </c>
      <c r="N17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12" s="3">
        <v>0.96</v>
      </c>
    </row>
    <row r="1713" spans="1:15" x14ac:dyDescent="0.3">
      <c r="A1713" s="3" t="s">
        <v>1751</v>
      </c>
      <c r="B1713" s="3" t="s">
        <v>4042</v>
      </c>
      <c r="C1713" s="3" t="s">
        <v>22</v>
      </c>
      <c r="D1713" s="3" t="s">
        <v>25</v>
      </c>
      <c r="E1713" s="3" t="s">
        <v>34</v>
      </c>
      <c r="F1713" s="3">
        <v>46</v>
      </c>
      <c r="G1713" s="3">
        <v>111.49</v>
      </c>
      <c r="H17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13" s="3">
        <v>18</v>
      </c>
      <c r="J1713" s="3" t="str">
        <f>IF(Table3_16[[#This Row],[Temperature_C]]&lt;20,"Very Low",
IF(Table3_16[[#This Row],[Temperature_C]]&lt;24,"Low",
IF(Table3_16[[#This Row],[Temperature_C]]&lt;28,"Medium",
IF(Table3_16[[#This Row],[Temperature_C]]&lt;32,"High","Very High"))))</f>
        <v>Very Low</v>
      </c>
      <c r="K1713" s="3">
        <v>53.8</v>
      </c>
      <c r="L1713" s="3" t="str">
        <f>IF(Table3_16[[#This Row],[Humidity_%]]&lt;=30,"Very Low",
IF(Table3_16[[#This Row],[Humidity_%]]&lt;=45,"Low",
IF(Table3_16[[#This Row],[Humidity_%]]&lt;=55,"Moderate Low",
IF(Table3_16[[#This Row],[Humidity_%]]&lt;=65,"Moderate High",
IF(Table3_16[[#This Row],[Humidity_%]]&lt;=80,"High","Very High")))))</f>
        <v>Moderate Low</v>
      </c>
      <c r="M1713" s="3">
        <v>197.7</v>
      </c>
      <c r="N17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13" s="3">
        <v>2.42</v>
      </c>
    </row>
    <row r="1714" spans="1:15" x14ac:dyDescent="0.3">
      <c r="A1714" s="3" t="s">
        <v>1752</v>
      </c>
      <c r="B1714" s="3" t="s">
        <v>4044</v>
      </c>
      <c r="C1714" s="3" t="s">
        <v>24</v>
      </c>
      <c r="D1714" s="3" t="s">
        <v>25</v>
      </c>
      <c r="E1714" s="3" t="s">
        <v>15</v>
      </c>
      <c r="F1714" s="3">
        <v>39</v>
      </c>
      <c r="G1714" s="3">
        <v>45.06</v>
      </c>
      <c r="H17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14" s="3">
        <v>16.399999999999999</v>
      </c>
      <c r="J1714" s="3" t="str">
        <f>IF(Table3_16[[#This Row],[Temperature_C]]&lt;20,"Very Low",
IF(Table3_16[[#This Row],[Temperature_C]]&lt;24,"Low",
IF(Table3_16[[#This Row],[Temperature_C]]&lt;28,"Medium",
IF(Table3_16[[#This Row],[Temperature_C]]&lt;32,"High","Very High"))))</f>
        <v>Very Low</v>
      </c>
      <c r="K1714" s="3">
        <v>36.4</v>
      </c>
      <c r="L1714" s="3" t="str">
        <f>IF(Table3_16[[#This Row],[Humidity_%]]&lt;=30,"Very Low",
IF(Table3_16[[#This Row],[Humidity_%]]&lt;=45,"Low",
IF(Table3_16[[#This Row],[Humidity_%]]&lt;=55,"Moderate Low",
IF(Table3_16[[#This Row],[Humidity_%]]&lt;=65,"Moderate High",
IF(Table3_16[[#This Row],[Humidity_%]]&lt;=80,"High","Very High")))))</f>
        <v>Low</v>
      </c>
      <c r="M1714" s="3">
        <v>22.3</v>
      </c>
      <c r="N17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14" s="3">
        <v>1.1599999999999999</v>
      </c>
    </row>
    <row r="1715" spans="1:15" x14ac:dyDescent="0.3">
      <c r="A1715" s="3" t="s">
        <v>1753</v>
      </c>
      <c r="B1715" s="3" t="s">
        <v>4043</v>
      </c>
      <c r="C1715" s="3" t="s">
        <v>22</v>
      </c>
      <c r="D1715" s="3" t="s">
        <v>25</v>
      </c>
      <c r="E1715" s="3" t="s">
        <v>34</v>
      </c>
      <c r="F1715" s="3">
        <v>22</v>
      </c>
      <c r="G1715" s="3">
        <v>31.06</v>
      </c>
      <c r="H17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15" s="3">
        <v>32</v>
      </c>
      <c r="J1715" s="3" t="str">
        <f>IF(Table3_16[[#This Row],[Temperature_C]]&lt;20,"Very Low",
IF(Table3_16[[#This Row],[Temperature_C]]&lt;24,"Low",
IF(Table3_16[[#This Row],[Temperature_C]]&lt;28,"Medium",
IF(Table3_16[[#This Row],[Temperature_C]]&lt;32,"High","Very High"))))</f>
        <v>Very High</v>
      </c>
      <c r="K1715" s="3">
        <v>89.7</v>
      </c>
      <c r="L1715" s="3" t="str">
        <f>IF(Table3_16[[#This Row],[Humidity_%]]&lt;=30,"Very Low",
IF(Table3_16[[#This Row],[Humidity_%]]&lt;=45,"Low",
IF(Table3_16[[#This Row],[Humidity_%]]&lt;=55,"Moderate Low",
IF(Table3_16[[#This Row],[Humidity_%]]&lt;=65,"Moderate High",
IF(Table3_16[[#This Row],[Humidity_%]]&lt;=80,"High","Very High")))))</f>
        <v>Very High</v>
      </c>
      <c r="M1715" s="3">
        <v>126.4</v>
      </c>
      <c r="N17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15" s="3">
        <v>1.41</v>
      </c>
    </row>
    <row r="1716" spans="1:15" x14ac:dyDescent="0.3">
      <c r="A1716" s="3" t="s">
        <v>1754</v>
      </c>
      <c r="B1716" s="3" t="s">
        <v>4043</v>
      </c>
      <c r="C1716" s="3" t="s">
        <v>13</v>
      </c>
      <c r="D1716" s="3" t="s">
        <v>30</v>
      </c>
      <c r="E1716" s="3" t="s">
        <v>19</v>
      </c>
      <c r="F1716" s="3">
        <v>51</v>
      </c>
      <c r="G1716" s="3">
        <v>113.75</v>
      </c>
      <c r="H17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16" s="3">
        <v>26.6</v>
      </c>
      <c r="J1716" s="3" t="str">
        <f>IF(Table3_16[[#This Row],[Temperature_C]]&lt;20,"Very Low",
IF(Table3_16[[#This Row],[Temperature_C]]&lt;24,"Low",
IF(Table3_16[[#This Row],[Temperature_C]]&lt;28,"Medium",
IF(Table3_16[[#This Row],[Temperature_C]]&lt;32,"High","Very High"))))</f>
        <v>Medium</v>
      </c>
      <c r="K1716" s="3">
        <v>30.8</v>
      </c>
      <c r="L1716" s="3" t="str">
        <f>IF(Table3_16[[#This Row],[Humidity_%]]&lt;=30,"Very Low",
IF(Table3_16[[#This Row],[Humidity_%]]&lt;=45,"Low",
IF(Table3_16[[#This Row],[Humidity_%]]&lt;=55,"Moderate Low",
IF(Table3_16[[#This Row],[Humidity_%]]&lt;=65,"Moderate High",
IF(Table3_16[[#This Row],[Humidity_%]]&lt;=80,"High","Very High")))))</f>
        <v>Low</v>
      </c>
      <c r="M1716" s="3">
        <v>51.8</v>
      </c>
      <c r="N17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16" s="3">
        <v>2.23</v>
      </c>
    </row>
    <row r="1717" spans="1:15" x14ac:dyDescent="0.3">
      <c r="A1717" s="3" t="s">
        <v>1755</v>
      </c>
      <c r="B1717" s="3" t="s">
        <v>4044</v>
      </c>
      <c r="C1717" s="3" t="s">
        <v>22</v>
      </c>
      <c r="D1717" s="3" t="s">
        <v>30</v>
      </c>
      <c r="E1717" s="3" t="s">
        <v>26</v>
      </c>
      <c r="F1717" s="3">
        <v>24</v>
      </c>
      <c r="G1717" s="3">
        <v>57.91</v>
      </c>
      <c r="H17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17" s="3">
        <v>30</v>
      </c>
      <c r="J1717" s="3" t="str">
        <f>IF(Table3_16[[#This Row],[Temperature_C]]&lt;20,"Very Low",
IF(Table3_16[[#This Row],[Temperature_C]]&lt;24,"Low",
IF(Table3_16[[#This Row],[Temperature_C]]&lt;28,"Medium",
IF(Table3_16[[#This Row],[Temperature_C]]&lt;32,"High","Very High"))))</f>
        <v>High</v>
      </c>
      <c r="K1717" s="3">
        <v>34.6</v>
      </c>
      <c r="L1717" s="3" t="str">
        <f>IF(Table3_16[[#This Row],[Humidity_%]]&lt;=30,"Very Low",
IF(Table3_16[[#This Row],[Humidity_%]]&lt;=45,"Low",
IF(Table3_16[[#This Row],[Humidity_%]]&lt;=55,"Moderate Low",
IF(Table3_16[[#This Row],[Humidity_%]]&lt;=65,"Moderate High",
IF(Table3_16[[#This Row],[Humidity_%]]&lt;=80,"High","Very High")))))</f>
        <v>Low</v>
      </c>
      <c r="M1717" s="3">
        <v>174.2</v>
      </c>
      <c r="N17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17" s="3">
        <v>2.41</v>
      </c>
    </row>
    <row r="1718" spans="1:15" x14ac:dyDescent="0.3">
      <c r="A1718" s="3" t="s">
        <v>1756</v>
      </c>
      <c r="B1718" s="3" t="s">
        <v>4040</v>
      </c>
      <c r="C1718" s="3" t="s">
        <v>13</v>
      </c>
      <c r="D1718" s="3" t="s">
        <v>14</v>
      </c>
      <c r="E1718" s="3" t="s">
        <v>19</v>
      </c>
      <c r="F1718" s="3">
        <v>18</v>
      </c>
      <c r="G1718" s="3">
        <v>32.049999999999997</v>
      </c>
      <c r="H17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18" s="3">
        <v>25.9</v>
      </c>
      <c r="J1718" s="3" t="str">
        <f>IF(Table3_16[[#This Row],[Temperature_C]]&lt;20,"Very Low",
IF(Table3_16[[#This Row],[Temperature_C]]&lt;24,"Low",
IF(Table3_16[[#This Row],[Temperature_C]]&lt;28,"Medium",
IF(Table3_16[[#This Row],[Temperature_C]]&lt;32,"High","Very High"))))</f>
        <v>Medium</v>
      </c>
      <c r="K1718" s="3">
        <v>30.3</v>
      </c>
      <c r="L1718" s="3" t="str">
        <f>IF(Table3_16[[#This Row],[Humidity_%]]&lt;=30,"Very Low",
IF(Table3_16[[#This Row],[Humidity_%]]&lt;=45,"Low",
IF(Table3_16[[#This Row],[Humidity_%]]&lt;=55,"Moderate Low",
IF(Table3_16[[#This Row],[Humidity_%]]&lt;=65,"Moderate High",
IF(Table3_16[[#This Row],[Humidity_%]]&lt;=80,"High","Very High")))))</f>
        <v>Low</v>
      </c>
      <c r="M1718" s="3">
        <v>58.8</v>
      </c>
      <c r="N17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18" s="3">
        <v>1.78</v>
      </c>
    </row>
    <row r="1719" spans="1:15" x14ac:dyDescent="0.3">
      <c r="A1719" s="3" t="s">
        <v>1757</v>
      </c>
      <c r="B1719" s="3" t="s">
        <v>4042</v>
      </c>
      <c r="C1719" s="3" t="s">
        <v>24</v>
      </c>
      <c r="D1719" s="3" t="s">
        <v>30</v>
      </c>
      <c r="E1719" s="3" t="s">
        <v>49</v>
      </c>
      <c r="F1719" s="3">
        <v>31</v>
      </c>
      <c r="G1719" s="3">
        <v>100.76</v>
      </c>
      <c r="H17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19" s="3">
        <v>36.1</v>
      </c>
      <c r="J1719" s="3" t="str">
        <f>IF(Table3_16[[#This Row],[Temperature_C]]&lt;20,"Very Low",
IF(Table3_16[[#This Row],[Temperature_C]]&lt;24,"Low",
IF(Table3_16[[#This Row],[Temperature_C]]&lt;28,"Medium",
IF(Table3_16[[#This Row],[Temperature_C]]&lt;32,"High","Very High"))))</f>
        <v>Very High</v>
      </c>
      <c r="K1719" s="3">
        <v>48.2</v>
      </c>
      <c r="L1719" s="3" t="str">
        <f>IF(Table3_16[[#This Row],[Humidity_%]]&lt;=30,"Very Low",
IF(Table3_16[[#This Row],[Humidity_%]]&lt;=45,"Low",
IF(Table3_16[[#This Row],[Humidity_%]]&lt;=55,"Moderate Low",
IF(Table3_16[[#This Row],[Humidity_%]]&lt;=65,"Moderate High",
IF(Table3_16[[#This Row],[Humidity_%]]&lt;=80,"High","Very High")))))</f>
        <v>Moderate Low</v>
      </c>
      <c r="M1719" s="3">
        <v>41.5</v>
      </c>
      <c r="N17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19" s="3">
        <v>3.25</v>
      </c>
    </row>
    <row r="1720" spans="1:15" x14ac:dyDescent="0.3">
      <c r="A1720" s="3" t="s">
        <v>1758</v>
      </c>
      <c r="B1720" s="3" t="s">
        <v>4044</v>
      </c>
      <c r="C1720" s="3" t="s">
        <v>29</v>
      </c>
      <c r="D1720" s="3" t="s">
        <v>30</v>
      </c>
      <c r="E1720" s="3" t="s">
        <v>26</v>
      </c>
      <c r="F1720" s="3">
        <v>55</v>
      </c>
      <c r="G1720" s="3">
        <v>111.4</v>
      </c>
      <c r="H17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20" s="3">
        <v>28.6</v>
      </c>
      <c r="J1720" s="3" t="str">
        <f>IF(Table3_16[[#This Row],[Temperature_C]]&lt;20,"Very Low",
IF(Table3_16[[#This Row],[Temperature_C]]&lt;24,"Low",
IF(Table3_16[[#This Row],[Temperature_C]]&lt;28,"Medium",
IF(Table3_16[[#This Row],[Temperature_C]]&lt;32,"High","Very High"))))</f>
        <v>High</v>
      </c>
      <c r="K1720" s="3">
        <v>41.5</v>
      </c>
      <c r="L1720" s="3" t="str">
        <f>IF(Table3_16[[#This Row],[Humidity_%]]&lt;=30,"Very Low",
IF(Table3_16[[#This Row],[Humidity_%]]&lt;=45,"Low",
IF(Table3_16[[#This Row],[Humidity_%]]&lt;=55,"Moderate Low",
IF(Table3_16[[#This Row],[Humidity_%]]&lt;=65,"Moderate High",
IF(Table3_16[[#This Row],[Humidity_%]]&lt;=80,"High","Very High")))))</f>
        <v>Low</v>
      </c>
      <c r="M1720" s="3">
        <v>162.30000000000001</v>
      </c>
      <c r="N17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20" s="3">
        <v>2.0299999999999998</v>
      </c>
    </row>
    <row r="1721" spans="1:15" x14ac:dyDescent="0.3">
      <c r="A1721" s="3" t="s">
        <v>1759</v>
      </c>
      <c r="B1721" s="3" t="s">
        <v>4040</v>
      </c>
      <c r="C1721" s="3" t="s">
        <v>13</v>
      </c>
      <c r="D1721" s="3" t="s">
        <v>25</v>
      </c>
      <c r="E1721" s="3" t="s">
        <v>15</v>
      </c>
      <c r="F1721" s="3">
        <v>4</v>
      </c>
      <c r="G1721" s="3">
        <v>31.69</v>
      </c>
      <c r="H17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21" s="3">
        <v>25.1</v>
      </c>
      <c r="J1721" s="3" t="str">
        <f>IF(Table3_16[[#This Row],[Temperature_C]]&lt;20,"Very Low",
IF(Table3_16[[#This Row],[Temperature_C]]&lt;24,"Low",
IF(Table3_16[[#This Row],[Temperature_C]]&lt;28,"Medium",
IF(Table3_16[[#This Row],[Temperature_C]]&lt;32,"High","Very High"))))</f>
        <v>Medium</v>
      </c>
      <c r="K1721" s="3">
        <v>32.200000000000003</v>
      </c>
      <c r="L1721" s="3" t="str">
        <f>IF(Table3_16[[#This Row],[Humidity_%]]&lt;=30,"Very Low",
IF(Table3_16[[#This Row],[Humidity_%]]&lt;=45,"Low",
IF(Table3_16[[#This Row],[Humidity_%]]&lt;=55,"Moderate Low",
IF(Table3_16[[#This Row],[Humidity_%]]&lt;=65,"Moderate High",
IF(Table3_16[[#This Row],[Humidity_%]]&lt;=80,"High","Very High")))))</f>
        <v>Low</v>
      </c>
      <c r="M1721" s="3">
        <v>168.3</v>
      </c>
      <c r="N17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21" s="3">
        <v>7.92</v>
      </c>
    </row>
    <row r="1722" spans="1:15" x14ac:dyDescent="0.3">
      <c r="A1722" s="3" t="s">
        <v>1760</v>
      </c>
      <c r="B1722" s="3" t="s">
        <v>4044</v>
      </c>
      <c r="C1722" s="3" t="s">
        <v>22</v>
      </c>
      <c r="D1722" s="3" t="s">
        <v>25</v>
      </c>
      <c r="E1722" s="3" t="s">
        <v>15</v>
      </c>
      <c r="F1722" s="3">
        <v>25</v>
      </c>
      <c r="G1722" s="3">
        <v>7.62</v>
      </c>
      <c r="H17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22" s="3">
        <v>28.5</v>
      </c>
      <c r="J1722" s="3" t="str">
        <f>IF(Table3_16[[#This Row],[Temperature_C]]&lt;20,"Very Low",
IF(Table3_16[[#This Row],[Temperature_C]]&lt;24,"Low",
IF(Table3_16[[#This Row],[Temperature_C]]&lt;28,"Medium",
IF(Table3_16[[#This Row],[Temperature_C]]&lt;32,"High","Very High"))))</f>
        <v>High</v>
      </c>
      <c r="K1722" s="3">
        <v>75.900000000000006</v>
      </c>
      <c r="L1722" s="3" t="str">
        <f>IF(Table3_16[[#This Row],[Humidity_%]]&lt;=30,"Very Low",
IF(Table3_16[[#This Row],[Humidity_%]]&lt;=45,"Low",
IF(Table3_16[[#This Row],[Humidity_%]]&lt;=55,"Moderate Low",
IF(Table3_16[[#This Row],[Humidity_%]]&lt;=65,"Moderate High",
IF(Table3_16[[#This Row],[Humidity_%]]&lt;=80,"High","Very High")))))</f>
        <v>High</v>
      </c>
      <c r="M1722" s="3">
        <v>97.8</v>
      </c>
      <c r="N17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22" s="3">
        <v>0.3</v>
      </c>
    </row>
    <row r="1723" spans="1:15" x14ac:dyDescent="0.3">
      <c r="A1723" s="3" t="s">
        <v>1761</v>
      </c>
      <c r="B1723" s="3" t="s">
        <v>4043</v>
      </c>
      <c r="C1723" s="3" t="s">
        <v>18</v>
      </c>
      <c r="D1723" s="3" t="s">
        <v>25</v>
      </c>
      <c r="E1723" s="3" t="s">
        <v>26</v>
      </c>
      <c r="F1723" s="3">
        <v>27</v>
      </c>
      <c r="G1723" s="3">
        <v>8.07</v>
      </c>
      <c r="H17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23" s="3">
        <v>33.200000000000003</v>
      </c>
      <c r="J1723" s="3" t="str">
        <f>IF(Table3_16[[#This Row],[Temperature_C]]&lt;20,"Very Low",
IF(Table3_16[[#This Row],[Temperature_C]]&lt;24,"Low",
IF(Table3_16[[#This Row],[Temperature_C]]&lt;28,"Medium",
IF(Table3_16[[#This Row],[Temperature_C]]&lt;32,"High","Very High"))))</f>
        <v>Very High</v>
      </c>
      <c r="K1723" s="3">
        <v>68.400000000000006</v>
      </c>
      <c r="L1723" s="3" t="str">
        <f>IF(Table3_16[[#This Row],[Humidity_%]]&lt;=30,"Very Low",
IF(Table3_16[[#This Row],[Humidity_%]]&lt;=45,"Low",
IF(Table3_16[[#This Row],[Humidity_%]]&lt;=55,"Moderate Low",
IF(Table3_16[[#This Row],[Humidity_%]]&lt;=65,"Moderate High",
IF(Table3_16[[#This Row],[Humidity_%]]&lt;=80,"High","Very High")))))</f>
        <v>High</v>
      </c>
      <c r="M1723" s="3">
        <v>122.2</v>
      </c>
      <c r="N17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23" s="3">
        <v>0.3</v>
      </c>
    </row>
    <row r="1724" spans="1:15" x14ac:dyDescent="0.3">
      <c r="A1724" s="3" t="s">
        <v>1762</v>
      </c>
      <c r="B1724" s="3" t="s">
        <v>4042</v>
      </c>
      <c r="C1724" s="3" t="s">
        <v>24</v>
      </c>
      <c r="D1724" s="3" t="s">
        <v>30</v>
      </c>
      <c r="E1724" s="3" t="s">
        <v>31</v>
      </c>
      <c r="F1724" s="3">
        <v>32</v>
      </c>
      <c r="G1724" s="3">
        <v>89.57</v>
      </c>
      <c r="H17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24" s="3">
        <v>26.3</v>
      </c>
      <c r="J1724" s="3" t="str">
        <f>IF(Table3_16[[#This Row],[Temperature_C]]&lt;20,"Very Low",
IF(Table3_16[[#This Row],[Temperature_C]]&lt;24,"Low",
IF(Table3_16[[#This Row],[Temperature_C]]&lt;28,"Medium",
IF(Table3_16[[#This Row],[Temperature_C]]&lt;32,"High","Very High"))))</f>
        <v>Medium</v>
      </c>
      <c r="K1724" s="3">
        <v>53.1</v>
      </c>
      <c r="L1724" s="3" t="str">
        <f>IF(Table3_16[[#This Row],[Humidity_%]]&lt;=30,"Very Low",
IF(Table3_16[[#This Row],[Humidity_%]]&lt;=45,"Low",
IF(Table3_16[[#This Row],[Humidity_%]]&lt;=55,"Moderate Low",
IF(Table3_16[[#This Row],[Humidity_%]]&lt;=65,"Moderate High",
IF(Table3_16[[#This Row],[Humidity_%]]&lt;=80,"High","Very High")))))</f>
        <v>Moderate Low</v>
      </c>
      <c r="M1724" s="3">
        <v>18.8</v>
      </c>
      <c r="N17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24" s="3">
        <v>2.8</v>
      </c>
    </row>
    <row r="1725" spans="1:15" x14ac:dyDescent="0.3">
      <c r="A1725" s="3" t="s">
        <v>1763</v>
      </c>
      <c r="B1725" s="3" t="s">
        <v>4041</v>
      </c>
      <c r="C1725" s="3" t="s">
        <v>24</v>
      </c>
      <c r="D1725" s="3" t="s">
        <v>30</v>
      </c>
      <c r="E1725" s="3" t="s">
        <v>34</v>
      </c>
      <c r="F1725" s="3">
        <v>49</v>
      </c>
      <c r="G1725" s="3">
        <v>132.66</v>
      </c>
      <c r="H17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25" s="3">
        <v>15.3</v>
      </c>
      <c r="J1725" s="3" t="str">
        <f>IF(Table3_16[[#This Row],[Temperature_C]]&lt;20,"Very Low",
IF(Table3_16[[#This Row],[Temperature_C]]&lt;24,"Low",
IF(Table3_16[[#This Row],[Temperature_C]]&lt;28,"Medium",
IF(Table3_16[[#This Row],[Temperature_C]]&lt;32,"High","Very High"))))</f>
        <v>Very Low</v>
      </c>
      <c r="K1725" s="3">
        <v>64.3</v>
      </c>
      <c r="L1725" s="3" t="str">
        <f>IF(Table3_16[[#This Row],[Humidity_%]]&lt;=30,"Very Low",
IF(Table3_16[[#This Row],[Humidity_%]]&lt;=45,"Low",
IF(Table3_16[[#This Row],[Humidity_%]]&lt;=55,"Moderate Low",
IF(Table3_16[[#This Row],[Humidity_%]]&lt;=65,"Moderate High",
IF(Table3_16[[#This Row],[Humidity_%]]&lt;=80,"High","Very High")))))</f>
        <v>Moderate High</v>
      </c>
      <c r="M1725" s="3">
        <v>56.6</v>
      </c>
      <c r="N17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25" s="3">
        <v>2.71</v>
      </c>
    </row>
    <row r="1726" spans="1:15" x14ac:dyDescent="0.3">
      <c r="A1726" s="3" t="s">
        <v>1764</v>
      </c>
      <c r="B1726" s="3" t="s">
        <v>4043</v>
      </c>
      <c r="C1726" s="3" t="s">
        <v>24</v>
      </c>
      <c r="D1726" s="3" t="s">
        <v>30</v>
      </c>
      <c r="E1726" s="3" t="s">
        <v>41</v>
      </c>
      <c r="F1726" s="3">
        <v>58</v>
      </c>
      <c r="G1726" s="3">
        <v>128.51</v>
      </c>
      <c r="H17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26" s="3">
        <v>33.200000000000003</v>
      </c>
      <c r="J1726" s="3" t="str">
        <f>IF(Table3_16[[#This Row],[Temperature_C]]&lt;20,"Very Low",
IF(Table3_16[[#This Row],[Temperature_C]]&lt;24,"Low",
IF(Table3_16[[#This Row],[Temperature_C]]&lt;28,"Medium",
IF(Table3_16[[#This Row],[Temperature_C]]&lt;32,"High","Very High"))))</f>
        <v>Very High</v>
      </c>
      <c r="K1726" s="3">
        <v>39.1</v>
      </c>
      <c r="L1726" s="3" t="str">
        <f>IF(Table3_16[[#This Row],[Humidity_%]]&lt;=30,"Very Low",
IF(Table3_16[[#This Row],[Humidity_%]]&lt;=45,"Low",
IF(Table3_16[[#This Row],[Humidity_%]]&lt;=55,"Moderate Low",
IF(Table3_16[[#This Row],[Humidity_%]]&lt;=65,"Moderate High",
IF(Table3_16[[#This Row],[Humidity_%]]&lt;=80,"High","Very High")))))</f>
        <v>Low</v>
      </c>
      <c r="M1726" s="3">
        <v>120.9</v>
      </c>
      <c r="N17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26" s="3">
        <v>2.2200000000000002</v>
      </c>
    </row>
    <row r="1727" spans="1:15" x14ac:dyDescent="0.3">
      <c r="A1727" s="3" t="s">
        <v>1765</v>
      </c>
      <c r="B1727" s="3" t="s">
        <v>4044</v>
      </c>
      <c r="C1727" s="3" t="s">
        <v>13</v>
      </c>
      <c r="D1727" s="3" t="s">
        <v>25</v>
      </c>
      <c r="E1727" s="3" t="s">
        <v>15</v>
      </c>
      <c r="F1727" s="3">
        <v>26</v>
      </c>
      <c r="G1727" s="3">
        <v>59.62</v>
      </c>
      <c r="H17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27" s="3">
        <v>17.8</v>
      </c>
      <c r="J1727" s="3" t="str">
        <f>IF(Table3_16[[#This Row],[Temperature_C]]&lt;20,"Very Low",
IF(Table3_16[[#This Row],[Temperature_C]]&lt;24,"Low",
IF(Table3_16[[#This Row],[Temperature_C]]&lt;28,"Medium",
IF(Table3_16[[#This Row],[Temperature_C]]&lt;32,"High","Very High"))))</f>
        <v>Very Low</v>
      </c>
      <c r="K1727" s="3">
        <v>57.2</v>
      </c>
      <c r="L1727" s="3" t="str">
        <f>IF(Table3_16[[#This Row],[Humidity_%]]&lt;=30,"Very Low",
IF(Table3_16[[#This Row],[Humidity_%]]&lt;=45,"Low",
IF(Table3_16[[#This Row],[Humidity_%]]&lt;=55,"Moderate Low",
IF(Table3_16[[#This Row],[Humidity_%]]&lt;=65,"Moderate High",
IF(Table3_16[[#This Row],[Humidity_%]]&lt;=80,"High","Very High")))))</f>
        <v>Moderate High</v>
      </c>
      <c r="M1727" s="3">
        <v>170.5</v>
      </c>
      <c r="N17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27" s="3">
        <v>2.29</v>
      </c>
    </row>
    <row r="1728" spans="1:15" x14ac:dyDescent="0.3">
      <c r="A1728" s="3" t="s">
        <v>1766</v>
      </c>
      <c r="B1728" s="3" t="s">
        <v>4040</v>
      </c>
      <c r="C1728" s="3" t="s">
        <v>18</v>
      </c>
      <c r="D1728" s="3" t="s">
        <v>25</v>
      </c>
      <c r="E1728" s="3" t="s">
        <v>15</v>
      </c>
      <c r="F1728" s="3">
        <v>17</v>
      </c>
      <c r="G1728" s="3">
        <v>9.92</v>
      </c>
      <c r="H17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28" s="3">
        <v>16.7</v>
      </c>
      <c r="J1728" s="3" t="str">
        <f>IF(Table3_16[[#This Row],[Temperature_C]]&lt;20,"Very Low",
IF(Table3_16[[#This Row],[Temperature_C]]&lt;24,"Low",
IF(Table3_16[[#This Row],[Temperature_C]]&lt;28,"Medium",
IF(Table3_16[[#This Row],[Temperature_C]]&lt;32,"High","Very High"))))</f>
        <v>Very Low</v>
      </c>
      <c r="K1728" s="3">
        <v>73.900000000000006</v>
      </c>
      <c r="L1728" s="3" t="str">
        <f>IF(Table3_16[[#This Row],[Humidity_%]]&lt;=30,"Very Low",
IF(Table3_16[[#This Row],[Humidity_%]]&lt;=45,"Low",
IF(Table3_16[[#This Row],[Humidity_%]]&lt;=55,"Moderate Low",
IF(Table3_16[[#This Row],[Humidity_%]]&lt;=65,"Moderate High",
IF(Table3_16[[#This Row],[Humidity_%]]&lt;=80,"High","Very High")))))</f>
        <v>High</v>
      </c>
      <c r="M1728" s="3">
        <v>173.4</v>
      </c>
      <c r="N17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28" s="3">
        <v>0.57999999999999996</v>
      </c>
    </row>
    <row r="1729" spans="1:15" x14ac:dyDescent="0.3">
      <c r="A1729" s="3" t="s">
        <v>1767</v>
      </c>
      <c r="B1729" s="3" t="s">
        <v>4043</v>
      </c>
      <c r="C1729" s="3" t="s">
        <v>22</v>
      </c>
      <c r="D1729" s="3" t="s">
        <v>30</v>
      </c>
      <c r="E1729" s="3" t="s">
        <v>49</v>
      </c>
      <c r="F1729" s="3">
        <v>14</v>
      </c>
      <c r="G1729" s="3">
        <v>10.68</v>
      </c>
      <c r="H17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29" s="3">
        <v>34.700000000000003</v>
      </c>
      <c r="J1729" s="3" t="str">
        <f>IF(Table3_16[[#This Row],[Temperature_C]]&lt;20,"Very Low",
IF(Table3_16[[#This Row],[Temperature_C]]&lt;24,"Low",
IF(Table3_16[[#This Row],[Temperature_C]]&lt;28,"Medium",
IF(Table3_16[[#This Row],[Temperature_C]]&lt;32,"High","Very High"))))</f>
        <v>Very High</v>
      </c>
      <c r="K1729" s="3">
        <v>74.599999999999994</v>
      </c>
      <c r="L1729" s="3" t="str">
        <f>IF(Table3_16[[#This Row],[Humidity_%]]&lt;=30,"Very Low",
IF(Table3_16[[#This Row],[Humidity_%]]&lt;=45,"Low",
IF(Table3_16[[#This Row],[Humidity_%]]&lt;=55,"Moderate Low",
IF(Table3_16[[#This Row],[Humidity_%]]&lt;=65,"Moderate High",
IF(Table3_16[[#This Row],[Humidity_%]]&lt;=80,"High","Very High")))))</f>
        <v>High</v>
      </c>
      <c r="M1729" s="3">
        <v>120.5</v>
      </c>
      <c r="N17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29" s="3">
        <v>0.76</v>
      </c>
    </row>
    <row r="1730" spans="1:15" x14ac:dyDescent="0.3">
      <c r="A1730" s="3" t="s">
        <v>1768</v>
      </c>
      <c r="B1730" s="3" t="s">
        <v>4043</v>
      </c>
      <c r="C1730" s="3" t="s">
        <v>29</v>
      </c>
      <c r="D1730" s="3" t="s">
        <v>14</v>
      </c>
      <c r="E1730" s="3" t="s">
        <v>15</v>
      </c>
      <c r="F1730" s="3">
        <v>48</v>
      </c>
      <c r="G1730" s="3">
        <v>97.54</v>
      </c>
      <c r="H17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30" s="3">
        <v>18.399999999999999</v>
      </c>
      <c r="J1730" s="3" t="str">
        <f>IF(Table3_16[[#This Row],[Temperature_C]]&lt;20,"Very Low",
IF(Table3_16[[#This Row],[Temperature_C]]&lt;24,"Low",
IF(Table3_16[[#This Row],[Temperature_C]]&lt;28,"Medium",
IF(Table3_16[[#This Row],[Temperature_C]]&lt;32,"High","Very High"))))</f>
        <v>Very Low</v>
      </c>
      <c r="K1730" s="3">
        <v>34.200000000000003</v>
      </c>
      <c r="L1730" s="3" t="str">
        <f>IF(Table3_16[[#This Row],[Humidity_%]]&lt;=30,"Very Low",
IF(Table3_16[[#This Row],[Humidity_%]]&lt;=45,"Low",
IF(Table3_16[[#This Row],[Humidity_%]]&lt;=55,"Moderate Low",
IF(Table3_16[[#This Row],[Humidity_%]]&lt;=65,"Moderate High",
IF(Table3_16[[#This Row],[Humidity_%]]&lt;=80,"High","Very High")))))</f>
        <v>Low</v>
      </c>
      <c r="M1730" s="3">
        <v>30.2</v>
      </c>
      <c r="N17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30" s="3">
        <v>2.0299999999999998</v>
      </c>
    </row>
    <row r="1731" spans="1:15" x14ac:dyDescent="0.3">
      <c r="A1731" s="3" t="s">
        <v>1769</v>
      </c>
      <c r="B1731" s="3" t="s">
        <v>4042</v>
      </c>
      <c r="C1731" s="3" t="s">
        <v>29</v>
      </c>
      <c r="D1731" s="3" t="s">
        <v>25</v>
      </c>
      <c r="E1731" s="3" t="s">
        <v>34</v>
      </c>
      <c r="F1731" s="3">
        <v>23</v>
      </c>
      <c r="G1731" s="3">
        <v>134.02000000000001</v>
      </c>
      <c r="H17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31" s="3">
        <v>36</v>
      </c>
      <c r="J1731" s="3" t="str">
        <f>IF(Table3_16[[#This Row],[Temperature_C]]&lt;20,"Very Low",
IF(Table3_16[[#This Row],[Temperature_C]]&lt;24,"Low",
IF(Table3_16[[#This Row],[Temperature_C]]&lt;28,"Medium",
IF(Table3_16[[#This Row],[Temperature_C]]&lt;32,"High","Very High"))))</f>
        <v>Very High</v>
      </c>
      <c r="K1731" s="3">
        <v>62.6</v>
      </c>
      <c r="L1731" s="3" t="str">
        <f>IF(Table3_16[[#This Row],[Humidity_%]]&lt;=30,"Very Low",
IF(Table3_16[[#This Row],[Humidity_%]]&lt;=45,"Low",
IF(Table3_16[[#This Row],[Humidity_%]]&lt;=55,"Moderate Low",
IF(Table3_16[[#This Row],[Humidity_%]]&lt;=65,"Moderate High",
IF(Table3_16[[#This Row],[Humidity_%]]&lt;=80,"High","Very High")))))</f>
        <v>Moderate High</v>
      </c>
      <c r="M1731" s="3">
        <v>33.5</v>
      </c>
      <c r="N17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31" s="3">
        <v>5.83</v>
      </c>
    </row>
    <row r="1732" spans="1:15" x14ac:dyDescent="0.3">
      <c r="A1732" s="3" t="s">
        <v>1770</v>
      </c>
      <c r="B1732" s="3" t="s">
        <v>4041</v>
      </c>
      <c r="C1732" s="3" t="s">
        <v>13</v>
      </c>
      <c r="D1732" s="3" t="s">
        <v>30</v>
      </c>
      <c r="E1732" s="3" t="s">
        <v>15</v>
      </c>
      <c r="F1732" s="3">
        <v>13</v>
      </c>
      <c r="G1732" s="3">
        <v>147.62</v>
      </c>
      <c r="H17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32" s="3">
        <v>17.7</v>
      </c>
      <c r="J1732" s="3" t="str">
        <f>IF(Table3_16[[#This Row],[Temperature_C]]&lt;20,"Very Low",
IF(Table3_16[[#This Row],[Temperature_C]]&lt;24,"Low",
IF(Table3_16[[#This Row],[Temperature_C]]&lt;28,"Medium",
IF(Table3_16[[#This Row],[Temperature_C]]&lt;32,"High","Very High"))))</f>
        <v>Very Low</v>
      </c>
      <c r="K1732" s="3">
        <v>39</v>
      </c>
      <c r="L1732" s="3" t="str">
        <f>IF(Table3_16[[#This Row],[Humidity_%]]&lt;=30,"Very Low",
IF(Table3_16[[#This Row],[Humidity_%]]&lt;=45,"Low",
IF(Table3_16[[#This Row],[Humidity_%]]&lt;=55,"Moderate Low",
IF(Table3_16[[#This Row],[Humidity_%]]&lt;=65,"Moderate High",
IF(Table3_16[[#This Row],[Humidity_%]]&lt;=80,"High","Very High")))))</f>
        <v>Low</v>
      </c>
      <c r="M1732" s="3">
        <v>141</v>
      </c>
      <c r="N17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32" s="3">
        <v>11.36</v>
      </c>
    </row>
    <row r="1733" spans="1:15" x14ac:dyDescent="0.3">
      <c r="A1733" s="3" t="s">
        <v>1771</v>
      </c>
      <c r="B1733" s="3" t="s">
        <v>4041</v>
      </c>
      <c r="C1733" s="3" t="s">
        <v>22</v>
      </c>
      <c r="D1733" s="3" t="s">
        <v>25</v>
      </c>
      <c r="E1733" s="3" t="s">
        <v>15</v>
      </c>
      <c r="F1733" s="3">
        <v>9</v>
      </c>
      <c r="G1733" s="3">
        <v>144.19999999999999</v>
      </c>
      <c r="H17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33" s="3">
        <v>25.2</v>
      </c>
      <c r="J1733" s="3" t="str">
        <f>IF(Table3_16[[#This Row],[Temperature_C]]&lt;20,"Very Low",
IF(Table3_16[[#This Row],[Temperature_C]]&lt;24,"Low",
IF(Table3_16[[#This Row],[Temperature_C]]&lt;28,"Medium",
IF(Table3_16[[#This Row],[Temperature_C]]&lt;32,"High","Very High"))))</f>
        <v>Medium</v>
      </c>
      <c r="K1733" s="3">
        <v>50.6</v>
      </c>
      <c r="L1733" s="3" t="str">
        <f>IF(Table3_16[[#This Row],[Humidity_%]]&lt;=30,"Very Low",
IF(Table3_16[[#This Row],[Humidity_%]]&lt;=45,"Low",
IF(Table3_16[[#This Row],[Humidity_%]]&lt;=55,"Moderate Low",
IF(Table3_16[[#This Row],[Humidity_%]]&lt;=65,"Moderate High",
IF(Table3_16[[#This Row],[Humidity_%]]&lt;=80,"High","Very High")))))</f>
        <v>Moderate Low</v>
      </c>
      <c r="M1733" s="3">
        <v>92.5</v>
      </c>
      <c r="N17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33" s="3">
        <v>16.02</v>
      </c>
    </row>
    <row r="1734" spans="1:15" x14ac:dyDescent="0.3">
      <c r="A1734" s="3" t="s">
        <v>1772</v>
      </c>
      <c r="B1734" s="3" t="s">
        <v>4040</v>
      </c>
      <c r="C1734" s="3" t="s">
        <v>22</v>
      </c>
      <c r="D1734" s="3" t="s">
        <v>30</v>
      </c>
      <c r="E1734" s="3" t="s">
        <v>49</v>
      </c>
      <c r="F1734" s="3">
        <v>16</v>
      </c>
      <c r="G1734" s="3">
        <v>77.94</v>
      </c>
      <c r="H17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34" s="3">
        <v>23</v>
      </c>
      <c r="J1734" s="3" t="str">
        <f>IF(Table3_16[[#This Row],[Temperature_C]]&lt;20,"Very Low",
IF(Table3_16[[#This Row],[Temperature_C]]&lt;24,"Low",
IF(Table3_16[[#This Row],[Temperature_C]]&lt;28,"Medium",
IF(Table3_16[[#This Row],[Temperature_C]]&lt;32,"High","Very High"))))</f>
        <v>Low</v>
      </c>
      <c r="K1734" s="3">
        <v>72.900000000000006</v>
      </c>
      <c r="L1734" s="3" t="str">
        <f>IF(Table3_16[[#This Row],[Humidity_%]]&lt;=30,"Very Low",
IF(Table3_16[[#This Row],[Humidity_%]]&lt;=45,"Low",
IF(Table3_16[[#This Row],[Humidity_%]]&lt;=55,"Moderate Low",
IF(Table3_16[[#This Row],[Humidity_%]]&lt;=65,"Moderate High",
IF(Table3_16[[#This Row],[Humidity_%]]&lt;=80,"High","Very High")))))</f>
        <v>High</v>
      </c>
      <c r="M1734" s="3">
        <v>36</v>
      </c>
      <c r="N17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34" s="3">
        <v>4.87</v>
      </c>
    </row>
    <row r="1735" spans="1:15" x14ac:dyDescent="0.3">
      <c r="A1735" s="3" t="s">
        <v>1773</v>
      </c>
      <c r="B1735" s="3" t="s">
        <v>4044</v>
      </c>
      <c r="C1735" s="3" t="s">
        <v>18</v>
      </c>
      <c r="D1735" s="3" t="s">
        <v>14</v>
      </c>
      <c r="E1735" s="3" t="s">
        <v>15</v>
      </c>
      <c r="F1735" s="3">
        <v>47</v>
      </c>
      <c r="G1735" s="3">
        <v>59.63</v>
      </c>
      <c r="H17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35" s="3">
        <v>16.399999999999999</v>
      </c>
      <c r="J1735" s="3" t="str">
        <f>IF(Table3_16[[#This Row],[Temperature_C]]&lt;20,"Very Low",
IF(Table3_16[[#This Row],[Temperature_C]]&lt;24,"Low",
IF(Table3_16[[#This Row],[Temperature_C]]&lt;28,"Medium",
IF(Table3_16[[#This Row],[Temperature_C]]&lt;32,"High","Very High"))))</f>
        <v>Very Low</v>
      </c>
      <c r="K1735" s="3">
        <v>81.3</v>
      </c>
      <c r="L1735" s="3" t="str">
        <f>IF(Table3_16[[#This Row],[Humidity_%]]&lt;=30,"Very Low",
IF(Table3_16[[#This Row],[Humidity_%]]&lt;=45,"Low",
IF(Table3_16[[#This Row],[Humidity_%]]&lt;=55,"Moderate Low",
IF(Table3_16[[#This Row],[Humidity_%]]&lt;=65,"Moderate High",
IF(Table3_16[[#This Row],[Humidity_%]]&lt;=80,"High","Very High")))))</f>
        <v>Very High</v>
      </c>
      <c r="M1735" s="3">
        <v>80.3</v>
      </c>
      <c r="N17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35" s="3">
        <v>1.27</v>
      </c>
    </row>
    <row r="1736" spans="1:15" x14ac:dyDescent="0.3">
      <c r="A1736" s="3" t="s">
        <v>1774</v>
      </c>
      <c r="B1736" s="3" t="s">
        <v>4044</v>
      </c>
      <c r="C1736" s="3" t="s">
        <v>29</v>
      </c>
      <c r="D1736" s="3" t="s">
        <v>25</v>
      </c>
      <c r="E1736" s="3" t="s">
        <v>15</v>
      </c>
      <c r="F1736" s="3">
        <v>4</v>
      </c>
      <c r="G1736" s="3">
        <v>119.03</v>
      </c>
      <c r="H17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36" s="3">
        <v>35.700000000000003</v>
      </c>
      <c r="J1736" s="3" t="str">
        <f>IF(Table3_16[[#This Row],[Temperature_C]]&lt;20,"Very Low",
IF(Table3_16[[#This Row],[Temperature_C]]&lt;24,"Low",
IF(Table3_16[[#This Row],[Temperature_C]]&lt;28,"Medium",
IF(Table3_16[[#This Row],[Temperature_C]]&lt;32,"High","Very High"))))</f>
        <v>Very High</v>
      </c>
      <c r="K1736" s="3">
        <v>67.400000000000006</v>
      </c>
      <c r="L1736" s="3" t="str">
        <f>IF(Table3_16[[#This Row],[Humidity_%]]&lt;=30,"Very Low",
IF(Table3_16[[#This Row],[Humidity_%]]&lt;=45,"Low",
IF(Table3_16[[#This Row],[Humidity_%]]&lt;=55,"Moderate Low",
IF(Table3_16[[#This Row],[Humidity_%]]&lt;=65,"Moderate High",
IF(Table3_16[[#This Row],[Humidity_%]]&lt;=80,"High","Very High")))))</f>
        <v>High</v>
      </c>
      <c r="M1736" s="3">
        <v>193.8</v>
      </c>
      <c r="N17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36" s="3">
        <v>29.76</v>
      </c>
    </row>
    <row r="1737" spans="1:15" x14ac:dyDescent="0.3">
      <c r="A1737" s="3" t="s">
        <v>1775</v>
      </c>
      <c r="B1737" s="3" t="s">
        <v>4043</v>
      </c>
      <c r="C1737" s="3" t="s">
        <v>18</v>
      </c>
      <c r="D1737" s="3" t="s">
        <v>14</v>
      </c>
      <c r="E1737" s="3" t="s">
        <v>26</v>
      </c>
      <c r="F1737" s="3">
        <v>11</v>
      </c>
      <c r="G1737" s="3">
        <v>43.51</v>
      </c>
      <c r="H17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37" s="3">
        <v>34.1</v>
      </c>
      <c r="J1737" s="3" t="str">
        <f>IF(Table3_16[[#This Row],[Temperature_C]]&lt;20,"Very Low",
IF(Table3_16[[#This Row],[Temperature_C]]&lt;24,"Low",
IF(Table3_16[[#This Row],[Temperature_C]]&lt;28,"Medium",
IF(Table3_16[[#This Row],[Temperature_C]]&lt;32,"High","Very High"))))</f>
        <v>Very High</v>
      </c>
      <c r="K1737" s="3">
        <v>39.4</v>
      </c>
      <c r="L1737" s="3" t="str">
        <f>IF(Table3_16[[#This Row],[Humidity_%]]&lt;=30,"Very Low",
IF(Table3_16[[#This Row],[Humidity_%]]&lt;=45,"Low",
IF(Table3_16[[#This Row],[Humidity_%]]&lt;=55,"Moderate Low",
IF(Table3_16[[#This Row],[Humidity_%]]&lt;=65,"Moderate High",
IF(Table3_16[[#This Row],[Humidity_%]]&lt;=80,"High","Very High")))))</f>
        <v>Low</v>
      </c>
      <c r="M1737" s="3">
        <v>114.8</v>
      </c>
      <c r="N17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37" s="3">
        <v>3.96</v>
      </c>
    </row>
    <row r="1738" spans="1:15" x14ac:dyDescent="0.3">
      <c r="A1738" s="3" t="s">
        <v>1776</v>
      </c>
      <c r="B1738" s="3" t="s">
        <v>4042</v>
      </c>
      <c r="C1738" s="3" t="s">
        <v>24</v>
      </c>
      <c r="D1738" s="3" t="s">
        <v>30</v>
      </c>
      <c r="E1738" s="3" t="s">
        <v>34</v>
      </c>
      <c r="F1738" s="3">
        <v>2</v>
      </c>
      <c r="G1738" s="3">
        <v>21.23</v>
      </c>
      <c r="H17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38" s="3">
        <v>29</v>
      </c>
      <c r="J1738" s="3" t="str">
        <f>IF(Table3_16[[#This Row],[Temperature_C]]&lt;20,"Very Low",
IF(Table3_16[[#This Row],[Temperature_C]]&lt;24,"Low",
IF(Table3_16[[#This Row],[Temperature_C]]&lt;28,"Medium",
IF(Table3_16[[#This Row],[Temperature_C]]&lt;32,"High","Very High"))))</f>
        <v>High</v>
      </c>
      <c r="K1738" s="3">
        <v>69.5</v>
      </c>
      <c r="L1738" s="3" t="str">
        <f>IF(Table3_16[[#This Row],[Humidity_%]]&lt;=30,"Very Low",
IF(Table3_16[[#This Row],[Humidity_%]]&lt;=45,"Low",
IF(Table3_16[[#This Row],[Humidity_%]]&lt;=55,"Moderate Low",
IF(Table3_16[[#This Row],[Humidity_%]]&lt;=65,"Moderate High",
IF(Table3_16[[#This Row],[Humidity_%]]&lt;=80,"High","Very High")))))</f>
        <v>High</v>
      </c>
      <c r="M1738" s="3">
        <v>123.4</v>
      </c>
      <c r="N17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38" s="3">
        <v>10.62</v>
      </c>
    </row>
    <row r="1739" spans="1:15" x14ac:dyDescent="0.3">
      <c r="A1739" s="3" t="s">
        <v>1777</v>
      </c>
      <c r="B1739" s="3" t="s">
        <v>4043</v>
      </c>
      <c r="C1739" s="3" t="s">
        <v>22</v>
      </c>
      <c r="D1739" s="3" t="s">
        <v>14</v>
      </c>
      <c r="E1739" s="3" t="s">
        <v>26</v>
      </c>
      <c r="F1739" s="3">
        <v>45</v>
      </c>
      <c r="G1739" s="3">
        <v>134.68</v>
      </c>
      <c r="H17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39" s="3">
        <v>36</v>
      </c>
      <c r="J1739" s="3" t="str">
        <f>IF(Table3_16[[#This Row],[Temperature_C]]&lt;20,"Very Low",
IF(Table3_16[[#This Row],[Temperature_C]]&lt;24,"Low",
IF(Table3_16[[#This Row],[Temperature_C]]&lt;28,"Medium",
IF(Table3_16[[#This Row],[Temperature_C]]&lt;32,"High","Very High"))))</f>
        <v>Very High</v>
      </c>
      <c r="K1739" s="3">
        <v>68.400000000000006</v>
      </c>
      <c r="L1739" s="3" t="str">
        <f>IF(Table3_16[[#This Row],[Humidity_%]]&lt;=30,"Very Low",
IF(Table3_16[[#This Row],[Humidity_%]]&lt;=45,"Low",
IF(Table3_16[[#This Row],[Humidity_%]]&lt;=55,"Moderate Low",
IF(Table3_16[[#This Row],[Humidity_%]]&lt;=65,"Moderate High",
IF(Table3_16[[#This Row],[Humidity_%]]&lt;=80,"High","Very High")))))</f>
        <v>High</v>
      </c>
      <c r="M1739" s="3">
        <v>47.7</v>
      </c>
      <c r="N17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39" s="3">
        <v>2.99</v>
      </c>
    </row>
    <row r="1740" spans="1:15" x14ac:dyDescent="0.3">
      <c r="A1740" s="3" t="s">
        <v>1778</v>
      </c>
      <c r="B1740" s="3" t="s">
        <v>4040</v>
      </c>
      <c r="C1740" s="3" t="s">
        <v>24</v>
      </c>
      <c r="D1740" s="3" t="s">
        <v>14</v>
      </c>
      <c r="E1740" s="3" t="s">
        <v>26</v>
      </c>
      <c r="F1740" s="3">
        <v>19</v>
      </c>
      <c r="G1740" s="3">
        <v>79.400000000000006</v>
      </c>
      <c r="H17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40" s="3">
        <v>31.5</v>
      </c>
      <c r="J1740" s="3" t="str">
        <f>IF(Table3_16[[#This Row],[Temperature_C]]&lt;20,"Very Low",
IF(Table3_16[[#This Row],[Temperature_C]]&lt;24,"Low",
IF(Table3_16[[#This Row],[Temperature_C]]&lt;28,"Medium",
IF(Table3_16[[#This Row],[Temperature_C]]&lt;32,"High","Very High"))))</f>
        <v>High</v>
      </c>
      <c r="K1740" s="3">
        <v>60.6</v>
      </c>
      <c r="L1740" s="3" t="str">
        <f>IF(Table3_16[[#This Row],[Humidity_%]]&lt;=30,"Very Low",
IF(Table3_16[[#This Row],[Humidity_%]]&lt;=45,"Low",
IF(Table3_16[[#This Row],[Humidity_%]]&lt;=55,"Moderate Low",
IF(Table3_16[[#This Row],[Humidity_%]]&lt;=65,"Moderate High",
IF(Table3_16[[#This Row],[Humidity_%]]&lt;=80,"High","Very High")))))</f>
        <v>Moderate High</v>
      </c>
      <c r="M1740" s="3">
        <v>55.3</v>
      </c>
      <c r="N17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40" s="3">
        <v>4.18</v>
      </c>
    </row>
    <row r="1741" spans="1:15" x14ac:dyDescent="0.3">
      <c r="A1741" s="3" t="s">
        <v>1779</v>
      </c>
      <c r="B1741" s="3" t="s">
        <v>4042</v>
      </c>
      <c r="C1741" s="3" t="s">
        <v>18</v>
      </c>
      <c r="D1741" s="3" t="s">
        <v>25</v>
      </c>
      <c r="E1741" s="3" t="s">
        <v>26</v>
      </c>
      <c r="F1741" s="3">
        <v>16</v>
      </c>
      <c r="G1741" s="3">
        <v>131.65</v>
      </c>
      <c r="H17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41" s="3">
        <v>39.9</v>
      </c>
      <c r="J1741" s="3" t="str">
        <f>IF(Table3_16[[#This Row],[Temperature_C]]&lt;20,"Very Low",
IF(Table3_16[[#This Row],[Temperature_C]]&lt;24,"Low",
IF(Table3_16[[#This Row],[Temperature_C]]&lt;28,"Medium",
IF(Table3_16[[#This Row],[Temperature_C]]&lt;32,"High","Very High"))))</f>
        <v>Very High</v>
      </c>
      <c r="K1741" s="3">
        <v>31.1</v>
      </c>
      <c r="L1741" s="3" t="str">
        <f>IF(Table3_16[[#This Row],[Humidity_%]]&lt;=30,"Very Low",
IF(Table3_16[[#This Row],[Humidity_%]]&lt;=45,"Low",
IF(Table3_16[[#This Row],[Humidity_%]]&lt;=55,"Moderate Low",
IF(Table3_16[[#This Row],[Humidity_%]]&lt;=65,"Moderate High",
IF(Table3_16[[#This Row],[Humidity_%]]&lt;=80,"High","Very High")))))</f>
        <v>Low</v>
      </c>
      <c r="M1741" s="3">
        <v>101</v>
      </c>
      <c r="N17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41" s="3">
        <v>8.23</v>
      </c>
    </row>
    <row r="1742" spans="1:15" x14ac:dyDescent="0.3">
      <c r="A1742" s="3" t="s">
        <v>1780</v>
      </c>
      <c r="B1742" s="3" t="s">
        <v>4042</v>
      </c>
      <c r="C1742" s="3" t="s">
        <v>13</v>
      </c>
      <c r="D1742" s="3" t="s">
        <v>25</v>
      </c>
      <c r="E1742" s="3" t="s">
        <v>15</v>
      </c>
      <c r="F1742" s="3">
        <v>26</v>
      </c>
      <c r="G1742" s="3">
        <v>96.24</v>
      </c>
      <c r="H17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42" s="3">
        <v>24.9</v>
      </c>
      <c r="J1742" s="3" t="str">
        <f>IF(Table3_16[[#This Row],[Temperature_C]]&lt;20,"Very Low",
IF(Table3_16[[#This Row],[Temperature_C]]&lt;24,"Low",
IF(Table3_16[[#This Row],[Temperature_C]]&lt;28,"Medium",
IF(Table3_16[[#This Row],[Temperature_C]]&lt;32,"High","Very High"))))</f>
        <v>Medium</v>
      </c>
      <c r="K1742" s="3">
        <v>58.2</v>
      </c>
      <c r="L1742" s="3" t="str">
        <f>IF(Table3_16[[#This Row],[Humidity_%]]&lt;=30,"Very Low",
IF(Table3_16[[#This Row],[Humidity_%]]&lt;=45,"Low",
IF(Table3_16[[#This Row],[Humidity_%]]&lt;=55,"Moderate Low",
IF(Table3_16[[#This Row],[Humidity_%]]&lt;=65,"Moderate High",
IF(Table3_16[[#This Row],[Humidity_%]]&lt;=80,"High","Very High")))))</f>
        <v>Moderate High</v>
      </c>
      <c r="M1742" s="3">
        <v>72</v>
      </c>
      <c r="N17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42" s="3">
        <v>3.7</v>
      </c>
    </row>
    <row r="1743" spans="1:15" x14ac:dyDescent="0.3">
      <c r="A1743" s="3" t="s">
        <v>1781</v>
      </c>
      <c r="B1743" s="3" t="s">
        <v>4043</v>
      </c>
      <c r="C1743" s="3" t="s">
        <v>22</v>
      </c>
      <c r="D1743" s="3" t="s">
        <v>30</v>
      </c>
      <c r="E1743" s="3" t="s">
        <v>15</v>
      </c>
      <c r="F1743" s="3">
        <v>16</v>
      </c>
      <c r="G1743" s="3">
        <v>122.73</v>
      </c>
      <c r="H17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43" s="3">
        <v>39.4</v>
      </c>
      <c r="J1743" s="3" t="str">
        <f>IF(Table3_16[[#This Row],[Temperature_C]]&lt;20,"Very Low",
IF(Table3_16[[#This Row],[Temperature_C]]&lt;24,"Low",
IF(Table3_16[[#This Row],[Temperature_C]]&lt;28,"Medium",
IF(Table3_16[[#This Row],[Temperature_C]]&lt;32,"High","Very High"))))</f>
        <v>Very High</v>
      </c>
      <c r="K1743" s="3">
        <v>44.2</v>
      </c>
      <c r="L1743" s="3" t="str">
        <f>IF(Table3_16[[#This Row],[Humidity_%]]&lt;=30,"Very Low",
IF(Table3_16[[#This Row],[Humidity_%]]&lt;=45,"Low",
IF(Table3_16[[#This Row],[Humidity_%]]&lt;=55,"Moderate Low",
IF(Table3_16[[#This Row],[Humidity_%]]&lt;=65,"Moderate High",
IF(Table3_16[[#This Row],[Humidity_%]]&lt;=80,"High","Very High")))))</f>
        <v>Low</v>
      </c>
      <c r="M1743" s="3">
        <v>138.19999999999999</v>
      </c>
      <c r="N17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43" s="3">
        <v>7.67</v>
      </c>
    </row>
    <row r="1744" spans="1:15" x14ac:dyDescent="0.3">
      <c r="A1744" s="3" t="s">
        <v>1782</v>
      </c>
      <c r="B1744" s="3" t="s">
        <v>4040</v>
      </c>
      <c r="C1744" s="3" t="s">
        <v>18</v>
      </c>
      <c r="D1744" s="3" t="s">
        <v>25</v>
      </c>
      <c r="E1744" s="3" t="s">
        <v>15</v>
      </c>
      <c r="F1744" s="3">
        <v>53</v>
      </c>
      <c r="G1744" s="3">
        <v>120.54</v>
      </c>
      <c r="H17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44" s="3">
        <v>20.8</v>
      </c>
      <c r="J1744" s="3" t="str">
        <f>IF(Table3_16[[#This Row],[Temperature_C]]&lt;20,"Very Low",
IF(Table3_16[[#This Row],[Temperature_C]]&lt;24,"Low",
IF(Table3_16[[#This Row],[Temperature_C]]&lt;28,"Medium",
IF(Table3_16[[#This Row],[Temperature_C]]&lt;32,"High","Very High"))))</f>
        <v>Low</v>
      </c>
      <c r="K1744" s="3">
        <v>35.5</v>
      </c>
      <c r="L1744" s="3" t="str">
        <f>IF(Table3_16[[#This Row],[Humidity_%]]&lt;=30,"Very Low",
IF(Table3_16[[#This Row],[Humidity_%]]&lt;=45,"Low",
IF(Table3_16[[#This Row],[Humidity_%]]&lt;=55,"Moderate Low",
IF(Table3_16[[#This Row],[Humidity_%]]&lt;=65,"Moderate High",
IF(Table3_16[[#This Row],[Humidity_%]]&lt;=80,"High","Very High")))))</f>
        <v>Low</v>
      </c>
      <c r="M1744" s="3">
        <v>76.7</v>
      </c>
      <c r="N17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44" s="3">
        <v>2.27</v>
      </c>
    </row>
    <row r="1745" spans="1:15" x14ac:dyDescent="0.3">
      <c r="A1745" s="3" t="s">
        <v>1783</v>
      </c>
      <c r="B1745" s="3" t="s">
        <v>4044</v>
      </c>
      <c r="C1745" s="3" t="s">
        <v>13</v>
      </c>
      <c r="D1745" s="3" t="s">
        <v>30</v>
      </c>
      <c r="E1745" s="3" t="s">
        <v>19</v>
      </c>
      <c r="F1745" s="3">
        <v>18</v>
      </c>
      <c r="G1745" s="3">
        <v>144.52000000000001</v>
      </c>
      <c r="H17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45" s="3">
        <v>21.2</v>
      </c>
      <c r="J1745" s="3" t="str">
        <f>IF(Table3_16[[#This Row],[Temperature_C]]&lt;20,"Very Low",
IF(Table3_16[[#This Row],[Temperature_C]]&lt;24,"Low",
IF(Table3_16[[#This Row],[Temperature_C]]&lt;28,"Medium",
IF(Table3_16[[#This Row],[Temperature_C]]&lt;32,"High","Very High"))))</f>
        <v>Low</v>
      </c>
      <c r="K1745" s="3">
        <v>53.2</v>
      </c>
      <c r="L1745" s="3" t="str">
        <f>IF(Table3_16[[#This Row],[Humidity_%]]&lt;=30,"Very Low",
IF(Table3_16[[#This Row],[Humidity_%]]&lt;=45,"Low",
IF(Table3_16[[#This Row],[Humidity_%]]&lt;=55,"Moderate Low",
IF(Table3_16[[#This Row],[Humidity_%]]&lt;=65,"Moderate High",
IF(Table3_16[[#This Row],[Humidity_%]]&lt;=80,"High","Very High")))))</f>
        <v>Moderate Low</v>
      </c>
      <c r="M1745" s="3">
        <v>54.5</v>
      </c>
      <c r="N17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45" s="3">
        <v>8.0299999999999994</v>
      </c>
    </row>
    <row r="1746" spans="1:15" x14ac:dyDescent="0.3">
      <c r="A1746" s="3" t="s">
        <v>1784</v>
      </c>
      <c r="B1746" s="3" t="s">
        <v>4040</v>
      </c>
      <c r="C1746" s="3" t="s">
        <v>24</v>
      </c>
      <c r="D1746" s="3" t="s">
        <v>14</v>
      </c>
      <c r="E1746" s="3" t="s">
        <v>26</v>
      </c>
      <c r="F1746" s="3">
        <v>34</v>
      </c>
      <c r="G1746" s="3">
        <v>5.84</v>
      </c>
      <c r="H17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46" s="3">
        <v>17.3</v>
      </c>
      <c r="J1746" s="3" t="str">
        <f>IF(Table3_16[[#This Row],[Temperature_C]]&lt;20,"Very Low",
IF(Table3_16[[#This Row],[Temperature_C]]&lt;24,"Low",
IF(Table3_16[[#This Row],[Temperature_C]]&lt;28,"Medium",
IF(Table3_16[[#This Row],[Temperature_C]]&lt;32,"High","Very High"))))</f>
        <v>Very Low</v>
      </c>
      <c r="K1746" s="3">
        <v>73.2</v>
      </c>
      <c r="L1746" s="3" t="str">
        <f>IF(Table3_16[[#This Row],[Humidity_%]]&lt;=30,"Very Low",
IF(Table3_16[[#This Row],[Humidity_%]]&lt;=45,"Low",
IF(Table3_16[[#This Row],[Humidity_%]]&lt;=55,"Moderate Low",
IF(Table3_16[[#This Row],[Humidity_%]]&lt;=65,"Moderate High",
IF(Table3_16[[#This Row],[Humidity_%]]&lt;=80,"High","Very High")))))</f>
        <v>High</v>
      </c>
      <c r="M1746" s="3">
        <v>121.8</v>
      </c>
      <c r="N17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46" s="3">
        <v>0.17</v>
      </c>
    </row>
    <row r="1747" spans="1:15" x14ac:dyDescent="0.3">
      <c r="A1747" s="3" t="s">
        <v>1785</v>
      </c>
      <c r="B1747" s="3" t="s">
        <v>4042</v>
      </c>
      <c r="C1747" s="3" t="s">
        <v>29</v>
      </c>
      <c r="D1747" s="3" t="s">
        <v>25</v>
      </c>
      <c r="E1747" s="3" t="s">
        <v>34</v>
      </c>
      <c r="F1747" s="3">
        <v>46</v>
      </c>
      <c r="G1747" s="3">
        <v>77.099999999999994</v>
      </c>
      <c r="H17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47" s="3">
        <v>16.600000000000001</v>
      </c>
      <c r="J1747" s="3" t="str">
        <f>IF(Table3_16[[#This Row],[Temperature_C]]&lt;20,"Very Low",
IF(Table3_16[[#This Row],[Temperature_C]]&lt;24,"Low",
IF(Table3_16[[#This Row],[Temperature_C]]&lt;28,"Medium",
IF(Table3_16[[#This Row],[Temperature_C]]&lt;32,"High","Very High"))))</f>
        <v>Very Low</v>
      </c>
      <c r="K1747" s="3">
        <v>35.299999999999997</v>
      </c>
      <c r="L1747" s="3" t="str">
        <f>IF(Table3_16[[#This Row],[Humidity_%]]&lt;=30,"Very Low",
IF(Table3_16[[#This Row],[Humidity_%]]&lt;=45,"Low",
IF(Table3_16[[#This Row],[Humidity_%]]&lt;=55,"Moderate Low",
IF(Table3_16[[#This Row],[Humidity_%]]&lt;=65,"Moderate High",
IF(Table3_16[[#This Row],[Humidity_%]]&lt;=80,"High","Very High")))))</f>
        <v>Low</v>
      </c>
      <c r="M1747" s="3">
        <v>141.9</v>
      </c>
      <c r="N17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47" s="3">
        <v>1.68</v>
      </c>
    </row>
    <row r="1748" spans="1:15" x14ac:dyDescent="0.3">
      <c r="A1748" s="3" t="s">
        <v>1786</v>
      </c>
      <c r="B1748" s="3" t="s">
        <v>4041</v>
      </c>
      <c r="C1748" s="3" t="s">
        <v>29</v>
      </c>
      <c r="D1748" s="3" t="s">
        <v>30</v>
      </c>
      <c r="E1748" s="3" t="s">
        <v>19</v>
      </c>
      <c r="F1748" s="3">
        <v>20</v>
      </c>
      <c r="G1748" s="3">
        <v>11.8</v>
      </c>
      <c r="H17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48" s="3">
        <v>22.5</v>
      </c>
      <c r="J1748" s="3" t="str">
        <f>IF(Table3_16[[#This Row],[Temperature_C]]&lt;20,"Very Low",
IF(Table3_16[[#This Row],[Temperature_C]]&lt;24,"Low",
IF(Table3_16[[#This Row],[Temperature_C]]&lt;28,"Medium",
IF(Table3_16[[#This Row],[Temperature_C]]&lt;32,"High","Very High"))))</f>
        <v>Low</v>
      </c>
      <c r="K1748" s="3">
        <v>32.200000000000003</v>
      </c>
      <c r="L1748" s="3" t="str">
        <f>IF(Table3_16[[#This Row],[Humidity_%]]&lt;=30,"Very Low",
IF(Table3_16[[#This Row],[Humidity_%]]&lt;=45,"Low",
IF(Table3_16[[#This Row],[Humidity_%]]&lt;=55,"Moderate Low",
IF(Table3_16[[#This Row],[Humidity_%]]&lt;=65,"Moderate High",
IF(Table3_16[[#This Row],[Humidity_%]]&lt;=80,"High","Very High")))))</f>
        <v>Low</v>
      </c>
      <c r="M1748" s="3">
        <v>188.2</v>
      </c>
      <c r="N17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48" s="3">
        <v>0.59</v>
      </c>
    </row>
    <row r="1749" spans="1:15" x14ac:dyDescent="0.3">
      <c r="A1749" s="3" t="s">
        <v>1787</v>
      </c>
      <c r="B1749" s="3" t="s">
        <v>4040</v>
      </c>
      <c r="C1749" s="3" t="s">
        <v>24</v>
      </c>
      <c r="D1749" s="3" t="s">
        <v>14</v>
      </c>
      <c r="E1749" s="3" t="s">
        <v>26</v>
      </c>
      <c r="F1749" s="3">
        <v>37</v>
      </c>
      <c r="G1749" s="3">
        <v>133.33000000000001</v>
      </c>
      <c r="H17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49" s="3">
        <v>19.3</v>
      </c>
      <c r="J1749" s="3" t="str">
        <f>IF(Table3_16[[#This Row],[Temperature_C]]&lt;20,"Very Low",
IF(Table3_16[[#This Row],[Temperature_C]]&lt;24,"Low",
IF(Table3_16[[#This Row],[Temperature_C]]&lt;28,"Medium",
IF(Table3_16[[#This Row],[Temperature_C]]&lt;32,"High","Very High"))))</f>
        <v>Very Low</v>
      </c>
      <c r="K1749" s="3">
        <v>70.8</v>
      </c>
      <c r="L1749" s="3" t="str">
        <f>IF(Table3_16[[#This Row],[Humidity_%]]&lt;=30,"Very Low",
IF(Table3_16[[#This Row],[Humidity_%]]&lt;=45,"Low",
IF(Table3_16[[#This Row],[Humidity_%]]&lt;=55,"Moderate Low",
IF(Table3_16[[#This Row],[Humidity_%]]&lt;=65,"Moderate High",
IF(Table3_16[[#This Row],[Humidity_%]]&lt;=80,"High","Very High")))))</f>
        <v>High</v>
      </c>
      <c r="M1749" s="3">
        <v>99.1</v>
      </c>
      <c r="N17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49" s="3">
        <v>3.6</v>
      </c>
    </row>
    <row r="1750" spans="1:15" x14ac:dyDescent="0.3">
      <c r="A1750" s="3" t="s">
        <v>1788</v>
      </c>
      <c r="B1750" s="3" t="s">
        <v>4040</v>
      </c>
      <c r="C1750" s="3" t="s">
        <v>18</v>
      </c>
      <c r="D1750" s="3" t="s">
        <v>25</v>
      </c>
      <c r="E1750" s="3" t="s">
        <v>49</v>
      </c>
      <c r="F1750" s="3">
        <v>44</v>
      </c>
      <c r="G1750" s="3">
        <v>34.07</v>
      </c>
      <c r="H17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50" s="3">
        <v>23.1</v>
      </c>
      <c r="J1750" s="3" t="str">
        <f>IF(Table3_16[[#This Row],[Temperature_C]]&lt;20,"Very Low",
IF(Table3_16[[#This Row],[Temperature_C]]&lt;24,"Low",
IF(Table3_16[[#This Row],[Temperature_C]]&lt;28,"Medium",
IF(Table3_16[[#This Row],[Temperature_C]]&lt;32,"High","Very High"))))</f>
        <v>Low</v>
      </c>
      <c r="K1750" s="3">
        <v>46.1</v>
      </c>
      <c r="L1750" s="3" t="str">
        <f>IF(Table3_16[[#This Row],[Humidity_%]]&lt;=30,"Very Low",
IF(Table3_16[[#This Row],[Humidity_%]]&lt;=45,"Low",
IF(Table3_16[[#This Row],[Humidity_%]]&lt;=55,"Moderate Low",
IF(Table3_16[[#This Row],[Humidity_%]]&lt;=65,"Moderate High",
IF(Table3_16[[#This Row],[Humidity_%]]&lt;=80,"High","Very High")))))</f>
        <v>Moderate Low</v>
      </c>
      <c r="M1750" s="3">
        <v>152.1</v>
      </c>
      <c r="N17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50" s="3">
        <v>0.77</v>
      </c>
    </row>
    <row r="1751" spans="1:15" x14ac:dyDescent="0.3">
      <c r="A1751" s="3" t="s">
        <v>1789</v>
      </c>
      <c r="B1751" s="3" t="s">
        <v>4044</v>
      </c>
      <c r="C1751" s="3" t="s">
        <v>22</v>
      </c>
      <c r="D1751" s="3" t="s">
        <v>14</v>
      </c>
      <c r="E1751" s="3" t="s">
        <v>34</v>
      </c>
      <c r="F1751" s="3">
        <v>59</v>
      </c>
      <c r="G1751" s="3">
        <v>46.75</v>
      </c>
      <c r="H17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51" s="3">
        <v>29.7</v>
      </c>
      <c r="J1751" s="3" t="str">
        <f>IF(Table3_16[[#This Row],[Temperature_C]]&lt;20,"Very Low",
IF(Table3_16[[#This Row],[Temperature_C]]&lt;24,"Low",
IF(Table3_16[[#This Row],[Temperature_C]]&lt;28,"Medium",
IF(Table3_16[[#This Row],[Temperature_C]]&lt;32,"High","Very High"))))</f>
        <v>High</v>
      </c>
      <c r="K1751" s="3">
        <v>48.6</v>
      </c>
      <c r="L1751" s="3" t="str">
        <f>IF(Table3_16[[#This Row],[Humidity_%]]&lt;=30,"Very Low",
IF(Table3_16[[#This Row],[Humidity_%]]&lt;=45,"Low",
IF(Table3_16[[#This Row],[Humidity_%]]&lt;=55,"Moderate Low",
IF(Table3_16[[#This Row],[Humidity_%]]&lt;=65,"Moderate High",
IF(Table3_16[[#This Row],[Humidity_%]]&lt;=80,"High","Very High")))))</f>
        <v>Moderate Low</v>
      </c>
      <c r="M1751" s="3">
        <v>78.900000000000006</v>
      </c>
      <c r="N17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51" s="3">
        <v>0.79</v>
      </c>
    </row>
    <row r="1752" spans="1:15" x14ac:dyDescent="0.3">
      <c r="A1752" s="3" t="s">
        <v>1790</v>
      </c>
      <c r="B1752" s="3" t="s">
        <v>4041</v>
      </c>
      <c r="C1752" s="3" t="s">
        <v>29</v>
      </c>
      <c r="D1752" s="3" t="s">
        <v>25</v>
      </c>
      <c r="E1752" s="3" t="s">
        <v>26</v>
      </c>
      <c r="F1752" s="3">
        <v>49</v>
      </c>
      <c r="G1752" s="3">
        <v>110.17</v>
      </c>
      <c r="H17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52" s="3">
        <v>27.1</v>
      </c>
      <c r="J1752" s="3" t="str">
        <f>IF(Table3_16[[#This Row],[Temperature_C]]&lt;20,"Very Low",
IF(Table3_16[[#This Row],[Temperature_C]]&lt;24,"Low",
IF(Table3_16[[#This Row],[Temperature_C]]&lt;28,"Medium",
IF(Table3_16[[#This Row],[Temperature_C]]&lt;32,"High","Very High"))))</f>
        <v>Medium</v>
      </c>
      <c r="K1752" s="3">
        <v>82.6</v>
      </c>
      <c r="L1752" s="3" t="str">
        <f>IF(Table3_16[[#This Row],[Humidity_%]]&lt;=30,"Very Low",
IF(Table3_16[[#This Row],[Humidity_%]]&lt;=45,"Low",
IF(Table3_16[[#This Row],[Humidity_%]]&lt;=55,"Moderate Low",
IF(Table3_16[[#This Row],[Humidity_%]]&lt;=65,"Moderate High",
IF(Table3_16[[#This Row],[Humidity_%]]&lt;=80,"High","Very High")))))</f>
        <v>Very High</v>
      </c>
      <c r="M1752" s="3">
        <v>85.9</v>
      </c>
      <c r="N17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52" s="3">
        <v>2.25</v>
      </c>
    </row>
    <row r="1753" spans="1:15" x14ac:dyDescent="0.3">
      <c r="A1753" s="3" t="s">
        <v>1791</v>
      </c>
      <c r="B1753" s="3" t="s">
        <v>4044</v>
      </c>
      <c r="C1753" s="3" t="s">
        <v>18</v>
      </c>
      <c r="D1753" s="3" t="s">
        <v>25</v>
      </c>
      <c r="E1753" s="3" t="s">
        <v>19</v>
      </c>
      <c r="F1753" s="3">
        <v>11</v>
      </c>
      <c r="G1753" s="3">
        <v>66.930000000000007</v>
      </c>
      <c r="H17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53" s="3">
        <v>15</v>
      </c>
      <c r="J1753" s="3" t="str">
        <f>IF(Table3_16[[#This Row],[Temperature_C]]&lt;20,"Very Low",
IF(Table3_16[[#This Row],[Temperature_C]]&lt;24,"Low",
IF(Table3_16[[#This Row],[Temperature_C]]&lt;28,"Medium",
IF(Table3_16[[#This Row],[Temperature_C]]&lt;32,"High","Very High"))))</f>
        <v>Very Low</v>
      </c>
      <c r="K1753" s="3">
        <v>71.099999999999994</v>
      </c>
      <c r="L1753" s="3" t="str">
        <f>IF(Table3_16[[#This Row],[Humidity_%]]&lt;=30,"Very Low",
IF(Table3_16[[#This Row],[Humidity_%]]&lt;=45,"Low",
IF(Table3_16[[#This Row],[Humidity_%]]&lt;=55,"Moderate Low",
IF(Table3_16[[#This Row],[Humidity_%]]&lt;=65,"Moderate High",
IF(Table3_16[[#This Row],[Humidity_%]]&lt;=80,"High","Very High")))))</f>
        <v>High</v>
      </c>
      <c r="M1753" s="3">
        <v>90.7</v>
      </c>
      <c r="N17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53" s="3">
        <v>6.08</v>
      </c>
    </row>
    <row r="1754" spans="1:15" x14ac:dyDescent="0.3">
      <c r="A1754" s="3" t="s">
        <v>1792</v>
      </c>
      <c r="B1754" s="3" t="s">
        <v>4040</v>
      </c>
      <c r="C1754" s="3" t="s">
        <v>18</v>
      </c>
      <c r="D1754" s="3" t="s">
        <v>25</v>
      </c>
      <c r="E1754" s="3" t="s">
        <v>26</v>
      </c>
      <c r="F1754" s="3">
        <v>22</v>
      </c>
      <c r="G1754" s="3">
        <v>134.63</v>
      </c>
      <c r="H17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54" s="3">
        <v>15.4</v>
      </c>
      <c r="J1754" s="3" t="str">
        <f>IF(Table3_16[[#This Row],[Temperature_C]]&lt;20,"Very Low",
IF(Table3_16[[#This Row],[Temperature_C]]&lt;24,"Low",
IF(Table3_16[[#This Row],[Temperature_C]]&lt;28,"Medium",
IF(Table3_16[[#This Row],[Temperature_C]]&lt;32,"High","Very High"))))</f>
        <v>Very Low</v>
      </c>
      <c r="K1754" s="3">
        <v>51.9</v>
      </c>
      <c r="L1754" s="3" t="str">
        <f>IF(Table3_16[[#This Row],[Humidity_%]]&lt;=30,"Very Low",
IF(Table3_16[[#This Row],[Humidity_%]]&lt;=45,"Low",
IF(Table3_16[[#This Row],[Humidity_%]]&lt;=55,"Moderate Low",
IF(Table3_16[[#This Row],[Humidity_%]]&lt;=65,"Moderate High",
IF(Table3_16[[#This Row],[Humidity_%]]&lt;=80,"High","Very High")))))</f>
        <v>Moderate Low</v>
      </c>
      <c r="M1754" s="3">
        <v>188.9</v>
      </c>
      <c r="N17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54" s="3">
        <v>6.12</v>
      </c>
    </row>
    <row r="1755" spans="1:15" x14ac:dyDescent="0.3">
      <c r="A1755" s="3" t="s">
        <v>1793</v>
      </c>
      <c r="B1755" s="3" t="s">
        <v>4040</v>
      </c>
      <c r="C1755" s="3" t="s">
        <v>24</v>
      </c>
      <c r="D1755" s="3" t="s">
        <v>30</v>
      </c>
      <c r="E1755" s="3" t="s">
        <v>34</v>
      </c>
      <c r="F1755" s="3">
        <v>40</v>
      </c>
      <c r="G1755" s="3">
        <v>27.99</v>
      </c>
      <c r="H17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55" s="3">
        <v>17.100000000000001</v>
      </c>
      <c r="J1755" s="3" t="str">
        <f>IF(Table3_16[[#This Row],[Temperature_C]]&lt;20,"Very Low",
IF(Table3_16[[#This Row],[Temperature_C]]&lt;24,"Low",
IF(Table3_16[[#This Row],[Temperature_C]]&lt;28,"Medium",
IF(Table3_16[[#This Row],[Temperature_C]]&lt;32,"High","Very High"))))</f>
        <v>Very Low</v>
      </c>
      <c r="K1755" s="3">
        <v>77.900000000000006</v>
      </c>
      <c r="L1755" s="3" t="str">
        <f>IF(Table3_16[[#This Row],[Humidity_%]]&lt;=30,"Very Low",
IF(Table3_16[[#This Row],[Humidity_%]]&lt;=45,"Low",
IF(Table3_16[[#This Row],[Humidity_%]]&lt;=55,"Moderate Low",
IF(Table3_16[[#This Row],[Humidity_%]]&lt;=65,"Moderate High",
IF(Table3_16[[#This Row],[Humidity_%]]&lt;=80,"High","Very High")))))</f>
        <v>High</v>
      </c>
      <c r="M1755" s="3">
        <v>48.9</v>
      </c>
      <c r="N17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55" s="3">
        <v>0.7</v>
      </c>
    </row>
    <row r="1756" spans="1:15" x14ac:dyDescent="0.3">
      <c r="A1756" s="3" t="s">
        <v>1794</v>
      </c>
      <c r="B1756" s="3" t="s">
        <v>4044</v>
      </c>
      <c r="C1756" s="3" t="s">
        <v>13</v>
      </c>
      <c r="D1756" s="3" t="s">
        <v>25</v>
      </c>
      <c r="E1756" s="3" t="s">
        <v>15</v>
      </c>
      <c r="F1756" s="3">
        <v>3</v>
      </c>
      <c r="G1756" s="3">
        <v>79.47</v>
      </c>
      <c r="H17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56" s="3">
        <v>36.299999999999997</v>
      </c>
      <c r="J1756" s="3" t="str">
        <f>IF(Table3_16[[#This Row],[Temperature_C]]&lt;20,"Very Low",
IF(Table3_16[[#This Row],[Temperature_C]]&lt;24,"Low",
IF(Table3_16[[#This Row],[Temperature_C]]&lt;28,"Medium",
IF(Table3_16[[#This Row],[Temperature_C]]&lt;32,"High","Very High"))))</f>
        <v>Very High</v>
      </c>
      <c r="K1756" s="3">
        <v>84</v>
      </c>
      <c r="L1756" s="3" t="str">
        <f>IF(Table3_16[[#This Row],[Humidity_%]]&lt;=30,"Very Low",
IF(Table3_16[[#This Row],[Humidity_%]]&lt;=45,"Low",
IF(Table3_16[[#This Row],[Humidity_%]]&lt;=55,"Moderate Low",
IF(Table3_16[[#This Row],[Humidity_%]]&lt;=65,"Moderate High",
IF(Table3_16[[#This Row],[Humidity_%]]&lt;=80,"High","Very High")))))</f>
        <v>Very High</v>
      </c>
      <c r="M1756" s="3">
        <v>29</v>
      </c>
      <c r="N17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56" s="3">
        <v>26.49</v>
      </c>
    </row>
    <row r="1757" spans="1:15" x14ac:dyDescent="0.3">
      <c r="A1757" s="3" t="s">
        <v>1795</v>
      </c>
      <c r="B1757" s="3" t="s">
        <v>4043</v>
      </c>
      <c r="C1757" s="3" t="s">
        <v>24</v>
      </c>
      <c r="D1757" s="3" t="s">
        <v>25</v>
      </c>
      <c r="E1757" s="3" t="s">
        <v>34</v>
      </c>
      <c r="F1757" s="3">
        <v>11</v>
      </c>
      <c r="G1757" s="3">
        <v>85.65</v>
      </c>
      <c r="H17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57" s="3">
        <v>19.5</v>
      </c>
      <c r="J1757" s="3" t="str">
        <f>IF(Table3_16[[#This Row],[Temperature_C]]&lt;20,"Very Low",
IF(Table3_16[[#This Row],[Temperature_C]]&lt;24,"Low",
IF(Table3_16[[#This Row],[Temperature_C]]&lt;28,"Medium",
IF(Table3_16[[#This Row],[Temperature_C]]&lt;32,"High","Very High"))))</f>
        <v>Very Low</v>
      </c>
      <c r="K1757" s="3">
        <v>65.099999999999994</v>
      </c>
      <c r="L1757" s="3" t="str">
        <f>IF(Table3_16[[#This Row],[Humidity_%]]&lt;=30,"Very Low",
IF(Table3_16[[#This Row],[Humidity_%]]&lt;=45,"Low",
IF(Table3_16[[#This Row],[Humidity_%]]&lt;=55,"Moderate Low",
IF(Table3_16[[#This Row],[Humidity_%]]&lt;=65,"Moderate High",
IF(Table3_16[[#This Row],[Humidity_%]]&lt;=80,"High","Very High")))))</f>
        <v>High</v>
      </c>
      <c r="M1757" s="3">
        <v>139.69999999999999</v>
      </c>
      <c r="N17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57" s="3">
        <v>7.79</v>
      </c>
    </row>
    <row r="1758" spans="1:15" x14ac:dyDescent="0.3">
      <c r="A1758" s="3" t="s">
        <v>1796</v>
      </c>
      <c r="B1758" s="3" t="s">
        <v>4040</v>
      </c>
      <c r="C1758" s="3" t="s">
        <v>13</v>
      </c>
      <c r="D1758" s="3" t="s">
        <v>30</v>
      </c>
      <c r="E1758" s="3" t="s">
        <v>15</v>
      </c>
      <c r="F1758" s="3">
        <v>40</v>
      </c>
      <c r="G1758" s="3">
        <v>134.05000000000001</v>
      </c>
      <c r="H17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58" s="3">
        <v>20</v>
      </c>
      <c r="J1758" s="3" t="str">
        <f>IF(Table3_16[[#This Row],[Temperature_C]]&lt;20,"Very Low",
IF(Table3_16[[#This Row],[Temperature_C]]&lt;24,"Low",
IF(Table3_16[[#This Row],[Temperature_C]]&lt;28,"Medium",
IF(Table3_16[[#This Row],[Temperature_C]]&lt;32,"High","Very High"))))</f>
        <v>Low</v>
      </c>
      <c r="K1758" s="3">
        <v>83.7</v>
      </c>
      <c r="L1758" s="3" t="str">
        <f>IF(Table3_16[[#This Row],[Humidity_%]]&lt;=30,"Very Low",
IF(Table3_16[[#This Row],[Humidity_%]]&lt;=45,"Low",
IF(Table3_16[[#This Row],[Humidity_%]]&lt;=55,"Moderate Low",
IF(Table3_16[[#This Row],[Humidity_%]]&lt;=65,"Moderate High",
IF(Table3_16[[#This Row],[Humidity_%]]&lt;=80,"High","Very High")))))</f>
        <v>Very High</v>
      </c>
      <c r="M1758" s="3">
        <v>70.099999999999994</v>
      </c>
      <c r="N17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58" s="3">
        <v>3.35</v>
      </c>
    </row>
    <row r="1759" spans="1:15" x14ac:dyDescent="0.3">
      <c r="A1759" s="3" t="s">
        <v>1797</v>
      </c>
      <c r="B1759" s="3" t="s">
        <v>4041</v>
      </c>
      <c r="C1759" s="3" t="s">
        <v>24</v>
      </c>
      <c r="D1759" s="3" t="s">
        <v>30</v>
      </c>
      <c r="E1759" s="3" t="s">
        <v>31</v>
      </c>
      <c r="F1759" s="3">
        <v>57</v>
      </c>
      <c r="G1759" s="3">
        <v>15.51</v>
      </c>
      <c r="H17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59" s="3">
        <v>36.299999999999997</v>
      </c>
      <c r="J1759" s="3" t="str">
        <f>IF(Table3_16[[#This Row],[Temperature_C]]&lt;20,"Very Low",
IF(Table3_16[[#This Row],[Temperature_C]]&lt;24,"Low",
IF(Table3_16[[#This Row],[Temperature_C]]&lt;28,"Medium",
IF(Table3_16[[#This Row],[Temperature_C]]&lt;32,"High","Very High"))))</f>
        <v>Very High</v>
      </c>
      <c r="K1759" s="3">
        <v>61.4</v>
      </c>
      <c r="L1759" s="3" t="str">
        <f>IF(Table3_16[[#This Row],[Humidity_%]]&lt;=30,"Very Low",
IF(Table3_16[[#This Row],[Humidity_%]]&lt;=45,"Low",
IF(Table3_16[[#This Row],[Humidity_%]]&lt;=55,"Moderate Low",
IF(Table3_16[[#This Row],[Humidity_%]]&lt;=65,"Moderate High",
IF(Table3_16[[#This Row],[Humidity_%]]&lt;=80,"High","Very High")))))</f>
        <v>Moderate High</v>
      </c>
      <c r="M1759" s="3">
        <v>69.3</v>
      </c>
      <c r="N17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59" s="3">
        <v>0.27</v>
      </c>
    </row>
    <row r="1760" spans="1:15" x14ac:dyDescent="0.3">
      <c r="A1760" s="3" t="s">
        <v>1798</v>
      </c>
      <c r="B1760" s="3" t="s">
        <v>4044</v>
      </c>
      <c r="C1760" s="3" t="s">
        <v>29</v>
      </c>
      <c r="D1760" s="3" t="s">
        <v>30</v>
      </c>
      <c r="E1760" s="3" t="s">
        <v>34</v>
      </c>
      <c r="F1760" s="3">
        <v>40</v>
      </c>
      <c r="G1760" s="3">
        <v>68.819999999999993</v>
      </c>
      <c r="H17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60" s="3">
        <v>39</v>
      </c>
      <c r="J1760" s="3" t="str">
        <f>IF(Table3_16[[#This Row],[Temperature_C]]&lt;20,"Very Low",
IF(Table3_16[[#This Row],[Temperature_C]]&lt;24,"Low",
IF(Table3_16[[#This Row],[Temperature_C]]&lt;28,"Medium",
IF(Table3_16[[#This Row],[Temperature_C]]&lt;32,"High","Very High"))))</f>
        <v>Very High</v>
      </c>
      <c r="K1760" s="3">
        <v>85.3</v>
      </c>
      <c r="L1760" s="3" t="str">
        <f>IF(Table3_16[[#This Row],[Humidity_%]]&lt;=30,"Very Low",
IF(Table3_16[[#This Row],[Humidity_%]]&lt;=45,"Low",
IF(Table3_16[[#This Row],[Humidity_%]]&lt;=55,"Moderate Low",
IF(Table3_16[[#This Row],[Humidity_%]]&lt;=65,"Moderate High",
IF(Table3_16[[#This Row],[Humidity_%]]&lt;=80,"High","Very High")))))</f>
        <v>Very High</v>
      </c>
      <c r="M1760" s="3">
        <v>198.4</v>
      </c>
      <c r="N17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60" s="3">
        <v>1.72</v>
      </c>
    </row>
    <row r="1761" spans="1:15" x14ac:dyDescent="0.3">
      <c r="A1761" s="3" t="s">
        <v>1799</v>
      </c>
      <c r="B1761" s="3" t="s">
        <v>4041</v>
      </c>
      <c r="C1761" s="3" t="s">
        <v>22</v>
      </c>
      <c r="D1761" s="3" t="s">
        <v>25</v>
      </c>
      <c r="E1761" s="3" t="s">
        <v>41</v>
      </c>
      <c r="F1761" s="3">
        <v>20</v>
      </c>
      <c r="G1761" s="3">
        <v>85.24</v>
      </c>
      <c r="H17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61" s="3">
        <v>37.799999999999997</v>
      </c>
      <c r="J1761" s="3" t="str">
        <f>IF(Table3_16[[#This Row],[Temperature_C]]&lt;20,"Very Low",
IF(Table3_16[[#This Row],[Temperature_C]]&lt;24,"Low",
IF(Table3_16[[#This Row],[Temperature_C]]&lt;28,"Medium",
IF(Table3_16[[#This Row],[Temperature_C]]&lt;32,"High","Very High"))))</f>
        <v>Very High</v>
      </c>
      <c r="K1761" s="3">
        <v>46.9</v>
      </c>
      <c r="L1761" s="3" t="str">
        <f>IF(Table3_16[[#This Row],[Humidity_%]]&lt;=30,"Very Low",
IF(Table3_16[[#This Row],[Humidity_%]]&lt;=45,"Low",
IF(Table3_16[[#This Row],[Humidity_%]]&lt;=55,"Moderate Low",
IF(Table3_16[[#This Row],[Humidity_%]]&lt;=65,"Moderate High",
IF(Table3_16[[#This Row],[Humidity_%]]&lt;=80,"High","Very High")))))</f>
        <v>Moderate Low</v>
      </c>
      <c r="M1761" s="3">
        <v>60.7</v>
      </c>
      <c r="N17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61" s="3">
        <v>4.26</v>
      </c>
    </row>
    <row r="1762" spans="1:15" x14ac:dyDescent="0.3">
      <c r="A1762" s="3" t="s">
        <v>1800</v>
      </c>
      <c r="B1762" s="3" t="s">
        <v>4044</v>
      </c>
      <c r="C1762" s="3" t="s">
        <v>22</v>
      </c>
      <c r="D1762" s="3" t="s">
        <v>14</v>
      </c>
      <c r="E1762" s="3" t="s">
        <v>19</v>
      </c>
      <c r="F1762" s="3">
        <v>38</v>
      </c>
      <c r="G1762" s="3">
        <v>56.61</v>
      </c>
      <c r="H17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62" s="3">
        <v>39.700000000000003</v>
      </c>
      <c r="J1762" s="3" t="str">
        <f>IF(Table3_16[[#This Row],[Temperature_C]]&lt;20,"Very Low",
IF(Table3_16[[#This Row],[Temperature_C]]&lt;24,"Low",
IF(Table3_16[[#This Row],[Temperature_C]]&lt;28,"Medium",
IF(Table3_16[[#This Row],[Temperature_C]]&lt;32,"High","Very High"))))</f>
        <v>Very High</v>
      </c>
      <c r="K1762" s="3">
        <v>80</v>
      </c>
      <c r="L1762" s="3" t="str">
        <f>IF(Table3_16[[#This Row],[Humidity_%]]&lt;=30,"Very Low",
IF(Table3_16[[#This Row],[Humidity_%]]&lt;=45,"Low",
IF(Table3_16[[#This Row],[Humidity_%]]&lt;=55,"Moderate Low",
IF(Table3_16[[#This Row],[Humidity_%]]&lt;=65,"Moderate High",
IF(Table3_16[[#This Row],[Humidity_%]]&lt;=80,"High","Very High")))))</f>
        <v>High</v>
      </c>
      <c r="M1762" s="3">
        <v>155.69999999999999</v>
      </c>
      <c r="N17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62" s="3">
        <v>1.49</v>
      </c>
    </row>
    <row r="1763" spans="1:15" x14ac:dyDescent="0.3">
      <c r="A1763" s="3" t="s">
        <v>1801</v>
      </c>
      <c r="B1763" s="3" t="s">
        <v>4043</v>
      </c>
      <c r="C1763" s="3" t="s">
        <v>24</v>
      </c>
      <c r="D1763" s="3" t="s">
        <v>30</v>
      </c>
      <c r="E1763" s="3" t="s">
        <v>49</v>
      </c>
      <c r="F1763" s="3">
        <v>23</v>
      </c>
      <c r="G1763" s="3">
        <v>20.93</v>
      </c>
      <c r="H17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63" s="3">
        <v>28.5</v>
      </c>
      <c r="J1763" s="3" t="str">
        <f>IF(Table3_16[[#This Row],[Temperature_C]]&lt;20,"Very Low",
IF(Table3_16[[#This Row],[Temperature_C]]&lt;24,"Low",
IF(Table3_16[[#This Row],[Temperature_C]]&lt;28,"Medium",
IF(Table3_16[[#This Row],[Temperature_C]]&lt;32,"High","Very High"))))</f>
        <v>High</v>
      </c>
      <c r="K1763" s="3">
        <v>84.6</v>
      </c>
      <c r="L1763" s="3" t="str">
        <f>IF(Table3_16[[#This Row],[Humidity_%]]&lt;=30,"Very Low",
IF(Table3_16[[#This Row],[Humidity_%]]&lt;=45,"Low",
IF(Table3_16[[#This Row],[Humidity_%]]&lt;=55,"Moderate Low",
IF(Table3_16[[#This Row],[Humidity_%]]&lt;=65,"Moderate High",
IF(Table3_16[[#This Row],[Humidity_%]]&lt;=80,"High","Very High")))))</f>
        <v>Very High</v>
      </c>
      <c r="M1763" s="3">
        <v>193.2</v>
      </c>
      <c r="N17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63" s="3">
        <v>0.91</v>
      </c>
    </row>
    <row r="1764" spans="1:15" x14ac:dyDescent="0.3">
      <c r="A1764" s="3" t="s">
        <v>1802</v>
      </c>
      <c r="B1764" s="3" t="s">
        <v>4044</v>
      </c>
      <c r="C1764" s="3" t="s">
        <v>18</v>
      </c>
      <c r="D1764" s="3" t="s">
        <v>14</v>
      </c>
      <c r="E1764" s="3" t="s">
        <v>15</v>
      </c>
      <c r="F1764" s="3">
        <v>54</v>
      </c>
      <c r="G1764" s="3">
        <v>109.04</v>
      </c>
      <c r="H17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64" s="3">
        <v>19.3</v>
      </c>
      <c r="J1764" s="3" t="str">
        <f>IF(Table3_16[[#This Row],[Temperature_C]]&lt;20,"Very Low",
IF(Table3_16[[#This Row],[Temperature_C]]&lt;24,"Low",
IF(Table3_16[[#This Row],[Temperature_C]]&lt;28,"Medium",
IF(Table3_16[[#This Row],[Temperature_C]]&lt;32,"High","Very High"))))</f>
        <v>Very Low</v>
      </c>
      <c r="K1764" s="3">
        <v>77.3</v>
      </c>
      <c r="L1764" s="3" t="str">
        <f>IF(Table3_16[[#This Row],[Humidity_%]]&lt;=30,"Very Low",
IF(Table3_16[[#This Row],[Humidity_%]]&lt;=45,"Low",
IF(Table3_16[[#This Row],[Humidity_%]]&lt;=55,"Moderate Low",
IF(Table3_16[[#This Row],[Humidity_%]]&lt;=65,"Moderate High",
IF(Table3_16[[#This Row],[Humidity_%]]&lt;=80,"High","Very High")))))</f>
        <v>High</v>
      </c>
      <c r="M1764" s="3">
        <v>199.6</v>
      </c>
      <c r="N17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64" s="3">
        <v>2.02</v>
      </c>
    </row>
    <row r="1765" spans="1:15" x14ac:dyDescent="0.3">
      <c r="A1765" s="3" t="s">
        <v>1803</v>
      </c>
      <c r="B1765" s="3" t="s">
        <v>4041</v>
      </c>
      <c r="C1765" s="3" t="s">
        <v>22</v>
      </c>
      <c r="D1765" s="3" t="s">
        <v>25</v>
      </c>
      <c r="E1765" s="3" t="s">
        <v>26</v>
      </c>
      <c r="F1765" s="3">
        <v>29</v>
      </c>
      <c r="G1765" s="3">
        <v>81.209999999999994</v>
      </c>
      <c r="H17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65" s="3">
        <v>33.5</v>
      </c>
      <c r="J1765" s="3" t="str">
        <f>IF(Table3_16[[#This Row],[Temperature_C]]&lt;20,"Very Low",
IF(Table3_16[[#This Row],[Temperature_C]]&lt;24,"Low",
IF(Table3_16[[#This Row],[Temperature_C]]&lt;28,"Medium",
IF(Table3_16[[#This Row],[Temperature_C]]&lt;32,"High","Very High"))))</f>
        <v>Very High</v>
      </c>
      <c r="K1765" s="3">
        <v>33.9</v>
      </c>
      <c r="L1765" s="3" t="str">
        <f>IF(Table3_16[[#This Row],[Humidity_%]]&lt;=30,"Very Low",
IF(Table3_16[[#This Row],[Humidity_%]]&lt;=45,"Low",
IF(Table3_16[[#This Row],[Humidity_%]]&lt;=55,"Moderate Low",
IF(Table3_16[[#This Row],[Humidity_%]]&lt;=65,"Moderate High",
IF(Table3_16[[#This Row],[Humidity_%]]&lt;=80,"High","Very High")))))</f>
        <v>Low</v>
      </c>
      <c r="M1765" s="3">
        <v>112.7</v>
      </c>
      <c r="N17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65" s="3">
        <v>2.8</v>
      </c>
    </row>
    <row r="1766" spans="1:15" x14ac:dyDescent="0.3">
      <c r="A1766" s="3" t="s">
        <v>1804</v>
      </c>
      <c r="B1766" s="3" t="s">
        <v>4041</v>
      </c>
      <c r="C1766" s="3" t="s">
        <v>22</v>
      </c>
      <c r="D1766" s="3" t="s">
        <v>30</v>
      </c>
      <c r="E1766" s="3" t="s">
        <v>15</v>
      </c>
      <c r="F1766" s="3">
        <v>39</v>
      </c>
      <c r="G1766" s="3">
        <v>142.13999999999999</v>
      </c>
      <c r="H17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66" s="3">
        <v>24.5</v>
      </c>
      <c r="J1766" s="3" t="str">
        <f>IF(Table3_16[[#This Row],[Temperature_C]]&lt;20,"Very Low",
IF(Table3_16[[#This Row],[Temperature_C]]&lt;24,"Low",
IF(Table3_16[[#This Row],[Temperature_C]]&lt;28,"Medium",
IF(Table3_16[[#This Row],[Temperature_C]]&lt;32,"High","Very High"))))</f>
        <v>Medium</v>
      </c>
      <c r="K1766" s="3">
        <v>64.099999999999994</v>
      </c>
      <c r="L1766" s="3" t="str">
        <f>IF(Table3_16[[#This Row],[Humidity_%]]&lt;=30,"Very Low",
IF(Table3_16[[#This Row],[Humidity_%]]&lt;=45,"Low",
IF(Table3_16[[#This Row],[Humidity_%]]&lt;=55,"Moderate Low",
IF(Table3_16[[#This Row],[Humidity_%]]&lt;=65,"Moderate High",
IF(Table3_16[[#This Row],[Humidity_%]]&lt;=80,"High","Very High")))))</f>
        <v>Moderate High</v>
      </c>
      <c r="M1766" s="3">
        <v>83.2</v>
      </c>
      <c r="N17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66" s="3">
        <v>3.64</v>
      </c>
    </row>
    <row r="1767" spans="1:15" x14ac:dyDescent="0.3">
      <c r="A1767" s="3" t="s">
        <v>1805</v>
      </c>
      <c r="B1767" s="3" t="s">
        <v>4040</v>
      </c>
      <c r="C1767" s="3" t="s">
        <v>29</v>
      </c>
      <c r="D1767" s="3" t="s">
        <v>14</v>
      </c>
      <c r="E1767" s="3" t="s">
        <v>26</v>
      </c>
      <c r="F1767" s="3">
        <v>51</v>
      </c>
      <c r="G1767" s="3">
        <v>62.97</v>
      </c>
      <c r="H17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67" s="3">
        <v>37.9</v>
      </c>
      <c r="J1767" s="3" t="str">
        <f>IF(Table3_16[[#This Row],[Temperature_C]]&lt;20,"Very Low",
IF(Table3_16[[#This Row],[Temperature_C]]&lt;24,"Low",
IF(Table3_16[[#This Row],[Temperature_C]]&lt;28,"Medium",
IF(Table3_16[[#This Row],[Temperature_C]]&lt;32,"High","Very High"))))</f>
        <v>Very High</v>
      </c>
      <c r="K1767" s="3">
        <v>36.5</v>
      </c>
      <c r="L1767" s="3" t="str">
        <f>IF(Table3_16[[#This Row],[Humidity_%]]&lt;=30,"Very Low",
IF(Table3_16[[#This Row],[Humidity_%]]&lt;=45,"Low",
IF(Table3_16[[#This Row],[Humidity_%]]&lt;=55,"Moderate Low",
IF(Table3_16[[#This Row],[Humidity_%]]&lt;=65,"Moderate High",
IF(Table3_16[[#This Row],[Humidity_%]]&lt;=80,"High","Very High")))))</f>
        <v>Low</v>
      </c>
      <c r="M1767" s="3">
        <v>154.9</v>
      </c>
      <c r="N17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67" s="3">
        <v>1.23</v>
      </c>
    </row>
    <row r="1768" spans="1:15" x14ac:dyDescent="0.3">
      <c r="A1768" s="3" t="s">
        <v>1806</v>
      </c>
      <c r="B1768" s="3" t="s">
        <v>4041</v>
      </c>
      <c r="C1768" s="3" t="s">
        <v>18</v>
      </c>
      <c r="D1768" s="3" t="s">
        <v>30</v>
      </c>
      <c r="E1768" s="3" t="s">
        <v>26</v>
      </c>
      <c r="F1768" s="3">
        <v>21</v>
      </c>
      <c r="G1768" s="3">
        <v>51.69</v>
      </c>
      <c r="H17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68" s="3">
        <v>35.200000000000003</v>
      </c>
      <c r="J1768" s="3" t="str">
        <f>IF(Table3_16[[#This Row],[Temperature_C]]&lt;20,"Very Low",
IF(Table3_16[[#This Row],[Temperature_C]]&lt;24,"Low",
IF(Table3_16[[#This Row],[Temperature_C]]&lt;28,"Medium",
IF(Table3_16[[#This Row],[Temperature_C]]&lt;32,"High","Very High"))))</f>
        <v>Very High</v>
      </c>
      <c r="K1768" s="3">
        <v>52.4</v>
      </c>
      <c r="L1768" s="3" t="str">
        <f>IF(Table3_16[[#This Row],[Humidity_%]]&lt;=30,"Very Low",
IF(Table3_16[[#This Row],[Humidity_%]]&lt;=45,"Low",
IF(Table3_16[[#This Row],[Humidity_%]]&lt;=55,"Moderate Low",
IF(Table3_16[[#This Row],[Humidity_%]]&lt;=65,"Moderate High",
IF(Table3_16[[#This Row],[Humidity_%]]&lt;=80,"High","Very High")))))</f>
        <v>Moderate Low</v>
      </c>
      <c r="M1768" s="3">
        <v>106.5</v>
      </c>
      <c r="N17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68" s="3">
        <v>2.46</v>
      </c>
    </row>
    <row r="1769" spans="1:15" x14ac:dyDescent="0.3">
      <c r="A1769" s="3" t="s">
        <v>1807</v>
      </c>
      <c r="B1769" s="3" t="s">
        <v>4043</v>
      </c>
      <c r="C1769" s="3" t="s">
        <v>18</v>
      </c>
      <c r="D1769" s="3" t="s">
        <v>25</v>
      </c>
      <c r="E1769" s="3" t="s">
        <v>34</v>
      </c>
      <c r="F1769" s="3">
        <v>37</v>
      </c>
      <c r="G1769" s="3">
        <v>14.35</v>
      </c>
      <c r="H17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69" s="3">
        <v>16</v>
      </c>
      <c r="J1769" s="3" t="str">
        <f>IF(Table3_16[[#This Row],[Temperature_C]]&lt;20,"Very Low",
IF(Table3_16[[#This Row],[Temperature_C]]&lt;24,"Low",
IF(Table3_16[[#This Row],[Temperature_C]]&lt;28,"Medium",
IF(Table3_16[[#This Row],[Temperature_C]]&lt;32,"High","Very High"))))</f>
        <v>Very Low</v>
      </c>
      <c r="K1769" s="3">
        <v>49.3</v>
      </c>
      <c r="L1769" s="3" t="str">
        <f>IF(Table3_16[[#This Row],[Humidity_%]]&lt;=30,"Very Low",
IF(Table3_16[[#This Row],[Humidity_%]]&lt;=45,"Low",
IF(Table3_16[[#This Row],[Humidity_%]]&lt;=55,"Moderate Low",
IF(Table3_16[[#This Row],[Humidity_%]]&lt;=65,"Moderate High",
IF(Table3_16[[#This Row],[Humidity_%]]&lt;=80,"High","Very High")))))</f>
        <v>Moderate Low</v>
      </c>
      <c r="M1769" s="3">
        <v>117.2</v>
      </c>
      <c r="N17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69" s="3">
        <v>0.39</v>
      </c>
    </row>
    <row r="1770" spans="1:15" x14ac:dyDescent="0.3">
      <c r="A1770" s="3" t="s">
        <v>1808</v>
      </c>
      <c r="B1770" s="3" t="s">
        <v>4040</v>
      </c>
      <c r="C1770" s="3" t="s">
        <v>29</v>
      </c>
      <c r="D1770" s="3" t="s">
        <v>14</v>
      </c>
      <c r="E1770" s="3" t="s">
        <v>15</v>
      </c>
      <c r="F1770" s="3">
        <v>42</v>
      </c>
      <c r="G1770" s="3">
        <v>94.22</v>
      </c>
      <c r="H17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70" s="3">
        <v>29.5</v>
      </c>
      <c r="J1770" s="3" t="str">
        <f>IF(Table3_16[[#This Row],[Temperature_C]]&lt;20,"Very Low",
IF(Table3_16[[#This Row],[Temperature_C]]&lt;24,"Low",
IF(Table3_16[[#This Row],[Temperature_C]]&lt;28,"Medium",
IF(Table3_16[[#This Row],[Temperature_C]]&lt;32,"High","Very High"))))</f>
        <v>High</v>
      </c>
      <c r="K1770" s="3">
        <v>44.1</v>
      </c>
      <c r="L1770" s="3" t="str">
        <f>IF(Table3_16[[#This Row],[Humidity_%]]&lt;=30,"Very Low",
IF(Table3_16[[#This Row],[Humidity_%]]&lt;=45,"Low",
IF(Table3_16[[#This Row],[Humidity_%]]&lt;=55,"Moderate Low",
IF(Table3_16[[#This Row],[Humidity_%]]&lt;=65,"Moderate High",
IF(Table3_16[[#This Row],[Humidity_%]]&lt;=80,"High","Very High")))))</f>
        <v>Low</v>
      </c>
      <c r="M1770" s="3">
        <v>101.5</v>
      </c>
      <c r="N17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70" s="3">
        <v>2.2400000000000002</v>
      </c>
    </row>
    <row r="1771" spans="1:15" x14ac:dyDescent="0.3">
      <c r="A1771" s="3" t="s">
        <v>1809</v>
      </c>
      <c r="B1771" s="3" t="s">
        <v>4040</v>
      </c>
      <c r="C1771" s="3" t="s">
        <v>13</v>
      </c>
      <c r="D1771" s="3" t="s">
        <v>25</v>
      </c>
      <c r="E1771" s="3" t="s">
        <v>47</v>
      </c>
      <c r="F1771" s="3">
        <v>20</v>
      </c>
      <c r="G1771" s="3">
        <v>87.96</v>
      </c>
      <c r="H17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71" s="3">
        <v>17.2</v>
      </c>
      <c r="J1771" s="3" t="str">
        <f>IF(Table3_16[[#This Row],[Temperature_C]]&lt;20,"Very Low",
IF(Table3_16[[#This Row],[Temperature_C]]&lt;24,"Low",
IF(Table3_16[[#This Row],[Temperature_C]]&lt;28,"Medium",
IF(Table3_16[[#This Row],[Temperature_C]]&lt;32,"High","Very High"))))</f>
        <v>Very Low</v>
      </c>
      <c r="K1771" s="3">
        <v>69.599999999999994</v>
      </c>
      <c r="L1771" s="3" t="str">
        <f>IF(Table3_16[[#This Row],[Humidity_%]]&lt;=30,"Very Low",
IF(Table3_16[[#This Row],[Humidity_%]]&lt;=45,"Low",
IF(Table3_16[[#This Row],[Humidity_%]]&lt;=55,"Moderate Low",
IF(Table3_16[[#This Row],[Humidity_%]]&lt;=65,"Moderate High",
IF(Table3_16[[#This Row],[Humidity_%]]&lt;=80,"High","Very High")))))</f>
        <v>High</v>
      </c>
      <c r="M1771" s="3">
        <v>79.599999999999994</v>
      </c>
      <c r="N17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71" s="3">
        <v>4.4000000000000004</v>
      </c>
    </row>
    <row r="1772" spans="1:15" x14ac:dyDescent="0.3">
      <c r="A1772" s="3" t="s">
        <v>1810</v>
      </c>
      <c r="B1772" s="3" t="s">
        <v>4044</v>
      </c>
      <c r="C1772" s="3" t="s">
        <v>22</v>
      </c>
      <c r="D1772" s="3" t="s">
        <v>25</v>
      </c>
      <c r="E1772" s="3" t="s">
        <v>34</v>
      </c>
      <c r="F1772" s="3">
        <v>34</v>
      </c>
      <c r="G1772" s="3">
        <v>8.3699999999999992</v>
      </c>
      <c r="H17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72" s="3">
        <v>35.299999999999997</v>
      </c>
      <c r="J1772" s="3" t="str">
        <f>IF(Table3_16[[#This Row],[Temperature_C]]&lt;20,"Very Low",
IF(Table3_16[[#This Row],[Temperature_C]]&lt;24,"Low",
IF(Table3_16[[#This Row],[Temperature_C]]&lt;28,"Medium",
IF(Table3_16[[#This Row],[Temperature_C]]&lt;32,"High","Very High"))))</f>
        <v>Very High</v>
      </c>
      <c r="K1772" s="3">
        <v>61.9</v>
      </c>
      <c r="L1772" s="3" t="str">
        <f>IF(Table3_16[[#This Row],[Humidity_%]]&lt;=30,"Very Low",
IF(Table3_16[[#This Row],[Humidity_%]]&lt;=45,"Low",
IF(Table3_16[[#This Row],[Humidity_%]]&lt;=55,"Moderate Low",
IF(Table3_16[[#This Row],[Humidity_%]]&lt;=65,"Moderate High",
IF(Table3_16[[#This Row],[Humidity_%]]&lt;=80,"High","Very High")))))</f>
        <v>Moderate High</v>
      </c>
      <c r="M1772" s="3">
        <v>136.1</v>
      </c>
      <c r="N17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72" s="3">
        <v>0.25</v>
      </c>
    </row>
    <row r="1773" spans="1:15" x14ac:dyDescent="0.3">
      <c r="A1773" s="3" t="s">
        <v>1811</v>
      </c>
      <c r="B1773" s="3" t="s">
        <v>4043</v>
      </c>
      <c r="C1773" s="3" t="s">
        <v>24</v>
      </c>
      <c r="D1773" s="3" t="s">
        <v>14</v>
      </c>
      <c r="E1773" s="3" t="s">
        <v>19</v>
      </c>
      <c r="F1773" s="3">
        <v>30</v>
      </c>
      <c r="G1773" s="3">
        <v>89.2</v>
      </c>
      <c r="H17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73" s="3">
        <v>26.2</v>
      </c>
      <c r="J1773" s="3" t="str">
        <f>IF(Table3_16[[#This Row],[Temperature_C]]&lt;20,"Very Low",
IF(Table3_16[[#This Row],[Temperature_C]]&lt;24,"Low",
IF(Table3_16[[#This Row],[Temperature_C]]&lt;28,"Medium",
IF(Table3_16[[#This Row],[Temperature_C]]&lt;32,"High","Very High"))))</f>
        <v>Medium</v>
      </c>
      <c r="K1773" s="3">
        <v>55.4</v>
      </c>
      <c r="L1773" s="3" t="str">
        <f>IF(Table3_16[[#This Row],[Humidity_%]]&lt;=30,"Very Low",
IF(Table3_16[[#This Row],[Humidity_%]]&lt;=45,"Low",
IF(Table3_16[[#This Row],[Humidity_%]]&lt;=55,"Moderate Low",
IF(Table3_16[[#This Row],[Humidity_%]]&lt;=65,"Moderate High",
IF(Table3_16[[#This Row],[Humidity_%]]&lt;=80,"High","Very High")))))</f>
        <v>Moderate High</v>
      </c>
      <c r="M1773" s="3">
        <v>27.6</v>
      </c>
      <c r="N17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73" s="3">
        <v>2.97</v>
      </c>
    </row>
    <row r="1774" spans="1:15" x14ac:dyDescent="0.3">
      <c r="A1774" s="3" t="s">
        <v>1812</v>
      </c>
      <c r="B1774" s="3" t="s">
        <v>4042</v>
      </c>
      <c r="C1774" s="3" t="s">
        <v>24</v>
      </c>
      <c r="D1774" s="3" t="s">
        <v>30</v>
      </c>
      <c r="E1774" s="3" t="s">
        <v>49</v>
      </c>
      <c r="F1774" s="3">
        <v>21</v>
      </c>
      <c r="G1774" s="3">
        <v>141.21</v>
      </c>
      <c r="H17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74" s="3">
        <v>31</v>
      </c>
      <c r="J1774" s="3" t="str">
        <f>IF(Table3_16[[#This Row],[Temperature_C]]&lt;20,"Very Low",
IF(Table3_16[[#This Row],[Temperature_C]]&lt;24,"Low",
IF(Table3_16[[#This Row],[Temperature_C]]&lt;28,"Medium",
IF(Table3_16[[#This Row],[Temperature_C]]&lt;32,"High","Very High"))))</f>
        <v>High</v>
      </c>
      <c r="K1774" s="3">
        <v>59.8</v>
      </c>
      <c r="L1774" s="3" t="str">
        <f>IF(Table3_16[[#This Row],[Humidity_%]]&lt;=30,"Very Low",
IF(Table3_16[[#This Row],[Humidity_%]]&lt;=45,"Low",
IF(Table3_16[[#This Row],[Humidity_%]]&lt;=55,"Moderate Low",
IF(Table3_16[[#This Row],[Humidity_%]]&lt;=65,"Moderate High",
IF(Table3_16[[#This Row],[Humidity_%]]&lt;=80,"High","Very High")))))</f>
        <v>Moderate High</v>
      </c>
      <c r="M1774" s="3">
        <v>85.9</v>
      </c>
      <c r="N17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74" s="3">
        <v>6.72</v>
      </c>
    </row>
    <row r="1775" spans="1:15" x14ac:dyDescent="0.3">
      <c r="A1775" s="3" t="s">
        <v>1813</v>
      </c>
      <c r="B1775" s="3" t="s">
        <v>4044</v>
      </c>
      <c r="C1775" s="3" t="s">
        <v>24</v>
      </c>
      <c r="D1775" s="3" t="s">
        <v>25</v>
      </c>
      <c r="E1775" s="3" t="s">
        <v>47</v>
      </c>
      <c r="F1775" s="3">
        <v>59</v>
      </c>
      <c r="G1775" s="3">
        <v>72.92</v>
      </c>
      <c r="H17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75" s="3">
        <v>32.1</v>
      </c>
      <c r="J1775" s="3" t="str">
        <f>IF(Table3_16[[#This Row],[Temperature_C]]&lt;20,"Very Low",
IF(Table3_16[[#This Row],[Temperature_C]]&lt;24,"Low",
IF(Table3_16[[#This Row],[Temperature_C]]&lt;28,"Medium",
IF(Table3_16[[#This Row],[Temperature_C]]&lt;32,"High","Very High"))))</f>
        <v>Very High</v>
      </c>
      <c r="K1775" s="3">
        <v>82.5</v>
      </c>
      <c r="L1775" s="3" t="str">
        <f>IF(Table3_16[[#This Row],[Humidity_%]]&lt;=30,"Very Low",
IF(Table3_16[[#This Row],[Humidity_%]]&lt;=45,"Low",
IF(Table3_16[[#This Row],[Humidity_%]]&lt;=55,"Moderate Low",
IF(Table3_16[[#This Row],[Humidity_%]]&lt;=65,"Moderate High",
IF(Table3_16[[#This Row],[Humidity_%]]&lt;=80,"High","Very High")))))</f>
        <v>Very High</v>
      </c>
      <c r="M1775" s="3">
        <v>88.1</v>
      </c>
      <c r="N17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75" s="3">
        <v>1.24</v>
      </c>
    </row>
    <row r="1776" spans="1:15" x14ac:dyDescent="0.3">
      <c r="A1776" s="3" t="s">
        <v>1814</v>
      </c>
      <c r="B1776" s="3" t="s">
        <v>4042</v>
      </c>
      <c r="C1776" s="3" t="s">
        <v>29</v>
      </c>
      <c r="D1776" s="3" t="s">
        <v>25</v>
      </c>
      <c r="E1776" s="3" t="s">
        <v>41</v>
      </c>
      <c r="F1776" s="3">
        <v>18</v>
      </c>
      <c r="G1776" s="3">
        <v>129.54</v>
      </c>
      <c r="H17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76" s="3">
        <v>24.1</v>
      </c>
      <c r="J1776" s="3" t="str">
        <f>IF(Table3_16[[#This Row],[Temperature_C]]&lt;20,"Very Low",
IF(Table3_16[[#This Row],[Temperature_C]]&lt;24,"Low",
IF(Table3_16[[#This Row],[Temperature_C]]&lt;28,"Medium",
IF(Table3_16[[#This Row],[Temperature_C]]&lt;32,"High","Very High"))))</f>
        <v>Medium</v>
      </c>
      <c r="K1776" s="3">
        <v>77.8</v>
      </c>
      <c r="L1776" s="3" t="str">
        <f>IF(Table3_16[[#This Row],[Humidity_%]]&lt;=30,"Very Low",
IF(Table3_16[[#This Row],[Humidity_%]]&lt;=45,"Low",
IF(Table3_16[[#This Row],[Humidity_%]]&lt;=55,"Moderate Low",
IF(Table3_16[[#This Row],[Humidity_%]]&lt;=65,"Moderate High",
IF(Table3_16[[#This Row],[Humidity_%]]&lt;=80,"High","Very High")))))</f>
        <v>High</v>
      </c>
      <c r="M1776" s="3">
        <v>47.3</v>
      </c>
      <c r="N17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76" s="3">
        <v>7.2</v>
      </c>
    </row>
    <row r="1777" spans="1:15" x14ac:dyDescent="0.3">
      <c r="A1777" s="3" t="s">
        <v>1815</v>
      </c>
      <c r="B1777" s="3" t="s">
        <v>4042</v>
      </c>
      <c r="C1777" s="3" t="s">
        <v>22</v>
      </c>
      <c r="D1777" s="3" t="s">
        <v>30</v>
      </c>
      <c r="E1777" s="3" t="s">
        <v>15</v>
      </c>
      <c r="F1777" s="3">
        <v>31</v>
      </c>
      <c r="G1777" s="3">
        <v>33.33</v>
      </c>
      <c r="H17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77" s="3">
        <v>22.7</v>
      </c>
      <c r="J1777" s="3" t="str">
        <f>IF(Table3_16[[#This Row],[Temperature_C]]&lt;20,"Very Low",
IF(Table3_16[[#This Row],[Temperature_C]]&lt;24,"Low",
IF(Table3_16[[#This Row],[Temperature_C]]&lt;28,"Medium",
IF(Table3_16[[#This Row],[Temperature_C]]&lt;32,"High","Very High"))))</f>
        <v>Low</v>
      </c>
      <c r="K1777" s="3">
        <v>73.3</v>
      </c>
      <c r="L1777" s="3" t="str">
        <f>IF(Table3_16[[#This Row],[Humidity_%]]&lt;=30,"Very Low",
IF(Table3_16[[#This Row],[Humidity_%]]&lt;=45,"Low",
IF(Table3_16[[#This Row],[Humidity_%]]&lt;=55,"Moderate Low",
IF(Table3_16[[#This Row],[Humidity_%]]&lt;=65,"Moderate High",
IF(Table3_16[[#This Row],[Humidity_%]]&lt;=80,"High","Very High")))))</f>
        <v>High</v>
      </c>
      <c r="M1777" s="3">
        <v>160.1</v>
      </c>
      <c r="N17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77" s="3">
        <v>1.08</v>
      </c>
    </row>
    <row r="1778" spans="1:15" x14ac:dyDescent="0.3">
      <c r="A1778" s="3" t="s">
        <v>1816</v>
      </c>
      <c r="B1778" s="3" t="s">
        <v>4040</v>
      </c>
      <c r="C1778" s="3" t="s">
        <v>24</v>
      </c>
      <c r="D1778" s="3" t="s">
        <v>14</v>
      </c>
      <c r="E1778" s="3" t="s">
        <v>34</v>
      </c>
      <c r="F1778" s="3">
        <v>53</v>
      </c>
      <c r="G1778" s="3">
        <v>49.61</v>
      </c>
      <c r="H17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778" s="3">
        <v>25</v>
      </c>
      <c r="J1778" s="3" t="str">
        <f>IF(Table3_16[[#This Row],[Temperature_C]]&lt;20,"Very Low",
IF(Table3_16[[#This Row],[Temperature_C]]&lt;24,"Low",
IF(Table3_16[[#This Row],[Temperature_C]]&lt;28,"Medium",
IF(Table3_16[[#This Row],[Temperature_C]]&lt;32,"High","Very High"))))</f>
        <v>Medium</v>
      </c>
      <c r="K1778" s="3">
        <v>41.6</v>
      </c>
      <c r="L1778" s="3" t="str">
        <f>IF(Table3_16[[#This Row],[Humidity_%]]&lt;=30,"Very Low",
IF(Table3_16[[#This Row],[Humidity_%]]&lt;=45,"Low",
IF(Table3_16[[#This Row],[Humidity_%]]&lt;=55,"Moderate Low",
IF(Table3_16[[#This Row],[Humidity_%]]&lt;=65,"Moderate High",
IF(Table3_16[[#This Row],[Humidity_%]]&lt;=80,"High","Very High")))))</f>
        <v>Low</v>
      </c>
      <c r="M1778" s="3">
        <v>142.5</v>
      </c>
      <c r="N17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78" s="3">
        <v>0.94</v>
      </c>
    </row>
    <row r="1779" spans="1:15" x14ac:dyDescent="0.3">
      <c r="A1779" s="3" t="s">
        <v>1817</v>
      </c>
      <c r="B1779" s="3" t="s">
        <v>4040</v>
      </c>
      <c r="C1779" s="3" t="s">
        <v>22</v>
      </c>
      <c r="D1779" s="3" t="s">
        <v>25</v>
      </c>
      <c r="E1779" s="3" t="s">
        <v>49</v>
      </c>
      <c r="F1779" s="3">
        <v>15</v>
      </c>
      <c r="G1779" s="3">
        <v>44.09</v>
      </c>
      <c r="H17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79" s="3">
        <v>25.2</v>
      </c>
      <c r="J1779" s="3" t="str">
        <f>IF(Table3_16[[#This Row],[Temperature_C]]&lt;20,"Very Low",
IF(Table3_16[[#This Row],[Temperature_C]]&lt;24,"Low",
IF(Table3_16[[#This Row],[Temperature_C]]&lt;28,"Medium",
IF(Table3_16[[#This Row],[Temperature_C]]&lt;32,"High","Very High"))))</f>
        <v>Medium</v>
      </c>
      <c r="K1779" s="3">
        <v>45.9</v>
      </c>
      <c r="L1779" s="3" t="str">
        <f>IF(Table3_16[[#This Row],[Humidity_%]]&lt;=30,"Very Low",
IF(Table3_16[[#This Row],[Humidity_%]]&lt;=45,"Low",
IF(Table3_16[[#This Row],[Humidity_%]]&lt;=55,"Moderate Low",
IF(Table3_16[[#This Row],[Humidity_%]]&lt;=65,"Moderate High",
IF(Table3_16[[#This Row],[Humidity_%]]&lt;=80,"High","Very High")))))</f>
        <v>Moderate Low</v>
      </c>
      <c r="M1779" s="3">
        <v>106.7</v>
      </c>
      <c r="N17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79" s="3">
        <v>2.94</v>
      </c>
    </row>
    <row r="1780" spans="1:15" x14ac:dyDescent="0.3">
      <c r="A1780" s="3" t="s">
        <v>1818</v>
      </c>
      <c r="B1780" s="3" t="s">
        <v>4042</v>
      </c>
      <c r="C1780" s="3" t="s">
        <v>18</v>
      </c>
      <c r="D1780" s="3" t="s">
        <v>14</v>
      </c>
      <c r="E1780" s="3" t="s">
        <v>15</v>
      </c>
      <c r="F1780" s="3">
        <v>40</v>
      </c>
      <c r="G1780" s="3">
        <v>131.74</v>
      </c>
      <c r="H17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80" s="3">
        <v>17.3</v>
      </c>
      <c r="J1780" s="3" t="str">
        <f>IF(Table3_16[[#This Row],[Temperature_C]]&lt;20,"Very Low",
IF(Table3_16[[#This Row],[Temperature_C]]&lt;24,"Low",
IF(Table3_16[[#This Row],[Temperature_C]]&lt;28,"Medium",
IF(Table3_16[[#This Row],[Temperature_C]]&lt;32,"High","Very High"))))</f>
        <v>Very Low</v>
      </c>
      <c r="K1780" s="3">
        <v>59.8</v>
      </c>
      <c r="L1780" s="3" t="str">
        <f>IF(Table3_16[[#This Row],[Humidity_%]]&lt;=30,"Very Low",
IF(Table3_16[[#This Row],[Humidity_%]]&lt;=45,"Low",
IF(Table3_16[[#This Row],[Humidity_%]]&lt;=55,"Moderate Low",
IF(Table3_16[[#This Row],[Humidity_%]]&lt;=65,"Moderate High",
IF(Table3_16[[#This Row],[Humidity_%]]&lt;=80,"High","Very High")))))</f>
        <v>Moderate High</v>
      </c>
      <c r="M1780" s="3">
        <v>112.7</v>
      </c>
      <c r="N17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80" s="3">
        <v>3.29</v>
      </c>
    </row>
    <row r="1781" spans="1:15" x14ac:dyDescent="0.3">
      <c r="A1781" s="3" t="s">
        <v>1819</v>
      </c>
      <c r="B1781" s="3" t="s">
        <v>4041</v>
      </c>
      <c r="C1781" s="3" t="s">
        <v>13</v>
      </c>
      <c r="D1781" s="3" t="s">
        <v>25</v>
      </c>
      <c r="E1781" s="3" t="s">
        <v>49</v>
      </c>
      <c r="F1781" s="3">
        <v>48</v>
      </c>
      <c r="G1781" s="3">
        <v>31.72</v>
      </c>
      <c r="H17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81" s="3">
        <v>16.5</v>
      </c>
      <c r="J1781" s="3" t="str">
        <f>IF(Table3_16[[#This Row],[Temperature_C]]&lt;20,"Very Low",
IF(Table3_16[[#This Row],[Temperature_C]]&lt;24,"Low",
IF(Table3_16[[#This Row],[Temperature_C]]&lt;28,"Medium",
IF(Table3_16[[#This Row],[Temperature_C]]&lt;32,"High","Very High"))))</f>
        <v>Very Low</v>
      </c>
      <c r="K1781" s="3">
        <v>44.5</v>
      </c>
      <c r="L1781" s="3" t="str">
        <f>IF(Table3_16[[#This Row],[Humidity_%]]&lt;=30,"Very Low",
IF(Table3_16[[#This Row],[Humidity_%]]&lt;=45,"Low",
IF(Table3_16[[#This Row],[Humidity_%]]&lt;=55,"Moderate Low",
IF(Table3_16[[#This Row],[Humidity_%]]&lt;=65,"Moderate High",
IF(Table3_16[[#This Row],[Humidity_%]]&lt;=80,"High","Very High")))))</f>
        <v>Low</v>
      </c>
      <c r="M1781" s="3">
        <v>145.69999999999999</v>
      </c>
      <c r="N17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81" s="3">
        <v>0.66</v>
      </c>
    </row>
    <row r="1782" spans="1:15" x14ac:dyDescent="0.3">
      <c r="A1782" s="3" t="s">
        <v>1820</v>
      </c>
      <c r="B1782" s="3" t="s">
        <v>4042</v>
      </c>
      <c r="C1782" s="3" t="s">
        <v>22</v>
      </c>
      <c r="D1782" s="3" t="s">
        <v>14</v>
      </c>
      <c r="E1782" s="3" t="s">
        <v>26</v>
      </c>
      <c r="F1782" s="3">
        <v>2</v>
      </c>
      <c r="G1782" s="3">
        <v>5.74</v>
      </c>
      <c r="H17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782" s="3">
        <v>28.7</v>
      </c>
      <c r="J1782" s="3" t="str">
        <f>IF(Table3_16[[#This Row],[Temperature_C]]&lt;20,"Very Low",
IF(Table3_16[[#This Row],[Temperature_C]]&lt;24,"Low",
IF(Table3_16[[#This Row],[Temperature_C]]&lt;28,"Medium",
IF(Table3_16[[#This Row],[Temperature_C]]&lt;32,"High","Very High"))))</f>
        <v>High</v>
      </c>
      <c r="K1782" s="3">
        <v>88.5</v>
      </c>
      <c r="L1782" s="3" t="str">
        <f>IF(Table3_16[[#This Row],[Humidity_%]]&lt;=30,"Very Low",
IF(Table3_16[[#This Row],[Humidity_%]]&lt;=45,"Low",
IF(Table3_16[[#This Row],[Humidity_%]]&lt;=55,"Moderate Low",
IF(Table3_16[[#This Row],[Humidity_%]]&lt;=65,"Moderate High",
IF(Table3_16[[#This Row],[Humidity_%]]&lt;=80,"High","Very High")))))</f>
        <v>Very High</v>
      </c>
      <c r="M1782" s="3">
        <v>125.2</v>
      </c>
      <c r="N17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82" s="3">
        <v>2.87</v>
      </c>
    </row>
    <row r="1783" spans="1:15" x14ac:dyDescent="0.3">
      <c r="A1783" s="3" t="s">
        <v>1821</v>
      </c>
      <c r="B1783" s="3" t="s">
        <v>4040</v>
      </c>
      <c r="C1783" s="3" t="s">
        <v>29</v>
      </c>
      <c r="D1783" s="3" t="s">
        <v>25</v>
      </c>
      <c r="E1783" s="3" t="s">
        <v>41</v>
      </c>
      <c r="F1783" s="3">
        <v>43</v>
      </c>
      <c r="G1783" s="3">
        <v>146.22999999999999</v>
      </c>
      <c r="H17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83" s="3">
        <v>33</v>
      </c>
      <c r="J1783" s="3" t="str">
        <f>IF(Table3_16[[#This Row],[Temperature_C]]&lt;20,"Very Low",
IF(Table3_16[[#This Row],[Temperature_C]]&lt;24,"Low",
IF(Table3_16[[#This Row],[Temperature_C]]&lt;28,"Medium",
IF(Table3_16[[#This Row],[Temperature_C]]&lt;32,"High","Very High"))))</f>
        <v>Very High</v>
      </c>
      <c r="K1783" s="3">
        <v>67.2</v>
      </c>
      <c r="L1783" s="3" t="str">
        <f>IF(Table3_16[[#This Row],[Humidity_%]]&lt;=30,"Very Low",
IF(Table3_16[[#This Row],[Humidity_%]]&lt;=45,"Low",
IF(Table3_16[[#This Row],[Humidity_%]]&lt;=55,"Moderate Low",
IF(Table3_16[[#This Row],[Humidity_%]]&lt;=65,"Moderate High",
IF(Table3_16[[#This Row],[Humidity_%]]&lt;=80,"High","Very High")))))</f>
        <v>High</v>
      </c>
      <c r="M1783" s="3">
        <v>138.30000000000001</v>
      </c>
      <c r="N17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83" s="3">
        <v>3.4</v>
      </c>
    </row>
    <row r="1784" spans="1:15" x14ac:dyDescent="0.3">
      <c r="A1784" s="3" t="s">
        <v>1822</v>
      </c>
      <c r="B1784" s="3" t="s">
        <v>4042</v>
      </c>
      <c r="C1784" s="3" t="s">
        <v>24</v>
      </c>
      <c r="D1784" s="3" t="s">
        <v>14</v>
      </c>
      <c r="E1784" s="3" t="s">
        <v>26</v>
      </c>
      <c r="F1784" s="3">
        <v>25</v>
      </c>
      <c r="G1784" s="3">
        <v>110.97</v>
      </c>
      <c r="H17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784" s="3">
        <v>30.3</v>
      </c>
      <c r="J1784" s="3" t="str">
        <f>IF(Table3_16[[#This Row],[Temperature_C]]&lt;20,"Very Low",
IF(Table3_16[[#This Row],[Temperature_C]]&lt;24,"Low",
IF(Table3_16[[#This Row],[Temperature_C]]&lt;28,"Medium",
IF(Table3_16[[#This Row],[Temperature_C]]&lt;32,"High","Very High"))))</f>
        <v>High</v>
      </c>
      <c r="K1784" s="3">
        <v>56.5</v>
      </c>
      <c r="L1784" s="3" t="str">
        <f>IF(Table3_16[[#This Row],[Humidity_%]]&lt;=30,"Very Low",
IF(Table3_16[[#This Row],[Humidity_%]]&lt;=45,"Low",
IF(Table3_16[[#This Row],[Humidity_%]]&lt;=55,"Moderate Low",
IF(Table3_16[[#This Row],[Humidity_%]]&lt;=65,"Moderate High",
IF(Table3_16[[#This Row],[Humidity_%]]&lt;=80,"High","Very High")))))</f>
        <v>Moderate High</v>
      </c>
      <c r="M1784" s="3">
        <v>140.80000000000001</v>
      </c>
      <c r="N17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84" s="3">
        <v>4.4400000000000004</v>
      </c>
    </row>
    <row r="1785" spans="1:15" x14ac:dyDescent="0.3">
      <c r="A1785" s="3" t="s">
        <v>1823</v>
      </c>
      <c r="B1785" s="3" t="s">
        <v>4044</v>
      </c>
      <c r="C1785" s="3" t="s">
        <v>18</v>
      </c>
      <c r="D1785" s="3" t="s">
        <v>25</v>
      </c>
      <c r="E1785" s="3" t="s">
        <v>15</v>
      </c>
      <c r="F1785" s="3">
        <v>37</v>
      </c>
      <c r="G1785" s="3">
        <v>64.55</v>
      </c>
      <c r="H17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85" s="3">
        <v>20.6</v>
      </c>
      <c r="J1785" s="3" t="str">
        <f>IF(Table3_16[[#This Row],[Temperature_C]]&lt;20,"Very Low",
IF(Table3_16[[#This Row],[Temperature_C]]&lt;24,"Low",
IF(Table3_16[[#This Row],[Temperature_C]]&lt;28,"Medium",
IF(Table3_16[[#This Row],[Temperature_C]]&lt;32,"High","Very High"))))</f>
        <v>Low</v>
      </c>
      <c r="K1785" s="3">
        <v>62.2</v>
      </c>
      <c r="L1785" s="3" t="str">
        <f>IF(Table3_16[[#This Row],[Humidity_%]]&lt;=30,"Very Low",
IF(Table3_16[[#This Row],[Humidity_%]]&lt;=45,"Low",
IF(Table3_16[[#This Row],[Humidity_%]]&lt;=55,"Moderate Low",
IF(Table3_16[[#This Row],[Humidity_%]]&lt;=65,"Moderate High",
IF(Table3_16[[#This Row],[Humidity_%]]&lt;=80,"High","Very High")))))</f>
        <v>Moderate High</v>
      </c>
      <c r="M1785" s="3">
        <v>25.5</v>
      </c>
      <c r="N17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85" s="3">
        <v>1.74</v>
      </c>
    </row>
    <row r="1786" spans="1:15" x14ac:dyDescent="0.3">
      <c r="A1786" s="3" t="s">
        <v>1824</v>
      </c>
      <c r="B1786" s="3" t="s">
        <v>4044</v>
      </c>
      <c r="C1786" s="3" t="s">
        <v>29</v>
      </c>
      <c r="D1786" s="3" t="s">
        <v>14</v>
      </c>
      <c r="E1786" s="3" t="s">
        <v>19</v>
      </c>
      <c r="F1786" s="3">
        <v>17</v>
      </c>
      <c r="G1786" s="3">
        <v>74.3</v>
      </c>
      <c r="H17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86" s="3">
        <v>34.9</v>
      </c>
      <c r="J1786" s="3" t="str">
        <f>IF(Table3_16[[#This Row],[Temperature_C]]&lt;20,"Very Low",
IF(Table3_16[[#This Row],[Temperature_C]]&lt;24,"Low",
IF(Table3_16[[#This Row],[Temperature_C]]&lt;28,"Medium",
IF(Table3_16[[#This Row],[Temperature_C]]&lt;32,"High","Very High"))))</f>
        <v>Very High</v>
      </c>
      <c r="K1786" s="3">
        <v>35.4</v>
      </c>
      <c r="L1786" s="3" t="str">
        <f>IF(Table3_16[[#This Row],[Humidity_%]]&lt;=30,"Very Low",
IF(Table3_16[[#This Row],[Humidity_%]]&lt;=45,"Low",
IF(Table3_16[[#This Row],[Humidity_%]]&lt;=55,"Moderate Low",
IF(Table3_16[[#This Row],[Humidity_%]]&lt;=65,"Moderate High",
IF(Table3_16[[#This Row],[Humidity_%]]&lt;=80,"High","Very High")))))</f>
        <v>Low</v>
      </c>
      <c r="M1786" s="3">
        <v>92.8</v>
      </c>
      <c r="N17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786" s="3">
        <v>4.37</v>
      </c>
    </row>
    <row r="1787" spans="1:15" x14ac:dyDescent="0.3">
      <c r="A1787" s="3" t="s">
        <v>1825</v>
      </c>
      <c r="B1787" s="3" t="s">
        <v>4042</v>
      </c>
      <c r="C1787" s="3" t="s">
        <v>22</v>
      </c>
      <c r="D1787" s="3" t="s">
        <v>30</v>
      </c>
      <c r="E1787" s="3" t="s">
        <v>26</v>
      </c>
      <c r="F1787" s="3">
        <v>15</v>
      </c>
      <c r="G1787" s="3">
        <v>137.35</v>
      </c>
      <c r="H17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87" s="3">
        <v>23.8</v>
      </c>
      <c r="J1787" s="3" t="str">
        <f>IF(Table3_16[[#This Row],[Temperature_C]]&lt;20,"Very Low",
IF(Table3_16[[#This Row],[Temperature_C]]&lt;24,"Low",
IF(Table3_16[[#This Row],[Temperature_C]]&lt;28,"Medium",
IF(Table3_16[[#This Row],[Temperature_C]]&lt;32,"High","Very High"))))</f>
        <v>Low</v>
      </c>
      <c r="K1787" s="3">
        <v>55</v>
      </c>
      <c r="L1787" s="3" t="str">
        <f>IF(Table3_16[[#This Row],[Humidity_%]]&lt;=30,"Very Low",
IF(Table3_16[[#This Row],[Humidity_%]]&lt;=45,"Low",
IF(Table3_16[[#This Row],[Humidity_%]]&lt;=55,"Moderate Low",
IF(Table3_16[[#This Row],[Humidity_%]]&lt;=65,"Moderate High",
IF(Table3_16[[#This Row],[Humidity_%]]&lt;=80,"High","Very High")))))</f>
        <v>Moderate Low</v>
      </c>
      <c r="M1787" s="3">
        <v>171.7</v>
      </c>
      <c r="N17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87" s="3">
        <v>9.16</v>
      </c>
    </row>
    <row r="1788" spans="1:15" x14ac:dyDescent="0.3">
      <c r="A1788" s="3" t="s">
        <v>1826</v>
      </c>
      <c r="B1788" s="3" t="s">
        <v>4041</v>
      </c>
      <c r="C1788" s="3" t="s">
        <v>22</v>
      </c>
      <c r="D1788" s="3" t="s">
        <v>14</v>
      </c>
      <c r="E1788" s="3" t="s">
        <v>15</v>
      </c>
      <c r="F1788" s="3">
        <v>41</v>
      </c>
      <c r="G1788" s="3">
        <v>136.05000000000001</v>
      </c>
      <c r="H17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88" s="3">
        <v>32.200000000000003</v>
      </c>
      <c r="J1788" s="3" t="str">
        <f>IF(Table3_16[[#This Row],[Temperature_C]]&lt;20,"Very Low",
IF(Table3_16[[#This Row],[Temperature_C]]&lt;24,"Low",
IF(Table3_16[[#This Row],[Temperature_C]]&lt;28,"Medium",
IF(Table3_16[[#This Row],[Temperature_C]]&lt;32,"High","Very High"))))</f>
        <v>Very High</v>
      </c>
      <c r="K1788" s="3">
        <v>81.400000000000006</v>
      </c>
      <c r="L1788" s="3" t="str">
        <f>IF(Table3_16[[#This Row],[Humidity_%]]&lt;=30,"Very Low",
IF(Table3_16[[#This Row],[Humidity_%]]&lt;=45,"Low",
IF(Table3_16[[#This Row],[Humidity_%]]&lt;=55,"Moderate Low",
IF(Table3_16[[#This Row],[Humidity_%]]&lt;=65,"Moderate High",
IF(Table3_16[[#This Row],[Humidity_%]]&lt;=80,"High","Very High")))))</f>
        <v>Very High</v>
      </c>
      <c r="M1788" s="3">
        <v>102.7</v>
      </c>
      <c r="N17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88" s="3">
        <v>3.32</v>
      </c>
    </row>
    <row r="1789" spans="1:15" x14ac:dyDescent="0.3">
      <c r="A1789" s="3" t="s">
        <v>1827</v>
      </c>
      <c r="B1789" s="3" t="s">
        <v>4041</v>
      </c>
      <c r="C1789" s="3" t="s">
        <v>13</v>
      </c>
      <c r="D1789" s="3" t="s">
        <v>25</v>
      </c>
      <c r="E1789" s="3" t="s">
        <v>19</v>
      </c>
      <c r="F1789" s="3">
        <v>20</v>
      </c>
      <c r="G1789" s="3">
        <v>131.43</v>
      </c>
      <c r="H17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89" s="3">
        <v>29.1</v>
      </c>
      <c r="J1789" s="3" t="str">
        <f>IF(Table3_16[[#This Row],[Temperature_C]]&lt;20,"Very Low",
IF(Table3_16[[#This Row],[Temperature_C]]&lt;24,"Low",
IF(Table3_16[[#This Row],[Temperature_C]]&lt;28,"Medium",
IF(Table3_16[[#This Row],[Temperature_C]]&lt;32,"High","Very High"))))</f>
        <v>High</v>
      </c>
      <c r="K1789" s="3">
        <v>55.4</v>
      </c>
      <c r="L1789" s="3" t="str">
        <f>IF(Table3_16[[#This Row],[Humidity_%]]&lt;=30,"Very Low",
IF(Table3_16[[#This Row],[Humidity_%]]&lt;=45,"Low",
IF(Table3_16[[#This Row],[Humidity_%]]&lt;=55,"Moderate Low",
IF(Table3_16[[#This Row],[Humidity_%]]&lt;=65,"Moderate High",
IF(Table3_16[[#This Row],[Humidity_%]]&lt;=80,"High","Very High")))))</f>
        <v>Moderate High</v>
      </c>
      <c r="M1789" s="3">
        <v>117.7</v>
      </c>
      <c r="N17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89" s="3">
        <v>6.57</v>
      </c>
    </row>
    <row r="1790" spans="1:15" x14ac:dyDescent="0.3">
      <c r="A1790" s="3" t="s">
        <v>1828</v>
      </c>
      <c r="B1790" s="3" t="s">
        <v>4040</v>
      </c>
      <c r="C1790" s="3" t="s">
        <v>18</v>
      </c>
      <c r="D1790" s="3" t="s">
        <v>30</v>
      </c>
      <c r="E1790" s="3" t="s">
        <v>15</v>
      </c>
      <c r="F1790" s="3">
        <v>13</v>
      </c>
      <c r="G1790" s="3">
        <v>91.61</v>
      </c>
      <c r="H17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90" s="3">
        <v>35.200000000000003</v>
      </c>
      <c r="J1790" s="3" t="str">
        <f>IF(Table3_16[[#This Row],[Temperature_C]]&lt;20,"Very Low",
IF(Table3_16[[#This Row],[Temperature_C]]&lt;24,"Low",
IF(Table3_16[[#This Row],[Temperature_C]]&lt;28,"Medium",
IF(Table3_16[[#This Row],[Temperature_C]]&lt;32,"High","Very High"))))</f>
        <v>Very High</v>
      </c>
      <c r="K1790" s="3">
        <v>87.9</v>
      </c>
      <c r="L1790" s="3" t="str">
        <f>IF(Table3_16[[#This Row],[Humidity_%]]&lt;=30,"Very Low",
IF(Table3_16[[#This Row],[Humidity_%]]&lt;=45,"Low",
IF(Table3_16[[#This Row],[Humidity_%]]&lt;=55,"Moderate Low",
IF(Table3_16[[#This Row],[Humidity_%]]&lt;=65,"Moderate High",
IF(Table3_16[[#This Row],[Humidity_%]]&lt;=80,"High","Very High")))))</f>
        <v>Very High</v>
      </c>
      <c r="M1790" s="3">
        <v>150.5</v>
      </c>
      <c r="N17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90" s="3">
        <v>7.05</v>
      </c>
    </row>
    <row r="1791" spans="1:15" x14ac:dyDescent="0.3">
      <c r="A1791" s="3" t="s">
        <v>1829</v>
      </c>
      <c r="B1791" s="3" t="s">
        <v>4044</v>
      </c>
      <c r="C1791" s="3" t="s">
        <v>22</v>
      </c>
      <c r="D1791" s="3" t="s">
        <v>30</v>
      </c>
      <c r="E1791" s="3" t="s">
        <v>34</v>
      </c>
      <c r="F1791" s="3">
        <v>8</v>
      </c>
      <c r="G1791" s="3">
        <v>137.55000000000001</v>
      </c>
      <c r="H17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91" s="3">
        <v>28.7</v>
      </c>
      <c r="J1791" s="3" t="str">
        <f>IF(Table3_16[[#This Row],[Temperature_C]]&lt;20,"Very Low",
IF(Table3_16[[#This Row],[Temperature_C]]&lt;24,"Low",
IF(Table3_16[[#This Row],[Temperature_C]]&lt;28,"Medium",
IF(Table3_16[[#This Row],[Temperature_C]]&lt;32,"High","Very High"))))</f>
        <v>High</v>
      </c>
      <c r="K1791" s="3">
        <v>64.5</v>
      </c>
      <c r="L1791" s="3" t="str">
        <f>IF(Table3_16[[#This Row],[Humidity_%]]&lt;=30,"Very Low",
IF(Table3_16[[#This Row],[Humidity_%]]&lt;=45,"Low",
IF(Table3_16[[#This Row],[Humidity_%]]&lt;=55,"Moderate Low",
IF(Table3_16[[#This Row],[Humidity_%]]&lt;=65,"Moderate High",
IF(Table3_16[[#This Row],[Humidity_%]]&lt;=80,"High","Very High")))))</f>
        <v>Moderate High</v>
      </c>
      <c r="M1791" s="3">
        <v>114.5</v>
      </c>
      <c r="N17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791" s="3">
        <v>17.190000000000001</v>
      </c>
    </row>
    <row r="1792" spans="1:15" x14ac:dyDescent="0.3">
      <c r="A1792" s="3" t="s">
        <v>1830</v>
      </c>
      <c r="B1792" s="3" t="s">
        <v>4040</v>
      </c>
      <c r="C1792" s="3" t="s">
        <v>13</v>
      </c>
      <c r="D1792" s="3" t="s">
        <v>25</v>
      </c>
      <c r="E1792" s="3" t="s">
        <v>31</v>
      </c>
      <c r="F1792" s="3">
        <v>10</v>
      </c>
      <c r="G1792" s="3">
        <v>114.43</v>
      </c>
      <c r="H17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792" s="3">
        <v>34.5</v>
      </c>
      <c r="J1792" s="3" t="str">
        <f>IF(Table3_16[[#This Row],[Temperature_C]]&lt;20,"Very Low",
IF(Table3_16[[#This Row],[Temperature_C]]&lt;24,"Low",
IF(Table3_16[[#This Row],[Temperature_C]]&lt;28,"Medium",
IF(Table3_16[[#This Row],[Temperature_C]]&lt;32,"High","Very High"))))</f>
        <v>Very High</v>
      </c>
      <c r="K1792" s="3">
        <v>53.6</v>
      </c>
      <c r="L1792" s="3" t="str">
        <f>IF(Table3_16[[#This Row],[Humidity_%]]&lt;=30,"Very Low",
IF(Table3_16[[#This Row],[Humidity_%]]&lt;=45,"Low",
IF(Table3_16[[#This Row],[Humidity_%]]&lt;=55,"Moderate Low",
IF(Table3_16[[#This Row],[Humidity_%]]&lt;=65,"Moderate High",
IF(Table3_16[[#This Row],[Humidity_%]]&lt;=80,"High","Very High")))))</f>
        <v>Moderate Low</v>
      </c>
      <c r="M1792" s="3">
        <v>53.7</v>
      </c>
      <c r="N17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92" s="3">
        <v>11.44</v>
      </c>
    </row>
    <row r="1793" spans="1:15" x14ac:dyDescent="0.3">
      <c r="A1793" s="3" t="s">
        <v>1831</v>
      </c>
      <c r="B1793" s="3" t="s">
        <v>4042</v>
      </c>
      <c r="C1793" s="3" t="s">
        <v>18</v>
      </c>
      <c r="D1793" s="3" t="s">
        <v>30</v>
      </c>
      <c r="E1793" s="3" t="s">
        <v>34</v>
      </c>
      <c r="F1793" s="3">
        <v>48</v>
      </c>
      <c r="G1793" s="3">
        <v>112.94</v>
      </c>
      <c r="H17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93" s="3">
        <v>15.4</v>
      </c>
      <c r="J1793" s="3" t="str">
        <f>IF(Table3_16[[#This Row],[Temperature_C]]&lt;20,"Very Low",
IF(Table3_16[[#This Row],[Temperature_C]]&lt;24,"Low",
IF(Table3_16[[#This Row],[Temperature_C]]&lt;28,"Medium",
IF(Table3_16[[#This Row],[Temperature_C]]&lt;32,"High","Very High"))))</f>
        <v>Very Low</v>
      </c>
      <c r="K1793" s="3">
        <v>65</v>
      </c>
      <c r="L1793" s="3" t="str">
        <f>IF(Table3_16[[#This Row],[Humidity_%]]&lt;=30,"Very Low",
IF(Table3_16[[#This Row],[Humidity_%]]&lt;=45,"Low",
IF(Table3_16[[#This Row],[Humidity_%]]&lt;=55,"Moderate Low",
IF(Table3_16[[#This Row],[Humidity_%]]&lt;=65,"Moderate High",
IF(Table3_16[[#This Row],[Humidity_%]]&lt;=80,"High","Very High")))))</f>
        <v>Moderate High</v>
      </c>
      <c r="M1793" s="3">
        <v>142.30000000000001</v>
      </c>
      <c r="N17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93" s="3">
        <v>2.35</v>
      </c>
    </row>
    <row r="1794" spans="1:15" x14ac:dyDescent="0.3">
      <c r="A1794" s="3" t="s">
        <v>1832</v>
      </c>
      <c r="B1794" s="3" t="s">
        <v>4044</v>
      </c>
      <c r="C1794" s="3" t="s">
        <v>13</v>
      </c>
      <c r="D1794" s="3" t="s">
        <v>25</v>
      </c>
      <c r="E1794" s="3" t="s">
        <v>31</v>
      </c>
      <c r="F1794" s="3">
        <v>60</v>
      </c>
      <c r="G1794" s="3">
        <v>103.87</v>
      </c>
      <c r="H17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794" s="3">
        <v>20.399999999999999</v>
      </c>
      <c r="J1794" s="3" t="str">
        <f>IF(Table3_16[[#This Row],[Temperature_C]]&lt;20,"Very Low",
IF(Table3_16[[#This Row],[Temperature_C]]&lt;24,"Low",
IF(Table3_16[[#This Row],[Temperature_C]]&lt;28,"Medium",
IF(Table3_16[[#This Row],[Temperature_C]]&lt;32,"High","Very High"))))</f>
        <v>Low</v>
      </c>
      <c r="K1794" s="3">
        <v>59.4</v>
      </c>
      <c r="L1794" s="3" t="str">
        <f>IF(Table3_16[[#This Row],[Humidity_%]]&lt;=30,"Very Low",
IF(Table3_16[[#This Row],[Humidity_%]]&lt;=45,"Low",
IF(Table3_16[[#This Row],[Humidity_%]]&lt;=55,"Moderate Low",
IF(Table3_16[[#This Row],[Humidity_%]]&lt;=65,"Moderate High",
IF(Table3_16[[#This Row],[Humidity_%]]&lt;=80,"High","Very High")))))</f>
        <v>Moderate High</v>
      </c>
      <c r="M1794" s="3">
        <v>163.30000000000001</v>
      </c>
      <c r="N17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794" s="3">
        <v>1.73</v>
      </c>
    </row>
    <row r="1795" spans="1:15" x14ac:dyDescent="0.3">
      <c r="A1795" s="3" t="s">
        <v>1833</v>
      </c>
      <c r="B1795" s="3" t="s">
        <v>4044</v>
      </c>
      <c r="C1795" s="3" t="s">
        <v>13</v>
      </c>
      <c r="D1795" s="3" t="s">
        <v>25</v>
      </c>
      <c r="E1795" s="3" t="s">
        <v>34</v>
      </c>
      <c r="F1795" s="3">
        <v>45</v>
      </c>
      <c r="G1795" s="3">
        <v>129.54</v>
      </c>
      <c r="H17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95" s="3">
        <v>17.899999999999999</v>
      </c>
      <c r="J1795" s="3" t="str">
        <f>IF(Table3_16[[#This Row],[Temperature_C]]&lt;20,"Very Low",
IF(Table3_16[[#This Row],[Temperature_C]]&lt;24,"Low",
IF(Table3_16[[#This Row],[Temperature_C]]&lt;28,"Medium",
IF(Table3_16[[#This Row],[Temperature_C]]&lt;32,"High","Very High"))))</f>
        <v>Very Low</v>
      </c>
      <c r="K1795" s="3">
        <v>38.9</v>
      </c>
      <c r="L1795" s="3" t="str">
        <f>IF(Table3_16[[#This Row],[Humidity_%]]&lt;=30,"Very Low",
IF(Table3_16[[#This Row],[Humidity_%]]&lt;=45,"Low",
IF(Table3_16[[#This Row],[Humidity_%]]&lt;=55,"Moderate Low",
IF(Table3_16[[#This Row],[Humidity_%]]&lt;=65,"Moderate High",
IF(Table3_16[[#This Row],[Humidity_%]]&lt;=80,"High","Very High")))))</f>
        <v>Low</v>
      </c>
      <c r="M1795" s="3">
        <v>143</v>
      </c>
      <c r="N17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795" s="3">
        <v>2.88</v>
      </c>
    </row>
    <row r="1796" spans="1:15" x14ac:dyDescent="0.3">
      <c r="A1796" s="3" t="s">
        <v>1834</v>
      </c>
      <c r="B1796" s="3" t="s">
        <v>4040</v>
      </c>
      <c r="C1796" s="3" t="s">
        <v>13</v>
      </c>
      <c r="D1796" s="3" t="s">
        <v>14</v>
      </c>
      <c r="E1796" s="3" t="s">
        <v>15</v>
      </c>
      <c r="F1796" s="3">
        <v>32</v>
      </c>
      <c r="G1796" s="3">
        <v>87.3</v>
      </c>
      <c r="H17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796" s="3">
        <v>17.5</v>
      </c>
      <c r="J1796" s="3" t="str">
        <f>IF(Table3_16[[#This Row],[Temperature_C]]&lt;20,"Very Low",
IF(Table3_16[[#This Row],[Temperature_C]]&lt;24,"Low",
IF(Table3_16[[#This Row],[Temperature_C]]&lt;28,"Medium",
IF(Table3_16[[#This Row],[Temperature_C]]&lt;32,"High","Very High"))))</f>
        <v>Very Low</v>
      </c>
      <c r="K1796" s="3">
        <v>35.299999999999997</v>
      </c>
      <c r="L1796" s="3" t="str">
        <f>IF(Table3_16[[#This Row],[Humidity_%]]&lt;=30,"Very Low",
IF(Table3_16[[#This Row],[Humidity_%]]&lt;=45,"Low",
IF(Table3_16[[#This Row],[Humidity_%]]&lt;=55,"Moderate Low",
IF(Table3_16[[#This Row],[Humidity_%]]&lt;=65,"Moderate High",
IF(Table3_16[[#This Row],[Humidity_%]]&lt;=80,"High","Very High")))))</f>
        <v>Low</v>
      </c>
      <c r="M1796" s="3">
        <v>10.199999999999999</v>
      </c>
      <c r="N17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96" s="3">
        <v>2.73</v>
      </c>
    </row>
    <row r="1797" spans="1:15" x14ac:dyDescent="0.3">
      <c r="A1797" s="3" t="s">
        <v>1835</v>
      </c>
      <c r="B1797" s="3" t="s">
        <v>4043</v>
      </c>
      <c r="C1797" s="3" t="s">
        <v>13</v>
      </c>
      <c r="D1797" s="3" t="s">
        <v>25</v>
      </c>
      <c r="E1797" s="3" t="s">
        <v>19</v>
      </c>
      <c r="F1797" s="3">
        <v>15</v>
      </c>
      <c r="G1797" s="3">
        <v>121.38</v>
      </c>
      <c r="H17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797" s="3">
        <v>24.9</v>
      </c>
      <c r="J1797" s="3" t="str">
        <f>IF(Table3_16[[#This Row],[Temperature_C]]&lt;20,"Very Low",
IF(Table3_16[[#This Row],[Temperature_C]]&lt;24,"Low",
IF(Table3_16[[#This Row],[Temperature_C]]&lt;28,"Medium",
IF(Table3_16[[#This Row],[Temperature_C]]&lt;32,"High","Very High"))))</f>
        <v>Medium</v>
      </c>
      <c r="K1797" s="3">
        <v>54.2</v>
      </c>
      <c r="L1797" s="3" t="str">
        <f>IF(Table3_16[[#This Row],[Humidity_%]]&lt;=30,"Very Low",
IF(Table3_16[[#This Row],[Humidity_%]]&lt;=45,"Low",
IF(Table3_16[[#This Row],[Humidity_%]]&lt;=55,"Moderate Low",
IF(Table3_16[[#This Row],[Humidity_%]]&lt;=65,"Moderate High",
IF(Table3_16[[#This Row],[Humidity_%]]&lt;=80,"High","Very High")))))</f>
        <v>Moderate Low</v>
      </c>
      <c r="M1797" s="3">
        <v>29.8</v>
      </c>
      <c r="N17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797" s="3">
        <v>8.09</v>
      </c>
    </row>
    <row r="1798" spans="1:15" x14ac:dyDescent="0.3">
      <c r="A1798" s="3" t="s">
        <v>1836</v>
      </c>
      <c r="B1798" s="3" t="s">
        <v>4041</v>
      </c>
      <c r="C1798" s="3" t="s">
        <v>24</v>
      </c>
      <c r="D1798" s="3" t="s">
        <v>30</v>
      </c>
      <c r="E1798" s="3" t="s">
        <v>19</v>
      </c>
      <c r="F1798" s="3">
        <v>48</v>
      </c>
      <c r="G1798" s="3">
        <v>8.07</v>
      </c>
      <c r="H17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798" s="3">
        <v>20.5</v>
      </c>
      <c r="J1798" s="3" t="str">
        <f>IF(Table3_16[[#This Row],[Temperature_C]]&lt;20,"Very Low",
IF(Table3_16[[#This Row],[Temperature_C]]&lt;24,"Low",
IF(Table3_16[[#This Row],[Temperature_C]]&lt;28,"Medium",
IF(Table3_16[[#This Row],[Temperature_C]]&lt;32,"High","Very High"))))</f>
        <v>Low</v>
      </c>
      <c r="K1798" s="3">
        <v>83.7</v>
      </c>
      <c r="L1798" s="3" t="str">
        <f>IF(Table3_16[[#This Row],[Humidity_%]]&lt;=30,"Very Low",
IF(Table3_16[[#This Row],[Humidity_%]]&lt;=45,"Low",
IF(Table3_16[[#This Row],[Humidity_%]]&lt;=55,"Moderate Low",
IF(Table3_16[[#This Row],[Humidity_%]]&lt;=65,"Moderate High",
IF(Table3_16[[#This Row],[Humidity_%]]&lt;=80,"High","Very High")))))</f>
        <v>Very High</v>
      </c>
      <c r="M1798" s="3">
        <v>49</v>
      </c>
      <c r="N17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98" s="3">
        <v>0.17</v>
      </c>
    </row>
    <row r="1799" spans="1:15" x14ac:dyDescent="0.3">
      <c r="A1799" s="3" t="s">
        <v>1837</v>
      </c>
      <c r="B1799" s="3" t="s">
        <v>4040</v>
      </c>
      <c r="C1799" s="3" t="s">
        <v>13</v>
      </c>
      <c r="D1799" s="3" t="s">
        <v>14</v>
      </c>
      <c r="E1799" s="3" t="s">
        <v>26</v>
      </c>
      <c r="F1799" s="3">
        <v>39</v>
      </c>
      <c r="G1799" s="3">
        <v>75.849999999999994</v>
      </c>
      <c r="H17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799" s="3">
        <v>36.6</v>
      </c>
      <c r="J1799" s="3" t="str">
        <f>IF(Table3_16[[#This Row],[Temperature_C]]&lt;20,"Very Low",
IF(Table3_16[[#This Row],[Temperature_C]]&lt;24,"Low",
IF(Table3_16[[#This Row],[Temperature_C]]&lt;28,"Medium",
IF(Table3_16[[#This Row],[Temperature_C]]&lt;32,"High","Very High"))))</f>
        <v>Very High</v>
      </c>
      <c r="K1799" s="3">
        <v>34.799999999999997</v>
      </c>
      <c r="L1799" s="3" t="str">
        <f>IF(Table3_16[[#This Row],[Humidity_%]]&lt;=30,"Very Low",
IF(Table3_16[[#This Row],[Humidity_%]]&lt;=45,"Low",
IF(Table3_16[[#This Row],[Humidity_%]]&lt;=55,"Moderate Low",
IF(Table3_16[[#This Row],[Humidity_%]]&lt;=65,"Moderate High",
IF(Table3_16[[#This Row],[Humidity_%]]&lt;=80,"High","Very High")))))</f>
        <v>Low</v>
      </c>
      <c r="M1799" s="3">
        <v>68.7</v>
      </c>
      <c r="N17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799" s="3">
        <v>1.94</v>
      </c>
    </row>
    <row r="1800" spans="1:15" x14ac:dyDescent="0.3">
      <c r="A1800" s="3" t="s">
        <v>1838</v>
      </c>
      <c r="B1800" s="3" t="s">
        <v>4042</v>
      </c>
      <c r="C1800" s="3" t="s">
        <v>24</v>
      </c>
      <c r="D1800" s="3" t="s">
        <v>14</v>
      </c>
      <c r="E1800" s="3" t="s">
        <v>26</v>
      </c>
      <c r="F1800" s="3">
        <v>42</v>
      </c>
      <c r="G1800" s="3">
        <v>106.13</v>
      </c>
      <c r="H18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00" s="3">
        <v>31.4</v>
      </c>
      <c r="J1800" s="3" t="str">
        <f>IF(Table3_16[[#This Row],[Temperature_C]]&lt;20,"Very Low",
IF(Table3_16[[#This Row],[Temperature_C]]&lt;24,"Low",
IF(Table3_16[[#This Row],[Temperature_C]]&lt;28,"Medium",
IF(Table3_16[[#This Row],[Temperature_C]]&lt;32,"High","Very High"))))</f>
        <v>High</v>
      </c>
      <c r="K1800" s="3">
        <v>45.3</v>
      </c>
      <c r="L1800" s="3" t="str">
        <f>IF(Table3_16[[#This Row],[Humidity_%]]&lt;=30,"Very Low",
IF(Table3_16[[#This Row],[Humidity_%]]&lt;=45,"Low",
IF(Table3_16[[#This Row],[Humidity_%]]&lt;=55,"Moderate Low",
IF(Table3_16[[#This Row],[Humidity_%]]&lt;=65,"Moderate High",
IF(Table3_16[[#This Row],[Humidity_%]]&lt;=80,"High","Very High")))))</f>
        <v>Moderate Low</v>
      </c>
      <c r="M1800" s="3">
        <v>10.199999999999999</v>
      </c>
      <c r="N18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00" s="3">
        <v>2.5299999999999998</v>
      </c>
    </row>
    <row r="1801" spans="1:15" x14ac:dyDescent="0.3">
      <c r="A1801" s="3" t="s">
        <v>1839</v>
      </c>
      <c r="B1801" s="3" t="s">
        <v>4043</v>
      </c>
      <c r="C1801" s="3" t="s">
        <v>24</v>
      </c>
      <c r="D1801" s="3" t="s">
        <v>30</v>
      </c>
      <c r="E1801" s="3" t="s">
        <v>26</v>
      </c>
      <c r="F1801" s="3">
        <v>40</v>
      </c>
      <c r="G1801" s="3">
        <v>54.31</v>
      </c>
      <c r="H18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01" s="3">
        <v>15.4</v>
      </c>
      <c r="J1801" s="3" t="str">
        <f>IF(Table3_16[[#This Row],[Temperature_C]]&lt;20,"Very Low",
IF(Table3_16[[#This Row],[Temperature_C]]&lt;24,"Low",
IF(Table3_16[[#This Row],[Temperature_C]]&lt;28,"Medium",
IF(Table3_16[[#This Row],[Temperature_C]]&lt;32,"High","Very High"))))</f>
        <v>Very Low</v>
      </c>
      <c r="K1801" s="3">
        <v>47.5</v>
      </c>
      <c r="L1801" s="3" t="str">
        <f>IF(Table3_16[[#This Row],[Humidity_%]]&lt;=30,"Very Low",
IF(Table3_16[[#This Row],[Humidity_%]]&lt;=45,"Low",
IF(Table3_16[[#This Row],[Humidity_%]]&lt;=55,"Moderate Low",
IF(Table3_16[[#This Row],[Humidity_%]]&lt;=65,"Moderate High",
IF(Table3_16[[#This Row],[Humidity_%]]&lt;=80,"High","Very High")))))</f>
        <v>Moderate Low</v>
      </c>
      <c r="M1801" s="3">
        <v>90.9</v>
      </c>
      <c r="N18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01" s="3">
        <v>1.36</v>
      </c>
    </row>
    <row r="1802" spans="1:15" x14ac:dyDescent="0.3">
      <c r="A1802" s="3" t="s">
        <v>1840</v>
      </c>
      <c r="B1802" s="3" t="s">
        <v>4044</v>
      </c>
      <c r="C1802" s="3" t="s">
        <v>24</v>
      </c>
      <c r="D1802" s="3" t="s">
        <v>25</v>
      </c>
      <c r="E1802" s="3" t="s">
        <v>19</v>
      </c>
      <c r="F1802" s="3">
        <v>24</v>
      </c>
      <c r="G1802" s="3">
        <v>91.77</v>
      </c>
      <c r="H18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02" s="3">
        <v>31.3</v>
      </c>
      <c r="J1802" s="3" t="str">
        <f>IF(Table3_16[[#This Row],[Temperature_C]]&lt;20,"Very Low",
IF(Table3_16[[#This Row],[Temperature_C]]&lt;24,"Low",
IF(Table3_16[[#This Row],[Temperature_C]]&lt;28,"Medium",
IF(Table3_16[[#This Row],[Temperature_C]]&lt;32,"High","Very High"))))</f>
        <v>High</v>
      </c>
      <c r="K1802" s="3">
        <v>87</v>
      </c>
      <c r="L1802" s="3" t="str">
        <f>IF(Table3_16[[#This Row],[Humidity_%]]&lt;=30,"Very Low",
IF(Table3_16[[#This Row],[Humidity_%]]&lt;=45,"Low",
IF(Table3_16[[#This Row],[Humidity_%]]&lt;=55,"Moderate Low",
IF(Table3_16[[#This Row],[Humidity_%]]&lt;=65,"Moderate High",
IF(Table3_16[[#This Row],[Humidity_%]]&lt;=80,"High","Very High")))))</f>
        <v>Very High</v>
      </c>
      <c r="M1802" s="3">
        <v>95</v>
      </c>
      <c r="N18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02" s="3">
        <v>3.82</v>
      </c>
    </row>
    <row r="1803" spans="1:15" x14ac:dyDescent="0.3">
      <c r="A1803" s="3" t="s">
        <v>1841</v>
      </c>
      <c r="B1803" s="3" t="s">
        <v>4040</v>
      </c>
      <c r="C1803" s="3" t="s">
        <v>24</v>
      </c>
      <c r="D1803" s="3" t="s">
        <v>14</v>
      </c>
      <c r="E1803" s="3" t="s">
        <v>41</v>
      </c>
      <c r="F1803" s="3">
        <v>31</v>
      </c>
      <c r="G1803" s="3">
        <v>119.14</v>
      </c>
      <c r="H18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03" s="3">
        <v>17.600000000000001</v>
      </c>
      <c r="J1803" s="3" t="str">
        <f>IF(Table3_16[[#This Row],[Temperature_C]]&lt;20,"Very Low",
IF(Table3_16[[#This Row],[Temperature_C]]&lt;24,"Low",
IF(Table3_16[[#This Row],[Temperature_C]]&lt;28,"Medium",
IF(Table3_16[[#This Row],[Temperature_C]]&lt;32,"High","Very High"))))</f>
        <v>Very Low</v>
      </c>
      <c r="K1803" s="3">
        <v>71.2</v>
      </c>
      <c r="L1803" s="3" t="str">
        <f>IF(Table3_16[[#This Row],[Humidity_%]]&lt;=30,"Very Low",
IF(Table3_16[[#This Row],[Humidity_%]]&lt;=45,"Low",
IF(Table3_16[[#This Row],[Humidity_%]]&lt;=55,"Moderate Low",
IF(Table3_16[[#This Row],[Humidity_%]]&lt;=65,"Moderate High",
IF(Table3_16[[#This Row],[Humidity_%]]&lt;=80,"High","Very High")))))</f>
        <v>High</v>
      </c>
      <c r="M1803" s="3">
        <v>95.2</v>
      </c>
      <c r="N18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03" s="3">
        <v>3.84</v>
      </c>
    </row>
    <row r="1804" spans="1:15" x14ac:dyDescent="0.3">
      <c r="A1804" s="3" t="s">
        <v>1842</v>
      </c>
      <c r="B1804" s="3" t="s">
        <v>4041</v>
      </c>
      <c r="C1804" s="3" t="s">
        <v>24</v>
      </c>
      <c r="D1804" s="3" t="s">
        <v>14</v>
      </c>
      <c r="E1804" s="3" t="s">
        <v>34</v>
      </c>
      <c r="F1804" s="3">
        <v>49</v>
      </c>
      <c r="G1804" s="3">
        <v>109.98</v>
      </c>
      <c r="H18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04" s="3">
        <v>15.4</v>
      </c>
      <c r="J1804" s="3" t="str">
        <f>IF(Table3_16[[#This Row],[Temperature_C]]&lt;20,"Very Low",
IF(Table3_16[[#This Row],[Temperature_C]]&lt;24,"Low",
IF(Table3_16[[#This Row],[Temperature_C]]&lt;28,"Medium",
IF(Table3_16[[#This Row],[Temperature_C]]&lt;32,"High","Very High"))))</f>
        <v>Very Low</v>
      </c>
      <c r="K1804" s="3">
        <v>60.3</v>
      </c>
      <c r="L1804" s="3" t="str">
        <f>IF(Table3_16[[#This Row],[Humidity_%]]&lt;=30,"Very Low",
IF(Table3_16[[#This Row],[Humidity_%]]&lt;=45,"Low",
IF(Table3_16[[#This Row],[Humidity_%]]&lt;=55,"Moderate Low",
IF(Table3_16[[#This Row],[Humidity_%]]&lt;=65,"Moderate High",
IF(Table3_16[[#This Row],[Humidity_%]]&lt;=80,"High","Very High")))))</f>
        <v>Moderate High</v>
      </c>
      <c r="M1804" s="3">
        <v>36.1</v>
      </c>
      <c r="N18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04" s="3">
        <v>2.2400000000000002</v>
      </c>
    </row>
    <row r="1805" spans="1:15" x14ac:dyDescent="0.3">
      <c r="A1805" s="3" t="s">
        <v>1843</v>
      </c>
      <c r="B1805" s="3" t="s">
        <v>4044</v>
      </c>
      <c r="C1805" s="3" t="s">
        <v>24</v>
      </c>
      <c r="D1805" s="3" t="s">
        <v>25</v>
      </c>
      <c r="E1805" s="3" t="s">
        <v>34</v>
      </c>
      <c r="F1805" s="3">
        <v>22</v>
      </c>
      <c r="G1805" s="3">
        <v>86.24</v>
      </c>
      <c r="H18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05" s="3">
        <v>18.600000000000001</v>
      </c>
      <c r="J1805" s="3" t="str">
        <f>IF(Table3_16[[#This Row],[Temperature_C]]&lt;20,"Very Low",
IF(Table3_16[[#This Row],[Temperature_C]]&lt;24,"Low",
IF(Table3_16[[#This Row],[Temperature_C]]&lt;28,"Medium",
IF(Table3_16[[#This Row],[Temperature_C]]&lt;32,"High","Very High"))))</f>
        <v>Very Low</v>
      </c>
      <c r="K1805" s="3">
        <v>88</v>
      </c>
      <c r="L1805" s="3" t="str">
        <f>IF(Table3_16[[#This Row],[Humidity_%]]&lt;=30,"Very Low",
IF(Table3_16[[#This Row],[Humidity_%]]&lt;=45,"Low",
IF(Table3_16[[#This Row],[Humidity_%]]&lt;=55,"Moderate Low",
IF(Table3_16[[#This Row],[Humidity_%]]&lt;=65,"Moderate High",
IF(Table3_16[[#This Row],[Humidity_%]]&lt;=80,"High","Very High")))))</f>
        <v>Very High</v>
      </c>
      <c r="M1805" s="3">
        <v>125.4</v>
      </c>
      <c r="N18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05" s="3">
        <v>3.92</v>
      </c>
    </row>
    <row r="1806" spans="1:15" x14ac:dyDescent="0.3">
      <c r="A1806" s="3" t="s">
        <v>1844</v>
      </c>
      <c r="B1806" s="3" t="s">
        <v>4043</v>
      </c>
      <c r="C1806" s="3" t="s">
        <v>29</v>
      </c>
      <c r="D1806" s="3" t="s">
        <v>30</v>
      </c>
      <c r="E1806" s="3" t="s">
        <v>41</v>
      </c>
      <c r="F1806" s="3">
        <v>26</v>
      </c>
      <c r="G1806" s="3">
        <v>23.87</v>
      </c>
      <c r="H18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06" s="3">
        <v>33.5</v>
      </c>
      <c r="J1806" s="3" t="str">
        <f>IF(Table3_16[[#This Row],[Temperature_C]]&lt;20,"Very Low",
IF(Table3_16[[#This Row],[Temperature_C]]&lt;24,"Low",
IF(Table3_16[[#This Row],[Temperature_C]]&lt;28,"Medium",
IF(Table3_16[[#This Row],[Temperature_C]]&lt;32,"High","Very High"))))</f>
        <v>Very High</v>
      </c>
      <c r="K1806" s="3">
        <v>75.5</v>
      </c>
      <c r="L1806" s="3" t="str">
        <f>IF(Table3_16[[#This Row],[Humidity_%]]&lt;=30,"Very Low",
IF(Table3_16[[#This Row],[Humidity_%]]&lt;=45,"Low",
IF(Table3_16[[#This Row],[Humidity_%]]&lt;=55,"Moderate Low",
IF(Table3_16[[#This Row],[Humidity_%]]&lt;=65,"Moderate High",
IF(Table3_16[[#This Row],[Humidity_%]]&lt;=80,"High","Very High")))))</f>
        <v>High</v>
      </c>
      <c r="M1806" s="3">
        <v>135.6</v>
      </c>
      <c r="N18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06" s="3">
        <v>0.92</v>
      </c>
    </row>
    <row r="1807" spans="1:15" x14ac:dyDescent="0.3">
      <c r="A1807" s="3" t="s">
        <v>1845</v>
      </c>
      <c r="B1807" s="3" t="s">
        <v>4042</v>
      </c>
      <c r="C1807" s="3" t="s">
        <v>18</v>
      </c>
      <c r="D1807" s="3" t="s">
        <v>30</v>
      </c>
      <c r="E1807" s="3" t="s">
        <v>34</v>
      </c>
      <c r="F1807" s="3">
        <v>18</v>
      </c>
      <c r="G1807" s="3">
        <v>90.69</v>
      </c>
      <c r="H18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07" s="3">
        <v>25.6</v>
      </c>
      <c r="J1807" s="3" t="str">
        <f>IF(Table3_16[[#This Row],[Temperature_C]]&lt;20,"Very Low",
IF(Table3_16[[#This Row],[Temperature_C]]&lt;24,"Low",
IF(Table3_16[[#This Row],[Temperature_C]]&lt;28,"Medium",
IF(Table3_16[[#This Row],[Temperature_C]]&lt;32,"High","Very High"))))</f>
        <v>Medium</v>
      </c>
      <c r="K1807" s="3">
        <v>64.7</v>
      </c>
      <c r="L1807" s="3" t="str">
        <f>IF(Table3_16[[#This Row],[Humidity_%]]&lt;=30,"Very Low",
IF(Table3_16[[#This Row],[Humidity_%]]&lt;=45,"Low",
IF(Table3_16[[#This Row],[Humidity_%]]&lt;=55,"Moderate Low",
IF(Table3_16[[#This Row],[Humidity_%]]&lt;=65,"Moderate High",
IF(Table3_16[[#This Row],[Humidity_%]]&lt;=80,"High","Very High")))))</f>
        <v>Moderate High</v>
      </c>
      <c r="M1807" s="3">
        <v>145.9</v>
      </c>
      <c r="N18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07" s="3">
        <v>5.04</v>
      </c>
    </row>
    <row r="1808" spans="1:15" x14ac:dyDescent="0.3">
      <c r="A1808" s="3" t="s">
        <v>1846</v>
      </c>
      <c r="B1808" s="3" t="s">
        <v>4043</v>
      </c>
      <c r="C1808" s="3" t="s">
        <v>22</v>
      </c>
      <c r="D1808" s="3" t="s">
        <v>25</v>
      </c>
      <c r="E1808" s="3" t="s">
        <v>34</v>
      </c>
      <c r="F1808" s="3">
        <v>32</v>
      </c>
      <c r="G1808" s="3">
        <v>41.62</v>
      </c>
      <c r="H18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08" s="3">
        <v>35.799999999999997</v>
      </c>
      <c r="J1808" s="3" t="str">
        <f>IF(Table3_16[[#This Row],[Temperature_C]]&lt;20,"Very Low",
IF(Table3_16[[#This Row],[Temperature_C]]&lt;24,"Low",
IF(Table3_16[[#This Row],[Temperature_C]]&lt;28,"Medium",
IF(Table3_16[[#This Row],[Temperature_C]]&lt;32,"High","Very High"))))</f>
        <v>Very High</v>
      </c>
      <c r="K1808" s="3">
        <v>43.2</v>
      </c>
      <c r="L1808" s="3" t="str">
        <f>IF(Table3_16[[#This Row],[Humidity_%]]&lt;=30,"Very Low",
IF(Table3_16[[#This Row],[Humidity_%]]&lt;=45,"Low",
IF(Table3_16[[#This Row],[Humidity_%]]&lt;=55,"Moderate Low",
IF(Table3_16[[#This Row],[Humidity_%]]&lt;=65,"Moderate High",
IF(Table3_16[[#This Row],[Humidity_%]]&lt;=80,"High","Very High")))))</f>
        <v>Low</v>
      </c>
      <c r="M1808" s="3">
        <v>91.9</v>
      </c>
      <c r="N18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08" s="3">
        <v>1.3</v>
      </c>
    </row>
    <row r="1809" spans="1:15" x14ac:dyDescent="0.3">
      <c r="A1809" s="3" t="s">
        <v>1847</v>
      </c>
      <c r="B1809" s="3" t="s">
        <v>4044</v>
      </c>
      <c r="C1809" s="3" t="s">
        <v>29</v>
      </c>
      <c r="D1809" s="3" t="s">
        <v>25</v>
      </c>
      <c r="E1809" s="3" t="s">
        <v>49</v>
      </c>
      <c r="F1809" s="3">
        <v>19</v>
      </c>
      <c r="G1809" s="3">
        <v>105.44</v>
      </c>
      <c r="H18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09" s="3">
        <v>20.3</v>
      </c>
      <c r="J1809" s="3" t="str">
        <f>IF(Table3_16[[#This Row],[Temperature_C]]&lt;20,"Very Low",
IF(Table3_16[[#This Row],[Temperature_C]]&lt;24,"Low",
IF(Table3_16[[#This Row],[Temperature_C]]&lt;28,"Medium",
IF(Table3_16[[#This Row],[Temperature_C]]&lt;32,"High","Very High"))))</f>
        <v>Low</v>
      </c>
      <c r="K1809" s="3">
        <v>55.2</v>
      </c>
      <c r="L1809" s="3" t="str">
        <f>IF(Table3_16[[#This Row],[Humidity_%]]&lt;=30,"Very Low",
IF(Table3_16[[#This Row],[Humidity_%]]&lt;=45,"Low",
IF(Table3_16[[#This Row],[Humidity_%]]&lt;=55,"Moderate Low",
IF(Table3_16[[#This Row],[Humidity_%]]&lt;=65,"Moderate High",
IF(Table3_16[[#This Row],[Humidity_%]]&lt;=80,"High","Very High")))))</f>
        <v>Moderate High</v>
      </c>
      <c r="M1809" s="3">
        <v>198.7</v>
      </c>
      <c r="N18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09" s="3">
        <v>5.55</v>
      </c>
    </row>
    <row r="1810" spans="1:15" x14ac:dyDescent="0.3">
      <c r="A1810" s="3" t="s">
        <v>1848</v>
      </c>
      <c r="B1810" s="3" t="s">
        <v>4041</v>
      </c>
      <c r="C1810" s="3" t="s">
        <v>24</v>
      </c>
      <c r="D1810" s="3" t="s">
        <v>25</v>
      </c>
      <c r="E1810" s="3" t="s">
        <v>19</v>
      </c>
      <c r="F1810" s="3">
        <v>59</v>
      </c>
      <c r="G1810" s="3">
        <v>106.92</v>
      </c>
      <c r="H18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10" s="3">
        <v>17.100000000000001</v>
      </c>
      <c r="J1810" s="3" t="str">
        <f>IF(Table3_16[[#This Row],[Temperature_C]]&lt;20,"Very Low",
IF(Table3_16[[#This Row],[Temperature_C]]&lt;24,"Low",
IF(Table3_16[[#This Row],[Temperature_C]]&lt;28,"Medium",
IF(Table3_16[[#This Row],[Temperature_C]]&lt;32,"High","Very High"))))</f>
        <v>Very Low</v>
      </c>
      <c r="K1810" s="3">
        <v>43.1</v>
      </c>
      <c r="L1810" s="3" t="str">
        <f>IF(Table3_16[[#This Row],[Humidity_%]]&lt;=30,"Very Low",
IF(Table3_16[[#This Row],[Humidity_%]]&lt;=45,"Low",
IF(Table3_16[[#This Row],[Humidity_%]]&lt;=55,"Moderate Low",
IF(Table3_16[[#This Row],[Humidity_%]]&lt;=65,"Moderate High",
IF(Table3_16[[#This Row],[Humidity_%]]&lt;=80,"High","Very High")))))</f>
        <v>Low</v>
      </c>
      <c r="M1810" s="3">
        <v>87.5</v>
      </c>
      <c r="N18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10" s="3">
        <v>1.81</v>
      </c>
    </row>
    <row r="1811" spans="1:15" x14ac:dyDescent="0.3">
      <c r="A1811" s="3" t="s">
        <v>1849</v>
      </c>
      <c r="B1811" s="3" t="s">
        <v>4043</v>
      </c>
      <c r="C1811" s="3" t="s">
        <v>13</v>
      </c>
      <c r="D1811" s="3" t="s">
        <v>30</v>
      </c>
      <c r="E1811" s="3" t="s">
        <v>19</v>
      </c>
      <c r="F1811" s="3">
        <v>13</v>
      </c>
      <c r="G1811" s="3">
        <v>137.13</v>
      </c>
      <c r="H18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11" s="3">
        <v>28.1</v>
      </c>
      <c r="J1811" s="3" t="str">
        <f>IF(Table3_16[[#This Row],[Temperature_C]]&lt;20,"Very Low",
IF(Table3_16[[#This Row],[Temperature_C]]&lt;24,"Low",
IF(Table3_16[[#This Row],[Temperature_C]]&lt;28,"Medium",
IF(Table3_16[[#This Row],[Temperature_C]]&lt;32,"High","Very High"))))</f>
        <v>High</v>
      </c>
      <c r="K1811" s="3">
        <v>73.5</v>
      </c>
      <c r="L1811" s="3" t="str">
        <f>IF(Table3_16[[#This Row],[Humidity_%]]&lt;=30,"Very Low",
IF(Table3_16[[#This Row],[Humidity_%]]&lt;=45,"Low",
IF(Table3_16[[#This Row],[Humidity_%]]&lt;=55,"Moderate Low",
IF(Table3_16[[#This Row],[Humidity_%]]&lt;=65,"Moderate High",
IF(Table3_16[[#This Row],[Humidity_%]]&lt;=80,"High","Very High")))))</f>
        <v>High</v>
      </c>
      <c r="M1811" s="3">
        <v>121</v>
      </c>
      <c r="N18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11" s="3">
        <v>10.55</v>
      </c>
    </row>
    <row r="1812" spans="1:15" x14ac:dyDescent="0.3">
      <c r="A1812" s="3" t="s">
        <v>1850</v>
      </c>
      <c r="B1812" s="3" t="s">
        <v>4040</v>
      </c>
      <c r="C1812" s="3" t="s">
        <v>22</v>
      </c>
      <c r="D1812" s="3" t="s">
        <v>25</v>
      </c>
      <c r="E1812" s="3" t="s">
        <v>15</v>
      </c>
      <c r="F1812" s="3">
        <v>47</v>
      </c>
      <c r="G1812" s="3">
        <v>120.44</v>
      </c>
      <c r="H18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12" s="3">
        <v>26.4</v>
      </c>
      <c r="J1812" s="3" t="str">
        <f>IF(Table3_16[[#This Row],[Temperature_C]]&lt;20,"Very Low",
IF(Table3_16[[#This Row],[Temperature_C]]&lt;24,"Low",
IF(Table3_16[[#This Row],[Temperature_C]]&lt;28,"Medium",
IF(Table3_16[[#This Row],[Temperature_C]]&lt;32,"High","Very High"))))</f>
        <v>Medium</v>
      </c>
      <c r="K1812" s="3">
        <v>75.7</v>
      </c>
      <c r="L1812" s="3" t="str">
        <f>IF(Table3_16[[#This Row],[Humidity_%]]&lt;=30,"Very Low",
IF(Table3_16[[#This Row],[Humidity_%]]&lt;=45,"Low",
IF(Table3_16[[#This Row],[Humidity_%]]&lt;=55,"Moderate Low",
IF(Table3_16[[#This Row],[Humidity_%]]&lt;=65,"Moderate High",
IF(Table3_16[[#This Row],[Humidity_%]]&lt;=80,"High","Very High")))))</f>
        <v>High</v>
      </c>
      <c r="M1812" s="3">
        <v>97.9</v>
      </c>
      <c r="N18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12" s="3">
        <v>2.56</v>
      </c>
    </row>
    <row r="1813" spans="1:15" x14ac:dyDescent="0.3">
      <c r="A1813" s="3" t="s">
        <v>1851</v>
      </c>
      <c r="B1813" s="3" t="s">
        <v>4043</v>
      </c>
      <c r="C1813" s="3" t="s">
        <v>29</v>
      </c>
      <c r="D1813" s="3" t="s">
        <v>14</v>
      </c>
      <c r="E1813" s="3" t="s">
        <v>15</v>
      </c>
      <c r="F1813" s="3">
        <v>36</v>
      </c>
      <c r="G1813" s="3">
        <v>44.79</v>
      </c>
      <c r="H18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13" s="3">
        <v>17</v>
      </c>
      <c r="J1813" s="3" t="str">
        <f>IF(Table3_16[[#This Row],[Temperature_C]]&lt;20,"Very Low",
IF(Table3_16[[#This Row],[Temperature_C]]&lt;24,"Low",
IF(Table3_16[[#This Row],[Temperature_C]]&lt;28,"Medium",
IF(Table3_16[[#This Row],[Temperature_C]]&lt;32,"High","Very High"))))</f>
        <v>Very Low</v>
      </c>
      <c r="K1813" s="3">
        <v>77.7</v>
      </c>
      <c r="L1813" s="3" t="str">
        <f>IF(Table3_16[[#This Row],[Humidity_%]]&lt;=30,"Very Low",
IF(Table3_16[[#This Row],[Humidity_%]]&lt;=45,"Low",
IF(Table3_16[[#This Row],[Humidity_%]]&lt;=55,"Moderate Low",
IF(Table3_16[[#This Row],[Humidity_%]]&lt;=65,"Moderate High",
IF(Table3_16[[#This Row],[Humidity_%]]&lt;=80,"High","Very High")))))</f>
        <v>High</v>
      </c>
      <c r="M1813" s="3">
        <v>113.4</v>
      </c>
      <c r="N18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13" s="3">
        <v>1.24</v>
      </c>
    </row>
    <row r="1814" spans="1:15" x14ac:dyDescent="0.3">
      <c r="A1814" s="3" t="s">
        <v>1852</v>
      </c>
      <c r="B1814" s="3" t="s">
        <v>4041</v>
      </c>
      <c r="C1814" s="3" t="s">
        <v>13</v>
      </c>
      <c r="D1814" s="3" t="s">
        <v>14</v>
      </c>
      <c r="E1814" s="3" t="s">
        <v>19</v>
      </c>
      <c r="F1814" s="3">
        <v>16</v>
      </c>
      <c r="G1814" s="3">
        <v>44.54</v>
      </c>
      <c r="H18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14" s="3">
        <v>30.6</v>
      </c>
      <c r="J1814" s="3" t="str">
        <f>IF(Table3_16[[#This Row],[Temperature_C]]&lt;20,"Very Low",
IF(Table3_16[[#This Row],[Temperature_C]]&lt;24,"Low",
IF(Table3_16[[#This Row],[Temperature_C]]&lt;28,"Medium",
IF(Table3_16[[#This Row],[Temperature_C]]&lt;32,"High","Very High"))))</f>
        <v>High</v>
      </c>
      <c r="K1814" s="3">
        <v>84.9</v>
      </c>
      <c r="L1814" s="3" t="str">
        <f>IF(Table3_16[[#This Row],[Humidity_%]]&lt;=30,"Very Low",
IF(Table3_16[[#This Row],[Humidity_%]]&lt;=45,"Low",
IF(Table3_16[[#This Row],[Humidity_%]]&lt;=55,"Moderate Low",
IF(Table3_16[[#This Row],[Humidity_%]]&lt;=65,"Moderate High",
IF(Table3_16[[#This Row],[Humidity_%]]&lt;=80,"High","Very High")))))</f>
        <v>Very High</v>
      </c>
      <c r="M1814" s="3">
        <v>13.9</v>
      </c>
      <c r="N18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14" s="3">
        <v>2.78</v>
      </c>
    </row>
    <row r="1815" spans="1:15" x14ac:dyDescent="0.3">
      <c r="A1815" s="3" t="s">
        <v>1853</v>
      </c>
      <c r="B1815" s="3" t="s">
        <v>4042</v>
      </c>
      <c r="C1815" s="3" t="s">
        <v>18</v>
      </c>
      <c r="D1815" s="3" t="s">
        <v>25</v>
      </c>
      <c r="E1815" s="3" t="s">
        <v>19</v>
      </c>
      <c r="F1815" s="3">
        <v>30</v>
      </c>
      <c r="G1815" s="3">
        <v>45.98</v>
      </c>
      <c r="H18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15" s="3">
        <v>33.5</v>
      </c>
      <c r="J1815" s="3" t="str">
        <f>IF(Table3_16[[#This Row],[Temperature_C]]&lt;20,"Very Low",
IF(Table3_16[[#This Row],[Temperature_C]]&lt;24,"Low",
IF(Table3_16[[#This Row],[Temperature_C]]&lt;28,"Medium",
IF(Table3_16[[#This Row],[Temperature_C]]&lt;32,"High","Very High"))))</f>
        <v>Very High</v>
      </c>
      <c r="K1815" s="3">
        <v>35.6</v>
      </c>
      <c r="L1815" s="3" t="str">
        <f>IF(Table3_16[[#This Row],[Humidity_%]]&lt;=30,"Very Low",
IF(Table3_16[[#This Row],[Humidity_%]]&lt;=45,"Low",
IF(Table3_16[[#This Row],[Humidity_%]]&lt;=55,"Moderate Low",
IF(Table3_16[[#This Row],[Humidity_%]]&lt;=65,"Moderate High",
IF(Table3_16[[#This Row],[Humidity_%]]&lt;=80,"High","Very High")))))</f>
        <v>Low</v>
      </c>
      <c r="M1815" s="3">
        <v>11.9</v>
      </c>
      <c r="N18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15" s="3">
        <v>1.53</v>
      </c>
    </row>
    <row r="1816" spans="1:15" x14ac:dyDescent="0.3">
      <c r="A1816" s="3" t="s">
        <v>1854</v>
      </c>
      <c r="B1816" s="3" t="s">
        <v>4044</v>
      </c>
      <c r="C1816" s="3" t="s">
        <v>24</v>
      </c>
      <c r="D1816" s="3" t="s">
        <v>30</v>
      </c>
      <c r="E1816" s="3" t="s">
        <v>19</v>
      </c>
      <c r="F1816" s="3">
        <v>16</v>
      </c>
      <c r="G1816" s="3">
        <v>104.47</v>
      </c>
      <c r="H18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16" s="3">
        <v>35.200000000000003</v>
      </c>
      <c r="J1816" s="3" t="str">
        <f>IF(Table3_16[[#This Row],[Temperature_C]]&lt;20,"Very Low",
IF(Table3_16[[#This Row],[Temperature_C]]&lt;24,"Low",
IF(Table3_16[[#This Row],[Temperature_C]]&lt;28,"Medium",
IF(Table3_16[[#This Row],[Temperature_C]]&lt;32,"High","Very High"))))</f>
        <v>Very High</v>
      </c>
      <c r="K1816" s="3">
        <v>64.5</v>
      </c>
      <c r="L1816" s="3" t="str">
        <f>IF(Table3_16[[#This Row],[Humidity_%]]&lt;=30,"Very Low",
IF(Table3_16[[#This Row],[Humidity_%]]&lt;=45,"Low",
IF(Table3_16[[#This Row],[Humidity_%]]&lt;=55,"Moderate Low",
IF(Table3_16[[#This Row],[Humidity_%]]&lt;=65,"Moderate High",
IF(Table3_16[[#This Row],[Humidity_%]]&lt;=80,"High","Very High")))))</f>
        <v>Moderate High</v>
      </c>
      <c r="M1816" s="3">
        <v>162.30000000000001</v>
      </c>
      <c r="N18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16" s="3">
        <v>6.53</v>
      </c>
    </row>
    <row r="1817" spans="1:15" x14ac:dyDescent="0.3">
      <c r="A1817" s="3" t="s">
        <v>1855</v>
      </c>
      <c r="B1817" s="3" t="s">
        <v>4043</v>
      </c>
      <c r="C1817" s="3" t="s">
        <v>13</v>
      </c>
      <c r="D1817" s="3" t="s">
        <v>14</v>
      </c>
      <c r="E1817" s="3" t="s">
        <v>34</v>
      </c>
      <c r="F1817" s="3">
        <v>4</v>
      </c>
      <c r="G1817" s="3">
        <v>91.43</v>
      </c>
      <c r="H18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17" s="3">
        <v>18.600000000000001</v>
      </c>
      <c r="J1817" s="3" t="str">
        <f>IF(Table3_16[[#This Row],[Temperature_C]]&lt;20,"Very Low",
IF(Table3_16[[#This Row],[Temperature_C]]&lt;24,"Low",
IF(Table3_16[[#This Row],[Temperature_C]]&lt;28,"Medium",
IF(Table3_16[[#This Row],[Temperature_C]]&lt;32,"High","Very High"))))</f>
        <v>Very Low</v>
      </c>
      <c r="K1817" s="3">
        <v>66.400000000000006</v>
      </c>
      <c r="L1817" s="3" t="str">
        <f>IF(Table3_16[[#This Row],[Humidity_%]]&lt;=30,"Very Low",
IF(Table3_16[[#This Row],[Humidity_%]]&lt;=45,"Low",
IF(Table3_16[[#This Row],[Humidity_%]]&lt;=55,"Moderate Low",
IF(Table3_16[[#This Row],[Humidity_%]]&lt;=65,"Moderate High",
IF(Table3_16[[#This Row],[Humidity_%]]&lt;=80,"High","Very High")))))</f>
        <v>High</v>
      </c>
      <c r="M1817" s="3">
        <v>44.6</v>
      </c>
      <c r="N18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17" s="3">
        <v>22.86</v>
      </c>
    </row>
    <row r="1818" spans="1:15" x14ac:dyDescent="0.3">
      <c r="A1818" s="3" t="s">
        <v>1856</v>
      </c>
      <c r="B1818" s="3" t="s">
        <v>4040</v>
      </c>
      <c r="C1818" s="3" t="s">
        <v>18</v>
      </c>
      <c r="D1818" s="3" t="s">
        <v>30</v>
      </c>
      <c r="E1818" s="3" t="s">
        <v>26</v>
      </c>
      <c r="F1818" s="3">
        <v>51</v>
      </c>
      <c r="G1818" s="3">
        <v>33.06</v>
      </c>
      <c r="H18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18" s="3">
        <v>29.4</v>
      </c>
      <c r="J1818" s="3" t="str">
        <f>IF(Table3_16[[#This Row],[Temperature_C]]&lt;20,"Very Low",
IF(Table3_16[[#This Row],[Temperature_C]]&lt;24,"Low",
IF(Table3_16[[#This Row],[Temperature_C]]&lt;28,"Medium",
IF(Table3_16[[#This Row],[Temperature_C]]&lt;32,"High","Very High"))))</f>
        <v>High</v>
      </c>
      <c r="K1818" s="3">
        <v>36.4</v>
      </c>
      <c r="L1818" s="3" t="str">
        <f>IF(Table3_16[[#This Row],[Humidity_%]]&lt;=30,"Very Low",
IF(Table3_16[[#This Row],[Humidity_%]]&lt;=45,"Low",
IF(Table3_16[[#This Row],[Humidity_%]]&lt;=55,"Moderate Low",
IF(Table3_16[[#This Row],[Humidity_%]]&lt;=65,"Moderate High",
IF(Table3_16[[#This Row],[Humidity_%]]&lt;=80,"High","Very High")))))</f>
        <v>Low</v>
      </c>
      <c r="M1818" s="3">
        <v>51.2</v>
      </c>
      <c r="N18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18" s="3">
        <v>0.65</v>
      </c>
    </row>
    <row r="1819" spans="1:15" x14ac:dyDescent="0.3">
      <c r="A1819" s="3" t="s">
        <v>1857</v>
      </c>
      <c r="B1819" s="3" t="s">
        <v>4043</v>
      </c>
      <c r="C1819" s="3" t="s">
        <v>24</v>
      </c>
      <c r="D1819" s="3" t="s">
        <v>30</v>
      </c>
      <c r="E1819" s="3" t="s">
        <v>26</v>
      </c>
      <c r="F1819" s="3">
        <v>58</v>
      </c>
      <c r="G1819" s="3">
        <v>127.44</v>
      </c>
      <c r="H18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19" s="3">
        <v>36.700000000000003</v>
      </c>
      <c r="J1819" s="3" t="str">
        <f>IF(Table3_16[[#This Row],[Temperature_C]]&lt;20,"Very Low",
IF(Table3_16[[#This Row],[Temperature_C]]&lt;24,"Low",
IF(Table3_16[[#This Row],[Temperature_C]]&lt;28,"Medium",
IF(Table3_16[[#This Row],[Temperature_C]]&lt;32,"High","Very High"))))</f>
        <v>Very High</v>
      </c>
      <c r="K1819" s="3">
        <v>56.1</v>
      </c>
      <c r="L1819" s="3" t="str">
        <f>IF(Table3_16[[#This Row],[Humidity_%]]&lt;=30,"Very Low",
IF(Table3_16[[#This Row],[Humidity_%]]&lt;=45,"Low",
IF(Table3_16[[#This Row],[Humidity_%]]&lt;=55,"Moderate Low",
IF(Table3_16[[#This Row],[Humidity_%]]&lt;=65,"Moderate High",
IF(Table3_16[[#This Row],[Humidity_%]]&lt;=80,"High","Very High")))))</f>
        <v>Moderate High</v>
      </c>
      <c r="M1819" s="3">
        <v>41.5</v>
      </c>
      <c r="N18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19" s="3">
        <v>2.2000000000000002</v>
      </c>
    </row>
    <row r="1820" spans="1:15" x14ac:dyDescent="0.3">
      <c r="A1820" s="3" t="s">
        <v>1858</v>
      </c>
      <c r="B1820" s="3" t="s">
        <v>4043</v>
      </c>
      <c r="C1820" s="3" t="s">
        <v>18</v>
      </c>
      <c r="D1820" s="3" t="s">
        <v>14</v>
      </c>
      <c r="E1820" s="3" t="s">
        <v>19</v>
      </c>
      <c r="F1820" s="3">
        <v>41</v>
      </c>
      <c r="G1820" s="3">
        <v>104.46</v>
      </c>
      <c r="H18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20" s="3">
        <v>17.2</v>
      </c>
      <c r="J1820" s="3" t="str">
        <f>IF(Table3_16[[#This Row],[Temperature_C]]&lt;20,"Very Low",
IF(Table3_16[[#This Row],[Temperature_C]]&lt;24,"Low",
IF(Table3_16[[#This Row],[Temperature_C]]&lt;28,"Medium",
IF(Table3_16[[#This Row],[Temperature_C]]&lt;32,"High","Very High"))))</f>
        <v>Very Low</v>
      </c>
      <c r="K1820" s="3">
        <v>45.3</v>
      </c>
      <c r="L1820" s="3" t="str">
        <f>IF(Table3_16[[#This Row],[Humidity_%]]&lt;=30,"Very Low",
IF(Table3_16[[#This Row],[Humidity_%]]&lt;=45,"Low",
IF(Table3_16[[#This Row],[Humidity_%]]&lt;=55,"Moderate Low",
IF(Table3_16[[#This Row],[Humidity_%]]&lt;=65,"Moderate High",
IF(Table3_16[[#This Row],[Humidity_%]]&lt;=80,"High","Very High")))))</f>
        <v>Moderate Low</v>
      </c>
      <c r="M1820" s="3">
        <v>55</v>
      </c>
      <c r="N18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20" s="3">
        <v>2.5499999999999998</v>
      </c>
    </row>
    <row r="1821" spans="1:15" x14ac:dyDescent="0.3">
      <c r="A1821" s="3" t="s">
        <v>1859</v>
      </c>
      <c r="B1821" s="3" t="s">
        <v>4043</v>
      </c>
      <c r="C1821" s="3" t="s">
        <v>22</v>
      </c>
      <c r="D1821" s="3" t="s">
        <v>14</v>
      </c>
      <c r="E1821" s="3" t="s">
        <v>26</v>
      </c>
      <c r="F1821" s="3">
        <v>3</v>
      </c>
      <c r="G1821" s="3">
        <v>146.43</v>
      </c>
      <c r="H18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21" s="3">
        <v>36.9</v>
      </c>
      <c r="J1821" s="3" t="str">
        <f>IF(Table3_16[[#This Row],[Temperature_C]]&lt;20,"Very Low",
IF(Table3_16[[#This Row],[Temperature_C]]&lt;24,"Low",
IF(Table3_16[[#This Row],[Temperature_C]]&lt;28,"Medium",
IF(Table3_16[[#This Row],[Temperature_C]]&lt;32,"High","Very High"))))</f>
        <v>Very High</v>
      </c>
      <c r="K1821" s="3">
        <v>70.2</v>
      </c>
      <c r="L1821" s="3" t="str">
        <f>IF(Table3_16[[#This Row],[Humidity_%]]&lt;=30,"Very Low",
IF(Table3_16[[#This Row],[Humidity_%]]&lt;=45,"Low",
IF(Table3_16[[#This Row],[Humidity_%]]&lt;=55,"Moderate Low",
IF(Table3_16[[#This Row],[Humidity_%]]&lt;=65,"Moderate High",
IF(Table3_16[[#This Row],[Humidity_%]]&lt;=80,"High","Very High")))))</f>
        <v>High</v>
      </c>
      <c r="M1821" s="3">
        <v>47.8</v>
      </c>
      <c r="N18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21" s="3">
        <v>48.81</v>
      </c>
    </row>
    <row r="1822" spans="1:15" x14ac:dyDescent="0.3">
      <c r="A1822" s="3" t="s">
        <v>1860</v>
      </c>
      <c r="B1822" s="3" t="s">
        <v>4044</v>
      </c>
      <c r="C1822" s="3" t="s">
        <v>13</v>
      </c>
      <c r="D1822" s="3" t="s">
        <v>14</v>
      </c>
      <c r="E1822" s="3" t="s">
        <v>19</v>
      </c>
      <c r="F1822" s="3">
        <v>31</v>
      </c>
      <c r="G1822" s="3">
        <v>89.57</v>
      </c>
      <c r="H18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22" s="3">
        <v>15.5</v>
      </c>
      <c r="J1822" s="3" t="str">
        <f>IF(Table3_16[[#This Row],[Temperature_C]]&lt;20,"Very Low",
IF(Table3_16[[#This Row],[Temperature_C]]&lt;24,"Low",
IF(Table3_16[[#This Row],[Temperature_C]]&lt;28,"Medium",
IF(Table3_16[[#This Row],[Temperature_C]]&lt;32,"High","Very High"))))</f>
        <v>Very Low</v>
      </c>
      <c r="K1822" s="3">
        <v>43.1</v>
      </c>
      <c r="L1822" s="3" t="str">
        <f>IF(Table3_16[[#This Row],[Humidity_%]]&lt;=30,"Very Low",
IF(Table3_16[[#This Row],[Humidity_%]]&lt;=45,"Low",
IF(Table3_16[[#This Row],[Humidity_%]]&lt;=55,"Moderate Low",
IF(Table3_16[[#This Row],[Humidity_%]]&lt;=65,"Moderate High",
IF(Table3_16[[#This Row],[Humidity_%]]&lt;=80,"High","Very High")))))</f>
        <v>Low</v>
      </c>
      <c r="M1822" s="3">
        <v>120.4</v>
      </c>
      <c r="N18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22" s="3">
        <v>2.89</v>
      </c>
    </row>
    <row r="1823" spans="1:15" x14ac:dyDescent="0.3">
      <c r="A1823" s="3" t="s">
        <v>1861</v>
      </c>
      <c r="B1823" s="3" t="s">
        <v>4041</v>
      </c>
      <c r="C1823" s="3" t="s">
        <v>22</v>
      </c>
      <c r="D1823" s="3" t="s">
        <v>30</v>
      </c>
      <c r="E1823" s="3" t="s">
        <v>26</v>
      </c>
      <c r="F1823" s="3">
        <v>1</v>
      </c>
      <c r="G1823" s="3">
        <v>109.93</v>
      </c>
      <c r="H18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23" s="3">
        <v>23.2</v>
      </c>
      <c r="J1823" s="3" t="str">
        <f>IF(Table3_16[[#This Row],[Temperature_C]]&lt;20,"Very Low",
IF(Table3_16[[#This Row],[Temperature_C]]&lt;24,"Low",
IF(Table3_16[[#This Row],[Temperature_C]]&lt;28,"Medium",
IF(Table3_16[[#This Row],[Temperature_C]]&lt;32,"High","Very High"))))</f>
        <v>Low</v>
      </c>
      <c r="K1823" s="3">
        <v>89.8</v>
      </c>
      <c r="L1823" s="3" t="str">
        <f>IF(Table3_16[[#This Row],[Humidity_%]]&lt;=30,"Very Low",
IF(Table3_16[[#This Row],[Humidity_%]]&lt;=45,"Low",
IF(Table3_16[[#This Row],[Humidity_%]]&lt;=55,"Moderate Low",
IF(Table3_16[[#This Row],[Humidity_%]]&lt;=65,"Moderate High",
IF(Table3_16[[#This Row],[Humidity_%]]&lt;=80,"High","Very High")))))</f>
        <v>Very High</v>
      </c>
      <c r="M1823" s="3">
        <v>162.9</v>
      </c>
      <c r="N18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23" s="3">
        <v>109.93</v>
      </c>
    </row>
    <row r="1824" spans="1:15" x14ac:dyDescent="0.3">
      <c r="A1824" s="3" t="s">
        <v>1862</v>
      </c>
      <c r="B1824" s="3" t="s">
        <v>4042</v>
      </c>
      <c r="C1824" s="3" t="s">
        <v>29</v>
      </c>
      <c r="D1824" s="3" t="s">
        <v>25</v>
      </c>
      <c r="E1824" s="3" t="s">
        <v>34</v>
      </c>
      <c r="F1824" s="3">
        <v>41</v>
      </c>
      <c r="G1824" s="3">
        <v>134.91999999999999</v>
      </c>
      <c r="H18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24" s="3">
        <v>30.8</v>
      </c>
      <c r="J1824" s="3" t="str">
        <f>IF(Table3_16[[#This Row],[Temperature_C]]&lt;20,"Very Low",
IF(Table3_16[[#This Row],[Temperature_C]]&lt;24,"Low",
IF(Table3_16[[#This Row],[Temperature_C]]&lt;28,"Medium",
IF(Table3_16[[#This Row],[Temperature_C]]&lt;32,"High","Very High"))))</f>
        <v>High</v>
      </c>
      <c r="K1824" s="3">
        <v>43.8</v>
      </c>
      <c r="L1824" s="3" t="str">
        <f>IF(Table3_16[[#This Row],[Humidity_%]]&lt;=30,"Very Low",
IF(Table3_16[[#This Row],[Humidity_%]]&lt;=45,"Low",
IF(Table3_16[[#This Row],[Humidity_%]]&lt;=55,"Moderate Low",
IF(Table3_16[[#This Row],[Humidity_%]]&lt;=65,"Moderate High",
IF(Table3_16[[#This Row],[Humidity_%]]&lt;=80,"High","Very High")))))</f>
        <v>Low</v>
      </c>
      <c r="M1824" s="3">
        <v>92.8</v>
      </c>
      <c r="N18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24" s="3">
        <v>3.29</v>
      </c>
    </row>
    <row r="1825" spans="1:15" x14ac:dyDescent="0.3">
      <c r="A1825" s="3" t="s">
        <v>1863</v>
      </c>
      <c r="B1825" s="3" t="s">
        <v>4044</v>
      </c>
      <c r="C1825" s="3" t="s">
        <v>18</v>
      </c>
      <c r="D1825" s="3" t="s">
        <v>25</v>
      </c>
      <c r="E1825" s="3" t="s">
        <v>19</v>
      </c>
      <c r="F1825" s="3">
        <v>21</v>
      </c>
      <c r="G1825" s="3">
        <v>66.39</v>
      </c>
      <c r="H18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25" s="3">
        <v>35.700000000000003</v>
      </c>
      <c r="J1825" s="3" t="str">
        <f>IF(Table3_16[[#This Row],[Temperature_C]]&lt;20,"Very Low",
IF(Table3_16[[#This Row],[Temperature_C]]&lt;24,"Low",
IF(Table3_16[[#This Row],[Temperature_C]]&lt;28,"Medium",
IF(Table3_16[[#This Row],[Temperature_C]]&lt;32,"High","Very High"))))</f>
        <v>Very High</v>
      </c>
      <c r="K1825" s="3">
        <v>85.1</v>
      </c>
      <c r="L1825" s="3" t="str">
        <f>IF(Table3_16[[#This Row],[Humidity_%]]&lt;=30,"Very Low",
IF(Table3_16[[#This Row],[Humidity_%]]&lt;=45,"Low",
IF(Table3_16[[#This Row],[Humidity_%]]&lt;=55,"Moderate Low",
IF(Table3_16[[#This Row],[Humidity_%]]&lt;=65,"Moderate High",
IF(Table3_16[[#This Row],[Humidity_%]]&lt;=80,"High","Very High")))))</f>
        <v>Very High</v>
      </c>
      <c r="M1825" s="3">
        <v>131.69999999999999</v>
      </c>
      <c r="N18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25" s="3">
        <v>3.16</v>
      </c>
    </row>
    <row r="1826" spans="1:15" x14ac:dyDescent="0.3">
      <c r="A1826" s="3" t="s">
        <v>1864</v>
      </c>
      <c r="B1826" s="3" t="s">
        <v>4042</v>
      </c>
      <c r="C1826" s="3" t="s">
        <v>29</v>
      </c>
      <c r="D1826" s="3" t="s">
        <v>25</v>
      </c>
      <c r="E1826" s="3" t="s">
        <v>34</v>
      </c>
      <c r="F1826" s="3">
        <v>43</v>
      </c>
      <c r="G1826" s="3">
        <v>71.58</v>
      </c>
      <c r="H18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26" s="3">
        <v>34.4</v>
      </c>
      <c r="J1826" s="3" t="str">
        <f>IF(Table3_16[[#This Row],[Temperature_C]]&lt;20,"Very Low",
IF(Table3_16[[#This Row],[Temperature_C]]&lt;24,"Low",
IF(Table3_16[[#This Row],[Temperature_C]]&lt;28,"Medium",
IF(Table3_16[[#This Row],[Temperature_C]]&lt;32,"High","Very High"))))</f>
        <v>Very High</v>
      </c>
      <c r="K1826" s="3">
        <v>50.6</v>
      </c>
      <c r="L1826" s="3" t="str">
        <f>IF(Table3_16[[#This Row],[Humidity_%]]&lt;=30,"Very Low",
IF(Table3_16[[#This Row],[Humidity_%]]&lt;=45,"Low",
IF(Table3_16[[#This Row],[Humidity_%]]&lt;=55,"Moderate Low",
IF(Table3_16[[#This Row],[Humidity_%]]&lt;=65,"Moderate High",
IF(Table3_16[[#This Row],[Humidity_%]]&lt;=80,"High","Very High")))))</f>
        <v>Moderate Low</v>
      </c>
      <c r="M1826" s="3">
        <v>158.80000000000001</v>
      </c>
      <c r="N18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26" s="3">
        <v>1.66</v>
      </c>
    </row>
    <row r="1827" spans="1:15" x14ac:dyDescent="0.3">
      <c r="A1827" s="3" t="s">
        <v>1865</v>
      </c>
      <c r="B1827" s="3" t="s">
        <v>4042</v>
      </c>
      <c r="C1827" s="3" t="s">
        <v>22</v>
      </c>
      <c r="D1827" s="3" t="s">
        <v>30</v>
      </c>
      <c r="E1827" s="3" t="s">
        <v>26</v>
      </c>
      <c r="F1827" s="3">
        <v>20</v>
      </c>
      <c r="G1827" s="3">
        <v>47.95</v>
      </c>
      <c r="H18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27" s="3">
        <v>35.799999999999997</v>
      </c>
      <c r="J1827" s="3" t="str">
        <f>IF(Table3_16[[#This Row],[Temperature_C]]&lt;20,"Very Low",
IF(Table3_16[[#This Row],[Temperature_C]]&lt;24,"Low",
IF(Table3_16[[#This Row],[Temperature_C]]&lt;28,"Medium",
IF(Table3_16[[#This Row],[Temperature_C]]&lt;32,"High","Very High"))))</f>
        <v>Very High</v>
      </c>
      <c r="K1827" s="3">
        <v>47.4</v>
      </c>
      <c r="L1827" s="3" t="str">
        <f>IF(Table3_16[[#This Row],[Humidity_%]]&lt;=30,"Very Low",
IF(Table3_16[[#This Row],[Humidity_%]]&lt;=45,"Low",
IF(Table3_16[[#This Row],[Humidity_%]]&lt;=55,"Moderate Low",
IF(Table3_16[[#This Row],[Humidity_%]]&lt;=65,"Moderate High",
IF(Table3_16[[#This Row],[Humidity_%]]&lt;=80,"High","Very High")))))</f>
        <v>Moderate Low</v>
      </c>
      <c r="M1827" s="3">
        <v>174.6</v>
      </c>
      <c r="N18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27" s="3">
        <v>2.4</v>
      </c>
    </row>
    <row r="1828" spans="1:15" x14ac:dyDescent="0.3">
      <c r="A1828" s="3" t="s">
        <v>1866</v>
      </c>
      <c r="B1828" s="3" t="s">
        <v>4040</v>
      </c>
      <c r="C1828" s="3" t="s">
        <v>13</v>
      </c>
      <c r="D1828" s="3" t="s">
        <v>14</v>
      </c>
      <c r="E1828" s="3" t="s">
        <v>19</v>
      </c>
      <c r="F1828" s="3">
        <v>49</v>
      </c>
      <c r="G1828" s="3">
        <v>51.99</v>
      </c>
      <c r="H18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28" s="3">
        <v>24.4</v>
      </c>
      <c r="J1828" s="3" t="str">
        <f>IF(Table3_16[[#This Row],[Temperature_C]]&lt;20,"Very Low",
IF(Table3_16[[#This Row],[Temperature_C]]&lt;24,"Low",
IF(Table3_16[[#This Row],[Temperature_C]]&lt;28,"Medium",
IF(Table3_16[[#This Row],[Temperature_C]]&lt;32,"High","Very High"))))</f>
        <v>Medium</v>
      </c>
      <c r="K1828" s="3">
        <v>39.4</v>
      </c>
      <c r="L1828" s="3" t="str">
        <f>IF(Table3_16[[#This Row],[Humidity_%]]&lt;=30,"Very Low",
IF(Table3_16[[#This Row],[Humidity_%]]&lt;=45,"Low",
IF(Table3_16[[#This Row],[Humidity_%]]&lt;=55,"Moderate Low",
IF(Table3_16[[#This Row],[Humidity_%]]&lt;=65,"Moderate High",
IF(Table3_16[[#This Row],[Humidity_%]]&lt;=80,"High","Very High")))))</f>
        <v>Low</v>
      </c>
      <c r="M1828" s="3">
        <v>77.099999999999994</v>
      </c>
      <c r="N18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28" s="3">
        <v>1.06</v>
      </c>
    </row>
    <row r="1829" spans="1:15" x14ac:dyDescent="0.3">
      <c r="A1829" s="3" t="s">
        <v>1867</v>
      </c>
      <c r="B1829" s="3" t="s">
        <v>4041</v>
      </c>
      <c r="C1829" s="3" t="s">
        <v>18</v>
      </c>
      <c r="D1829" s="3" t="s">
        <v>14</v>
      </c>
      <c r="E1829" s="3" t="s">
        <v>19</v>
      </c>
      <c r="F1829" s="3">
        <v>45</v>
      </c>
      <c r="G1829" s="3">
        <v>147.71</v>
      </c>
      <c r="H18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29" s="3">
        <v>21.1</v>
      </c>
      <c r="J1829" s="3" t="str">
        <f>IF(Table3_16[[#This Row],[Temperature_C]]&lt;20,"Very Low",
IF(Table3_16[[#This Row],[Temperature_C]]&lt;24,"Low",
IF(Table3_16[[#This Row],[Temperature_C]]&lt;28,"Medium",
IF(Table3_16[[#This Row],[Temperature_C]]&lt;32,"High","Very High"))))</f>
        <v>Low</v>
      </c>
      <c r="K1829" s="3">
        <v>51.4</v>
      </c>
      <c r="L1829" s="3" t="str">
        <f>IF(Table3_16[[#This Row],[Humidity_%]]&lt;=30,"Very Low",
IF(Table3_16[[#This Row],[Humidity_%]]&lt;=45,"Low",
IF(Table3_16[[#This Row],[Humidity_%]]&lt;=55,"Moderate Low",
IF(Table3_16[[#This Row],[Humidity_%]]&lt;=65,"Moderate High",
IF(Table3_16[[#This Row],[Humidity_%]]&lt;=80,"High","Very High")))))</f>
        <v>Moderate Low</v>
      </c>
      <c r="M1829" s="3">
        <v>61.1</v>
      </c>
      <c r="N18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29" s="3">
        <v>3.28</v>
      </c>
    </row>
    <row r="1830" spans="1:15" x14ac:dyDescent="0.3">
      <c r="A1830" s="3" t="s">
        <v>1868</v>
      </c>
      <c r="B1830" s="3" t="s">
        <v>4040</v>
      </c>
      <c r="C1830" s="3" t="s">
        <v>22</v>
      </c>
      <c r="D1830" s="3" t="s">
        <v>25</v>
      </c>
      <c r="E1830" s="3" t="s">
        <v>19</v>
      </c>
      <c r="F1830" s="3">
        <v>45</v>
      </c>
      <c r="G1830" s="3">
        <v>128.4</v>
      </c>
      <c r="H18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30" s="3">
        <v>25.7</v>
      </c>
      <c r="J1830" s="3" t="str">
        <f>IF(Table3_16[[#This Row],[Temperature_C]]&lt;20,"Very Low",
IF(Table3_16[[#This Row],[Temperature_C]]&lt;24,"Low",
IF(Table3_16[[#This Row],[Temperature_C]]&lt;28,"Medium",
IF(Table3_16[[#This Row],[Temperature_C]]&lt;32,"High","Very High"))))</f>
        <v>Medium</v>
      </c>
      <c r="K1830" s="3">
        <v>71.8</v>
      </c>
      <c r="L1830" s="3" t="str">
        <f>IF(Table3_16[[#This Row],[Humidity_%]]&lt;=30,"Very Low",
IF(Table3_16[[#This Row],[Humidity_%]]&lt;=45,"Low",
IF(Table3_16[[#This Row],[Humidity_%]]&lt;=55,"Moderate Low",
IF(Table3_16[[#This Row],[Humidity_%]]&lt;=65,"Moderate High",
IF(Table3_16[[#This Row],[Humidity_%]]&lt;=80,"High","Very High")))))</f>
        <v>High</v>
      </c>
      <c r="M1830" s="3">
        <v>107.1</v>
      </c>
      <c r="N18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30" s="3">
        <v>2.85</v>
      </c>
    </row>
    <row r="1831" spans="1:15" x14ac:dyDescent="0.3">
      <c r="A1831" s="3" t="s">
        <v>1869</v>
      </c>
      <c r="B1831" s="3" t="s">
        <v>4042</v>
      </c>
      <c r="C1831" s="3" t="s">
        <v>18</v>
      </c>
      <c r="D1831" s="3" t="s">
        <v>30</v>
      </c>
      <c r="E1831" s="3" t="s">
        <v>49</v>
      </c>
      <c r="F1831" s="3">
        <v>7</v>
      </c>
      <c r="G1831" s="3">
        <v>145.88999999999999</v>
      </c>
      <c r="H18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31" s="3">
        <v>36.1</v>
      </c>
      <c r="J1831" s="3" t="str">
        <f>IF(Table3_16[[#This Row],[Temperature_C]]&lt;20,"Very Low",
IF(Table3_16[[#This Row],[Temperature_C]]&lt;24,"Low",
IF(Table3_16[[#This Row],[Temperature_C]]&lt;28,"Medium",
IF(Table3_16[[#This Row],[Temperature_C]]&lt;32,"High","Very High"))))</f>
        <v>Very High</v>
      </c>
      <c r="K1831" s="3">
        <v>85.8</v>
      </c>
      <c r="L1831" s="3" t="str">
        <f>IF(Table3_16[[#This Row],[Humidity_%]]&lt;=30,"Very Low",
IF(Table3_16[[#This Row],[Humidity_%]]&lt;=45,"Low",
IF(Table3_16[[#This Row],[Humidity_%]]&lt;=55,"Moderate Low",
IF(Table3_16[[#This Row],[Humidity_%]]&lt;=65,"Moderate High",
IF(Table3_16[[#This Row],[Humidity_%]]&lt;=80,"High","Very High")))))</f>
        <v>Very High</v>
      </c>
      <c r="M1831" s="3">
        <v>172.5</v>
      </c>
      <c r="N18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31" s="3">
        <v>20.84</v>
      </c>
    </row>
    <row r="1832" spans="1:15" x14ac:dyDescent="0.3">
      <c r="A1832" s="3" t="s">
        <v>1870</v>
      </c>
      <c r="B1832" s="3" t="s">
        <v>4044</v>
      </c>
      <c r="C1832" s="3" t="s">
        <v>13</v>
      </c>
      <c r="D1832" s="3" t="s">
        <v>14</v>
      </c>
      <c r="E1832" s="3" t="s">
        <v>19</v>
      </c>
      <c r="F1832" s="3">
        <v>41</v>
      </c>
      <c r="G1832" s="3">
        <v>119.55</v>
      </c>
      <c r="H18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32" s="3">
        <v>16.399999999999999</v>
      </c>
      <c r="J1832" s="3" t="str">
        <f>IF(Table3_16[[#This Row],[Temperature_C]]&lt;20,"Very Low",
IF(Table3_16[[#This Row],[Temperature_C]]&lt;24,"Low",
IF(Table3_16[[#This Row],[Temperature_C]]&lt;28,"Medium",
IF(Table3_16[[#This Row],[Temperature_C]]&lt;32,"High","Very High"))))</f>
        <v>Very Low</v>
      </c>
      <c r="K1832" s="3">
        <v>35.700000000000003</v>
      </c>
      <c r="L1832" s="3" t="str">
        <f>IF(Table3_16[[#This Row],[Humidity_%]]&lt;=30,"Very Low",
IF(Table3_16[[#This Row],[Humidity_%]]&lt;=45,"Low",
IF(Table3_16[[#This Row],[Humidity_%]]&lt;=55,"Moderate Low",
IF(Table3_16[[#This Row],[Humidity_%]]&lt;=65,"Moderate High",
IF(Table3_16[[#This Row],[Humidity_%]]&lt;=80,"High","Very High")))))</f>
        <v>Low</v>
      </c>
      <c r="M1832" s="3">
        <v>120.3</v>
      </c>
      <c r="N18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32" s="3">
        <v>2.92</v>
      </c>
    </row>
    <row r="1833" spans="1:15" x14ac:dyDescent="0.3">
      <c r="A1833" s="3" t="s">
        <v>1871</v>
      </c>
      <c r="B1833" s="3" t="s">
        <v>4040</v>
      </c>
      <c r="C1833" s="3" t="s">
        <v>22</v>
      </c>
      <c r="D1833" s="3" t="s">
        <v>30</v>
      </c>
      <c r="E1833" s="3" t="s">
        <v>26</v>
      </c>
      <c r="F1833" s="3">
        <v>37</v>
      </c>
      <c r="G1833" s="3">
        <v>75.33</v>
      </c>
      <c r="H18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33" s="3">
        <v>30.3</v>
      </c>
      <c r="J1833" s="3" t="str">
        <f>IF(Table3_16[[#This Row],[Temperature_C]]&lt;20,"Very Low",
IF(Table3_16[[#This Row],[Temperature_C]]&lt;24,"Low",
IF(Table3_16[[#This Row],[Temperature_C]]&lt;28,"Medium",
IF(Table3_16[[#This Row],[Temperature_C]]&lt;32,"High","Very High"))))</f>
        <v>High</v>
      </c>
      <c r="K1833" s="3">
        <v>48.4</v>
      </c>
      <c r="L1833" s="3" t="str">
        <f>IF(Table3_16[[#This Row],[Humidity_%]]&lt;=30,"Very Low",
IF(Table3_16[[#This Row],[Humidity_%]]&lt;=45,"Low",
IF(Table3_16[[#This Row],[Humidity_%]]&lt;=55,"Moderate Low",
IF(Table3_16[[#This Row],[Humidity_%]]&lt;=65,"Moderate High",
IF(Table3_16[[#This Row],[Humidity_%]]&lt;=80,"High","Very High")))))</f>
        <v>Moderate Low</v>
      </c>
      <c r="M1833" s="3">
        <v>164.5</v>
      </c>
      <c r="N18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33" s="3">
        <v>2.04</v>
      </c>
    </row>
    <row r="1834" spans="1:15" x14ac:dyDescent="0.3">
      <c r="A1834" s="3" t="s">
        <v>1872</v>
      </c>
      <c r="B1834" s="3" t="s">
        <v>4043</v>
      </c>
      <c r="C1834" s="3" t="s">
        <v>24</v>
      </c>
      <c r="D1834" s="3" t="s">
        <v>25</v>
      </c>
      <c r="E1834" s="3" t="s">
        <v>31</v>
      </c>
      <c r="F1834" s="3">
        <v>38</v>
      </c>
      <c r="G1834" s="3">
        <v>23.84</v>
      </c>
      <c r="H18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34" s="3">
        <v>28.5</v>
      </c>
      <c r="J1834" s="3" t="str">
        <f>IF(Table3_16[[#This Row],[Temperature_C]]&lt;20,"Very Low",
IF(Table3_16[[#This Row],[Temperature_C]]&lt;24,"Low",
IF(Table3_16[[#This Row],[Temperature_C]]&lt;28,"Medium",
IF(Table3_16[[#This Row],[Temperature_C]]&lt;32,"High","Very High"))))</f>
        <v>High</v>
      </c>
      <c r="K1834" s="3">
        <v>40.4</v>
      </c>
      <c r="L1834" s="3" t="str">
        <f>IF(Table3_16[[#This Row],[Humidity_%]]&lt;=30,"Very Low",
IF(Table3_16[[#This Row],[Humidity_%]]&lt;=45,"Low",
IF(Table3_16[[#This Row],[Humidity_%]]&lt;=55,"Moderate Low",
IF(Table3_16[[#This Row],[Humidity_%]]&lt;=65,"Moderate High",
IF(Table3_16[[#This Row],[Humidity_%]]&lt;=80,"High","Very High")))))</f>
        <v>Low</v>
      </c>
      <c r="M1834" s="3">
        <v>117</v>
      </c>
      <c r="N18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34" s="3">
        <v>0.63</v>
      </c>
    </row>
    <row r="1835" spans="1:15" x14ac:dyDescent="0.3">
      <c r="A1835" s="3" t="s">
        <v>1873</v>
      </c>
      <c r="B1835" s="3" t="s">
        <v>4044</v>
      </c>
      <c r="C1835" s="3" t="s">
        <v>22</v>
      </c>
      <c r="D1835" s="3" t="s">
        <v>30</v>
      </c>
      <c r="E1835" s="3" t="s">
        <v>19</v>
      </c>
      <c r="F1835" s="3">
        <v>39</v>
      </c>
      <c r="G1835" s="3">
        <v>32.75</v>
      </c>
      <c r="H18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35" s="3">
        <v>16</v>
      </c>
      <c r="J1835" s="3" t="str">
        <f>IF(Table3_16[[#This Row],[Temperature_C]]&lt;20,"Very Low",
IF(Table3_16[[#This Row],[Temperature_C]]&lt;24,"Low",
IF(Table3_16[[#This Row],[Temperature_C]]&lt;28,"Medium",
IF(Table3_16[[#This Row],[Temperature_C]]&lt;32,"High","Very High"))))</f>
        <v>Very Low</v>
      </c>
      <c r="K1835" s="3">
        <v>66.099999999999994</v>
      </c>
      <c r="L1835" s="3" t="str">
        <f>IF(Table3_16[[#This Row],[Humidity_%]]&lt;=30,"Very Low",
IF(Table3_16[[#This Row],[Humidity_%]]&lt;=45,"Low",
IF(Table3_16[[#This Row],[Humidity_%]]&lt;=55,"Moderate Low",
IF(Table3_16[[#This Row],[Humidity_%]]&lt;=65,"Moderate High",
IF(Table3_16[[#This Row],[Humidity_%]]&lt;=80,"High","Very High")))))</f>
        <v>High</v>
      </c>
      <c r="M1835" s="3">
        <v>144.1</v>
      </c>
      <c r="N18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35" s="3">
        <v>0.84</v>
      </c>
    </row>
    <row r="1836" spans="1:15" x14ac:dyDescent="0.3">
      <c r="A1836" s="3" t="s">
        <v>1874</v>
      </c>
      <c r="B1836" s="3" t="s">
        <v>4041</v>
      </c>
      <c r="C1836" s="3" t="s">
        <v>22</v>
      </c>
      <c r="D1836" s="3" t="s">
        <v>25</v>
      </c>
      <c r="E1836" s="3" t="s">
        <v>19</v>
      </c>
      <c r="F1836" s="3">
        <v>52</v>
      </c>
      <c r="G1836" s="3">
        <v>147.53</v>
      </c>
      <c r="H18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36" s="3">
        <v>18</v>
      </c>
      <c r="J1836" s="3" t="str">
        <f>IF(Table3_16[[#This Row],[Temperature_C]]&lt;20,"Very Low",
IF(Table3_16[[#This Row],[Temperature_C]]&lt;24,"Low",
IF(Table3_16[[#This Row],[Temperature_C]]&lt;28,"Medium",
IF(Table3_16[[#This Row],[Temperature_C]]&lt;32,"High","Very High"))))</f>
        <v>Very Low</v>
      </c>
      <c r="K1836" s="3">
        <v>38</v>
      </c>
      <c r="L1836" s="3" t="str">
        <f>IF(Table3_16[[#This Row],[Humidity_%]]&lt;=30,"Very Low",
IF(Table3_16[[#This Row],[Humidity_%]]&lt;=45,"Low",
IF(Table3_16[[#This Row],[Humidity_%]]&lt;=55,"Moderate Low",
IF(Table3_16[[#This Row],[Humidity_%]]&lt;=65,"Moderate High",
IF(Table3_16[[#This Row],[Humidity_%]]&lt;=80,"High","Very High")))))</f>
        <v>Low</v>
      </c>
      <c r="M1836" s="3">
        <v>167.8</v>
      </c>
      <c r="N18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36" s="3">
        <v>2.84</v>
      </c>
    </row>
    <row r="1837" spans="1:15" x14ac:dyDescent="0.3">
      <c r="A1837" s="3" t="s">
        <v>1875</v>
      </c>
      <c r="B1837" s="3" t="s">
        <v>4040</v>
      </c>
      <c r="C1837" s="3" t="s">
        <v>24</v>
      </c>
      <c r="D1837" s="3" t="s">
        <v>30</v>
      </c>
      <c r="E1837" s="3" t="s">
        <v>19</v>
      </c>
      <c r="F1837" s="3">
        <v>7</v>
      </c>
      <c r="G1837" s="3">
        <v>51.3</v>
      </c>
      <c r="H18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37" s="3">
        <v>17.600000000000001</v>
      </c>
      <c r="J1837" s="3" t="str">
        <f>IF(Table3_16[[#This Row],[Temperature_C]]&lt;20,"Very Low",
IF(Table3_16[[#This Row],[Temperature_C]]&lt;24,"Low",
IF(Table3_16[[#This Row],[Temperature_C]]&lt;28,"Medium",
IF(Table3_16[[#This Row],[Temperature_C]]&lt;32,"High","Very High"))))</f>
        <v>Very Low</v>
      </c>
      <c r="K1837" s="3">
        <v>52.6</v>
      </c>
      <c r="L1837" s="3" t="str">
        <f>IF(Table3_16[[#This Row],[Humidity_%]]&lt;=30,"Very Low",
IF(Table3_16[[#This Row],[Humidity_%]]&lt;=45,"Low",
IF(Table3_16[[#This Row],[Humidity_%]]&lt;=55,"Moderate Low",
IF(Table3_16[[#This Row],[Humidity_%]]&lt;=65,"Moderate High",
IF(Table3_16[[#This Row],[Humidity_%]]&lt;=80,"High","Very High")))))</f>
        <v>Moderate Low</v>
      </c>
      <c r="M1837" s="3">
        <v>148.5</v>
      </c>
      <c r="N18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37" s="3">
        <v>7.33</v>
      </c>
    </row>
    <row r="1838" spans="1:15" x14ac:dyDescent="0.3">
      <c r="A1838" s="3" t="s">
        <v>1876</v>
      </c>
      <c r="B1838" s="3" t="s">
        <v>4040</v>
      </c>
      <c r="C1838" s="3" t="s">
        <v>22</v>
      </c>
      <c r="D1838" s="3" t="s">
        <v>25</v>
      </c>
      <c r="E1838" s="3" t="s">
        <v>26</v>
      </c>
      <c r="F1838" s="3">
        <v>3</v>
      </c>
      <c r="G1838" s="3">
        <v>50.95</v>
      </c>
      <c r="H18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38" s="3">
        <v>16.399999999999999</v>
      </c>
      <c r="J1838" s="3" t="str">
        <f>IF(Table3_16[[#This Row],[Temperature_C]]&lt;20,"Very Low",
IF(Table3_16[[#This Row],[Temperature_C]]&lt;24,"Low",
IF(Table3_16[[#This Row],[Temperature_C]]&lt;28,"Medium",
IF(Table3_16[[#This Row],[Temperature_C]]&lt;32,"High","Very High"))))</f>
        <v>Very Low</v>
      </c>
      <c r="K1838" s="3">
        <v>84.3</v>
      </c>
      <c r="L1838" s="3" t="str">
        <f>IF(Table3_16[[#This Row],[Humidity_%]]&lt;=30,"Very Low",
IF(Table3_16[[#This Row],[Humidity_%]]&lt;=45,"Low",
IF(Table3_16[[#This Row],[Humidity_%]]&lt;=55,"Moderate Low",
IF(Table3_16[[#This Row],[Humidity_%]]&lt;=65,"Moderate High",
IF(Table3_16[[#This Row],[Humidity_%]]&lt;=80,"High","Very High")))))</f>
        <v>Very High</v>
      </c>
      <c r="M1838" s="3">
        <v>193.5</v>
      </c>
      <c r="N18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38" s="3">
        <v>16.98</v>
      </c>
    </row>
    <row r="1839" spans="1:15" x14ac:dyDescent="0.3">
      <c r="A1839" s="3" t="s">
        <v>1877</v>
      </c>
      <c r="B1839" s="3" t="s">
        <v>4044</v>
      </c>
      <c r="C1839" s="3" t="s">
        <v>24</v>
      </c>
      <c r="D1839" s="3" t="s">
        <v>14</v>
      </c>
      <c r="E1839" s="3" t="s">
        <v>34</v>
      </c>
      <c r="F1839" s="3">
        <v>57</v>
      </c>
      <c r="G1839" s="3">
        <v>144.13999999999999</v>
      </c>
      <c r="H18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39" s="3">
        <v>29.2</v>
      </c>
      <c r="J1839" s="3" t="str">
        <f>IF(Table3_16[[#This Row],[Temperature_C]]&lt;20,"Very Low",
IF(Table3_16[[#This Row],[Temperature_C]]&lt;24,"Low",
IF(Table3_16[[#This Row],[Temperature_C]]&lt;28,"Medium",
IF(Table3_16[[#This Row],[Temperature_C]]&lt;32,"High","Very High"))))</f>
        <v>High</v>
      </c>
      <c r="K1839" s="3">
        <v>75.599999999999994</v>
      </c>
      <c r="L1839" s="3" t="str">
        <f>IF(Table3_16[[#This Row],[Humidity_%]]&lt;=30,"Very Low",
IF(Table3_16[[#This Row],[Humidity_%]]&lt;=45,"Low",
IF(Table3_16[[#This Row],[Humidity_%]]&lt;=55,"Moderate Low",
IF(Table3_16[[#This Row],[Humidity_%]]&lt;=65,"Moderate High",
IF(Table3_16[[#This Row],[Humidity_%]]&lt;=80,"High","Very High")))))</f>
        <v>High</v>
      </c>
      <c r="M1839" s="3">
        <v>134.4</v>
      </c>
      <c r="N18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39" s="3">
        <v>2.5299999999999998</v>
      </c>
    </row>
    <row r="1840" spans="1:15" x14ac:dyDescent="0.3">
      <c r="A1840" s="3" t="s">
        <v>1878</v>
      </c>
      <c r="B1840" s="3" t="s">
        <v>4043</v>
      </c>
      <c r="C1840" s="3" t="s">
        <v>22</v>
      </c>
      <c r="D1840" s="3" t="s">
        <v>25</v>
      </c>
      <c r="E1840" s="3" t="s">
        <v>34</v>
      </c>
      <c r="F1840" s="3">
        <v>8</v>
      </c>
      <c r="G1840" s="3">
        <v>13.97</v>
      </c>
      <c r="H18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40" s="3">
        <v>20.5</v>
      </c>
      <c r="J1840" s="3" t="str">
        <f>IF(Table3_16[[#This Row],[Temperature_C]]&lt;20,"Very Low",
IF(Table3_16[[#This Row],[Temperature_C]]&lt;24,"Low",
IF(Table3_16[[#This Row],[Temperature_C]]&lt;28,"Medium",
IF(Table3_16[[#This Row],[Temperature_C]]&lt;32,"High","Very High"))))</f>
        <v>Low</v>
      </c>
      <c r="K1840" s="3">
        <v>34.6</v>
      </c>
      <c r="L1840" s="3" t="str">
        <f>IF(Table3_16[[#This Row],[Humidity_%]]&lt;=30,"Very Low",
IF(Table3_16[[#This Row],[Humidity_%]]&lt;=45,"Low",
IF(Table3_16[[#This Row],[Humidity_%]]&lt;=55,"Moderate Low",
IF(Table3_16[[#This Row],[Humidity_%]]&lt;=65,"Moderate High",
IF(Table3_16[[#This Row],[Humidity_%]]&lt;=80,"High","Very High")))))</f>
        <v>Low</v>
      </c>
      <c r="M1840" s="3">
        <v>197.2</v>
      </c>
      <c r="N18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40" s="3">
        <v>1.75</v>
      </c>
    </row>
    <row r="1841" spans="1:15" x14ac:dyDescent="0.3">
      <c r="A1841" s="3" t="s">
        <v>1879</v>
      </c>
      <c r="B1841" s="3" t="s">
        <v>4042</v>
      </c>
      <c r="C1841" s="3" t="s">
        <v>24</v>
      </c>
      <c r="D1841" s="3" t="s">
        <v>14</v>
      </c>
      <c r="E1841" s="3" t="s">
        <v>19</v>
      </c>
      <c r="F1841" s="3">
        <v>57</v>
      </c>
      <c r="G1841" s="3">
        <v>87.3</v>
      </c>
      <c r="H18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41" s="3">
        <v>38.5</v>
      </c>
      <c r="J1841" s="3" t="str">
        <f>IF(Table3_16[[#This Row],[Temperature_C]]&lt;20,"Very Low",
IF(Table3_16[[#This Row],[Temperature_C]]&lt;24,"Low",
IF(Table3_16[[#This Row],[Temperature_C]]&lt;28,"Medium",
IF(Table3_16[[#This Row],[Temperature_C]]&lt;32,"High","Very High"))))</f>
        <v>Very High</v>
      </c>
      <c r="K1841" s="3">
        <v>42.7</v>
      </c>
      <c r="L1841" s="3" t="str">
        <f>IF(Table3_16[[#This Row],[Humidity_%]]&lt;=30,"Very Low",
IF(Table3_16[[#This Row],[Humidity_%]]&lt;=45,"Low",
IF(Table3_16[[#This Row],[Humidity_%]]&lt;=55,"Moderate Low",
IF(Table3_16[[#This Row],[Humidity_%]]&lt;=65,"Moderate High",
IF(Table3_16[[#This Row],[Humidity_%]]&lt;=80,"High","Very High")))))</f>
        <v>Low</v>
      </c>
      <c r="M1841" s="3">
        <v>105.7</v>
      </c>
      <c r="N18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41" s="3">
        <v>1.53</v>
      </c>
    </row>
    <row r="1842" spans="1:15" x14ac:dyDescent="0.3">
      <c r="A1842" s="3" t="s">
        <v>1880</v>
      </c>
      <c r="B1842" s="3" t="s">
        <v>4042</v>
      </c>
      <c r="C1842" s="3" t="s">
        <v>29</v>
      </c>
      <c r="D1842" s="3" t="s">
        <v>30</v>
      </c>
      <c r="E1842" s="3" t="s">
        <v>41</v>
      </c>
      <c r="F1842" s="3">
        <v>29</v>
      </c>
      <c r="G1842" s="3">
        <v>124.31</v>
      </c>
      <c r="H18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42" s="3">
        <v>34.799999999999997</v>
      </c>
      <c r="J1842" s="3" t="str">
        <f>IF(Table3_16[[#This Row],[Temperature_C]]&lt;20,"Very Low",
IF(Table3_16[[#This Row],[Temperature_C]]&lt;24,"Low",
IF(Table3_16[[#This Row],[Temperature_C]]&lt;28,"Medium",
IF(Table3_16[[#This Row],[Temperature_C]]&lt;32,"High","Very High"))))</f>
        <v>Very High</v>
      </c>
      <c r="K1842" s="3">
        <v>84.9</v>
      </c>
      <c r="L1842" s="3" t="str">
        <f>IF(Table3_16[[#This Row],[Humidity_%]]&lt;=30,"Very Low",
IF(Table3_16[[#This Row],[Humidity_%]]&lt;=45,"Low",
IF(Table3_16[[#This Row],[Humidity_%]]&lt;=55,"Moderate Low",
IF(Table3_16[[#This Row],[Humidity_%]]&lt;=65,"Moderate High",
IF(Table3_16[[#This Row],[Humidity_%]]&lt;=80,"High","Very High")))))</f>
        <v>Very High</v>
      </c>
      <c r="M1842" s="3">
        <v>77.599999999999994</v>
      </c>
      <c r="N18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42" s="3">
        <v>4.29</v>
      </c>
    </row>
    <row r="1843" spans="1:15" x14ac:dyDescent="0.3">
      <c r="A1843" s="3" t="s">
        <v>1881</v>
      </c>
      <c r="B1843" s="3" t="s">
        <v>4040</v>
      </c>
      <c r="C1843" s="3" t="s">
        <v>29</v>
      </c>
      <c r="D1843" s="3" t="s">
        <v>25</v>
      </c>
      <c r="E1843" s="3" t="s">
        <v>26</v>
      </c>
      <c r="F1843" s="3">
        <v>26</v>
      </c>
      <c r="G1843" s="3">
        <v>43.73</v>
      </c>
      <c r="H18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43" s="3">
        <v>25.1</v>
      </c>
      <c r="J1843" s="3" t="str">
        <f>IF(Table3_16[[#This Row],[Temperature_C]]&lt;20,"Very Low",
IF(Table3_16[[#This Row],[Temperature_C]]&lt;24,"Low",
IF(Table3_16[[#This Row],[Temperature_C]]&lt;28,"Medium",
IF(Table3_16[[#This Row],[Temperature_C]]&lt;32,"High","Very High"))))</f>
        <v>Medium</v>
      </c>
      <c r="K1843" s="3">
        <v>39.4</v>
      </c>
      <c r="L1843" s="3" t="str">
        <f>IF(Table3_16[[#This Row],[Humidity_%]]&lt;=30,"Very Low",
IF(Table3_16[[#This Row],[Humidity_%]]&lt;=45,"Low",
IF(Table3_16[[#This Row],[Humidity_%]]&lt;=55,"Moderate Low",
IF(Table3_16[[#This Row],[Humidity_%]]&lt;=65,"Moderate High",
IF(Table3_16[[#This Row],[Humidity_%]]&lt;=80,"High","Very High")))))</f>
        <v>Low</v>
      </c>
      <c r="M1843" s="3">
        <v>191.5</v>
      </c>
      <c r="N18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43" s="3">
        <v>1.68</v>
      </c>
    </row>
    <row r="1844" spans="1:15" x14ac:dyDescent="0.3">
      <c r="A1844" s="3" t="s">
        <v>1882</v>
      </c>
      <c r="B1844" s="3" t="s">
        <v>4041</v>
      </c>
      <c r="C1844" s="3" t="s">
        <v>29</v>
      </c>
      <c r="D1844" s="3" t="s">
        <v>30</v>
      </c>
      <c r="E1844" s="3" t="s">
        <v>19</v>
      </c>
      <c r="F1844" s="3">
        <v>1</v>
      </c>
      <c r="G1844" s="3">
        <v>122.58</v>
      </c>
      <c r="H18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44" s="3">
        <v>23</v>
      </c>
      <c r="J1844" s="3" t="str">
        <f>IF(Table3_16[[#This Row],[Temperature_C]]&lt;20,"Very Low",
IF(Table3_16[[#This Row],[Temperature_C]]&lt;24,"Low",
IF(Table3_16[[#This Row],[Temperature_C]]&lt;28,"Medium",
IF(Table3_16[[#This Row],[Temperature_C]]&lt;32,"High","Very High"))))</f>
        <v>Low</v>
      </c>
      <c r="K1844" s="3">
        <v>66.599999999999994</v>
      </c>
      <c r="L1844" s="3" t="str">
        <f>IF(Table3_16[[#This Row],[Humidity_%]]&lt;=30,"Very Low",
IF(Table3_16[[#This Row],[Humidity_%]]&lt;=45,"Low",
IF(Table3_16[[#This Row],[Humidity_%]]&lt;=55,"Moderate Low",
IF(Table3_16[[#This Row],[Humidity_%]]&lt;=65,"Moderate High",
IF(Table3_16[[#This Row],[Humidity_%]]&lt;=80,"High","Very High")))))</f>
        <v>High</v>
      </c>
      <c r="M1844" s="3">
        <v>99.1</v>
      </c>
      <c r="N18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44" s="3">
        <v>122.58</v>
      </c>
    </row>
    <row r="1845" spans="1:15" x14ac:dyDescent="0.3">
      <c r="A1845" s="3" t="s">
        <v>1883</v>
      </c>
      <c r="B1845" s="3" t="s">
        <v>4040</v>
      </c>
      <c r="C1845" s="3" t="s">
        <v>18</v>
      </c>
      <c r="D1845" s="3" t="s">
        <v>25</v>
      </c>
      <c r="E1845" s="3" t="s">
        <v>19</v>
      </c>
      <c r="F1845" s="3">
        <v>17</v>
      </c>
      <c r="G1845" s="3">
        <v>42.42</v>
      </c>
      <c r="H18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45" s="3">
        <v>25.1</v>
      </c>
      <c r="J1845" s="3" t="str">
        <f>IF(Table3_16[[#This Row],[Temperature_C]]&lt;20,"Very Low",
IF(Table3_16[[#This Row],[Temperature_C]]&lt;24,"Low",
IF(Table3_16[[#This Row],[Temperature_C]]&lt;28,"Medium",
IF(Table3_16[[#This Row],[Temperature_C]]&lt;32,"High","Very High"))))</f>
        <v>Medium</v>
      </c>
      <c r="K1845" s="3">
        <v>35</v>
      </c>
      <c r="L1845" s="3" t="str">
        <f>IF(Table3_16[[#This Row],[Humidity_%]]&lt;=30,"Very Low",
IF(Table3_16[[#This Row],[Humidity_%]]&lt;=45,"Low",
IF(Table3_16[[#This Row],[Humidity_%]]&lt;=55,"Moderate Low",
IF(Table3_16[[#This Row],[Humidity_%]]&lt;=65,"Moderate High",
IF(Table3_16[[#This Row],[Humidity_%]]&lt;=80,"High","Very High")))))</f>
        <v>Low</v>
      </c>
      <c r="M1845" s="3">
        <v>31.7</v>
      </c>
      <c r="N18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45" s="3">
        <v>2.5</v>
      </c>
    </row>
    <row r="1846" spans="1:15" x14ac:dyDescent="0.3">
      <c r="A1846" s="3" t="s">
        <v>1884</v>
      </c>
      <c r="B1846" s="3" t="s">
        <v>4043</v>
      </c>
      <c r="C1846" s="3" t="s">
        <v>18</v>
      </c>
      <c r="D1846" s="3" t="s">
        <v>25</v>
      </c>
      <c r="E1846" s="3" t="s">
        <v>19</v>
      </c>
      <c r="F1846" s="3">
        <v>19</v>
      </c>
      <c r="G1846" s="3">
        <v>89.02</v>
      </c>
      <c r="H18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46" s="3">
        <v>32.1</v>
      </c>
      <c r="J1846" s="3" t="str">
        <f>IF(Table3_16[[#This Row],[Temperature_C]]&lt;20,"Very Low",
IF(Table3_16[[#This Row],[Temperature_C]]&lt;24,"Low",
IF(Table3_16[[#This Row],[Temperature_C]]&lt;28,"Medium",
IF(Table3_16[[#This Row],[Temperature_C]]&lt;32,"High","Very High"))))</f>
        <v>Very High</v>
      </c>
      <c r="K1846" s="3">
        <v>75.5</v>
      </c>
      <c r="L1846" s="3" t="str">
        <f>IF(Table3_16[[#This Row],[Humidity_%]]&lt;=30,"Very Low",
IF(Table3_16[[#This Row],[Humidity_%]]&lt;=45,"Low",
IF(Table3_16[[#This Row],[Humidity_%]]&lt;=55,"Moderate Low",
IF(Table3_16[[#This Row],[Humidity_%]]&lt;=65,"Moderate High",
IF(Table3_16[[#This Row],[Humidity_%]]&lt;=80,"High","Very High")))))</f>
        <v>High</v>
      </c>
      <c r="M1846" s="3">
        <v>160.4</v>
      </c>
      <c r="N18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46" s="3">
        <v>4.6900000000000004</v>
      </c>
    </row>
    <row r="1847" spans="1:15" x14ac:dyDescent="0.3">
      <c r="A1847" s="3" t="s">
        <v>1885</v>
      </c>
      <c r="B1847" s="3" t="s">
        <v>4043</v>
      </c>
      <c r="C1847" s="3" t="s">
        <v>13</v>
      </c>
      <c r="D1847" s="3" t="s">
        <v>25</v>
      </c>
      <c r="E1847" s="3" t="s">
        <v>26</v>
      </c>
      <c r="F1847" s="3">
        <v>21</v>
      </c>
      <c r="G1847" s="3">
        <v>58.09</v>
      </c>
      <c r="H18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47" s="3">
        <v>19.600000000000001</v>
      </c>
      <c r="J1847" s="3" t="str">
        <f>IF(Table3_16[[#This Row],[Temperature_C]]&lt;20,"Very Low",
IF(Table3_16[[#This Row],[Temperature_C]]&lt;24,"Low",
IF(Table3_16[[#This Row],[Temperature_C]]&lt;28,"Medium",
IF(Table3_16[[#This Row],[Temperature_C]]&lt;32,"High","Very High"))))</f>
        <v>Very Low</v>
      </c>
      <c r="K1847" s="3">
        <v>79.5</v>
      </c>
      <c r="L1847" s="3" t="str">
        <f>IF(Table3_16[[#This Row],[Humidity_%]]&lt;=30,"Very Low",
IF(Table3_16[[#This Row],[Humidity_%]]&lt;=45,"Low",
IF(Table3_16[[#This Row],[Humidity_%]]&lt;=55,"Moderate Low",
IF(Table3_16[[#This Row],[Humidity_%]]&lt;=65,"Moderate High",
IF(Table3_16[[#This Row],[Humidity_%]]&lt;=80,"High","Very High")))))</f>
        <v>High</v>
      </c>
      <c r="M1847" s="3">
        <v>174.1</v>
      </c>
      <c r="N18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47" s="3">
        <v>2.77</v>
      </c>
    </row>
    <row r="1848" spans="1:15" x14ac:dyDescent="0.3">
      <c r="A1848" s="3" t="s">
        <v>1886</v>
      </c>
      <c r="B1848" s="3" t="s">
        <v>4041</v>
      </c>
      <c r="C1848" s="3" t="s">
        <v>18</v>
      </c>
      <c r="D1848" s="3" t="s">
        <v>25</v>
      </c>
      <c r="E1848" s="3" t="s">
        <v>15</v>
      </c>
      <c r="F1848" s="3">
        <v>31</v>
      </c>
      <c r="G1848" s="3">
        <v>114.78</v>
      </c>
      <c r="H18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48" s="3">
        <v>35.6</v>
      </c>
      <c r="J1848" s="3" t="str">
        <f>IF(Table3_16[[#This Row],[Temperature_C]]&lt;20,"Very Low",
IF(Table3_16[[#This Row],[Temperature_C]]&lt;24,"Low",
IF(Table3_16[[#This Row],[Temperature_C]]&lt;28,"Medium",
IF(Table3_16[[#This Row],[Temperature_C]]&lt;32,"High","Very High"))))</f>
        <v>Very High</v>
      </c>
      <c r="K1848" s="3">
        <v>52.3</v>
      </c>
      <c r="L1848" s="3" t="str">
        <f>IF(Table3_16[[#This Row],[Humidity_%]]&lt;=30,"Very Low",
IF(Table3_16[[#This Row],[Humidity_%]]&lt;=45,"Low",
IF(Table3_16[[#This Row],[Humidity_%]]&lt;=55,"Moderate Low",
IF(Table3_16[[#This Row],[Humidity_%]]&lt;=65,"Moderate High",
IF(Table3_16[[#This Row],[Humidity_%]]&lt;=80,"High","Very High")))))</f>
        <v>Moderate Low</v>
      </c>
      <c r="M1848" s="3">
        <v>141.1</v>
      </c>
      <c r="N18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48" s="3">
        <v>3.7</v>
      </c>
    </row>
    <row r="1849" spans="1:15" x14ac:dyDescent="0.3">
      <c r="A1849" s="3" t="s">
        <v>1887</v>
      </c>
      <c r="B1849" s="3" t="s">
        <v>4044</v>
      </c>
      <c r="C1849" s="3" t="s">
        <v>29</v>
      </c>
      <c r="D1849" s="3" t="s">
        <v>14</v>
      </c>
      <c r="E1849" s="3" t="s">
        <v>41</v>
      </c>
      <c r="F1849" s="3">
        <v>43</v>
      </c>
      <c r="G1849" s="3">
        <v>87.08</v>
      </c>
      <c r="H18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49" s="3">
        <v>31.4</v>
      </c>
      <c r="J1849" s="3" t="str">
        <f>IF(Table3_16[[#This Row],[Temperature_C]]&lt;20,"Very Low",
IF(Table3_16[[#This Row],[Temperature_C]]&lt;24,"Low",
IF(Table3_16[[#This Row],[Temperature_C]]&lt;28,"Medium",
IF(Table3_16[[#This Row],[Temperature_C]]&lt;32,"High","Very High"))))</f>
        <v>High</v>
      </c>
      <c r="K1849" s="3">
        <v>72.599999999999994</v>
      </c>
      <c r="L1849" s="3" t="str">
        <f>IF(Table3_16[[#This Row],[Humidity_%]]&lt;=30,"Very Low",
IF(Table3_16[[#This Row],[Humidity_%]]&lt;=45,"Low",
IF(Table3_16[[#This Row],[Humidity_%]]&lt;=55,"Moderate Low",
IF(Table3_16[[#This Row],[Humidity_%]]&lt;=65,"Moderate High",
IF(Table3_16[[#This Row],[Humidity_%]]&lt;=80,"High","Very High")))))</f>
        <v>High</v>
      </c>
      <c r="M1849" s="3">
        <v>142.69999999999999</v>
      </c>
      <c r="N18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49" s="3">
        <v>2.0299999999999998</v>
      </c>
    </row>
    <row r="1850" spans="1:15" x14ac:dyDescent="0.3">
      <c r="A1850" s="3" t="s">
        <v>1888</v>
      </c>
      <c r="B1850" s="3" t="s">
        <v>4041</v>
      </c>
      <c r="C1850" s="3" t="s">
        <v>22</v>
      </c>
      <c r="D1850" s="3" t="s">
        <v>14</v>
      </c>
      <c r="E1850" s="3" t="s">
        <v>34</v>
      </c>
      <c r="F1850" s="3">
        <v>34</v>
      </c>
      <c r="G1850" s="3">
        <v>111.58</v>
      </c>
      <c r="H18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50" s="3">
        <v>27.9</v>
      </c>
      <c r="J1850" s="3" t="str">
        <f>IF(Table3_16[[#This Row],[Temperature_C]]&lt;20,"Very Low",
IF(Table3_16[[#This Row],[Temperature_C]]&lt;24,"Low",
IF(Table3_16[[#This Row],[Temperature_C]]&lt;28,"Medium",
IF(Table3_16[[#This Row],[Temperature_C]]&lt;32,"High","Very High"))))</f>
        <v>Medium</v>
      </c>
      <c r="K1850" s="3">
        <v>89.5</v>
      </c>
      <c r="L1850" s="3" t="str">
        <f>IF(Table3_16[[#This Row],[Humidity_%]]&lt;=30,"Very Low",
IF(Table3_16[[#This Row],[Humidity_%]]&lt;=45,"Low",
IF(Table3_16[[#This Row],[Humidity_%]]&lt;=55,"Moderate Low",
IF(Table3_16[[#This Row],[Humidity_%]]&lt;=65,"Moderate High",
IF(Table3_16[[#This Row],[Humidity_%]]&lt;=80,"High","Very High")))))</f>
        <v>Very High</v>
      </c>
      <c r="M1850" s="3">
        <v>95.5</v>
      </c>
      <c r="N18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50" s="3">
        <v>3.28</v>
      </c>
    </row>
    <row r="1851" spans="1:15" x14ac:dyDescent="0.3">
      <c r="A1851" s="3" t="s">
        <v>1889</v>
      </c>
      <c r="B1851" s="3" t="s">
        <v>4042</v>
      </c>
      <c r="C1851" s="3" t="s">
        <v>29</v>
      </c>
      <c r="D1851" s="3" t="s">
        <v>25</v>
      </c>
      <c r="E1851" s="3" t="s">
        <v>26</v>
      </c>
      <c r="F1851" s="3">
        <v>38</v>
      </c>
      <c r="G1851" s="3">
        <v>47.36</v>
      </c>
      <c r="H18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51" s="3">
        <v>35.9</v>
      </c>
      <c r="J1851" s="3" t="str">
        <f>IF(Table3_16[[#This Row],[Temperature_C]]&lt;20,"Very Low",
IF(Table3_16[[#This Row],[Temperature_C]]&lt;24,"Low",
IF(Table3_16[[#This Row],[Temperature_C]]&lt;28,"Medium",
IF(Table3_16[[#This Row],[Temperature_C]]&lt;32,"High","Very High"))))</f>
        <v>Very High</v>
      </c>
      <c r="K1851" s="3">
        <v>53.9</v>
      </c>
      <c r="L1851" s="3" t="str">
        <f>IF(Table3_16[[#This Row],[Humidity_%]]&lt;=30,"Very Low",
IF(Table3_16[[#This Row],[Humidity_%]]&lt;=45,"Low",
IF(Table3_16[[#This Row],[Humidity_%]]&lt;=55,"Moderate Low",
IF(Table3_16[[#This Row],[Humidity_%]]&lt;=65,"Moderate High",
IF(Table3_16[[#This Row],[Humidity_%]]&lt;=80,"High","Very High")))))</f>
        <v>Moderate Low</v>
      </c>
      <c r="M1851" s="3">
        <v>89.3</v>
      </c>
      <c r="N18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51" s="3">
        <v>1.25</v>
      </c>
    </row>
    <row r="1852" spans="1:15" x14ac:dyDescent="0.3">
      <c r="A1852" s="3" t="s">
        <v>1890</v>
      </c>
      <c r="B1852" s="3" t="s">
        <v>4043</v>
      </c>
      <c r="C1852" s="3" t="s">
        <v>18</v>
      </c>
      <c r="D1852" s="3" t="s">
        <v>25</v>
      </c>
      <c r="E1852" s="3" t="s">
        <v>47</v>
      </c>
      <c r="F1852" s="3">
        <v>22</v>
      </c>
      <c r="G1852" s="3">
        <v>13.43</v>
      </c>
      <c r="H18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52" s="3">
        <v>18.399999999999999</v>
      </c>
      <c r="J1852" s="3" t="str">
        <f>IF(Table3_16[[#This Row],[Temperature_C]]&lt;20,"Very Low",
IF(Table3_16[[#This Row],[Temperature_C]]&lt;24,"Low",
IF(Table3_16[[#This Row],[Temperature_C]]&lt;28,"Medium",
IF(Table3_16[[#This Row],[Temperature_C]]&lt;32,"High","Very High"))))</f>
        <v>Very Low</v>
      </c>
      <c r="K1852" s="3">
        <v>72.2</v>
      </c>
      <c r="L1852" s="3" t="str">
        <f>IF(Table3_16[[#This Row],[Humidity_%]]&lt;=30,"Very Low",
IF(Table3_16[[#This Row],[Humidity_%]]&lt;=45,"Low",
IF(Table3_16[[#This Row],[Humidity_%]]&lt;=55,"Moderate Low",
IF(Table3_16[[#This Row],[Humidity_%]]&lt;=65,"Moderate High",
IF(Table3_16[[#This Row],[Humidity_%]]&lt;=80,"High","Very High")))))</f>
        <v>High</v>
      </c>
      <c r="M1852" s="3">
        <v>68.900000000000006</v>
      </c>
      <c r="N18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52" s="3">
        <v>0.61</v>
      </c>
    </row>
    <row r="1853" spans="1:15" x14ac:dyDescent="0.3">
      <c r="A1853" s="3" t="s">
        <v>1891</v>
      </c>
      <c r="B1853" s="3" t="s">
        <v>4043</v>
      </c>
      <c r="C1853" s="3" t="s">
        <v>24</v>
      </c>
      <c r="D1853" s="3" t="s">
        <v>25</v>
      </c>
      <c r="E1853" s="3" t="s">
        <v>15</v>
      </c>
      <c r="F1853" s="3">
        <v>15</v>
      </c>
      <c r="G1853" s="3">
        <v>123.29</v>
      </c>
      <c r="H18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53" s="3">
        <v>37.700000000000003</v>
      </c>
      <c r="J1853" s="3" t="str">
        <f>IF(Table3_16[[#This Row],[Temperature_C]]&lt;20,"Very Low",
IF(Table3_16[[#This Row],[Temperature_C]]&lt;24,"Low",
IF(Table3_16[[#This Row],[Temperature_C]]&lt;28,"Medium",
IF(Table3_16[[#This Row],[Temperature_C]]&lt;32,"High","Very High"))))</f>
        <v>Very High</v>
      </c>
      <c r="K1853" s="3">
        <v>60.6</v>
      </c>
      <c r="L1853" s="3" t="str">
        <f>IF(Table3_16[[#This Row],[Humidity_%]]&lt;=30,"Very Low",
IF(Table3_16[[#This Row],[Humidity_%]]&lt;=45,"Low",
IF(Table3_16[[#This Row],[Humidity_%]]&lt;=55,"Moderate Low",
IF(Table3_16[[#This Row],[Humidity_%]]&lt;=65,"Moderate High",
IF(Table3_16[[#This Row],[Humidity_%]]&lt;=80,"High","Very High")))))</f>
        <v>Moderate High</v>
      </c>
      <c r="M1853" s="3">
        <v>123.1</v>
      </c>
      <c r="N18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53" s="3">
        <v>8.2200000000000006</v>
      </c>
    </row>
    <row r="1854" spans="1:15" x14ac:dyDescent="0.3">
      <c r="A1854" s="3" t="s">
        <v>1892</v>
      </c>
      <c r="B1854" s="3" t="s">
        <v>4044</v>
      </c>
      <c r="C1854" s="3" t="s">
        <v>29</v>
      </c>
      <c r="D1854" s="3" t="s">
        <v>30</v>
      </c>
      <c r="E1854" s="3" t="s">
        <v>26</v>
      </c>
      <c r="F1854" s="3">
        <v>19</v>
      </c>
      <c r="G1854" s="3">
        <v>48.98</v>
      </c>
      <c r="H18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54" s="3">
        <v>24.2</v>
      </c>
      <c r="J1854" s="3" t="str">
        <f>IF(Table3_16[[#This Row],[Temperature_C]]&lt;20,"Very Low",
IF(Table3_16[[#This Row],[Temperature_C]]&lt;24,"Low",
IF(Table3_16[[#This Row],[Temperature_C]]&lt;28,"Medium",
IF(Table3_16[[#This Row],[Temperature_C]]&lt;32,"High","Very High"))))</f>
        <v>Medium</v>
      </c>
      <c r="K1854" s="3">
        <v>45.9</v>
      </c>
      <c r="L1854" s="3" t="str">
        <f>IF(Table3_16[[#This Row],[Humidity_%]]&lt;=30,"Very Low",
IF(Table3_16[[#This Row],[Humidity_%]]&lt;=45,"Low",
IF(Table3_16[[#This Row],[Humidity_%]]&lt;=55,"Moderate Low",
IF(Table3_16[[#This Row],[Humidity_%]]&lt;=65,"Moderate High",
IF(Table3_16[[#This Row],[Humidity_%]]&lt;=80,"High","Very High")))))</f>
        <v>Moderate Low</v>
      </c>
      <c r="M1854" s="3">
        <v>139.19999999999999</v>
      </c>
      <c r="N18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54" s="3">
        <v>2.58</v>
      </c>
    </row>
    <row r="1855" spans="1:15" x14ac:dyDescent="0.3">
      <c r="A1855" s="3" t="s">
        <v>1893</v>
      </c>
      <c r="B1855" s="3" t="s">
        <v>4044</v>
      </c>
      <c r="C1855" s="3" t="s">
        <v>29</v>
      </c>
      <c r="D1855" s="3" t="s">
        <v>30</v>
      </c>
      <c r="E1855" s="3" t="s">
        <v>34</v>
      </c>
      <c r="F1855" s="3">
        <v>10</v>
      </c>
      <c r="G1855" s="3">
        <v>79.430000000000007</v>
      </c>
      <c r="H18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55" s="3">
        <v>32.5</v>
      </c>
      <c r="J1855" s="3" t="str">
        <f>IF(Table3_16[[#This Row],[Temperature_C]]&lt;20,"Very Low",
IF(Table3_16[[#This Row],[Temperature_C]]&lt;24,"Low",
IF(Table3_16[[#This Row],[Temperature_C]]&lt;28,"Medium",
IF(Table3_16[[#This Row],[Temperature_C]]&lt;32,"High","Very High"))))</f>
        <v>Very High</v>
      </c>
      <c r="K1855" s="3">
        <v>44.4</v>
      </c>
      <c r="L1855" s="3" t="str">
        <f>IF(Table3_16[[#This Row],[Humidity_%]]&lt;=30,"Very Low",
IF(Table3_16[[#This Row],[Humidity_%]]&lt;=45,"Low",
IF(Table3_16[[#This Row],[Humidity_%]]&lt;=55,"Moderate Low",
IF(Table3_16[[#This Row],[Humidity_%]]&lt;=65,"Moderate High",
IF(Table3_16[[#This Row],[Humidity_%]]&lt;=80,"High","Very High")))))</f>
        <v>Low</v>
      </c>
      <c r="M1855" s="3">
        <v>115.4</v>
      </c>
      <c r="N18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55" s="3">
        <v>7.94</v>
      </c>
    </row>
    <row r="1856" spans="1:15" x14ac:dyDescent="0.3">
      <c r="A1856" s="3" t="s">
        <v>1894</v>
      </c>
      <c r="B1856" s="3" t="s">
        <v>4043</v>
      </c>
      <c r="C1856" s="3" t="s">
        <v>22</v>
      </c>
      <c r="D1856" s="3" t="s">
        <v>30</v>
      </c>
      <c r="E1856" s="3" t="s">
        <v>41</v>
      </c>
      <c r="F1856" s="3">
        <v>48</v>
      </c>
      <c r="G1856" s="3">
        <v>49.21</v>
      </c>
      <c r="H18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56" s="3">
        <v>27.1</v>
      </c>
      <c r="J1856" s="3" t="str">
        <f>IF(Table3_16[[#This Row],[Temperature_C]]&lt;20,"Very Low",
IF(Table3_16[[#This Row],[Temperature_C]]&lt;24,"Low",
IF(Table3_16[[#This Row],[Temperature_C]]&lt;28,"Medium",
IF(Table3_16[[#This Row],[Temperature_C]]&lt;32,"High","Very High"))))</f>
        <v>Medium</v>
      </c>
      <c r="K1856" s="3">
        <v>42.6</v>
      </c>
      <c r="L1856" s="3" t="str">
        <f>IF(Table3_16[[#This Row],[Humidity_%]]&lt;=30,"Very Low",
IF(Table3_16[[#This Row],[Humidity_%]]&lt;=45,"Low",
IF(Table3_16[[#This Row],[Humidity_%]]&lt;=55,"Moderate Low",
IF(Table3_16[[#This Row],[Humidity_%]]&lt;=65,"Moderate High",
IF(Table3_16[[#This Row],[Humidity_%]]&lt;=80,"High","Very High")))))</f>
        <v>Low</v>
      </c>
      <c r="M1856" s="3">
        <v>144.19999999999999</v>
      </c>
      <c r="N18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56" s="3">
        <v>1.03</v>
      </c>
    </row>
    <row r="1857" spans="1:15" x14ac:dyDescent="0.3">
      <c r="A1857" s="3" t="s">
        <v>1895</v>
      </c>
      <c r="B1857" s="3" t="s">
        <v>4042</v>
      </c>
      <c r="C1857" s="3" t="s">
        <v>18</v>
      </c>
      <c r="D1857" s="3" t="s">
        <v>30</v>
      </c>
      <c r="E1857" s="3" t="s">
        <v>19</v>
      </c>
      <c r="F1857" s="3">
        <v>18</v>
      </c>
      <c r="G1857" s="3">
        <v>25.43</v>
      </c>
      <c r="H18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57" s="3">
        <v>15.9</v>
      </c>
      <c r="J1857" s="3" t="str">
        <f>IF(Table3_16[[#This Row],[Temperature_C]]&lt;20,"Very Low",
IF(Table3_16[[#This Row],[Temperature_C]]&lt;24,"Low",
IF(Table3_16[[#This Row],[Temperature_C]]&lt;28,"Medium",
IF(Table3_16[[#This Row],[Temperature_C]]&lt;32,"High","Very High"))))</f>
        <v>Very Low</v>
      </c>
      <c r="K1857" s="3">
        <v>49.2</v>
      </c>
      <c r="L1857" s="3" t="str">
        <f>IF(Table3_16[[#This Row],[Humidity_%]]&lt;=30,"Very Low",
IF(Table3_16[[#This Row],[Humidity_%]]&lt;=45,"Low",
IF(Table3_16[[#This Row],[Humidity_%]]&lt;=55,"Moderate Low",
IF(Table3_16[[#This Row],[Humidity_%]]&lt;=65,"Moderate High",
IF(Table3_16[[#This Row],[Humidity_%]]&lt;=80,"High","Very High")))))</f>
        <v>Moderate Low</v>
      </c>
      <c r="M1857" s="3">
        <v>188.5</v>
      </c>
      <c r="N18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57" s="3">
        <v>1.41</v>
      </c>
    </row>
    <row r="1858" spans="1:15" x14ac:dyDescent="0.3">
      <c r="A1858" s="3" t="s">
        <v>1896</v>
      </c>
      <c r="B1858" s="3" t="s">
        <v>4042</v>
      </c>
      <c r="C1858" s="3" t="s">
        <v>24</v>
      </c>
      <c r="D1858" s="3" t="s">
        <v>30</v>
      </c>
      <c r="E1858" s="3" t="s">
        <v>19</v>
      </c>
      <c r="F1858" s="3">
        <v>1</v>
      </c>
      <c r="G1858" s="3">
        <v>80.89</v>
      </c>
      <c r="H18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58" s="3">
        <v>19</v>
      </c>
      <c r="J1858" s="3" t="str">
        <f>IF(Table3_16[[#This Row],[Temperature_C]]&lt;20,"Very Low",
IF(Table3_16[[#This Row],[Temperature_C]]&lt;24,"Low",
IF(Table3_16[[#This Row],[Temperature_C]]&lt;28,"Medium",
IF(Table3_16[[#This Row],[Temperature_C]]&lt;32,"High","Very High"))))</f>
        <v>Very Low</v>
      </c>
      <c r="K1858" s="3">
        <v>81.2</v>
      </c>
      <c r="L1858" s="3" t="str">
        <f>IF(Table3_16[[#This Row],[Humidity_%]]&lt;=30,"Very Low",
IF(Table3_16[[#This Row],[Humidity_%]]&lt;=45,"Low",
IF(Table3_16[[#This Row],[Humidity_%]]&lt;=55,"Moderate Low",
IF(Table3_16[[#This Row],[Humidity_%]]&lt;=65,"Moderate High",
IF(Table3_16[[#This Row],[Humidity_%]]&lt;=80,"High","Very High")))))</f>
        <v>Very High</v>
      </c>
      <c r="M1858" s="3">
        <v>178.2</v>
      </c>
      <c r="N18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58" s="3">
        <v>80.89</v>
      </c>
    </row>
    <row r="1859" spans="1:15" x14ac:dyDescent="0.3">
      <c r="A1859" s="3" t="s">
        <v>1897</v>
      </c>
      <c r="B1859" s="3" t="s">
        <v>4042</v>
      </c>
      <c r="C1859" s="3" t="s">
        <v>13</v>
      </c>
      <c r="D1859" s="3" t="s">
        <v>14</v>
      </c>
      <c r="E1859" s="3" t="s">
        <v>26</v>
      </c>
      <c r="F1859" s="3">
        <v>48</v>
      </c>
      <c r="G1859" s="3">
        <v>113.57</v>
      </c>
      <c r="H18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59" s="3">
        <v>25</v>
      </c>
      <c r="J1859" s="3" t="str">
        <f>IF(Table3_16[[#This Row],[Temperature_C]]&lt;20,"Very Low",
IF(Table3_16[[#This Row],[Temperature_C]]&lt;24,"Low",
IF(Table3_16[[#This Row],[Temperature_C]]&lt;28,"Medium",
IF(Table3_16[[#This Row],[Temperature_C]]&lt;32,"High","Very High"))))</f>
        <v>Medium</v>
      </c>
      <c r="K1859" s="3">
        <v>80.5</v>
      </c>
      <c r="L1859" s="3" t="str">
        <f>IF(Table3_16[[#This Row],[Humidity_%]]&lt;=30,"Very Low",
IF(Table3_16[[#This Row],[Humidity_%]]&lt;=45,"Low",
IF(Table3_16[[#This Row],[Humidity_%]]&lt;=55,"Moderate Low",
IF(Table3_16[[#This Row],[Humidity_%]]&lt;=65,"Moderate High",
IF(Table3_16[[#This Row],[Humidity_%]]&lt;=80,"High","Very High")))))</f>
        <v>Very High</v>
      </c>
      <c r="M1859" s="3">
        <v>41.8</v>
      </c>
      <c r="N18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59" s="3">
        <v>2.37</v>
      </c>
    </row>
    <row r="1860" spans="1:15" x14ac:dyDescent="0.3">
      <c r="A1860" s="3" t="s">
        <v>1898</v>
      </c>
      <c r="B1860" s="3" t="s">
        <v>4041</v>
      </c>
      <c r="C1860" s="3" t="s">
        <v>18</v>
      </c>
      <c r="D1860" s="3" t="s">
        <v>30</v>
      </c>
      <c r="E1860" s="3" t="s">
        <v>26</v>
      </c>
      <c r="F1860" s="3">
        <v>43</v>
      </c>
      <c r="G1860" s="3">
        <v>93.55</v>
      </c>
      <c r="H18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60" s="3">
        <v>37</v>
      </c>
      <c r="J1860" s="3" t="str">
        <f>IF(Table3_16[[#This Row],[Temperature_C]]&lt;20,"Very Low",
IF(Table3_16[[#This Row],[Temperature_C]]&lt;24,"Low",
IF(Table3_16[[#This Row],[Temperature_C]]&lt;28,"Medium",
IF(Table3_16[[#This Row],[Temperature_C]]&lt;32,"High","Very High"))))</f>
        <v>Very High</v>
      </c>
      <c r="K1860" s="3">
        <v>74.099999999999994</v>
      </c>
      <c r="L1860" s="3" t="str">
        <f>IF(Table3_16[[#This Row],[Humidity_%]]&lt;=30,"Very Low",
IF(Table3_16[[#This Row],[Humidity_%]]&lt;=45,"Low",
IF(Table3_16[[#This Row],[Humidity_%]]&lt;=55,"Moderate Low",
IF(Table3_16[[#This Row],[Humidity_%]]&lt;=65,"Moderate High",
IF(Table3_16[[#This Row],[Humidity_%]]&lt;=80,"High","Very High")))))</f>
        <v>High</v>
      </c>
      <c r="M1860" s="3">
        <v>102.3</v>
      </c>
      <c r="N18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60" s="3">
        <v>2.1800000000000002</v>
      </c>
    </row>
    <row r="1861" spans="1:15" x14ac:dyDescent="0.3">
      <c r="A1861" s="3" t="s">
        <v>1899</v>
      </c>
      <c r="B1861" s="3" t="s">
        <v>4040</v>
      </c>
      <c r="C1861" s="3" t="s">
        <v>18</v>
      </c>
      <c r="D1861" s="3" t="s">
        <v>30</v>
      </c>
      <c r="E1861" s="3" t="s">
        <v>15</v>
      </c>
      <c r="F1861" s="3">
        <v>9</v>
      </c>
      <c r="G1861" s="3">
        <v>78.05</v>
      </c>
      <c r="H18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61" s="3">
        <v>17.5</v>
      </c>
      <c r="J1861" s="3" t="str">
        <f>IF(Table3_16[[#This Row],[Temperature_C]]&lt;20,"Very Low",
IF(Table3_16[[#This Row],[Temperature_C]]&lt;24,"Low",
IF(Table3_16[[#This Row],[Temperature_C]]&lt;28,"Medium",
IF(Table3_16[[#This Row],[Temperature_C]]&lt;32,"High","Very High"))))</f>
        <v>Very Low</v>
      </c>
      <c r="K1861" s="3">
        <v>86.8</v>
      </c>
      <c r="L1861" s="3" t="str">
        <f>IF(Table3_16[[#This Row],[Humidity_%]]&lt;=30,"Very Low",
IF(Table3_16[[#This Row],[Humidity_%]]&lt;=45,"Low",
IF(Table3_16[[#This Row],[Humidity_%]]&lt;=55,"Moderate Low",
IF(Table3_16[[#This Row],[Humidity_%]]&lt;=65,"Moderate High",
IF(Table3_16[[#This Row],[Humidity_%]]&lt;=80,"High","Very High")))))</f>
        <v>Very High</v>
      </c>
      <c r="M1861" s="3">
        <v>187.5</v>
      </c>
      <c r="N18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61" s="3">
        <v>8.67</v>
      </c>
    </row>
    <row r="1862" spans="1:15" x14ac:dyDescent="0.3">
      <c r="A1862" s="3" t="s">
        <v>1900</v>
      </c>
      <c r="B1862" s="3" t="s">
        <v>4042</v>
      </c>
      <c r="C1862" s="3" t="s">
        <v>18</v>
      </c>
      <c r="D1862" s="3" t="s">
        <v>25</v>
      </c>
      <c r="E1862" s="3" t="s">
        <v>34</v>
      </c>
      <c r="F1862" s="3">
        <v>59</v>
      </c>
      <c r="G1862" s="3">
        <v>101.01</v>
      </c>
      <c r="H18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62" s="3">
        <v>17.2</v>
      </c>
      <c r="J1862" s="3" t="str">
        <f>IF(Table3_16[[#This Row],[Temperature_C]]&lt;20,"Very Low",
IF(Table3_16[[#This Row],[Temperature_C]]&lt;24,"Low",
IF(Table3_16[[#This Row],[Temperature_C]]&lt;28,"Medium",
IF(Table3_16[[#This Row],[Temperature_C]]&lt;32,"High","Very High"))))</f>
        <v>Very Low</v>
      </c>
      <c r="K1862" s="3">
        <v>52.7</v>
      </c>
      <c r="L1862" s="3" t="str">
        <f>IF(Table3_16[[#This Row],[Humidity_%]]&lt;=30,"Very Low",
IF(Table3_16[[#This Row],[Humidity_%]]&lt;=45,"Low",
IF(Table3_16[[#This Row],[Humidity_%]]&lt;=55,"Moderate Low",
IF(Table3_16[[#This Row],[Humidity_%]]&lt;=65,"Moderate High",
IF(Table3_16[[#This Row],[Humidity_%]]&lt;=80,"High","Very High")))))</f>
        <v>Moderate Low</v>
      </c>
      <c r="M1862" s="3">
        <v>20.7</v>
      </c>
      <c r="N18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62" s="3">
        <v>1.71</v>
      </c>
    </row>
    <row r="1863" spans="1:15" x14ac:dyDescent="0.3">
      <c r="A1863" s="3" t="s">
        <v>1901</v>
      </c>
      <c r="B1863" s="3" t="s">
        <v>4044</v>
      </c>
      <c r="C1863" s="3" t="s">
        <v>13</v>
      </c>
      <c r="D1863" s="3" t="s">
        <v>30</v>
      </c>
      <c r="E1863" s="3" t="s">
        <v>15</v>
      </c>
      <c r="F1863" s="3">
        <v>13</v>
      </c>
      <c r="G1863" s="3">
        <v>55.23</v>
      </c>
      <c r="H18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63" s="3">
        <v>16.8</v>
      </c>
      <c r="J1863" s="3" t="str">
        <f>IF(Table3_16[[#This Row],[Temperature_C]]&lt;20,"Very Low",
IF(Table3_16[[#This Row],[Temperature_C]]&lt;24,"Low",
IF(Table3_16[[#This Row],[Temperature_C]]&lt;28,"Medium",
IF(Table3_16[[#This Row],[Temperature_C]]&lt;32,"High","Very High"))))</f>
        <v>Very Low</v>
      </c>
      <c r="K1863" s="3">
        <v>33.799999999999997</v>
      </c>
      <c r="L1863" s="3" t="str">
        <f>IF(Table3_16[[#This Row],[Humidity_%]]&lt;=30,"Very Low",
IF(Table3_16[[#This Row],[Humidity_%]]&lt;=45,"Low",
IF(Table3_16[[#This Row],[Humidity_%]]&lt;=55,"Moderate Low",
IF(Table3_16[[#This Row],[Humidity_%]]&lt;=65,"Moderate High",
IF(Table3_16[[#This Row],[Humidity_%]]&lt;=80,"High","Very High")))))</f>
        <v>Low</v>
      </c>
      <c r="M1863" s="3">
        <v>27.5</v>
      </c>
      <c r="N18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63" s="3">
        <v>4.25</v>
      </c>
    </row>
    <row r="1864" spans="1:15" x14ac:dyDescent="0.3">
      <c r="A1864" s="3" t="s">
        <v>1902</v>
      </c>
      <c r="B1864" s="3" t="s">
        <v>4040</v>
      </c>
      <c r="C1864" s="3" t="s">
        <v>18</v>
      </c>
      <c r="D1864" s="3" t="s">
        <v>14</v>
      </c>
      <c r="E1864" s="3" t="s">
        <v>49</v>
      </c>
      <c r="F1864" s="3">
        <v>59</v>
      </c>
      <c r="G1864" s="3">
        <v>29.46</v>
      </c>
      <c r="H18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64" s="3">
        <v>24.1</v>
      </c>
      <c r="J1864" s="3" t="str">
        <f>IF(Table3_16[[#This Row],[Temperature_C]]&lt;20,"Very Low",
IF(Table3_16[[#This Row],[Temperature_C]]&lt;24,"Low",
IF(Table3_16[[#This Row],[Temperature_C]]&lt;28,"Medium",
IF(Table3_16[[#This Row],[Temperature_C]]&lt;32,"High","Very High"))))</f>
        <v>Medium</v>
      </c>
      <c r="K1864" s="3">
        <v>49.9</v>
      </c>
      <c r="L1864" s="3" t="str">
        <f>IF(Table3_16[[#This Row],[Humidity_%]]&lt;=30,"Very Low",
IF(Table3_16[[#This Row],[Humidity_%]]&lt;=45,"Low",
IF(Table3_16[[#This Row],[Humidity_%]]&lt;=55,"Moderate Low",
IF(Table3_16[[#This Row],[Humidity_%]]&lt;=65,"Moderate High",
IF(Table3_16[[#This Row],[Humidity_%]]&lt;=80,"High","Very High")))))</f>
        <v>Moderate Low</v>
      </c>
      <c r="M1864" s="3">
        <v>121.1</v>
      </c>
      <c r="N18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64" s="3">
        <v>0.5</v>
      </c>
    </row>
    <row r="1865" spans="1:15" x14ac:dyDescent="0.3">
      <c r="A1865" s="3" t="s">
        <v>1903</v>
      </c>
      <c r="B1865" s="3" t="s">
        <v>4040</v>
      </c>
      <c r="C1865" s="3" t="s">
        <v>22</v>
      </c>
      <c r="D1865" s="3" t="s">
        <v>14</v>
      </c>
      <c r="E1865" s="3" t="s">
        <v>47</v>
      </c>
      <c r="F1865" s="3">
        <v>14</v>
      </c>
      <c r="G1865" s="3">
        <v>104.74</v>
      </c>
      <c r="H18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65" s="3">
        <v>29.4</v>
      </c>
      <c r="J1865" s="3" t="str">
        <f>IF(Table3_16[[#This Row],[Temperature_C]]&lt;20,"Very Low",
IF(Table3_16[[#This Row],[Temperature_C]]&lt;24,"Low",
IF(Table3_16[[#This Row],[Temperature_C]]&lt;28,"Medium",
IF(Table3_16[[#This Row],[Temperature_C]]&lt;32,"High","Very High"))))</f>
        <v>High</v>
      </c>
      <c r="K1865" s="3">
        <v>75.900000000000006</v>
      </c>
      <c r="L1865" s="3" t="str">
        <f>IF(Table3_16[[#This Row],[Humidity_%]]&lt;=30,"Very Low",
IF(Table3_16[[#This Row],[Humidity_%]]&lt;=45,"Low",
IF(Table3_16[[#This Row],[Humidity_%]]&lt;=55,"Moderate Low",
IF(Table3_16[[#This Row],[Humidity_%]]&lt;=65,"Moderate High",
IF(Table3_16[[#This Row],[Humidity_%]]&lt;=80,"High","Very High")))))</f>
        <v>High</v>
      </c>
      <c r="M1865" s="3">
        <v>174.2</v>
      </c>
      <c r="N18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65" s="3">
        <v>7.48</v>
      </c>
    </row>
    <row r="1866" spans="1:15" x14ac:dyDescent="0.3">
      <c r="A1866" s="3" t="s">
        <v>1904</v>
      </c>
      <c r="B1866" s="3" t="s">
        <v>4041</v>
      </c>
      <c r="C1866" s="3" t="s">
        <v>29</v>
      </c>
      <c r="D1866" s="3" t="s">
        <v>25</v>
      </c>
      <c r="E1866" s="3" t="s">
        <v>26</v>
      </c>
      <c r="F1866" s="3">
        <v>39</v>
      </c>
      <c r="G1866" s="3">
        <v>121.97</v>
      </c>
      <c r="H18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66" s="3">
        <v>40</v>
      </c>
      <c r="J1866" s="3" t="str">
        <f>IF(Table3_16[[#This Row],[Temperature_C]]&lt;20,"Very Low",
IF(Table3_16[[#This Row],[Temperature_C]]&lt;24,"Low",
IF(Table3_16[[#This Row],[Temperature_C]]&lt;28,"Medium",
IF(Table3_16[[#This Row],[Temperature_C]]&lt;32,"High","Very High"))))</f>
        <v>Very High</v>
      </c>
      <c r="K1866" s="3">
        <v>31.1</v>
      </c>
      <c r="L1866" s="3" t="str">
        <f>IF(Table3_16[[#This Row],[Humidity_%]]&lt;=30,"Very Low",
IF(Table3_16[[#This Row],[Humidity_%]]&lt;=45,"Low",
IF(Table3_16[[#This Row],[Humidity_%]]&lt;=55,"Moderate Low",
IF(Table3_16[[#This Row],[Humidity_%]]&lt;=65,"Moderate High",
IF(Table3_16[[#This Row],[Humidity_%]]&lt;=80,"High","Very High")))))</f>
        <v>Low</v>
      </c>
      <c r="M1866" s="3">
        <v>39.6</v>
      </c>
      <c r="N18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66" s="3">
        <v>3.13</v>
      </c>
    </row>
    <row r="1867" spans="1:15" x14ac:dyDescent="0.3">
      <c r="A1867" s="3" t="s">
        <v>1905</v>
      </c>
      <c r="B1867" s="3" t="s">
        <v>4044</v>
      </c>
      <c r="C1867" s="3" t="s">
        <v>18</v>
      </c>
      <c r="D1867" s="3" t="s">
        <v>14</v>
      </c>
      <c r="E1867" s="3" t="s">
        <v>19</v>
      </c>
      <c r="F1867" s="3">
        <v>45</v>
      </c>
      <c r="G1867" s="3">
        <v>77.209999999999994</v>
      </c>
      <c r="H18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67" s="3">
        <v>20.100000000000001</v>
      </c>
      <c r="J1867" s="3" t="str">
        <f>IF(Table3_16[[#This Row],[Temperature_C]]&lt;20,"Very Low",
IF(Table3_16[[#This Row],[Temperature_C]]&lt;24,"Low",
IF(Table3_16[[#This Row],[Temperature_C]]&lt;28,"Medium",
IF(Table3_16[[#This Row],[Temperature_C]]&lt;32,"High","Very High"))))</f>
        <v>Low</v>
      </c>
      <c r="K1867" s="3">
        <v>74.7</v>
      </c>
      <c r="L1867" s="3" t="str">
        <f>IF(Table3_16[[#This Row],[Humidity_%]]&lt;=30,"Very Low",
IF(Table3_16[[#This Row],[Humidity_%]]&lt;=45,"Low",
IF(Table3_16[[#This Row],[Humidity_%]]&lt;=55,"Moderate Low",
IF(Table3_16[[#This Row],[Humidity_%]]&lt;=65,"Moderate High",
IF(Table3_16[[#This Row],[Humidity_%]]&lt;=80,"High","Very High")))))</f>
        <v>High</v>
      </c>
      <c r="M1867" s="3">
        <v>129.80000000000001</v>
      </c>
      <c r="N18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67" s="3">
        <v>1.72</v>
      </c>
    </row>
    <row r="1868" spans="1:15" x14ac:dyDescent="0.3">
      <c r="A1868" s="3" t="s">
        <v>1906</v>
      </c>
      <c r="B1868" s="3" t="s">
        <v>4044</v>
      </c>
      <c r="C1868" s="3" t="s">
        <v>18</v>
      </c>
      <c r="D1868" s="3" t="s">
        <v>30</v>
      </c>
      <c r="E1868" s="3" t="s">
        <v>26</v>
      </c>
      <c r="F1868" s="3">
        <v>27</v>
      </c>
      <c r="G1868" s="3">
        <v>17.16</v>
      </c>
      <c r="H18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68" s="3">
        <v>21.7</v>
      </c>
      <c r="J1868" s="3" t="str">
        <f>IF(Table3_16[[#This Row],[Temperature_C]]&lt;20,"Very Low",
IF(Table3_16[[#This Row],[Temperature_C]]&lt;24,"Low",
IF(Table3_16[[#This Row],[Temperature_C]]&lt;28,"Medium",
IF(Table3_16[[#This Row],[Temperature_C]]&lt;32,"High","Very High"))))</f>
        <v>Low</v>
      </c>
      <c r="K1868" s="3">
        <v>78.2</v>
      </c>
      <c r="L1868" s="3" t="str">
        <f>IF(Table3_16[[#This Row],[Humidity_%]]&lt;=30,"Very Low",
IF(Table3_16[[#This Row],[Humidity_%]]&lt;=45,"Low",
IF(Table3_16[[#This Row],[Humidity_%]]&lt;=55,"Moderate Low",
IF(Table3_16[[#This Row],[Humidity_%]]&lt;=65,"Moderate High",
IF(Table3_16[[#This Row],[Humidity_%]]&lt;=80,"High","Very High")))))</f>
        <v>High</v>
      </c>
      <c r="M1868" s="3">
        <v>83.5</v>
      </c>
      <c r="N18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68" s="3">
        <v>0.64</v>
      </c>
    </row>
    <row r="1869" spans="1:15" x14ac:dyDescent="0.3">
      <c r="A1869" s="3" t="s">
        <v>1907</v>
      </c>
      <c r="B1869" s="3" t="s">
        <v>4044</v>
      </c>
      <c r="C1869" s="3" t="s">
        <v>29</v>
      </c>
      <c r="D1869" s="3" t="s">
        <v>25</v>
      </c>
      <c r="E1869" s="3" t="s">
        <v>15</v>
      </c>
      <c r="F1869" s="3">
        <v>51</v>
      </c>
      <c r="G1869" s="3">
        <v>38.4</v>
      </c>
      <c r="H18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69" s="3">
        <v>19.899999999999999</v>
      </c>
      <c r="J1869" s="3" t="str">
        <f>IF(Table3_16[[#This Row],[Temperature_C]]&lt;20,"Very Low",
IF(Table3_16[[#This Row],[Temperature_C]]&lt;24,"Low",
IF(Table3_16[[#This Row],[Temperature_C]]&lt;28,"Medium",
IF(Table3_16[[#This Row],[Temperature_C]]&lt;32,"High","Very High"))))</f>
        <v>Very Low</v>
      </c>
      <c r="K1869" s="3">
        <v>31.9</v>
      </c>
      <c r="L1869" s="3" t="str">
        <f>IF(Table3_16[[#This Row],[Humidity_%]]&lt;=30,"Very Low",
IF(Table3_16[[#This Row],[Humidity_%]]&lt;=45,"Low",
IF(Table3_16[[#This Row],[Humidity_%]]&lt;=55,"Moderate Low",
IF(Table3_16[[#This Row],[Humidity_%]]&lt;=65,"Moderate High",
IF(Table3_16[[#This Row],[Humidity_%]]&lt;=80,"High","Very High")))))</f>
        <v>Low</v>
      </c>
      <c r="M1869" s="3">
        <v>109.4</v>
      </c>
      <c r="N18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69" s="3">
        <v>0.75</v>
      </c>
    </row>
    <row r="1870" spans="1:15" x14ac:dyDescent="0.3">
      <c r="A1870" s="3" t="s">
        <v>1908</v>
      </c>
      <c r="B1870" s="3" t="s">
        <v>4044</v>
      </c>
      <c r="C1870" s="3" t="s">
        <v>24</v>
      </c>
      <c r="D1870" s="3" t="s">
        <v>30</v>
      </c>
      <c r="E1870" s="3" t="s">
        <v>34</v>
      </c>
      <c r="F1870" s="3">
        <v>42</v>
      </c>
      <c r="G1870" s="3">
        <v>145.15</v>
      </c>
      <c r="H18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70" s="3">
        <v>29</v>
      </c>
      <c r="J1870" s="3" t="str">
        <f>IF(Table3_16[[#This Row],[Temperature_C]]&lt;20,"Very Low",
IF(Table3_16[[#This Row],[Temperature_C]]&lt;24,"Low",
IF(Table3_16[[#This Row],[Temperature_C]]&lt;28,"Medium",
IF(Table3_16[[#This Row],[Temperature_C]]&lt;32,"High","Very High"))))</f>
        <v>High</v>
      </c>
      <c r="K1870" s="3">
        <v>41.7</v>
      </c>
      <c r="L1870" s="3" t="str">
        <f>IF(Table3_16[[#This Row],[Humidity_%]]&lt;=30,"Very Low",
IF(Table3_16[[#This Row],[Humidity_%]]&lt;=45,"Low",
IF(Table3_16[[#This Row],[Humidity_%]]&lt;=55,"Moderate Low",
IF(Table3_16[[#This Row],[Humidity_%]]&lt;=65,"Moderate High",
IF(Table3_16[[#This Row],[Humidity_%]]&lt;=80,"High","Very High")))))</f>
        <v>Low</v>
      </c>
      <c r="M1870" s="3">
        <v>58.2</v>
      </c>
      <c r="N18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70" s="3">
        <v>3.46</v>
      </c>
    </row>
    <row r="1871" spans="1:15" x14ac:dyDescent="0.3">
      <c r="A1871" s="3" t="s">
        <v>1909</v>
      </c>
      <c r="B1871" s="3" t="s">
        <v>4042</v>
      </c>
      <c r="C1871" s="3" t="s">
        <v>18</v>
      </c>
      <c r="D1871" s="3" t="s">
        <v>25</v>
      </c>
      <c r="E1871" s="3" t="s">
        <v>47</v>
      </c>
      <c r="F1871" s="3">
        <v>22</v>
      </c>
      <c r="G1871" s="3">
        <v>62.19</v>
      </c>
      <c r="H18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71" s="3">
        <v>39.5</v>
      </c>
      <c r="J1871" s="3" t="str">
        <f>IF(Table3_16[[#This Row],[Temperature_C]]&lt;20,"Very Low",
IF(Table3_16[[#This Row],[Temperature_C]]&lt;24,"Low",
IF(Table3_16[[#This Row],[Temperature_C]]&lt;28,"Medium",
IF(Table3_16[[#This Row],[Temperature_C]]&lt;32,"High","Very High"))))</f>
        <v>Very High</v>
      </c>
      <c r="K1871" s="3">
        <v>65.2</v>
      </c>
      <c r="L1871" s="3" t="str">
        <f>IF(Table3_16[[#This Row],[Humidity_%]]&lt;=30,"Very Low",
IF(Table3_16[[#This Row],[Humidity_%]]&lt;=45,"Low",
IF(Table3_16[[#This Row],[Humidity_%]]&lt;=55,"Moderate Low",
IF(Table3_16[[#This Row],[Humidity_%]]&lt;=65,"Moderate High",
IF(Table3_16[[#This Row],[Humidity_%]]&lt;=80,"High","Very High")))))</f>
        <v>High</v>
      </c>
      <c r="M1871" s="3">
        <v>132.19999999999999</v>
      </c>
      <c r="N18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71" s="3">
        <v>2.83</v>
      </c>
    </row>
    <row r="1872" spans="1:15" x14ac:dyDescent="0.3">
      <c r="A1872" s="3" t="s">
        <v>1910</v>
      </c>
      <c r="B1872" s="3" t="s">
        <v>4041</v>
      </c>
      <c r="C1872" s="3" t="s">
        <v>29</v>
      </c>
      <c r="D1872" s="3" t="s">
        <v>30</v>
      </c>
      <c r="E1872" s="3" t="s">
        <v>26</v>
      </c>
      <c r="F1872" s="3">
        <v>21</v>
      </c>
      <c r="G1872" s="3">
        <v>18.5</v>
      </c>
      <c r="H18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72" s="3">
        <v>32.6</v>
      </c>
      <c r="J1872" s="3" t="str">
        <f>IF(Table3_16[[#This Row],[Temperature_C]]&lt;20,"Very Low",
IF(Table3_16[[#This Row],[Temperature_C]]&lt;24,"Low",
IF(Table3_16[[#This Row],[Temperature_C]]&lt;28,"Medium",
IF(Table3_16[[#This Row],[Temperature_C]]&lt;32,"High","Very High"))))</f>
        <v>Very High</v>
      </c>
      <c r="K1872" s="3">
        <v>36.4</v>
      </c>
      <c r="L1872" s="3" t="str">
        <f>IF(Table3_16[[#This Row],[Humidity_%]]&lt;=30,"Very Low",
IF(Table3_16[[#This Row],[Humidity_%]]&lt;=45,"Low",
IF(Table3_16[[#This Row],[Humidity_%]]&lt;=55,"Moderate Low",
IF(Table3_16[[#This Row],[Humidity_%]]&lt;=65,"Moderate High",
IF(Table3_16[[#This Row],[Humidity_%]]&lt;=80,"High","Very High")))))</f>
        <v>Low</v>
      </c>
      <c r="M1872" s="3">
        <v>157.6</v>
      </c>
      <c r="N18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72" s="3">
        <v>0.88</v>
      </c>
    </row>
    <row r="1873" spans="1:15" x14ac:dyDescent="0.3">
      <c r="A1873" s="3" t="s">
        <v>1911</v>
      </c>
      <c r="B1873" s="3" t="s">
        <v>4040</v>
      </c>
      <c r="C1873" s="3" t="s">
        <v>18</v>
      </c>
      <c r="D1873" s="3" t="s">
        <v>30</v>
      </c>
      <c r="E1873" s="3" t="s">
        <v>34</v>
      </c>
      <c r="F1873" s="3">
        <v>31</v>
      </c>
      <c r="G1873" s="3">
        <v>107.17</v>
      </c>
      <c r="H18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73" s="3">
        <v>29.9</v>
      </c>
      <c r="J1873" s="3" t="str">
        <f>IF(Table3_16[[#This Row],[Temperature_C]]&lt;20,"Very Low",
IF(Table3_16[[#This Row],[Temperature_C]]&lt;24,"Low",
IF(Table3_16[[#This Row],[Temperature_C]]&lt;28,"Medium",
IF(Table3_16[[#This Row],[Temperature_C]]&lt;32,"High","Very High"))))</f>
        <v>High</v>
      </c>
      <c r="K1873" s="3">
        <v>74</v>
      </c>
      <c r="L1873" s="3" t="str">
        <f>IF(Table3_16[[#This Row],[Humidity_%]]&lt;=30,"Very Low",
IF(Table3_16[[#This Row],[Humidity_%]]&lt;=45,"Low",
IF(Table3_16[[#This Row],[Humidity_%]]&lt;=55,"Moderate Low",
IF(Table3_16[[#This Row],[Humidity_%]]&lt;=65,"Moderate High",
IF(Table3_16[[#This Row],[Humidity_%]]&lt;=80,"High","Very High")))))</f>
        <v>High</v>
      </c>
      <c r="M1873" s="3">
        <v>97.8</v>
      </c>
      <c r="N18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73" s="3">
        <v>3.46</v>
      </c>
    </row>
    <row r="1874" spans="1:15" x14ac:dyDescent="0.3">
      <c r="A1874" s="3" t="s">
        <v>1912</v>
      </c>
      <c r="B1874" s="3" t="s">
        <v>4040</v>
      </c>
      <c r="C1874" s="3" t="s">
        <v>18</v>
      </c>
      <c r="D1874" s="3" t="s">
        <v>14</v>
      </c>
      <c r="E1874" s="3" t="s">
        <v>26</v>
      </c>
      <c r="F1874" s="3">
        <v>58</v>
      </c>
      <c r="G1874" s="3">
        <v>141.63999999999999</v>
      </c>
      <c r="H18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74" s="3">
        <v>38.1</v>
      </c>
      <c r="J1874" s="3" t="str">
        <f>IF(Table3_16[[#This Row],[Temperature_C]]&lt;20,"Very Low",
IF(Table3_16[[#This Row],[Temperature_C]]&lt;24,"Low",
IF(Table3_16[[#This Row],[Temperature_C]]&lt;28,"Medium",
IF(Table3_16[[#This Row],[Temperature_C]]&lt;32,"High","Very High"))))</f>
        <v>Very High</v>
      </c>
      <c r="K1874" s="3">
        <v>71.099999999999994</v>
      </c>
      <c r="L1874" s="3" t="str">
        <f>IF(Table3_16[[#This Row],[Humidity_%]]&lt;=30,"Very Low",
IF(Table3_16[[#This Row],[Humidity_%]]&lt;=45,"Low",
IF(Table3_16[[#This Row],[Humidity_%]]&lt;=55,"Moderate Low",
IF(Table3_16[[#This Row],[Humidity_%]]&lt;=65,"Moderate High",
IF(Table3_16[[#This Row],[Humidity_%]]&lt;=80,"High","Very High")))))</f>
        <v>High</v>
      </c>
      <c r="M1874" s="3">
        <v>12.6</v>
      </c>
      <c r="N18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74" s="3">
        <v>2.44</v>
      </c>
    </row>
    <row r="1875" spans="1:15" x14ac:dyDescent="0.3">
      <c r="A1875" s="3" t="s">
        <v>1913</v>
      </c>
      <c r="B1875" s="3" t="s">
        <v>4042</v>
      </c>
      <c r="C1875" s="3" t="s">
        <v>18</v>
      </c>
      <c r="D1875" s="3" t="s">
        <v>30</v>
      </c>
      <c r="E1875" s="3" t="s">
        <v>26</v>
      </c>
      <c r="F1875" s="3">
        <v>50</v>
      </c>
      <c r="G1875" s="3">
        <v>144.38999999999999</v>
      </c>
      <c r="H18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75" s="3">
        <v>16.899999999999999</v>
      </c>
      <c r="J1875" s="3" t="str">
        <f>IF(Table3_16[[#This Row],[Temperature_C]]&lt;20,"Very Low",
IF(Table3_16[[#This Row],[Temperature_C]]&lt;24,"Low",
IF(Table3_16[[#This Row],[Temperature_C]]&lt;28,"Medium",
IF(Table3_16[[#This Row],[Temperature_C]]&lt;32,"High","Very High"))))</f>
        <v>Very Low</v>
      </c>
      <c r="K1875" s="3">
        <v>86.1</v>
      </c>
      <c r="L1875" s="3" t="str">
        <f>IF(Table3_16[[#This Row],[Humidity_%]]&lt;=30,"Very Low",
IF(Table3_16[[#This Row],[Humidity_%]]&lt;=45,"Low",
IF(Table3_16[[#This Row],[Humidity_%]]&lt;=55,"Moderate Low",
IF(Table3_16[[#This Row],[Humidity_%]]&lt;=65,"Moderate High",
IF(Table3_16[[#This Row],[Humidity_%]]&lt;=80,"High","Very High")))))</f>
        <v>Very High</v>
      </c>
      <c r="M1875" s="3">
        <v>87.8</v>
      </c>
      <c r="N18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75" s="3">
        <v>2.89</v>
      </c>
    </row>
    <row r="1876" spans="1:15" x14ac:dyDescent="0.3">
      <c r="A1876" s="3" t="s">
        <v>1914</v>
      </c>
      <c r="B1876" s="3" t="s">
        <v>4044</v>
      </c>
      <c r="C1876" s="3" t="s">
        <v>18</v>
      </c>
      <c r="D1876" s="3" t="s">
        <v>25</v>
      </c>
      <c r="E1876" s="3" t="s">
        <v>49</v>
      </c>
      <c r="F1876" s="3">
        <v>28</v>
      </c>
      <c r="G1876" s="3">
        <v>107.69</v>
      </c>
      <c r="H18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76" s="3">
        <v>18.3</v>
      </c>
      <c r="J1876" s="3" t="str">
        <f>IF(Table3_16[[#This Row],[Temperature_C]]&lt;20,"Very Low",
IF(Table3_16[[#This Row],[Temperature_C]]&lt;24,"Low",
IF(Table3_16[[#This Row],[Temperature_C]]&lt;28,"Medium",
IF(Table3_16[[#This Row],[Temperature_C]]&lt;32,"High","Very High"))))</f>
        <v>Very Low</v>
      </c>
      <c r="K1876" s="3">
        <v>84.1</v>
      </c>
      <c r="L1876" s="3" t="str">
        <f>IF(Table3_16[[#This Row],[Humidity_%]]&lt;=30,"Very Low",
IF(Table3_16[[#This Row],[Humidity_%]]&lt;=45,"Low",
IF(Table3_16[[#This Row],[Humidity_%]]&lt;=55,"Moderate Low",
IF(Table3_16[[#This Row],[Humidity_%]]&lt;=65,"Moderate High",
IF(Table3_16[[#This Row],[Humidity_%]]&lt;=80,"High","Very High")))))</f>
        <v>Very High</v>
      </c>
      <c r="M1876" s="3">
        <v>154.69999999999999</v>
      </c>
      <c r="N18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76" s="3">
        <v>3.85</v>
      </c>
    </row>
    <row r="1877" spans="1:15" x14ac:dyDescent="0.3">
      <c r="A1877" s="3" t="s">
        <v>1915</v>
      </c>
      <c r="B1877" s="3" t="s">
        <v>4042</v>
      </c>
      <c r="C1877" s="3" t="s">
        <v>13</v>
      </c>
      <c r="D1877" s="3" t="s">
        <v>14</v>
      </c>
      <c r="E1877" s="3" t="s">
        <v>41</v>
      </c>
      <c r="F1877" s="3">
        <v>30</v>
      </c>
      <c r="G1877" s="3">
        <v>89.8</v>
      </c>
      <c r="H18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77" s="3">
        <v>33.5</v>
      </c>
      <c r="J1877" s="3" t="str">
        <f>IF(Table3_16[[#This Row],[Temperature_C]]&lt;20,"Very Low",
IF(Table3_16[[#This Row],[Temperature_C]]&lt;24,"Low",
IF(Table3_16[[#This Row],[Temperature_C]]&lt;28,"Medium",
IF(Table3_16[[#This Row],[Temperature_C]]&lt;32,"High","Very High"))))</f>
        <v>Very High</v>
      </c>
      <c r="K1877" s="3">
        <v>72.900000000000006</v>
      </c>
      <c r="L1877" s="3" t="str">
        <f>IF(Table3_16[[#This Row],[Humidity_%]]&lt;=30,"Very Low",
IF(Table3_16[[#This Row],[Humidity_%]]&lt;=45,"Low",
IF(Table3_16[[#This Row],[Humidity_%]]&lt;=55,"Moderate Low",
IF(Table3_16[[#This Row],[Humidity_%]]&lt;=65,"Moderate High",
IF(Table3_16[[#This Row],[Humidity_%]]&lt;=80,"High","Very High")))))</f>
        <v>High</v>
      </c>
      <c r="M1877" s="3">
        <v>190</v>
      </c>
      <c r="N18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77" s="3">
        <v>2.99</v>
      </c>
    </row>
    <row r="1878" spans="1:15" x14ac:dyDescent="0.3">
      <c r="A1878" s="3" t="s">
        <v>1916</v>
      </c>
      <c r="B1878" s="3" t="s">
        <v>4040</v>
      </c>
      <c r="C1878" s="3" t="s">
        <v>18</v>
      </c>
      <c r="D1878" s="3" t="s">
        <v>25</v>
      </c>
      <c r="E1878" s="3" t="s">
        <v>19</v>
      </c>
      <c r="F1878" s="3">
        <v>47</v>
      </c>
      <c r="G1878" s="3">
        <v>123.25</v>
      </c>
      <c r="H18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78" s="3">
        <v>39.5</v>
      </c>
      <c r="J1878" s="3" t="str">
        <f>IF(Table3_16[[#This Row],[Temperature_C]]&lt;20,"Very Low",
IF(Table3_16[[#This Row],[Temperature_C]]&lt;24,"Low",
IF(Table3_16[[#This Row],[Temperature_C]]&lt;28,"Medium",
IF(Table3_16[[#This Row],[Temperature_C]]&lt;32,"High","Very High"))))</f>
        <v>Very High</v>
      </c>
      <c r="K1878" s="3">
        <v>77.099999999999994</v>
      </c>
      <c r="L1878" s="3" t="str">
        <f>IF(Table3_16[[#This Row],[Humidity_%]]&lt;=30,"Very Low",
IF(Table3_16[[#This Row],[Humidity_%]]&lt;=45,"Low",
IF(Table3_16[[#This Row],[Humidity_%]]&lt;=55,"Moderate Low",
IF(Table3_16[[#This Row],[Humidity_%]]&lt;=65,"Moderate High",
IF(Table3_16[[#This Row],[Humidity_%]]&lt;=80,"High","Very High")))))</f>
        <v>High</v>
      </c>
      <c r="M1878" s="3">
        <v>191.3</v>
      </c>
      <c r="N18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78" s="3">
        <v>2.62</v>
      </c>
    </row>
    <row r="1879" spans="1:15" x14ac:dyDescent="0.3">
      <c r="A1879" s="3" t="s">
        <v>1917</v>
      </c>
      <c r="B1879" s="3" t="s">
        <v>4040</v>
      </c>
      <c r="C1879" s="3" t="s">
        <v>18</v>
      </c>
      <c r="D1879" s="3" t="s">
        <v>30</v>
      </c>
      <c r="E1879" s="3" t="s">
        <v>26</v>
      </c>
      <c r="F1879" s="3">
        <v>60</v>
      </c>
      <c r="G1879" s="3">
        <v>77.16</v>
      </c>
      <c r="H18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79" s="3">
        <v>19.600000000000001</v>
      </c>
      <c r="J1879" s="3" t="str">
        <f>IF(Table3_16[[#This Row],[Temperature_C]]&lt;20,"Very Low",
IF(Table3_16[[#This Row],[Temperature_C]]&lt;24,"Low",
IF(Table3_16[[#This Row],[Temperature_C]]&lt;28,"Medium",
IF(Table3_16[[#This Row],[Temperature_C]]&lt;32,"High","Very High"))))</f>
        <v>Very Low</v>
      </c>
      <c r="K1879" s="3">
        <v>63.5</v>
      </c>
      <c r="L1879" s="3" t="str">
        <f>IF(Table3_16[[#This Row],[Humidity_%]]&lt;=30,"Very Low",
IF(Table3_16[[#This Row],[Humidity_%]]&lt;=45,"Low",
IF(Table3_16[[#This Row],[Humidity_%]]&lt;=55,"Moderate Low",
IF(Table3_16[[#This Row],[Humidity_%]]&lt;=65,"Moderate High",
IF(Table3_16[[#This Row],[Humidity_%]]&lt;=80,"High","Very High")))))</f>
        <v>Moderate High</v>
      </c>
      <c r="M1879" s="3">
        <v>139.5</v>
      </c>
      <c r="N18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79" s="3">
        <v>1.29</v>
      </c>
    </row>
    <row r="1880" spans="1:15" x14ac:dyDescent="0.3">
      <c r="A1880" s="3" t="s">
        <v>1918</v>
      </c>
      <c r="B1880" s="3" t="s">
        <v>4040</v>
      </c>
      <c r="C1880" s="3" t="s">
        <v>18</v>
      </c>
      <c r="D1880" s="3" t="s">
        <v>30</v>
      </c>
      <c r="E1880" s="3" t="s">
        <v>19</v>
      </c>
      <c r="F1880" s="3">
        <v>11</v>
      </c>
      <c r="G1880" s="3">
        <v>129.97</v>
      </c>
      <c r="H18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880" s="3">
        <v>29.6</v>
      </c>
      <c r="J1880" s="3" t="str">
        <f>IF(Table3_16[[#This Row],[Temperature_C]]&lt;20,"Very Low",
IF(Table3_16[[#This Row],[Temperature_C]]&lt;24,"Low",
IF(Table3_16[[#This Row],[Temperature_C]]&lt;28,"Medium",
IF(Table3_16[[#This Row],[Temperature_C]]&lt;32,"High","Very High"))))</f>
        <v>High</v>
      </c>
      <c r="K1880" s="3">
        <v>69.7</v>
      </c>
      <c r="L1880" s="3" t="str">
        <f>IF(Table3_16[[#This Row],[Humidity_%]]&lt;=30,"Very Low",
IF(Table3_16[[#This Row],[Humidity_%]]&lt;=45,"Low",
IF(Table3_16[[#This Row],[Humidity_%]]&lt;=55,"Moderate Low",
IF(Table3_16[[#This Row],[Humidity_%]]&lt;=65,"Moderate High",
IF(Table3_16[[#This Row],[Humidity_%]]&lt;=80,"High","Very High")))))</f>
        <v>High</v>
      </c>
      <c r="M1880" s="3">
        <v>137.1</v>
      </c>
      <c r="N18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80" s="3">
        <v>11.82</v>
      </c>
    </row>
    <row r="1881" spans="1:15" x14ac:dyDescent="0.3">
      <c r="A1881" s="3" t="s">
        <v>1919</v>
      </c>
      <c r="B1881" s="3" t="s">
        <v>4040</v>
      </c>
      <c r="C1881" s="3" t="s">
        <v>13</v>
      </c>
      <c r="D1881" s="3" t="s">
        <v>25</v>
      </c>
      <c r="E1881" s="3" t="s">
        <v>31</v>
      </c>
      <c r="F1881" s="3">
        <v>31</v>
      </c>
      <c r="G1881" s="3">
        <v>83.44</v>
      </c>
      <c r="H18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81" s="3">
        <v>38.1</v>
      </c>
      <c r="J1881" s="3" t="str">
        <f>IF(Table3_16[[#This Row],[Temperature_C]]&lt;20,"Very Low",
IF(Table3_16[[#This Row],[Temperature_C]]&lt;24,"Low",
IF(Table3_16[[#This Row],[Temperature_C]]&lt;28,"Medium",
IF(Table3_16[[#This Row],[Temperature_C]]&lt;32,"High","Very High"))))</f>
        <v>Very High</v>
      </c>
      <c r="K1881" s="3">
        <v>45.4</v>
      </c>
      <c r="L1881" s="3" t="str">
        <f>IF(Table3_16[[#This Row],[Humidity_%]]&lt;=30,"Very Low",
IF(Table3_16[[#This Row],[Humidity_%]]&lt;=45,"Low",
IF(Table3_16[[#This Row],[Humidity_%]]&lt;=55,"Moderate Low",
IF(Table3_16[[#This Row],[Humidity_%]]&lt;=65,"Moderate High",
IF(Table3_16[[#This Row],[Humidity_%]]&lt;=80,"High","Very High")))))</f>
        <v>Moderate Low</v>
      </c>
      <c r="M1881" s="3">
        <v>85.1</v>
      </c>
      <c r="N18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81" s="3">
        <v>2.69</v>
      </c>
    </row>
    <row r="1882" spans="1:15" x14ac:dyDescent="0.3">
      <c r="A1882" s="3" t="s">
        <v>1920</v>
      </c>
      <c r="B1882" s="3" t="s">
        <v>4044</v>
      </c>
      <c r="C1882" s="3" t="s">
        <v>18</v>
      </c>
      <c r="D1882" s="3" t="s">
        <v>14</v>
      </c>
      <c r="E1882" s="3" t="s">
        <v>19</v>
      </c>
      <c r="F1882" s="3">
        <v>41</v>
      </c>
      <c r="G1882" s="3">
        <v>89.08</v>
      </c>
      <c r="H18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82" s="3">
        <v>26.1</v>
      </c>
      <c r="J1882" s="3" t="str">
        <f>IF(Table3_16[[#This Row],[Temperature_C]]&lt;20,"Very Low",
IF(Table3_16[[#This Row],[Temperature_C]]&lt;24,"Low",
IF(Table3_16[[#This Row],[Temperature_C]]&lt;28,"Medium",
IF(Table3_16[[#This Row],[Temperature_C]]&lt;32,"High","Very High"))))</f>
        <v>Medium</v>
      </c>
      <c r="K1882" s="3">
        <v>55.8</v>
      </c>
      <c r="L1882" s="3" t="str">
        <f>IF(Table3_16[[#This Row],[Humidity_%]]&lt;=30,"Very Low",
IF(Table3_16[[#This Row],[Humidity_%]]&lt;=45,"Low",
IF(Table3_16[[#This Row],[Humidity_%]]&lt;=55,"Moderate Low",
IF(Table3_16[[#This Row],[Humidity_%]]&lt;=65,"Moderate High",
IF(Table3_16[[#This Row],[Humidity_%]]&lt;=80,"High","Very High")))))</f>
        <v>Moderate High</v>
      </c>
      <c r="M1882" s="3">
        <v>186</v>
      </c>
      <c r="N18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82" s="3">
        <v>2.17</v>
      </c>
    </row>
    <row r="1883" spans="1:15" x14ac:dyDescent="0.3">
      <c r="A1883" s="3" t="s">
        <v>1921</v>
      </c>
      <c r="B1883" s="3" t="s">
        <v>4042</v>
      </c>
      <c r="C1883" s="3" t="s">
        <v>24</v>
      </c>
      <c r="D1883" s="3" t="s">
        <v>14</v>
      </c>
      <c r="E1883" s="3" t="s">
        <v>26</v>
      </c>
      <c r="F1883" s="3">
        <v>23</v>
      </c>
      <c r="G1883" s="3">
        <v>42.47</v>
      </c>
      <c r="H18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83" s="3">
        <v>32.1</v>
      </c>
      <c r="J1883" s="3" t="str">
        <f>IF(Table3_16[[#This Row],[Temperature_C]]&lt;20,"Very Low",
IF(Table3_16[[#This Row],[Temperature_C]]&lt;24,"Low",
IF(Table3_16[[#This Row],[Temperature_C]]&lt;28,"Medium",
IF(Table3_16[[#This Row],[Temperature_C]]&lt;32,"High","Very High"))))</f>
        <v>Very High</v>
      </c>
      <c r="K1883" s="3">
        <v>83.3</v>
      </c>
      <c r="L1883" s="3" t="str">
        <f>IF(Table3_16[[#This Row],[Humidity_%]]&lt;=30,"Very Low",
IF(Table3_16[[#This Row],[Humidity_%]]&lt;=45,"Low",
IF(Table3_16[[#This Row],[Humidity_%]]&lt;=55,"Moderate Low",
IF(Table3_16[[#This Row],[Humidity_%]]&lt;=65,"Moderate High",
IF(Table3_16[[#This Row],[Humidity_%]]&lt;=80,"High","Very High")))))</f>
        <v>Very High</v>
      </c>
      <c r="M1883" s="3">
        <v>26</v>
      </c>
      <c r="N18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83" s="3">
        <v>1.85</v>
      </c>
    </row>
    <row r="1884" spans="1:15" x14ac:dyDescent="0.3">
      <c r="A1884" s="3" t="s">
        <v>1922</v>
      </c>
      <c r="B1884" s="3" t="s">
        <v>4043</v>
      </c>
      <c r="C1884" s="3" t="s">
        <v>13</v>
      </c>
      <c r="D1884" s="3" t="s">
        <v>25</v>
      </c>
      <c r="E1884" s="3" t="s">
        <v>15</v>
      </c>
      <c r="F1884" s="3">
        <v>33</v>
      </c>
      <c r="G1884" s="3">
        <v>86.8</v>
      </c>
      <c r="H18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84" s="3">
        <v>30.3</v>
      </c>
      <c r="J1884" s="3" t="str">
        <f>IF(Table3_16[[#This Row],[Temperature_C]]&lt;20,"Very Low",
IF(Table3_16[[#This Row],[Temperature_C]]&lt;24,"Low",
IF(Table3_16[[#This Row],[Temperature_C]]&lt;28,"Medium",
IF(Table3_16[[#This Row],[Temperature_C]]&lt;32,"High","Very High"))))</f>
        <v>High</v>
      </c>
      <c r="K1884" s="3">
        <v>69.400000000000006</v>
      </c>
      <c r="L1884" s="3" t="str">
        <f>IF(Table3_16[[#This Row],[Humidity_%]]&lt;=30,"Very Low",
IF(Table3_16[[#This Row],[Humidity_%]]&lt;=45,"Low",
IF(Table3_16[[#This Row],[Humidity_%]]&lt;=55,"Moderate Low",
IF(Table3_16[[#This Row],[Humidity_%]]&lt;=65,"Moderate High",
IF(Table3_16[[#This Row],[Humidity_%]]&lt;=80,"High","Very High")))))</f>
        <v>High</v>
      </c>
      <c r="M1884" s="3">
        <v>175.9</v>
      </c>
      <c r="N18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84" s="3">
        <v>2.63</v>
      </c>
    </row>
    <row r="1885" spans="1:15" x14ac:dyDescent="0.3">
      <c r="A1885" s="3" t="s">
        <v>1923</v>
      </c>
      <c r="B1885" s="3" t="s">
        <v>4042</v>
      </c>
      <c r="C1885" s="3" t="s">
        <v>29</v>
      </c>
      <c r="D1885" s="3" t="s">
        <v>14</v>
      </c>
      <c r="E1885" s="3" t="s">
        <v>34</v>
      </c>
      <c r="F1885" s="3">
        <v>50</v>
      </c>
      <c r="G1885" s="3">
        <v>66.09</v>
      </c>
      <c r="H18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85" s="3">
        <v>19.2</v>
      </c>
      <c r="J1885" s="3" t="str">
        <f>IF(Table3_16[[#This Row],[Temperature_C]]&lt;20,"Very Low",
IF(Table3_16[[#This Row],[Temperature_C]]&lt;24,"Low",
IF(Table3_16[[#This Row],[Temperature_C]]&lt;28,"Medium",
IF(Table3_16[[#This Row],[Temperature_C]]&lt;32,"High","Very High"))))</f>
        <v>Very Low</v>
      </c>
      <c r="K1885" s="3">
        <v>46.8</v>
      </c>
      <c r="L1885" s="3" t="str">
        <f>IF(Table3_16[[#This Row],[Humidity_%]]&lt;=30,"Very Low",
IF(Table3_16[[#This Row],[Humidity_%]]&lt;=45,"Low",
IF(Table3_16[[#This Row],[Humidity_%]]&lt;=55,"Moderate Low",
IF(Table3_16[[#This Row],[Humidity_%]]&lt;=65,"Moderate High",
IF(Table3_16[[#This Row],[Humidity_%]]&lt;=80,"High","Very High")))))</f>
        <v>Moderate Low</v>
      </c>
      <c r="M1885" s="3">
        <v>191</v>
      </c>
      <c r="N18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885" s="3">
        <v>1.32</v>
      </c>
    </row>
    <row r="1886" spans="1:15" x14ac:dyDescent="0.3">
      <c r="A1886" s="3" t="s">
        <v>1924</v>
      </c>
      <c r="B1886" s="3" t="s">
        <v>4042</v>
      </c>
      <c r="C1886" s="3" t="s">
        <v>18</v>
      </c>
      <c r="D1886" s="3" t="s">
        <v>30</v>
      </c>
      <c r="E1886" s="3" t="s">
        <v>34</v>
      </c>
      <c r="F1886" s="3">
        <v>44</v>
      </c>
      <c r="G1886" s="3">
        <v>81.58</v>
      </c>
      <c r="H18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86" s="3">
        <v>16</v>
      </c>
      <c r="J1886" s="3" t="str">
        <f>IF(Table3_16[[#This Row],[Temperature_C]]&lt;20,"Very Low",
IF(Table3_16[[#This Row],[Temperature_C]]&lt;24,"Low",
IF(Table3_16[[#This Row],[Temperature_C]]&lt;28,"Medium",
IF(Table3_16[[#This Row],[Temperature_C]]&lt;32,"High","Very High"))))</f>
        <v>Very Low</v>
      </c>
      <c r="K1886" s="3">
        <v>41.9</v>
      </c>
      <c r="L1886" s="3" t="str">
        <f>IF(Table3_16[[#This Row],[Humidity_%]]&lt;=30,"Very Low",
IF(Table3_16[[#This Row],[Humidity_%]]&lt;=45,"Low",
IF(Table3_16[[#This Row],[Humidity_%]]&lt;=55,"Moderate Low",
IF(Table3_16[[#This Row],[Humidity_%]]&lt;=65,"Moderate High",
IF(Table3_16[[#This Row],[Humidity_%]]&lt;=80,"High","Very High")))))</f>
        <v>Low</v>
      </c>
      <c r="M1886" s="3">
        <v>120</v>
      </c>
      <c r="N18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86" s="3">
        <v>1.85</v>
      </c>
    </row>
    <row r="1887" spans="1:15" x14ac:dyDescent="0.3">
      <c r="A1887" s="3" t="s">
        <v>1925</v>
      </c>
      <c r="B1887" s="3" t="s">
        <v>4042</v>
      </c>
      <c r="C1887" s="3" t="s">
        <v>29</v>
      </c>
      <c r="D1887" s="3" t="s">
        <v>30</v>
      </c>
      <c r="E1887" s="3" t="s">
        <v>34</v>
      </c>
      <c r="F1887" s="3">
        <v>17</v>
      </c>
      <c r="G1887" s="3">
        <v>56.49</v>
      </c>
      <c r="H18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87" s="3">
        <v>28.2</v>
      </c>
      <c r="J1887" s="3" t="str">
        <f>IF(Table3_16[[#This Row],[Temperature_C]]&lt;20,"Very Low",
IF(Table3_16[[#This Row],[Temperature_C]]&lt;24,"Low",
IF(Table3_16[[#This Row],[Temperature_C]]&lt;28,"Medium",
IF(Table3_16[[#This Row],[Temperature_C]]&lt;32,"High","Very High"))))</f>
        <v>High</v>
      </c>
      <c r="K1887" s="3">
        <v>39.4</v>
      </c>
      <c r="L1887" s="3" t="str">
        <f>IF(Table3_16[[#This Row],[Humidity_%]]&lt;=30,"Very Low",
IF(Table3_16[[#This Row],[Humidity_%]]&lt;=45,"Low",
IF(Table3_16[[#This Row],[Humidity_%]]&lt;=55,"Moderate Low",
IF(Table3_16[[#This Row],[Humidity_%]]&lt;=65,"Moderate High",
IF(Table3_16[[#This Row],[Humidity_%]]&lt;=80,"High","Very High")))))</f>
        <v>Low</v>
      </c>
      <c r="M1887" s="3">
        <v>76.2</v>
      </c>
      <c r="N18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87" s="3">
        <v>3.32</v>
      </c>
    </row>
    <row r="1888" spans="1:15" x14ac:dyDescent="0.3">
      <c r="A1888" s="3" t="s">
        <v>1926</v>
      </c>
      <c r="B1888" s="3" t="s">
        <v>4042</v>
      </c>
      <c r="C1888" s="3" t="s">
        <v>22</v>
      </c>
      <c r="D1888" s="3" t="s">
        <v>25</v>
      </c>
      <c r="E1888" s="3" t="s">
        <v>26</v>
      </c>
      <c r="F1888" s="3">
        <v>2</v>
      </c>
      <c r="G1888" s="3">
        <v>107.75</v>
      </c>
      <c r="H18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88" s="3">
        <v>22.5</v>
      </c>
      <c r="J1888" s="3" t="str">
        <f>IF(Table3_16[[#This Row],[Temperature_C]]&lt;20,"Very Low",
IF(Table3_16[[#This Row],[Temperature_C]]&lt;24,"Low",
IF(Table3_16[[#This Row],[Temperature_C]]&lt;28,"Medium",
IF(Table3_16[[#This Row],[Temperature_C]]&lt;32,"High","Very High"))))</f>
        <v>Low</v>
      </c>
      <c r="K1888" s="3">
        <v>75.099999999999994</v>
      </c>
      <c r="L1888" s="3" t="str">
        <f>IF(Table3_16[[#This Row],[Humidity_%]]&lt;=30,"Very Low",
IF(Table3_16[[#This Row],[Humidity_%]]&lt;=45,"Low",
IF(Table3_16[[#This Row],[Humidity_%]]&lt;=55,"Moderate Low",
IF(Table3_16[[#This Row],[Humidity_%]]&lt;=65,"Moderate High",
IF(Table3_16[[#This Row],[Humidity_%]]&lt;=80,"High","Very High")))))</f>
        <v>High</v>
      </c>
      <c r="M1888" s="3">
        <v>26.8</v>
      </c>
      <c r="N18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88" s="3">
        <v>53.88</v>
      </c>
    </row>
    <row r="1889" spans="1:15" x14ac:dyDescent="0.3">
      <c r="A1889" s="3" t="s">
        <v>1927</v>
      </c>
      <c r="B1889" s="3" t="s">
        <v>4040</v>
      </c>
      <c r="C1889" s="3" t="s">
        <v>24</v>
      </c>
      <c r="D1889" s="3" t="s">
        <v>14</v>
      </c>
      <c r="E1889" s="3" t="s">
        <v>26</v>
      </c>
      <c r="F1889" s="3">
        <v>45</v>
      </c>
      <c r="G1889" s="3">
        <v>81.89</v>
      </c>
      <c r="H18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889" s="3">
        <v>31</v>
      </c>
      <c r="J1889" s="3" t="str">
        <f>IF(Table3_16[[#This Row],[Temperature_C]]&lt;20,"Very Low",
IF(Table3_16[[#This Row],[Temperature_C]]&lt;24,"Low",
IF(Table3_16[[#This Row],[Temperature_C]]&lt;28,"Medium",
IF(Table3_16[[#This Row],[Temperature_C]]&lt;32,"High","Very High"))))</f>
        <v>High</v>
      </c>
      <c r="K1889" s="3">
        <v>60.4</v>
      </c>
      <c r="L1889" s="3" t="str">
        <f>IF(Table3_16[[#This Row],[Humidity_%]]&lt;=30,"Very Low",
IF(Table3_16[[#This Row],[Humidity_%]]&lt;=45,"Low",
IF(Table3_16[[#This Row],[Humidity_%]]&lt;=55,"Moderate Low",
IF(Table3_16[[#This Row],[Humidity_%]]&lt;=65,"Moderate High",
IF(Table3_16[[#This Row],[Humidity_%]]&lt;=80,"High","Very High")))))</f>
        <v>Moderate High</v>
      </c>
      <c r="M1889" s="3">
        <v>20</v>
      </c>
      <c r="N18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889" s="3">
        <v>1.82</v>
      </c>
    </row>
    <row r="1890" spans="1:15" x14ac:dyDescent="0.3">
      <c r="A1890" s="3" t="s">
        <v>1928</v>
      </c>
      <c r="B1890" s="3" t="s">
        <v>4044</v>
      </c>
      <c r="C1890" s="3" t="s">
        <v>22</v>
      </c>
      <c r="D1890" s="3" t="s">
        <v>25</v>
      </c>
      <c r="E1890" s="3" t="s">
        <v>15</v>
      </c>
      <c r="F1890" s="3">
        <v>27</v>
      </c>
      <c r="G1890" s="3">
        <v>58.73</v>
      </c>
      <c r="H18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890" s="3">
        <v>31.1</v>
      </c>
      <c r="J1890" s="3" t="str">
        <f>IF(Table3_16[[#This Row],[Temperature_C]]&lt;20,"Very Low",
IF(Table3_16[[#This Row],[Temperature_C]]&lt;24,"Low",
IF(Table3_16[[#This Row],[Temperature_C]]&lt;28,"Medium",
IF(Table3_16[[#This Row],[Temperature_C]]&lt;32,"High","Very High"))))</f>
        <v>High</v>
      </c>
      <c r="K1890" s="3">
        <v>70.099999999999994</v>
      </c>
      <c r="L1890" s="3" t="str">
        <f>IF(Table3_16[[#This Row],[Humidity_%]]&lt;=30,"Very Low",
IF(Table3_16[[#This Row],[Humidity_%]]&lt;=45,"Low",
IF(Table3_16[[#This Row],[Humidity_%]]&lt;=55,"Moderate Low",
IF(Table3_16[[#This Row],[Humidity_%]]&lt;=65,"Moderate High",
IF(Table3_16[[#This Row],[Humidity_%]]&lt;=80,"High","Very High")))))</f>
        <v>High</v>
      </c>
      <c r="M1890" s="3">
        <v>99.7</v>
      </c>
      <c r="N18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90" s="3">
        <v>2.1800000000000002</v>
      </c>
    </row>
    <row r="1891" spans="1:15" x14ac:dyDescent="0.3">
      <c r="A1891" s="3" t="s">
        <v>1929</v>
      </c>
      <c r="B1891" s="3" t="s">
        <v>4040</v>
      </c>
      <c r="C1891" s="3" t="s">
        <v>29</v>
      </c>
      <c r="D1891" s="3" t="s">
        <v>25</v>
      </c>
      <c r="E1891" s="3" t="s">
        <v>26</v>
      </c>
      <c r="F1891" s="3">
        <v>1</v>
      </c>
      <c r="G1891" s="3">
        <v>68.55</v>
      </c>
      <c r="H18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91" s="3">
        <v>17.8</v>
      </c>
      <c r="J1891" s="3" t="str">
        <f>IF(Table3_16[[#This Row],[Temperature_C]]&lt;20,"Very Low",
IF(Table3_16[[#This Row],[Temperature_C]]&lt;24,"Low",
IF(Table3_16[[#This Row],[Temperature_C]]&lt;28,"Medium",
IF(Table3_16[[#This Row],[Temperature_C]]&lt;32,"High","Very High"))))</f>
        <v>Very Low</v>
      </c>
      <c r="K1891" s="3">
        <v>33.9</v>
      </c>
      <c r="L1891" s="3" t="str">
        <f>IF(Table3_16[[#This Row],[Humidity_%]]&lt;=30,"Very Low",
IF(Table3_16[[#This Row],[Humidity_%]]&lt;=45,"Low",
IF(Table3_16[[#This Row],[Humidity_%]]&lt;=55,"Moderate Low",
IF(Table3_16[[#This Row],[Humidity_%]]&lt;=65,"Moderate High",
IF(Table3_16[[#This Row],[Humidity_%]]&lt;=80,"High","Very High")))))</f>
        <v>Low</v>
      </c>
      <c r="M1891" s="3">
        <v>49</v>
      </c>
      <c r="N18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91" s="3">
        <v>68.55</v>
      </c>
    </row>
    <row r="1892" spans="1:15" x14ac:dyDescent="0.3">
      <c r="A1892" s="3" t="s">
        <v>1930</v>
      </c>
      <c r="B1892" s="3" t="s">
        <v>4040</v>
      </c>
      <c r="C1892" s="3" t="s">
        <v>18</v>
      </c>
      <c r="D1892" s="3" t="s">
        <v>30</v>
      </c>
      <c r="E1892" s="3" t="s">
        <v>19</v>
      </c>
      <c r="F1892" s="3">
        <v>60</v>
      </c>
      <c r="G1892" s="3">
        <v>12.38</v>
      </c>
      <c r="H18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892" s="3">
        <v>27.1</v>
      </c>
      <c r="J1892" s="3" t="str">
        <f>IF(Table3_16[[#This Row],[Temperature_C]]&lt;20,"Very Low",
IF(Table3_16[[#This Row],[Temperature_C]]&lt;24,"Low",
IF(Table3_16[[#This Row],[Temperature_C]]&lt;28,"Medium",
IF(Table3_16[[#This Row],[Temperature_C]]&lt;32,"High","Very High"))))</f>
        <v>Medium</v>
      </c>
      <c r="K1892" s="3">
        <v>75.400000000000006</v>
      </c>
      <c r="L1892" s="3" t="str">
        <f>IF(Table3_16[[#This Row],[Humidity_%]]&lt;=30,"Very Low",
IF(Table3_16[[#This Row],[Humidity_%]]&lt;=45,"Low",
IF(Table3_16[[#This Row],[Humidity_%]]&lt;=55,"Moderate Low",
IF(Table3_16[[#This Row],[Humidity_%]]&lt;=65,"Moderate High",
IF(Table3_16[[#This Row],[Humidity_%]]&lt;=80,"High","Very High")))))</f>
        <v>High</v>
      </c>
      <c r="M1892" s="3">
        <v>115.8</v>
      </c>
      <c r="N18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92" s="3">
        <v>0.21</v>
      </c>
    </row>
    <row r="1893" spans="1:15" x14ac:dyDescent="0.3">
      <c r="A1893" s="3" t="s">
        <v>1931</v>
      </c>
      <c r="B1893" s="3" t="s">
        <v>4044</v>
      </c>
      <c r="C1893" s="3" t="s">
        <v>22</v>
      </c>
      <c r="D1893" s="3" t="s">
        <v>14</v>
      </c>
      <c r="E1893" s="3" t="s">
        <v>15</v>
      </c>
      <c r="F1893" s="3">
        <v>16</v>
      </c>
      <c r="G1893" s="3">
        <v>69.319999999999993</v>
      </c>
      <c r="H18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893" s="3">
        <v>39.6</v>
      </c>
      <c r="J1893" s="3" t="str">
        <f>IF(Table3_16[[#This Row],[Temperature_C]]&lt;20,"Very Low",
IF(Table3_16[[#This Row],[Temperature_C]]&lt;24,"Low",
IF(Table3_16[[#This Row],[Temperature_C]]&lt;28,"Medium",
IF(Table3_16[[#This Row],[Temperature_C]]&lt;32,"High","Very High"))))</f>
        <v>Very High</v>
      </c>
      <c r="K1893" s="3">
        <v>72.900000000000006</v>
      </c>
      <c r="L1893" s="3" t="str">
        <f>IF(Table3_16[[#This Row],[Humidity_%]]&lt;=30,"Very Low",
IF(Table3_16[[#This Row],[Humidity_%]]&lt;=45,"Low",
IF(Table3_16[[#This Row],[Humidity_%]]&lt;=55,"Moderate Low",
IF(Table3_16[[#This Row],[Humidity_%]]&lt;=65,"Moderate High",
IF(Table3_16[[#This Row],[Humidity_%]]&lt;=80,"High","Very High")))))</f>
        <v>High</v>
      </c>
      <c r="M1893" s="3">
        <v>111.4</v>
      </c>
      <c r="N18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93" s="3">
        <v>4.33</v>
      </c>
    </row>
    <row r="1894" spans="1:15" x14ac:dyDescent="0.3">
      <c r="A1894" s="3" t="s">
        <v>1932</v>
      </c>
      <c r="B1894" s="3" t="s">
        <v>4042</v>
      </c>
      <c r="C1894" s="3" t="s">
        <v>29</v>
      </c>
      <c r="D1894" s="3" t="s">
        <v>14</v>
      </c>
      <c r="E1894" s="3" t="s">
        <v>15</v>
      </c>
      <c r="F1894" s="3">
        <v>36</v>
      </c>
      <c r="G1894" s="3">
        <v>105.43</v>
      </c>
      <c r="H18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94" s="3">
        <v>24.2</v>
      </c>
      <c r="J1894" s="3" t="str">
        <f>IF(Table3_16[[#This Row],[Temperature_C]]&lt;20,"Very Low",
IF(Table3_16[[#This Row],[Temperature_C]]&lt;24,"Low",
IF(Table3_16[[#This Row],[Temperature_C]]&lt;28,"Medium",
IF(Table3_16[[#This Row],[Temperature_C]]&lt;32,"High","Very High"))))</f>
        <v>Medium</v>
      </c>
      <c r="K1894" s="3">
        <v>85.1</v>
      </c>
      <c r="L1894" s="3" t="str">
        <f>IF(Table3_16[[#This Row],[Humidity_%]]&lt;=30,"Very Low",
IF(Table3_16[[#This Row],[Humidity_%]]&lt;=45,"Low",
IF(Table3_16[[#This Row],[Humidity_%]]&lt;=55,"Moderate Low",
IF(Table3_16[[#This Row],[Humidity_%]]&lt;=65,"Moderate High",
IF(Table3_16[[#This Row],[Humidity_%]]&lt;=80,"High","Very High")))))</f>
        <v>Very High</v>
      </c>
      <c r="M1894" s="3">
        <v>128.6</v>
      </c>
      <c r="N18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94" s="3">
        <v>2.93</v>
      </c>
    </row>
    <row r="1895" spans="1:15" x14ac:dyDescent="0.3">
      <c r="A1895" s="3" t="s">
        <v>1933</v>
      </c>
      <c r="B1895" s="3" t="s">
        <v>4044</v>
      </c>
      <c r="C1895" s="3" t="s">
        <v>18</v>
      </c>
      <c r="D1895" s="3" t="s">
        <v>30</v>
      </c>
      <c r="E1895" s="3" t="s">
        <v>26</v>
      </c>
      <c r="F1895" s="3">
        <v>4</v>
      </c>
      <c r="G1895" s="3">
        <v>82.75</v>
      </c>
      <c r="H18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95" s="3">
        <v>26.7</v>
      </c>
      <c r="J1895" s="3" t="str">
        <f>IF(Table3_16[[#This Row],[Temperature_C]]&lt;20,"Very Low",
IF(Table3_16[[#This Row],[Temperature_C]]&lt;24,"Low",
IF(Table3_16[[#This Row],[Temperature_C]]&lt;28,"Medium",
IF(Table3_16[[#This Row],[Temperature_C]]&lt;32,"High","Very High"))))</f>
        <v>Medium</v>
      </c>
      <c r="K1895" s="3">
        <v>53.4</v>
      </c>
      <c r="L1895" s="3" t="str">
        <f>IF(Table3_16[[#This Row],[Humidity_%]]&lt;=30,"Very Low",
IF(Table3_16[[#This Row],[Humidity_%]]&lt;=45,"Low",
IF(Table3_16[[#This Row],[Humidity_%]]&lt;=55,"Moderate Low",
IF(Table3_16[[#This Row],[Humidity_%]]&lt;=65,"Moderate High",
IF(Table3_16[[#This Row],[Humidity_%]]&lt;=80,"High","Very High")))))</f>
        <v>Moderate Low</v>
      </c>
      <c r="M1895" s="3">
        <v>154.80000000000001</v>
      </c>
      <c r="N18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895" s="3">
        <v>20.69</v>
      </c>
    </row>
    <row r="1896" spans="1:15" x14ac:dyDescent="0.3">
      <c r="A1896" s="3" t="s">
        <v>1934</v>
      </c>
      <c r="B1896" s="3" t="s">
        <v>4042</v>
      </c>
      <c r="C1896" s="3" t="s">
        <v>24</v>
      </c>
      <c r="D1896" s="3" t="s">
        <v>30</v>
      </c>
      <c r="E1896" s="3" t="s">
        <v>34</v>
      </c>
      <c r="F1896" s="3">
        <v>54</v>
      </c>
      <c r="G1896" s="3">
        <v>76.53</v>
      </c>
      <c r="H18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896" s="3">
        <v>34.200000000000003</v>
      </c>
      <c r="J1896" s="3" t="str">
        <f>IF(Table3_16[[#This Row],[Temperature_C]]&lt;20,"Very Low",
IF(Table3_16[[#This Row],[Temperature_C]]&lt;24,"Low",
IF(Table3_16[[#This Row],[Temperature_C]]&lt;28,"Medium",
IF(Table3_16[[#This Row],[Temperature_C]]&lt;32,"High","Very High"))))</f>
        <v>Very High</v>
      </c>
      <c r="K1896" s="3">
        <v>36.299999999999997</v>
      </c>
      <c r="L1896" s="3" t="str">
        <f>IF(Table3_16[[#This Row],[Humidity_%]]&lt;=30,"Very Low",
IF(Table3_16[[#This Row],[Humidity_%]]&lt;=45,"Low",
IF(Table3_16[[#This Row],[Humidity_%]]&lt;=55,"Moderate Low",
IF(Table3_16[[#This Row],[Humidity_%]]&lt;=65,"Moderate High",
IF(Table3_16[[#This Row],[Humidity_%]]&lt;=80,"High","Very High")))))</f>
        <v>Low</v>
      </c>
      <c r="M1896" s="3">
        <v>55.2</v>
      </c>
      <c r="N18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896" s="3">
        <v>1.42</v>
      </c>
    </row>
    <row r="1897" spans="1:15" x14ac:dyDescent="0.3">
      <c r="A1897" s="3" t="s">
        <v>1935</v>
      </c>
      <c r="B1897" s="3" t="s">
        <v>4041</v>
      </c>
      <c r="C1897" s="3" t="s">
        <v>24</v>
      </c>
      <c r="D1897" s="3" t="s">
        <v>14</v>
      </c>
      <c r="E1897" s="3" t="s">
        <v>49</v>
      </c>
      <c r="F1897" s="3">
        <v>6</v>
      </c>
      <c r="G1897" s="3">
        <v>20.28</v>
      </c>
      <c r="H18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897" s="3">
        <v>35.299999999999997</v>
      </c>
      <c r="J1897" s="3" t="str">
        <f>IF(Table3_16[[#This Row],[Temperature_C]]&lt;20,"Very Low",
IF(Table3_16[[#This Row],[Temperature_C]]&lt;24,"Low",
IF(Table3_16[[#This Row],[Temperature_C]]&lt;28,"Medium",
IF(Table3_16[[#This Row],[Temperature_C]]&lt;32,"High","Very High"))))</f>
        <v>Very High</v>
      </c>
      <c r="K1897" s="3">
        <v>63.8</v>
      </c>
      <c r="L1897" s="3" t="str">
        <f>IF(Table3_16[[#This Row],[Humidity_%]]&lt;=30,"Very Low",
IF(Table3_16[[#This Row],[Humidity_%]]&lt;=45,"Low",
IF(Table3_16[[#This Row],[Humidity_%]]&lt;=55,"Moderate Low",
IF(Table3_16[[#This Row],[Humidity_%]]&lt;=65,"Moderate High",
IF(Table3_16[[#This Row],[Humidity_%]]&lt;=80,"High","Very High")))))</f>
        <v>Moderate High</v>
      </c>
      <c r="M1897" s="3">
        <v>126.9</v>
      </c>
      <c r="N18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97" s="3">
        <v>3.38</v>
      </c>
    </row>
    <row r="1898" spans="1:15" x14ac:dyDescent="0.3">
      <c r="A1898" s="3" t="s">
        <v>1936</v>
      </c>
      <c r="B1898" s="3" t="s">
        <v>4043</v>
      </c>
      <c r="C1898" s="3" t="s">
        <v>22</v>
      </c>
      <c r="D1898" s="3" t="s">
        <v>30</v>
      </c>
      <c r="E1898" s="3" t="s">
        <v>15</v>
      </c>
      <c r="F1898" s="3">
        <v>35</v>
      </c>
      <c r="G1898" s="3">
        <v>128.76</v>
      </c>
      <c r="H18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898" s="3">
        <v>23</v>
      </c>
      <c r="J1898" s="3" t="str">
        <f>IF(Table3_16[[#This Row],[Temperature_C]]&lt;20,"Very Low",
IF(Table3_16[[#This Row],[Temperature_C]]&lt;24,"Low",
IF(Table3_16[[#This Row],[Temperature_C]]&lt;28,"Medium",
IF(Table3_16[[#This Row],[Temperature_C]]&lt;32,"High","Very High"))))</f>
        <v>Low</v>
      </c>
      <c r="K1898" s="3">
        <v>55.1</v>
      </c>
      <c r="L1898" s="3" t="str">
        <f>IF(Table3_16[[#This Row],[Humidity_%]]&lt;=30,"Very Low",
IF(Table3_16[[#This Row],[Humidity_%]]&lt;=45,"Low",
IF(Table3_16[[#This Row],[Humidity_%]]&lt;=55,"Moderate Low",
IF(Table3_16[[#This Row],[Humidity_%]]&lt;=65,"Moderate High",
IF(Table3_16[[#This Row],[Humidity_%]]&lt;=80,"High","Very High")))))</f>
        <v>Moderate High</v>
      </c>
      <c r="M1898" s="3">
        <v>92.1</v>
      </c>
      <c r="N18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898" s="3">
        <v>3.68</v>
      </c>
    </row>
    <row r="1899" spans="1:15" x14ac:dyDescent="0.3">
      <c r="A1899" s="3" t="s">
        <v>1937</v>
      </c>
      <c r="B1899" s="3" t="s">
        <v>4040</v>
      </c>
      <c r="C1899" s="3" t="s">
        <v>13</v>
      </c>
      <c r="D1899" s="3" t="s">
        <v>30</v>
      </c>
      <c r="E1899" s="3" t="s">
        <v>26</v>
      </c>
      <c r="F1899" s="3">
        <v>40</v>
      </c>
      <c r="G1899" s="3">
        <v>142.31</v>
      </c>
      <c r="H18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899" s="3">
        <v>31.5</v>
      </c>
      <c r="J1899" s="3" t="str">
        <f>IF(Table3_16[[#This Row],[Temperature_C]]&lt;20,"Very Low",
IF(Table3_16[[#This Row],[Temperature_C]]&lt;24,"Low",
IF(Table3_16[[#This Row],[Temperature_C]]&lt;28,"Medium",
IF(Table3_16[[#This Row],[Temperature_C]]&lt;32,"High","Very High"))))</f>
        <v>High</v>
      </c>
      <c r="K1899" s="3">
        <v>56.8</v>
      </c>
      <c r="L1899" s="3" t="str">
        <f>IF(Table3_16[[#This Row],[Humidity_%]]&lt;=30,"Very Low",
IF(Table3_16[[#This Row],[Humidity_%]]&lt;=45,"Low",
IF(Table3_16[[#This Row],[Humidity_%]]&lt;=55,"Moderate Low",
IF(Table3_16[[#This Row],[Humidity_%]]&lt;=65,"Moderate High",
IF(Table3_16[[#This Row],[Humidity_%]]&lt;=80,"High","Very High")))))</f>
        <v>Moderate High</v>
      </c>
      <c r="M1899" s="3">
        <v>113</v>
      </c>
      <c r="N18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899" s="3">
        <v>3.56</v>
      </c>
    </row>
    <row r="1900" spans="1:15" x14ac:dyDescent="0.3">
      <c r="A1900" s="3" t="s">
        <v>1938</v>
      </c>
      <c r="B1900" s="3" t="s">
        <v>4043</v>
      </c>
      <c r="C1900" s="3" t="s">
        <v>18</v>
      </c>
      <c r="D1900" s="3" t="s">
        <v>25</v>
      </c>
      <c r="E1900" s="3" t="s">
        <v>47</v>
      </c>
      <c r="F1900" s="3">
        <v>23</v>
      </c>
      <c r="G1900" s="3">
        <v>146.56</v>
      </c>
      <c r="H19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00" s="3">
        <v>28.6</v>
      </c>
      <c r="J1900" s="3" t="str">
        <f>IF(Table3_16[[#This Row],[Temperature_C]]&lt;20,"Very Low",
IF(Table3_16[[#This Row],[Temperature_C]]&lt;24,"Low",
IF(Table3_16[[#This Row],[Temperature_C]]&lt;28,"Medium",
IF(Table3_16[[#This Row],[Temperature_C]]&lt;32,"High","Very High"))))</f>
        <v>High</v>
      </c>
      <c r="K1900" s="3">
        <v>55.6</v>
      </c>
      <c r="L1900" s="3" t="str">
        <f>IF(Table3_16[[#This Row],[Humidity_%]]&lt;=30,"Very Low",
IF(Table3_16[[#This Row],[Humidity_%]]&lt;=45,"Low",
IF(Table3_16[[#This Row],[Humidity_%]]&lt;=55,"Moderate Low",
IF(Table3_16[[#This Row],[Humidity_%]]&lt;=65,"Moderate High",
IF(Table3_16[[#This Row],[Humidity_%]]&lt;=80,"High","Very High")))))</f>
        <v>Moderate High</v>
      </c>
      <c r="M1900" s="3">
        <v>107.6</v>
      </c>
      <c r="N19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00" s="3">
        <v>6.37</v>
      </c>
    </row>
    <row r="1901" spans="1:15" x14ac:dyDescent="0.3">
      <c r="A1901" s="3" t="s">
        <v>1939</v>
      </c>
      <c r="B1901" s="3" t="s">
        <v>4043</v>
      </c>
      <c r="C1901" s="3" t="s">
        <v>18</v>
      </c>
      <c r="D1901" s="3" t="s">
        <v>25</v>
      </c>
      <c r="E1901" s="3" t="s">
        <v>34</v>
      </c>
      <c r="F1901" s="3">
        <v>54</v>
      </c>
      <c r="G1901" s="3">
        <v>19.649999999999999</v>
      </c>
      <c r="H19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01" s="3">
        <v>36.9</v>
      </c>
      <c r="J1901" s="3" t="str">
        <f>IF(Table3_16[[#This Row],[Temperature_C]]&lt;20,"Very Low",
IF(Table3_16[[#This Row],[Temperature_C]]&lt;24,"Low",
IF(Table3_16[[#This Row],[Temperature_C]]&lt;28,"Medium",
IF(Table3_16[[#This Row],[Temperature_C]]&lt;32,"High","Very High"))))</f>
        <v>Very High</v>
      </c>
      <c r="K1901" s="3">
        <v>72.3</v>
      </c>
      <c r="L1901" s="3" t="str">
        <f>IF(Table3_16[[#This Row],[Humidity_%]]&lt;=30,"Very Low",
IF(Table3_16[[#This Row],[Humidity_%]]&lt;=45,"Low",
IF(Table3_16[[#This Row],[Humidity_%]]&lt;=55,"Moderate Low",
IF(Table3_16[[#This Row],[Humidity_%]]&lt;=65,"Moderate High",
IF(Table3_16[[#This Row],[Humidity_%]]&lt;=80,"High","Very High")))))</f>
        <v>High</v>
      </c>
      <c r="M1901" s="3">
        <v>65.099999999999994</v>
      </c>
      <c r="N19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01" s="3">
        <v>0.36</v>
      </c>
    </row>
    <row r="1902" spans="1:15" x14ac:dyDescent="0.3">
      <c r="A1902" s="3" t="s">
        <v>1940</v>
      </c>
      <c r="B1902" s="3" t="s">
        <v>4043</v>
      </c>
      <c r="C1902" s="3" t="s">
        <v>22</v>
      </c>
      <c r="D1902" s="3" t="s">
        <v>25</v>
      </c>
      <c r="E1902" s="3" t="s">
        <v>26</v>
      </c>
      <c r="F1902" s="3">
        <v>48</v>
      </c>
      <c r="G1902" s="3">
        <v>93.16</v>
      </c>
      <c r="H19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02" s="3">
        <v>28.7</v>
      </c>
      <c r="J1902" s="3" t="str">
        <f>IF(Table3_16[[#This Row],[Temperature_C]]&lt;20,"Very Low",
IF(Table3_16[[#This Row],[Temperature_C]]&lt;24,"Low",
IF(Table3_16[[#This Row],[Temperature_C]]&lt;28,"Medium",
IF(Table3_16[[#This Row],[Temperature_C]]&lt;32,"High","Very High"))))</f>
        <v>High</v>
      </c>
      <c r="K1902" s="3">
        <v>79.2</v>
      </c>
      <c r="L1902" s="3" t="str">
        <f>IF(Table3_16[[#This Row],[Humidity_%]]&lt;=30,"Very Low",
IF(Table3_16[[#This Row],[Humidity_%]]&lt;=45,"Low",
IF(Table3_16[[#This Row],[Humidity_%]]&lt;=55,"Moderate Low",
IF(Table3_16[[#This Row],[Humidity_%]]&lt;=65,"Moderate High",
IF(Table3_16[[#This Row],[Humidity_%]]&lt;=80,"High","Very High")))))</f>
        <v>High</v>
      </c>
      <c r="M1902" s="3">
        <v>21.4</v>
      </c>
      <c r="N19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02" s="3">
        <v>1.94</v>
      </c>
    </row>
    <row r="1903" spans="1:15" x14ac:dyDescent="0.3">
      <c r="A1903" s="3" t="s">
        <v>1941</v>
      </c>
      <c r="B1903" s="3" t="s">
        <v>4043</v>
      </c>
      <c r="C1903" s="3" t="s">
        <v>24</v>
      </c>
      <c r="D1903" s="3" t="s">
        <v>30</v>
      </c>
      <c r="E1903" s="3" t="s">
        <v>34</v>
      </c>
      <c r="F1903" s="3">
        <v>58</v>
      </c>
      <c r="G1903" s="3">
        <v>35.97</v>
      </c>
      <c r="H19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03" s="3">
        <v>19.2</v>
      </c>
      <c r="J1903" s="3" t="str">
        <f>IF(Table3_16[[#This Row],[Temperature_C]]&lt;20,"Very Low",
IF(Table3_16[[#This Row],[Temperature_C]]&lt;24,"Low",
IF(Table3_16[[#This Row],[Temperature_C]]&lt;28,"Medium",
IF(Table3_16[[#This Row],[Temperature_C]]&lt;32,"High","Very High"))))</f>
        <v>Very Low</v>
      </c>
      <c r="K1903" s="3">
        <v>67.5</v>
      </c>
      <c r="L1903" s="3" t="str">
        <f>IF(Table3_16[[#This Row],[Humidity_%]]&lt;=30,"Very Low",
IF(Table3_16[[#This Row],[Humidity_%]]&lt;=45,"Low",
IF(Table3_16[[#This Row],[Humidity_%]]&lt;=55,"Moderate Low",
IF(Table3_16[[#This Row],[Humidity_%]]&lt;=65,"Moderate High",
IF(Table3_16[[#This Row],[Humidity_%]]&lt;=80,"High","Very High")))))</f>
        <v>High</v>
      </c>
      <c r="M1903" s="3">
        <v>82.8</v>
      </c>
      <c r="N19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03" s="3">
        <v>0.62</v>
      </c>
    </row>
    <row r="1904" spans="1:15" x14ac:dyDescent="0.3">
      <c r="A1904" s="3" t="s">
        <v>1942</v>
      </c>
      <c r="B1904" s="3" t="s">
        <v>4042</v>
      </c>
      <c r="C1904" s="3" t="s">
        <v>24</v>
      </c>
      <c r="D1904" s="3" t="s">
        <v>14</v>
      </c>
      <c r="E1904" s="3" t="s">
        <v>26</v>
      </c>
      <c r="F1904" s="3">
        <v>45</v>
      </c>
      <c r="G1904" s="3">
        <v>110.06</v>
      </c>
      <c r="H19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04" s="3">
        <v>27.4</v>
      </c>
      <c r="J1904" s="3" t="str">
        <f>IF(Table3_16[[#This Row],[Temperature_C]]&lt;20,"Very Low",
IF(Table3_16[[#This Row],[Temperature_C]]&lt;24,"Low",
IF(Table3_16[[#This Row],[Temperature_C]]&lt;28,"Medium",
IF(Table3_16[[#This Row],[Temperature_C]]&lt;32,"High","Very High"))))</f>
        <v>Medium</v>
      </c>
      <c r="K1904" s="3">
        <v>89.9</v>
      </c>
      <c r="L1904" s="3" t="str">
        <f>IF(Table3_16[[#This Row],[Humidity_%]]&lt;=30,"Very Low",
IF(Table3_16[[#This Row],[Humidity_%]]&lt;=45,"Low",
IF(Table3_16[[#This Row],[Humidity_%]]&lt;=55,"Moderate Low",
IF(Table3_16[[#This Row],[Humidity_%]]&lt;=65,"Moderate High",
IF(Table3_16[[#This Row],[Humidity_%]]&lt;=80,"High","Very High")))))</f>
        <v>Very High</v>
      </c>
      <c r="M1904" s="3">
        <v>77.599999999999994</v>
      </c>
      <c r="N19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04" s="3">
        <v>2.4500000000000002</v>
      </c>
    </row>
    <row r="1905" spans="1:15" x14ac:dyDescent="0.3">
      <c r="A1905" s="3" t="s">
        <v>1943</v>
      </c>
      <c r="B1905" s="3" t="s">
        <v>4041</v>
      </c>
      <c r="C1905" s="3" t="s">
        <v>13</v>
      </c>
      <c r="D1905" s="3" t="s">
        <v>14</v>
      </c>
      <c r="E1905" s="3" t="s">
        <v>26</v>
      </c>
      <c r="F1905" s="3">
        <v>44</v>
      </c>
      <c r="G1905" s="3">
        <v>144.38999999999999</v>
      </c>
      <c r="H19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05" s="3">
        <v>31</v>
      </c>
      <c r="J1905" s="3" t="str">
        <f>IF(Table3_16[[#This Row],[Temperature_C]]&lt;20,"Very Low",
IF(Table3_16[[#This Row],[Temperature_C]]&lt;24,"Low",
IF(Table3_16[[#This Row],[Temperature_C]]&lt;28,"Medium",
IF(Table3_16[[#This Row],[Temperature_C]]&lt;32,"High","Very High"))))</f>
        <v>High</v>
      </c>
      <c r="K1905" s="3">
        <v>83.1</v>
      </c>
      <c r="L1905" s="3" t="str">
        <f>IF(Table3_16[[#This Row],[Humidity_%]]&lt;=30,"Very Low",
IF(Table3_16[[#This Row],[Humidity_%]]&lt;=45,"Low",
IF(Table3_16[[#This Row],[Humidity_%]]&lt;=55,"Moderate Low",
IF(Table3_16[[#This Row],[Humidity_%]]&lt;=65,"Moderate High",
IF(Table3_16[[#This Row],[Humidity_%]]&lt;=80,"High","Very High")))))</f>
        <v>Very High</v>
      </c>
      <c r="M1905" s="3">
        <v>125.9</v>
      </c>
      <c r="N19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05" s="3">
        <v>3.28</v>
      </c>
    </row>
    <row r="1906" spans="1:15" x14ac:dyDescent="0.3">
      <c r="A1906" s="3" t="s">
        <v>1944</v>
      </c>
      <c r="B1906" s="3" t="s">
        <v>4041</v>
      </c>
      <c r="C1906" s="3" t="s">
        <v>24</v>
      </c>
      <c r="D1906" s="3" t="s">
        <v>25</v>
      </c>
      <c r="E1906" s="3" t="s">
        <v>19</v>
      </c>
      <c r="F1906" s="3">
        <v>11</v>
      </c>
      <c r="G1906" s="3">
        <v>33.270000000000003</v>
      </c>
      <c r="H19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06" s="3">
        <v>25.5</v>
      </c>
      <c r="J1906" s="3" t="str">
        <f>IF(Table3_16[[#This Row],[Temperature_C]]&lt;20,"Very Low",
IF(Table3_16[[#This Row],[Temperature_C]]&lt;24,"Low",
IF(Table3_16[[#This Row],[Temperature_C]]&lt;28,"Medium",
IF(Table3_16[[#This Row],[Temperature_C]]&lt;32,"High","Very High"))))</f>
        <v>Medium</v>
      </c>
      <c r="K1906" s="3">
        <v>64.599999999999994</v>
      </c>
      <c r="L1906" s="3" t="str">
        <f>IF(Table3_16[[#This Row],[Humidity_%]]&lt;=30,"Very Low",
IF(Table3_16[[#This Row],[Humidity_%]]&lt;=45,"Low",
IF(Table3_16[[#This Row],[Humidity_%]]&lt;=55,"Moderate Low",
IF(Table3_16[[#This Row],[Humidity_%]]&lt;=65,"Moderate High",
IF(Table3_16[[#This Row],[Humidity_%]]&lt;=80,"High","Very High")))))</f>
        <v>Moderate High</v>
      </c>
      <c r="M1906" s="3">
        <v>187.8</v>
      </c>
      <c r="N19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06" s="3">
        <v>3.02</v>
      </c>
    </row>
    <row r="1907" spans="1:15" x14ac:dyDescent="0.3">
      <c r="A1907" s="3" t="s">
        <v>1945</v>
      </c>
      <c r="B1907" s="3" t="s">
        <v>4042</v>
      </c>
      <c r="C1907" s="3" t="s">
        <v>13</v>
      </c>
      <c r="D1907" s="3" t="s">
        <v>30</v>
      </c>
      <c r="E1907" s="3" t="s">
        <v>26</v>
      </c>
      <c r="F1907" s="3">
        <v>14</v>
      </c>
      <c r="G1907" s="3">
        <v>11.01</v>
      </c>
      <c r="H19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07" s="3">
        <v>26.2</v>
      </c>
      <c r="J1907" s="3" t="str">
        <f>IF(Table3_16[[#This Row],[Temperature_C]]&lt;20,"Very Low",
IF(Table3_16[[#This Row],[Temperature_C]]&lt;24,"Low",
IF(Table3_16[[#This Row],[Temperature_C]]&lt;28,"Medium",
IF(Table3_16[[#This Row],[Temperature_C]]&lt;32,"High","Very High"))))</f>
        <v>Medium</v>
      </c>
      <c r="K1907" s="3">
        <v>84.8</v>
      </c>
      <c r="L1907" s="3" t="str">
        <f>IF(Table3_16[[#This Row],[Humidity_%]]&lt;=30,"Very Low",
IF(Table3_16[[#This Row],[Humidity_%]]&lt;=45,"Low",
IF(Table3_16[[#This Row],[Humidity_%]]&lt;=55,"Moderate Low",
IF(Table3_16[[#This Row],[Humidity_%]]&lt;=65,"Moderate High",
IF(Table3_16[[#This Row],[Humidity_%]]&lt;=80,"High","Very High")))))</f>
        <v>Very High</v>
      </c>
      <c r="M1907" s="3">
        <v>115.4</v>
      </c>
      <c r="N19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07" s="3">
        <v>0.79</v>
      </c>
    </row>
    <row r="1908" spans="1:15" x14ac:dyDescent="0.3">
      <c r="A1908" s="3" t="s">
        <v>1946</v>
      </c>
      <c r="B1908" s="3" t="s">
        <v>4041</v>
      </c>
      <c r="C1908" s="3" t="s">
        <v>18</v>
      </c>
      <c r="D1908" s="3" t="s">
        <v>14</v>
      </c>
      <c r="E1908" s="3" t="s">
        <v>41</v>
      </c>
      <c r="F1908" s="3">
        <v>50</v>
      </c>
      <c r="G1908" s="3">
        <v>106.79</v>
      </c>
      <c r="H19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08" s="3">
        <v>30.9</v>
      </c>
      <c r="J1908" s="3" t="str">
        <f>IF(Table3_16[[#This Row],[Temperature_C]]&lt;20,"Very Low",
IF(Table3_16[[#This Row],[Temperature_C]]&lt;24,"Low",
IF(Table3_16[[#This Row],[Temperature_C]]&lt;28,"Medium",
IF(Table3_16[[#This Row],[Temperature_C]]&lt;32,"High","Very High"))))</f>
        <v>High</v>
      </c>
      <c r="K1908" s="3">
        <v>75.599999999999994</v>
      </c>
      <c r="L1908" s="3" t="str">
        <f>IF(Table3_16[[#This Row],[Humidity_%]]&lt;=30,"Very Low",
IF(Table3_16[[#This Row],[Humidity_%]]&lt;=45,"Low",
IF(Table3_16[[#This Row],[Humidity_%]]&lt;=55,"Moderate Low",
IF(Table3_16[[#This Row],[Humidity_%]]&lt;=65,"Moderate High",
IF(Table3_16[[#This Row],[Humidity_%]]&lt;=80,"High","Very High")))))</f>
        <v>High</v>
      </c>
      <c r="M1908" s="3">
        <v>181.4</v>
      </c>
      <c r="N19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08" s="3">
        <v>2.14</v>
      </c>
    </row>
    <row r="1909" spans="1:15" x14ac:dyDescent="0.3">
      <c r="A1909" s="3" t="s">
        <v>1947</v>
      </c>
      <c r="B1909" s="3" t="s">
        <v>4044</v>
      </c>
      <c r="C1909" s="3" t="s">
        <v>29</v>
      </c>
      <c r="D1909" s="3" t="s">
        <v>25</v>
      </c>
      <c r="E1909" s="3" t="s">
        <v>34</v>
      </c>
      <c r="F1909" s="3">
        <v>11</v>
      </c>
      <c r="G1909" s="3">
        <v>136.35</v>
      </c>
      <c r="H19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09" s="3">
        <v>36.6</v>
      </c>
      <c r="J1909" s="3" t="str">
        <f>IF(Table3_16[[#This Row],[Temperature_C]]&lt;20,"Very Low",
IF(Table3_16[[#This Row],[Temperature_C]]&lt;24,"Low",
IF(Table3_16[[#This Row],[Temperature_C]]&lt;28,"Medium",
IF(Table3_16[[#This Row],[Temperature_C]]&lt;32,"High","Very High"))))</f>
        <v>Very High</v>
      </c>
      <c r="K1909" s="3">
        <v>41.1</v>
      </c>
      <c r="L1909" s="3" t="str">
        <f>IF(Table3_16[[#This Row],[Humidity_%]]&lt;=30,"Very Low",
IF(Table3_16[[#This Row],[Humidity_%]]&lt;=45,"Low",
IF(Table3_16[[#This Row],[Humidity_%]]&lt;=55,"Moderate Low",
IF(Table3_16[[#This Row],[Humidity_%]]&lt;=65,"Moderate High",
IF(Table3_16[[#This Row],[Humidity_%]]&lt;=80,"High","Very High")))))</f>
        <v>Low</v>
      </c>
      <c r="M1909" s="3">
        <v>141.1</v>
      </c>
      <c r="N19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09" s="3">
        <v>12.4</v>
      </c>
    </row>
    <row r="1910" spans="1:15" x14ac:dyDescent="0.3">
      <c r="A1910" s="3" t="s">
        <v>1948</v>
      </c>
      <c r="B1910" s="3" t="s">
        <v>4041</v>
      </c>
      <c r="C1910" s="3" t="s">
        <v>22</v>
      </c>
      <c r="D1910" s="3" t="s">
        <v>30</v>
      </c>
      <c r="E1910" s="3" t="s">
        <v>26</v>
      </c>
      <c r="F1910" s="3">
        <v>12</v>
      </c>
      <c r="G1910" s="3">
        <v>147.49</v>
      </c>
      <c r="H19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10" s="3">
        <v>29.4</v>
      </c>
      <c r="J1910" s="3" t="str">
        <f>IF(Table3_16[[#This Row],[Temperature_C]]&lt;20,"Very Low",
IF(Table3_16[[#This Row],[Temperature_C]]&lt;24,"Low",
IF(Table3_16[[#This Row],[Temperature_C]]&lt;28,"Medium",
IF(Table3_16[[#This Row],[Temperature_C]]&lt;32,"High","Very High"))))</f>
        <v>High</v>
      </c>
      <c r="K1910" s="3">
        <v>73.900000000000006</v>
      </c>
      <c r="L1910" s="3" t="str">
        <f>IF(Table3_16[[#This Row],[Humidity_%]]&lt;=30,"Very Low",
IF(Table3_16[[#This Row],[Humidity_%]]&lt;=45,"Low",
IF(Table3_16[[#This Row],[Humidity_%]]&lt;=55,"Moderate Low",
IF(Table3_16[[#This Row],[Humidity_%]]&lt;=65,"Moderate High",
IF(Table3_16[[#This Row],[Humidity_%]]&lt;=80,"High","Very High")))))</f>
        <v>High</v>
      </c>
      <c r="M1910" s="3">
        <v>134.4</v>
      </c>
      <c r="N19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10" s="3">
        <v>12.29</v>
      </c>
    </row>
    <row r="1911" spans="1:15" x14ac:dyDescent="0.3">
      <c r="A1911" s="3" t="s">
        <v>1949</v>
      </c>
      <c r="B1911" s="3" t="s">
        <v>4044</v>
      </c>
      <c r="C1911" s="3" t="s">
        <v>29</v>
      </c>
      <c r="D1911" s="3" t="s">
        <v>30</v>
      </c>
      <c r="E1911" s="3" t="s">
        <v>15</v>
      </c>
      <c r="F1911" s="3">
        <v>5</v>
      </c>
      <c r="G1911" s="3">
        <v>52.28</v>
      </c>
      <c r="H19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11" s="3">
        <v>36.6</v>
      </c>
      <c r="J1911" s="3" t="str">
        <f>IF(Table3_16[[#This Row],[Temperature_C]]&lt;20,"Very Low",
IF(Table3_16[[#This Row],[Temperature_C]]&lt;24,"Low",
IF(Table3_16[[#This Row],[Temperature_C]]&lt;28,"Medium",
IF(Table3_16[[#This Row],[Temperature_C]]&lt;32,"High","Very High"))))</f>
        <v>Very High</v>
      </c>
      <c r="K1911" s="3">
        <v>39.1</v>
      </c>
      <c r="L1911" s="3" t="str">
        <f>IF(Table3_16[[#This Row],[Humidity_%]]&lt;=30,"Very Low",
IF(Table3_16[[#This Row],[Humidity_%]]&lt;=45,"Low",
IF(Table3_16[[#This Row],[Humidity_%]]&lt;=55,"Moderate Low",
IF(Table3_16[[#This Row],[Humidity_%]]&lt;=65,"Moderate High",
IF(Table3_16[[#This Row],[Humidity_%]]&lt;=80,"High","Very High")))))</f>
        <v>Low</v>
      </c>
      <c r="M1911" s="3">
        <v>111.3</v>
      </c>
      <c r="N19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11" s="3">
        <v>10.46</v>
      </c>
    </row>
    <row r="1912" spans="1:15" x14ac:dyDescent="0.3">
      <c r="A1912" s="3" t="s">
        <v>1950</v>
      </c>
      <c r="B1912" s="3" t="s">
        <v>4042</v>
      </c>
      <c r="C1912" s="3" t="s">
        <v>29</v>
      </c>
      <c r="D1912" s="3" t="s">
        <v>14</v>
      </c>
      <c r="E1912" s="3" t="s">
        <v>26</v>
      </c>
      <c r="F1912" s="3">
        <v>19</v>
      </c>
      <c r="G1912" s="3">
        <v>128.87</v>
      </c>
      <c r="H19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12" s="3">
        <v>29.4</v>
      </c>
      <c r="J1912" s="3" t="str">
        <f>IF(Table3_16[[#This Row],[Temperature_C]]&lt;20,"Very Low",
IF(Table3_16[[#This Row],[Temperature_C]]&lt;24,"Low",
IF(Table3_16[[#This Row],[Temperature_C]]&lt;28,"Medium",
IF(Table3_16[[#This Row],[Temperature_C]]&lt;32,"High","Very High"))))</f>
        <v>High</v>
      </c>
      <c r="K1912" s="3">
        <v>36</v>
      </c>
      <c r="L1912" s="3" t="str">
        <f>IF(Table3_16[[#This Row],[Humidity_%]]&lt;=30,"Very Low",
IF(Table3_16[[#This Row],[Humidity_%]]&lt;=45,"Low",
IF(Table3_16[[#This Row],[Humidity_%]]&lt;=55,"Moderate Low",
IF(Table3_16[[#This Row],[Humidity_%]]&lt;=65,"Moderate High",
IF(Table3_16[[#This Row],[Humidity_%]]&lt;=80,"High","Very High")))))</f>
        <v>Low</v>
      </c>
      <c r="M1912" s="3">
        <v>47.6</v>
      </c>
      <c r="N19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12" s="3">
        <v>6.78</v>
      </c>
    </row>
    <row r="1913" spans="1:15" x14ac:dyDescent="0.3">
      <c r="A1913" s="3" t="s">
        <v>1951</v>
      </c>
      <c r="B1913" s="3" t="s">
        <v>4041</v>
      </c>
      <c r="C1913" s="3" t="s">
        <v>18</v>
      </c>
      <c r="D1913" s="3" t="s">
        <v>25</v>
      </c>
      <c r="E1913" s="3" t="s">
        <v>47</v>
      </c>
      <c r="F1913" s="3">
        <v>41</v>
      </c>
      <c r="G1913" s="3">
        <v>51.96</v>
      </c>
      <c r="H19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13" s="3">
        <v>39.700000000000003</v>
      </c>
      <c r="J1913" s="3" t="str">
        <f>IF(Table3_16[[#This Row],[Temperature_C]]&lt;20,"Very Low",
IF(Table3_16[[#This Row],[Temperature_C]]&lt;24,"Low",
IF(Table3_16[[#This Row],[Temperature_C]]&lt;28,"Medium",
IF(Table3_16[[#This Row],[Temperature_C]]&lt;32,"High","Very High"))))</f>
        <v>Very High</v>
      </c>
      <c r="K1913" s="3">
        <v>53.2</v>
      </c>
      <c r="L1913" s="3" t="str">
        <f>IF(Table3_16[[#This Row],[Humidity_%]]&lt;=30,"Very Low",
IF(Table3_16[[#This Row],[Humidity_%]]&lt;=45,"Low",
IF(Table3_16[[#This Row],[Humidity_%]]&lt;=55,"Moderate Low",
IF(Table3_16[[#This Row],[Humidity_%]]&lt;=65,"Moderate High",
IF(Table3_16[[#This Row],[Humidity_%]]&lt;=80,"High","Very High")))))</f>
        <v>Moderate Low</v>
      </c>
      <c r="M1913" s="3">
        <v>130.6</v>
      </c>
      <c r="N19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13" s="3">
        <v>1.27</v>
      </c>
    </row>
    <row r="1914" spans="1:15" x14ac:dyDescent="0.3">
      <c r="A1914" s="3" t="s">
        <v>1952</v>
      </c>
      <c r="B1914" s="3" t="s">
        <v>4042</v>
      </c>
      <c r="C1914" s="3" t="s">
        <v>18</v>
      </c>
      <c r="D1914" s="3" t="s">
        <v>14</v>
      </c>
      <c r="E1914" s="3" t="s">
        <v>15</v>
      </c>
      <c r="F1914" s="3">
        <v>48</v>
      </c>
      <c r="G1914" s="3">
        <v>139.61000000000001</v>
      </c>
      <c r="H19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14" s="3">
        <v>19.7</v>
      </c>
      <c r="J1914" s="3" t="str">
        <f>IF(Table3_16[[#This Row],[Temperature_C]]&lt;20,"Very Low",
IF(Table3_16[[#This Row],[Temperature_C]]&lt;24,"Low",
IF(Table3_16[[#This Row],[Temperature_C]]&lt;28,"Medium",
IF(Table3_16[[#This Row],[Temperature_C]]&lt;32,"High","Very High"))))</f>
        <v>Very Low</v>
      </c>
      <c r="K1914" s="3">
        <v>54.2</v>
      </c>
      <c r="L1914" s="3" t="str">
        <f>IF(Table3_16[[#This Row],[Humidity_%]]&lt;=30,"Very Low",
IF(Table3_16[[#This Row],[Humidity_%]]&lt;=45,"Low",
IF(Table3_16[[#This Row],[Humidity_%]]&lt;=55,"Moderate Low",
IF(Table3_16[[#This Row],[Humidity_%]]&lt;=65,"Moderate High",
IF(Table3_16[[#This Row],[Humidity_%]]&lt;=80,"High","Very High")))))</f>
        <v>Moderate Low</v>
      </c>
      <c r="M1914" s="3">
        <v>69.2</v>
      </c>
      <c r="N19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14" s="3">
        <v>2.91</v>
      </c>
    </row>
    <row r="1915" spans="1:15" x14ac:dyDescent="0.3">
      <c r="A1915" s="3" t="s">
        <v>1953</v>
      </c>
      <c r="B1915" s="3" t="s">
        <v>4043</v>
      </c>
      <c r="C1915" s="3" t="s">
        <v>18</v>
      </c>
      <c r="D1915" s="3" t="s">
        <v>25</v>
      </c>
      <c r="E1915" s="3" t="s">
        <v>15</v>
      </c>
      <c r="F1915" s="3">
        <v>40</v>
      </c>
      <c r="G1915" s="3">
        <v>118.63</v>
      </c>
      <c r="H19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15" s="3">
        <v>31.9</v>
      </c>
      <c r="J1915" s="3" t="str">
        <f>IF(Table3_16[[#This Row],[Temperature_C]]&lt;20,"Very Low",
IF(Table3_16[[#This Row],[Temperature_C]]&lt;24,"Low",
IF(Table3_16[[#This Row],[Temperature_C]]&lt;28,"Medium",
IF(Table3_16[[#This Row],[Temperature_C]]&lt;32,"High","Very High"))))</f>
        <v>High</v>
      </c>
      <c r="K1915" s="3">
        <v>78.099999999999994</v>
      </c>
      <c r="L1915" s="3" t="str">
        <f>IF(Table3_16[[#This Row],[Humidity_%]]&lt;=30,"Very Low",
IF(Table3_16[[#This Row],[Humidity_%]]&lt;=45,"Low",
IF(Table3_16[[#This Row],[Humidity_%]]&lt;=55,"Moderate Low",
IF(Table3_16[[#This Row],[Humidity_%]]&lt;=65,"Moderate High",
IF(Table3_16[[#This Row],[Humidity_%]]&lt;=80,"High","Very High")))))</f>
        <v>High</v>
      </c>
      <c r="M1915" s="3">
        <v>81.8</v>
      </c>
      <c r="N19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15" s="3">
        <v>2.97</v>
      </c>
    </row>
    <row r="1916" spans="1:15" x14ac:dyDescent="0.3">
      <c r="A1916" s="3" t="s">
        <v>1954</v>
      </c>
      <c r="B1916" s="3" t="s">
        <v>4041</v>
      </c>
      <c r="C1916" s="3" t="s">
        <v>13</v>
      </c>
      <c r="D1916" s="3" t="s">
        <v>30</v>
      </c>
      <c r="E1916" s="3" t="s">
        <v>31</v>
      </c>
      <c r="F1916" s="3">
        <v>6</v>
      </c>
      <c r="G1916" s="3">
        <v>78.92</v>
      </c>
      <c r="H19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16" s="3">
        <v>39.6</v>
      </c>
      <c r="J1916" s="3" t="str">
        <f>IF(Table3_16[[#This Row],[Temperature_C]]&lt;20,"Very Low",
IF(Table3_16[[#This Row],[Temperature_C]]&lt;24,"Low",
IF(Table3_16[[#This Row],[Temperature_C]]&lt;28,"Medium",
IF(Table3_16[[#This Row],[Temperature_C]]&lt;32,"High","Very High"))))</f>
        <v>Very High</v>
      </c>
      <c r="K1916" s="3">
        <v>45.4</v>
      </c>
      <c r="L1916" s="3" t="str">
        <f>IF(Table3_16[[#This Row],[Humidity_%]]&lt;=30,"Very Low",
IF(Table3_16[[#This Row],[Humidity_%]]&lt;=45,"Low",
IF(Table3_16[[#This Row],[Humidity_%]]&lt;=55,"Moderate Low",
IF(Table3_16[[#This Row],[Humidity_%]]&lt;=65,"Moderate High",
IF(Table3_16[[#This Row],[Humidity_%]]&lt;=80,"High","Very High")))))</f>
        <v>Moderate Low</v>
      </c>
      <c r="M1916" s="3">
        <v>67.900000000000006</v>
      </c>
      <c r="N19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16" s="3">
        <v>13.15</v>
      </c>
    </row>
    <row r="1917" spans="1:15" x14ac:dyDescent="0.3">
      <c r="A1917" s="3" t="s">
        <v>1955</v>
      </c>
      <c r="B1917" s="3" t="s">
        <v>4041</v>
      </c>
      <c r="C1917" s="3" t="s">
        <v>18</v>
      </c>
      <c r="D1917" s="3" t="s">
        <v>14</v>
      </c>
      <c r="E1917" s="3" t="s">
        <v>31</v>
      </c>
      <c r="F1917" s="3">
        <v>16</v>
      </c>
      <c r="G1917" s="3">
        <v>40.32</v>
      </c>
      <c r="H19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17" s="3">
        <v>26.8</v>
      </c>
      <c r="J1917" s="3" t="str">
        <f>IF(Table3_16[[#This Row],[Temperature_C]]&lt;20,"Very Low",
IF(Table3_16[[#This Row],[Temperature_C]]&lt;24,"Low",
IF(Table3_16[[#This Row],[Temperature_C]]&lt;28,"Medium",
IF(Table3_16[[#This Row],[Temperature_C]]&lt;32,"High","Very High"))))</f>
        <v>Medium</v>
      </c>
      <c r="K1917" s="3">
        <v>40.200000000000003</v>
      </c>
      <c r="L1917" s="3" t="str">
        <f>IF(Table3_16[[#This Row],[Humidity_%]]&lt;=30,"Very Low",
IF(Table3_16[[#This Row],[Humidity_%]]&lt;=45,"Low",
IF(Table3_16[[#This Row],[Humidity_%]]&lt;=55,"Moderate Low",
IF(Table3_16[[#This Row],[Humidity_%]]&lt;=65,"Moderate High",
IF(Table3_16[[#This Row],[Humidity_%]]&lt;=80,"High","Very High")))))</f>
        <v>Low</v>
      </c>
      <c r="M1917" s="3">
        <v>141.4</v>
      </c>
      <c r="N19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17" s="3">
        <v>2.52</v>
      </c>
    </row>
    <row r="1918" spans="1:15" x14ac:dyDescent="0.3">
      <c r="A1918" s="3" t="s">
        <v>1956</v>
      </c>
      <c r="B1918" s="3" t="s">
        <v>4042</v>
      </c>
      <c r="C1918" s="3" t="s">
        <v>18</v>
      </c>
      <c r="D1918" s="3" t="s">
        <v>14</v>
      </c>
      <c r="E1918" s="3" t="s">
        <v>34</v>
      </c>
      <c r="F1918" s="3">
        <v>47</v>
      </c>
      <c r="G1918" s="3">
        <v>121.61</v>
      </c>
      <c r="H19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18" s="3">
        <v>37.799999999999997</v>
      </c>
      <c r="J1918" s="3" t="str">
        <f>IF(Table3_16[[#This Row],[Temperature_C]]&lt;20,"Very Low",
IF(Table3_16[[#This Row],[Temperature_C]]&lt;24,"Low",
IF(Table3_16[[#This Row],[Temperature_C]]&lt;28,"Medium",
IF(Table3_16[[#This Row],[Temperature_C]]&lt;32,"High","Very High"))))</f>
        <v>Very High</v>
      </c>
      <c r="K1918" s="3">
        <v>82</v>
      </c>
      <c r="L1918" s="3" t="str">
        <f>IF(Table3_16[[#This Row],[Humidity_%]]&lt;=30,"Very Low",
IF(Table3_16[[#This Row],[Humidity_%]]&lt;=45,"Low",
IF(Table3_16[[#This Row],[Humidity_%]]&lt;=55,"Moderate Low",
IF(Table3_16[[#This Row],[Humidity_%]]&lt;=65,"Moderate High",
IF(Table3_16[[#This Row],[Humidity_%]]&lt;=80,"High","Very High")))))</f>
        <v>Very High</v>
      </c>
      <c r="M1918" s="3">
        <v>47.7</v>
      </c>
      <c r="N19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18" s="3">
        <v>2.59</v>
      </c>
    </row>
    <row r="1919" spans="1:15" x14ac:dyDescent="0.3">
      <c r="A1919" s="3" t="s">
        <v>1957</v>
      </c>
      <c r="B1919" s="3" t="s">
        <v>4044</v>
      </c>
      <c r="C1919" s="3" t="s">
        <v>22</v>
      </c>
      <c r="D1919" s="3" t="s">
        <v>14</v>
      </c>
      <c r="E1919" s="3" t="s">
        <v>26</v>
      </c>
      <c r="F1919" s="3">
        <v>29</v>
      </c>
      <c r="G1919" s="3">
        <v>70.87</v>
      </c>
      <c r="H19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19" s="3">
        <v>26.9</v>
      </c>
      <c r="J1919" s="3" t="str">
        <f>IF(Table3_16[[#This Row],[Temperature_C]]&lt;20,"Very Low",
IF(Table3_16[[#This Row],[Temperature_C]]&lt;24,"Low",
IF(Table3_16[[#This Row],[Temperature_C]]&lt;28,"Medium",
IF(Table3_16[[#This Row],[Temperature_C]]&lt;32,"High","Very High"))))</f>
        <v>Medium</v>
      </c>
      <c r="K1919" s="3">
        <v>42.3</v>
      </c>
      <c r="L1919" s="3" t="str">
        <f>IF(Table3_16[[#This Row],[Humidity_%]]&lt;=30,"Very Low",
IF(Table3_16[[#This Row],[Humidity_%]]&lt;=45,"Low",
IF(Table3_16[[#This Row],[Humidity_%]]&lt;=55,"Moderate Low",
IF(Table3_16[[#This Row],[Humidity_%]]&lt;=65,"Moderate High",
IF(Table3_16[[#This Row],[Humidity_%]]&lt;=80,"High","Very High")))))</f>
        <v>Low</v>
      </c>
      <c r="M1919" s="3">
        <v>11.2</v>
      </c>
      <c r="N19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19" s="3">
        <v>2.44</v>
      </c>
    </row>
    <row r="1920" spans="1:15" x14ac:dyDescent="0.3">
      <c r="A1920" s="3" t="s">
        <v>1958</v>
      </c>
      <c r="B1920" s="3" t="s">
        <v>4044</v>
      </c>
      <c r="C1920" s="3" t="s">
        <v>29</v>
      </c>
      <c r="D1920" s="3" t="s">
        <v>14</v>
      </c>
      <c r="E1920" s="3" t="s">
        <v>34</v>
      </c>
      <c r="F1920" s="3">
        <v>35</v>
      </c>
      <c r="G1920" s="3">
        <v>121.37</v>
      </c>
      <c r="H19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20" s="3">
        <v>15.4</v>
      </c>
      <c r="J1920" s="3" t="str">
        <f>IF(Table3_16[[#This Row],[Temperature_C]]&lt;20,"Very Low",
IF(Table3_16[[#This Row],[Temperature_C]]&lt;24,"Low",
IF(Table3_16[[#This Row],[Temperature_C]]&lt;28,"Medium",
IF(Table3_16[[#This Row],[Temperature_C]]&lt;32,"High","Very High"))))</f>
        <v>Very Low</v>
      </c>
      <c r="K1920" s="3">
        <v>38.299999999999997</v>
      </c>
      <c r="L1920" s="3" t="str">
        <f>IF(Table3_16[[#This Row],[Humidity_%]]&lt;=30,"Very Low",
IF(Table3_16[[#This Row],[Humidity_%]]&lt;=45,"Low",
IF(Table3_16[[#This Row],[Humidity_%]]&lt;=55,"Moderate Low",
IF(Table3_16[[#This Row],[Humidity_%]]&lt;=65,"Moderate High",
IF(Table3_16[[#This Row],[Humidity_%]]&lt;=80,"High","Very High")))))</f>
        <v>Low</v>
      </c>
      <c r="M1920" s="3">
        <v>73.900000000000006</v>
      </c>
      <c r="N19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20" s="3">
        <v>3.47</v>
      </c>
    </row>
    <row r="1921" spans="1:15" x14ac:dyDescent="0.3">
      <c r="A1921" s="3" t="s">
        <v>1959</v>
      </c>
      <c r="B1921" s="3" t="s">
        <v>4044</v>
      </c>
      <c r="C1921" s="3" t="s">
        <v>24</v>
      </c>
      <c r="D1921" s="3" t="s">
        <v>25</v>
      </c>
      <c r="E1921" s="3" t="s">
        <v>26</v>
      </c>
      <c r="F1921" s="3">
        <v>57</v>
      </c>
      <c r="G1921" s="3">
        <v>117.74</v>
      </c>
      <c r="H19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21" s="3">
        <v>22.2</v>
      </c>
      <c r="J1921" s="3" t="str">
        <f>IF(Table3_16[[#This Row],[Temperature_C]]&lt;20,"Very Low",
IF(Table3_16[[#This Row],[Temperature_C]]&lt;24,"Low",
IF(Table3_16[[#This Row],[Temperature_C]]&lt;28,"Medium",
IF(Table3_16[[#This Row],[Temperature_C]]&lt;32,"High","Very High"))))</f>
        <v>Low</v>
      </c>
      <c r="K1921" s="3">
        <v>36</v>
      </c>
      <c r="L1921" s="3" t="str">
        <f>IF(Table3_16[[#This Row],[Humidity_%]]&lt;=30,"Very Low",
IF(Table3_16[[#This Row],[Humidity_%]]&lt;=45,"Low",
IF(Table3_16[[#This Row],[Humidity_%]]&lt;=55,"Moderate Low",
IF(Table3_16[[#This Row],[Humidity_%]]&lt;=65,"Moderate High",
IF(Table3_16[[#This Row],[Humidity_%]]&lt;=80,"High","Very High")))))</f>
        <v>Low</v>
      </c>
      <c r="M1921" s="3">
        <v>188.4</v>
      </c>
      <c r="N19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21" s="3">
        <v>2.0699999999999998</v>
      </c>
    </row>
    <row r="1922" spans="1:15" x14ac:dyDescent="0.3">
      <c r="A1922" s="3" t="s">
        <v>1960</v>
      </c>
      <c r="B1922" s="3" t="s">
        <v>4041</v>
      </c>
      <c r="C1922" s="3" t="s">
        <v>29</v>
      </c>
      <c r="D1922" s="3" t="s">
        <v>14</v>
      </c>
      <c r="E1922" s="3" t="s">
        <v>26</v>
      </c>
      <c r="F1922" s="3">
        <v>50</v>
      </c>
      <c r="G1922" s="3">
        <v>38.4</v>
      </c>
      <c r="H19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22" s="3">
        <v>22.2</v>
      </c>
      <c r="J1922" s="3" t="str">
        <f>IF(Table3_16[[#This Row],[Temperature_C]]&lt;20,"Very Low",
IF(Table3_16[[#This Row],[Temperature_C]]&lt;24,"Low",
IF(Table3_16[[#This Row],[Temperature_C]]&lt;28,"Medium",
IF(Table3_16[[#This Row],[Temperature_C]]&lt;32,"High","Very High"))))</f>
        <v>Low</v>
      </c>
      <c r="K1922" s="3">
        <v>51.7</v>
      </c>
      <c r="L1922" s="3" t="str">
        <f>IF(Table3_16[[#This Row],[Humidity_%]]&lt;=30,"Very Low",
IF(Table3_16[[#This Row],[Humidity_%]]&lt;=45,"Low",
IF(Table3_16[[#This Row],[Humidity_%]]&lt;=55,"Moderate Low",
IF(Table3_16[[#This Row],[Humidity_%]]&lt;=65,"Moderate High",
IF(Table3_16[[#This Row],[Humidity_%]]&lt;=80,"High","Very High")))))</f>
        <v>Moderate Low</v>
      </c>
      <c r="M1922" s="3">
        <v>186.4</v>
      </c>
      <c r="N19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22" s="3">
        <v>0.77</v>
      </c>
    </row>
    <row r="1923" spans="1:15" x14ac:dyDescent="0.3">
      <c r="A1923" s="3" t="s">
        <v>1961</v>
      </c>
      <c r="B1923" s="3" t="s">
        <v>4040</v>
      </c>
      <c r="C1923" s="3" t="s">
        <v>18</v>
      </c>
      <c r="D1923" s="3" t="s">
        <v>25</v>
      </c>
      <c r="E1923" s="3" t="s">
        <v>41</v>
      </c>
      <c r="F1923" s="3">
        <v>11</v>
      </c>
      <c r="G1923" s="3">
        <v>90.37</v>
      </c>
      <c r="H19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23" s="3">
        <v>31.9</v>
      </c>
      <c r="J1923" s="3" t="str">
        <f>IF(Table3_16[[#This Row],[Temperature_C]]&lt;20,"Very Low",
IF(Table3_16[[#This Row],[Temperature_C]]&lt;24,"Low",
IF(Table3_16[[#This Row],[Temperature_C]]&lt;28,"Medium",
IF(Table3_16[[#This Row],[Temperature_C]]&lt;32,"High","Very High"))))</f>
        <v>High</v>
      </c>
      <c r="K1923" s="3">
        <v>45.6</v>
      </c>
      <c r="L1923" s="3" t="str">
        <f>IF(Table3_16[[#This Row],[Humidity_%]]&lt;=30,"Very Low",
IF(Table3_16[[#This Row],[Humidity_%]]&lt;=45,"Low",
IF(Table3_16[[#This Row],[Humidity_%]]&lt;=55,"Moderate Low",
IF(Table3_16[[#This Row],[Humidity_%]]&lt;=65,"Moderate High",
IF(Table3_16[[#This Row],[Humidity_%]]&lt;=80,"High","Very High")))))</f>
        <v>Moderate Low</v>
      </c>
      <c r="M1923" s="3">
        <v>80.400000000000006</v>
      </c>
      <c r="N19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23" s="3">
        <v>8.2200000000000006</v>
      </c>
    </row>
    <row r="1924" spans="1:15" x14ac:dyDescent="0.3">
      <c r="A1924" s="3" t="s">
        <v>1962</v>
      </c>
      <c r="B1924" s="3" t="s">
        <v>4044</v>
      </c>
      <c r="C1924" s="3" t="s">
        <v>29</v>
      </c>
      <c r="D1924" s="3" t="s">
        <v>25</v>
      </c>
      <c r="E1924" s="3" t="s">
        <v>15</v>
      </c>
      <c r="F1924" s="3">
        <v>59</v>
      </c>
      <c r="G1924" s="3">
        <v>16.96</v>
      </c>
      <c r="H19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24" s="3">
        <v>24.1</v>
      </c>
      <c r="J1924" s="3" t="str">
        <f>IF(Table3_16[[#This Row],[Temperature_C]]&lt;20,"Very Low",
IF(Table3_16[[#This Row],[Temperature_C]]&lt;24,"Low",
IF(Table3_16[[#This Row],[Temperature_C]]&lt;28,"Medium",
IF(Table3_16[[#This Row],[Temperature_C]]&lt;32,"High","Very High"))))</f>
        <v>Medium</v>
      </c>
      <c r="K1924" s="3">
        <v>85.2</v>
      </c>
      <c r="L1924" s="3" t="str">
        <f>IF(Table3_16[[#This Row],[Humidity_%]]&lt;=30,"Very Low",
IF(Table3_16[[#This Row],[Humidity_%]]&lt;=45,"Low",
IF(Table3_16[[#This Row],[Humidity_%]]&lt;=55,"Moderate Low",
IF(Table3_16[[#This Row],[Humidity_%]]&lt;=65,"Moderate High",
IF(Table3_16[[#This Row],[Humidity_%]]&lt;=80,"High","Very High")))))</f>
        <v>Very High</v>
      </c>
      <c r="M1924" s="3">
        <v>32.299999999999997</v>
      </c>
      <c r="N19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24" s="3">
        <v>0.28999999999999998</v>
      </c>
    </row>
    <row r="1925" spans="1:15" x14ac:dyDescent="0.3">
      <c r="A1925" s="3" t="s">
        <v>1963</v>
      </c>
      <c r="B1925" s="3" t="s">
        <v>4043</v>
      </c>
      <c r="C1925" s="3" t="s">
        <v>13</v>
      </c>
      <c r="D1925" s="3" t="s">
        <v>14</v>
      </c>
      <c r="E1925" s="3" t="s">
        <v>41</v>
      </c>
      <c r="F1925" s="3">
        <v>5</v>
      </c>
      <c r="G1925" s="3">
        <v>111.67</v>
      </c>
      <c r="H19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25" s="3">
        <v>18.5</v>
      </c>
      <c r="J1925" s="3" t="str">
        <f>IF(Table3_16[[#This Row],[Temperature_C]]&lt;20,"Very Low",
IF(Table3_16[[#This Row],[Temperature_C]]&lt;24,"Low",
IF(Table3_16[[#This Row],[Temperature_C]]&lt;28,"Medium",
IF(Table3_16[[#This Row],[Temperature_C]]&lt;32,"High","Very High"))))</f>
        <v>Very Low</v>
      </c>
      <c r="K1925" s="3">
        <v>33.299999999999997</v>
      </c>
      <c r="L1925" s="3" t="str">
        <f>IF(Table3_16[[#This Row],[Humidity_%]]&lt;=30,"Very Low",
IF(Table3_16[[#This Row],[Humidity_%]]&lt;=45,"Low",
IF(Table3_16[[#This Row],[Humidity_%]]&lt;=55,"Moderate Low",
IF(Table3_16[[#This Row],[Humidity_%]]&lt;=65,"Moderate High",
IF(Table3_16[[#This Row],[Humidity_%]]&lt;=80,"High","Very High")))))</f>
        <v>Low</v>
      </c>
      <c r="M1925" s="3">
        <v>167.8</v>
      </c>
      <c r="N19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25" s="3">
        <v>22.33</v>
      </c>
    </row>
    <row r="1926" spans="1:15" x14ac:dyDescent="0.3">
      <c r="A1926" s="3" t="s">
        <v>1964</v>
      </c>
      <c r="B1926" s="3" t="s">
        <v>4041</v>
      </c>
      <c r="C1926" s="3" t="s">
        <v>13</v>
      </c>
      <c r="D1926" s="3" t="s">
        <v>14</v>
      </c>
      <c r="E1926" s="3" t="s">
        <v>26</v>
      </c>
      <c r="F1926" s="3">
        <v>42</v>
      </c>
      <c r="G1926" s="3">
        <v>43.23</v>
      </c>
      <c r="H19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26" s="3">
        <v>34.200000000000003</v>
      </c>
      <c r="J1926" s="3" t="str">
        <f>IF(Table3_16[[#This Row],[Temperature_C]]&lt;20,"Very Low",
IF(Table3_16[[#This Row],[Temperature_C]]&lt;24,"Low",
IF(Table3_16[[#This Row],[Temperature_C]]&lt;28,"Medium",
IF(Table3_16[[#This Row],[Temperature_C]]&lt;32,"High","Very High"))))</f>
        <v>Very High</v>
      </c>
      <c r="K1926" s="3">
        <v>52</v>
      </c>
      <c r="L1926" s="3" t="str">
        <f>IF(Table3_16[[#This Row],[Humidity_%]]&lt;=30,"Very Low",
IF(Table3_16[[#This Row],[Humidity_%]]&lt;=45,"Low",
IF(Table3_16[[#This Row],[Humidity_%]]&lt;=55,"Moderate Low",
IF(Table3_16[[#This Row],[Humidity_%]]&lt;=65,"Moderate High",
IF(Table3_16[[#This Row],[Humidity_%]]&lt;=80,"High","Very High")))))</f>
        <v>Moderate Low</v>
      </c>
      <c r="M1926" s="3">
        <v>16.399999999999999</v>
      </c>
      <c r="N19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26" s="3">
        <v>1.03</v>
      </c>
    </row>
    <row r="1927" spans="1:15" x14ac:dyDescent="0.3">
      <c r="A1927" s="3" t="s">
        <v>1965</v>
      </c>
      <c r="B1927" s="3" t="s">
        <v>4041</v>
      </c>
      <c r="C1927" s="3" t="s">
        <v>24</v>
      </c>
      <c r="D1927" s="3" t="s">
        <v>14</v>
      </c>
      <c r="E1927" s="3" t="s">
        <v>47</v>
      </c>
      <c r="F1927" s="3">
        <v>36</v>
      </c>
      <c r="G1927" s="3">
        <v>21.04</v>
      </c>
      <c r="H19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27" s="3">
        <v>26.7</v>
      </c>
      <c r="J1927" s="3" t="str">
        <f>IF(Table3_16[[#This Row],[Temperature_C]]&lt;20,"Very Low",
IF(Table3_16[[#This Row],[Temperature_C]]&lt;24,"Low",
IF(Table3_16[[#This Row],[Temperature_C]]&lt;28,"Medium",
IF(Table3_16[[#This Row],[Temperature_C]]&lt;32,"High","Very High"))))</f>
        <v>Medium</v>
      </c>
      <c r="K1927" s="3">
        <v>71.599999999999994</v>
      </c>
      <c r="L1927" s="3" t="str">
        <f>IF(Table3_16[[#This Row],[Humidity_%]]&lt;=30,"Very Low",
IF(Table3_16[[#This Row],[Humidity_%]]&lt;=45,"Low",
IF(Table3_16[[#This Row],[Humidity_%]]&lt;=55,"Moderate Low",
IF(Table3_16[[#This Row],[Humidity_%]]&lt;=65,"Moderate High",
IF(Table3_16[[#This Row],[Humidity_%]]&lt;=80,"High","Very High")))))</f>
        <v>High</v>
      </c>
      <c r="M1927" s="3">
        <v>126.5</v>
      </c>
      <c r="N19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27" s="3">
        <v>0.57999999999999996</v>
      </c>
    </row>
    <row r="1928" spans="1:15" x14ac:dyDescent="0.3">
      <c r="A1928" s="3" t="s">
        <v>1966</v>
      </c>
      <c r="B1928" s="3" t="s">
        <v>4042</v>
      </c>
      <c r="C1928" s="3" t="s">
        <v>24</v>
      </c>
      <c r="D1928" s="3" t="s">
        <v>14</v>
      </c>
      <c r="E1928" s="3" t="s">
        <v>34</v>
      </c>
      <c r="F1928" s="3">
        <v>1</v>
      </c>
      <c r="G1928" s="3">
        <v>76.209999999999994</v>
      </c>
      <c r="H19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28" s="3">
        <v>32</v>
      </c>
      <c r="J1928" s="3" t="str">
        <f>IF(Table3_16[[#This Row],[Temperature_C]]&lt;20,"Very Low",
IF(Table3_16[[#This Row],[Temperature_C]]&lt;24,"Low",
IF(Table3_16[[#This Row],[Temperature_C]]&lt;28,"Medium",
IF(Table3_16[[#This Row],[Temperature_C]]&lt;32,"High","Very High"))))</f>
        <v>Very High</v>
      </c>
      <c r="K1928" s="3">
        <v>87</v>
      </c>
      <c r="L1928" s="3" t="str">
        <f>IF(Table3_16[[#This Row],[Humidity_%]]&lt;=30,"Very Low",
IF(Table3_16[[#This Row],[Humidity_%]]&lt;=45,"Low",
IF(Table3_16[[#This Row],[Humidity_%]]&lt;=55,"Moderate Low",
IF(Table3_16[[#This Row],[Humidity_%]]&lt;=65,"Moderate High",
IF(Table3_16[[#This Row],[Humidity_%]]&lt;=80,"High","Very High")))))</f>
        <v>Very High</v>
      </c>
      <c r="M1928" s="3">
        <v>48.4</v>
      </c>
      <c r="N19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28" s="3">
        <v>76.209999999999994</v>
      </c>
    </row>
    <row r="1929" spans="1:15" x14ac:dyDescent="0.3">
      <c r="A1929" s="3" t="s">
        <v>1967</v>
      </c>
      <c r="B1929" s="3" t="s">
        <v>4043</v>
      </c>
      <c r="C1929" s="3" t="s">
        <v>18</v>
      </c>
      <c r="D1929" s="3" t="s">
        <v>25</v>
      </c>
      <c r="E1929" s="3" t="s">
        <v>34</v>
      </c>
      <c r="F1929" s="3">
        <v>52</v>
      </c>
      <c r="G1929" s="3">
        <v>120.99</v>
      </c>
      <c r="H19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29" s="3">
        <v>21.5</v>
      </c>
      <c r="J1929" s="3" t="str">
        <f>IF(Table3_16[[#This Row],[Temperature_C]]&lt;20,"Very Low",
IF(Table3_16[[#This Row],[Temperature_C]]&lt;24,"Low",
IF(Table3_16[[#This Row],[Temperature_C]]&lt;28,"Medium",
IF(Table3_16[[#This Row],[Temperature_C]]&lt;32,"High","Very High"))))</f>
        <v>Low</v>
      </c>
      <c r="K1929" s="3">
        <v>61.7</v>
      </c>
      <c r="L1929" s="3" t="str">
        <f>IF(Table3_16[[#This Row],[Humidity_%]]&lt;=30,"Very Low",
IF(Table3_16[[#This Row],[Humidity_%]]&lt;=45,"Low",
IF(Table3_16[[#This Row],[Humidity_%]]&lt;=55,"Moderate Low",
IF(Table3_16[[#This Row],[Humidity_%]]&lt;=65,"Moderate High",
IF(Table3_16[[#This Row],[Humidity_%]]&lt;=80,"High","Very High")))))</f>
        <v>Moderate High</v>
      </c>
      <c r="M1929" s="3">
        <v>63</v>
      </c>
      <c r="N19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29" s="3">
        <v>2.33</v>
      </c>
    </row>
    <row r="1930" spans="1:15" x14ac:dyDescent="0.3">
      <c r="A1930" s="3" t="s">
        <v>1968</v>
      </c>
      <c r="B1930" s="3" t="s">
        <v>4042</v>
      </c>
      <c r="C1930" s="3" t="s">
        <v>13</v>
      </c>
      <c r="D1930" s="3" t="s">
        <v>25</v>
      </c>
      <c r="E1930" s="3" t="s">
        <v>15</v>
      </c>
      <c r="F1930" s="3">
        <v>44</v>
      </c>
      <c r="G1930" s="3">
        <v>51.12</v>
      </c>
      <c r="H19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30" s="3">
        <v>23</v>
      </c>
      <c r="J1930" s="3" t="str">
        <f>IF(Table3_16[[#This Row],[Temperature_C]]&lt;20,"Very Low",
IF(Table3_16[[#This Row],[Temperature_C]]&lt;24,"Low",
IF(Table3_16[[#This Row],[Temperature_C]]&lt;28,"Medium",
IF(Table3_16[[#This Row],[Temperature_C]]&lt;32,"High","Very High"))))</f>
        <v>Low</v>
      </c>
      <c r="K1930" s="3">
        <v>67</v>
      </c>
      <c r="L1930" s="3" t="str">
        <f>IF(Table3_16[[#This Row],[Humidity_%]]&lt;=30,"Very Low",
IF(Table3_16[[#This Row],[Humidity_%]]&lt;=45,"Low",
IF(Table3_16[[#This Row],[Humidity_%]]&lt;=55,"Moderate Low",
IF(Table3_16[[#This Row],[Humidity_%]]&lt;=65,"Moderate High",
IF(Table3_16[[#This Row],[Humidity_%]]&lt;=80,"High","Very High")))))</f>
        <v>High</v>
      </c>
      <c r="M1930" s="3">
        <v>45.9</v>
      </c>
      <c r="N19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30" s="3">
        <v>1.1599999999999999</v>
      </c>
    </row>
    <row r="1931" spans="1:15" x14ac:dyDescent="0.3">
      <c r="A1931" s="3" t="s">
        <v>1969</v>
      </c>
      <c r="B1931" s="3" t="s">
        <v>4041</v>
      </c>
      <c r="C1931" s="3" t="s">
        <v>13</v>
      </c>
      <c r="D1931" s="3" t="s">
        <v>14</v>
      </c>
      <c r="E1931" s="3" t="s">
        <v>19</v>
      </c>
      <c r="F1931" s="3">
        <v>28</v>
      </c>
      <c r="G1931" s="3">
        <v>77.67</v>
      </c>
      <c r="H19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31" s="3">
        <v>36</v>
      </c>
      <c r="J1931" s="3" t="str">
        <f>IF(Table3_16[[#This Row],[Temperature_C]]&lt;20,"Very Low",
IF(Table3_16[[#This Row],[Temperature_C]]&lt;24,"Low",
IF(Table3_16[[#This Row],[Temperature_C]]&lt;28,"Medium",
IF(Table3_16[[#This Row],[Temperature_C]]&lt;32,"High","Very High"))))</f>
        <v>Very High</v>
      </c>
      <c r="K1931" s="3">
        <v>32.799999999999997</v>
      </c>
      <c r="L1931" s="3" t="str">
        <f>IF(Table3_16[[#This Row],[Humidity_%]]&lt;=30,"Very Low",
IF(Table3_16[[#This Row],[Humidity_%]]&lt;=45,"Low",
IF(Table3_16[[#This Row],[Humidity_%]]&lt;=55,"Moderate Low",
IF(Table3_16[[#This Row],[Humidity_%]]&lt;=65,"Moderate High",
IF(Table3_16[[#This Row],[Humidity_%]]&lt;=80,"High","Very High")))))</f>
        <v>Low</v>
      </c>
      <c r="M1931" s="3">
        <v>188.1</v>
      </c>
      <c r="N19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31" s="3">
        <v>2.77</v>
      </c>
    </row>
    <row r="1932" spans="1:15" x14ac:dyDescent="0.3">
      <c r="A1932" s="3" t="s">
        <v>1970</v>
      </c>
      <c r="B1932" s="3" t="s">
        <v>4044</v>
      </c>
      <c r="C1932" s="3" t="s">
        <v>13</v>
      </c>
      <c r="D1932" s="3" t="s">
        <v>14</v>
      </c>
      <c r="E1932" s="3" t="s">
        <v>15</v>
      </c>
      <c r="F1932" s="3">
        <v>8</v>
      </c>
      <c r="G1932" s="3">
        <v>110.19</v>
      </c>
      <c r="H19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32" s="3">
        <v>37</v>
      </c>
      <c r="J1932" s="3" t="str">
        <f>IF(Table3_16[[#This Row],[Temperature_C]]&lt;20,"Very Low",
IF(Table3_16[[#This Row],[Temperature_C]]&lt;24,"Low",
IF(Table3_16[[#This Row],[Temperature_C]]&lt;28,"Medium",
IF(Table3_16[[#This Row],[Temperature_C]]&lt;32,"High","Very High"))))</f>
        <v>Very High</v>
      </c>
      <c r="K1932" s="3">
        <v>86.5</v>
      </c>
      <c r="L1932" s="3" t="str">
        <f>IF(Table3_16[[#This Row],[Humidity_%]]&lt;=30,"Very Low",
IF(Table3_16[[#This Row],[Humidity_%]]&lt;=45,"Low",
IF(Table3_16[[#This Row],[Humidity_%]]&lt;=55,"Moderate Low",
IF(Table3_16[[#This Row],[Humidity_%]]&lt;=65,"Moderate High",
IF(Table3_16[[#This Row],[Humidity_%]]&lt;=80,"High","Very High")))))</f>
        <v>Very High</v>
      </c>
      <c r="M1932" s="3">
        <v>166.7</v>
      </c>
      <c r="N19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32" s="3">
        <v>13.77</v>
      </c>
    </row>
    <row r="1933" spans="1:15" x14ac:dyDescent="0.3">
      <c r="A1933" s="3" t="s">
        <v>1971</v>
      </c>
      <c r="B1933" s="3" t="s">
        <v>4041</v>
      </c>
      <c r="C1933" s="3" t="s">
        <v>13</v>
      </c>
      <c r="D1933" s="3" t="s">
        <v>30</v>
      </c>
      <c r="E1933" s="3" t="s">
        <v>19</v>
      </c>
      <c r="F1933" s="3">
        <v>37</v>
      </c>
      <c r="G1933" s="3">
        <v>126.24</v>
      </c>
      <c r="H19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33" s="3">
        <v>16.3</v>
      </c>
      <c r="J1933" s="3" t="str">
        <f>IF(Table3_16[[#This Row],[Temperature_C]]&lt;20,"Very Low",
IF(Table3_16[[#This Row],[Temperature_C]]&lt;24,"Low",
IF(Table3_16[[#This Row],[Temperature_C]]&lt;28,"Medium",
IF(Table3_16[[#This Row],[Temperature_C]]&lt;32,"High","Very High"))))</f>
        <v>Very Low</v>
      </c>
      <c r="K1933" s="3">
        <v>72.2</v>
      </c>
      <c r="L1933" s="3" t="str">
        <f>IF(Table3_16[[#This Row],[Humidity_%]]&lt;=30,"Very Low",
IF(Table3_16[[#This Row],[Humidity_%]]&lt;=45,"Low",
IF(Table3_16[[#This Row],[Humidity_%]]&lt;=55,"Moderate Low",
IF(Table3_16[[#This Row],[Humidity_%]]&lt;=65,"Moderate High",
IF(Table3_16[[#This Row],[Humidity_%]]&lt;=80,"High","Very High")))))</f>
        <v>High</v>
      </c>
      <c r="M1933" s="3">
        <v>92.9</v>
      </c>
      <c r="N19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33" s="3">
        <v>3.41</v>
      </c>
    </row>
    <row r="1934" spans="1:15" x14ac:dyDescent="0.3">
      <c r="A1934" s="3" t="s">
        <v>1972</v>
      </c>
      <c r="B1934" s="3" t="s">
        <v>4043</v>
      </c>
      <c r="C1934" s="3" t="s">
        <v>13</v>
      </c>
      <c r="D1934" s="3" t="s">
        <v>14</v>
      </c>
      <c r="E1934" s="3" t="s">
        <v>26</v>
      </c>
      <c r="F1934" s="3">
        <v>14</v>
      </c>
      <c r="G1934" s="3">
        <v>44.85</v>
      </c>
      <c r="H19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34" s="3">
        <v>16.399999999999999</v>
      </c>
      <c r="J1934" s="3" t="str">
        <f>IF(Table3_16[[#This Row],[Temperature_C]]&lt;20,"Very Low",
IF(Table3_16[[#This Row],[Temperature_C]]&lt;24,"Low",
IF(Table3_16[[#This Row],[Temperature_C]]&lt;28,"Medium",
IF(Table3_16[[#This Row],[Temperature_C]]&lt;32,"High","Very High"))))</f>
        <v>Very Low</v>
      </c>
      <c r="K1934" s="3">
        <v>46.5</v>
      </c>
      <c r="L1934" s="3" t="str">
        <f>IF(Table3_16[[#This Row],[Humidity_%]]&lt;=30,"Very Low",
IF(Table3_16[[#This Row],[Humidity_%]]&lt;=45,"Low",
IF(Table3_16[[#This Row],[Humidity_%]]&lt;=55,"Moderate Low",
IF(Table3_16[[#This Row],[Humidity_%]]&lt;=65,"Moderate High",
IF(Table3_16[[#This Row],[Humidity_%]]&lt;=80,"High","Very High")))))</f>
        <v>Moderate Low</v>
      </c>
      <c r="M1934" s="3">
        <v>159.4</v>
      </c>
      <c r="N19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34" s="3">
        <v>3.2</v>
      </c>
    </row>
    <row r="1935" spans="1:15" x14ac:dyDescent="0.3">
      <c r="A1935" s="3" t="s">
        <v>1973</v>
      </c>
      <c r="B1935" s="3" t="s">
        <v>4040</v>
      </c>
      <c r="C1935" s="3" t="s">
        <v>29</v>
      </c>
      <c r="D1935" s="3" t="s">
        <v>30</v>
      </c>
      <c r="E1935" s="3" t="s">
        <v>31</v>
      </c>
      <c r="F1935" s="3">
        <v>59</v>
      </c>
      <c r="G1935" s="3">
        <v>140.22999999999999</v>
      </c>
      <c r="H19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35" s="3">
        <v>31.5</v>
      </c>
      <c r="J1935" s="3" t="str">
        <f>IF(Table3_16[[#This Row],[Temperature_C]]&lt;20,"Very Low",
IF(Table3_16[[#This Row],[Temperature_C]]&lt;24,"Low",
IF(Table3_16[[#This Row],[Temperature_C]]&lt;28,"Medium",
IF(Table3_16[[#This Row],[Temperature_C]]&lt;32,"High","Very High"))))</f>
        <v>High</v>
      </c>
      <c r="K1935" s="3">
        <v>76.099999999999994</v>
      </c>
      <c r="L1935" s="3" t="str">
        <f>IF(Table3_16[[#This Row],[Humidity_%]]&lt;=30,"Very Low",
IF(Table3_16[[#This Row],[Humidity_%]]&lt;=45,"Low",
IF(Table3_16[[#This Row],[Humidity_%]]&lt;=55,"Moderate Low",
IF(Table3_16[[#This Row],[Humidity_%]]&lt;=65,"Moderate High",
IF(Table3_16[[#This Row],[Humidity_%]]&lt;=80,"High","Very High")))))</f>
        <v>High</v>
      </c>
      <c r="M1935" s="3">
        <v>166.7</v>
      </c>
      <c r="N19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35" s="3">
        <v>2.38</v>
      </c>
    </row>
    <row r="1936" spans="1:15" x14ac:dyDescent="0.3">
      <c r="A1936" s="3" t="s">
        <v>1974</v>
      </c>
      <c r="B1936" s="3" t="s">
        <v>4042</v>
      </c>
      <c r="C1936" s="3" t="s">
        <v>13</v>
      </c>
      <c r="D1936" s="3" t="s">
        <v>25</v>
      </c>
      <c r="E1936" s="3" t="s">
        <v>47</v>
      </c>
      <c r="F1936" s="3">
        <v>3</v>
      </c>
      <c r="G1936" s="3">
        <v>61.23</v>
      </c>
      <c r="H19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36" s="3">
        <v>26.9</v>
      </c>
      <c r="J1936" s="3" t="str">
        <f>IF(Table3_16[[#This Row],[Temperature_C]]&lt;20,"Very Low",
IF(Table3_16[[#This Row],[Temperature_C]]&lt;24,"Low",
IF(Table3_16[[#This Row],[Temperature_C]]&lt;28,"Medium",
IF(Table3_16[[#This Row],[Temperature_C]]&lt;32,"High","Very High"))))</f>
        <v>Medium</v>
      </c>
      <c r="K1936" s="3">
        <v>80.8</v>
      </c>
      <c r="L1936" s="3" t="str">
        <f>IF(Table3_16[[#This Row],[Humidity_%]]&lt;=30,"Very Low",
IF(Table3_16[[#This Row],[Humidity_%]]&lt;=45,"Low",
IF(Table3_16[[#This Row],[Humidity_%]]&lt;=55,"Moderate Low",
IF(Table3_16[[#This Row],[Humidity_%]]&lt;=65,"Moderate High",
IF(Table3_16[[#This Row],[Humidity_%]]&lt;=80,"High","Very High")))))</f>
        <v>Very High</v>
      </c>
      <c r="M1936" s="3">
        <v>147.1</v>
      </c>
      <c r="N19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36" s="3">
        <v>20.41</v>
      </c>
    </row>
    <row r="1937" spans="1:15" x14ac:dyDescent="0.3">
      <c r="A1937" s="3" t="s">
        <v>1975</v>
      </c>
      <c r="B1937" s="3" t="s">
        <v>4042</v>
      </c>
      <c r="C1937" s="3" t="s">
        <v>24</v>
      </c>
      <c r="D1937" s="3" t="s">
        <v>30</v>
      </c>
      <c r="E1937" s="3" t="s">
        <v>19</v>
      </c>
      <c r="F1937" s="3">
        <v>19</v>
      </c>
      <c r="G1937" s="3">
        <v>43.58</v>
      </c>
      <c r="H19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37" s="3">
        <v>16.399999999999999</v>
      </c>
      <c r="J1937" s="3" t="str">
        <f>IF(Table3_16[[#This Row],[Temperature_C]]&lt;20,"Very Low",
IF(Table3_16[[#This Row],[Temperature_C]]&lt;24,"Low",
IF(Table3_16[[#This Row],[Temperature_C]]&lt;28,"Medium",
IF(Table3_16[[#This Row],[Temperature_C]]&lt;32,"High","Very High"))))</f>
        <v>Very Low</v>
      </c>
      <c r="K1937" s="3">
        <v>31.8</v>
      </c>
      <c r="L1937" s="3" t="str">
        <f>IF(Table3_16[[#This Row],[Humidity_%]]&lt;=30,"Very Low",
IF(Table3_16[[#This Row],[Humidity_%]]&lt;=45,"Low",
IF(Table3_16[[#This Row],[Humidity_%]]&lt;=55,"Moderate Low",
IF(Table3_16[[#This Row],[Humidity_%]]&lt;=65,"Moderate High",
IF(Table3_16[[#This Row],[Humidity_%]]&lt;=80,"High","Very High")))))</f>
        <v>Low</v>
      </c>
      <c r="M1937" s="3">
        <v>128.80000000000001</v>
      </c>
      <c r="N19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37" s="3">
        <v>2.29</v>
      </c>
    </row>
    <row r="1938" spans="1:15" x14ac:dyDescent="0.3">
      <c r="A1938" s="3" t="s">
        <v>1976</v>
      </c>
      <c r="B1938" s="3" t="s">
        <v>4042</v>
      </c>
      <c r="C1938" s="3" t="s">
        <v>24</v>
      </c>
      <c r="D1938" s="3" t="s">
        <v>14</v>
      </c>
      <c r="E1938" s="3" t="s">
        <v>19</v>
      </c>
      <c r="F1938" s="3">
        <v>23</v>
      </c>
      <c r="G1938" s="3">
        <v>64.87</v>
      </c>
      <c r="H19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38" s="3">
        <v>17.5</v>
      </c>
      <c r="J1938" s="3" t="str">
        <f>IF(Table3_16[[#This Row],[Temperature_C]]&lt;20,"Very Low",
IF(Table3_16[[#This Row],[Temperature_C]]&lt;24,"Low",
IF(Table3_16[[#This Row],[Temperature_C]]&lt;28,"Medium",
IF(Table3_16[[#This Row],[Temperature_C]]&lt;32,"High","Very High"))))</f>
        <v>Very Low</v>
      </c>
      <c r="K1938" s="3">
        <v>56.9</v>
      </c>
      <c r="L1938" s="3" t="str">
        <f>IF(Table3_16[[#This Row],[Humidity_%]]&lt;=30,"Very Low",
IF(Table3_16[[#This Row],[Humidity_%]]&lt;=45,"Low",
IF(Table3_16[[#This Row],[Humidity_%]]&lt;=55,"Moderate Low",
IF(Table3_16[[#This Row],[Humidity_%]]&lt;=65,"Moderate High",
IF(Table3_16[[#This Row],[Humidity_%]]&lt;=80,"High","Very High")))))</f>
        <v>Moderate High</v>
      </c>
      <c r="M1938" s="3">
        <v>198.5</v>
      </c>
      <c r="N19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38" s="3">
        <v>2.82</v>
      </c>
    </row>
    <row r="1939" spans="1:15" x14ac:dyDescent="0.3">
      <c r="A1939" s="3" t="s">
        <v>1977</v>
      </c>
      <c r="B1939" s="3" t="s">
        <v>4042</v>
      </c>
      <c r="C1939" s="3" t="s">
        <v>24</v>
      </c>
      <c r="D1939" s="3" t="s">
        <v>25</v>
      </c>
      <c r="E1939" s="3" t="s">
        <v>49</v>
      </c>
      <c r="F1939" s="3">
        <v>33</v>
      </c>
      <c r="G1939" s="3">
        <v>105.17</v>
      </c>
      <c r="H19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39" s="3">
        <v>26.5</v>
      </c>
      <c r="J1939" s="3" t="str">
        <f>IF(Table3_16[[#This Row],[Temperature_C]]&lt;20,"Very Low",
IF(Table3_16[[#This Row],[Temperature_C]]&lt;24,"Low",
IF(Table3_16[[#This Row],[Temperature_C]]&lt;28,"Medium",
IF(Table3_16[[#This Row],[Temperature_C]]&lt;32,"High","Very High"))))</f>
        <v>Medium</v>
      </c>
      <c r="K1939" s="3">
        <v>52.9</v>
      </c>
      <c r="L1939" s="3" t="str">
        <f>IF(Table3_16[[#This Row],[Humidity_%]]&lt;=30,"Very Low",
IF(Table3_16[[#This Row],[Humidity_%]]&lt;=45,"Low",
IF(Table3_16[[#This Row],[Humidity_%]]&lt;=55,"Moderate Low",
IF(Table3_16[[#This Row],[Humidity_%]]&lt;=65,"Moderate High",
IF(Table3_16[[#This Row],[Humidity_%]]&lt;=80,"High","Very High")))))</f>
        <v>Moderate Low</v>
      </c>
      <c r="M1939" s="3">
        <v>111.5</v>
      </c>
      <c r="N19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39" s="3">
        <v>3.19</v>
      </c>
    </row>
    <row r="1940" spans="1:15" x14ac:dyDescent="0.3">
      <c r="A1940" s="3" t="s">
        <v>1978</v>
      </c>
      <c r="B1940" s="3" t="s">
        <v>4042</v>
      </c>
      <c r="C1940" s="3" t="s">
        <v>18</v>
      </c>
      <c r="D1940" s="3" t="s">
        <v>25</v>
      </c>
      <c r="E1940" s="3" t="s">
        <v>34</v>
      </c>
      <c r="F1940" s="3">
        <v>58</v>
      </c>
      <c r="G1940" s="3">
        <v>139.63</v>
      </c>
      <c r="H19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40" s="3">
        <v>37</v>
      </c>
      <c r="J1940" s="3" t="str">
        <f>IF(Table3_16[[#This Row],[Temperature_C]]&lt;20,"Very Low",
IF(Table3_16[[#This Row],[Temperature_C]]&lt;24,"Low",
IF(Table3_16[[#This Row],[Temperature_C]]&lt;28,"Medium",
IF(Table3_16[[#This Row],[Temperature_C]]&lt;32,"High","Very High"))))</f>
        <v>Very High</v>
      </c>
      <c r="K1940" s="3">
        <v>42.6</v>
      </c>
      <c r="L1940" s="3" t="str">
        <f>IF(Table3_16[[#This Row],[Humidity_%]]&lt;=30,"Very Low",
IF(Table3_16[[#This Row],[Humidity_%]]&lt;=45,"Low",
IF(Table3_16[[#This Row],[Humidity_%]]&lt;=55,"Moderate Low",
IF(Table3_16[[#This Row],[Humidity_%]]&lt;=65,"Moderate High",
IF(Table3_16[[#This Row],[Humidity_%]]&lt;=80,"High","Very High")))))</f>
        <v>Low</v>
      </c>
      <c r="M1940" s="3">
        <v>82</v>
      </c>
      <c r="N19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40" s="3">
        <v>2.41</v>
      </c>
    </row>
    <row r="1941" spans="1:15" x14ac:dyDescent="0.3">
      <c r="A1941" s="3" t="s">
        <v>1979</v>
      </c>
      <c r="B1941" s="3" t="s">
        <v>4044</v>
      </c>
      <c r="C1941" s="3" t="s">
        <v>13</v>
      </c>
      <c r="D1941" s="3" t="s">
        <v>14</v>
      </c>
      <c r="E1941" s="3" t="s">
        <v>26</v>
      </c>
      <c r="F1941" s="3">
        <v>7</v>
      </c>
      <c r="G1941" s="3">
        <v>74.41</v>
      </c>
      <c r="H19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41" s="3">
        <v>15.8</v>
      </c>
      <c r="J1941" s="3" t="str">
        <f>IF(Table3_16[[#This Row],[Temperature_C]]&lt;20,"Very Low",
IF(Table3_16[[#This Row],[Temperature_C]]&lt;24,"Low",
IF(Table3_16[[#This Row],[Temperature_C]]&lt;28,"Medium",
IF(Table3_16[[#This Row],[Temperature_C]]&lt;32,"High","Very High"))))</f>
        <v>Very Low</v>
      </c>
      <c r="K1941" s="3">
        <v>47.5</v>
      </c>
      <c r="L1941" s="3" t="str">
        <f>IF(Table3_16[[#This Row],[Humidity_%]]&lt;=30,"Very Low",
IF(Table3_16[[#This Row],[Humidity_%]]&lt;=45,"Low",
IF(Table3_16[[#This Row],[Humidity_%]]&lt;=55,"Moderate Low",
IF(Table3_16[[#This Row],[Humidity_%]]&lt;=65,"Moderate High",
IF(Table3_16[[#This Row],[Humidity_%]]&lt;=80,"High","Very High")))))</f>
        <v>Moderate Low</v>
      </c>
      <c r="M1941" s="3">
        <v>97.6</v>
      </c>
      <c r="N19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41" s="3">
        <v>10.63</v>
      </c>
    </row>
    <row r="1942" spans="1:15" x14ac:dyDescent="0.3">
      <c r="A1942" s="3" t="s">
        <v>1980</v>
      </c>
      <c r="B1942" s="3" t="s">
        <v>4040</v>
      </c>
      <c r="C1942" s="3" t="s">
        <v>18</v>
      </c>
      <c r="D1942" s="3" t="s">
        <v>30</v>
      </c>
      <c r="E1942" s="3" t="s">
        <v>26</v>
      </c>
      <c r="F1942" s="3">
        <v>2</v>
      </c>
      <c r="G1942" s="3">
        <v>97.85</v>
      </c>
      <c r="H19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42" s="3">
        <v>36.9</v>
      </c>
      <c r="J1942" s="3" t="str">
        <f>IF(Table3_16[[#This Row],[Temperature_C]]&lt;20,"Very Low",
IF(Table3_16[[#This Row],[Temperature_C]]&lt;24,"Low",
IF(Table3_16[[#This Row],[Temperature_C]]&lt;28,"Medium",
IF(Table3_16[[#This Row],[Temperature_C]]&lt;32,"High","Very High"))))</f>
        <v>Very High</v>
      </c>
      <c r="K1942" s="3">
        <v>81.900000000000006</v>
      </c>
      <c r="L1942" s="3" t="str">
        <f>IF(Table3_16[[#This Row],[Humidity_%]]&lt;=30,"Very Low",
IF(Table3_16[[#This Row],[Humidity_%]]&lt;=45,"Low",
IF(Table3_16[[#This Row],[Humidity_%]]&lt;=55,"Moderate Low",
IF(Table3_16[[#This Row],[Humidity_%]]&lt;=65,"Moderate High",
IF(Table3_16[[#This Row],[Humidity_%]]&lt;=80,"High","Very High")))))</f>
        <v>Very High</v>
      </c>
      <c r="M1942" s="3">
        <v>102.9</v>
      </c>
      <c r="N19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42" s="3">
        <v>48.92</v>
      </c>
    </row>
    <row r="1943" spans="1:15" x14ac:dyDescent="0.3">
      <c r="A1943" s="3" t="s">
        <v>1981</v>
      </c>
      <c r="B1943" s="3" t="s">
        <v>4041</v>
      </c>
      <c r="C1943" s="3" t="s">
        <v>13</v>
      </c>
      <c r="D1943" s="3" t="s">
        <v>30</v>
      </c>
      <c r="E1943" s="3" t="s">
        <v>26</v>
      </c>
      <c r="F1943" s="3">
        <v>27</v>
      </c>
      <c r="G1943" s="3">
        <v>16.190000000000001</v>
      </c>
      <c r="H19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43" s="3">
        <v>25.8</v>
      </c>
      <c r="J1943" s="3" t="str">
        <f>IF(Table3_16[[#This Row],[Temperature_C]]&lt;20,"Very Low",
IF(Table3_16[[#This Row],[Temperature_C]]&lt;24,"Low",
IF(Table3_16[[#This Row],[Temperature_C]]&lt;28,"Medium",
IF(Table3_16[[#This Row],[Temperature_C]]&lt;32,"High","Very High"))))</f>
        <v>Medium</v>
      </c>
      <c r="K1943" s="3">
        <v>81.900000000000006</v>
      </c>
      <c r="L1943" s="3" t="str">
        <f>IF(Table3_16[[#This Row],[Humidity_%]]&lt;=30,"Very Low",
IF(Table3_16[[#This Row],[Humidity_%]]&lt;=45,"Low",
IF(Table3_16[[#This Row],[Humidity_%]]&lt;=55,"Moderate Low",
IF(Table3_16[[#This Row],[Humidity_%]]&lt;=65,"Moderate High",
IF(Table3_16[[#This Row],[Humidity_%]]&lt;=80,"High","Very High")))))</f>
        <v>Very High</v>
      </c>
      <c r="M1943" s="3">
        <v>119.8</v>
      </c>
      <c r="N19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43" s="3">
        <v>0.6</v>
      </c>
    </row>
    <row r="1944" spans="1:15" x14ac:dyDescent="0.3">
      <c r="A1944" s="3" t="s">
        <v>1982</v>
      </c>
      <c r="B1944" s="3" t="s">
        <v>4042</v>
      </c>
      <c r="C1944" s="3" t="s">
        <v>13</v>
      </c>
      <c r="D1944" s="3" t="s">
        <v>30</v>
      </c>
      <c r="E1944" s="3" t="s">
        <v>26</v>
      </c>
      <c r="F1944" s="3">
        <v>36</v>
      </c>
      <c r="G1944" s="3">
        <v>5.38</v>
      </c>
      <c r="H19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44" s="3">
        <v>21.7</v>
      </c>
      <c r="J1944" s="3" t="str">
        <f>IF(Table3_16[[#This Row],[Temperature_C]]&lt;20,"Very Low",
IF(Table3_16[[#This Row],[Temperature_C]]&lt;24,"Low",
IF(Table3_16[[#This Row],[Temperature_C]]&lt;28,"Medium",
IF(Table3_16[[#This Row],[Temperature_C]]&lt;32,"High","Very High"))))</f>
        <v>Low</v>
      </c>
      <c r="K1944" s="3">
        <v>42.2</v>
      </c>
      <c r="L1944" s="3" t="str">
        <f>IF(Table3_16[[#This Row],[Humidity_%]]&lt;=30,"Very Low",
IF(Table3_16[[#This Row],[Humidity_%]]&lt;=45,"Low",
IF(Table3_16[[#This Row],[Humidity_%]]&lt;=55,"Moderate Low",
IF(Table3_16[[#This Row],[Humidity_%]]&lt;=65,"Moderate High",
IF(Table3_16[[#This Row],[Humidity_%]]&lt;=80,"High","Very High")))))</f>
        <v>Low</v>
      </c>
      <c r="M1944" s="3">
        <v>45.6</v>
      </c>
      <c r="N19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44" s="3">
        <v>0.15</v>
      </c>
    </row>
    <row r="1945" spans="1:15" x14ac:dyDescent="0.3">
      <c r="A1945" s="3" t="s">
        <v>1983</v>
      </c>
      <c r="B1945" s="3" t="s">
        <v>4041</v>
      </c>
      <c r="C1945" s="3" t="s">
        <v>24</v>
      </c>
      <c r="D1945" s="3" t="s">
        <v>25</v>
      </c>
      <c r="E1945" s="3" t="s">
        <v>41</v>
      </c>
      <c r="F1945" s="3">
        <v>31</v>
      </c>
      <c r="G1945" s="3">
        <v>40.18</v>
      </c>
      <c r="H19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45" s="3">
        <v>28.4</v>
      </c>
      <c r="J1945" s="3" t="str">
        <f>IF(Table3_16[[#This Row],[Temperature_C]]&lt;20,"Very Low",
IF(Table3_16[[#This Row],[Temperature_C]]&lt;24,"Low",
IF(Table3_16[[#This Row],[Temperature_C]]&lt;28,"Medium",
IF(Table3_16[[#This Row],[Temperature_C]]&lt;32,"High","Very High"))))</f>
        <v>High</v>
      </c>
      <c r="K1945" s="3">
        <v>85.2</v>
      </c>
      <c r="L1945" s="3" t="str">
        <f>IF(Table3_16[[#This Row],[Humidity_%]]&lt;=30,"Very Low",
IF(Table3_16[[#This Row],[Humidity_%]]&lt;=45,"Low",
IF(Table3_16[[#This Row],[Humidity_%]]&lt;=55,"Moderate Low",
IF(Table3_16[[#This Row],[Humidity_%]]&lt;=65,"Moderate High",
IF(Table3_16[[#This Row],[Humidity_%]]&lt;=80,"High","Very High")))))</f>
        <v>Very High</v>
      </c>
      <c r="M1945" s="3">
        <v>105.2</v>
      </c>
      <c r="N19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45" s="3">
        <v>1.3</v>
      </c>
    </row>
    <row r="1946" spans="1:15" x14ac:dyDescent="0.3">
      <c r="A1946" s="3" t="s">
        <v>1984</v>
      </c>
      <c r="B1946" s="3" t="s">
        <v>4042</v>
      </c>
      <c r="C1946" s="3" t="s">
        <v>29</v>
      </c>
      <c r="D1946" s="3" t="s">
        <v>30</v>
      </c>
      <c r="E1946" s="3" t="s">
        <v>15</v>
      </c>
      <c r="F1946" s="3">
        <v>21</v>
      </c>
      <c r="G1946" s="3">
        <v>58.51</v>
      </c>
      <c r="H19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46" s="3">
        <v>36.799999999999997</v>
      </c>
      <c r="J1946" s="3" t="str">
        <f>IF(Table3_16[[#This Row],[Temperature_C]]&lt;20,"Very Low",
IF(Table3_16[[#This Row],[Temperature_C]]&lt;24,"Low",
IF(Table3_16[[#This Row],[Temperature_C]]&lt;28,"Medium",
IF(Table3_16[[#This Row],[Temperature_C]]&lt;32,"High","Very High"))))</f>
        <v>Very High</v>
      </c>
      <c r="K1946" s="3">
        <v>38.9</v>
      </c>
      <c r="L1946" s="3" t="str">
        <f>IF(Table3_16[[#This Row],[Humidity_%]]&lt;=30,"Very Low",
IF(Table3_16[[#This Row],[Humidity_%]]&lt;=45,"Low",
IF(Table3_16[[#This Row],[Humidity_%]]&lt;=55,"Moderate Low",
IF(Table3_16[[#This Row],[Humidity_%]]&lt;=65,"Moderate High",
IF(Table3_16[[#This Row],[Humidity_%]]&lt;=80,"High","Very High")))))</f>
        <v>Low</v>
      </c>
      <c r="M1946" s="3">
        <v>97.7</v>
      </c>
      <c r="N19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46" s="3">
        <v>2.79</v>
      </c>
    </row>
    <row r="1947" spans="1:15" x14ac:dyDescent="0.3">
      <c r="A1947" s="3" t="s">
        <v>1985</v>
      </c>
      <c r="B1947" s="3" t="s">
        <v>4042</v>
      </c>
      <c r="C1947" s="3" t="s">
        <v>29</v>
      </c>
      <c r="D1947" s="3" t="s">
        <v>25</v>
      </c>
      <c r="E1947" s="3" t="s">
        <v>19</v>
      </c>
      <c r="F1947" s="3">
        <v>11</v>
      </c>
      <c r="G1947" s="3">
        <v>101.09</v>
      </c>
      <c r="H19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47" s="3">
        <v>16.7</v>
      </c>
      <c r="J1947" s="3" t="str">
        <f>IF(Table3_16[[#This Row],[Temperature_C]]&lt;20,"Very Low",
IF(Table3_16[[#This Row],[Temperature_C]]&lt;24,"Low",
IF(Table3_16[[#This Row],[Temperature_C]]&lt;28,"Medium",
IF(Table3_16[[#This Row],[Temperature_C]]&lt;32,"High","Very High"))))</f>
        <v>Very Low</v>
      </c>
      <c r="K1947" s="3">
        <v>37.4</v>
      </c>
      <c r="L1947" s="3" t="str">
        <f>IF(Table3_16[[#This Row],[Humidity_%]]&lt;=30,"Very Low",
IF(Table3_16[[#This Row],[Humidity_%]]&lt;=45,"Low",
IF(Table3_16[[#This Row],[Humidity_%]]&lt;=55,"Moderate Low",
IF(Table3_16[[#This Row],[Humidity_%]]&lt;=65,"Moderate High",
IF(Table3_16[[#This Row],[Humidity_%]]&lt;=80,"High","Very High")))))</f>
        <v>Low</v>
      </c>
      <c r="M1947" s="3">
        <v>50.6</v>
      </c>
      <c r="N19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47" s="3">
        <v>9.19</v>
      </c>
    </row>
    <row r="1948" spans="1:15" x14ac:dyDescent="0.3">
      <c r="A1948" s="3" t="s">
        <v>1986</v>
      </c>
      <c r="B1948" s="3" t="s">
        <v>4042</v>
      </c>
      <c r="C1948" s="3" t="s">
        <v>18</v>
      </c>
      <c r="D1948" s="3" t="s">
        <v>25</v>
      </c>
      <c r="E1948" s="3" t="s">
        <v>34</v>
      </c>
      <c r="F1948" s="3">
        <v>4</v>
      </c>
      <c r="G1948" s="3">
        <v>51.02</v>
      </c>
      <c r="H19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48" s="3">
        <v>24</v>
      </c>
      <c r="J1948" s="3" t="str">
        <f>IF(Table3_16[[#This Row],[Temperature_C]]&lt;20,"Very Low",
IF(Table3_16[[#This Row],[Temperature_C]]&lt;24,"Low",
IF(Table3_16[[#This Row],[Temperature_C]]&lt;28,"Medium",
IF(Table3_16[[#This Row],[Temperature_C]]&lt;32,"High","Very High"))))</f>
        <v>Medium</v>
      </c>
      <c r="K1948" s="3">
        <v>76.400000000000006</v>
      </c>
      <c r="L1948" s="3" t="str">
        <f>IF(Table3_16[[#This Row],[Humidity_%]]&lt;=30,"Very Low",
IF(Table3_16[[#This Row],[Humidity_%]]&lt;=45,"Low",
IF(Table3_16[[#This Row],[Humidity_%]]&lt;=55,"Moderate Low",
IF(Table3_16[[#This Row],[Humidity_%]]&lt;=65,"Moderate High",
IF(Table3_16[[#This Row],[Humidity_%]]&lt;=80,"High","Very High")))))</f>
        <v>High</v>
      </c>
      <c r="M1948" s="3">
        <v>197.3</v>
      </c>
      <c r="N19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48" s="3">
        <v>12.76</v>
      </c>
    </row>
    <row r="1949" spans="1:15" x14ac:dyDescent="0.3">
      <c r="A1949" s="3" t="s">
        <v>1987</v>
      </c>
      <c r="B1949" s="3" t="s">
        <v>4041</v>
      </c>
      <c r="C1949" s="3" t="s">
        <v>13</v>
      </c>
      <c r="D1949" s="3" t="s">
        <v>25</v>
      </c>
      <c r="E1949" s="3" t="s">
        <v>34</v>
      </c>
      <c r="F1949" s="3">
        <v>25</v>
      </c>
      <c r="G1949" s="3">
        <v>34.26</v>
      </c>
      <c r="H19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49" s="3">
        <v>16.7</v>
      </c>
      <c r="J1949" s="3" t="str">
        <f>IF(Table3_16[[#This Row],[Temperature_C]]&lt;20,"Very Low",
IF(Table3_16[[#This Row],[Temperature_C]]&lt;24,"Low",
IF(Table3_16[[#This Row],[Temperature_C]]&lt;28,"Medium",
IF(Table3_16[[#This Row],[Temperature_C]]&lt;32,"High","Very High"))))</f>
        <v>Very Low</v>
      </c>
      <c r="K1949" s="3">
        <v>84.8</v>
      </c>
      <c r="L1949" s="3" t="str">
        <f>IF(Table3_16[[#This Row],[Humidity_%]]&lt;=30,"Very Low",
IF(Table3_16[[#This Row],[Humidity_%]]&lt;=45,"Low",
IF(Table3_16[[#This Row],[Humidity_%]]&lt;=55,"Moderate Low",
IF(Table3_16[[#This Row],[Humidity_%]]&lt;=65,"Moderate High",
IF(Table3_16[[#This Row],[Humidity_%]]&lt;=80,"High","Very High")))))</f>
        <v>Very High</v>
      </c>
      <c r="M1949" s="3">
        <v>160.1</v>
      </c>
      <c r="N19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49" s="3">
        <v>1.37</v>
      </c>
    </row>
    <row r="1950" spans="1:15" x14ac:dyDescent="0.3">
      <c r="A1950" s="3" t="s">
        <v>1988</v>
      </c>
      <c r="B1950" s="3" t="s">
        <v>4044</v>
      </c>
      <c r="C1950" s="3" t="s">
        <v>29</v>
      </c>
      <c r="D1950" s="3" t="s">
        <v>30</v>
      </c>
      <c r="E1950" s="3" t="s">
        <v>19</v>
      </c>
      <c r="F1950" s="3">
        <v>35</v>
      </c>
      <c r="G1950" s="3">
        <v>113.05</v>
      </c>
      <c r="H19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50" s="3">
        <v>23.4</v>
      </c>
      <c r="J1950" s="3" t="str">
        <f>IF(Table3_16[[#This Row],[Temperature_C]]&lt;20,"Very Low",
IF(Table3_16[[#This Row],[Temperature_C]]&lt;24,"Low",
IF(Table3_16[[#This Row],[Temperature_C]]&lt;28,"Medium",
IF(Table3_16[[#This Row],[Temperature_C]]&lt;32,"High","Very High"))))</f>
        <v>Low</v>
      </c>
      <c r="K1950" s="3">
        <v>68.3</v>
      </c>
      <c r="L1950" s="3" t="str">
        <f>IF(Table3_16[[#This Row],[Humidity_%]]&lt;=30,"Very Low",
IF(Table3_16[[#This Row],[Humidity_%]]&lt;=45,"Low",
IF(Table3_16[[#This Row],[Humidity_%]]&lt;=55,"Moderate Low",
IF(Table3_16[[#This Row],[Humidity_%]]&lt;=65,"Moderate High",
IF(Table3_16[[#This Row],[Humidity_%]]&lt;=80,"High","Very High")))))</f>
        <v>High</v>
      </c>
      <c r="M1950" s="3">
        <v>35.299999999999997</v>
      </c>
      <c r="N19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50" s="3">
        <v>3.23</v>
      </c>
    </row>
    <row r="1951" spans="1:15" x14ac:dyDescent="0.3">
      <c r="A1951" s="3" t="s">
        <v>1989</v>
      </c>
      <c r="B1951" s="3" t="s">
        <v>4044</v>
      </c>
      <c r="C1951" s="3" t="s">
        <v>13</v>
      </c>
      <c r="D1951" s="3" t="s">
        <v>14</v>
      </c>
      <c r="E1951" s="3" t="s">
        <v>34</v>
      </c>
      <c r="F1951" s="3">
        <v>37</v>
      </c>
      <c r="G1951" s="3">
        <v>45.65</v>
      </c>
      <c r="H19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51" s="3">
        <v>30.2</v>
      </c>
      <c r="J1951" s="3" t="str">
        <f>IF(Table3_16[[#This Row],[Temperature_C]]&lt;20,"Very Low",
IF(Table3_16[[#This Row],[Temperature_C]]&lt;24,"Low",
IF(Table3_16[[#This Row],[Temperature_C]]&lt;28,"Medium",
IF(Table3_16[[#This Row],[Temperature_C]]&lt;32,"High","Very High"))))</f>
        <v>High</v>
      </c>
      <c r="K1951" s="3">
        <v>63.7</v>
      </c>
      <c r="L1951" s="3" t="str">
        <f>IF(Table3_16[[#This Row],[Humidity_%]]&lt;=30,"Very Low",
IF(Table3_16[[#This Row],[Humidity_%]]&lt;=45,"Low",
IF(Table3_16[[#This Row],[Humidity_%]]&lt;=55,"Moderate Low",
IF(Table3_16[[#This Row],[Humidity_%]]&lt;=65,"Moderate High",
IF(Table3_16[[#This Row],[Humidity_%]]&lt;=80,"High","Very High")))))</f>
        <v>Moderate High</v>
      </c>
      <c r="M1951" s="3">
        <v>142.4</v>
      </c>
      <c r="N19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51" s="3">
        <v>1.23</v>
      </c>
    </row>
    <row r="1952" spans="1:15" x14ac:dyDescent="0.3">
      <c r="A1952" s="3" t="s">
        <v>1990</v>
      </c>
      <c r="B1952" s="3" t="s">
        <v>4041</v>
      </c>
      <c r="C1952" s="3" t="s">
        <v>13</v>
      </c>
      <c r="D1952" s="3" t="s">
        <v>30</v>
      </c>
      <c r="E1952" s="3" t="s">
        <v>26</v>
      </c>
      <c r="F1952" s="3">
        <v>36</v>
      </c>
      <c r="G1952" s="3">
        <v>31.91</v>
      </c>
      <c r="H19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52" s="3">
        <v>30.6</v>
      </c>
      <c r="J1952" s="3" t="str">
        <f>IF(Table3_16[[#This Row],[Temperature_C]]&lt;20,"Very Low",
IF(Table3_16[[#This Row],[Temperature_C]]&lt;24,"Low",
IF(Table3_16[[#This Row],[Temperature_C]]&lt;28,"Medium",
IF(Table3_16[[#This Row],[Temperature_C]]&lt;32,"High","Very High"))))</f>
        <v>High</v>
      </c>
      <c r="K1952" s="3">
        <v>87</v>
      </c>
      <c r="L1952" s="3" t="str">
        <f>IF(Table3_16[[#This Row],[Humidity_%]]&lt;=30,"Very Low",
IF(Table3_16[[#This Row],[Humidity_%]]&lt;=45,"Low",
IF(Table3_16[[#This Row],[Humidity_%]]&lt;=55,"Moderate Low",
IF(Table3_16[[#This Row],[Humidity_%]]&lt;=65,"Moderate High",
IF(Table3_16[[#This Row],[Humidity_%]]&lt;=80,"High","Very High")))))</f>
        <v>Very High</v>
      </c>
      <c r="M1952" s="3">
        <v>195.4</v>
      </c>
      <c r="N19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52" s="3">
        <v>0.89</v>
      </c>
    </row>
    <row r="1953" spans="1:15" x14ac:dyDescent="0.3">
      <c r="A1953" s="3" t="s">
        <v>1991</v>
      </c>
      <c r="B1953" s="3" t="s">
        <v>4041</v>
      </c>
      <c r="C1953" s="3" t="s">
        <v>22</v>
      </c>
      <c r="D1953" s="3" t="s">
        <v>30</v>
      </c>
      <c r="E1953" s="3" t="s">
        <v>15</v>
      </c>
      <c r="F1953" s="3">
        <v>19</v>
      </c>
      <c r="G1953" s="3">
        <v>134.27000000000001</v>
      </c>
      <c r="H19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53" s="3">
        <v>29.9</v>
      </c>
      <c r="J1953" s="3" t="str">
        <f>IF(Table3_16[[#This Row],[Temperature_C]]&lt;20,"Very Low",
IF(Table3_16[[#This Row],[Temperature_C]]&lt;24,"Low",
IF(Table3_16[[#This Row],[Temperature_C]]&lt;28,"Medium",
IF(Table3_16[[#This Row],[Temperature_C]]&lt;32,"High","Very High"))))</f>
        <v>High</v>
      </c>
      <c r="K1953" s="3">
        <v>78.599999999999994</v>
      </c>
      <c r="L1953" s="3" t="str">
        <f>IF(Table3_16[[#This Row],[Humidity_%]]&lt;=30,"Very Low",
IF(Table3_16[[#This Row],[Humidity_%]]&lt;=45,"Low",
IF(Table3_16[[#This Row],[Humidity_%]]&lt;=55,"Moderate Low",
IF(Table3_16[[#This Row],[Humidity_%]]&lt;=65,"Moderate High",
IF(Table3_16[[#This Row],[Humidity_%]]&lt;=80,"High","Very High")))))</f>
        <v>High</v>
      </c>
      <c r="M1953" s="3">
        <v>100.2</v>
      </c>
      <c r="N19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53" s="3">
        <v>7.07</v>
      </c>
    </row>
    <row r="1954" spans="1:15" x14ac:dyDescent="0.3">
      <c r="A1954" s="3" t="s">
        <v>1992</v>
      </c>
      <c r="B1954" s="3" t="s">
        <v>4040</v>
      </c>
      <c r="C1954" s="3" t="s">
        <v>22</v>
      </c>
      <c r="D1954" s="3" t="s">
        <v>14</v>
      </c>
      <c r="E1954" s="3" t="s">
        <v>31</v>
      </c>
      <c r="F1954" s="3">
        <v>3</v>
      </c>
      <c r="G1954" s="3">
        <v>108.9</v>
      </c>
      <c r="H19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54" s="3">
        <v>37.299999999999997</v>
      </c>
      <c r="J1954" s="3" t="str">
        <f>IF(Table3_16[[#This Row],[Temperature_C]]&lt;20,"Very Low",
IF(Table3_16[[#This Row],[Temperature_C]]&lt;24,"Low",
IF(Table3_16[[#This Row],[Temperature_C]]&lt;28,"Medium",
IF(Table3_16[[#This Row],[Temperature_C]]&lt;32,"High","Very High"))))</f>
        <v>Very High</v>
      </c>
      <c r="K1954" s="3">
        <v>59.9</v>
      </c>
      <c r="L1954" s="3" t="str">
        <f>IF(Table3_16[[#This Row],[Humidity_%]]&lt;=30,"Very Low",
IF(Table3_16[[#This Row],[Humidity_%]]&lt;=45,"Low",
IF(Table3_16[[#This Row],[Humidity_%]]&lt;=55,"Moderate Low",
IF(Table3_16[[#This Row],[Humidity_%]]&lt;=65,"Moderate High",
IF(Table3_16[[#This Row],[Humidity_%]]&lt;=80,"High","Very High")))))</f>
        <v>Moderate High</v>
      </c>
      <c r="M1954" s="3">
        <v>154.9</v>
      </c>
      <c r="N19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54" s="3">
        <v>36.299999999999997</v>
      </c>
    </row>
    <row r="1955" spans="1:15" x14ac:dyDescent="0.3">
      <c r="A1955" s="3" t="s">
        <v>1993</v>
      </c>
      <c r="B1955" s="3" t="s">
        <v>4044</v>
      </c>
      <c r="C1955" s="3" t="s">
        <v>24</v>
      </c>
      <c r="D1955" s="3" t="s">
        <v>30</v>
      </c>
      <c r="E1955" s="3" t="s">
        <v>34</v>
      </c>
      <c r="F1955" s="3">
        <v>31</v>
      </c>
      <c r="G1955" s="3">
        <v>142.44999999999999</v>
      </c>
      <c r="H19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55" s="3">
        <v>29.8</v>
      </c>
      <c r="J1955" s="3" t="str">
        <f>IF(Table3_16[[#This Row],[Temperature_C]]&lt;20,"Very Low",
IF(Table3_16[[#This Row],[Temperature_C]]&lt;24,"Low",
IF(Table3_16[[#This Row],[Temperature_C]]&lt;28,"Medium",
IF(Table3_16[[#This Row],[Temperature_C]]&lt;32,"High","Very High"))))</f>
        <v>High</v>
      </c>
      <c r="K1955" s="3">
        <v>82.9</v>
      </c>
      <c r="L1955" s="3" t="str">
        <f>IF(Table3_16[[#This Row],[Humidity_%]]&lt;=30,"Very Low",
IF(Table3_16[[#This Row],[Humidity_%]]&lt;=45,"Low",
IF(Table3_16[[#This Row],[Humidity_%]]&lt;=55,"Moderate Low",
IF(Table3_16[[#This Row],[Humidity_%]]&lt;=65,"Moderate High",
IF(Table3_16[[#This Row],[Humidity_%]]&lt;=80,"High","Very High")))))</f>
        <v>Very High</v>
      </c>
      <c r="M1955" s="3">
        <v>159.9</v>
      </c>
      <c r="N19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55" s="3">
        <v>4.5999999999999996</v>
      </c>
    </row>
    <row r="1956" spans="1:15" x14ac:dyDescent="0.3">
      <c r="A1956" s="3" t="s">
        <v>1994</v>
      </c>
      <c r="B1956" s="3" t="s">
        <v>4041</v>
      </c>
      <c r="C1956" s="3" t="s">
        <v>13</v>
      </c>
      <c r="D1956" s="3" t="s">
        <v>25</v>
      </c>
      <c r="E1956" s="3" t="s">
        <v>26</v>
      </c>
      <c r="F1956" s="3">
        <v>39</v>
      </c>
      <c r="G1956" s="3">
        <v>67.22</v>
      </c>
      <c r="H19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56" s="3">
        <v>18.3</v>
      </c>
      <c r="J1956" s="3" t="str">
        <f>IF(Table3_16[[#This Row],[Temperature_C]]&lt;20,"Very Low",
IF(Table3_16[[#This Row],[Temperature_C]]&lt;24,"Low",
IF(Table3_16[[#This Row],[Temperature_C]]&lt;28,"Medium",
IF(Table3_16[[#This Row],[Temperature_C]]&lt;32,"High","Very High"))))</f>
        <v>Very Low</v>
      </c>
      <c r="K1956" s="3">
        <v>80.099999999999994</v>
      </c>
      <c r="L1956" s="3" t="str">
        <f>IF(Table3_16[[#This Row],[Humidity_%]]&lt;=30,"Very Low",
IF(Table3_16[[#This Row],[Humidity_%]]&lt;=45,"Low",
IF(Table3_16[[#This Row],[Humidity_%]]&lt;=55,"Moderate Low",
IF(Table3_16[[#This Row],[Humidity_%]]&lt;=65,"Moderate High",
IF(Table3_16[[#This Row],[Humidity_%]]&lt;=80,"High","Very High")))))</f>
        <v>Very High</v>
      </c>
      <c r="M1956" s="3">
        <v>105.8</v>
      </c>
      <c r="N19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56" s="3">
        <v>1.72</v>
      </c>
    </row>
    <row r="1957" spans="1:15" x14ac:dyDescent="0.3">
      <c r="A1957" s="3" t="s">
        <v>1995</v>
      </c>
      <c r="B1957" s="3" t="s">
        <v>4043</v>
      </c>
      <c r="C1957" s="3" t="s">
        <v>22</v>
      </c>
      <c r="D1957" s="3" t="s">
        <v>14</v>
      </c>
      <c r="E1957" s="3" t="s">
        <v>26</v>
      </c>
      <c r="F1957" s="3">
        <v>31</v>
      </c>
      <c r="G1957" s="3">
        <v>126.17</v>
      </c>
      <c r="H19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57" s="3">
        <v>28.7</v>
      </c>
      <c r="J1957" s="3" t="str">
        <f>IF(Table3_16[[#This Row],[Temperature_C]]&lt;20,"Very Low",
IF(Table3_16[[#This Row],[Temperature_C]]&lt;24,"Low",
IF(Table3_16[[#This Row],[Temperature_C]]&lt;28,"Medium",
IF(Table3_16[[#This Row],[Temperature_C]]&lt;32,"High","Very High"))))</f>
        <v>High</v>
      </c>
      <c r="K1957" s="3">
        <v>55</v>
      </c>
      <c r="L1957" s="3" t="str">
        <f>IF(Table3_16[[#This Row],[Humidity_%]]&lt;=30,"Very Low",
IF(Table3_16[[#This Row],[Humidity_%]]&lt;=45,"Low",
IF(Table3_16[[#This Row],[Humidity_%]]&lt;=55,"Moderate Low",
IF(Table3_16[[#This Row],[Humidity_%]]&lt;=65,"Moderate High",
IF(Table3_16[[#This Row],[Humidity_%]]&lt;=80,"High","Very High")))))</f>
        <v>Moderate Low</v>
      </c>
      <c r="M1957" s="3">
        <v>161.30000000000001</v>
      </c>
      <c r="N19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57" s="3">
        <v>4.07</v>
      </c>
    </row>
    <row r="1958" spans="1:15" x14ac:dyDescent="0.3">
      <c r="A1958" s="3" t="s">
        <v>1996</v>
      </c>
      <c r="B1958" s="3" t="s">
        <v>4043</v>
      </c>
      <c r="C1958" s="3" t="s">
        <v>22</v>
      </c>
      <c r="D1958" s="3" t="s">
        <v>25</v>
      </c>
      <c r="E1958" s="3" t="s">
        <v>26</v>
      </c>
      <c r="F1958" s="3">
        <v>42</v>
      </c>
      <c r="G1958" s="3">
        <v>97.26</v>
      </c>
      <c r="H19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58" s="3">
        <v>26.5</v>
      </c>
      <c r="J1958" s="3" t="str">
        <f>IF(Table3_16[[#This Row],[Temperature_C]]&lt;20,"Very Low",
IF(Table3_16[[#This Row],[Temperature_C]]&lt;24,"Low",
IF(Table3_16[[#This Row],[Temperature_C]]&lt;28,"Medium",
IF(Table3_16[[#This Row],[Temperature_C]]&lt;32,"High","Very High"))))</f>
        <v>Medium</v>
      </c>
      <c r="K1958" s="3">
        <v>42.5</v>
      </c>
      <c r="L1958" s="3" t="str">
        <f>IF(Table3_16[[#This Row],[Humidity_%]]&lt;=30,"Very Low",
IF(Table3_16[[#This Row],[Humidity_%]]&lt;=45,"Low",
IF(Table3_16[[#This Row],[Humidity_%]]&lt;=55,"Moderate Low",
IF(Table3_16[[#This Row],[Humidity_%]]&lt;=65,"Moderate High",
IF(Table3_16[[#This Row],[Humidity_%]]&lt;=80,"High","Very High")))))</f>
        <v>Low</v>
      </c>
      <c r="M1958" s="3">
        <v>93.1</v>
      </c>
      <c r="N19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58" s="3">
        <v>2.3199999999999998</v>
      </c>
    </row>
    <row r="1959" spans="1:15" x14ac:dyDescent="0.3">
      <c r="A1959" s="3" t="s">
        <v>1997</v>
      </c>
      <c r="B1959" s="3" t="s">
        <v>4043</v>
      </c>
      <c r="C1959" s="3" t="s">
        <v>22</v>
      </c>
      <c r="D1959" s="3" t="s">
        <v>14</v>
      </c>
      <c r="E1959" s="3" t="s">
        <v>19</v>
      </c>
      <c r="F1959" s="3">
        <v>48</v>
      </c>
      <c r="G1959" s="3">
        <v>19.96</v>
      </c>
      <c r="H19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59" s="3">
        <v>25.2</v>
      </c>
      <c r="J1959" s="3" t="str">
        <f>IF(Table3_16[[#This Row],[Temperature_C]]&lt;20,"Very Low",
IF(Table3_16[[#This Row],[Temperature_C]]&lt;24,"Low",
IF(Table3_16[[#This Row],[Temperature_C]]&lt;28,"Medium",
IF(Table3_16[[#This Row],[Temperature_C]]&lt;32,"High","Very High"))))</f>
        <v>Medium</v>
      </c>
      <c r="K1959" s="3">
        <v>47.3</v>
      </c>
      <c r="L1959" s="3" t="str">
        <f>IF(Table3_16[[#This Row],[Humidity_%]]&lt;=30,"Very Low",
IF(Table3_16[[#This Row],[Humidity_%]]&lt;=45,"Low",
IF(Table3_16[[#This Row],[Humidity_%]]&lt;=55,"Moderate Low",
IF(Table3_16[[#This Row],[Humidity_%]]&lt;=65,"Moderate High",
IF(Table3_16[[#This Row],[Humidity_%]]&lt;=80,"High","Very High")))))</f>
        <v>Moderate Low</v>
      </c>
      <c r="M1959" s="3">
        <v>51.4</v>
      </c>
      <c r="N19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59" s="3">
        <v>0.42</v>
      </c>
    </row>
    <row r="1960" spans="1:15" x14ac:dyDescent="0.3">
      <c r="A1960" s="3" t="s">
        <v>1998</v>
      </c>
      <c r="B1960" s="3" t="s">
        <v>4044</v>
      </c>
      <c r="C1960" s="3" t="s">
        <v>13</v>
      </c>
      <c r="D1960" s="3" t="s">
        <v>30</v>
      </c>
      <c r="E1960" s="3" t="s">
        <v>26</v>
      </c>
      <c r="F1960" s="3">
        <v>23</v>
      </c>
      <c r="G1960" s="3">
        <v>15.31</v>
      </c>
      <c r="H19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60" s="3">
        <v>30</v>
      </c>
      <c r="J1960" s="3" t="str">
        <f>IF(Table3_16[[#This Row],[Temperature_C]]&lt;20,"Very Low",
IF(Table3_16[[#This Row],[Temperature_C]]&lt;24,"Low",
IF(Table3_16[[#This Row],[Temperature_C]]&lt;28,"Medium",
IF(Table3_16[[#This Row],[Temperature_C]]&lt;32,"High","Very High"))))</f>
        <v>High</v>
      </c>
      <c r="K1960" s="3">
        <v>55.3</v>
      </c>
      <c r="L1960" s="3" t="str">
        <f>IF(Table3_16[[#This Row],[Humidity_%]]&lt;=30,"Very Low",
IF(Table3_16[[#This Row],[Humidity_%]]&lt;=45,"Low",
IF(Table3_16[[#This Row],[Humidity_%]]&lt;=55,"Moderate Low",
IF(Table3_16[[#This Row],[Humidity_%]]&lt;=65,"Moderate High",
IF(Table3_16[[#This Row],[Humidity_%]]&lt;=80,"High","Very High")))))</f>
        <v>Moderate High</v>
      </c>
      <c r="M1960" s="3">
        <v>157.1</v>
      </c>
      <c r="N19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60" s="3">
        <v>0.67</v>
      </c>
    </row>
    <row r="1961" spans="1:15" x14ac:dyDescent="0.3">
      <c r="A1961" s="3" t="s">
        <v>1999</v>
      </c>
      <c r="B1961" s="3" t="s">
        <v>4042</v>
      </c>
      <c r="C1961" s="3" t="s">
        <v>24</v>
      </c>
      <c r="D1961" s="3" t="s">
        <v>14</v>
      </c>
      <c r="E1961" s="3" t="s">
        <v>15</v>
      </c>
      <c r="F1961" s="3">
        <v>60</v>
      </c>
      <c r="G1961" s="3">
        <v>87.83</v>
      </c>
      <c r="H19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61" s="3">
        <v>33.799999999999997</v>
      </c>
      <c r="J1961" s="3" t="str">
        <f>IF(Table3_16[[#This Row],[Temperature_C]]&lt;20,"Very Low",
IF(Table3_16[[#This Row],[Temperature_C]]&lt;24,"Low",
IF(Table3_16[[#This Row],[Temperature_C]]&lt;28,"Medium",
IF(Table3_16[[#This Row],[Temperature_C]]&lt;32,"High","Very High"))))</f>
        <v>Very High</v>
      </c>
      <c r="K1961" s="3">
        <v>74.8</v>
      </c>
      <c r="L1961" s="3" t="str">
        <f>IF(Table3_16[[#This Row],[Humidity_%]]&lt;=30,"Very Low",
IF(Table3_16[[#This Row],[Humidity_%]]&lt;=45,"Low",
IF(Table3_16[[#This Row],[Humidity_%]]&lt;=55,"Moderate Low",
IF(Table3_16[[#This Row],[Humidity_%]]&lt;=65,"Moderate High",
IF(Table3_16[[#This Row],[Humidity_%]]&lt;=80,"High","Very High")))))</f>
        <v>High</v>
      </c>
      <c r="M1961" s="3">
        <v>91</v>
      </c>
      <c r="N19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61" s="3">
        <v>1.46</v>
      </c>
    </row>
    <row r="1962" spans="1:15" x14ac:dyDescent="0.3">
      <c r="A1962" s="3" t="s">
        <v>2000</v>
      </c>
      <c r="B1962" s="3" t="s">
        <v>4043</v>
      </c>
      <c r="C1962" s="3" t="s">
        <v>18</v>
      </c>
      <c r="D1962" s="3" t="s">
        <v>14</v>
      </c>
      <c r="E1962" s="3" t="s">
        <v>19</v>
      </c>
      <c r="F1962" s="3">
        <v>26</v>
      </c>
      <c r="G1962" s="3">
        <v>60.21</v>
      </c>
      <c r="H19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62" s="3">
        <v>16.5</v>
      </c>
      <c r="J1962" s="3" t="str">
        <f>IF(Table3_16[[#This Row],[Temperature_C]]&lt;20,"Very Low",
IF(Table3_16[[#This Row],[Temperature_C]]&lt;24,"Low",
IF(Table3_16[[#This Row],[Temperature_C]]&lt;28,"Medium",
IF(Table3_16[[#This Row],[Temperature_C]]&lt;32,"High","Very High"))))</f>
        <v>Very Low</v>
      </c>
      <c r="K1962" s="3">
        <v>62.9</v>
      </c>
      <c r="L1962" s="3" t="str">
        <f>IF(Table3_16[[#This Row],[Humidity_%]]&lt;=30,"Very Low",
IF(Table3_16[[#This Row],[Humidity_%]]&lt;=45,"Low",
IF(Table3_16[[#This Row],[Humidity_%]]&lt;=55,"Moderate Low",
IF(Table3_16[[#This Row],[Humidity_%]]&lt;=65,"Moderate High",
IF(Table3_16[[#This Row],[Humidity_%]]&lt;=80,"High","Very High")))))</f>
        <v>Moderate High</v>
      </c>
      <c r="M1962" s="3">
        <v>81.7</v>
      </c>
      <c r="N19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62" s="3">
        <v>2.3199999999999998</v>
      </c>
    </row>
    <row r="1963" spans="1:15" x14ac:dyDescent="0.3">
      <c r="A1963" s="3" t="s">
        <v>2001</v>
      </c>
      <c r="B1963" s="3" t="s">
        <v>4042</v>
      </c>
      <c r="C1963" s="3" t="s">
        <v>29</v>
      </c>
      <c r="D1963" s="3" t="s">
        <v>14</v>
      </c>
      <c r="E1963" s="3" t="s">
        <v>15</v>
      </c>
      <c r="F1963" s="3">
        <v>25</v>
      </c>
      <c r="G1963" s="3">
        <v>8.26</v>
      </c>
      <c r="H19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63" s="3">
        <v>28</v>
      </c>
      <c r="J1963" s="3" t="str">
        <f>IF(Table3_16[[#This Row],[Temperature_C]]&lt;20,"Very Low",
IF(Table3_16[[#This Row],[Temperature_C]]&lt;24,"Low",
IF(Table3_16[[#This Row],[Temperature_C]]&lt;28,"Medium",
IF(Table3_16[[#This Row],[Temperature_C]]&lt;32,"High","Very High"))))</f>
        <v>High</v>
      </c>
      <c r="K1963" s="3">
        <v>89.1</v>
      </c>
      <c r="L1963" s="3" t="str">
        <f>IF(Table3_16[[#This Row],[Humidity_%]]&lt;=30,"Very Low",
IF(Table3_16[[#This Row],[Humidity_%]]&lt;=45,"Low",
IF(Table3_16[[#This Row],[Humidity_%]]&lt;=55,"Moderate Low",
IF(Table3_16[[#This Row],[Humidity_%]]&lt;=65,"Moderate High",
IF(Table3_16[[#This Row],[Humidity_%]]&lt;=80,"High","Very High")))))</f>
        <v>Very High</v>
      </c>
      <c r="M1963" s="3">
        <v>69.5</v>
      </c>
      <c r="N19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63" s="3">
        <v>0.33</v>
      </c>
    </row>
    <row r="1964" spans="1:15" x14ac:dyDescent="0.3">
      <c r="A1964" s="3" t="s">
        <v>2002</v>
      </c>
      <c r="B1964" s="3" t="s">
        <v>4041</v>
      </c>
      <c r="C1964" s="3" t="s">
        <v>22</v>
      </c>
      <c r="D1964" s="3" t="s">
        <v>25</v>
      </c>
      <c r="E1964" s="3" t="s">
        <v>34</v>
      </c>
      <c r="F1964" s="3">
        <v>12</v>
      </c>
      <c r="G1964" s="3">
        <v>11.95</v>
      </c>
      <c r="H19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64" s="3">
        <v>15.3</v>
      </c>
      <c r="J1964" s="3" t="str">
        <f>IF(Table3_16[[#This Row],[Temperature_C]]&lt;20,"Very Low",
IF(Table3_16[[#This Row],[Temperature_C]]&lt;24,"Low",
IF(Table3_16[[#This Row],[Temperature_C]]&lt;28,"Medium",
IF(Table3_16[[#This Row],[Temperature_C]]&lt;32,"High","Very High"))))</f>
        <v>Very Low</v>
      </c>
      <c r="K1964" s="3">
        <v>85.2</v>
      </c>
      <c r="L1964" s="3" t="str">
        <f>IF(Table3_16[[#This Row],[Humidity_%]]&lt;=30,"Very Low",
IF(Table3_16[[#This Row],[Humidity_%]]&lt;=45,"Low",
IF(Table3_16[[#This Row],[Humidity_%]]&lt;=55,"Moderate Low",
IF(Table3_16[[#This Row],[Humidity_%]]&lt;=65,"Moderate High",
IF(Table3_16[[#This Row],[Humidity_%]]&lt;=80,"High","Very High")))))</f>
        <v>Very High</v>
      </c>
      <c r="M1964" s="3">
        <v>109</v>
      </c>
      <c r="N19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64" s="3">
        <v>1</v>
      </c>
    </row>
    <row r="1965" spans="1:15" x14ac:dyDescent="0.3">
      <c r="A1965" s="3" t="s">
        <v>2003</v>
      </c>
      <c r="B1965" s="3" t="s">
        <v>4044</v>
      </c>
      <c r="C1965" s="3" t="s">
        <v>18</v>
      </c>
      <c r="D1965" s="3" t="s">
        <v>25</v>
      </c>
      <c r="E1965" s="3" t="s">
        <v>15</v>
      </c>
      <c r="F1965" s="3">
        <v>60</v>
      </c>
      <c r="G1965" s="3">
        <v>145.13</v>
      </c>
      <c r="H19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65" s="3">
        <v>26.4</v>
      </c>
      <c r="J1965" s="3" t="str">
        <f>IF(Table3_16[[#This Row],[Temperature_C]]&lt;20,"Very Low",
IF(Table3_16[[#This Row],[Temperature_C]]&lt;24,"Low",
IF(Table3_16[[#This Row],[Temperature_C]]&lt;28,"Medium",
IF(Table3_16[[#This Row],[Temperature_C]]&lt;32,"High","Very High"))))</f>
        <v>Medium</v>
      </c>
      <c r="K1965" s="3">
        <v>30.3</v>
      </c>
      <c r="L1965" s="3" t="str">
        <f>IF(Table3_16[[#This Row],[Humidity_%]]&lt;=30,"Very Low",
IF(Table3_16[[#This Row],[Humidity_%]]&lt;=45,"Low",
IF(Table3_16[[#This Row],[Humidity_%]]&lt;=55,"Moderate Low",
IF(Table3_16[[#This Row],[Humidity_%]]&lt;=65,"Moderate High",
IF(Table3_16[[#This Row],[Humidity_%]]&lt;=80,"High","Very High")))))</f>
        <v>Low</v>
      </c>
      <c r="M1965" s="3">
        <v>27.8</v>
      </c>
      <c r="N19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65" s="3">
        <v>2.42</v>
      </c>
    </row>
    <row r="1966" spans="1:15" x14ac:dyDescent="0.3">
      <c r="A1966" s="3" t="s">
        <v>2004</v>
      </c>
      <c r="B1966" s="3" t="s">
        <v>4043</v>
      </c>
      <c r="C1966" s="3" t="s">
        <v>29</v>
      </c>
      <c r="D1966" s="3" t="s">
        <v>30</v>
      </c>
      <c r="E1966" s="3" t="s">
        <v>34</v>
      </c>
      <c r="F1966" s="3">
        <v>35</v>
      </c>
      <c r="G1966" s="3">
        <v>19.7</v>
      </c>
      <c r="H19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66" s="3">
        <v>17.600000000000001</v>
      </c>
      <c r="J1966" s="3" t="str">
        <f>IF(Table3_16[[#This Row],[Temperature_C]]&lt;20,"Very Low",
IF(Table3_16[[#This Row],[Temperature_C]]&lt;24,"Low",
IF(Table3_16[[#This Row],[Temperature_C]]&lt;28,"Medium",
IF(Table3_16[[#This Row],[Temperature_C]]&lt;32,"High","Very High"))))</f>
        <v>Very Low</v>
      </c>
      <c r="K1966" s="3">
        <v>62.3</v>
      </c>
      <c r="L1966" s="3" t="str">
        <f>IF(Table3_16[[#This Row],[Humidity_%]]&lt;=30,"Very Low",
IF(Table3_16[[#This Row],[Humidity_%]]&lt;=45,"Low",
IF(Table3_16[[#This Row],[Humidity_%]]&lt;=55,"Moderate Low",
IF(Table3_16[[#This Row],[Humidity_%]]&lt;=65,"Moderate High",
IF(Table3_16[[#This Row],[Humidity_%]]&lt;=80,"High","Very High")))))</f>
        <v>Moderate High</v>
      </c>
      <c r="M1966" s="3">
        <v>123.4</v>
      </c>
      <c r="N19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66" s="3">
        <v>0.56000000000000005</v>
      </c>
    </row>
    <row r="1967" spans="1:15" x14ac:dyDescent="0.3">
      <c r="A1967" s="3" t="s">
        <v>2005</v>
      </c>
      <c r="B1967" s="3" t="s">
        <v>4040</v>
      </c>
      <c r="C1967" s="3" t="s">
        <v>18</v>
      </c>
      <c r="D1967" s="3" t="s">
        <v>30</v>
      </c>
      <c r="E1967" s="3" t="s">
        <v>15</v>
      </c>
      <c r="F1967" s="3">
        <v>52</v>
      </c>
      <c r="G1967" s="3">
        <v>42.15</v>
      </c>
      <c r="H19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67" s="3">
        <v>23.1</v>
      </c>
      <c r="J1967" s="3" t="str">
        <f>IF(Table3_16[[#This Row],[Temperature_C]]&lt;20,"Very Low",
IF(Table3_16[[#This Row],[Temperature_C]]&lt;24,"Low",
IF(Table3_16[[#This Row],[Temperature_C]]&lt;28,"Medium",
IF(Table3_16[[#This Row],[Temperature_C]]&lt;32,"High","Very High"))))</f>
        <v>Low</v>
      </c>
      <c r="K1967" s="3">
        <v>45.8</v>
      </c>
      <c r="L1967" s="3" t="str">
        <f>IF(Table3_16[[#This Row],[Humidity_%]]&lt;=30,"Very Low",
IF(Table3_16[[#This Row],[Humidity_%]]&lt;=45,"Low",
IF(Table3_16[[#This Row],[Humidity_%]]&lt;=55,"Moderate Low",
IF(Table3_16[[#This Row],[Humidity_%]]&lt;=65,"Moderate High",
IF(Table3_16[[#This Row],[Humidity_%]]&lt;=80,"High","Very High")))))</f>
        <v>Moderate Low</v>
      </c>
      <c r="M1967" s="3">
        <v>56.4</v>
      </c>
      <c r="N19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67" s="3">
        <v>0.81</v>
      </c>
    </row>
    <row r="1968" spans="1:15" x14ac:dyDescent="0.3">
      <c r="A1968" s="3" t="s">
        <v>2006</v>
      </c>
      <c r="B1968" s="3" t="s">
        <v>4043</v>
      </c>
      <c r="C1968" s="3" t="s">
        <v>22</v>
      </c>
      <c r="D1968" s="3" t="s">
        <v>14</v>
      </c>
      <c r="E1968" s="3" t="s">
        <v>31</v>
      </c>
      <c r="F1968" s="3">
        <v>10</v>
      </c>
      <c r="G1968" s="3">
        <v>100.09</v>
      </c>
      <c r="H19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68" s="3">
        <v>26.6</v>
      </c>
      <c r="J1968" s="3" t="str">
        <f>IF(Table3_16[[#This Row],[Temperature_C]]&lt;20,"Very Low",
IF(Table3_16[[#This Row],[Temperature_C]]&lt;24,"Low",
IF(Table3_16[[#This Row],[Temperature_C]]&lt;28,"Medium",
IF(Table3_16[[#This Row],[Temperature_C]]&lt;32,"High","Very High"))))</f>
        <v>Medium</v>
      </c>
      <c r="K1968" s="3">
        <v>47.2</v>
      </c>
      <c r="L1968" s="3" t="str">
        <f>IF(Table3_16[[#This Row],[Humidity_%]]&lt;=30,"Very Low",
IF(Table3_16[[#This Row],[Humidity_%]]&lt;=45,"Low",
IF(Table3_16[[#This Row],[Humidity_%]]&lt;=55,"Moderate Low",
IF(Table3_16[[#This Row],[Humidity_%]]&lt;=65,"Moderate High",
IF(Table3_16[[#This Row],[Humidity_%]]&lt;=80,"High","Very High")))))</f>
        <v>Moderate Low</v>
      </c>
      <c r="M1968" s="3">
        <v>128.6</v>
      </c>
      <c r="N19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68" s="3">
        <v>10.01</v>
      </c>
    </row>
    <row r="1969" spans="1:15" x14ac:dyDescent="0.3">
      <c r="A1969" s="3" t="s">
        <v>2007</v>
      </c>
      <c r="B1969" s="3" t="s">
        <v>4040</v>
      </c>
      <c r="C1969" s="3" t="s">
        <v>24</v>
      </c>
      <c r="D1969" s="3" t="s">
        <v>14</v>
      </c>
      <c r="E1969" s="3" t="s">
        <v>26</v>
      </c>
      <c r="F1969" s="3">
        <v>9</v>
      </c>
      <c r="G1969" s="3">
        <v>69.83</v>
      </c>
      <c r="H19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69" s="3">
        <v>20.3</v>
      </c>
      <c r="J1969" s="3" t="str">
        <f>IF(Table3_16[[#This Row],[Temperature_C]]&lt;20,"Very Low",
IF(Table3_16[[#This Row],[Temperature_C]]&lt;24,"Low",
IF(Table3_16[[#This Row],[Temperature_C]]&lt;28,"Medium",
IF(Table3_16[[#This Row],[Temperature_C]]&lt;32,"High","Very High"))))</f>
        <v>Low</v>
      </c>
      <c r="K1969" s="3">
        <v>37.5</v>
      </c>
      <c r="L1969" s="3" t="str">
        <f>IF(Table3_16[[#This Row],[Humidity_%]]&lt;=30,"Very Low",
IF(Table3_16[[#This Row],[Humidity_%]]&lt;=45,"Low",
IF(Table3_16[[#This Row],[Humidity_%]]&lt;=55,"Moderate Low",
IF(Table3_16[[#This Row],[Humidity_%]]&lt;=65,"Moderate High",
IF(Table3_16[[#This Row],[Humidity_%]]&lt;=80,"High","Very High")))))</f>
        <v>Low</v>
      </c>
      <c r="M1969" s="3">
        <v>63.4</v>
      </c>
      <c r="N19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69" s="3">
        <v>7.76</v>
      </c>
    </row>
    <row r="1970" spans="1:15" x14ac:dyDescent="0.3">
      <c r="A1970" s="3" t="s">
        <v>2008</v>
      </c>
      <c r="B1970" s="3" t="s">
        <v>4040</v>
      </c>
      <c r="C1970" s="3" t="s">
        <v>18</v>
      </c>
      <c r="D1970" s="3" t="s">
        <v>14</v>
      </c>
      <c r="E1970" s="3" t="s">
        <v>15</v>
      </c>
      <c r="F1970" s="3">
        <v>48</v>
      </c>
      <c r="G1970" s="3">
        <v>52.7</v>
      </c>
      <c r="H19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1970" s="3">
        <v>29.5</v>
      </c>
      <c r="J1970" s="3" t="str">
        <f>IF(Table3_16[[#This Row],[Temperature_C]]&lt;20,"Very Low",
IF(Table3_16[[#This Row],[Temperature_C]]&lt;24,"Low",
IF(Table3_16[[#This Row],[Temperature_C]]&lt;28,"Medium",
IF(Table3_16[[#This Row],[Temperature_C]]&lt;32,"High","Very High"))))</f>
        <v>High</v>
      </c>
      <c r="K1970" s="3">
        <v>39.6</v>
      </c>
      <c r="L1970" s="3" t="str">
        <f>IF(Table3_16[[#This Row],[Humidity_%]]&lt;=30,"Very Low",
IF(Table3_16[[#This Row],[Humidity_%]]&lt;=45,"Low",
IF(Table3_16[[#This Row],[Humidity_%]]&lt;=55,"Moderate Low",
IF(Table3_16[[#This Row],[Humidity_%]]&lt;=65,"Moderate High",
IF(Table3_16[[#This Row],[Humidity_%]]&lt;=80,"High","Very High")))))</f>
        <v>Low</v>
      </c>
      <c r="M1970" s="3">
        <v>141.9</v>
      </c>
      <c r="N19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70" s="3">
        <v>1.1000000000000001</v>
      </c>
    </row>
    <row r="1971" spans="1:15" x14ac:dyDescent="0.3">
      <c r="A1971" s="3" t="s">
        <v>2009</v>
      </c>
      <c r="B1971" s="3" t="s">
        <v>4042</v>
      </c>
      <c r="C1971" s="3" t="s">
        <v>24</v>
      </c>
      <c r="D1971" s="3" t="s">
        <v>25</v>
      </c>
      <c r="E1971" s="3" t="s">
        <v>34</v>
      </c>
      <c r="F1971" s="3">
        <v>29</v>
      </c>
      <c r="G1971" s="3">
        <v>141.79</v>
      </c>
      <c r="H19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71" s="3">
        <v>18.100000000000001</v>
      </c>
      <c r="J1971" s="3" t="str">
        <f>IF(Table3_16[[#This Row],[Temperature_C]]&lt;20,"Very Low",
IF(Table3_16[[#This Row],[Temperature_C]]&lt;24,"Low",
IF(Table3_16[[#This Row],[Temperature_C]]&lt;28,"Medium",
IF(Table3_16[[#This Row],[Temperature_C]]&lt;32,"High","Very High"))))</f>
        <v>Very Low</v>
      </c>
      <c r="K1971" s="3">
        <v>80.400000000000006</v>
      </c>
      <c r="L1971" s="3" t="str">
        <f>IF(Table3_16[[#This Row],[Humidity_%]]&lt;=30,"Very Low",
IF(Table3_16[[#This Row],[Humidity_%]]&lt;=45,"Low",
IF(Table3_16[[#This Row],[Humidity_%]]&lt;=55,"Moderate Low",
IF(Table3_16[[#This Row],[Humidity_%]]&lt;=65,"Moderate High",
IF(Table3_16[[#This Row],[Humidity_%]]&lt;=80,"High","Very High")))))</f>
        <v>Very High</v>
      </c>
      <c r="M1971" s="3">
        <v>103.5</v>
      </c>
      <c r="N19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71" s="3">
        <v>4.8899999999999997</v>
      </c>
    </row>
    <row r="1972" spans="1:15" x14ac:dyDescent="0.3">
      <c r="A1972" s="3" t="s">
        <v>2010</v>
      </c>
      <c r="B1972" s="3" t="s">
        <v>4040</v>
      </c>
      <c r="C1972" s="3" t="s">
        <v>22</v>
      </c>
      <c r="D1972" s="3" t="s">
        <v>25</v>
      </c>
      <c r="E1972" s="3" t="s">
        <v>19</v>
      </c>
      <c r="F1972" s="3">
        <v>35</v>
      </c>
      <c r="G1972" s="3">
        <v>89.99</v>
      </c>
      <c r="H19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72" s="3">
        <v>33.1</v>
      </c>
      <c r="J1972" s="3" t="str">
        <f>IF(Table3_16[[#This Row],[Temperature_C]]&lt;20,"Very Low",
IF(Table3_16[[#This Row],[Temperature_C]]&lt;24,"Low",
IF(Table3_16[[#This Row],[Temperature_C]]&lt;28,"Medium",
IF(Table3_16[[#This Row],[Temperature_C]]&lt;32,"High","Very High"))))</f>
        <v>Very High</v>
      </c>
      <c r="K1972" s="3">
        <v>74.2</v>
      </c>
      <c r="L1972" s="3" t="str">
        <f>IF(Table3_16[[#This Row],[Humidity_%]]&lt;=30,"Very Low",
IF(Table3_16[[#This Row],[Humidity_%]]&lt;=45,"Low",
IF(Table3_16[[#This Row],[Humidity_%]]&lt;=55,"Moderate Low",
IF(Table3_16[[#This Row],[Humidity_%]]&lt;=65,"Moderate High",
IF(Table3_16[[#This Row],[Humidity_%]]&lt;=80,"High","Very High")))))</f>
        <v>High</v>
      </c>
      <c r="M1972" s="3">
        <v>33</v>
      </c>
      <c r="N19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72" s="3">
        <v>2.57</v>
      </c>
    </row>
    <row r="1973" spans="1:15" x14ac:dyDescent="0.3">
      <c r="A1973" s="3" t="s">
        <v>2011</v>
      </c>
      <c r="B1973" s="3" t="s">
        <v>4042</v>
      </c>
      <c r="C1973" s="3" t="s">
        <v>18</v>
      </c>
      <c r="D1973" s="3" t="s">
        <v>25</v>
      </c>
      <c r="E1973" s="3" t="s">
        <v>19</v>
      </c>
      <c r="F1973" s="3">
        <v>52</v>
      </c>
      <c r="G1973" s="3">
        <v>127.91</v>
      </c>
      <c r="H19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1973" s="3">
        <v>16</v>
      </c>
      <c r="J1973" s="3" t="str">
        <f>IF(Table3_16[[#This Row],[Temperature_C]]&lt;20,"Very Low",
IF(Table3_16[[#This Row],[Temperature_C]]&lt;24,"Low",
IF(Table3_16[[#This Row],[Temperature_C]]&lt;28,"Medium",
IF(Table3_16[[#This Row],[Temperature_C]]&lt;32,"High","Very High"))))</f>
        <v>Very Low</v>
      </c>
      <c r="K1973" s="3">
        <v>67.3</v>
      </c>
      <c r="L1973" s="3" t="str">
        <f>IF(Table3_16[[#This Row],[Humidity_%]]&lt;=30,"Very Low",
IF(Table3_16[[#This Row],[Humidity_%]]&lt;=45,"Low",
IF(Table3_16[[#This Row],[Humidity_%]]&lt;=55,"Moderate Low",
IF(Table3_16[[#This Row],[Humidity_%]]&lt;=65,"Moderate High",
IF(Table3_16[[#This Row],[Humidity_%]]&lt;=80,"High","Very High")))))</f>
        <v>High</v>
      </c>
      <c r="M1973" s="3">
        <v>62.2</v>
      </c>
      <c r="N19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73" s="3">
        <v>2.46</v>
      </c>
    </row>
    <row r="1974" spans="1:15" x14ac:dyDescent="0.3">
      <c r="A1974" s="3" t="s">
        <v>2012</v>
      </c>
      <c r="B1974" s="3" t="s">
        <v>4043</v>
      </c>
      <c r="C1974" s="3" t="s">
        <v>18</v>
      </c>
      <c r="D1974" s="3" t="s">
        <v>25</v>
      </c>
      <c r="E1974" s="3" t="s">
        <v>49</v>
      </c>
      <c r="F1974" s="3">
        <v>22</v>
      </c>
      <c r="G1974" s="3">
        <v>133.21</v>
      </c>
      <c r="H19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74" s="3">
        <v>32.5</v>
      </c>
      <c r="J1974" s="3" t="str">
        <f>IF(Table3_16[[#This Row],[Temperature_C]]&lt;20,"Very Low",
IF(Table3_16[[#This Row],[Temperature_C]]&lt;24,"Low",
IF(Table3_16[[#This Row],[Temperature_C]]&lt;28,"Medium",
IF(Table3_16[[#This Row],[Temperature_C]]&lt;32,"High","Very High"))))</f>
        <v>Very High</v>
      </c>
      <c r="K1974" s="3">
        <v>59.8</v>
      </c>
      <c r="L1974" s="3" t="str">
        <f>IF(Table3_16[[#This Row],[Humidity_%]]&lt;=30,"Very Low",
IF(Table3_16[[#This Row],[Humidity_%]]&lt;=45,"Low",
IF(Table3_16[[#This Row],[Humidity_%]]&lt;=55,"Moderate Low",
IF(Table3_16[[#This Row],[Humidity_%]]&lt;=65,"Moderate High",
IF(Table3_16[[#This Row],[Humidity_%]]&lt;=80,"High","Very High")))))</f>
        <v>Moderate High</v>
      </c>
      <c r="M1974" s="3">
        <v>15.8</v>
      </c>
      <c r="N19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74" s="3">
        <v>6.06</v>
      </c>
    </row>
    <row r="1975" spans="1:15" x14ac:dyDescent="0.3">
      <c r="A1975" s="3" t="s">
        <v>2013</v>
      </c>
      <c r="B1975" s="3" t="s">
        <v>4042</v>
      </c>
      <c r="C1975" s="3" t="s">
        <v>22</v>
      </c>
      <c r="D1975" s="3" t="s">
        <v>14</v>
      </c>
      <c r="E1975" s="3" t="s">
        <v>15</v>
      </c>
      <c r="F1975" s="3">
        <v>15</v>
      </c>
      <c r="G1975" s="3">
        <v>55.34</v>
      </c>
      <c r="H19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75" s="3">
        <v>26.3</v>
      </c>
      <c r="J1975" s="3" t="str">
        <f>IF(Table3_16[[#This Row],[Temperature_C]]&lt;20,"Very Low",
IF(Table3_16[[#This Row],[Temperature_C]]&lt;24,"Low",
IF(Table3_16[[#This Row],[Temperature_C]]&lt;28,"Medium",
IF(Table3_16[[#This Row],[Temperature_C]]&lt;32,"High","Very High"))))</f>
        <v>Medium</v>
      </c>
      <c r="K1975" s="3">
        <v>81.900000000000006</v>
      </c>
      <c r="L1975" s="3" t="str">
        <f>IF(Table3_16[[#This Row],[Humidity_%]]&lt;=30,"Very Low",
IF(Table3_16[[#This Row],[Humidity_%]]&lt;=45,"Low",
IF(Table3_16[[#This Row],[Humidity_%]]&lt;=55,"Moderate Low",
IF(Table3_16[[#This Row],[Humidity_%]]&lt;=65,"Moderate High",
IF(Table3_16[[#This Row],[Humidity_%]]&lt;=80,"High","Very High")))))</f>
        <v>Very High</v>
      </c>
      <c r="M1975" s="3">
        <v>135.19999999999999</v>
      </c>
      <c r="N19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75" s="3">
        <v>3.69</v>
      </c>
    </row>
    <row r="1976" spans="1:15" x14ac:dyDescent="0.3">
      <c r="A1976" s="3" t="s">
        <v>2014</v>
      </c>
      <c r="B1976" s="3" t="s">
        <v>4041</v>
      </c>
      <c r="C1976" s="3" t="s">
        <v>24</v>
      </c>
      <c r="D1976" s="3" t="s">
        <v>30</v>
      </c>
      <c r="E1976" s="3" t="s">
        <v>19</v>
      </c>
      <c r="F1976" s="3">
        <v>5</v>
      </c>
      <c r="G1976" s="3">
        <v>81.569999999999993</v>
      </c>
      <c r="H19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76" s="3">
        <v>27.9</v>
      </c>
      <c r="J1976" s="3" t="str">
        <f>IF(Table3_16[[#This Row],[Temperature_C]]&lt;20,"Very Low",
IF(Table3_16[[#This Row],[Temperature_C]]&lt;24,"Low",
IF(Table3_16[[#This Row],[Temperature_C]]&lt;28,"Medium",
IF(Table3_16[[#This Row],[Temperature_C]]&lt;32,"High","Very High"))))</f>
        <v>Medium</v>
      </c>
      <c r="K1976" s="3">
        <v>68.7</v>
      </c>
      <c r="L1976" s="3" t="str">
        <f>IF(Table3_16[[#This Row],[Humidity_%]]&lt;=30,"Very Low",
IF(Table3_16[[#This Row],[Humidity_%]]&lt;=45,"Low",
IF(Table3_16[[#This Row],[Humidity_%]]&lt;=55,"Moderate Low",
IF(Table3_16[[#This Row],[Humidity_%]]&lt;=65,"Moderate High",
IF(Table3_16[[#This Row],[Humidity_%]]&lt;=80,"High","Very High")))))</f>
        <v>High</v>
      </c>
      <c r="M1976" s="3">
        <v>133.1</v>
      </c>
      <c r="N19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76" s="3">
        <v>16.309999999999999</v>
      </c>
    </row>
    <row r="1977" spans="1:15" x14ac:dyDescent="0.3">
      <c r="A1977" s="3" t="s">
        <v>2015</v>
      </c>
      <c r="B1977" s="3" t="s">
        <v>4040</v>
      </c>
      <c r="C1977" s="3" t="s">
        <v>22</v>
      </c>
      <c r="D1977" s="3" t="s">
        <v>30</v>
      </c>
      <c r="E1977" s="3" t="s">
        <v>41</v>
      </c>
      <c r="F1977" s="3">
        <v>23</v>
      </c>
      <c r="G1977" s="3">
        <v>140.79</v>
      </c>
      <c r="H19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77" s="3">
        <v>25.3</v>
      </c>
      <c r="J1977" s="3" t="str">
        <f>IF(Table3_16[[#This Row],[Temperature_C]]&lt;20,"Very Low",
IF(Table3_16[[#This Row],[Temperature_C]]&lt;24,"Low",
IF(Table3_16[[#This Row],[Temperature_C]]&lt;28,"Medium",
IF(Table3_16[[#This Row],[Temperature_C]]&lt;32,"High","Very High"))))</f>
        <v>Medium</v>
      </c>
      <c r="K1977" s="3">
        <v>87.1</v>
      </c>
      <c r="L1977" s="3" t="str">
        <f>IF(Table3_16[[#This Row],[Humidity_%]]&lt;=30,"Very Low",
IF(Table3_16[[#This Row],[Humidity_%]]&lt;=45,"Low",
IF(Table3_16[[#This Row],[Humidity_%]]&lt;=55,"Moderate Low",
IF(Table3_16[[#This Row],[Humidity_%]]&lt;=65,"Moderate High",
IF(Table3_16[[#This Row],[Humidity_%]]&lt;=80,"High","Very High")))))</f>
        <v>Very High</v>
      </c>
      <c r="M1977" s="3">
        <v>177.3</v>
      </c>
      <c r="N19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77" s="3">
        <v>6.12</v>
      </c>
    </row>
    <row r="1978" spans="1:15" x14ac:dyDescent="0.3">
      <c r="A1978" s="3" t="s">
        <v>2016</v>
      </c>
      <c r="B1978" s="3" t="s">
        <v>4044</v>
      </c>
      <c r="C1978" s="3" t="s">
        <v>24</v>
      </c>
      <c r="D1978" s="3" t="s">
        <v>30</v>
      </c>
      <c r="E1978" s="3" t="s">
        <v>34</v>
      </c>
      <c r="F1978" s="3">
        <v>41</v>
      </c>
      <c r="G1978" s="3">
        <v>51.8</v>
      </c>
      <c r="H19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78" s="3">
        <v>37.4</v>
      </c>
      <c r="J1978" s="3" t="str">
        <f>IF(Table3_16[[#This Row],[Temperature_C]]&lt;20,"Very Low",
IF(Table3_16[[#This Row],[Temperature_C]]&lt;24,"Low",
IF(Table3_16[[#This Row],[Temperature_C]]&lt;28,"Medium",
IF(Table3_16[[#This Row],[Temperature_C]]&lt;32,"High","Very High"))))</f>
        <v>Very High</v>
      </c>
      <c r="K1978" s="3">
        <v>77.099999999999994</v>
      </c>
      <c r="L1978" s="3" t="str">
        <f>IF(Table3_16[[#This Row],[Humidity_%]]&lt;=30,"Very Low",
IF(Table3_16[[#This Row],[Humidity_%]]&lt;=45,"Low",
IF(Table3_16[[#This Row],[Humidity_%]]&lt;=55,"Moderate Low",
IF(Table3_16[[#This Row],[Humidity_%]]&lt;=65,"Moderate High",
IF(Table3_16[[#This Row],[Humidity_%]]&lt;=80,"High","Very High")))))</f>
        <v>High</v>
      </c>
      <c r="M1978" s="3">
        <v>103.2</v>
      </c>
      <c r="N19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78" s="3">
        <v>1.26</v>
      </c>
    </row>
    <row r="1979" spans="1:15" x14ac:dyDescent="0.3">
      <c r="A1979" s="3" t="s">
        <v>2017</v>
      </c>
      <c r="B1979" s="3" t="s">
        <v>4043</v>
      </c>
      <c r="C1979" s="3" t="s">
        <v>13</v>
      </c>
      <c r="D1979" s="3" t="s">
        <v>30</v>
      </c>
      <c r="E1979" s="3" t="s">
        <v>47</v>
      </c>
      <c r="F1979" s="3">
        <v>18</v>
      </c>
      <c r="G1979" s="3">
        <v>87.65</v>
      </c>
      <c r="H19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79" s="3">
        <v>16.7</v>
      </c>
      <c r="J1979" s="3" t="str">
        <f>IF(Table3_16[[#This Row],[Temperature_C]]&lt;20,"Very Low",
IF(Table3_16[[#This Row],[Temperature_C]]&lt;24,"Low",
IF(Table3_16[[#This Row],[Temperature_C]]&lt;28,"Medium",
IF(Table3_16[[#This Row],[Temperature_C]]&lt;32,"High","Very High"))))</f>
        <v>Very Low</v>
      </c>
      <c r="K1979" s="3">
        <v>81.400000000000006</v>
      </c>
      <c r="L1979" s="3" t="str">
        <f>IF(Table3_16[[#This Row],[Humidity_%]]&lt;=30,"Very Low",
IF(Table3_16[[#This Row],[Humidity_%]]&lt;=45,"Low",
IF(Table3_16[[#This Row],[Humidity_%]]&lt;=55,"Moderate Low",
IF(Table3_16[[#This Row],[Humidity_%]]&lt;=65,"Moderate High",
IF(Table3_16[[#This Row],[Humidity_%]]&lt;=80,"High","Very High")))))</f>
        <v>Very High</v>
      </c>
      <c r="M1979" s="3">
        <v>54.2</v>
      </c>
      <c r="N19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79" s="3">
        <v>4.87</v>
      </c>
    </row>
    <row r="1980" spans="1:15" x14ac:dyDescent="0.3">
      <c r="A1980" s="3" t="s">
        <v>2018</v>
      </c>
      <c r="B1980" s="3" t="s">
        <v>4044</v>
      </c>
      <c r="C1980" s="3" t="s">
        <v>22</v>
      </c>
      <c r="D1980" s="3" t="s">
        <v>30</v>
      </c>
      <c r="E1980" s="3" t="s">
        <v>19</v>
      </c>
      <c r="F1980" s="3">
        <v>33</v>
      </c>
      <c r="G1980" s="3">
        <v>48.98</v>
      </c>
      <c r="H19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80" s="3">
        <v>29</v>
      </c>
      <c r="J1980" s="3" t="str">
        <f>IF(Table3_16[[#This Row],[Temperature_C]]&lt;20,"Very Low",
IF(Table3_16[[#This Row],[Temperature_C]]&lt;24,"Low",
IF(Table3_16[[#This Row],[Temperature_C]]&lt;28,"Medium",
IF(Table3_16[[#This Row],[Temperature_C]]&lt;32,"High","Very High"))))</f>
        <v>High</v>
      </c>
      <c r="K1980" s="3">
        <v>69.8</v>
      </c>
      <c r="L1980" s="3" t="str">
        <f>IF(Table3_16[[#This Row],[Humidity_%]]&lt;=30,"Very Low",
IF(Table3_16[[#This Row],[Humidity_%]]&lt;=45,"Low",
IF(Table3_16[[#This Row],[Humidity_%]]&lt;=55,"Moderate Low",
IF(Table3_16[[#This Row],[Humidity_%]]&lt;=65,"Moderate High",
IF(Table3_16[[#This Row],[Humidity_%]]&lt;=80,"High","Very High")))))</f>
        <v>High</v>
      </c>
      <c r="M1980" s="3">
        <v>76.099999999999994</v>
      </c>
      <c r="N19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80" s="3">
        <v>1.48</v>
      </c>
    </row>
    <row r="1981" spans="1:15" x14ac:dyDescent="0.3">
      <c r="A1981" s="3" t="s">
        <v>2019</v>
      </c>
      <c r="B1981" s="3" t="s">
        <v>4043</v>
      </c>
      <c r="C1981" s="3" t="s">
        <v>18</v>
      </c>
      <c r="D1981" s="3" t="s">
        <v>30</v>
      </c>
      <c r="E1981" s="3" t="s">
        <v>34</v>
      </c>
      <c r="F1981" s="3">
        <v>16</v>
      </c>
      <c r="G1981" s="3">
        <v>11.84</v>
      </c>
      <c r="H19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81" s="3">
        <v>33.700000000000003</v>
      </c>
      <c r="J1981" s="3" t="str">
        <f>IF(Table3_16[[#This Row],[Temperature_C]]&lt;20,"Very Low",
IF(Table3_16[[#This Row],[Temperature_C]]&lt;24,"Low",
IF(Table3_16[[#This Row],[Temperature_C]]&lt;28,"Medium",
IF(Table3_16[[#This Row],[Temperature_C]]&lt;32,"High","Very High"))))</f>
        <v>Very High</v>
      </c>
      <c r="K1981" s="3">
        <v>41.4</v>
      </c>
      <c r="L1981" s="3" t="str">
        <f>IF(Table3_16[[#This Row],[Humidity_%]]&lt;=30,"Very Low",
IF(Table3_16[[#This Row],[Humidity_%]]&lt;=45,"Low",
IF(Table3_16[[#This Row],[Humidity_%]]&lt;=55,"Moderate Low",
IF(Table3_16[[#This Row],[Humidity_%]]&lt;=65,"Moderate High",
IF(Table3_16[[#This Row],[Humidity_%]]&lt;=80,"High","Very High")))))</f>
        <v>Low</v>
      </c>
      <c r="M1981" s="3">
        <v>177.4</v>
      </c>
      <c r="N19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81" s="3">
        <v>0.74</v>
      </c>
    </row>
    <row r="1982" spans="1:15" x14ac:dyDescent="0.3">
      <c r="A1982" s="3" t="s">
        <v>2020</v>
      </c>
      <c r="B1982" s="3" t="s">
        <v>4040</v>
      </c>
      <c r="C1982" s="3" t="s">
        <v>29</v>
      </c>
      <c r="D1982" s="3" t="s">
        <v>14</v>
      </c>
      <c r="E1982" s="3" t="s">
        <v>19</v>
      </c>
      <c r="F1982" s="3">
        <v>2</v>
      </c>
      <c r="G1982" s="3">
        <v>19.8</v>
      </c>
      <c r="H19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82" s="3">
        <v>28.2</v>
      </c>
      <c r="J1982" s="3" t="str">
        <f>IF(Table3_16[[#This Row],[Temperature_C]]&lt;20,"Very Low",
IF(Table3_16[[#This Row],[Temperature_C]]&lt;24,"Low",
IF(Table3_16[[#This Row],[Temperature_C]]&lt;28,"Medium",
IF(Table3_16[[#This Row],[Temperature_C]]&lt;32,"High","Very High"))))</f>
        <v>High</v>
      </c>
      <c r="K1982" s="3">
        <v>45.4</v>
      </c>
      <c r="L1982" s="3" t="str">
        <f>IF(Table3_16[[#This Row],[Humidity_%]]&lt;=30,"Very Low",
IF(Table3_16[[#This Row],[Humidity_%]]&lt;=45,"Low",
IF(Table3_16[[#This Row],[Humidity_%]]&lt;=55,"Moderate Low",
IF(Table3_16[[#This Row],[Humidity_%]]&lt;=65,"Moderate High",
IF(Table3_16[[#This Row],[Humidity_%]]&lt;=80,"High","Very High")))))</f>
        <v>Moderate Low</v>
      </c>
      <c r="M1982" s="3">
        <v>83.6</v>
      </c>
      <c r="N19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82" s="3">
        <v>9.9</v>
      </c>
    </row>
    <row r="1983" spans="1:15" x14ac:dyDescent="0.3">
      <c r="A1983" s="3" t="s">
        <v>2021</v>
      </c>
      <c r="B1983" s="3" t="s">
        <v>4043</v>
      </c>
      <c r="C1983" s="3" t="s">
        <v>13</v>
      </c>
      <c r="D1983" s="3" t="s">
        <v>14</v>
      </c>
      <c r="E1983" s="3" t="s">
        <v>15</v>
      </c>
      <c r="F1983" s="3">
        <v>36</v>
      </c>
      <c r="G1983" s="3">
        <v>31.15</v>
      </c>
      <c r="H19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83" s="3">
        <v>36.6</v>
      </c>
      <c r="J1983" s="3" t="str">
        <f>IF(Table3_16[[#This Row],[Temperature_C]]&lt;20,"Very Low",
IF(Table3_16[[#This Row],[Temperature_C]]&lt;24,"Low",
IF(Table3_16[[#This Row],[Temperature_C]]&lt;28,"Medium",
IF(Table3_16[[#This Row],[Temperature_C]]&lt;32,"High","Very High"))))</f>
        <v>Very High</v>
      </c>
      <c r="K1983" s="3">
        <v>58.8</v>
      </c>
      <c r="L1983" s="3" t="str">
        <f>IF(Table3_16[[#This Row],[Humidity_%]]&lt;=30,"Very Low",
IF(Table3_16[[#This Row],[Humidity_%]]&lt;=45,"Low",
IF(Table3_16[[#This Row],[Humidity_%]]&lt;=55,"Moderate Low",
IF(Table3_16[[#This Row],[Humidity_%]]&lt;=65,"Moderate High",
IF(Table3_16[[#This Row],[Humidity_%]]&lt;=80,"High","Very High")))))</f>
        <v>Moderate High</v>
      </c>
      <c r="M1983" s="3">
        <v>175.8</v>
      </c>
      <c r="N19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83" s="3">
        <v>0.87</v>
      </c>
    </row>
    <row r="1984" spans="1:15" x14ac:dyDescent="0.3">
      <c r="A1984" s="3" t="s">
        <v>2022</v>
      </c>
      <c r="B1984" s="3" t="s">
        <v>4041</v>
      </c>
      <c r="C1984" s="3" t="s">
        <v>29</v>
      </c>
      <c r="D1984" s="3" t="s">
        <v>25</v>
      </c>
      <c r="E1984" s="3" t="s">
        <v>31</v>
      </c>
      <c r="F1984" s="3">
        <v>28</v>
      </c>
      <c r="G1984" s="3">
        <v>119.12</v>
      </c>
      <c r="H19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84" s="3">
        <v>36</v>
      </c>
      <c r="J1984" s="3" t="str">
        <f>IF(Table3_16[[#This Row],[Temperature_C]]&lt;20,"Very Low",
IF(Table3_16[[#This Row],[Temperature_C]]&lt;24,"Low",
IF(Table3_16[[#This Row],[Temperature_C]]&lt;28,"Medium",
IF(Table3_16[[#This Row],[Temperature_C]]&lt;32,"High","Very High"))))</f>
        <v>Very High</v>
      </c>
      <c r="K1984" s="3">
        <v>31.7</v>
      </c>
      <c r="L1984" s="3" t="str">
        <f>IF(Table3_16[[#This Row],[Humidity_%]]&lt;=30,"Very Low",
IF(Table3_16[[#This Row],[Humidity_%]]&lt;=45,"Low",
IF(Table3_16[[#This Row],[Humidity_%]]&lt;=55,"Moderate Low",
IF(Table3_16[[#This Row],[Humidity_%]]&lt;=65,"Moderate High",
IF(Table3_16[[#This Row],[Humidity_%]]&lt;=80,"High","Very High")))))</f>
        <v>Low</v>
      </c>
      <c r="M1984" s="3">
        <v>161.30000000000001</v>
      </c>
      <c r="N19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84" s="3">
        <v>4.25</v>
      </c>
    </row>
    <row r="1985" spans="1:15" x14ac:dyDescent="0.3">
      <c r="A1985" s="3" t="s">
        <v>2023</v>
      </c>
      <c r="B1985" s="3" t="s">
        <v>4041</v>
      </c>
      <c r="C1985" s="3" t="s">
        <v>29</v>
      </c>
      <c r="D1985" s="3" t="s">
        <v>14</v>
      </c>
      <c r="E1985" s="3" t="s">
        <v>26</v>
      </c>
      <c r="F1985" s="3">
        <v>57</v>
      </c>
      <c r="G1985" s="3">
        <v>141.99</v>
      </c>
      <c r="H19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1985" s="3">
        <v>23.3</v>
      </c>
      <c r="J1985" s="3" t="str">
        <f>IF(Table3_16[[#This Row],[Temperature_C]]&lt;20,"Very Low",
IF(Table3_16[[#This Row],[Temperature_C]]&lt;24,"Low",
IF(Table3_16[[#This Row],[Temperature_C]]&lt;28,"Medium",
IF(Table3_16[[#This Row],[Temperature_C]]&lt;32,"High","Very High"))))</f>
        <v>Low</v>
      </c>
      <c r="K1985" s="3">
        <v>61</v>
      </c>
      <c r="L1985" s="3" t="str">
        <f>IF(Table3_16[[#This Row],[Humidity_%]]&lt;=30,"Very Low",
IF(Table3_16[[#This Row],[Humidity_%]]&lt;=45,"Low",
IF(Table3_16[[#This Row],[Humidity_%]]&lt;=55,"Moderate Low",
IF(Table3_16[[#This Row],[Humidity_%]]&lt;=65,"Moderate High",
IF(Table3_16[[#This Row],[Humidity_%]]&lt;=80,"High","Very High")))))</f>
        <v>Moderate High</v>
      </c>
      <c r="M1985" s="3">
        <v>94.2</v>
      </c>
      <c r="N19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85" s="3">
        <v>2.4900000000000002</v>
      </c>
    </row>
    <row r="1986" spans="1:15" x14ac:dyDescent="0.3">
      <c r="A1986" s="3" t="s">
        <v>2024</v>
      </c>
      <c r="B1986" s="3" t="s">
        <v>4044</v>
      </c>
      <c r="C1986" s="3" t="s">
        <v>29</v>
      </c>
      <c r="D1986" s="3" t="s">
        <v>25</v>
      </c>
      <c r="E1986" s="3" t="s">
        <v>15</v>
      </c>
      <c r="F1986" s="3">
        <v>32</v>
      </c>
      <c r="G1986" s="3">
        <v>122.4</v>
      </c>
      <c r="H19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86" s="3">
        <v>28.6</v>
      </c>
      <c r="J1986" s="3" t="str">
        <f>IF(Table3_16[[#This Row],[Temperature_C]]&lt;20,"Very Low",
IF(Table3_16[[#This Row],[Temperature_C]]&lt;24,"Low",
IF(Table3_16[[#This Row],[Temperature_C]]&lt;28,"Medium",
IF(Table3_16[[#This Row],[Temperature_C]]&lt;32,"High","Very High"))))</f>
        <v>High</v>
      </c>
      <c r="K1986" s="3">
        <v>46.8</v>
      </c>
      <c r="L1986" s="3" t="str">
        <f>IF(Table3_16[[#This Row],[Humidity_%]]&lt;=30,"Very Low",
IF(Table3_16[[#This Row],[Humidity_%]]&lt;=45,"Low",
IF(Table3_16[[#This Row],[Humidity_%]]&lt;=55,"Moderate Low",
IF(Table3_16[[#This Row],[Humidity_%]]&lt;=65,"Moderate High",
IF(Table3_16[[#This Row],[Humidity_%]]&lt;=80,"High","Very High")))))</f>
        <v>Moderate Low</v>
      </c>
      <c r="M1986" s="3">
        <v>151.4</v>
      </c>
      <c r="N19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86" s="3">
        <v>3.82</v>
      </c>
    </row>
    <row r="1987" spans="1:15" x14ac:dyDescent="0.3">
      <c r="A1987" s="3" t="s">
        <v>2025</v>
      </c>
      <c r="B1987" s="3" t="s">
        <v>4042</v>
      </c>
      <c r="C1987" s="3" t="s">
        <v>22</v>
      </c>
      <c r="D1987" s="3" t="s">
        <v>30</v>
      </c>
      <c r="E1987" s="3" t="s">
        <v>19</v>
      </c>
      <c r="F1987" s="3">
        <v>14</v>
      </c>
      <c r="G1987" s="3">
        <v>133.59</v>
      </c>
      <c r="H19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87" s="3">
        <v>27</v>
      </c>
      <c r="J1987" s="3" t="str">
        <f>IF(Table3_16[[#This Row],[Temperature_C]]&lt;20,"Very Low",
IF(Table3_16[[#This Row],[Temperature_C]]&lt;24,"Low",
IF(Table3_16[[#This Row],[Temperature_C]]&lt;28,"Medium",
IF(Table3_16[[#This Row],[Temperature_C]]&lt;32,"High","Very High"))))</f>
        <v>Medium</v>
      </c>
      <c r="K1987" s="3">
        <v>31.5</v>
      </c>
      <c r="L1987" s="3" t="str">
        <f>IF(Table3_16[[#This Row],[Humidity_%]]&lt;=30,"Very Low",
IF(Table3_16[[#This Row],[Humidity_%]]&lt;=45,"Low",
IF(Table3_16[[#This Row],[Humidity_%]]&lt;=55,"Moderate Low",
IF(Table3_16[[#This Row],[Humidity_%]]&lt;=65,"Moderate High",
IF(Table3_16[[#This Row],[Humidity_%]]&lt;=80,"High","Very High")))))</f>
        <v>Low</v>
      </c>
      <c r="M1987" s="3">
        <v>12.6</v>
      </c>
      <c r="N19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87" s="3">
        <v>9.5399999999999991</v>
      </c>
    </row>
    <row r="1988" spans="1:15" x14ac:dyDescent="0.3">
      <c r="A1988" s="3" t="s">
        <v>2026</v>
      </c>
      <c r="B1988" s="3" t="s">
        <v>4044</v>
      </c>
      <c r="C1988" s="3" t="s">
        <v>24</v>
      </c>
      <c r="D1988" s="3" t="s">
        <v>14</v>
      </c>
      <c r="E1988" s="3" t="s">
        <v>26</v>
      </c>
      <c r="F1988" s="3">
        <v>25</v>
      </c>
      <c r="G1988" s="3">
        <v>11.88</v>
      </c>
      <c r="H19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88" s="3">
        <v>16.7</v>
      </c>
      <c r="J1988" s="3" t="str">
        <f>IF(Table3_16[[#This Row],[Temperature_C]]&lt;20,"Very Low",
IF(Table3_16[[#This Row],[Temperature_C]]&lt;24,"Low",
IF(Table3_16[[#This Row],[Temperature_C]]&lt;28,"Medium",
IF(Table3_16[[#This Row],[Temperature_C]]&lt;32,"High","Very High"))))</f>
        <v>Very Low</v>
      </c>
      <c r="K1988" s="3">
        <v>52.7</v>
      </c>
      <c r="L1988" s="3" t="str">
        <f>IF(Table3_16[[#This Row],[Humidity_%]]&lt;=30,"Very Low",
IF(Table3_16[[#This Row],[Humidity_%]]&lt;=45,"Low",
IF(Table3_16[[#This Row],[Humidity_%]]&lt;=55,"Moderate Low",
IF(Table3_16[[#This Row],[Humidity_%]]&lt;=65,"Moderate High",
IF(Table3_16[[#This Row],[Humidity_%]]&lt;=80,"High","Very High")))))</f>
        <v>Moderate Low</v>
      </c>
      <c r="M1988" s="3">
        <v>143.69999999999999</v>
      </c>
      <c r="N19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1988" s="3">
        <v>0.48</v>
      </c>
    </row>
    <row r="1989" spans="1:15" x14ac:dyDescent="0.3">
      <c r="A1989" s="3" t="s">
        <v>2027</v>
      </c>
      <c r="B1989" s="3" t="s">
        <v>4040</v>
      </c>
      <c r="C1989" s="3" t="s">
        <v>22</v>
      </c>
      <c r="D1989" s="3" t="s">
        <v>25</v>
      </c>
      <c r="E1989" s="3" t="s">
        <v>26</v>
      </c>
      <c r="F1989" s="3">
        <v>3</v>
      </c>
      <c r="G1989" s="3">
        <v>41.5</v>
      </c>
      <c r="H19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89" s="3">
        <v>17.899999999999999</v>
      </c>
      <c r="J1989" s="3" t="str">
        <f>IF(Table3_16[[#This Row],[Temperature_C]]&lt;20,"Very Low",
IF(Table3_16[[#This Row],[Temperature_C]]&lt;24,"Low",
IF(Table3_16[[#This Row],[Temperature_C]]&lt;28,"Medium",
IF(Table3_16[[#This Row],[Temperature_C]]&lt;32,"High","Very High"))))</f>
        <v>Very Low</v>
      </c>
      <c r="K1989" s="3">
        <v>43.2</v>
      </c>
      <c r="L1989" s="3" t="str">
        <f>IF(Table3_16[[#This Row],[Humidity_%]]&lt;=30,"Very Low",
IF(Table3_16[[#This Row],[Humidity_%]]&lt;=45,"Low",
IF(Table3_16[[#This Row],[Humidity_%]]&lt;=55,"Moderate Low",
IF(Table3_16[[#This Row],[Humidity_%]]&lt;=65,"Moderate High",
IF(Table3_16[[#This Row],[Humidity_%]]&lt;=80,"High","Very High")))))</f>
        <v>Low</v>
      </c>
      <c r="M1989" s="3">
        <v>172</v>
      </c>
      <c r="N19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89" s="3">
        <v>13.83</v>
      </c>
    </row>
    <row r="1990" spans="1:15" x14ac:dyDescent="0.3">
      <c r="A1990" s="3" t="s">
        <v>2028</v>
      </c>
      <c r="B1990" s="3" t="s">
        <v>4044</v>
      </c>
      <c r="C1990" s="3" t="s">
        <v>22</v>
      </c>
      <c r="D1990" s="3" t="s">
        <v>25</v>
      </c>
      <c r="E1990" s="3" t="s">
        <v>15</v>
      </c>
      <c r="F1990" s="3">
        <v>8</v>
      </c>
      <c r="G1990" s="3">
        <v>61.55</v>
      </c>
      <c r="H19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90" s="3">
        <v>24.2</v>
      </c>
      <c r="J1990" s="3" t="str">
        <f>IF(Table3_16[[#This Row],[Temperature_C]]&lt;20,"Very Low",
IF(Table3_16[[#This Row],[Temperature_C]]&lt;24,"Low",
IF(Table3_16[[#This Row],[Temperature_C]]&lt;28,"Medium",
IF(Table3_16[[#This Row],[Temperature_C]]&lt;32,"High","Very High"))))</f>
        <v>Medium</v>
      </c>
      <c r="K1990" s="3">
        <v>83.8</v>
      </c>
      <c r="L1990" s="3" t="str">
        <f>IF(Table3_16[[#This Row],[Humidity_%]]&lt;=30,"Very Low",
IF(Table3_16[[#This Row],[Humidity_%]]&lt;=45,"Low",
IF(Table3_16[[#This Row],[Humidity_%]]&lt;=55,"Moderate Low",
IF(Table3_16[[#This Row],[Humidity_%]]&lt;=65,"Moderate High",
IF(Table3_16[[#This Row],[Humidity_%]]&lt;=80,"High","Very High")))))</f>
        <v>Very High</v>
      </c>
      <c r="M1990" s="3">
        <v>65.599999999999994</v>
      </c>
      <c r="N19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90" s="3">
        <v>7.69</v>
      </c>
    </row>
    <row r="1991" spans="1:15" x14ac:dyDescent="0.3">
      <c r="A1991" s="3" t="s">
        <v>2029</v>
      </c>
      <c r="B1991" s="3" t="s">
        <v>4043</v>
      </c>
      <c r="C1991" s="3" t="s">
        <v>18</v>
      </c>
      <c r="D1991" s="3" t="s">
        <v>14</v>
      </c>
      <c r="E1991" s="3" t="s">
        <v>19</v>
      </c>
      <c r="F1991" s="3">
        <v>37</v>
      </c>
      <c r="G1991" s="3">
        <v>141.97</v>
      </c>
      <c r="H19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91" s="3">
        <v>25.4</v>
      </c>
      <c r="J1991" s="3" t="str">
        <f>IF(Table3_16[[#This Row],[Temperature_C]]&lt;20,"Very Low",
IF(Table3_16[[#This Row],[Temperature_C]]&lt;24,"Low",
IF(Table3_16[[#This Row],[Temperature_C]]&lt;28,"Medium",
IF(Table3_16[[#This Row],[Temperature_C]]&lt;32,"High","Very High"))))</f>
        <v>Medium</v>
      </c>
      <c r="K1991" s="3">
        <v>41.3</v>
      </c>
      <c r="L1991" s="3" t="str">
        <f>IF(Table3_16[[#This Row],[Humidity_%]]&lt;=30,"Very Low",
IF(Table3_16[[#This Row],[Humidity_%]]&lt;=45,"Low",
IF(Table3_16[[#This Row],[Humidity_%]]&lt;=55,"Moderate Low",
IF(Table3_16[[#This Row],[Humidity_%]]&lt;=65,"Moderate High",
IF(Table3_16[[#This Row],[Humidity_%]]&lt;=80,"High","Very High")))))</f>
        <v>Low</v>
      </c>
      <c r="M1991" s="3">
        <v>83.8</v>
      </c>
      <c r="N19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91" s="3">
        <v>3.84</v>
      </c>
    </row>
    <row r="1992" spans="1:15" x14ac:dyDescent="0.3">
      <c r="A1992" s="3" t="s">
        <v>2030</v>
      </c>
      <c r="B1992" s="3" t="s">
        <v>4043</v>
      </c>
      <c r="C1992" s="3" t="s">
        <v>24</v>
      </c>
      <c r="D1992" s="3" t="s">
        <v>14</v>
      </c>
      <c r="E1992" s="3" t="s">
        <v>26</v>
      </c>
      <c r="F1992" s="3">
        <v>21</v>
      </c>
      <c r="G1992" s="3">
        <v>23.05</v>
      </c>
      <c r="H19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92" s="3">
        <v>24.9</v>
      </c>
      <c r="J1992" s="3" t="str">
        <f>IF(Table3_16[[#This Row],[Temperature_C]]&lt;20,"Very Low",
IF(Table3_16[[#This Row],[Temperature_C]]&lt;24,"Low",
IF(Table3_16[[#This Row],[Temperature_C]]&lt;28,"Medium",
IF(Table3_16[[#This Row],[Temperature_C]]&lt;32,"High","Very High"))))</f>
        <v>Medium</v>
      </c>
      <c r="K1992" s="3">
        <v>49.9</v>
      </c>
      <c r="L1992" s="3" t="str">
        <f>IF(Table3_16[[#This Row],[Humidity_%]]&lt;=30,"Very Low",
IF(Table3_16[[#This Row],[Humidity_%]]&lt;=45,"Low",
IF(Table3_16[[#This Row],[Humidity_%]]&lt;=55,"Moderate Low",
IF(Table3_16[[#This Row],[Humidity_%]]&lt;=65,"Moderate High",
IF(Table3_16[[#This Row],[Humidity_%]]&lt;=80,"High","Very High")))))</f>
        <v>Moderate Low</v>
      </c>
      <c r="M1992" s="3">
        <v>100.4</v>
      </c>
      <c r="N19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92" s="3">
        <v>1.1000000000000001</v>
      </c>
    </row>
    <row r="1993" spans="1:15" x14ac:dyDescent="0.3">
      <c r="A1993" s="3" t="s">
        <v>2031</v>
      </c>
      <c r="B1993" s="3" t="s">
        <v>4044</v>
      </c>
      <c r="C1993" s="3" t="s">
        <v>18</v>
      </c>
      <c r="D1993" s="3" t="s">
        <v>14</v>
      </c>
      <c r="E1993" s="3" t="s">
        <v>34</v>
      </c>
      <c r="F1993" s="3">
        <v>16</v>
      </c>
      <c r="G1993" s="3">
        <v>31.27</v>
      </c>
      <c r="H19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93" s="3">
        <v>28.6</v>
      </c>
      <c r="J1993" s="3" t="str">
        <f>IF(Table3_16[[#This Row],[Temperature_C]]&lt;20,"Very Low",
IF(Table3_16[[#This Row],[Temperature_C]]&lt;24,"Low",
IF(Table3_16[[#This Row],[Temperature_C]]&lt;28,"Medium",
IF(Table3_16[[#This Row],[Temperature_C]]&lt;32,"High","Very High"))))</f>
        <v>High</v>
      </c>
      <c r="K1993" s="3">
        <v>62.1</v>
      </c>
      <c r="L1993" s="3" t="str">
        <f>IF(Table3_16[[#This Row],[Humidity_%]]&lt;=30,"Very Low",
IF(Table3_16[[#This Row],[Humidity_%]]&lt;=45,"Low",
IF(Table3_16[[#This Row],[Humidity_%]]&lt;=55,"Moderate Low",
IF(Table3_16[[#This Row],[Humidity_%]]&lt;=65,"Moderate High",
IF(Table3_16[[#This Row],[Humidity_%]]&lt;=80,"High","Very High")))))</f>
        <v>Moderate High</v>
      </c>
      <c r="M1993" s="3">
        <v>26.7</v>
      </c>
      <c r="N19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1993" s="3">
        <v>1.95</v>
      </c>
    </row>
    <row r="1994" spans="1:15" x14ac:dyDescent="0.3">
      <c r="A1994" s="3" t="s">
        <v>2032</v>
      </c>
      <c r="B1994" s="3" t="s">
        <v>4042</v>
      </c>
      <c r="C1994" s="3" t="s">
        <v>18</v>
      </c>
      <c r="D1994" s="3" t="s">
        <v>25</v>
      </c>
      <c r="E1994" s="3" t="s">
        <v>15</v>
      </c>
      <c r="F1994" s="3">
        <v>9</v>
      </c>
      <c r="G1994" s="3">
        <v>126.85</v>
      </c>
      <c r="H19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1994" s="3">
        <v>29.4</v>
      </c>
      <c r="J1994" s="3" t="str">
        <f>IF(Table3_16[[#This Row],[Temperature_C]]&lt;20,"Very Low",
IF(Table3_16[[#This Row],[Temperature_C]]&lt;24,"Low",
IF(Table3_16[[#This Row],[Temperature_C]]&lt;28,"Medium",
IF(Table3_16[[#This Row],[Temperature_C]]&lt;32,"High","Very High"))))</f>
        <v>High</v>
      </c>
      <c r="K1994" s="3">
        <v>84.4</v>
      </c>
      <c r="L1994" s="3" t="str">
        <f>IF(Table3_16[[#This Row],[Humidity_%]]&lt;=30,"Very Low",
IF(Table3_16[[#This Row],[Humidity_%]]&lt;=45,"Low",
IF(Table3_16[[#This Row],[Humidity_%]]&lt;=55,"Moderate Low",
IF(Table3_16[[#This Row],[Humidity_%]]&lt;=65,"Moderate High",
IF(Table3_16[[#This Row],[Humidity_%]]&lt;=80,"High","Very High")))))</f>
        <v>Very High</v>
      </c>
      <c r="M1994" s="3">
        <v>42.4</v>
      </c>
      <c r="N19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1994" s="3">
        <v>14.09</v>
      </c>
    </row>
    <row r="1995" spans="1:15" x14ac:dyDescent="0.3">
      <c r="A1995" s="3" t="s">
        <v>2033</v>
      </c>
      <c r="B1995" s="3" t="s">
        <v>4041</v>
      </c>
      <c r="C1995" s="3" t="s">
        <v>13</v>
      </c>
      <c r="D1995" s="3" t="s">
        <v>25</v>
      </c>
      <c r="E1995" s="3" t="s">
        <v>26</v>
      </c>
      <c r="F1995" s="3">
        <v>5</v>
      </c>
      <c r="G1995" s="3">
        <v>41.33</v>
      </c>
      <c r="H19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1995" s="3">
        <v>30.9</v>
      </c>
      <c r="J1995" s="3" t="str">
        <f>IF(Table3_16[[#This Row],[Temperature_C]]&lt;20,"Very Low",
IF(Table3_16[[#This Row],[Temperature_C]]&lt;24,"Low",
IF(Table3_16[[#This Row],[Temperature_C]]&lt;28,"Medium",
IF(Table3_16[[#This Row],[Temperature_C]]&lt;32,"High","Very High"))))</f>
        <v>High</v>
      </c>
      <c r="K1995" s="3">
        <v>52.1</v>
      </c>
      <c r="L1995" s="3" t="str">
        <f>IF(Table3_16[[#This Row],[Humidity_%]]&lt;=30,"Very Low",
IF(Table3_16[[#This Row],[Humidity_%]]&lt;=45,"Low",
IF(Table3_16[[#This Row],[Humidity_%]]&lt;=55,"Moderate Low",
IF(Table3_16[[#This Row],[Humidity_%]]&lt;=65,"Moderate High",
IF(Table3_16[[#This Row],[Humidity_%]]&lt;=80,"High","Very High")))))</f>
        <v>Moderate Low</v>
      </c>
      <c r="M1995" s="3">
        <v>105.6</v>
      </c>
      <c r="N19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95" s="3">
        <v>8.27</v>
      </c>
    </row>
    <row r="1996" spans="1:15" x14ac:dyDescent="0.3">
      <c r="A1996" s="3" t="s">
        <v>2034</v>
      </c>
      <c r="B1996" s="3" t="s">
        <v>4044</v>
      </c>
      <c r="C1996" s="3" t="s">
        <v>24</v>
      </c>
      <c r="D1996" s="3" t="s">
        <v>25</v>
      </c>
      <c r="E1996" s="3" t="s">
        <v>19</v>
      </c>
      <c r="F1996" s="3">
        <v>25</v>
      </c>
      <c r="G1996" s="3">
        <v>62.09</v>
      </c>
      <c r="H19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1996" s="3">
        <v>22.3</v>
      </c>
      <c r="J1996" s="3" t="str">
        <f>IF(Table3_16[[#This Row],[Temperature_C]]&lt;20,"Very Low",
IF(Table3_16[[#This Row],[Temperature_C]]&lt;24,"Low",
IF(Table3_16[[#This Row],[Temperature_C]]&lt;28,"Medium",
IF(Table3_16[[#This Row],[Temperature_C]]&lt;32,"High","Very High"))))</f>
        <v>Low</v>
      </c>
      <c r="K1996" s="3">
        <v>47.5</v>
      </c>
      <c r="L1996" s="3" t="str">
        <f>IF(Table3_16[[#This Row],[Humidity_%]]&lt;=30,"Very Low",
IF(Table3_16[[#This Row],[Humidity_%]]&lt;=45,"Low",
IF(Table3_16[[#This Row],[Humidity_%]]&lt;=55,"Moderate Low",
IF(Table3_16[[#This Row],[Humidity_%]]&lt;=65,"Moderate High",
IF(Table3_16[[#This Row],[Humidity_%]]&lt;=80,"High","Very High")))))</f>
        <v>Moderate Low</v>
      </c>
      <c r="M1996" s="3">
        <v>163.9</v>
      </c>
      <c r="N19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1996" s="3">
        <v>2.48</v>
      </c>
    </row>
    <row r="1997" spans="1:15" x14ac:dyDescent="0.3">
      <c r="A1997" s="3" t="s">
        <v>2035</v>
      </c>
      <c r="B1997" s="3" t="s">
        <v>4043</v>
      </c>
      <c r="C1997" s="3" t="s">
        <v>24</v>
      </c>
      <c r="D1997" s="3" t="s">
        <v>30</v>
      </c>
      <c r="E1997" s="3" t="s">
        <v>26</v>
      </c>
      <c r="F1997" s="3">
        <v>38</v>
      </c>
      <c r="G1997" s="3">
        <v>98.31</v>
      </c>
      <c r="H19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1997" s="3">
        <v>39</v>
      </c>
      <c r="J1997" s="3" t="str">
        <f>IF(Table3_16[[#This Row],[Temperature_C]]&lt;20,"Very Low",
IF(Table3_16[[#This Row],[Temperature_C]]&lt;24,"Low",
IF(Table3_16[[#This Row],[Temperature_C]]&lt;28,"Medium",
IF(Table3_16[[#This Row],[Temperature_C]]&lt;32,"High","Very High"))))</f>
        <v>Very High</v>
      </c>
      <c r="K1997" s="3">
        <v>30.2</v>
      </c>
      <c r="L1997" s="3" t="str">
        <f>IF(Table3_16[[#This Row],[Humidity_%]]&lt;=30,"Very Low",
IF(Table3_16[[#This Row],[Humidity_%]]&lt;=45,"Low",
IF(Table3_16[[#This Row],[Humidity_%]]&lt;=55,"Moderate Low",
IF(Table3_16[[#This Row],[Humidity_%]]&lt;=65,"Moderate High",
IF(Table3_16[[#This Row],[Humidity_%]]&lt;=80,"High","Very High")))))</f>
        <v>Low</v>
      </c>
      <c r="M1997" s="3">
        <v>94.3</v>
      </c>
      <c r="N19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1997" s="3">
        <v>2.59</v>
      </c>
    </row>
    <row r="1998" spans="1:15" x14ac:dyDescent="0.3">
      <c r="A1998" s="3" t="s">
        <v>2036</v>
      </c>
      <c r="B1998" s="3" t="s">
        <v>4042</v>
      </c>
      <c r="C1998" s="3" t="s">
        <v>18</v>
      </c>
      <c r="D1998" s="3" t="s">
        <v>30</v>
      </c>
      <c r="E1998" s="3" t="s">
        <v>34</v>
      </c>
      <c r="F1998" s="3">
        <v>30</v>
      </c>
      <c r="G1998" s="3">
        <v>43.07</v>
      </c>
      <c r="H19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1998" s="3">
        <v>31.4</v>
      </c>
      <c r="J1998" s="3" t="str">
        <f>IF(Table3_16[[#This Row],[Temperature_C]]&lt;20,"Very Low",
IF(Table3_16[[#This Row],[Temperature_C]]&lt;24,"Low",
IF(Table3_16[[#This Row],[Temperature_C]]&lt;28,"Medium",
IF(Table3_16[[#This Row],[Temperature_C]]&lt;32,"High","Very High"))))</f>
        <v>High</v>
      </c>
      <c r="K1998" s="3">
        <v>32.200000000000003</v>
      </c>
      <c r="L1998" s="3" t="str">
        <f>IF(Table3_16[[#This Row],[Humidity_%]]&lt;=30,"Very Low",
IF(Table3_16[[#This Row],[Humidity_%]]&lt;=45,"Low",
IF(Table3_16[[#This Row],[Humidity_%]]&lt;=55,"Moderate Low",
IF(Table3_16[[#This Row],[Humidity_%]]&lt;=65,"Moderate High",
IF(Table3_16[[#This Row],[Humidity_%]]&lt;=80,"High","Very High")))))</f>
        <v>Low</v>
      </c>
      <c r="M1998" s="3">
        <v>107.8</v>
      </c>
      <c r="N19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98" s="3">
        <v>1.44</v>
      </c>
    </row>
    <row r="1999" spans="1:15" x14ac:dyDescent="0.3">
      <c r="A1999" s="3" t="s">
        <v>2037</v>
      </c>
      <c r="B1999" s="3" t="s">
        <v>4043</v>
      </c>
      <c r="C1999" s="3" t="s">
        <v>22</v>
      </c>
      <c r="D1999" s="3" t="s">
        <v>25</v>
      </c>
      <c r="E1999" s="3" t="s">
        <v>34</v>
      </c>
      <c r="F1999" s="3">
        <v>16</v>
      </c>
      <c r="G1999" s="3">
        <v>58.33</v>
      </c>
      <c r="H19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1999" s="3">
        <v>20.6</v>
      </c>
      <c r="J1999" s="3" t="str">
        <f>IF(Table3_16[[#This Row],[Temperature_C]]&lt;20,"Very Low",
IF(Table3_16[[#This Row],[Temperature_C]]&lt;24,"Low",
IF(Table3_16[[#This Row],[Temperature_C]]&lt;28,"Medium",
IF(Table3_16[[#This Row],[Temperature_C]]&lt;32,"High","Very High"))))</f>
        <v>Low</v>
      </c>
      <c r="K1999" s="3">
        <v>49.2</v>
      </c>
      <c r="L1999" s="3" t="str">
        <f>IF(Table3_16[[#This Row],[Humidity_%]]&lt;=30,"Very Low",
IF(Table3_16[[#This Row],[Humidity_%]]&lt;=45,"Low",
IF(Table3_16[[#This Row],[Humidity_%]]&lt;=55,"Moderate Low",
IF(Table3_16[[#This Row],[Humidity_%]]&lt;=65,"Moderate High",
IF(Table3_16[[#This Row],[Humidity_%]]&lt;=80,"High","Very High")))))</f>
        <v>Moderate Low</v>
      </c>
      <c r="M1999" s="3">
        <v>101.6</v>
      </c>
      <c r="N19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1999" s="3">
        <v>3.65</v>
      </c>
    </row>
    <row r="2000" spans="1:15" x14ac:dyDescent="0.3">
      <c r="A2000" s="3" t="s">
        <v>2038</v>
      </c>
      <c r="B2000" s="3" t="s">
        <v>4044</v>
      </c>
      <c r="C2000" s="3" t="s">
        <v>22</v>
      </c>
      <c r="D2000" s="3" t="s">
        <v>25</v>
      </c>
      <c r="E2000" s="3" t="s">
        <v>19</v>
      </c>
      <c r="F2000" s="3">
        <v>35</v>
      </c>
      <c r="G2000" s="3">
        <v>77.849999999999994</v>
      </c>
      <c r="H20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00" s="3">
        <v>23.5</v>
      </c>
      <c r="J2000" s="3" t="str">
        <f>IF(Table3_16[[#This Row],[Temperature_C]]&lt;20,"Very Low",
IF(Table3_16[[#This Row],[Temperature_C]]&lt;24,"Low",
IF(Table3_16[[#This Row],[Temperature_C]]&lt;28,"Medium",
IF(Table3_16[[#This Row],[Temperature_C]]&lt;32,"High","Very High"))))</f>
        <v>Low</v>
      </c>
      <c r="K2000" s="3">
        <v>66</v>
      </c>
      <c r="L2000" s="3" t="str">
        <f>IF(Table3_16[[#This Row],[Humidity_%]]&lt;=30,"Very Low",
IF(Table3_16[[#This Row],[Humidity_%]]&lt;=45,"Low",
IF(Table3_16[[#This Row],[Humidity_%]]&lt;=55,"Moderate Low",
IF(Table3_16[[#This Row],[Humidity_%]]&lt;=65,"Moderate High",
IF(Table3_16[[#This Row],[Humidity_%]]&lt;=80,"High","Very High")))))</f>
        <v>High</v>
      </c>
      <c r="M2000" s="3">
        <v>101.7</v>
      </c>
      <c r="N20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00" s="3">
        <v>2.2200000000000002</v>
      </c>
    </row>
    <row r="2001" spans="1:15" x14ac:dyDescent="0.3">
      <c r="A2001" s="3" t="s">
        <v>2039</v>
      </c>
      <c r="B2001" s="3" t="s">
        <v>4042</v>
      </c>
      <c r="C2001" s="3" t="s">
        <v>24</v>
      </c>
      <c r="D2001" s="3" t="s">
        <v>25</v>
      </c>
      <c r="E2001" s="3" t="s">
        <v>49</v>
      </c>
      <c r="F2001" s="3">
        <v>24</v>
      </c>
      <c r="G2001" s="3">
        <v>147.99</v>
      </c>
      <c r="H20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01" s="3">
        <v>25.7</v>
      </c>
      <c r="J2001" s="3" t="str">
        <f>IF(Table3_16[[#This Row],[Temperature_C]]&lt;20,"Very Low",
IF(Table3_16[[#This Row],[Temperature_C]]&lt;24,"Low",
IF(Table3_16[[#This Row],[Temperature_C]]&lt;28,"Medium",
IF(Table3_16[[#This Row],[Temperature_C]]&lt;32,"High","Very High"))))</f>
        <v>Medium</v>
      </c>
      <c r="K2001" s="3">
        <v>59.8</v>
      </c>
      <c r="L2001" s="3" t="str">
        <f>IF(Table3_16[[#This Row],[Humidity_%]]&lt;=30,"Very Low",
IF(Table3_16[[#This Row],[Humidity_%]]&lt;=45,"Low",
IF(Table3_16[[#This Row],[Humidity_%]]&lt;=55,"Moderate Low",
IF(Table3_16[[#This Row],[Humidity_%]]&lt;=65,"Moderate High",
IF(Table3_16[[#This Row],[Humidity_%]]&lt;=80,"High","Very High")))))</f>
        <v>Moderate High</v>
      </c>
      <c r="M2001" s="3">
        <v>70.400000000000006</v>
      </c>
      <c r="N20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01" s="3">
        <v>6.17</v>
      </c>
    </row>
    <row r="2002" spans="1:15" x14ac:dyDescent="0.3">
      <c r="A2002" s="3" t="s">
        <v>2040</v>
      </c>
      <c r="B2002" s="3" t="s">
        <v>4044</v>
      </c>
      <c r="C2002" s="3" t="s">
        <v>13</v>
      </c>
      <c r="D2002" s="3" t="s">
        <v>14</v>
      </c>
      <c r="E2002" s="3" t="s">
        <v>19</v>
      </c>
      <c r="F2002" s="3">
        <v>11</v>
      </c>
      <c r="G2002" s="3">
        <v>103.93</v>
      </c>
      <c r="H20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02" s="3">
        <v>25</v>
      </c>
      <c r="J2002" s="3" t="str">
        <f>IF(Table3_16[[#This Row],[Temperature_C]]&lt;20,"Very Low",
IF(Table3_16[[#This Row],[Temperature_C]]&lt;24,"Low",
IF(Table3_16[[#This Row],[Temperature_C]]&lt;28,"Medium",
IF(Table3_16[[#This Row],[Temperature_C]]&lt;32,"High","Very High"))))</f>
        <v>Medium</v>
      </c>
      <c r="K2002" s="3">
        <v>30.9</v>
      </c>
      <c r="L2002" s="3" t="str">
        <f>IF(Table3_16[[#This Row],[Humidity_%]]&lt;=30,"Very Low",
IF(Table3_16[[#This Row],[Humidity_%]]&lt;=45,"Low",
IF(Table3_16[[#This Row],[Humidity_%]]&lt;=55,"Moderate Low",
IF(Table3_16[[#This Row],[Humidity_%]]&lt;=65,"Moderate High",
IF(Table3_16[[#This Row],[Humidity_%]]&lt;=80,"High","Very High")))))</f>
        <v>Low</v>
      </c>
      <c r="M2002" s="3">
        <v>15.8</v>
      </c>
      <c r="N20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02" s="3">
        <v>9.4499999999999993</v>
      </c>
    </row>
    <row r="2003" spans="1:15" x14ac:dyDescent="0.3">
      <c r="A2003" s="3" t="s">
        <v>2041</v>
      </c>
      <c r="B2003" s="3" t="s">
        <v>4040</v>
      </c>
      <c r="C2003" s="3" t="s">
        <v>18</v>
      </c>
      <c r="D2003" s="3" t="s">
        <v>25</v>
      </c>
      <c r="E2003" s="3" t="s">
        <v>19</v>
      </c>
      <c r="F2003" s="3">
        <v>43</v>
      </c>
      <c r="G2003" s="3">
        <v>48.09</v>
      </c>
      <c r="H20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03" s="3">
        <v>36.1</v>
      </c>
      <c r="J2003" s="3" t="str">
        <f>IF(Table3_16[[#This Row],[Temperature_C]]&lt;20,"Very Low",
IF(Table3_16[[#This Row],[Temperature_C]]&lt;24,"Low",
IF(Table3_16[[#This Row],[Temperature_C]]&lt;28,"Medium",
IF(Table3_16[[#This Row],[Temperature_C]]&lt;32,"High","Very High"))))</f>
        <v>Very High</v>
      </c>
      <c r="K2003" s="3">
        <v>81</v>
      </c>
      <c r="L2003" s="3" t="str">
        <f>IF(Table3_16[[#This Row],[Humidity_%]]&lt;=30,"Very Low",
IF(Table3_16[[#This Row],[Humidity_%]]&lt;=45,"Low",
IF(Table3_16[[#This Row],[Humidity_%]]&lt;=55,"Moderate Low",
IF(Table3_16[[#This Row],[Humidity_%]]&lt;=65,"Moderate High",
IF(Table3_16[[#This Row],[Humidity_%]]&lt;=80,"High","Very High")))))</f>
        <v>Very High</v>
      </c>
      <c r="M2003" s="3">
        <v>95.4</v>
      </c>
      <c r="N20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03" s="3">
        <v>1.1200000000000001</v>
      </c>
    </row>
    <row r="2004" spans="1:15" x14ac:dyDescent="0.3">
      <c r="A2004" s="3" t="s">
        <v>2042</v>
      </c>
      <c r="B2004" s="3" t="s">
        <v>4043</v>
      </c>
      <c r="C2004" s="3" t="s">
        <v>13</v>
      </c>
      <c r="D2004" s="3" t="s">
        <v>30</v>
      </c>
      <c r="E2004" s="3" t="s">
        <v>15</v>
      </c>
      <c r="F2004" s="3">
        <v>17</v>
      </c>
      <c r="G2004" s="3">
        <v>116.09</v>
      </c>
      <c r="H20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04" s="3">
        <v>15.6</v>
      </c>
      <c r="J2004" s="3" t="str">
        <f>IF(Table3_16[[#This Row],[Temperature_C]]&lt;20,"Very Low",
IF(Table3_16[[#This Row],[Temperature_C]]&lt;24,"Low",
IF(Table3_16[[#This Row],[Temperature_C]]&lt;28,"Medium",
IF(Table3_16[[#This Row],[Temperature_C]]&lt;32,"High","Very High"))))</f>
        <v>Very Low</v>
      </c>
      <c r="K2004" s="3">
        <v>30.3</v>
      </c>
      <c r="L2004" s="3" t="str">
        <f>IF(Table3_16[[#This Row],[Humidity_%]]&lt;=30,"Very Low",
IF(Table3_16[[#This Row],[Humidity_%]]&lt;=45,"Low",
IF(Table3_16[[#This Row],[Humidity_%]]&lt;=55,"Moderate Low",
IF(Table3_16[[#This Row],[Humidity_%]]&lt;=65,"Moderate High",
IF(Table3_16[[#This Row],[Humidity_%]]&lt;=80,"High","Very High")))))</f>
        <v>Low</v>
      </c>
      <c r="M2004" s="3">
        <v>173.8</v>
      </c>
      <c r="N20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04" s="3">
        <v>6.83</v>
      </c>
    </row>
    <row r="2005" spans="1:15" x14ac:dyDescent="0.3">
      <c r="A2005" s="3" t="s">
        <v>2043</v>
      </c>
      <c r="B2005" s="3" t="s">
        <v>4041</v>
      </c>
      <c r="C2005" s="3" t="s">
        <v>18</v>
      </c>
      <c r="D2005" s="3" t="s">
        <v>25</v>
      </c>
      <c r="E2005" s="3" t="s">
        <v>26</v>
      </c>
      <c r="F2005" s="3">
        <v>50</v>
      </c>
      <c r="G2005" s="3">
        <v>76.03</v>
      </c>
      <c r="H20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05" s="3">
        <v>18.8</v>
      </c>
      <c r="J2005" s="3" t="str">
        <f>IF(Table3_16[[#This Row],[Temperature_C]]&lt;20,"Very Low",
IF(Table3_16[[#This Row],[Temperature_C]]&lt;24,"Low",
IF(Table3_16[[#This Row],[Temperature_C]]&lt;28,"Medium",
IF(Table3_16[[#This Row],[Temperature_C]]&lt;32,"High","Very High"))))</f>
        <v>Very Low</v>
      </c>
      <c r="K2005" s="3">
        <v>88.4</v>
      </c>
      <c r="L2005" s="3" t="str">
        <f>IF(Table3_16[[#This Row],[Humidity_%]]&lt;=30,"Very Low",
IF(Table3_16[[#This Row],[Humidity_%]]&lt;=45,"Low",
IF(Table3_16[[#This Row],[Humidity_%]]&lt;=55,"Moderate Low",
IF(Table3_16[[#This Row],[Humidity_%]]&lt;=65,"Moderate High",
IF(Table3_16[[#This Row],[Humidity_%]]&lt;=80,"High","Very High")))))</f>
        <v>Very High</v>
      </c>
      <c r="M2005" s="3">
        <v>151.30000000000001</v>
      </c>
      <c r="N20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05" s="3">
        <v>1.52</v>
      </c>
    </row>
    <row r="2006" spans="1:15" x14ac:dyDescent="0.3">
      <c r="A2006" s="3" t="s">
        <v>2044</v>
      </c>
      <c r="B2006" s="3" t="s">
        <v>4043</v>
      </c>
      <c r="C2006" s="3" t="s">
        <v>29</v>
      </c>
      <c r="D2006" s="3" t="s">
        <v>25</v>
      </c>
      <c r="E2006" s="3" t="s">
        <v>34</v>
      </c>
      <c r="F2006" s="3">
        <v>8</v>
      </c>
      <c r="G2006" s="3">
        <v>55.64</v>
      </c>
      <c r="H20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06" s="3">
        <v>34.4</v>
      </c>
      <c r="J2006" s="3" t="str">
        <f>IF(Table3_16[[#This Row],[Temperature_C]]&lt;20,"Very Low",
IF(Table3_16[[#This Row],[Temperature_C]]&lt;24,"Low",
IF(Table3_16[[#This Row],[Temperature_C]]&lt;28,"Medium",
IF(Table3_16[[#This Row],[Temperature_C]]&lt;32,"High","Very High"))))</f>
        <v>Very High</v>
      </c>
      <c r="K2006" s="3">
        <v>81.099999999999994</v>
      </c>
      <c r="L2006" s="3" t="str">
        <f>IF(Table3_16[[#This Row],[Humidity_%]]&lt;=30,"Very Low",
IF(Table3_16[[#This Row],[Humidity_%]]&lt;=45,"Low",
IF(Table3_16[[#This Row],[Humidity_%]]&lt;=55,"Moderate Low",
IF(Table3_16[[#This Row],[Humidity_%]]&lt;=65,"Moderate High",
IF(Table3_16[[#This Row],[Humidity_%]]&lt;=80,"High","Very High")))))</f>
        <v>Very High</v>
      </c>
      <c r="M2006" s="3">
        <v>178.7</v>
      </c>
      <c r="N20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06" s="3">
        <v>6.96</v>
      </c>
    </row>
    <row r="2007" spans="1:15" x14ac:dyDescent="0.3">
      <c r="A2007" s="3" t="s">
        <v>2045</v>
      </c>
      <c r="B2007" s="3" t="s">
        <v>4041</v>
      </c>
      <c r="C2007" s="3" t="s">
        <v>22</v>
      </c>
      <c r="D2007" s="3" t="s">
        <v>30</v>
      </c>
      <c r="E2007" s="3" t="s">
        <v>19</v>
      </c>
      <c r="F2007" s="3">
        <v>53</v>
      </c>
      <c r="G2007" s="3">
        <v>102.94</v>
      </c>
      <c r="H20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07" s="3">
        <v>21.3</v>
      </c>
      <c r="J2007" s="3" t="str">
        <f>IF(Table3_16[[#This Row],[Temperature_C]]&lt;20,"Very Low",
IF(Table3_16[[#This Row],[Temperature_C]]&lt;24,"Low",
IF(Table3_16[[#This Row],[Temperature_C]]&lt;28,"Medium",
IF(Table3_16[[#This Row],[Temperature_C]]&lt;32,"High","Very High"))))</f>
        <v>Low</v>
      </c>
      <c r="K2007" s="3">
        <v>86.3</v>
      </c>
      <c r="L2007" s="3" t="str">
        <f>IF(Table3_16[[#This Row],[Humidity_%]]&lt;=30,"Very Low",
IF(Table3_16[[#This Row],[Humidity_%]]&lt;=45,"Low",
IF(Table3_16[[#This Row],[Humidity_%]]&lt;=55,"Moderate Low",
IF(Table3_16[[#This Row],[Humidity_%]]&lt;=65,"Moderate High",
IF(Table3_16[[#This Row],[Humidity_%]]&lt;=80,"High","Very High")))))</f>
        <v>Very High</v>
      </c>
      <c r="M2007" s="3">
        <v>19.7</v>
      </c>
      <c r="N20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07" s="3">
        <v>1.94</v>
      </c>
    </row>
    <row r="2008" spans="1:15" x14ac:dyDescent="0.3">
      <c r="A2008" s="3" t="s">
        <v>2046</v>
      </c>
      <c r="B2008" s="3" t="s">
        <v>4042</v>
      </c>
      <c r="C2008" s="3" t="s">
        <v>18</v>
      </c>
      <c r="D2008" s="3" t="s">
        <v>25</v>
      </c>
      <c r="E2008" s="3" t="s">
        <v>34</v>
      </c>
      <c r="F2008" s="3">
        <v>47</v>
      </c>
      <c r="G2008" s="3">
        <v>109.53</v>
      </c>
      <c r="H20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08" s="3">
        <v>19.8</v>
      </c>
      <c r="J2008" s="3" t="str">
        <f>IF(Table3_16[[#This Row],[Temperature_C]]&lt;20,"Very Low",
IF(Table3_16[[#This Row],[Temperature_C]]&lt;24,"Low",
IF(Table3_16[[#This Row],[Temperature_C]]&lt;28,"Medium",
IF(Table3_16[[#This Row],[Temperature_C]]&lt;32,"High","Very High"))))</f>
        <v>Very Low</v>
      </c>
      <c r="K2008" s="3">
        <v>33.799999999999997</v>
      </c>
      <c r="L2008" s="3" t="str">
        <f>IF(Table3_16[[#This Row],[Humidity_%]]&lt;=30,"Very Low",
IF(Table3_16[[#This Row],[Humidity_%]]&lt;=45,"Low",
IF(Table3_16[[#This Row],[Humidity_%]]&lt;=55,"Moderate Low",
IF(Table3_16[[#This Row],[Humidity_%]]&lt;=65,"Moderate High",
IF(Table3_16[[#This Row],[Humidity_%]]&lt;=80,"High","Very High")))))</f>
        <v>Low</v>
      </c>
      <c r="M2008" s="3">
        <v>81.099999999999994</v>
      </c>
      <c r="N20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08" s="3">
        <v>2.33</v>
      </c>
    </row>
    <row r="2009" spans="1:15" x14ac:dyDescent="0.3">
      <c r="A2009" s="3" t="s">
        <v>2047</v>
      </c>
      <c r="B2009" s="3" t="s">
        <v>4043</v>
      </c>
      <c r="C2009" s="3" t="s">
        <v>24</v>
      </c>
      <c r="D2009" s="3" t="s">
        <v>14</v>
      </c>
      <c r="E2009" s="3" t="s">
        <v>19</v>
      </c>
      <c r="F2009" s="3">
        <v>12</v>
      </c>
      <c r="G2009" s="3">
        <v>75.17</v>
      </c>
      <c r="H20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09" s="3">
        <v>30.1</v>
      </c>
      <c r="J2009" s="3" t="str">
        <f>IF(Table3_16[[#This Row],[Temperature_C]]&lt;20,"Very Low",
IF(Table3_16[[#This Row],[Temperature_C]]&lt;24,"Low",
IF(Table3_16[[#This Row],[Temperature_C]]&lt;28,"Medium",
IF(Table3_16[[#This Row],[Temperature_C]]&lt;32,"High","Very High"))))</f>
        <v>High</v>
      </c>
      <c r="K2009" s="3">
        <v>84.5</v>
      </c>
      <c r="L2009" s="3" t="str">
        <f>IF(Table3_16[[#This Row],[Humidity_%]]&lt;=30,"Very Low",
IF(Table3_16[[#This Row],[Humidity_%]]&lt;=45,"Low",
IF(Table3_16[[#This Row],[Humidity_%]]&lt;=55,"Moderate Low",
IF(Table3_16[[#This Row],[Humidity_%]]&lt;=65,"Moderate High",
IF(Table3_16[[#This Row],[Humidity_%]]&lt;=80,"High","Very High")))))</f>
        <v>Very High</v>
      </c>
      <c r="M2009" s="3">
        <v>156</v>
      </c>
      <c r="N20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09" s="3">
        <v>6.26</v>
      </c>
    </row>
    <row r="2010" spans="1:15" x14ac:dyDescent="0.3">
      <c r="A2010" s="3" t="s">
        <v>2048</v>
      </c>
      <c r="B2010" s="3" t="s">
        <v>4041</v>
      </c>
      <c r="C2010" s="3" t="s">
        <v>29</v>
      </c>
      <c r="D2010" s="3" t="s">
        <v>30</v>
      </c>
      <c r="E2010" s="3" t="s">
        <v>19</v>
      </c>
      <c r="F2010" s="3">
        <v>10</v>
      </c>
      <c r="G2010" s="3">
        <v>123.6</v>
      </c>
      <c r="H20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10" s="3">
        <v>26.4</v>
      </c>
      <c r="J2010" s="3" t="str">
        <f>IF(Table3_16[[#This Row],[Temperature_C]]&lt;20,"Very Low",
IF(Table3_16[[#This Row],[Temperature_C]]&lt;24,"Low",
IF(Table3_16[[#This Row],[Temperature_C]]&lt;28,"Medium",
IF(Table3_16[[#This Row],[Temperature_C]]&lt;32,"High","Very High"))))</f>
        <v>Medium</v>
      </c>
      <c r="K2010" s="3">
        <v>45.2</v>
      </c>
      <c r="L2010" s="3" t="str">
        <f>IF(Table3_16[[#This Row],[Humidity_%]]&lt;=30,"Very Low",
IF(Table3_16[[#This Row],[Humidity_%]]&lt;=45,"Low",
IF(Table3_16[[#This Row],[Humidity_%]]&lt;=55,"Moderate Low",
IF(Table3_16[[#This Row],[Humidity_%]]&lt;=65,"Moderate High",
IF(Table3_16[[#This Row],[Humidity_%]]&lt;=80,"High","Very High")))))</f>
        <v>Moderate Low</v>
      </c>
      <c r="M2010" s="3">
        <v>26.5</v>
      </c>
      <c r="N20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10" s="3">
        <v>12.36</v>
      </c>
    </row>
    <row r="2011" spans="1:15" x14ac:dyDescent="0.3">
      <c r="A2011" s="3" t="s">
        <v>2049</v>
      </c>
      <c r="B2011" s="3" t="s">
        <v>4041</v>
      </c>
      <c r="C2011" s="3" t="s">
        <v>24</v>
      </c>
      <c r="D2011" s="3" t="s">
        <v>14</v>
      </c>
      <c r="E2011" s="3" t="s">
        <v>34</v>
      </c>
      <c r="F2011" s="3">
        <v>29</v>
      </c>
      <c r="G2011" s="3">
        <v>116.95</v>
      </c>
      <c r="H20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11" s="3">
        <v>24.4</v>
      </c>
      <c r="J2011" s="3" t="str">
        <f>IF(Table3_16[[#This Row],[Temperature_C]]&lt;20,"Very Low",
IF(Table3_16[[#This Row],[Temperature_C]]&lt;24,"Low",
IF(Table3_16[[#This Row],[Temperature_C]]&lt;28,"Medium",
IF(Table3_16[[#This Row],[Temperature_C]]&lt;32,"High","Very High"))))</f>
        <v>Medium</v>
      </c>
      <c r="K2011" s="3">
        <v>89</v>
      </c>
      <c r="L2011" s="3" t="str">
        <f>IF(Table3_16[[#This Row],[Humidity_%]]&lt;=30,"Very Low",
IF(Table3_16[[#This Row],[Humidity_%]]&lt;=45,"Low",
IF(Table3_16[[#This Row],[Humidity_%]]&lt;=55,"Moderate Low",
IF(Table3_16[[#This Row],[Humidity_%]]&lt;=65,"Moderate High",
IF(Table3_16[[#This Row],[Humidity_%]]&lt;=80,"High","Very High")))))</f>
        <v>Very High</v>
      </c>
      <c r="M2011" s="3">
        <v>117.1</v>
      </c>
      <c r="N20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11" s="3">
        <v>4.03</v>
      </c>
    </row>
    <row r="2012" spans="1:15" x14ac:dyDescent="0.3">
      <c r="A2012" s="3" t="s">
        <v>2050</v>
      </c>
      <c r="B2012" s="3" t="s">
        <v>4041</v>
      </c>
      <c r="C2012" s="3" t="s">
        <v>24</v>
      </c>
      <c r="D2012" s="3" t="s">
        <v>30</v>
      </c>
      <c r="E2012" s="3" t="s">
        <v>15</v>
      </c>
      <c r="F2012" s="3">
        <v>22</v>
      </c>
      <c r="G2012" s="3">
        <v>100.16</v>
      </c>
      <c r="H20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12" s="3">
        <v>34.799999999999997</v>
      </c>
      <c r="J2012" s="3" t="str">
        <f>IF(Table3_16[[#This Row],[Temperature_C]]&lt;20,"Very Low",
IF(Table3_16[[#This Row],[Temperature_C]]&lt;24,"Low",
IF(Table3_16[[#This Row],[Temperature_C]]&lt;28,"Medium",
IF(Table3_16[[#This Row],[Temperature_C]]&lt;32,"High","Very High"))))</f>
        <v>Very High</v>
      </c>
      <c r="K2012" s="3">
        <v>68.400000000000006</v>
      </c>
      <c r="L2012" s="3" t="str">
        <f>IF(Table3_16[[#This Row],[Humidity_%]]&lt;=30,"Very Low",
IF(Table3_16[[#This Row],[Humidity_%]]&lt;=45,"Low",
IF(Table3_16[[#This Row],[Humidity_%]]&lt;=55,"Moderate Low",
IF(Table3_16[[#This Row],[Humidity_%]]&lt;=65,"Moderate High",
IF(Table3_16[[#This Row],[Humidity_%]]&lt;=80,"High","Very High")))))</f>
        <v>High</v>
      </c>
      <c r="M2012" s="3">
        <v>139.9</v>
      </c>
      <c r="N20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12" s="3">
        <v>4.55</v>
      </c>
    </row>
    <row r="2013" spans="1:15" x14ac:dyDescent="0.3">
      <c r="A2013" s="3" t="s">
        <v>2051</v>
      </c>
      <c r="B2013" s="3" t="s">
        <v>4040</v>
      </c>
      <c r="C2013" s="3" t="s">
        <v>22</v>
      </c>
      <c r="D2013" s="3" t="s">
        <v>14</v>
      </c>
      <c r="E2013" s="3" t="s">
        <v>47</v>
      </c>
      <c r="F2013" s="3">
        <v>27</v>
      </c>
      <c r="G2013" s="3">
        <v>59.55</v>
      </c>
      <c r="H20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13" s="3">
        <v>27.9</v>
      </c>
      <c r="J2013" s="3" t="str">
        <f>IF(Table3_16[[#This Row],[Temperature_C]]&lt;20,"Very Low",
IF(Table3_16[[#This Row],[Temperature_C]]&lt;24,"Low",
IF(Table3_16[[#This Row],[Temperature_C]]&lt;28,"Medium",
IF(Table3_16[[#This Row],[Temperature_C]]&lt;32,"High","Very High"))))</f>
        <v>Medium</v>
      </c>
      <c r="K2013" s="3">
        <v>33.799999999999997</v>
      </c>
      <c r="L2013" s="3" t="str">
        <f>IF(Table3_16[[#This Row],[Humidity_%]]&lt;=30,"Very Low",
IF(Table3_16[[#This Row],[Humidity_%]]&lt;=45,"Low",
IF(Table3_16[[#This Row],[Humidity_%]]&lt;=55,"Moderate Low",
IF(Table3_16[[#This Row],[Humidity_%]]&lt;=65,"Moderate High",
IF(Table3_16[[#This Row],[Humidity_%]]&lt;=80,"High","Very High")))))</f>
        <v>Low</v>
      </c>
      <c r="M2013" s="3">
        <v>50.9</v>
      </c>
      <c r="N20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13" s="3">
        <v>2.21</v>
      </c>
    </row>
    <row r="2014" spans="1:15" x14ac:dyDescent="0.3">
      <c r="A2014" s="3" t="s">
        <v>2052</v>
      </c>
      <c r="B2014" s="3" t="s">
        <v>4042</v>
      </c>
      <c r="C2014" s="3" t="s">
        <v>24</v>
      </c>
      <c r="D2014" s="3" t="s">
        <v>30</v>
      </c>
      <c r="E2014" s="3" t="s">
        <v>31</v>
      </c>
      <c r="F2014" s="3">
        <v>15</v>
      </c>
      <c r="G2014" s="3">
        <v>88.91</v>
      </c>
      <c r="H20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14" s="3">
        <v>23.4</v>
      </c>
      <c r="J2014" s="3" t="str">
        <f>IF(Table3_16[[#This Row],[Temperature_C]]&lt;20,"Very Low",
IF(Table3_16[[#This Row],[Temperature_C]]&lt;24,"Low",
IF(Table3_16[[#This Row],[Temperature_C]]&lt;28,"Medium",
IF(Table3_16[[#This Row],[Temperature_C]]&lt;32,"High","Very High"))))</f>
        <v>Low</v>
      </c>
      <c r="K2014" s="3">
        <v>83.1</v>
      </c>
      <c r="L2014" s="3" t="str">
        <f>IF(Table3_16[[#This Row],[Humidity_%]]&lt;=30,"Very Low",
IF(Table3_16[[#This Row],[Humidity_%]]&lt;=45,"Low",
IF(Table3_16[[#This Row],[Humidity_%]]&lt;=55,"Moderate Low",
IF(Table3_16[[#This Row],[Humidity_%]]&lt;=65,"Moderate High",
IF(Table3_16[[#This Row],[Humidity_%]]&lt;=80,"High","Very High")))))</f>
        <v>Very High</v>
      </c>
      <c r="M2014" s="3">
        <v>173.4</v>
      </c>
      <c r="N20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14" s="3">
        <v>5.93</v>
      </c>
    </row>
    <row r="2015" spans="1:15" x14ac:dyDescent="0.3">
      <c r="A2015" s="3" t="s">
        <v>2053</v>
      </c>
      <c r="B2015" s="3" t="s">
        <v>4043</v>
      </c>
      <c r="C2015" s="3" t="s">
        <v>18</v>
      </c>
      <c r="D2015" s="3" t="s">
        <v>25</v>
      </c>
      <c r="E2015" s="3" t="s">
        <v>49</v>
      </c>
      <c r="F2015" s="3">
        <v>44</v>
      </c>
      <c r="G2015" s="3">
        <v>44.98</v>
      </c>
      <c r="H20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15" s="3">
        <v>29.9</v>
      </c>
      <c r="J2015" s="3" t="str">
        <f>IF(Table3_16[[#This Row],[Temperature_C]]&lt;20,"Very Low",
IF(Table3_16[[#This Row],[Temperature_C]]&lt;24,"Low",
IF(Table3_16[[#This Row],[Temperature_C]]&lt;28,"Medium",
IF(Table3_16[[#This Row],[Temperature_C]]&lt;32,"High","Very High"))))</f>
        <v>High</v>
      </c>
      <c r="K2015" s="3">
        <v>50.2</v>
      </c>
      <c r="L2015" s="3" t="str">
        <f>IF(Table3_16[[#This Row],[Humidity_%]]&lt;=30,"Very Low",
IF(Table3_16[[#This Row],[Humidity_%]]&lt;=45,"Low",
IF(Table3_16[[#This Row],[Humidity_%]]&lt;=55,"Moderate Low",
IF(Table3_16[[#This Row],[Humidity_%]]&lt;=65,"Moderate High",
IF(Table3_16[[#This Row],[Humidity_%]]&lt;=80,"High","Very High")))))</f>
        <v>Moderate Low</v>
      </c>
      <c r="M2015" s="3">
        <v>119.6</v>
      </c>
      <c r="N20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15" s="3">
        <v>1.02</v>
      </c>
    </row>
    <row r="2016" spans="1:15" x14ac:dyDescent="0.3">
      <c r="A2016" s="3" t="s">
        <v>2054</v>
      </c>
      <c r="B2016" s="3" t="s">
        <v>4042</v>
      </c>
      <c r="C2016" s="3" t="s">
        <v>13</v>
      </c>
      <c r="D2016" s="3" t="s">
        <v>30</v>
      </c>
      <c r="E2016" s="3" t="s">
        <v>49</v>
      </c>
      <c r="F2016" s="3">
        <v>9</v>
      </c>
      <c r="G2016" s="3">
        <v>33.11</v>
      </c>
      <c r="H20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16" s="3">
        <v>33</v>
      </c>
      <c r="J2016" s="3" t="str">
        <f>IF(Table3_16[[#This Row],[Temperature_C]]&lt;20,"Very Low",
IF(Table3_16[[#This Row],[Temperature_C]]&lt;24,"Low",
IF(Table3_16[[#This Row],[Temperature_C]]&lt;28,"Medium",
IF(Table3_16[[#This Row],[Temperature_C]]&lt;32,"High","Very High"))))</f>
        <v>Very High</v>
      </c>
      <c r="K2016" s="3">
        <v>49.8</v>
      </c>
      <c r="L2016" s="3" t="str">
        <f>IF(Table3_16[[#This Row],[Humidity_%]]&lt;=30,"Very Low",
IF(Table3_16[[#This Row],[Humidity_%]]&lt;=45,"Low",
IF(Table3_16[[#This Row],[Humidity_%]]&lt;=55,"Moderate Low",
IF(Table3_16[[#This Row],[Humidity_%]]&lt;=65,"Moderate High",
IF(Table3_16[[#This Row],[Humidity_%]]&lt;=80,"High","Very High")))))</f>
        <v>Moderate Low</v>
      </c>
      <c r="M2016" s="3">
        <v>196.1</v>
      </c>
      <c r="N20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16" s="3">
        <v>3.68</v>
      </c>
    </row>
    <row r="2017" spans="1:15" x14ac:dyDescent="0.3">
      <c r="A2017" s="3" t="s">
        <v>2055</v>
      </c>
      <c r="B2017" s="3" t="s">
        <v>4042</v>
      </c>
      <c r="C2017" s="3" t="s">
        <v>18</v>
      </c>
      <c r="D2017" s="3" t="s">
        <v>14</v>
      </c>
      <c r="E2017" s="3" t="s">
        <v>34</v>
      </c>
      <c r="F2017" s="3">
        <v>48</v>
      </c>
      <c r="G2017" s="3">
        <v>100.72</v>
      </c>
      <c r="H20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17" s="3">
        <v>39.1</v>
      </c>
      <c r="J2017" s="3" t="str">
        <f>IF(Table3_16[[#This Row],[Temperature_C]]&lt;20,"Very Low",
IF(Table3_16[[#This Row],[Temperature_C]]&lt;24,"Low",
IF(Table3_16[[#This Row],[Temperature_C]]&lt;28,"Medium",
IF(Table3_16[[#This Row],[Temperature_C]]&lt;32,"High","Very High"))))</f>
        <v>Very High</v>
      </c>
      <c r="K2017" s="3">
        <v>52.6</v>
      </c>
      <c r="L2017" s="3" t="str">
        <f>IF(Table3_16[[#This Row],[Humidity_%]]&lt;=30,"Very Low",
IF(Table3_16[[#This Row],[Humidity_%]]&lt;=45,"Low",
IF(Table3_16[[#This Row],[Humidity_%]]&lt;=55,"Moderate Low",
IF(Table3_16[[#This Row],[Humidity_%]]&lt;=65,"Moderate High",
IF(Table3_16[[#This Row],[Humidity_%]]&lt;=80,"High","Very High")))))</f>
        <v>Moderate Low</v>
      </c>
      <c r="M2017" s="3">
        <v>141.80000000000001</v>
      </c>
      <c r="N20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17" s="3">
        <v>2.1</v>
      </c>
    </row>
    <row r="2018" spans="1:15" x14ac:dyDescent="0.3">
      <c r="A2018" s="3" t="s">
        <v>2056</v>
      </c>
      <c r="B2018" s="3" t="s">
        <v>4042</v>
      </c>
      <c r="C2018" s="3" t="s">
        <v>22</v>
      </c>
      <c r="D2018" s="3" t="s">
        <v>14</v>
      </c>
      <c r="E2018" s="3" t="s">
        <v>15</v>
      </c>
      <c r="F2018" s="3">
        <v>39</v>
      </c>
      <c r="G2018" s="3">
        <v>19.239999999999998</v>
      </c>
      <c r="H20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18" s="3">
        <v>19.399999999999999</v>
      </c>
      <c r="J2018" s="3" t="str">
        <f>IF(Table3_16[[#This Row],[Temperature_C]]&lt;20,"Very Low",
IF(Table3_16[[#This Row],[Temperature_C]]&lt;24,"Low",
IF(Table3_16[[#This Row],[Temperature_C]]&lt;28,"Medium",
IF(Table3_16[[#This Row],[Temperature_C]]&lt;32,"High","Very High"))))</f>
        <v>Very Low</v>
      </c>
      <c r="K2018" s="3">
        <v>78.900000000000006</v>
      </c>
      <c r="L2018" s="3" t="str">
        <f>IF(Table3_16[[#This Row],[Humidity_%]]&lt;=30,"Very Low",
IF(Table3_16[[#This Row],[Humidity_%]]&lt;=45,"Low",
IF(Table3_16[[#This Row],[Humidity_%]]&lt;=55,"Moderate Low",
IF(Table3_16[[#This Row],[Humidity_%]]&lt;=65,"Moderate High",
IF(Table3_16[[#This Row],[Humidity_%]]&lt;=80,"High","Very High")))))</f>
        <v>High</v>
      </c>
      <c r="M2018" s="3">
        <v>52.1</v>
      </c>
      <c r="N20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18" s="3">
        <v>0.49</v>
      </c>
    </row>
    <row r="2019" spans="1:15" x14ac:dyDescent="0.3">
      <c r="A2019" s="3" t="s">
        <v>2057</v>
      </c>
      <c r="B2019" s="3" t="s">
        <v>4041</v>
      </c>
      <c r="C2019" s="3" t="s">
        <v>22</v>
      </c>
      <c r="D2019" s="3" t="s">
        <v>14</v>
      </c>
      <c r="E2019" s="3" t="s">
        <v>15</v>
      </c>
      <c r="F2019" s="3">
        <v>36</v>
      </c>
      <c r="G2019" s="3">
        <v>148.94</v>
      </c>
      <c r="H20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19" s="3">
        <v>20.7</v>
      </c>
      <c r="J2019" s="3" t="str">
        <f>IF(Table3_16[[#This Row],[Temperature_C]]&lt;20,"Very Low",
IF(Table3_16[[#This Row],[Temperature_C]]&lt;24,"Low",
IF(Table3_16[[#This Row],[Temperature_C]]&lt;28,"Medium",
IF(Table3_16[[#This Row],[Temperature_C]]&lt;32,"High","Very High"))))</f>
        <v>Low</v>
      </c>
      <c r="K2019" s="3">
        <v>35.9</v>
      </c>
      <c r="L2019" s="3" t="str">
        <f>IF(Table3_16[[#This Row],[Humidity_%]]&lt;=30,"Very Low",
IF(Table3_16[[#This Row],[Humidity_%]]&lt;=45,"Low",
IF(Table3_16[[#This Row],[Humidity_%]]&lt;=55,"Moderate Low",
IF(Table3_16[[#This Row],[Humidity_%]]&lt;=65,"Moderate High",
IF(Table3_16[[#This Row],[Humidity_%]]&lt;=80,"High","Very High")))))</f>
        <v>Low</v>
      </c>
      <c r="M2019" s="3">
        <v>130</v>
      </c>
      <c r="N20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19" s="3">
        <v>4.1399999999999997</v>
      </c>
    </row>
    <row r="2020" spans="1:15" x14ac:dyDescent="0.3">
      <c r="A2020" s="3" t="s">
        <v>2058</v>
      </c>
      <c r="B2020" s="3" t="s">
        <v>4040</v>
      </c>
      <c r="C2020" s="3" t="s">
        <v>24</v>
      </c>
      <c r="D2020" s="3" t="s">
        <v>25</v>
      </c>
      <c r="E2020" s="3" t="s">
        <v>49</v>
      </c>
      <c r="F2020" s="3">
        <v>11</v>
      </c>
      <c r="G2020" s="3">
        <v>116.28</v>
      </c>
      <c r="H20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20" s="3">
        <v>25.5</v>
      </c>
      <c r="J2020" s="3" t="str">
        <f>IF(Table3_16[[#This Row],[Temperature_C]]&lt;20,"Very Low",
IF(Table3_16[[#This Row],[Temperature_C]]&lt;24,"Low",
IF(Table3_16[[#This Row],[Temperature_C]]&lt;28,"Medium",
IF(Table3_16[[#This Row],[Temperature_C]]&lt;32,"High","Very High"))))</f>
        <v>Medium</v>
      </c>
      <c r="K2020" s="3">
        <v>65.2</v>
      </c>
      <c r="L2020" s="3" t="str">
        <f>IF(Table3_16[[#This Row],[Humidity_%]]&lt;=30,"Very Low",
IF(Table3_16[[#This Row],[Humidity_%]]&lt;=45,"Low",
IF(Table3_16[[#This Row],[Humidity_%]]&lt;=55,"Moderate Low",
IF(Table3_16[[#This Row],[Humidity_%]]&lt;=65,"Moderate High",
IF(Table3_16[[#This Row],[Humidity_%]]&lt;=80,"High","Very High")))))</f>
        <v>High</v>
      </c>
      <c r="M2020" s="3">
        <v>14.9</v>
      </c>
      <c r="N20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20" s="3">
        <v>10.57</v>
      </c>
    </row>
    <row r="2021" spans="1:15" x14ac:dyDescent="0.3">
      <c r="A2021" s="3" t="s">
        <v>2059</v>
      </c>
      <c r="B2021" s="3" t="s">
        <v>4041</v>
      </c>
      <c r="C2021" s="3" t="s">
        <v>24</v>
      </c>
      <c r="D2021" s="3" t="s">
        <v>14</v>
      </c>
      <c r="E2021" s="3" t="s">
        <v>31</v>
      </c>
      <c r="F2021" s="3">
        <v>7</v>
      </c>
      <c r="G2021" s="3">
        <v>86.79</v>
      </c>
      <c r="H20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21" s="3">
        <v>25.5</v>
      </c>
      <c r="J2021" s="3" t="str">
        <f>IF(Table3_16[[#This Row],[Temperature_C]]&lt;20,"Very Low",
IF(Table3_16[[#This Row],[Temperature_C]]&lt;24,"Low",
IF(Table3_16[[#This Row],[Temperature_C]]&lt;28,"Medium",
IF(Table3_16[[#This Row],[Temperature_C]]&lt;32,"High","Very High"))))</f>
        <v>Medium</v>
      </c>
      <c r="K2021" s="3">
        <v>88.2</v>
      </c>
      <c r="L2021" s="3" t="str">
        <f>IF(Table3_16[[#This Row],[Humidity_%]]&lt;=30,"Very Low",
IF(Table3_16[[#This Row],[Humidity_%]]&lt;=45,"Low",
IF(Table3_16[[#This Row],[Humidity_%]]&lt;=55,"Moderate Low",
IF(Table3_16[[#This Row],[Humidity_%]]&lt;=65,"Moderate High",
IF(Table3_16[[#This Row],[Humidity_%]]&lt;=80,"High","Very High")))))</f>
        <v>Very High</v>
      </c>
      <c r="M2021" s="3">
        <v>81.3</v>
      </c>
      <c r="N20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21" s="3">
        <v>12.4</v>
      </c>
    </row>
    <row r="2022" spans="1:15" x14ac:dyDescent="0.3">
      <c r="A2022" s="3" t="s">
        <v>2060</v>
      </c>
      <c r="B2022" s="3" t="s">
        <v>4043</v>
      </c>
      <c r="C2022" s="3" t="s">
        <v>24</v>
      </c>
      <c r="D2022" s="3" t="s">
        <v>30</v>
      </c>
      <c r="E2022" s="3" t="s">
        <v>15</v>
      </c>
      <c r="F2022" s="3">
        <v>12</v>
      </c>
      <c r="G2022" s="3">
        <v>42.83</v>
      </c>
      <c r="H20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22" s="3">
        <v>33.799999999999997</v>
      </c>
      <c r="J2022" s="3" t="str">
        <f>IF(Table3_16[[#This Row],[Temperature_C]]&lt;20,"Very Low",
IF(Table3_16[[#This Row],[Temperature_C]]&lt;24,"Low",
IF(Table3_16[[#This Row],[Temperature_C]]&lt;28,"Medium",
IF(Table3_16[[#This Row],[Temperature_C]]&lt;32,"High","Very High"))))</f>
        <v>Very High</v>
      </c>
      <c r="K2022" s="3">
        <v>48.7</v>
      </c>
      <c r="L2022" s="3" t="str">
        <f>IF(Table3_16[[#This Row],[Humidity_%]]&lt;=30,"Very Low",
IF(Table3_16[[#This Row],[Humidity_%]]&lt;=45,"Low",
IF(Table3_16[[#This Row],[Humidity_%]]&lt;=55,"Moderate Low",
IF(Table3_16[[#This Row],[Humidity_%]]&lt;=65,"Moderate High",
IF(Table3_16[[#This Row],[Humidity_%]]&lt;=80,"High","Very High")))))</f>
        <v>Moderate Low</v>
      </c>
      <c r="M2022" s="3">
        <v>17.7</v>
      </c>
      <c r="N20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22" s="3">
        <v>3.57</v>
      </c>
    </row>
    <row r="2023" spans="1:15" x14ac:dyDescent="0.3">
      <c r="A2023" s="3" t="s">
        <v>2061</v>
      </c>
      <c r="B2023" s="3" t="s">
        <v>4043</v>
      </c>
      <c r="C2023" s="3" t="s">
        <v>24</v>
      </c>
      <c r="D2023" s="3" t="s">
        <v>25</v>
      </c>
      <c r="E2023" s="3" t="s">
        <v>19</v>
      </c>
      <c r="F2023" s="3">
        <v>46</v>
      </c>
      <c r="G2023" s="3">
        <v>25.8</v>
      </c>
      <c r="H20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23" s="3">
        <v>20.5</v>
      </c>
      <c r="J2023" s="3" t="str">
        <f>IF(Table3_16[[#This Row],[Temperature_C]]&lt;20,"Very Low",
IF(Table3_16[[#This Row],[Temperature_C]]&lt;24,"Low",
IF(Table3_16[[#This Row],[Temperature_C]]&lt;28,"Medium",
IF(Table3_16[[#This Row],[Temperature_C]]&lt;32,"High","Very High"))))</f>
        <v>Low</v>
      </c>
      <c r="K2023" s="3">
        <v>30.2</v>
      </c>
      <c r="L2023" s="3" t="str">
        <f>IF(Table3_16[[#This Row],[Humidity_%]]&lt;=30,"Very Low",
IF(Table3_16[[#This Row],[Humidity_%]]&lt;=45,"Low",
IF(Table3_16[[#This Row],[Humidity_%]]&lt;=55,"Moderate Low",
IF(Table3_16[[#This Row],[Humidity_%]]&lt;=65,"Moderate High",
IF(Table3_16[[#This Row],[Humidity_%]]&lt;=80,"High","Very High")))))</f>
        <v>Low</v>
      </c>
      <c r="M2023" s="3">
        <v>24.7</v>
      </c>
      <c r="N20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23" s="3">
        <v>0.56000000000000005</v>
      </c>
    </row>
    <row r="2024" spans="1:15" x14ac:dyDescent="0.3">
      <c r="A2024" s="3" t="s">
        <v>2062</v>
      </c>
      <c r="B2024" s="3" t="s">
        <v>4041</v>
      </c>
      <c r="C2024" s="3" t="s">
        <v>13</v>
      </c>
      <c r="D2024" s="3" t="s">
        <v>30</v>
      </c>
      <c r="E2024" s="3" t="s">
        <v>26</v>
      </c>
      <c r="F2024" s="3">
        <v>51</v>
      </c>
      <c r="G2024" s="3">
        <v>108.78</v>
      </c>
      <c r="H20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24" s="3">
        <v>37.700000000000003</v>
      </c>
      <c r="J2024" s="3" t="str">
        <f>IF(Table3_16[[#This Row],[Temperature_C]]&lt;20,"Very Low",
IF(Table3_16[[#This Row],[Temperature_C]]&lt;24,"Low",
IF(Table3_16[[#This Row],[Temperature_C]]&lt;28,"Medium",
IF(Table3_16[[#This Row],[Temperature_C]]&lt;32,"High","Very High"))))</f>
        <v>Very High</v>
      </c>
      <c r="K2024" s="3">
        <v>53.1</v>
      </c>
      <c r="L2024" s="3" t="str">
        <f>IF(Table3_16[[#This Row],[Humidity_%]]&lt;=30,"Very Low",
IF(Table3_16[[#This Row],[Humidity_%]]&lt;=45,"Low",
IF(Table3_16[[#This Row],[Humidity_%]]&lt;=55,"Moderate Low",
IF(Table3_16[[#This Row],[Humidity_%]]&lt;=65,"Moderate High",
IF(Table3_16[[#This Row],[Humidity_%]]&lt;=80,"High","Very High")))))</f>
        <v>Moderate Low</v>
      </c>
      <c r="M2024" s="3">
        <v>137.6</v>
      </c>
      <c r="N20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24" s="3">
        <v>2.13</v>
      </c>
    </row>
    <row r="2025" spans="1:15" x14ac:dyDescent="0.3">
      <c r="A2025" s="3" t="s">
        <v>2063</v>
      </c>
      <c r="B2025" s="3" t="s">
        <v>4040</v>
      </c>
      <c r="C2025" s="3" t="s">
        <v>22</v>
      </c>
      <c r="D2025" s="3" t="s">
        <v>14</v>
      </c>
      <c r="E2025" s="3" t="s">
        <v>34</v>
      </c>
      <c r="F2025" s="3">
        <v>59</v>
      </c>
      <c r="G2025" s="3">
        <v>97.09</v>
      </c>
      <c r="H20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025" s="3">
        <v>36.9</v>
      </c>
      <c r="J2025" s="3" t="str">
        <f>IF(Table3_16[[#This Row],[Temperature_C]]&lt;20,"Very Low",
IF(Table3_16[[#This Row],[Temperature_C]]&lt;24,"Low",
IF(Table3_16[[#This Row],[Temperature_C]]&lt;28,"Medium",
IF(Table3_16[[#This Row],[Temperature_C]]&lt;32,"High","Very High"))))</f>
        <v>Very High</v>
      </c>
      <c r="K2025" s="3">
        <v>65.599999999999994</v>
      </c>
      <c r="L2025" s="3" t="str">
        <f>IF(Table3_16[[#This Row],[Humidity_%]]&lt;=30,"Very Low",
IF(Table3_16[[#This Row],[Humidity_%]]&lt;=45,"Low",
IF(Table3_16[[#This Row],[Humidity_%]]&lt;=55,"Moderate Low",
IF(Table3_16[[#This Row],[Humidity_%]]&lt;=65,"Moderate High",
IF(Table3_16[[#This Row],[Humidity_%]]&lt;=80,"High","Very High")))))</f>
        <v>High</v>
      </c>
      <c r="M2025" s="3">
        <v>59.1</v>
      </c>
      <c r="N20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25" s="3">
        <v>1.65</v>
      </c>
    </row>
    <row r="2026" spans="1:15" x14ac:dyDescent="0.3">
      <c r="A2026" s="3" t="s">
        <v>2064</v>
      </c>
      <c r="B2026" s="3" t="s">
        <v>4044</v>
      </c>
      <c r="C2026" s="3" t="s">
        <v>24</v>
      </c>
      <c r="D2026" s="3" t="s">
        <v>30</v>
      </c>
      <c r="E2026" s="3" t="s">
        <v>15</v>
      </c>
      <c r="F2026" s="3">
        <v>44</v>
      </c>
      <c r="G2026" s="3">
        <v>110.27</v>
      </c>
      <c r="H20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26" s="3">
        <v>19.2</v>
      </c>
      <c r="J2026" s="3" t="str">
        <f>IF(Table3_16[[#This Row],[Temperature_C]]&lt;20,"Very Low",
IF(Table3_16[[#This Row],[Temperature_C]]&lt;24,"Low",
IF(Table3_16[[#This Row],[Temperature_C]]&lt;28,"Medium",
IF(Table3_16[[#This Row],[Temperature_C]]&lt;32,"High","Very High"))))</f>
        <v>Very Low</v>
      </c>
      <c r="K2026" s="3">
        <v>34.1</v>
      </c>
      <c r="L2026" s="3" t="str">
        <f>IF(Table3_16[[#This Row],[Humidity_%]]&lt;=30,"Very Low",
IF(Table3_16[[#This Row],[Humidity_%]]&lt;=45,"Low",
IF(Table3_16[[#This Row],[Humidity_%]]&lt;=55,"Moderate Low",
IF(Table3_16[[#This Row],[Humidity_%]]&lt;=65,"Moderate High",
IF(Table3_16[[#This Row],[Humidity_%]]&lt;=80,"High","Very High")))))</f>
        <v>Low</v>
      </c>
      <c r="M2026" s="3">
        <v>194.1</v>
      </c>
      <c r="N20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26" s="3">
        <v>2.5099999999999998</v>
      </c>
    </row>
    <row r="2027" spans="1:15" x14ac:dyDescent="0.3">
      <c r="A2027" s="3" t="s">
        <v>2065</v>
      </c>
      <c r="B2027" s="3" t="s">
        <v>4042</v>
      </c>
      <c r="C2027" s="3" t="s">
        <v>29</v>
      </c>
      <c r="D2027" s="3" t="s">
        <v>25</v>
      </c>
      <c r="E2027" s="3" t="s">
        <v>15</v>
      </c>
      <c r="F2027" s="3">
        <v>27</v>
      </c>
      <c r="G2027" s="3">
        <v>32.200000000000003</v>
      </c>
      <c r="H20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27" s="3">
        <v>16.899999999999999</v>
      </c>
      <c r="J2027" s="3" t="str">
        <f>IF(Table3_16[[#This Row],[Temperature_C]]&lt;20,"Very Low",
IF(Table3_16[[#This Row],[Temperature_C]]&lt;24,"Low",
IF(Table3_16[[#This Row],[Temperature_C]]&lt;28,"Medium",
IF(Table3_16[[#This Row],[Temperature_C]]&lt;32,"High","Very High"))))</f>
        <v>Very Low</v>
      </c>
      <c r="K2027" s="3">
        <v>81.400000000000006</v>
      </c>
      <c r="L2027" s="3" t="str">
        <f>IF(Table3_16[[#This Row],[Humidity_%]]&lt;=30,"Very Low",
IF(Table3_16[[#This Row],[Humidity_%]]&lt;=45,"Low",
IF(Table3_16[[#This Row],[Humidity_%]]&lt;=55,"Moderate Low",
IF(Table3_16[[#This Row],[Humidity_%]]&lt;=65,"Moderate High",
IF(Table3_16[[#This Row],[Humidity_%]]&lt;=80,"High","Very High")))))</f>
        <v>Very High</v>
      </c>
      <c r="M2027" s="3">
        <v>21.5</v>
      </c>
      <c r="N20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27" s="3">
        <v>1.19</v>
      </c>
    </row>
    <row r="2028" spans="1:15" x14ac:dyDescent="0.3">
      <c r="A2028" s="3" t="s">
        <v>2066</v>
      </c>
      <c r="B2028" s="3" t="s">
        <v>4041</v>
      </c>
      <c r="C2028" s="3" t="s">
        <v>13</v>
      </c>
      <c r="D2028" s="3" t="s">
        <v>30</v>
      </c>
      <c r="E2028" s="3" t="s">
        <v>34</v>
      </c>
      <c r="F2028" s="3">
        <v>31</v>
      </c>
      <c r="G2028" s="3">
        <v>72.010000000000005</v>
      </c>
      <c r="H20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28" s="3">
        <v>23.6</v>
      </c>
      <c r="J2028" s="3" t="str">
        <f>IF(Table3_16[[#This Row],[Temperature_C]]&lt;20,"Very Low",
IF(Table3_16[[#This Row],[Temperature_C]]&lt;24,"Low",
IF(Table3_16[[#This Row],[Temperature_C]]&lt;28,"Medium",
IF(Table3_16[[#This Row],[Temperature_C]]&lt;32,"High","Very High"))))</f>
        <v>Low</v>
      </c>
      <c r="K2028" s="3">
        <v>65.900000000000006</v>
      </c>
      <c r="L2028" s="3" t="str">
        <f>IF(Table3_16[[#This Row],[Humidity_%]]&lt;=30,"Very Low",
IF(Table3_16[[#This Row],[Humidity_%]]&lt;=45,"Low",
IF(Table3_16[[#This Row],[Humidity_%]]&lt;=55,"Moderate Low",
IF(Table3_16[[#This Row],[Humidity_%]]&lt;=65,"Moderate High",
IF(Table3_16[[#This Row],[Humidity_%]]&lt;=80,"High","Very High")))))</f>
        <v>High</v>
      </c>
      <c r="M2028" s="3">
        <v>126.1</v>
      </c>
      <c r="N20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28" s="3">
        <v>2.3199999999999998</v>
      </c>
    </row>
    <row r="2029" spans="1:15" x14ac:dyDescent="0.3">
      <c r="A2029" s="3" t="s">
        <v>2067</v>
      </c>
      <c r="B2029" s="3" t="s">
        <v>4041</v>
      </c>
      <c r="C2029" s="3" t="s">
        <v>22</v>
      </c>
      <c r="D2029" s="3" t="s">
        <v>25</v>
      </c>
      <c r="E2029" s="3" t="s">
        <v>41</v>
      </c>
      <c r="F2029" s="3">
        <v>21</v>
      </c>
      <c r="G2029" s="3">
        <v>122.89</v>
      </c>
      <c r="H20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29" s="3">
        <v>22.5</v>
      </c>
      <c r="J2029" s="3" t="str">
        <f>IF(Table3_16[[#This Row],[Temperature_C]]&lt;20,"Very Low",
IF(Table3_16[[#This Row],[Temperature_C]]&lt;24,"Low",
IF(Table3_16[[#This Row],[Temperature_C]]&lt;28,"Medium",
IF(Table3_16[[#This Row],[Temperature_C]]&lt;32,"High","Very High"))))</f>
        <v>Low</v>
      </c>
      <c r="K2029" s="3">
        <v>34.5</v>
      </c>
      <c r="L2029" s="3" t="str">
        <f>IF(Table3_16[[#This Row],[Humidity_%]]&lt;=30,"Very Low",
IF(Table3_16[[#This Row],[Humidity_%]]&lt;=45,"Low",
IF(Table3_16[[#This Row],[Humidity_%]]&lt;=55,"Moderate Low",
IF(Table3_16[[#This Row],[Humidity_%]]&lt;=65,"Moderate High",
IF(Table3_16[[#This Row],[Humidity_%]]&lt;=80,"High","Very High")))))</f>
        <v>Low</v>
      </c>
      <c r="M2029" s="3">
        <v>175</v>
      </c>
      <c r="N20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29" s="3">
        <v>5.85</v>
      </c>
    </row>
    <row r="2030" spans="1:15" x14ac:dyDescent="0.3">
      <c r="A2030" s="3" t="s">
        <v>2068</v>
      </c>
      <c r="B2030" s="3" t="s">
        <v>4040</v>
      </c>
      <c r="C2030" s="3" t="s">
        <v>13</v>
      </c>
      <c r="D2030" s="3" t="s">
        <v>30</v>
      </c>
      <c r="E2030" s="3" t="s">
        <v>15</v>
      </c>
      <c r="F2030" s="3">
        <v>45</v>
      </c>
      <c r="G2030" s="3">
        <v>21.01</v>
      </c>
      <c r="H20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30" s="3">
        <v>34.1</v>
      </c>
      <c r="J2030" s="3" t="str">
        <f>IF(Table3_16[[#This Row],[Temperature_C]]&lt;20,"Very Low",
IF(Table3_16[[#This Row],[Temperature_C]]&lt;24,"Low",
IF(Table3_16[[#This Row],[Temperature_C]]&lt;28,"Medium",
IF(Table3_16[[#This Row],[Temperature_C]]&lt;32,"High","Very High"))))</f>
        <v>Very High</v>
      </c>
      <c r="K2030" s="3">
        <v>35.1</v>
      </c>
      <c r="L2030" s="3" t="str">
        <f>IF(Table3_16[[#This Row],[Humidity_%]]&lt;=30,"Very Low",
IF(Table3_16[[#This Row],[Humidity_%]]&lt;=45,"Low",
IF(Table3_16[[#This Row],[Humidity_%]]&lt;=55,"Moderate Low",
IF(Table3_16[[#This Row],[Humidity_%]]&lt;=65,"Moderate High",
IF(Table3_16[[#This Row],[Humidity_%]]&lt;=80,"High","Very High")))))</f>
        <v>Low</v>
      </c>
      <c r="M2030" s="3">
        <v>132.1</v>
      </c>
      <c r="N20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30" s="3">
        <v>0.47</v>
      </c>
    </row>
    <row r="2031" spans="1:15" x14ac:dyDescent="0.3">
      <c r="A2031" s="3" t="s">
        <v>2069</v>
      </c>
      <c r="B2031" s="3" t="s">
        <v>4041</v>
      </c>
      <c r="C2031" s="3" t="s">
        <v>13</v>
      </c>
      <c r="D2031" s="3" t="s">
        <v>30</v>
      </c>
      <c r="E2031" s="3" t="s">
        <v>15</v>
      </c>
      <c r="F2031" s="3">
        <v>11</v>
      </c>
      <c r="G2031" s="3">
        <v>144.6</v>
      </c>
      <c r="H20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31" s="3">
        <v>17</v>
      </c>
      <c r="J2031" s="3" t="str">
        <f>IF(Table3_16[[#This Row],[Temperature_C]]&lt;20,"Very Low",
IF(Table3_16[[#This Row],[Temperature_C]]&lt;24,"Low",
IF(Table3_16[[#This Row],[Temperature_C]]&lt;28,"Medium",
IF(Table3_16[[#This Row],[Temperature_C]]&lt;32,"High","Very High"))))</f>
        <v>Very Low</v>
      </c>
      <c r="K2031" s="3">
        <v>50.7</v>
      </c>
      <c r="L2031" s="3" t="str">
        <f>IF(Table3_16[[#This Row],[Humidity_%]]&lt;=30,"Very Low",
IF(Table3_16[[#This Row],[Humidity_%]]&lt;=45,"Low",
IF(Table3_16[[#This Row],[Humidity_%]]&lt;=55,"Moderate Low",
IF(Table3_16[[#This Row],[Humidity_%]]&lt;=65,"Moderate High",
IF(Table3_16[[#This Row],[Humidity_%]]&lt;=80,"High","Very High")))))</f>
        <v>Moderate Low</v>
      </c>
      <c r="M2031" s="3">
        <v>130.80000000000001</v>
      </c>
      <c r="N20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31" s="3">
        <v>13.15</v>
      </c>
    </row>
    <row r="2032" spans="1:15" x14ac:dyDescent="0.3">
      <c r="A2032" s="3" t="s">
        <v>2070</v>
      </c>
      <c r="B2032" s="3" t="s">
        <v>4041</v>
      </c>
      <c r="C2032" s="3" t="s">
        <v>29</v>
      </c>
      <c r="D2032" s="3" t="s">
        <v>14</v>
      </c>
      <c r="E2032" s="3" t="s">
        <v>19</v>
      </c>
      <c r="F2032" s="3">
        <v>7</v>
      </c>
      <c r="G2032" s="3">
        <v>101.85</v>
      </c>
      <c r="H20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32" s="3">
        <v>32.799999999999997</v>
      </c>
      <c r="J2032" s="3" t="str">
        <f>IF(Table3_16[[#This Row],[Temperature_C]]&lt;20,"Very Low",
IF(Table3_16[[#This Row],[Temperature_C]]&lt;24,"Low",
IF(Table3_16[[#This Row],[Temperature_C]]&lt;28,"Medium",
IF(Table3_16[[#This Row],[Temperature_C]]&lt;32,"High","Very High"))))</f>
        <v>Very High</v>
      </c>
      <c r="K2032" s="3">
        <v>51</v>
      </c>
      <c r="L2032" s="3" t="str">
        <f>IF(Table3_16[[#This Row],[Humidity_%]]&lt;=30,"Very Low",
IF(Table3_16[[#This Row],[Humidity_%]]&lt;=45,"Low",
IF(Table3_16[[#This Row],[Humidity_%]]&lt;=55,"Moderate Low",
IF(Table3_16[[#This Row],[Humidity_%]]&lt;=65,"Moderate High",
IF(Table3_16[[#This Row],[Humidity_%]]&lt;=80,"High","Very High")))))</f>
        <v>Moderate Low</v>
      </c>
      <c r="M2032" s="3">
        <v>73.900000000000006</v>
      </c>
      <c r="N20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32" s="3">
        <v>14.55</v>
      </c>
    </row>
    <row r="2033" spans="1:15" x14ac:dyDescent="0.3">
      <c r="A2033" s="3" t="s">
        <v>2071</v>
      </c>
      <c r="B2033" s="3" t="s">
        <v>4044</v>
      </c>
      <c r="C2033" s="3" t="s">
        <v>18</v>
      </c>
      <c r="D2033" s="3" t="s">
        <v>30</v>
      </c>
      <c r="E2033" s="3" t="s">
        <v>15</v>
      </c>
      <c r="F2033" s="3">
        <v>53</v>
      </c>
      <c r="G2033" s="3">
        <v>19.309999999999999</v>
      </c>
      <c r="H20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33" s="3">
        <v>27.3</v>
      </c>
      <c r="J2033" s="3" t="str">
        <f>IF(Table3_16[[#This Row],[Temperature_C]]&lt;20,"Very Low",
IF(Table3_16[[#This Row],[Temperature_C]]&lt;24,"Low",
IF(Table3_16[[#This Row],[Temperature_C]]&lt;28,"Medium",
IF(Table3_16[[#This Row],[Temperature_C]]&lt;32,"High","Very High"))))</f>
        <v>Medium</v>
      </c>
      <c r="K2033" s="3">
        <v>30.5</v>
      </c>
      <c r="L2033" s="3" t="str">
        <f>IF(Table3_16[[#This Row],[Humidity_%]]&lt;=30,"Very Low",
IF(Table3_16[[#This Row],[Humidity_%]]&lt;=45,"Low",
IF(Table3_16[[#This Row],[Humidity_%]]&lt;=55,"Moderate Low",
IF(Table3_16[[#This Row],[Humidity_%]]&lt;=65,"Moderate High",
IF(Table3_16[[#This Row],[Humidity_%]]&lt;=80,"High","Very High")))))</f>
        <v>Low</v>
      </c>
      <c r="M2033" s="3">
        <v>14.3</v>
      </c>
      <c r="N20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33" s="3">
        <v>0.36</v>
      </c>
    </row>
    <row r="2034" spans="1:15" x14ac:dyDescent="0.3">
      <c r="A2034" s="3" t="s">
        <v>2072</v>
      </c>
      <c r="B2034" s="3" t="s">
        <v>4044</v>
      </c>
      <c r="C2034" s="3" t="s">
        <v>18</v>
      </c>
      <c r="D2034" s="3" t="s">
        <v>30</v>
      </c>
      <c r="E2034" s="3" t="s">
        <v>26</v>
      </c>
      <c r="F2034" s="3">
        <v>24</v>
      </c>
      <c r="G2034" s="3">
        <v>86.68</v>
      </c>
      <c r="H20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34" s="3">
        <v>22.6</v>
      </c>
      <c r="J2034" s="3" t="str">
        <f>IF(Table3_16[[#This Row],[Temperature_C]]&lt;20,"Very Low",
IF(Table3_16[[#This Row],[Temperature_C]]&lt;24,"Low",
IF(Table3_16[[#This Row],[Temperature_C]]&lt;28,"Medium",
IF(Table3_16[[#This Row],[Temperature_C]]&lt;32,"High","Very High"))))</f>
        <v>Low</v>
      </c>
      <c r="K2034" s="3">
        <v>49.4</v>
      </c>
      <c r="L2034" s="3" t="str">
        <f>IF(Table3_16[[#This Row],[Humidity_%]]&lt;=30,"Very Low",
IF(Table3_16[[#This Row],[Humidity_%]]&lt;=45,"Low",
IF(Table3_16[[#This Row],[Humidity_%]]&lt;=55,"Moderate Low",
IF(Table3_16[[#This Row],[Humidity_%]]&lt;=65,"Moderate High",
IF(Table3_16[[#This Row],[Humidity_%]]&lt;=80,"High","Very High")))))</f>
        <v>Moderate Low</v>
      </c>
      <c r="M2034" s="3">
        <v>58.2</v>
      </c>
      <c r="N20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34" s="3">
        <v>3.61</v>
      </c>
    </row>
    <row r="2035" spans="1:15" x14ac:dyDescent="0.3">
      <c r="A2035" s="3" t="s">
        <v>2073</v>
      </c>
      <c r="B2035" s="3" t="s">
        <v>4040</v>
      </c>
      <c r="C2035" s="3" t="s">
        <v>24</v>
      </c>
      <c r="D2035" s="3" t="s">
        <v>30</v>
      </c>
      <c r="E2035" s="3" t="s">
        <v>19</v>
      </c>
      <c r="F2035" s="3">
        <v>9</v>
      </c>
      <c r="G2035" s="3">
        <v>24.59</v>
      </c>
      <c r="H20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35" s="3">
        <v>29.1</v>
      </c>
      <c r="J2035" s="3" t="str">
        <f>IF(Table3_16[[#This Row],[Temperature_C]]&lt;20,"Very Low",
IF(Table3_16[[#This Row],[Temperature_C]]&lt;24,"Low",
IF(Table3_16[[#This Row],[Temperature_C]]&lt;28,"Medium",
IF(Table3_16[[#This Row],[Temperature_C]]&lt;32,"High","Very High"))))</f>
        <v>High</v>
      </c>
      <c r="K2035" s="3">
        <v>80.400000000000006</v>
      </c>
      <c r="L2035" s="3" t="str">
        <f>IF(Table3_16[[#This Row],[Humidity_%]]&lt;=30,"Very Low",
IF(Table3_16[[#This Row],[Humidity_%]]&lt;=45,"Low",
IF(Table3_16[[#This Row],[Humidity_%]]&lt;=55,"Moderate Low",
IF(Table3_16[[#This Row],[Humidity_%]]&lt;=65,"Moderate High",
IF(Table3_16[[#This Row],[Humidity_%]]&lt;=80,"High","Very High")))))</f>
        <v>Very High</v>
      </c>
      <c r="M2035" s="3">
        <v>123.7</v>
      </c>
      <c r="N20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35" s="3">
        <v>2.73</v>
      </c>
    </row>
    <row r="2036" spans="1:15" x14ac:dyDescent="0.3">
      <c r="A2036" s="3" t="s">
        <v>2074</v>
      </c>
      <c r="B2036" s="3" t="s">
        <v>4044</v>
      </c>
      <c r="C2036" s="3" t="s">
        <v>18</v>
      </c>
      <c r="D2036" s="3" t="s">
        <v>14</v>
      </c>
      <c r="E2036" s="3" t="s">
        <v>15</v>
      </c>
      <c r="F2036" s="3">
        <v>30</v>
      </c>
      <c r="G2036" s="3">
        <v>106.41</v>
      </c>
      <c r="H20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36" s="3">
        <v>25.5</v>
      </c>
      <c r="J2036" s="3" t="str">
        <f>IF(Table3_16[[#This Row],[Temperature_C]]&lt;20,"Very Low",
IF(Table3_16[[#This Row],[Temperature_C]]&lt;24,"Low",
IF(Table3_16[[#This Row],[Temperature_C]]&lt;28,"Medium",
IF(Table3_16[[#This Row],[Temperature_C]]&lt;32,"High","Very High"))))</f>
        <v>Medium</v>
      </c>
      <c r="K2036" s="3">
        <v>85.2</v>
      </c>
      <c r="L2036" s="3" t="str">
        <f>IF(Table3_16[[#This Row],[Humidity_%]]&lt;=30,"Very Low",
IF(Table3_16[[#This Row],[Humidity_%]]&lt;=45,"Low",
IF(Table3_16[[#This Row],[Humidity_%]]&lt;=55,"Moderate Low",
IF(Table3_16[[#This Row],[Humidity_%]]&lt;=65,"Moderate High",
IF(Table3_16[[#This Row],[Humidity_%]]&lt;=80,"High","Very High")))))</f>
        <v>Very High</v>
      </c>
      <c r="M2036" s="3">
        <v>60.6</v>
      </c>
      <c r="N20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36" s="3">
        <v>3.55</v>
      </c>
    </row>
    <row r="2037" spans="1:15" x14ac:dyDescent="0.3">
      <c r="A2037" s="3" t="s">
        <v>2075</v>
      </c>
      <c r="B2037" s="3" t="s">
        <v>4042</v>
      </c>
      <c r="C2037" s="3" t="s">
        <v>18</v>
      </c>
      <c r="D2037" s="3" t="s">
        <v>25</v>
      </c>
      <c r="E2037" s="3" t="s">
        <v>15</v>
      </c>
      <c r="F2037" s="3">
        <v>49</v>
      </c>
      <c r="G2037" s="3">
        <v>116.81</v>
      </c>
      <c r="H20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37" s="3">
        <v>15.1</v>
      </c>
      <c r="J2037" s="3" t="str">
        <f>IF(Table3_16[[#This Row],[Temperature_C]]&lt;20,"Very Low",
IF(Table3_16[[#This Row],[Temperature_C]]&lt;24,"Low",
IF(Table3_16[[#This Row],[Temperature_C]]&lt;28,"Medium",
IF(Table3_16[[#This Row],[Temperature_C]]&lt;32,"High","Very High"))))</f>
        <v>Very Low</v>
      </c>
      <c r="K2037" s="3">
        <v>79.3</v>
      </c>
      <c r="L2037" s="3" t="str">
        <f>IF(Table3_16[[#This Row],[Humidity_%]]&lt;=30,"Very Low",
IF(Table3_16[[#This Row],[Humidity_%]]&lt;=45,"Low",
IF(Table3_16[[#This Row],[Humidity_%]]&lt;=55,"Moderate Low",
IF(Table3_16[[#This Row],[Humidity_%]]&lt;=65,"Moderate High",
IF(Table3_16[[#This Row],[Humidity_%]]&lt;=80,"High","Very High")))))</f>
        <v>High</v>
      </c>
      <c r="M2037" s="3">
        <v>125.7</v>
      </c>
      <c r="N20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37" s="3">
        <v>2.38</v>
      </c>
    </row>
    <row r="2038" spans="1:15" x14ac:dyDescent="0.3">
      <c r="A2038" s="3" t="s">
        <v>2076</v>
      </c>
      <c r="B2038" s="3" t="s">
        <v>4043</v>
      </c>
      <c r="C2038" s="3" t="s">
        <v>13</v>
      </c>
      <c r="D2038" s="3" t="s">
        <v>14</v>
      </c>
      <c r="E2038" s="3" t="s">
        <v>19</v>
      </c>
      <c r="F2038" s="3">
        <v>38</v>
      </c>
      <c r="G2038" s="3">
        <v>19.440000000000001</v>
      </c>
      <c r="H20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38" s="3">
        <v>20</v>
      </c>
      <c r="J2038" s="3" t="str">
        <f>IF(Table3_16[[#This Row],[Temperature_C]]&lt;20,"Very Low",
IF(Table3_16[[#This Row],[Temperature_C]]&lt;24,"Low",
IF(Table3_16[[#This Row],[Temperature_C]]&lt;28,"Medium",
IF(Table3_16[[#This Row],[Temperature_C]]&lt;32,"High","Very High"))))</f>
        <v>Low</v>
      </c>
      <c r="K2038" s="3">
        <v>50.2</v>
      </c>
      <c r="L2038" s="3" t="str">
        <f>IF(Table3_16[[#This Row],[Humidity_%]]&lt;=30,"Very Low",
IF(Table3_16[[#This Row],[Humidity_%]]&lt;=45,"Low",
IF(Table3_16[[#This Row],[Humidity_%]]&lt;=55,"Moderate Low",
IF(Table3_16[[#This Row],[Humidity_%]]&lt;=65,"Moderate High",
IF(Table3_16[[#This Row],[Humidity_%]]&lt;=80,"High","Very High")))))</f>
        <v>Moderate Low</v>
      </c>
      <c r="M2038" s="3">
        <v>68.5</v>
      </c>
      <c r="N20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38" s="3">
        <v>0.51</v>
      </c>
    </row>
    <row r="2039" spans="1:15" x14ac:dyDescent="0.3">
      <c r="A2039" s="3" t="s">
        <v>2077</v>
      </c>
      <c r="B2039" s="3" t="s">
        <v>4041</v>
      </c>
      <c r="C2039" s="3" t="s">
        <v>24</v>
      </c>
      <c r="D2039" s="3" t="s">
        <v>30</v>
      </c>
      <c r="E2039" s="3" t="s">
        <v>26</v>
      </c>
      <c r="F2039" s="3">
        <v>53</v>
      </c>
      <c r="G2039" s="3">
        <v>47.36</v>
      </c>
      <c r="H20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39" s="3">
        <v>21.6</v>
      </c>
      <c r="J2039" s="3" t="str">
        <f>IF(Table3_16[[#This Row],[Temperature_C]]&lt;20,"Very Low",
IF(Table3_16[[#This Row],[Temperature_C]]&lt;24,"Low",
IF(Table3_16[[#This Row],[Temperature_C]]&lt;28,"Medium",
IF(Table3_16[[#This Row],[Temperature_C]]&lt;32,"High","Very High"))))</f>
        <v>Low</v>
      </c>
      <c r="K2039" s="3">
        <v>61.1</v>
      </c>
      <c r="L2039" s="3" t="str">
        <f>IF(Table3_16[[#This Row],[Humidity_%]]&lt;=30,"Very Low",
IF(Table3_16[[#This Row],[Humidity_%]]&lt;=45,"Low",
IF(Table3_16[[#This Row],[Humidity_%]]&lt;=55,"Moderate Low",
IF(Table3_16[[#This Row],[Humidity_%]]&lt;=65,"Moderate High",
IF(Table3_16[[#This Row],[Humidity_%]]&lt;=80,"High","Very High")))))</f>
        <v>Moderate High</v>
      </c>
      <c r="M2039" s="3">
        <v>83</v>
      </c>
      <c r="N20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39" s="3">
        <v>0.89</v>
      </c>
    </row>
    <row r="2040" spans="1:15" x14ac:dyDescent="0.3">
      <c r="A2040" s="3" t="s">
        <v>2078</v>
      </c>
      <c r="B2040" s="3" t="s">
        <v>4042</v>
      </c>
      <c r="C2040" s="3" t="s">
        <v>24</v>
      </c>
      <c r="D2040" s="3" t="s">
        <v>30</v>
      </c>
      <c r="E2040" s="3" t="s">
        <v>15</v>
      </c>
      <c r="F2040" s="3">
        <v>50</v>
      </c>
      <c r="G2040" s="3">
        <v>126.23</v>
      </c>
      <c r="H20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40" s="3">
        <v>17.8</v>
      </c>
      <c r="J2040" s="3" t="str">
        <f>IF(Table3_16[[#This Row],[Temperature_C]]&lt;20,"Very Low",
IF(Table3_16[[#This Row],[Temperature_C]]&lt;24,"Low",
IF(Table3_16[[#This Row],[Temperature_C]]&lt;28,"Medium",
IF(Table3_16[[#This Row],[Temperature_C]]&lt;32,"High","Very High"))))</f>
        <v>Very Low</v>
      </c>
      <c r="K2040" s="3">
        <v>39.6</v>
      </c>
      <c r="L2040" s="3" t="str">
        <f>IF(Table3_16[[#This Row],[Humidity_%]]&lt;=30,"Very Low",
IF(Table3_16[[#This Row],[Humidity_%]]&lt;=45,"Low",
IF(Table3_16[[#This Row],[Humidity_%]]&lt;=55,"Moderate Low",
IF(Table3_16[[#This Row],[Humidity_%]]&lt;=65,"Moderate High",
IF(Table3_16[[#This Row],[Humidity_%]]&lt;=80,"High","Very High")))))</f>
        <v>Low</v>
      </c>
      <c r="M2040" s="3">
        <v>132.5</v>
      </c>
      <c r="N20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40" s="3">
        <v>2.52</v>
      </c>
    </row>
    <row r="2041" spans="1:15" x14ac:dyDescent="0.3">
      <c r="A2041" s="3" t="s">
        <v>2079</v>
      </c>
      <c r="B2041" s="3" t="s">
        <v>4044</v>
      </c>
      <c r="C2041" s="3" t="s">
        <v>24</v>
      </c>
      <c r="D2041" s="3" t="s">
        <v>25</v>
      </c>
      <c r="E2041" s="3" t="s">
        <v>26</v>
      </c>
      <c r="F2041" s="3">
        <v>35</v>
      </c>
      <c r="G2041" s="3">
        <v>84.83</v>
      </c>
      <c r="H20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41" s="3">
        <v>39</v>
      </c>
      <c r="J2041" s="3" t="str">
        <f>IF(Table3_16[[#This Row],[Temperature_C]]&lt;20,"Very Low",
IF(Table3_16[[#This Row],[Temperature_C]]&lt;24,"Low",
IF(Table3_16[[#This Row],[Temperature_C]]&lt;28,"Medium",
IF(Table3_16[[#This Row],[Temperature_C]]&lt;32,"High","Very High"))))</f>
        <v>Very High</v>
      </c>
      <c r="K2041" s="3">
        <v>88.7</v>
      </c>
      <c r="L2041" s="3" t="str">
        <f>IF(Table3_16[[#This Row],[Humidity_%]]&lt;=30,"Very Low",
IF(Table3_16[[#This Row],[Humidity_%]]&lt;=45,"Low",
IF(Table3_16[[#This Row],[Humidity_%]]&lt;=55,"Moderate Low",
IF(Table3_16[[#This Row],[Humidity_%]]&lt;=65,"Moderate High",
IF(Table3_16[[#This Row],[Humidity_%]]&lt;=80,"High","Very High")))))</f>
        <v>Very High</v>
      </c>
      <c r="M2041" s="3">
        <v>72</v>
      </c>
      <c r="N20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41" s="3">
        <v>2.42</v>
      </c>
    </row>
    <row r="2042" spans="1:15" x14ac:dyDescent="0.3">
      <c r="A2042" s="3" t="s">
        <v>2080</v>
      </c>
      <c r="B2042" s="3" t="s">
        <v>4042</v>
      </c>
      <c r="C2042" s="3" t="s">
        <v>24</v>
      </c>
      <c r="D2042" s="3" t="s">
        <v>14</v>
      </c>
      <c r="E2042" s="3" t="s">
        <v>34</v>
      </c>
      <c r="F2042" s="3">
        <v>29</v>
      </c>
      <c r="G2042" s="3">
        <v>86.53</v>
      </c>
      <c r="H20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42" s="3">
        <v>33.700000000000003</v>
      </c>
      <c r="J2042" s="3" t="str">
        <f>IF(Table3_16[[#This Row],[Temperature_C]]&lt;20,"Very Low",
IF(Table3_16[[#This Row],[Temperature_C]]&lt;24,"Low",
IF(Table3_16[[#This Row],[Temperature_C]]&lt;28,"Medium",
IF(Table3_16[[#This Row],[Temperature_C]]&lt;32,"High","Very High"))))</f>
        <v>Very High</v>
      </c>
      <c r="K2042" s="3">
        <v>79</v>
      </c>
      <c r="L2042" s="3" t="str">
        <f>IF(Table3_16[[#This Row],[Humidity_%]]&lt;=30,"Very Low",
IF(Table3_16[[#This Row],[Humidity_%]]&lt;=45,"Low",
IF(Table3_16[[#This Row],[Humidity_%]]&lt;=55,"Moderate Low",
IF(Table3_16[[#This Row],[Humidity_%]]&lt;=65,"Moderate High",
IF(Table3_16[[#This Row],[Humidity_%]]&lt;=80,"High","Very High")))))</f>
        <v>High</v>
      </c>
      <c r="M2042" s="3">
        <v>34.700000000000003</v>
      </c>
      <c r="N20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42" s="3">
        <v>2.98</v>
      </c>
    </row>
    <row r="2043" spans="1:15" x14ac:dyDescent="0.3">
      <c r="A2043" s="3" t="s">
        <v>2081</v>
      </c>
      <c r="B2043" s="3" t="s">
        <v>4041</v>
      </c>
      <c r="C2043" s="3" t="s">
        <v>22</v>
      </c>
      <c r="D2043" s="3" t="s">
        <v>14</v>
      </c>
      <c r="E2043" s="3" t="s">
        <v>15</v>
      </c>
      <c r="F2043" s="3">
        <v>55</v>
      </c>
      <c r="G2043" s="3">
        <v>93.49</v>
      </c>
      <c r="H20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43" s="3">
        <v>31.2</v>
      </c>
      <c r="J2043" s="3" t="str">
        <f>IF(Table3_16[[#This Row],[Temperature_C]]&lt;20,"Very Low",
IF(Table3_16[[#This Row],[Temperature_C]]&lt;24,"Low",
IF(Table3_16[[#This Row],[Temperature_C]]&lt;28,"Medium",
IF(Table3_16[[#This Row],[Temperature_C]]&lt;32,"High","Very High"))))</f>
        <v>High</v>
      </c>
      <c r="K2043" s="3">
        <v>74.900000000000006</v>
      </c>
      <c r="L2043" s="3" t="str">
        <f>IF(Table3_16[[#This Row],[Humidity_%]]&lt;=30,"Very Low",
IF(Table3_16[[#This Row],[Humidity_%]]&lt;=45,"Low",
IF(Table3_16[[#This Row],[Humidity_%]]&lt;=55,"Moderate Low",
IF(Table3_16[[#This Row],[Humidity_%]]&lt;=65,"Moderate High",
IF(Table3_16[[#This Row],[Humidity_%]]&lt;=80,"High","Very High")))))</f>
        <v>High</v>
      </c>
      <c r="M2043" s="3">
        <v>77.900000000000006</v>
      </c>
      <c r="N20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43" s="3">
        <v>1.7</v>
      </c>
    </row>
    <row r="2044" spans="1:15" x14ac:dyDescent="0.3">
      <c r="A2044" s="3" t="s">
        <v>2082</v>
      </c>
      <c r="B2044" s="3" t="s">
        <v>4044</v>
      </c>
      <c r="C2044" s="3" t="s">
        <v>22</v>
      </c>
      <c r="D2044" s="3" t="s">
        <v>14</v>
      </c>
      <c r="E2044" s="3" t="s">
        <v>26</v>
      </c>
      <c r="F2044" s="3">
        <v>7</v>
      </c>
      <c r="G2044" s="3">
        <v>118.03</v>
      </c>
      <c r="H20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44" s="3">
        <v>28.8</v>
      </c>
      <c r="J2044" s="3" t="str">
        <f>IF(Table3_16[[#This Row],[Temperature_C]]&lt;20,"Very Low",
IF(Table3_16[[#This Row],[Temperature_C]]&lt;24,"Low",
IF(Table3_16[[#This Row],[Temperature_C]]&lt;28,"Medium",
IF(Table3_16[[#This Row],[Temperature_C]]&lt;32,"High","Very High"))))</f>
        <v>High</v>
      </c>
      <c r="K2044" s="3">
        <v>56.9</v>
      </c>
      <c r="L2044" s="3" t="str">
        <f>IF(Table3_16[[#This Row],[Humidity_%]]&lt;=30,"Very Low",
IF(Table3_16[[#This Row],[Humidity_%]]&lt;=45,"Low",
IF(Table3_16[[#This Row],[Humidity_%]]&lt;=55,"Moderate Low",
IF(Table3_16[[#This Row],[Humidity_%]]&lt;=65,"Moderate High",
IF(Table3_16[[#This Row],[Humidity_%]]&lt;=80,"High","Very High")))))</f>
        <v>Moderate High</v>
      </c>
      <c r="M2044" s="3">
        <v>86.4</v>
      </c>
      <c r="N20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44" s="3">
        <v>16.86</v>
      </c>
    </row>
    <row r="2045" spans="1:15" x14ac:dyDescent="0.3">
      <c r="A2045" s="3" t="s">
        <v>2083</v>
      </c>
      <c r="B2045" s="3" t="s">
        <v>4043</v>
      </c>
      <c r="C2045" s="3" t="s">
        <v>18</v>
      </c>
      <c r="D2045" s="3" t="s">
        <v>25</v>
      </c>
      <c r="E2045" s="3" t="s">
        <v>47</v>
      </c>
      <c r="F2045" s="3">
        <v>53</v>
      </c>
      <c r="G2045" s="3">
        <v>23.58</v>
      </c>
      <c r="H20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45" s="3">
        <v>33.6</v>
      </c>
      <c r="J2045" s="3" t="str">
        <f>IF(Table3_16[[#This Row],[Temperature_C]]&lt;20,"Very Low",
IF(Table3_16[[#This Row],[Temperature_C]]&lt;24,"Low",
IF(Table3_16[[#This Row],[Temperature_C]]&lt;28,"Medium",
IF(Table3_16[[#This Row],[Temperature_C]]&lt;32,"High","Very High"))))</f>
        <v>Very High</v>
      </c>
      <c r="K2045" s="3">
        <v>73.5</v>
      </c>
      <c r="L2045" s="3" t="str">
        <f>IF(Table3_16[[#This Row],[Humidity_%]]&lt;=30,"Very Low",
IF(Table3_16[[#This Row],[Humidity_%]]&lt;=45,"Low",
IF(Table3_16[[#This Row],[Humidity_%]]&lt;=55,"Moderate Low",
IF(Table3_16[[#This Row],[Humidity_%]]&lt;=65,"Moderate High",
IF(Table3_16[[#This Row],[Humidity_%]]&lt;=80,"High","Very High")))))</f>
        <v>High</v>
      </c>
      <c r="M2045" s="3">
        <v>28.6</v>
      </c>
      <c r="N20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45" s="3">
        <v>0.44</v>
      </c>
    </row>
    <row r="2046" spans="1:15" x14ac:dyDescent="0.3">
      <c r="A2046" s="3" t="s">
        <v>2084</v>
      </c>
      <c r="B2046" s="3" t="s">
        <v>4044</v>
      </c>
      <c r="C2046" s="3" t="s">
        <v>13</v>
      </c>
      <c r="D2046" s="3" t="s">
        <v>25</v>
      </c>
      <c r="E2046" s="3" t="s">
        <v>34</v>
      </c>
      <c r="F2046" s="3">
        <v>29</v>
      </c>
      <c r="G2046" s="3">
        <v>129.35</v>
      </c>
      <c r="H20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46" s="3">
        <v>16.2</v>
      </c>
      <c r="J2046" s="3" t="str">
        <f>IF(Table3_16[[#This Row],[Temperature_C]]&lt;20,"Very Low",
IF(Table3_16[[#This Row],[Temperature_C]]&lt;24,"Low",
IF(Table3_16[[#This Row],[Temperature_C]]&lt;28,"Medium",
IF(Table3_16[[#This Row],[Temperature_C]]&lt;32,"High","Very High"))))</f>
        <v>Very Low</v>
      </c>
      <c r="K2046" s="3">
        <v>44.1</v>
      </c>
      <c r="L2046" s="3" t="str">
        <f>IF(Table3_16[[#This Row],[Humidity_%]]&lt;=30,"Very Low",
IF(Table3_16[[#This Row],[Humidity_%]]&lt;=45,"Low",
IF(Table3_16[[#This Row],[Humidity_%]]&lt;=55,"Moderate Low",
IF(Table3_16[[#This Row],[Humidity_%]]&lt;=65,"Moderate High",
IF(Table3_16[[#This Row],[Humidity_%]]&lt;=80,"High","Very High")))))</f>
        <v>Low</v>
      </c>
      <c r="M2046" s="3">
        <v>83.9</v>
      </c>
      <c r="N20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46" s="3">
        <v>4.46</v>
      </c>
    </row>
    <row r="2047" spans="1:15" x14ac:dyDescent="0.3">
      <c r="A2047" s="3" t="s">
        <v>2085</v>
      </c>
      <c r="B2047" s="3" t="s">
        <v>4041</v>
      </c>
      <c r="C2047" s="3" t="s">
        <v>29</v>
      </c>
      <c r="D2047" s="3" t="s">
        <v>30</v>
      </c>
      <c r="E2047" s="3" t="s">
        <v>15</v>
      </c>
      <c r="F2047" s="3">
        <v>36</v>
      </c>
      <c r="G2047" s="3">
        <v>36.01</v>
      </c>
      <c r="H20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47" s="3">
        <v>16.8</v>
      </c>
      <c r="J2047" s="3" t="str">
        <f>IF(Table3_16[[#This Row],[Temperature_C]]&lt;20,"Very Low",
IF(Table3_16[[#This Row],[Temperature_C]]&lt;24,"Low",
IF(Table3_16[[#This Row],[Temperature_C]]&lt;28,"Medium",
IF(Table3_16[[#This Row],[Temperature_C]]&lt;32,"High","Very High"))))</f>
        <v>Very Low</v>
      </c>
      <c r="K2047" s="3">
        <v>85.8</v>
      </c>
      <c r="L2047" s="3" t="str">
        <f>IF(Table3_16[[#This Row],[Humidity_%]]&lt;=30,"Very Low",
IF(Table3_16[[#This Row],[Humidity_%]]&lt;=45,"Low",
IF(Table3_16[[#This Row],[Humidity_%]]&lt;=55,"Moderate Low",
IF(Table3_16[[#This Row],[Humidity_%]]&lt;=65,"Moderate High",
IF(Table3_16[[#This Row],[Humidity_%]]&lt;=80,"High","Very High")))))</f>
        <v>Very High</v>
      </c>
      <c r="M2047" s="3">
        <v>63.8</v>
      </c>
      <c r="N20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47" s="3">
        <v>1</v>
      </c>
    </row>
    <row r="2048" spans="1:15" x14ac:dyDescent="0.3">
      <c r="A2048" s="3" t="s">
        <v>2086</v>
      </c>
      <c r="B2048" s="3" t="s">
        <v>4041</v>
      </c>
      <c r="C2048" s="3" t="s">
        <v>29</v>
      </c>
      <c r="D2048" s="3" t="s">
        <v>25</v>
      </c>
      <c r="E2048" s="3" t="s">
        <v>26</v>
      </c>
      <c r="F2048" s="3">
        <v>32</v>
      </c>
      <c r="G2048" s="3">
        <v>20.36</v>
      </c>
      <c r="H20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48" s="3">
        <v>39.299999999999997</v>
      </c>
      <c r="J2048" s="3" t="str">
        <f>IF(Table3_16[[#This Row],[Temperature_C]]&lt;20,"Very Low",
IF(Table3_16[[#This Row],[Temperature_C]]&lt;24,"Low",
IF(Table3_16[[#This Row],[Temperature_C]]&lt;28,"Medium",
IF(Table3_16[[#This Row],[Temperature_C]]&lt;32,"High","Very High"))))</f>
        <v>Very High</v>
      </c>
      <c r="K2048" s="3">
        <v>60</v>
      </c>
      <c r="L2048" s="3" t="str">
        <f>IF(Table3_16[[#This Row],[Humidity_%]]&lt;=30,"Very Low",
IF(Table3_16[[#This Row],[Humidity_%]]&lt;=45,"Low",
IF(Table3_16[[#This Row],[Humidity_%]]&lt;=55,"Moderate Low",
IF(Table3_16[[#This Row],[Humidity_%]]&lt;=65,"Moderate High",
IF(Table3_16[[#This Row],[Humidity_%]]&lt;=80,"High","Very High")))))</f>
        <v>Moderate High</v>
      </c>
      <c r="M2048" s="3">
        <v>13.5</v>
      </c>
      <c r="N20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48" s="3">
        <v>0.64</v>
      </c>
    </row>
    <row r="2049" spans="1:15" x14ac:dyDescent="0.3">
      <c r="A2049" s="3" t="s">
        <v>2087</v>
      </c>
      <c r="B2049" s="3" t="s">
        <v>4040</v>
      </c>
      <c r="C2049" s="3" t="s">
        <v>22</v>
      </c>
      <c r="D2049" s="3" t="s">
        <v>14</v>
      </c>
      <c r="E2049" s="3" t="s">
        <v>49</v>
      </c>
      <c r="F2049" s="3">
        <v>21</v>
      </c>
      <c r="G2049" s="3">
        <v>17.190000000000001</v>
      </c>
      <c r="H20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49" s="3">
        <v>33.9</v>
      </c>
      <c r="J2049" s="3" t="str">
        <f>IF(Table3_16[[#This Row],[Temperature_C]]&lt;20,"Very Low",
IF(Table3_16[[#This Row],[Temperature_C]]&lt;24,"Low",
IF(Table3_16[[#This Row],[Temperature_C]]&lt;28,"Medium",
IF(Table3_16[[#This Row],[Temperature_C]]&lt;32,"High","Very High"))))</f>
        <v>Very High</v>
      </c>
      <c r="K2049" s="3">
        <v>68.400000000000006</v>
      </c>
      <c r="L2049" s="3" t="str">
        <f>IF(Table3_16[[#This Row],[Humidity_%]]&lt;=30,"Very Low",
IF(Table3_16[[#This Row],[Humidity_%]]&lt;=45,"Low",
IF(Table3_16[[#This Row],[Humidity_%]]&lt;=55,"Moderate Low",
IF(Table3_16[[#This Row],[Humidity_%]]&lt;=65,"Moderate High",
IF(Table3_16[[#This Row],[Humidity_%]]&lt;=80,"High","Very High")))))</f>
        <v>High</v>
      </c>
      <c r="M2049" s="3">
        <v>104.3</v>
      </c>
      <c r="N20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49" s="3">
        <v>0.82</v>
      </c>
    </row>
    <row r="2050" spans="1:15" x14ac:dyDescent="0.3">
      <c r="A2050" s="3" t="s">
        <v>2088</v>
      </c>
      <c r="B2050" s="3" t="s">
        <v>4044</v>
      </c>
      <c r="C2050" s="3" t="s">
        <v>18</v>
      </c>
      <c r="D2050" s="3" t="s">
        <v>25</v>
      </c>
      <c r="E2050" s="3" t="s">
        <v>19</v>
      </c>
      <c r="F2050" s="3">
        <v>26</v>
      </c>
      <c r="G2050" s="3">
        <v>16.190000000000001</v>
      </c>
      <c r="H20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50" s="3">
        <v>24.7</v>
      </c>
      <c r="J2050" s="3" t="str">
        <f>IF(Table3_16[[#This Row],[Temperature_C]]&lt;20,"Very Low",
IF(Table3_16[[#This Row],[Temperature_C]]&lt;24,"Low",
IF(Table3_16[[#This Row],[Temperature_C]]&lt;28,"Medium",
IF(Table3_16[[#This Row],[Temperature_C]]&lt;32,"High","Very High"))))</f>
        <v>Medium</v>
      </c>
      <c r="K2050" s="3">
        <v>64</v>
      </c>
      <c r="L2050" s="3" t="str">
        <f>IF(Table3_16[[#This Row],[Humidity_%]]&lt;=30,"Very Low",
IF(Table3_16[[#This Row],[Humidity_%]]&lt;=45,"Low",
IF(Table3_16[[#This Row],[Humidity_%]]&lt;=55,"Moderate Low",
IF(Table3_16[[#This Row],[Humidity_%]]&lt;=65,"Moderate High",
IF(Table3_16[[#This Row],[Humidity_%]]&lt;=80,"High","Very High")))))</f>
        <v>Moderate High</v>
      </c>
      <c r="M2050" s="3">
        <v>41.7</v>
      </c>
      <c r="N20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50" s="3">
        <v>0.62</v>
      </c>
    </row>
    <row r="2051" spans="1:15" x14ac:dyDescent="0.3">
      <c r="A2051" s="3" t="s">
        <v>2089</v>
      </c>
      <c r="B2051" s="3" t="s">
        <v>4044</v>
      </c>
      <c r="C2051" s="3" t="s">
        <v>24</v>
      </c>
      <c r="D2051" s="3" t="s">
        <v>30</v>
      </c>
      <c r="E2051" s="3" t="s">
        <v>41</v>
      </c>
      <c r="F2051" s="3">
        <v>47</v>
      </c>
      <c r="G2051" s="3">
        <v>143</v>
      </c>
      <c r="H20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51" s="3">
        <v>36.299999999999997</v>
      </c>
      <c r="J2051" s="3" t="str">
        <f>IF(Table3_16[[#This Row],[Temperature_C]]&lt;20,"Very Low",
IF(Table3_16[[#This Row],[Temperature_C]]&lt;24,"Low",
IF(Table3_16[[#This Row],[Temperature_C]]&lt;28,"Medium",
IF(Table3_16[[#This Row],[Temperature_C]]&lt;32,"High","Very High"))))</f>
        <v>Very High</v>
      </c>
      <c r="K2051" s="3">
        <v>86.8</v>
      </c>
      <c r="L2051" s="3" t="str">
        <f>IF(Table3_16[[#This Row],[Humidity_%]]&lt;=30,"Very Low",
IF(Table3_16[[#This Row],[Humidity_%]]&lt;=45,"Low",
IF(Table3_16[[#This Row],[Humidity_%]]&lt;=55,"Moderate Low",
IF(Table3_16[[#This Row],[Humidity_%]]&lt;=65,"Moderate High",
IF(Table3_16[[#This Row],[Humidity_%]]&lt;=80,"High","Very High")))))</f>
        <v>Very High</v>
      </c>
      <c r="M2051" s="3">
        <v>126.4</v>
      </c>
      <c r="N20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51" s="3">
        <v>3.04</v>
      </c>
    </row>
    <row r="2052" spans="1:15" x14ac:dyDescent="0.3">
      <c r="A2052" s="3" t="s">
        <v>2090</v>
      </c>
      <c r="B2052" s="3" t="s">
        <v>4041</v>
      </c>
      <c r="C2052" s="3" t="s">
        <v>22</v>
      </c>
      <c r="D2052" s="3" t="s">
        <v>30</v>
      </c>
      <c r="E2052" s="3" t="s">
        <v>41</v>
      </c>
      <c r="F2052" s="3">
        <v>11</v>
      </c>
      <c r="G2052" s="3">
        <v>96.52</v>
      </c>
      <c r="H20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52" s="3">
        <v>39.799999999999997</v>
      </c>
      <c r="J2052" s="3" t="str">
        <f>IF(Table3_16[[#This Row],[Temperature_C]]&lt;20,"Very Low",
IF(Table3_16[[#This Row],[Temperature_C]]&lt;24,"Low",
IF(Table3_16[[#This Row],[Temperature_C]]&lt;28,"Medium",
IF(Table3_16[[#This Row],[Temperature_C]]&lt;32,"High","Very High"))))</f>
        <v>Very High</v>
      </c>
      <c r="K2052" s="3">
        <v>33.299999999999997</v>
      </c>
      <c r="L2052" s="3" t="str">
        <f>IF(Table3_16[[#This Row],[Humidity_%]]&lt;=30,"Very Low",
IF(Table3_16[[#This Row],[Humidity_%]]&lt;=45,"Low",
IF(Table3_16[[#This Row],[Humidity_%]]&lt;=55,"Moderate Low",
IF(Table3_16[[#This Row],[Humidity_%]]&lt;=65,"Moderate High",
IF(Table3_16[[#This Row],[Humidity_%]]&lt;=80,"High","Very High")))))</f>
        <v>Low</v>
      </c>
      <c r="M2052" s="3">
        <v>45.5</v>
      </c>
      <c r="N20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52" s="3">
        <v>8.77</v>
      </c>
    </row>
    <row r="2053" spans="1:15" x14ac:dyDescent="0.3">
      <c r="A2053" s="3" t="s">
        <v>2091</v>
      </c>
      <c r="B2053" s="3" t="s">
        <v>4040</v>
      </c>
      <c r="C2053" s="3" t="s">
        <v>22</v>
      </c>
      <c r="D2053" s="3" t="s">
        <v>30</v>
      </c>
      <c r="E2053" s="3" t="s">
        <v>19</v>
      </c>
      <c r="F2053" s="3">
        <v>59</v>
      </c>
      <c r="G2053" s="3">
        <v>117.17</v>
      </c>
      <c r="H20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053" s="3">
        <v>39</v>
      </c>
      <c r="J2053" s="3" t="str">
        <f>IF(Table3_16[[#This Row],[Temperature_C]]&lt;20,"Very Low",
IF(Table3_16[[#This Row],[Temperature_C]]&lt;24,"Low",
IF(Table3_16[[#This Row],[Temperature_C]]&lt;28,"Medium",
IF(Table3_16[[#This Row],[Temperature_C]]&lt;32,"High","Very High"))))</f>
        <v>Very High</v>
      </c>
      <c r="K2053" s="3">
        <v>72.8</v>
      </c>
      <c r="L2053" s="3" t="str">
        <f>IF(Table3_16[[#This Row],[Humidity_%]]&lt;=30,"Very Low",
IF(Table3_16[[#This Row],[Humidity_%]]&lt;=45,"Low",
IF(Table3_16[[#This Row],[Humidity_%]]&lt;=55,"Moderate Low",
IF(Table3_16[[#This Row],[Humidity_%]]&lt;=65,"Moderate High",
IF(Table3_16[[#This Row],[Humidity_%]]&lt;=80,"High","Very High")))))</f>
        <v>High</v>
      </c>
      <c r="M2053" s="3">
        <v>151.1</v>
      </c>
      <c r="N20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53" s="3">
        <v>1.99</v>
      </c>
    </row>
    <row r="2054" spans="1:15" x14ac:dyDescent="0.3">
      <c r="A2054" s="3" t="s">
        <v>2092</v>
      </c>
      <c r="B2054" s="3" t="s">
        <v>4044</v>
      </c>
      <c r="C2054" s="3" t="s">
        <v>22</v>
      </c>
      <c r="D2054" s="3" t="s">
        <v>30</v>
      </c>
      <c r="E2054" s="3" t="s">
        <v>26</v>
      </c>
      <c r="F2054" s="3">
        <v>11</v>
      </c>
      <c r="G2054" s="3">
        <v>143.28</v>
      </c>
      <c r="H20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54" s="3">
        <v>17.899999999999999</v>
      </c>
      <c r="J2054" s="3" t="str">
        <f>IF(Table3_16[[#This Row],[Temperature_C]]&lt;20,"Very Low",
IF(Table3_16[[#This Row],[Temperature_C]]&lt;24,"Low",
IF(Table3_16[[#This Row],[Temperature_C]]&lt;28,"Medium",
IF(Table3_16[[#This Row],[Temperature_C]]&lt;32,"High","Very High"))))</f>
        <v>Very Low</v>
      </c>
      <c r="K2054" s="3">
        <v>81.099999999999994</v>
      </c>
      <c r="L2054" s="3" t="str">
        <f>IF(Table3_16[[#This Row],[Humidity_%]]&lt;=30,"Very Low",
IF(Table3_16[[#This Row],[Humidity_%]]&lt;=45,"Low",
IF(Table3_16[[#This Row],[Humidity_%]]&lt;=55,"Moderate Low",
IF(Table3_16[[#This Row],[Humidity_%]]&lt;=65,"Moderate High",
IF(Table3_16[[#This Row],[Humidity_%]]&lt;=80,"High","Very High")))))</f>
        <v>Very High</v>
      </c>
      <c r="M2054" s="3">
        <v>61.5</v>
      </c>
      <c r="N20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54" s="3">
        <v>13.03</v>
      </c>
    </row>
    <row r="2055" spans="1:15" x14ac:dyDescent="0.3">
      <c r="A2055" s="3" t="s">
        <v>2093</v>
      </c>
      <c r="B2055" s="3" t="s">
        <v>4040</v>
      </c>
      <c r="C2055" s="3" t="s">
        <v>13</v>
      </c>
      <c r="D2055" s="3" t="s">
        <v>14</v>
      </c>
      <c r="E2055" s="3" t="s">
        <v>31</v>
      </c>
      <c r="F2055" s="3">
        <v>54</v>
      </c>
      <c r="G2055" s="3">
        <v>5.65</v>
      </c>
      <c r="H20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55" s="3">
        <v>24.6</v>
      </c>
      <c r="J2055" s="3" t="str">
        <f>IF(Table3_16[[#This Row],[Temperature_C]]&lt;20,"Very Low",
IF(Table3_16[[#This Row],[Temperature_C]]&lt;24,"Low",
IF(Table3_16[[#This Row],[Temperature_C]]&lt;28,"Medium",
IF(Table3_16[[#This Row],[Temperature_C]]&lt;32,"High","Very High"))))</f>
        <v>Medium</v>
      </c>
      <c r="K2055" s="3">
        <v>59.8</v>
      </c>
      <c r="L2055" s="3" t="str">
        <f>IF(Table3_16[[#This Row],[Humidity_%]]&lt;=30,"Very Low",
IF(Table3_16[[#This Row],[Humidity_%]]&lt;=45,"Low",
IF(Table3_16[[#This Row],[Humidity_%]]&lt;=55,"Moderate Low",
IF(Table3_16[[#This Row],[Humidity_%]]&lt;=65,"Moderate High",
IF(Table3_16[[#This Row],[Humidity_%]]&lt;=80,"High","Very High")))))</f>
        <v>Moderate High</v>
      </c>
      <c r="M2055" s="3">
        <v>31.5</v>
      </c>
      <c r="N20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55" s="3">
        <v>0.1</v>
      </c>
    </row>
    <row r="2056" spans="1:15" x14ac:dyDescent="0.3">
      <c r="A2056" s="3" t="s">
        <v>2094</v>
      </c>
      <c r="B2056" s="3" t="s">
        <v>4044</v>
      </c>
      <c r="C2056" s="3" t="s">
        <v>18</v>
      </c>
      <c r="D2056" s="3" t="s">
        <v>14</v>
      </c>
      <c r="E2056" s="3" t="s">
        <v>15</v>
      </c>
      <c r="F2056" s="3">
        <v>55</v>
      </c>
      <c r="G2056" s="3">
        <v>24.18</v>
      </c>
      <c r="H20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56" s="3">
        <v>25.4</v>
      </c>
      <c r="J2056" s="3" t="str">
        <f>IF(Table3_16[[#This Row],[Temperature_C]]&lt;20,"Very Low",
IF(Table3_16[[#This Row],[Temperature_C]]&lt;24,"Low",
IF(Table3_16[[#This Row],[Temperature_C]]&lt;28,"Medium",
IF(Table3_16[[#This Row],[Temperature_C]]&lt;32,"High","Very High"))))</f>
        <v>Medium</v>
      </c>
      <c r="K2056" s="3">
        <v>48.8</v>
      </c>
      <c r="L2056" s="3" t="str">
        <f>IF(Table3_16[[#This Row],[Humidity_%]]&lt;=30,"Very Low",
IF(Table3_16[[#This Row],[Humidity_%]]&lt;=45,"Low",
IF(Table3_16[[#This Row],[Humidity_%]]&lt;=55,"Moderate Low",
IF(Table3_16[[#This Row],[Humidity_%]]&lt;=65,"Moderate High",
IF(Table3_16[[#This Row],[Humidity_%]]&lt;=80,"High","Very High")))))</f>
        <v>Moderate Low</v>
      </c>
      <c r="M2056" s="3">
        <v>76.3</v>
      </c>
      <c r="N20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56" s="3">
        <v>0.44</v>
      </c>
    </row>
    <row r="2057" spans="1:15" x14ac:dyDescent="0.3">
      <c r="A2057" s="3" t="s">
        <v>2095</v>
      </c>
      <c r="B2057" s="3" t="s">
        <v>4040</v>
      </c>
      <c r="C2057" s="3" t="s">
        <v>24</v>
      </c>
      <c r="D2057" s="3" t="s">
        <v>25</v>
      </c>
      <c r="E2057" s="3" t="s">
        <v>47</v>
      </c>
      <c r="F2057" s="3">
        <v>39</v>
      </c>
      <c r="G2057" s="3">
        <v>71.16</v>
      </c>
      <c r="H20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57" s="3">
        <v>17.3</v>
      </c>
      <c r="J2057" s="3" t="str">
        <f>IF(Table3_16[[#This Row],[Temperature_C]]&lt;20,"Very Low",
IF(Table3_16[[#This Row],[Temperature_C]]&lt;24,"Low",
IF(Table3_16[[#This Row],[Temperature_C]]&lt;28,"Medium",
IF(Table3_16[[#This Row],[Temperature_C]]&lt;32,"High","Very High"))))</f>
        <v>Very Low</v>
      </c>
      <c r="K2057" s="3">
        <v>63.7</v>
      </c>
      <c r="L2057" s="3" t="str">
        <f>IF(Table3_16[[#This Row],[Humidity_%]]&lt;=30,"Very Low",
IF(Table3_16[[#This Row],[Humidity_%]]&lt;=45,"Low",
IF(Table3_16[[#This Row],[Humidity_%]]&lt;=55,"Moderate Low",
IF(Table3_16[[#This Row],[Humidity_%]]&lt;=65,"Moderate High",
IF(Table3_16[[#This Row],[Humidity_%]]&lt;=80,"High","Very High")))))</f>
        <v>Moderate High</v>
      </c>
      <c r="M2057" s="3">
        <v>51.3</v>
      </c>
      <c r="N20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57" s="3">
        <v>1.82</v>
      </c>
    </row>
    <row r="2058" spans="1:15" x14ac:dyDescent="0.3">
      <c r="A2058" s="3" t="s">
        <v>2096</v>
      </c>
      <c r="B2058" s="3" t="s">
        <v>4041</v>
      </c>
      <c r="C2058" s="3" t="s">
        <v>22</v>
      </c>
      <c r="D2058" s="3" t="s">
        <v>14</v>
      </c>
      <c r="E2058" s="3" t="s">
        <v>31</v>
      </c>
      <c r="F2058" s="3">
        <v>16</v>
      </c>
      <c r="G2058" s="3">
        <v>78.2</v>
      </c>
      <c r="H20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058" s="3">
        <v>25.3</v>
      </c>
      <c r="J2058" s="3" t="str">
        <f>IF(Table3_16[[#This Row],[Temperature_C]]&lt;20,"Very Low",
IF(Table3_16[[#This Row],[Temperature_C]]&lt;24,"Low",
IF(Table3_16[[#This Row],[Temperature_C]]&lt;28,"Medium",
IF(Table3_16[[#This Row],[Temperature_C]]&lt;32,"High","Very High"))))</f>
        <v>Medium</v>
      </c>
      <c r="K2058" s="3">
        <v>83.6</v>
      </c>
      <c r="L2058" s="3" t="str">
        <f>IF(Table3_16[[#This Row],[Humidity_%]]&lt;=30,"Very Low",
IF(Table3_16[[#This Row],[Humidity_%]]&lt;=45,"Low",
IF(Table3_16[[#This Row],[Humidity_%]]&lt;=55,"Moderate Low",
IF(Table3_16[[#This Row],[Humidity_%]]&lt;=65,"Moderate High",
IF(Table3_16[[#This Row],[Humidity_%]]&lt;=80,"High","Very High")))))</f>
        <v>Very High</v>
      </c>
      <c r="M2058" s="3">
        <v>164.1</v>
      </c>
      <c r="N20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58" s="3">
        <v>4.8899999999999997</v>
      </c>
    </row>
    <row r="2059" spans="1:15" x14ac:dyDescent="0.3">
      <c r="A2059" s="3" t="s">
        <v>2097</v>
      </c>
      <c r="B2059" s="3" t="s">
        <v>4043</v>
      </c>
      <c r="C2059" s="3" t="s">
        <v>18</v>
      </c>
      <c r="D2059" s="3" t="s">
        <v>14</v>
      </c>
      <c r="E2059" s="3" t="s">
        <v>26</v>
      </c>
      <c r="F2059" s="3">
        <v>24</v>
      </c>
      <c r="G2059" s="3">
        <v>47.1</v>
      </c>
      <c r="H20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59" s="3">
        <v>35.1</v>
      </c>
      <c r="J2059" s="3" t="str">
        <f>IF(Table3_16[[#This Row],[Temperature_C]]&lt;20,"Very Low",
IF(Table3_16[[#This Row],[Temperature_C]]&lt;24,"Low",
IF(Table3_16[[#This Row],[Temperature_C]]&lt;28,"Medium",
IF(Table3_16[[#This Row],[Temperature_C]]&lt;32,"High","Very High"))))</f>
        <v>Very High</v>
      </c>
      <c r="K2059" s="3">
        <v>74.900000000000006</v>
      </c>
      <c r="L2059" s="3" t="str">
        <f>IF(Table3_16[[#This Row],[Humidity_%]]&lt;=30,"Very Low",
IF(Table3_16[[#This Row],[Humidity_%]]&lt;=45,"Low",
IF(Table3_16[[#This Row],[Humidity_%]]&lt;=55,"Moderate Low",
IF(Table3_16[[#This Row],[Humidity_%]]&lt;=65,"Moderate High",
IF(Table3_16[[#This Row],[Humidity_%]]&lt;=80,"High","Very High")))))</f>
        <v>High</v>
      </c>
      <c r="M2059" s="3">
        <v>162.5</v>
      </c>
      <c r="N20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59" s="3">
        <v>1.96</v>
      </c>
    </row>
    <row r="2060" spans="1:15" x14ac:dyDescent="0.3">
      <c r="A2060" s="3" t="s">
        <v>2098</v>
      </c>
      <c r="B2060" s="3" t="s">
        <v>4040</v>
      </c>
      <c r="C2060" s="3" t="s">
        <v>13</v>
      </c>
      <c r="D2060" s="3" t="s">
        <v>14</v>
      </c>
      <c r="E2060" s="3" t="s">
        <v>15</v>
      </c>
      <c r="F2060" s="3">
        <v>24</v>
      </c>
      <c r="G2060" s="3">
        <v>49.46</v>
      </c>
      <c r="H20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60" s="3">
        <v>18.2</v>
      </c>
      <c r="J2060" s="3" t="str">
        <f>IF(Table3_16[[#This Row],[Temperature_C]]&lt;20,"Very Low",
IF(Table3_16[[#This Row],[Temperature_C]]&lt;24,"Low",
IF(Table3_16[[#This Row],[Temperature_C]]&lt;28,"Medium",
IF(Table3_16[[#This Row],[Temperature_C]]&lt;32,"High","Very High"))))</f>
        <v>Very Low</v>
      </c>
      <c r="K2060" s="3">
        <v>84</v>
      </c>
      <c r="L2060" s="3" t="str">
        <f>IF(Table3_16[[#This Row],[Humidity_%]]&lt;=30,"Very Low",
IF(Table3_16[[#This Row],[Humidity_%]]&lt;=45,"Low",
IF(Table3_16[[#This Row],[Humidity_%]]&lt;=55,"Moderate Low",
IF(Table3_16[[#This Row],[Humidity_%]]&lt;=65,"Moderate High",
IF(Table3_16[[#This Row],[Humidity_%]]&lt;=80,"High","Very High")))))</f>
        <v>Very High</v>
      </c>
      <c r="M2060" s="3">
        <v>31.4</v>
      </c>
      <c r="N20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60" s="3">
        <v>2.06</v>
      </c>
    </row>
    <row r="2061" spans="1:15" x14ac:dyDescent="0.3">
      <c r="A2061" s="3" t="s">
        <v>2099</v>
      </c>
      <c r="B2061" s="3" t="s">
        <v>4043</v>
      </c>
      <c r="C2061" s="3" t="s">
        <v>24</v>
      </c>
      <c r="D2061" s="3" t="s">
        <v>25</v>
      </c>
      <c r="E2061" s="3" t="s">
        <v>41</v>
      </c>
      <c r="F2061" s="3">
        <v>23</v>
      </c>
      <c r="G2061" s="3">
        <v>13.99</v>
      </c>
      <c r="H20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61" s="3">
        <v>30.1</v>
      </c>
      <c r="J2061" s="3" t="str">
        <f>IF(Table3_16[[#This Row],[Temperature_C]]&lt;20,"Very Low",
IF(Table3_16[[#This Row],[Temperature_C]]&lt;24,"Low",
IF(Table3_16[[#This Row],[Temperature_C]]&lt;28,"Medium",
IF(Table3_16[[#This Row],[Temperature_C]]&lt;32,"High","Very High"))))</f>
        <v>High</v>
      </c>
      <c r="K2061" s="3">
        <v>53.7</v>
      </c>
      <c r="L2061" s="3" t="str">
        <f>IF(Table3_16[[#This Row],[Humidity_%]]&lt;=30,"Very Low",
IF(Table3_16[[#This Row],[Humidity_%]]&lt;=45,"Low",
IF(Table3_16[[#This Row],[Humidity_%]]&lt;=55,"Moderate Low",
IF(Table3_16[[#This Row],[Humidity_%]]&lt;=65,"Moderate High",
IF(Table3_16[[#This Row],[Humidity_%]]&lt;=80,"High","Very High")))))</f>
        <v>Moderate Low</v>
      </c>
      <c r="M2061" s="3">
        <v>45.4</v>
      </c>
      <c r="N20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61" s="3">
        <v>0.61</v>
      </c>
    </row>
    <row r="2062" spans="1:15" x14ac:dyDescent="0.3">
      <c r="A2062" s="3" t="s">
        <v>2100</v>
      </c>
      <c r="B2062" s="3" t="s">
        <v>4040</v>
      </c>
      <c r="C2062" s="3" t="s">
        <v>24</v>
      </c>
      <c r="D2062" s="3" t="s">
        <v>30</v>
      </c>
      <c r="E2062" s="3" t="s">
        <v>19</v>
      </c>
      <c r="F2062" s="3">
        <v>10</v>
      </c>
      <c r="G2062" s="3">
        <v>115.39</v>
      </c>
      <c r="H20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62" s="3">
        <v>38.4</v>
      </c>
      <c r="J2062" s="3" t="str">
        <f>IF(Table3_16[[#This Row],[Temperature_C]]&lt;20,"Very Low",
IF(Table3_16[[#This Row],[Temperature_C]]&lt;24,"Low",
IF(Table3_16[[#This Row],[Temperature_C]]&lt;28,"Medium",
IF(Table3_16[[#This Row],[Temperature_C]]&lt;32,"High","Very High"))))</f>
        <v>Very High</v>
      </c>
      <c r="K2062" s="3">
        <v>39.299999999999997</v>
      </c>
      <c r="L2062" s="3" t="str">
        <f>IF(Table3_16[[#This Row],[Humidity_%]]&lt;=30,"Very Low",
IF(Table3_16[[#This Row],[Humidity_%]]&lt;=45,"Low",
IF(Table3_16[[#This Row],[Humidity_%]]&lt;=55,"Moderate Low",
IF(Table3_16[[#This Row],[Humidity_%]]&lt;=65,"Moderate High",
IF(Table3_16[[#This Row],[Humidity_%]]&lt;=80,"High","Very High")))))</f>
        <v>Low</v>
      </c>
      <c r="M2062" s="3">
        <v>26.8</v>
      </c>
      <c r="N20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62" s="3">
        <v>11.54</v>
      </c>
    </row>
    <row r="2063" spans="1:15" x14ac:dyDescent="0.3">
      <c r="A2063" s="3" t="s">
        <v>2101</v>
      </c>
      <c r="B2063" s="3" t="s">
        <v>4040</v>
      </c>
      <c r="C2063" s="3" t="s">
        <v>22</v>
      </c>
      <c r="D2063" s="3" t="s">
        <v>30</v>
      </c>
      <c r="E2063" s="3" t="s">
        <v>15</v>
      </c>
      <c r="F2063" s="3">
        <v>27</v>
      </c>
      <c r="G2063" s="3">
        <v>36.81</v>
      </c>
      <c r="H20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63" s="3">
        <v>29</v>
      </c>
      <c r="J2063" s="3" t="str">
        <f>IF(Table3_16[[#This Row],[Temperature_C]]&lt;20,"Very Low",
IF(Table3_16[[#This Row],[Temperature_C]]&lt;24,"Low",
IF(Table3_16[[#This Row],[Temperature_C]]&lt;28,"Medium",
IF(Table3_16[[#This Row],[Temperature_C]]&lt;32,"High","Very High"))))</f>
        <v>High</v>
      </c>
      <c r="K2063" s="3">
        <v>80.5</v>
      </c>
      <c r="L2063" s="3" t="str">
        <f>IF(Table3_16[[#This Row],[Humidity_%]]&lt;=30,"Very Low",
IF(Table3_16[[#This Row],[Humidity_%]]&lt;=45,"Low",
IF(Table3_16[[#This Row],[Humidity_%]]&lt;=55,"Moderate Low",
IF(Table3_16[[#This Row],[Humidity_%]]&lt;=65,"Moderate High",
IF(Table3_16[[#This Row],[Humidity_%]]&lt;=80,"High","Very High")))))</f>
        <v>Very High</v>
      </c>
      <c r="M2063" s="3">
        <v>173.2</v>
      </c>
      <c r="N20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63" s="3">
        <v>1.36</v>
      </c>
    </row>
    <row r="2064" spans="1:15" x14ac:dyDescent="0.3">
      <c r="A2064" s="3" t="s">
        <v>2102</v>
      </c>
      <c r="B2064" s="3" t="s">
        <v>4043</v>
      </c>
      <c r="C2064" s="3" t="s">
        <v>24</v>
      </c>
      <c r="D2064" s="3" t="s">
        <v>30</v>
      </c>
      <c r="E2064" s="3" t="s">
        <v>19</v>
      </c>
      <c r="F2064" s="3">
        <v>25</v>
      </c>
      <c r="G2064" s="3">
        <v>124.39</v>
      </c>
      <c r="H20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64" s="3">
        <v>36</v>
      </c>
      <c r="J2064" s="3" t="str">
        <f>IF(Table3_16[[#This Row],[Temperature_C]]&lt;20,"Very Low",
IF(Table3_16[[#This Row],[Temperature_C]]&lt;24,"Low",
IF(Table3_16[[#This Row],[Temperature_C]]&lt;28,"Medium",
IF(Table3_16[[#This Row],[Temperature_C]]&lt;32,"High","Very High"))))</f>
        <v>Very High</v>
      </c>
      <c r="K2064" s="3">
        <v>77.599999999999994</v>
      </c>
      <c r="L2064" s="3" t="str">
        <f>IF(Table3_16[[#This Row],[Humidity_%]]&lt;=30,"Very Low",
IF(Table3_16[[#This Row],[Humidity_%]]&lt;=45,"Low",
IF(Table3_16[[#This Row],[Humidity_%]]&lt;=55,"Moderate Low",
IF(Table3_16[[#This Row],[Humidity_%]]&lt;=65,"Moderate High",
IF(Table3_16[[#This Row],[Humidity_%]]&lt;=80,"High","Very High")))))</f>
        <v>High</v>
      </c>
      <c r="M2064" s="3">
        <v>117.9</v>
      </c>
      <c r="N20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64" s="3">
        <v>4.9800000000000004</v>
      </c>
    </row>
    <row r="2065" spans="1:15" x14ac:dyDescent="0.3">
      <c r="A2065" s="3" t="s">
        <v>2103</v>
      </c>
      <c r="B2065" s="3" t="s">
        <v>4043</v>
      </c>
      <c r="C2065" s="3" t="s">
        <v>18</v>
      </c>
      <c r="D2065" s="3" t="s">
        <v>30</v>
      </c>
      <c r="E2065" s="3" t="s">
        <v>34</v>
      </c>
      <c r="F2065" s="3">
        <v>56</v>
      </c>
      <c r="G2065" s="3">
        <v>52.08</v>
      </c>
      <c r="H20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65" s="3">
        <v>26.3</v>
      </c>
      <c r="J2065" s="3" t="str">
        <f>IF(Table3_16[[#This Row],[Temperature_C]]&lt;20,"Very Low",
IF(Table3_16[[#This Row],[Temperature_C]]&lt;24,"Low",
IF(Table3_16[[#This Row],[Temperature_C]]&lt;28,"Medium",
IF(Table3_16[[#This Row],[Temperature_C]]&lt;32,"High","Very High"))))</f>
        <v>Medium</v>
      </c>
      <c r="K2065" s="3">
        <v>61.6</v>
      </c>
      <c r="L2065" s="3" t="str">
        <f>IF(Table3_16[[#This Row],[Humidity_%]]&lt;=30,"Very Low",
IF(Table3_16[[#This Row],[Humidity_%]]&lt;=45,"Low",
IF(Table3_16[[#This Row],[Humidity_%]]&lt;=55,"Moderate Low",
IF(Table3_16[[#This Row],[Humidity_%]]&lt;=65,"Moderate High",
IF(Table3_16[[#This Row],[Humidity_%]]&lt;=80,"High","Very High")))))</f>
        <v>Moderate High</v>
      </c>
      <c r="M2065" s="3">
        <v>31.5</v>
      </c>
      <c r="N20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65" s="3">
        <v>0.93</v>
      </c>
    </row>
    <row r="2066" spans="1:15" x14ac:dyDescent="0.3">
      <c r="A2066" s="3" t="s">
        <v>2104</v>
      </c>
      <c r="B2066" s="3" t="s">
        <v>4040</v>
      </c>
      <c r="C2066" s="3" t="s">
        <v>22</v>
      </c>
      <c r="D2066" s="3" t="s">
        <v>25</v>
      </c>
      <c r="E2066" s="3" t="s">
        <v>34</v>
      </c>
      <c r="F2066" s="3">
        <v>48</v>
      </c>
      <c r="G2066" s="3">
        <v>28.95</v>
      </c>
      <c r="H20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66" s="3">
        <v>21.3</v>
      </c>
      <c r="J2066" s="3" t="str">
        <f>IF(Table3_16[[#This Row],[Temperature_C]]&lt;20,"Very Low",
IF(Table3_16[[#This Row],[Temperature_C]]&lt;24,"Low",
IF(Table3_16[[#This Row],[Temperature_C]]&lt;28,"Medium",
IF(Table3_16[[#This Row],[Temperature_C]]&lt;32,"High","Very High"))))</f>
        <v>Low</v>
      </c>
      <c r="K2066" s="3">
        <v>76.400000000000006</v>
      </c>
      <c r="L2066" s="3" t="str">
        <f>IF(Table3_16[[#This Row],[Humidity_%]]&lt;=30,"Very Low",
IF(Table3_16[[#This Row],[Humidity_%]]&lt;=45,"Low",
IF(Table3_16[[#This Row],[Humidity_%]]&lt;=55,"Moderate Low",
IF(Table3_16[[#This Row],[Humidity_%]]&lt;=65,"Moderate High",
IF(Table3_16[[#This Row],[Humidity_%]]&lt;=80,"High","Very High")))))</f>
        <v>High</v>
      </c>
      <c r="M2066" s="3">
        <v>179.5</v>
      </c>
      <c r="N20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66" s="3">
        <v>0.6</v>
      </c>
    </row>
    <row r="2067" spans="1:15" x14ac:dyDescent="0.3">
      <c r="A2067" s="3" t="s">
        <v>2105</v>
      </c>
      <c r="B2067" s="3" t="s">
        <v>4044</v>
      </c>
      <c r="C2067" s="3" t="s">
        <v>24</v>
      </c>
      <c r="D2067" s="3" t="s">
        <v>30</v>
      </c>
      <c r="E2067" s="3" t="s">
        <v>19</v>
      </c>
      <c r="F2067" s="3">
        <v>43</v>
      </c>
      <c r="G2067" s="3">
        <v>80.45</v>
      </c>
      <c r="H20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67" s="3">
        <v>38.299999999999997</v>
      </c>
      <c r="J2067" s="3" t="str">
        <f>IF(Table3_16[[#This Row],[Temperature_C]]&lt;20,"Very Low",
IF(Table3_16[[#This Row],[Temperature_C]]&lt;24,"Low",
IF(Table3_16[[#This Row],[Temperature_C]]&lt;28,"Medium",
IF(Table3_16[[#This Row],[Temperature_C]]&lt;32,"High","Very High"))))</f>
        <v>Very High</v>
      </c>
      <c r="K2067" s="3">
        <v>58.2</v>
      </c>
      <c r="L2067" s="3" t="str">
        <f>IF(Table3_16[[#This Row],[Humidity_%]]&lt;=30,"Very Low",
IF(Table3_16[[#This Row],[Humidity_%]]&lt;=45,"Low",
IF(Table3_16[[#This Row],[Humidity_%]]&lt;=55,"Moderate Low",
IF(Table3_16[[#This Row],[Humidity_%]]&lt;=65,"Moderate High",
IF(Table3_16[[#This Row],[Humidity_%]]&lt;=80,"High","Very High")))))</f>
        <v>Moderate High</v>
      </c>
      <c r="M2067" s="3">
        <v>157.80000000000001</v>
      </c>
      <c r="N20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67" s="3">
        <v>1.87</v>
      </c>
    </row>
    <row r="2068" spans="1:15" x14ac:dyDescent="0.3">
      <c r="A2068" s="3" t="s">
        <v>2106</v>
      </c>
      <c r="B2068" s="3" t="s">
        <v>4043</v>
      </c>
      <c r="C2068" s="3" t="s">
        <v>24</v>
      </c>
      <c r="D2068" s="3" t="s">
        <v>30</v>
      </c>
      <c r="E2068" s="3" t="s">
        <v>34</v>
      </c>
      <c r="F2068" s="3">
        <v>58</v>
      </c>
      <c r="G2068" s="3">
        <v>21.22</v>
      </c>
      <c r="H20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068" s="3">
        <v>28.1</v>
      </c>
      <c r="J2068" s="3" t="str">
        <f>IF(Table3_16[[#This Row],[Temperature_C]]&lt;20,"Very Low",
IF(Table3_16[[#This Row],[Temperature_C]]&lt;24,"Low",
IF(Table3_16[[#This Row],[Temperature_C]]&lt;28,"Medium",
IF(Table3_16[[#This Row],[Temperature_C]]&lt;32,"High","Very High"))))</f>
        <v>High</v>
      </c>
      <c r="K2068" s="3">
        <v>35.200000000000003</v>
      </c>
      <c r="L2068" s="3" t="str">
        <f>IF(Table3_16[[#This Row],[Humidity_%]]&lt;=30,"Very Low",
IF(Table3_16[[#This Row],[Humidity_%]]&lt;=45,"Low",
IF(Table3_16[[#This Row],[Humidity_%]]&lt;=55,"Moderate Low",
IF(Table3_16[[#This Row],[Humidity_%]]&lt;=65,"Moderate High",
IF(Table3_16[[#This Row],[Humidity_%]]&lt;=80,"High","Very High")))))</f>
        <v>Low</v>
      </c>
      <c r="M2068" s="3">
        <v>131.69999999999999</v>
      </c>
      <c r="N20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68" s="3">
        <v>0.37</v>
      </c>
    </row>
    <row r="2069" spans="1:15" x14ac:dyDescent="0.3">
      <c r="A2069" s="3" t="s">
        <v>2107</v>
      </c>
      <c r="B2069" s="3" t="s">
        <v>4040</v>
      </c>
      <c r="C2069" s="3" t="s">
        <v>29</v>
      </c>
      <c r="D2069" s="3" t="s">
        <v>14</v>
      </c>
      <c r="E2069" s="3" t="s">
        <v>19</v>
      </c>
      <c r="F2069" s="3">
        <v>52</v>
      </c>
      <c r="G2069" s="3">
        <v>122.72</v>
      </c>
      <c r="H20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69" s="3">
        <v>21.6</v>
      </c>
      <c r="J2069" s="3" t="str">
        <f>IF(Table3_16[[#This Row],[Temperature_C]]&lt;20,"Very Low",
IF(Table3_16[[#This Row],[Temperature_C]]&lt;24,"Low",
IF(Table3_16[[#This Row],[Temperature_C]]&lt;28,"Medium",
IF(Table3_16[[#This Row],[Temperature_C]]&lt;32,"High","Very High"))))</f>
        <v>Low</v>
      </c>
      <c r="K2069" s="3">
        <v>65.7</v>
      </c>
      <c r="L2069" s="3" t="str">
        <f>IF(Table3_16[[#This Row],[Humidity_%]]&lt;=30,"Very Low",
IF(Table3_16[[#This Row],[Humidity_%]]&lt;=45,"Low",
IF(Table3_16[[#This Row],[Humidity_%]]&lt;=55,"Moderate Low",
IF(Table3_16[[#This Row],[Humidity_%]]&lt;=65,"Moderate High",
IF(Table3_16[[#This Row],[Humidity_%]]&lt;=80,"High","Very High")))))</f>
        <v>High</v>
      </c>
      <c r="M2069" s="3">
        <v>30.6</v>
      </c>
      <c r="N20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69" s="3">
        <v>2.36</v>
      </c>
    </row>
    <row r="2070" spans="1:15" x14ac:dyDescent="0.3">
      <c r="A2070" s="3" t="s">
        <v>2108</v>
      </c>
      <c r="B2070" s="3" t="s">
        <v>4042</v>
      </c>
      <c r="C2070" s="3" t="s">
        <v>29</v>
      </c>
      <c r="D2070" s="3" t="s">
        <v>14</v>
      </c>
      <c r="E2070" s="3" t="s">
        <v>15</v>
      </c>
      <c r="F2070" s="3">
        <v>23</v>
      </c>
      <c r="G2070" s="3">
        <v>73.239999999999995</v>
      </c>
      <c r="H20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70" s="3">
        <v>37.200000000000003</v>
      </c>
      <c r="J2070" s="3" t="str">
        <f>IF(Table3_16[[#This Row],[Temperature_C]]&lt;20,"Very Low",
IF(Table3_16[[#This Row],[Temperature_C]]&lt;24,"Low",
IF(Table3_16[[#This Row],[Temperature_C]]&lt;28,"Medium",
IF(Table3_16[[#This Row],[Temperature_C]]&lt;32,"High","Very High"))))</f>
        <v>Very High</v>
      </c>
      <c r="K2070" s="3">
        <v>76.3</v>
      </c>
      <c r="L2070" s="3" t="str">
        <f>IF(Table3_16[[#This Row],[Humidity_%]]&lt;=30,"Very Low",
IF(Table3_16[[#This Row],[Humidity_%]]&lt;=45,"Low",
IF(Table3_16[[#This Row],[Humidity_%]]&lt;=55,"Moderate Low",
IF(Table3_16[[#This Row],[Humidity_%]]&lt;=65,"Moderate High",
IF(Table3_16[[#This Row],[Humidity_%]]&lt;=80,"High","Very High")))))</f>
        <v>High</v>
      </c>
      <c r="M2070" s="3">
        <v>90.2</v>
      </c>
      <c r="N20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70" s="3">
        <v>3.18</v>
      </c>
    </row>
    <row r="2071" spans="1:15" x14ac:dyDescent="0.3">
      <c r="A2071" s="3" t="s">
        <v>2109</v>
      </c>
      <c r="B2071" s="3" t="s">
        <v>4043</v>
      </c>
      <c r="C2071" s="3" t="s">
        <v>29</v>
      </c>
      <c r="D2071" s="3" t="s">
        <v>30</v>
      </c>
      <c r="E2071" s="3" t="s">
        <v>26</v>
      </c>
      <c r="F2071" s="3">
        <v>13</v>
      </c>
      <c r="G2071" s="3">
        <v>38.65</v>
      </c>
      <c r="H20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71" s="3">
        <v>16.399999999999999</v>
      </c>
      <c r="J2071" s="3" t="str">
        <f>IF(Table3_16[[#This Row],[Temperature_C]]&lt;20,"Very Low",
IF(Table3_16[[#This Row],[Temperature_C]]&lt;24,"Low",
IF(Table3_16[[#This Row],[Temperature_C]]&lt;28,"Medium",
IF(Table3_16[[#This Row],[Temperature_C]]&lt;32,"High","Very High"))))</f>
        <v>Very Low</v>
      </c>
      <c r="K2071" s="3">
        <v>59.7</v>
      </c>
      <c r="L2071" s="3" t="str">
        <f>IF(Table3_16[[#This Row],[Humidity_%]]&lt;=30,"Very Low",
IF(Table3_16[[#This Row],[Humidity_%]]&lt;=45,"Low",
IF(Table3_16[[#This Row],[Humidity_%]]&lt;=55,"Moderate Low",
IF(Table3_16[[#This Row],[Humidity_%]]&lt;=65,"Moderate High",
IF(Table3_16[[#This Row],[Humidity_%]]&lt;=80,"High","Very High")))))</f>
        <v>Moderate High</v>
      </c>
      <c r="M2071" s="3">
        <v>152.6</v>
      </c>
      <c r="N20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71" s="3">
        <v>2.97</v>
      </c>
    </row>
    <row r="2072" spans="1:15" x14ac:dyDescent="0.3">
      <c r="A2072" s="3" t="s">
        <v>2110</v>
      </c>
      <c r="B2072" s="3" t="s">
        <v>4043</v>
      </c>
      <c r="C2072" s="3" t="s">
        <v>13</v>
      </c>
      <c r="D2072" s="3" t="s">
        <v>25</v>
      </c>
      <c r="E2072" s="3" t="s">
        <v>34</v>
      </c>
      <c r="F2072" s="3">
        <v>29</v>
      </c>
      <c r="G2072" s="3">
        <v>96.13</v>
      </c>
      <c r="H20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72" s="3">
        <v>20.7</v>
      </c>
      <c r="J2072" s="3" t="str">
        <f>IF(Table3_16[[#This Row],[Temperature_C]]&lt;20,"Very Low",
IF(Table3_16[[#This Row],[Temperature_C]]&lt;24,"Low",
IF(Table3_16[[#This Row],[Temperature_C]]&lt;28,"Medium",
IF(Table3_16[[#This Row],[Temperature_C]]&lt;32,"High","Very High"))))</f>
        <v>Low</v>
      </c>
      <c r="K2072" s="3">
        <v>68.900000000000006</v>
      </c>
      <c r="L2072" s="3" t="str">
        <f>IF(Table3_16[[#This Row],[Humidity_%]]&lt;=30,"Very Low",
IF(Table3_16[[#This Row],[Humidity_%]]&lt;=45,"Low",
IF(Table3_16[[#This Row],[Humidity_%]]&lt;=55,"Moderate Low",
IF(Table3_16[[#This Row],[Humidity_%]]&lt;=65,"Moderate High",
IF(Table3_16[[#This Row],[Humidity_%]]&lt;=80,"High","Very High")))))</f>
        <v>High</v>
      </c>
      <c r="M2072" s="3">
        <v>20.9</v>
      </c>
      <c r="N20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072" s="3">
        <v>3.31</v>
      </c>
    </row>
    <row r="2073" spans="1:15" x14ac:dyDescent="0.3">
      <c r="A2073" s="3" t="s">
        <v>2111</v>
      </c>
      <c r="B2073" s="3" t="s">
        <v>4044</v>
      </c>
      <c r="C2073" s="3" t="s">
        <v>22</v>
      </c>
      <c r="D2073" s="3" t="s">
        <v>14</v>
      </c>
      <c r="E2073" s="3" t="s">
        <v>19</v>
      </c>
      <c r="F2073" s="3">
        <v>13</v>
      </c>
      <c r="G2073" s="3">
        <v>9.56</v>
      </c>
      <c r="H20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73" s="3">
        <v>25.8</v>
      </c>
      <c r="J2073" s="3" t="str">
        <f>IF(Table3_16[[#This Row],[Temperature_C]]&lt;20,"Very Low",
IF(Table3_16[[#This Row],[Temperature_C]]&lt;24,"Low",
IF(Table3_16[[#This Row],[Temperature_C]]&lt;28,"Medium",
IF(Table3_16[[#This Row],[Temperature_C]]&lt;32,"High","Very High"))))</f>
        <v>Medium</v>
      </c>
      <c r="K2073" s="3">
        <v>72.599999999999994</v>
      </c>
      <c r="L2073" s="3" t="str">
        <f>IF(Table3_16[[#This Row],[Humidity_%]]&lt;=30,"Very Low",
IF(Table3_16[[#This Row],[Humidity_%]]&lt;=45,"Low",
IF(Table3_16[[#This Row],[Humidity_%]]&lt;=55,"Moderate Low",
IF(Table3_16[[#This Row],[Humidity_%]]&lt;=65,"Moderate High",
IF(Table3_16[[#This Row],[Humidity_%]]&lt;=80,"High","Very High")))))</f>
        <v>High</v>
      </c>
      <c r="M2073" s="3">
        <v>125.8</v>
      </c>
      <c r="N20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73" s="3">
        <v>0.74</v>
      </c>
    </row>
    <row r="2074" spans="1:15" x14ac:dyDescent="0.3">
      <c r="A2074" s="3" t="s">
        <v>2112</v>
      </c>
      <c r="B2074" s="3" t="s">
        <v>4043</v>
      </c>
      <c r="C2074" s="3" t="s">
        <v>18</v>
      </c>
      <c r="D2074" s="3" t="s">
        <v>30</v>
      </c>
      <c r="E2074" s="3" t="s">
        <v>31</v>
      </c>
      <c r="F2074" s="3">
        <v>47</v>
      </c>
      <c r="G2074" s="3">
        <v>110.22</v>
      </c>
      <c r="H20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074" s="3">
        <v>25.6</v>
      </c>
      <c r="J2074" s="3" t="str">
        <f>IF(Table3_16[[#This Row],[Temperature_C]]&lt;20,"Very Low",
IF(Table3_16[[#This Row],[Temperature_C]]&lt;24,"Low",
IF(Table3_16[[#This Row],[Temperature_C]]&lt;28,"Medium",
IF(Table3_16[[#This Row],[Temperature_C]]&lt;32,"High","Very High"))))</f>
        <v>Medium</v>
      </c>
      <c r="K2074" s="3">
        <v>52</v>
      </c>
      <c r="L2074" s="3" t="str">
        <f>IF(Table3_16[[#This Row],[Humidity_%]]&lt;=30,"Very Low",
IF(Table3_16[[#This Row],[Humidity_%]]&lt;=45,"Low",
IF(Table3_16[[#This Row],[Humidity_%]]&lt;=55,"Moderate Low",
IF(Table3_16[[#This Row],[Humidity_%]]&lt;=65,"Moderate High",
IF(Table3_16[[#This Row],[Humidity_%]]&lt;=80,"High","Very High")))))</f>
        <v>Moderate Low</v>
      </c>
      <c r="M2074" s="3">
        <v>160.80000000000001</v>
      </c>
      <c r="N20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74" s="3">
        <v>2.35</v>
      </c>
    </row>
    <row r="2075" spans="1:15" x14ac:dyDescent="0.3">
      <c r="A2075" s="3" t="s">
        <v>2113</v>
      </c>
      <c r="B2075" s="3" t="s">
        <v>4040</v>
      </c>
      <c r="C2075" s="3" t="s">
        <v>18</v>
      </c>
      <c r="D2075" s="3" t="s">
        <v>30</v>
      </c>
      <c r="E2075" s="3" t="s">
        <v>49</v>
      </c>
      <c r="F2075" s="3">
        <v>1</v>
      </c>
      <c r="G2075" s="3">
        <v>145.69999999999999</v>
      </c>
      <c r="H20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75" s="3">
        <v>39.200000000000003</v>
      </c>
      <c r="J2075" s="3" t="str">
        <f>IF(Table3_16[[#This Row],[Temperature_C]]&lt;20,"Very Low",
IF(Table3_16[[#This Row],[Temperature_C]]&lt;24,"Low",
IF(Table3_16[[#This Row],[Temperature_C]]&lt;28,"Medium",
IF(Table3_16[[#This Row],[Temperature_C]]&lt;32,"High","Very High"))))</f>
        <v>Very High</v>
      </c>
      <c r="K2075" s="3">
        <v>37</v>
      </c>
      <c r="L2075" s="3" t="str">
        <f>IF(Table3_16[[#This Row],[Humidity_%]]&lt;=30,"Very Low",
IF(Table3_16[[#This Row],[Humidity_%]]&lt;=45,"Low",
IF(Table3_16[[#This Row],[Humidity_%]]&lt;=55,"Moderate Low",
IF(Table3_16[[#This Row],[Humidity_%]]&lt;=65,"Moderate High",
IF(Table3_16[[#This Row],[Humidity_%]]&lt;=80,"High","Very High")))))</f>
        <v>Low</v>
      </c>
      <c r="M2075" s="3">
        <v>96.5</v>
      </c>
      <c r="N20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75" s="3">
        <v>145.69999999999999</v>
      </c>
    </row>
    <row r="2076" spans="1:15" x14ac:dyDescent="0.3">
      <c r="A2076" s="3" t="s">
        <v>2114</v>
      </c>
      <c r="B2076" s="3" t="s">
        <v>4040</v>
      </c>
      <c r="C2076" s="3" t="s">
        <v>29</v>
      </c>
      <c r="D2076" s="3" t="s">
        <v>14</v>
      </c>
      <c r="E2076" s="3" t="s">
        <v>41</v>
      </c>
      <c r="F2076" s="3">
        <v>8</v>
      </c>
      <c r="G2076" s="3">
        <v>68.790000000000006</v>
      </c>
      <c r="H20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76" s="3">
        <v>18.2</v>
      </c>
      <c r="J2076" s="3" t="str">
        <f>IF(Table3_16[[#This Row],[Temperature_C]]&lt;20,"Very Low",
IF(Table3_16[[#This Row],[Temperature_C]]&lt;24,"Low",
IF(Table3_16[[#This Row],[Temperature_C]]&lt;28,"Medium",
IF(Table3_16[[#This Row],[Temperature_C]]&lt;32,"High","Very High"))))</f>
        <v>Very Low</v>
      </c>
      <c r="K2076" s="3">
        <v>63.2</v>
      </c>
      <c r="L2076" s="3" t="str">
        <f>IF(Table3_16[[#This Row],[Humidity_%]]&lt;=30,"Very Low",
IF(Table3_16[[#This Row],[Humidity_%]]&lt;=45,"Low",
IF(Table3_16[[#This Row],[Humidity_%]]&lt;=55,"Moderate Low",
IF(Table3_16[[#This Row],[Humidity_%]]&lt;=65,"Moderate High",
IF(Table3_16[[#This Row],[Humidity_%]]&lt;=80,"High","Very High")))))</f>
        <v>Moderate High</v>
      </c>
      <c r="M2076" s="3">
        <v>186.5</v>
      </c>
      <c r="N20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76" s="3">
        <v>8.6</v>
      </c>
    </row>
    <row r="2077" spans="1:15" x14ac:dyDescent="0.3">
      <c r="A2077" s="3" t="s">
        <v>2115</v>
      </c>
      <c r="B2077" s="3" t="s">
        <v>4040</v>
      </c>
      <c r="C2077" s="3" t="s">
        <v>13</v>
      </c>
      <c r="D2077" s="3" t="s">
        <v>25</v>
      </c>
      <c r="E2077" s="3" t="s">
        <v>19</v>
      </c>
      <c r="F2077" s="3">
        <v>40</v>
      </c>
      <c r="G2077" s="3">
        <v>79.760000000000005</v>
      </c>
      <c r="H20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77" s="3">
        <v>18.100000000000001</v>
      </c>
      <c r="J2077" s="3" t="str">
        <f>IF(Table3_16[[#This Row],[Temperature_C]]&lt;20,"Very Low",
IF(Table3_16[[#This Row],[Temperature_C]]&lt;24,"Low",
IF(Table3_16[[#This Row],[Temperature_C]]&lt;28,"Medium",
IF(Table3_16[[#This Row],[Temperature_C]]&lt;32,"High","Very High"))))</f>
        <v>Very Low</v>
      </c>
      <c r="K2077" s="3">
        <v>35.299999999999997</v>
      </c>
      <c r="L2077" s="3" t="str">
        <f>IF(Table3_16[[#This Row],[Humidity_%]]&lt;=30,"Very Low",
IF(Table3_16[[#This Row],[Humidity_%]]&lt;=45,"Low",
IF(Table3_16[[#This Row],[Humidity_%]]&lt;=55,"Moderate Low",
IF(Table3_16[[#This Row],[Humidity_%]]&lt;=65,"Moderate High",
IF(Table3_16[[#This Row],[Humidity_%]]&lt;=80,"High","Very High")))))</f>
        <v>Low</v>
      </c>
      <c r="M2077" s="3">
        <v>48.5</v>
      </c>
      <c r="N20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77" s="3">
        <v>1.99</v>
      </c>
    </row>
    <row r="2078" spans="1:15" x14ac:dyDescent="0.3">
      <c r="A2078" s="3" t="s">
        <v>2116</v>
      </c>
      <c r="B2078" s="3" t="s">
        <v>4044</v>
      </c>
      <c r="C2078" s="3" t="s">
        <v>29</v>
      </c>
      <c r="D2078" s="3" t="s">
        <v>14</v>
      </c>
      <c r="E2078" s="3" t="s">
        <v>26</v>
      </c>
      <c r="F2078" s="3">
        <v>42</v>
      </c>
      <c r="G2078" s="3">
        <v>123.44</v>
      </c>
      <c r="H20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78" s="3">
        <v>28.4</v>
      </c>
      <c r="J2078" s="3" t="str">
        <f>IF(Table3_16[[#This Row],[Temperature_C]]&lt;20,"Very Low",
IF(Table3_16[[#This Row],[Temperature_C]]&lt;24,"Low",
IF(Table3_16[[#This Row],[Temperature_C]]&lt;28,"Medium",
IF(Table3_16[[#This Row],[Temperature_C]]&lt;32,"High","Very High"))))</f>
        <v>High</v>
      </c>
      <c r="K2078" s="3">
        <v>43.3</v>
      </c>
      <c r="L2078" s="3" t="str">
        <f>IF(Table3_16[[#This Row],[Humidity_%]]&lt;=30,"Very Low",
IF(Table3_16[[#This Row],[Humidity_%]]&lt;=45,"Low",
IF(Table3_16[[#This Row],[Humidity_%]]&lt;=55,"Moderate Low",
IF(Table3_16[[#This Row],[Humidity_%]]&lt;=65,"Moderate High",
IF(Table3_16[[#This Row],[Humidity_%]]&lt;=80,"High","Very High")))))</f>
        <v>Low</v>
      </c>
      <c r="M2078" s="3">
        <v>72.400000000000006</v>
      </c>
      <c r="N20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78" s="3">
        <v>2.94</v>
      </c>
    </row>
    <row r="2079" spans="1:15" x14ac:dyDescent="0.3">
      <c r="A2079" s="3" t="s">
        <v>2117</v>
      </c>
      <c r="B2079" s="3" t="s">
        <v>4044</v>
      </c>
      <c r="C2079" s="3" t="s">
        <v>22</v>
      </c>
      <c r="D2079" s="3" t="s">
        <v>25</v>
      </c>
      <c r="E2079" s="3" t="s">
        <v>15</v>
      </c>
      <c r="F2079" s="3">
        <v>40</v>
      </c>
      <c r="G2079" s="3">
        <v>103.16</v>
      </c>
      <c r="H20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79" s="3">
        <v>23.1</v>
      </c>
      <c r="J2079" s="3" t="str">
        <f>IF(Table3_16[[#This Row],[Temperature_C]]&lt;20,"Very Low",
IF(Table3_16[[#This Row],[Temperature_C]]&lt;24,"Low",
IF(Table3_16[[#This Row],[Temperature_C]]&lt;28,"Medium",
IF(Table3_16[[#This Row],[Temperature_C]]&lt;32,"High","Very High"))))</f>
        <v>Low</v>
      </c>
      <c r="K2079" s="3">
        <v>48.4</v>
      </c>
      <c r="L2079" s="3" t="str">
        <f>IF(Table3_16[[#This Row],[Humidity_%]]&lt;=30,"Very Low",
IF(Table3_16[[#This Row],[Humidity_%]]&lt;=45,"Low",
IF(Table3_16[[#This Row],[Humidity_%]]&lt;=55,"Moderate Low",
IF(Table3_16[[#This Row],[Humidity_%]]&lt;=65,"Moderate High",
IF(Table3_16[[#This Row],[Humidity_%]]&lt;=80,"High","Very High")))))</f>
        <v>Moderate Low</v>
      </c>
      <c r="M2079" s="3">
        <v>104.6</v>
      </c>
      <c r="N20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79" s="3">
        <v>2.58</v>
      </c>
    </row>
    <row r="2080" spans="1:15" x14ac:dyDescent="0.3">
      <c r="A2080" s="3" t="s">
        <v>2118</v>
      </c>
      <c r="B2080" s="3" t="s">
        <v>4043</v>
      </c>
      <c r="C2080" s="3" t="s">
        <v>29</v>
      </c>
      <c r="D2080" s="3" t="s">
        <v>25</v>
      </c>
      <c r="E2080" s="3" t="s">
        <v>26</v>
      </c>
      <c r="F2080" s="3">
        <v>40</v>
      </c>
      <c r="G2080" s="3">
        <v>40</v>
      </c>
      <c r="H20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80" s="3">
        <v>28.5</v>
      </c>
      <c r="J2080" s="3" t="str">
        <f>IF(Table3_16[[#This Row],[Temperature_C]]&lt;20,"Very Low",
IF(Table3_16[[#This Row],[Temperature_C]]&lt;24,"Low",
IF(Table3_16[[#This Row],[Temperature_C]]&lt;28,"Medium",
IF(Table3_16[[#This Row],[Temperature_C]]&lt;32,"High","Very High"))))</f>
        <v>High</v>
      </c>
      <c r="K2080" s="3">
        <v>62.3</v>
      </c>
      <c r="L2080" s="3" t="str">
        <f>IF(Table3_16[[#This Row],[Humidity_%]]&lt;=30,"Very Low",
IF(Table3_16[[#This Row],[Humidity_%]]&lt;=45,"Low",
IF(Table3_16[[#This Row],[Humidity_%]]&lt;=55,"Moderate Low",
IF(Table3_16[[#This Row],[Humidity_%]]&lt;=65,"Moderate High",
IF(Table3_16[[#This Row],[Humidity_%]]&lt;=80,"High","Very High")))))</f>
        <v>Moderate High</v>
      </c>
      <c r="M2080" s="3">
        <v>131</v>
      </c>
      <c r="N20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80" s="3">
        <v>1</v>
      </c>
    </row>
    <row r="2081" spans="1:15" x14ac:dyDescent="0.3">
      <c r="A2081" s="3" t="s">
        <v>2119</v>
      </c>
      <c r="B2081" s="3" t="s">
        <v>4041</v>
      </c>
      <c r="C2081" s="3" t="s">
        <v>13</v>
      </c>
      <c r="D2081" s="3" t="s">
        <v>30</v>
      </c>
      <c r="E2081" s="3" t="s">
        <v>15</v>
      </c>
      <c r="F2081" s="3">
        <v>57</v>
      </c>
      <c r="G2081" s="3">
        <v>81.05</v>
      </c>
      <c r="H20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081" s="3">
        <v>37.9</v>
      </c>
      <c r="J2081" s="3" t="str">
        <f>IF(Table3_16[[#This Row],[Temperature_C]]&lt;20,"Very Low",
IF(Table3_16[[#This Row],[Temperature_C]]&lt;24,"Low",
IF(Table3_16[[#This Row],[Temperature_C]]&lt;28,"Medium",
IF(Table3_16[[#This Row],[Temperature_C]]&lt;32,"High","Very High"))))</f>
        <v>Very High</v>
      </c>
      <c r="K2081" s="3">
        <v>38.1</v>
      </c>
      <c r="L2081" s="3" t="str">
        <f>IF(Table3_16[[#This Row],[Humidity_%]]&lt;=30,"Very Low",
IF(Table3_16[[#This Row],[Humidity_%]]&lt;=45,"Low",
IF(Table3_16[[#This Row],[Humidity_%]]&lt;=55,"Moderate Low",
IF(Table3_16[[#This Row],[Humidity_%]]&lt;=65,"Moderate High",
IF(Table3_16[[#This Row],[Humidity_%]]&lt;=80,"High","Very High")))))</f>
        <v>Low</v>
      </c>
      <c r="M2081" s="3">
        <v>41.7</v>
      </c>
      <c r="N20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81" s="3">
        <v>1.42</v>
      </c>
    </row>
    <row r="2082" spans="1:15" x14ac:dyDescent="0.3">
      <c r="A2082" s="3" t="s">
        <v>2120</v>
      </c>
      <c r="B2082" s="3" t="s">
        <v>4044</v>
      </c>
      <c r="C2082" s="3" t="s">
        <v>29</v>
      </c>
      <c r="D2082" s="3" t="s">
        <v>30</v>
      </c>
      <c r="E2082" s="3" t="s">
        <v>49</v>
      </c>
      <c r="F2082" s="3">
        <v>27</v>
      </c>
      <c r="G2082" s="3">
        <v>147.05000000000001</v>
      </c>
      <c r="H20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82" s="3">
        <v>37.9</v>
      </c>
      <c r="J2082" s="3" t="str">
        <f>IF(Table3_16[[#This Row],[Temperature_C]]&lt;20,"Very Low",
IF(Table3_16[[#This Row],[Temperature_C]]&lt;24,"Low",
IF(Table3_16[[#This Row],[Temperature_C]]&lt;28,"Medium",
IF(Table3_16[[#This Row],[Temperature_C]]&lt;32,"High","Very High"))))</f>
        <v>Very High</v>
      </c>
      <c r="K2082" s="3">
        <v>65.599999999999994</v>
      </c>
      <c r="L2082" s="3" t="str">
        <f>IF(Table3_16[[#This Row],[Humidity_%]]&lt;=30,"Very Low",
IF(Table3_16[[#This Row],[Humidity_%]]&lt;=45,"Low",
IF(Table3_16[[#This Row],[Humidity_%]]&lt;=55,"Moderate Low",
IF(Table3_16[[#This Row],[Humidity_%]]&lt;=65,"Moderate High",
IF(Table3_16[[#This Row],[Humidity_%]]&lt;=80,"High","Very High")))))</f>
        <v>High</v>
      </c>
      <c r="M2082" s="3">
        <v>57.4</v>
      </c>
      <c r="N20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82" s="3">
        <v>5.45</v>
      </c>
    </row>
    <row r="2083" spans="1:15" x14ac:dyDescent="0.3">
      <c r="A2083" s="3" t="s">
        <v>2121</v>
      </c>
      <c r="B2083" s="3" t="s">
        <v>4042</v>
      </c>
      <c r="C2083" s="3" t="s">
        <v>18</v>
      </c>
      <c r="D2083" s="3" t="s">
        <v>30</v>
      </c>
      <c r="E2083" s="3" t="s">
        <v>34</v>
      </c>
      <c r="F2083" s="3">
        <v>7</v>
      </c>
      <c r="G2083" s="3">
        <v>15.38</v>
      </c>
      <c r="H20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83" s="3">
        <v>28.4</v>
      </c>
      <c r="J2083" s="3" t="str">
        <f>IF(Table3_16[[#This Row],[Temperature_C]]&lt;20,"Very Low",
IF(Table3_16[[#This Row],[Temperature_C]]&lt;24,"Low",
IF(Table3_16[[#This Row],[Temperature_C]]&lt;28,"Medium",
IF(Table3_16[[#This Row],[Temperature_C]]&lt;32,"High","Very High"))))</f>
        <v>High</v>
      </c>
      <c r="K2083" s="3">
        <v>73.400000000000006</v>
      </c>
      <c r="L2083" s="3" t="str">
        <f>IF(Table3_16[[#This Row],[Humidity_%]]&lt;=30,"Very Low",
IF(Table3_16[[#This Row],[Humidity_%]]&lt;=45,"Low",
IF(Table3_16[[#This Row],[Humidity_%]]&lt;=55,"Moderate Low",
IF(Table3_16[[#This Row],[Humidity_%]]&lt;=65,"Moderate High",
IF(Table3_16[[#This Row],[Humidity_%]]&lt;=80,"High","Very High")))))</f>
        <v>High</v>
      </c>
      <c r="M2083" s="3">
        <v>45</v>
      </c>
      <c r="N20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83" s="3">
        <v>2.2000000000000002</v>
      </c>
    </row>
    <row r="2084" spans="1:15" x14ac:dyDescent="0.3">
      <c r="A2084" s="3" t="s">
        <v>2122</v>
      </c>
      <c r="B2084" s="3" t="s">
        <v>4041</v>
      </c>
      <c r="C2084" s="3" t="s">
        <v>22</v>
      </c>
      <c r="D2084" s="3" t="s">
        <v>14</v>
      </c>
      <c r="E2084" s="3" t="s">
        <v>19</v>
      </c>
      <c r="F2084" s="3">
        <v>12</v>
      </c>
      <c r="G2084" s="3">
        <v>68.72</v>
      </c>
      <c r="H20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84" s="3">
        <v>20.6</v>
      </c>
      <c r="J2084" s="3" t="str">
        <f>IF(Table3_16[[#This Row],[Temperature_C]]&lt;20,"Very Low",
IF(Table3_16[[#This Row],[Temperature_C]]&lt;24,"Low",
IF(Table3_16[[#This Row],[Temperature_C]]&lt;28,"Medium",
IF(Table3_16[[#This Row],[Temperature_C]]&lt;32,"High","Very High"))))</f>
        <v>Low</v>
      </c>
      <c r="K2084" s="3">
        <v>30.5</v>
      </c>
      <c r="L2084" s="3" t="str">
        <f>IF(Table3_16[[#This Row],[Humidity_%]]&lt;=30,"Very Low",
IF(Table3_16[[#This Row],[Humidity_%]]&lt;=45,"Low",
IF(Table3_16[[#This Row],[Humidity_%]]&lt;=55,"Moderate Low",
IF(Table3_16[[#This Row],[Humidity_%]]&lt;=65,"Moderate High",
IF(Table3_16[[#This Row],[Humidity_%]]&lt;=80,"High","Very High")))))</f>
        <v>Low</v>
      </c>
      <c r="M2084" s="3">
        <v>114.3</v>
      </c>
      <c r="N20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84" s="3">
        <v>5.73</v>
      </c>
    </row>
    <row r="2085" spans="1:15" x14ac:dyDescent="0.3">
      <c r="A2085" s="3" t="s">
        <v>2123</v>
      </c>
      <c r="B2085" s="3" t="s">
        <v>4040</v>
      </c>
      <c r="C2085" s="3" t="s">
        <v>18</v>
      </c>
      <c r="D2085" s="3" t="s">
        <v>25</v>
      </c>
      <c r="E2085" s="3" t="s">
        <v>47</v>
      </c>
      <c r="F2085" s="3">
        <v>3</v>
      </c>
      <c r="G2085" s="3">
        <v>36.04</v>
      </c>
      <c r="H20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85" s="3">
        <v>39.799999999999997</v>
      </c>
      <c r="J2085" s="3" t="str">
        <f>IF(Table3_16[[#This Row],[Temperature_C]]&lt;20,"Very Low",
IF(Table3_16[[#This Row],[Temperature_C]]&lt;24,"Low",
IF(Table3_16[[#This Row],[Temperature_C]]&lt;28,"Medium",
IF(Table3_16[[#This Row],[Temperature_C]]&lt;32,"High","Very High"))))</f>
        <v>Very High</v>
      </c>
      <c r="K2085" s="3">
        <v>85.1</v>
      </c>
      <c r="L2085" s="3" t="str">
        <f>IF(Table3_16[[#This Row],[Humidity_%]]&lt;=30,"Very Low",
IF(Table3_16[[#This Row],[Humidity_%]]&lt;=45,"Low",
IF(Table3_16[[#This Row],[Humidity_%]]&lt;=55,"Moderate Low",
IF(Table3_16[[#This Row],[Humidity_%]]&lt;=65,"Moderate High",
IF(Table3_16[[#This Row],[Humidity_%]]&lt;=80,"High","Very High")))))</f>
        <v>Very High</v>
      </c>
      <c r="M2085" s="3">
        <v>84</v>
      </c>
      <c r="N20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85" s="3">
        <v>12.01</v>
      </c>
    </row>
    <row r="2086" spans="1:15" x14ac:dyDescent="0.3">
      <c r="A2086" s="3" t="s">
        <v>2124</v>
      </c>
      <c r="B2086" s="3" t="s">
        <v>4043</v>
      </c>
      <c r="C2086" s="3" t="s">
        <v>22</v>
      </c>
      <c r="D2086" s="3" t="s">
        <v>30</v>
      </c>
      <c r="E2086" s="3" t="s">
        <v>15</v>
      </c>
      <c r="F2086" s="3">
        <v>12</v>
      </c>
      <c r="G2086" s="3">
        <v>48.2</v>
      </c>
      <c r="H20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86" s="3">
        <v>34.1</v>
      </c>
      <c r="J2086" s="3" t="str">
        <f>IF(Table3_16[[#This Row],[Temperature_C]]&lt;20,"Very Low",
IF(Table3_16[[#This Row],[Temperature_C]]&lt;24,"Low",
IF(Table3_16[[#This Row],[Temperature_C]]&lt;28,"Medium",
IF(Table3_16[[#This Row],[Temperature_C]]&lt;32,"High","Very High"))))</f>
        <v>Very High</v>
      </c>
      <c r="K2086" s="3">
        <v>54.1</v>
      </c>
      <c r="L2086" s="3" t="str">
        <f>IF(Table3_16[[#This Row],[Humidity_%]]&lt;=30,"Very Low",
IF(Table3_16[[#This Row],[Humidity_%]]&lt;=45,"Low",
IF(Table3_16[[#This Row],[Humidity_%]]&lt;=55,"Moderate Low",
IF(Table3_16[[#This Row],[Humidity_%]]&lt;=65,"Moderate High",
IF(Table3_16[[#This Row],[Humidity_%]]&lt;=80,"High","Very High")))))</f>
        <v>Moderate Low</v>
      </c>
      <c r="M2086" s="3">
        <v>87.9</v>
      </c>
      <c r="N20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86" s="3">
        <v>4.0199999999999996</v>
      </c>
    </row>
    <row r="2087" spans="1:15" x14ac:dyDescent="0.3">
      <c r="A2087" s="3" t="s">
        <v>2125</v>
      </c>
      <c r="B2087" s="3" t="s">
        <v>4041</v>
      </c>
      <c r="C2087" s="3" t="s">
        <v>13</v>
      </c>
      <c r="D2087" s="3" t="s">
        <v>30</v>
      </c>
      <c r="E2087" s="3" t="s">
        <v>19</v>
      </c>
      <c r="F2087" s="3">
        <v>13</v>
      </c>
      <c r="G2087" s="3">
        <v>13.48</v>
      </c>
      <c r="H20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087" s="3">
        <v>16.899999999999999</v>
      </c>
      <c r="J2087" s="3" t="str">
        <f>IF(Table3_16[[#This Row],[Temperature_C]]&lt;20,"Very Low",
IF(Table3_16[[#This Row],[Temperature_C]]&lt;24,"Low",
IF(Table3_16[[#This Row],[Temperature_C]]&lt;28,"Medium",
IF(Table3_16[[#This Row],[Temperature_C]]&lt;32,"High","Very High"))))</f>
        <v>Very Low</v>
      </c>
      <c r="K2087" s="3">
        <v>73.7</v>
      </c>
      <c r="L2087" s="3" t="str">
        <f>IF(Table3_16[[#This Row],[Humidity_%]]&lt;=30,"Very Low",
IF(Table3_16[[#This Row],[Humidity_%]]&lt;=45,"Low",
IF(Table3_16[[#This Row],[Humidity_%]]&lt;=55,"Moderate Low",
IF(Table3_16[[#This Row],[Humidity_%]]&lt;=65,"Moderate High",
IF(Table3_16[[#This Row],[Humidity_%]]&lt;=80,"High","Very High")))))</f>
        <v>High</v>
      </c>
      <c r="M2087" s="3">
        <v>62.6</v>
      </c>
      <c r="N20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87" s="3">
        <v>1.04</v>
      </c>
    </row>
    <row r="2088" spans="1:15" x14ac:dyDescent="0.3">
      <c r="A2088" s="3" t="s">
        <v>2126</v>
      </c>
      <c r="B2088" s="3" t="s">
        <v>4042</v>
      </c>
      <c r="C2088" s="3" t="s">
        <v>24</v>
      </c>
      <c r="D2088" s="3" t="s">
        <v>30</v>
      </c>
      <c r="E2088" s="3" t="s">
        <v>26</v>
      </c>
      <c r="F2088" s="3">
        <v>50</v>
      </c>
      <c r="G2088" s="3">
        <v>84.38</v>
      </c>
      <c r="H20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88" s="3">
        <v>35.799999999999997</v>
      </c>
      <c r="J2088" s="3" t="str">
        <f>IF(Table3_16[[#This Row],[Temperature_C]]&lt;20,"Very Low",
IF(Table3_16[[#This Row],[Temperature_C]]&lt;24,"Low",
IF(Table3_16[[#This Row],[Temperature_C]]&lt;28,"Medium",
IF(Table3_16[[#This Row],[Temperature_C]]&lt;32,"High","Very High"))))</f>
        <v>Very High</v>
      </c>
      <c r="K2088" s="3">
        <v>72.2</v>
      </c>
      <c r="L2088" s="3" t="str">
        <f>IF(Table3_16[[#This Row],[Humidity_%]]&lt;=30,"Very Low",
IF(Table3_16[[#This Row],[Humidity_%]]&lt;=45,"Low",
IF(Table3_16[[#This Row],[Humidity_%]]&lt;=55,"Moderate Low",
IF(Table3_16[[#This Row],[Humidity_%]]&lt;=65,"Moderate High",
IF(Table3_16[[#This Row],[Humidity_%]]&lt;=80,"High","Very High")))))</f>
        <v>High</v>
      </c>
      <c r="M2088" s="3">
        <v>91.1</v>
      </c>
      <c r="N20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88" s="3">
        <v>1.69</v>
      </c>
    </row>
    <row r="2089" spans="1:15" x14ac:dyDescent="0.3">
      <c r="A2089" s="3" t="s">
        <v>2127</v>
      </c>
      <c r="B2089" s="3" t="s">
        <v>4042</v>
      </c>
      <c r="C2089" s="3" t="s">
        <v>22</v>
      </c>
      <c r="D2089" s="3" t="s">
        <v>30</v>
      </c>
      <c r="E2089" s="3" t="s">
        <v>34</v>
      </c>
      <c r="F2089" s="3">
        <v>50</v>
      </c>
      <c r="G2089" s="3">
        <v>16.36</v>
      </c>
      <c r="H20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089" s="3">
        <v>33.200000000000003</v>
      </c>
      <c r="J2089" s="3" t="str">
        <f>IF(Table3_16[[#This Row],[Temperature_C]]&lt;20,"Very Low",
IF(Table3_16[[#This Row],[Temperature_C]]&lt;24,"Low",
IF(Table3_16[[#This Row],[Temperature_C]]&lt;28,"Medium",
IF(Table3_16[[#This Row],[Temperature_C]]&lt;32,"High","Very High"))))</f>
        <v>Very High</v>
      </c>
      <c r="K2089" s="3">
        <v>44.5</v>
      </c>
      <c r="L2089" s="3" t="str">
        <f>IF(Table3_16[[#This Row],[Humidity_%]]&lt;=30,"Very Low",
IF(Table3_16[[#This Row],[Humidity_%]]&lt;=45,"Low",
IF(Table3_16[[#This Row],[Humidity_%]]&lt;=55,"Moderate Low",
IF(Table3_16[[#This Row],[Humidity_%]]&lt;=65,"Moderate High",
IF(Table3_16[[#This Row],[Humidity_%]]&lt;=80,"High","Very High")))))</f>
        <v>Low</v>
      </c>
      <c r="M2089" s="3">
        <v>108.7</v>
      </c>
      <c r="N20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89" s="3">
        <v>0.33</v>
      </c>
    </row>
    <row r="2090" spans="1:15" x14ac:dyDescent="0.3">
      <c r="A2090" s="3" t="s">
        <v>2128</v>
      </c>
      <c r="B2090" s="3" t="s">
        <v>4043</v>
      </c>
      <c r="C2090" s="3" t="s">
        <v>18</v>
      </c>
      <c r="D2090" s="3" t="s">
        <v>25</v>
      </c>
      <c r="E2090" s="3" t="s">
        <v>31</v>
      </c>
      <c r="F2090" s="3">
        <v>32</v>
      </c>
      <c r="G2090" s="3">
        <v>22.32</v>
      </c>
      <c r="H20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90" s="3">
        <v>21.7</v>
      </c>
      <c r="J2090" s="3" t="str">
        <f>IF(Table3_16[[#This Row],[Temperature_C]]&lt;20,"Very Low",
IF(Table3_16[[#This Row],[Temperature_C]]&lt;24,"Low",
IF(Table3_16[[#This Row],[Temperature_C]]&lt;28,"Medium",
IF(Table3_16[[#This Row],[Temperature_C]]&lt;32,"High","Very High"))))</f>
        <v>Low</v>
      </c>
      <c r="K2090" s="3">
        <v>47.9</v>
      </c>
      <c r="L2090" s="3" t="str">
        <f>IF(Table3_16[[#This Row],[Humidity_%]]&lt;=30,"Very Low",
IF(Table3_16[[#This Row],[Humidity_%]]&lt;=45,"Low",
IF(Table3_16[[#This Row],[Humidity_%]]&lt;=55,"Moderate Low",
IF(Table3_16[[#This Row],[Humidity_%]]&lt;=65,"Moderate High",
IF(Table3_16[[#This Row],[Humidity_%]]&lt;=80,"High","Very High")))))</f>
        <v>Moderate Low</v>
      </c>
      <c r="M2090" s="3">
        <v>159.6</v>
      </c>
      <c r="N20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90" s="3">
        <v>0.7</v>
      </c>
    </row>
    <row r="2091" spans="1:15" x14ac:dyDescent="0.3">
      <c r="A2091" s="3" t="s">
        <v>2129</v>
      </c>
      <c r="B2091" s="3" t="s">
        <v>4042</v>
      </c>
      <c r="C2091" s="3" t="s">
        <v>29</v>
      </c>
      <c r="D2091" s="3" t="s">
        <v>25</v>
      </c>
      <c r="E2091" s="3" t="s">
        <v>26</v>
      </c>
      <c r="F2091" s="3">
        <v>5</v>
      </c>
      <c r="G2091" s="3">
        <v>144.51</v>
      </c>
      <c r="H20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91" s="3">
        <v>20.399999999999999</v>
      </c>
      <c r="J2091" s="3" t="str">
        <f>IF(Table3_16[[#This Row],[Temperature_C]]&lt;20,"Very Low",
IF(Table3_16[[#This Row],[Temperature_C]]&lt;24,"Low",
IF(Table3_16[[#This Row],[Temperature_C]]&lt;28,"Medium",
IF(Table3_16[[#This Row],[Temperature_C]]&lt;32,"High","Very High"))))</f>
        <v>Low</v>
      </c>
      <c r="K2091" s="3">
        <v>65.400000000000006</v>
      </c>
      <c r="L2091" s="3" t="str">
        <f>IF(Table3_16[[#This Row],[Humidity_%]]&lt;=30,"Very Low",
IF(Table3_16[[#This Row],[Humidity_%]]&lt;=45,"Low",
IF(Table3_16[[#This Row],[Humidity_%]]&lt;=55,"Moderate Low",
IF(Table3_16[[#This Row],[Humidity_%]]&lt;=65,"Moderate High",
IF(Table3_16[[#This Row],[Humidity_%]]&lt;=80,"High","Very High")))))</f>
        <v>High</v>
      </c>
      <c r="M2091" s="3">
        <v>41.7</v>
      </c>
      <c r="N20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091" s="3">
        <v>28.9</v>
      </c>
    </row>
    <row r="2092" spans="1:15" x14ac:dyDescent="0.3">
      <c r="A2092" s="3" t="s">
        <v>2130</v>
      </c>
      <c r="B2092" s="3" t="s">
        <v>4041</v>
      </c>
      <c r="C2092" s="3" t="s">
        <v>18</v>
      </c>
      <c r="D2092" s="3" t="s">
        <v>30</v>
      </c>
      <c r="E2092" s="3" t="s">
        <v>19</v>
      </c>
      <c r="F2092" s="3">
        <v>29</v>
      </c>
      <c r="G2092" s="3">
        <v>56.87</v>
      </c>
      <c r="H20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92" s="3">
        <v>37.700000000000003</v>
      </c>
      <c r="J2092" s="3" t="str">
        <f>IF(Table3_16[[#This Row],[Temperature_C]]&lt;20,"Very Low",
IF(Table3_16[[#This Row],[Temperature_C]]&lt;24,"Low",
IF(Table3_16[[#This Row],[Temperature_C]]&lt;28,"Medium",
IF(Table3_16[[#This Row],[Temperature_C]]&lt;32,"High","Very High"))))</f>
        <v>Very High</v>
      </c>
      <c r="K2092" s="3">
        <v>38.200000000000003</v>
      </c>
      <c r="L2092" s="3" t="str">
        <f>IF(Table3_16[[#This Row],[Humidity_%]]&lt;=30,"Very Low",
IF(Table3_16[[#This Row],[Humidity_%]]&lt;=45,"Low",
IF(Table3_16[[#This Row],[Humidity_%]]&lt;=55,"Moderate Low",
IF(Table3_16[[#This Row],[Humidity_%]]&lt;=65,"Moderate High",
IF(Table3_16[[#This Row],[Humidity_%]]&lt;=80,"High","Very High")))))</f>
        <v>Low</v>
      </c>
      <c r="M2092" s="3">
        <v>171.2</v>
      </c>
      <c r="N20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92" s="3">
        <v>1.96</v>
      </c>
    </row>
    <row r="2093" spans="1:15" x14ac:dyDescent="0.3">
      <c r="A2093" s="3" t="s">
        <v>2131</v>
      </c>
      <c r="B2093" s="3" t="s">
        <v>4043</v>
      </c>
      <c r="C2093" s="3" t="s">
        <v>29</v>
      </c>
      <c r="D2093" s="3" t="s">
        <v>14</v>
      </c>
      <c r="E2093" s="3" t="s">
        <v>41</v>
      </c>
      <c r="F2093" s="3">
        <v>38</v>
      </c>
      <c r="G2093" s="3">
        <v>58.4</v>
      </c>
      <c r="H20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93" s="3">
        <v>29.3</v>
      </c>
      <c r="J2093" s="3" t="str">
        <f>IF(Table3_16[[#This Row],[Temperature_C]]&lt;20,"Very Low",
IF(Table3_16[[#This Row],[Temperature_C]]&lt;24,"Low",
IF(Table3_16[[#This Row],[Temperature_C]]&lt;28,"Medium",
IF(Table3_16[[#This Row],[Temperature_C]]&lt;32,"High","Very High"))))</f>
        <v>High</v>
      </c>
      <c r="K2093" s="3">
        <v>69.099999999999994</v>
      </c>
      <c r="L2093" s="3" t="str">
        <f>IF(Table3_16[[#This Row],[Humidity_%]]&lt;=30,"Very Low",
IF(Table3_16[[#This Row],[Humidity_%]]&lt;=45,"Low",
IF(Table3_16[[#This Row],[Humidity_%]]&lt;=55,"Moderate Low",
IF(Table3_16[[#This Row],[Humidity_%]]&lt;=65,"Moderate High",
IF(Table3_16[[#This Row],[Humidity_%]]&lt;=80,"High","Very High")))))</f>
        <v>High</v>
      </c>
      <c r="M2093" s="3">
        <v>137</v>
      </c>
      <c r="N20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93" s="3">
        <v>1.54</v>
      </c>
    </row>
    <row r="2094" spans="1:15" x14ac:dyDescent="0.3">
      <c r="A2094" s="3" t="s">
        <v>2132</v>
      </c>
      <c r="B2094" s="3" t="s">
        <v>4044</v>
      </c>
      <c r="C2094" s="3" t="s">
        <v>18</v>
      </c>
      <c r="D2094" s="3" t="s">
        <v>30</v>
      </c>
      <c r="E2094" s="3" t="s">
        <v>19</v>
      </c>
      <c r="F2094" s="3">
        <v>3</v>
      </c>
      <c r="G2094" s="3">
        <v>8.9600000000000009</v>
      </c>
      <c r="H20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094" s="3">
        <v>37.299999999999997</v>
      </c>
      <c r="J2094" s="3" t="str">
        <f>IF(Table3_16[[#This Row],[Temperature_C]]&lt;20,"Very Low",
IF(Table3_16[[#This Row],[Temperature_C]]&lt;24,"Low",
IF(Table3_16[[#This Row],[Temperature_C]]&lt;28,"Medium",
IF(Table3_16[[#This Row],[Temperature_C]]&lt;32,"High","Very High"))))</f>
        <v>Very High</v>
      </c>
      <c r="K2094" s="3">
        <v>52.1</v>
      </c>
      <c r="L2094" s="3" t="str">
        <f>IF(Table3_16[[#This Row],[Humidity_%]]&lt;=30,"Very Low",
IF(Table3_16[[#This Row],[Humidity_%]]&lt;=45,"Low",
IF(Table3_16[[#This Row],[Humidity_%]]&lt;=55,"Moderate Low",
IF(Table3_16[[#This Row],[Humidity_%]]&lt;=65,"Moderate High",
IF(Table3_16[[#This Row],[Humidity_%]]&lt;=80,"High","Very High")))))</f>
        <v>Moderate Low</v>
      </c>
      <c r="M2094" s="3">
        <v>136.6</v>
      </c>
      <c r="N20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94" s="3">
        <v>2.99</v>
      </c>
    </row>
    <row r="2095" spans="1:15" x14ac:dyDescent="0.3">
      <c r="A2095" s="3" t="s">
        <v>2133</v>
      </c>
      <c r="B2095" s="3" t="s">
        <v>4044</v>
      </c>
      <c r="C2095" s="3" t="s">
        <v>18</v>
      </c>
      <c r="D2095" s="3" t="s">
        <v>14</v>
      </c>
      <c r="E2095" s="3" t="s">
        <v>34</v>
      </c>
      <c r="F2095" s="3">
        <v>42</v>
      </c>
      <c r="G2095" s="3">
        <v>79.08</v>
      </c>
      <c r="H20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95" s="3">
        <v>29.4</v>
      </c>
      <c r="J2095" s="3" t="str">
        <f>IF(Table3_16[[#This Row],[Temperature_C]]&lt;20,"Very Low",
IF(Table3_16[[#This Row],[Temperature_C]]&lt;24,"Low",
IF(Table3_16[[#This Row],[Temperature_C]]&lt;28,"Medium",
IF(Table3_16[[#This Row],[Temperature_C]]&lt;32,"High","Very High"))))</f>
        <v>High</v>
      </c>
      <c r="K2095" s="3">
        <v>55.6</v>
      </c>
      <c r="L2095" s="3" t="str">
        <f>IF(Table3_16[[#This Row],[Humidity_%]]&lt;=30,"Very Low",
IF(Table3_16[[#This Row],[Humidity_%]]&lt;=45,"Low",
IF(Table3_16[[#This Row],[Humidity_%]]&lt;=55,"Moderate Low",
IF(Table3_16[[#This Row],[Humidity_%]]&lt;=65,"Moderate High",
IF(Table3_16[[#This Row],[Humidity_%]]&lt;=80,"High","Very High")))))</f>
        <v>Moderate High</v>
      </c>
      <c r="M2095" s="3">
        <v>138.9</v>
      </c>
      <c r="N20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095" s="3">
        <v>1.88</v>
      </c>
    </row>
    <row r="2096" spans="1:15" x14ac:dyDescent="0.3">
      <c r="A2096" s="3" t="s">
        <v>2134</v>
      </c>
      <c r="B2096" s="3" t="s">
        <v>4041</v>
      </c>
      <c r="C2096" s="3" t="s">
        <v>13</v>
      </c>
      <c r="D2096" s="3" t="s">
        <v>14</v>
      </c>
      <c r="E2096" s="3" t="s">
        <v>34</v>
      </c>
      <c r="F2096" s="3">
        <v>38</v>
      </c>
      <c r="G2096" s="3">
        <v>92.62</v>
      </c>
      <c r="H20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96" s="3">
        <v>36.299999999999997</v>
      </c>
      <c r="J2096" s="3" t="str">
        <f>IF(Table3_16[[#This Row],[Temperature_C]]&lt;20,"Very Low",
IF(Table3_16[[#This Row],[Temperature_C]]&lt;24,"Low",
IF(Table3_16[[#This Row],[Temperature_C]]&lt;28,"Medium",
IF(Table3_16[[#This Row],[Temperature_C]]&lt;32,"High","Very High"))))</f>
        <v>Very High</v>
      </c>
      <c r="K2096" s="3">
        <v>81.599999999999994</v>
      </c>
      <c r="L2096" s="3" t="str">
        <f>IF(Table3_16[[#This Row],[Humidity_%]]&lt;=30,"Very Low",
IF(Table3_16[[#This Row],[Humidity_%]]&lt;=45,"Low",
IF(Table3_16[[#This Row],[Humidity_%]]&lt;=55,"Moderate Low",
IF(Table3_16[[#This Row],[Humidity_%]]&lt;=65,"Moderate High",
IF(Table3_16[[#This Row],[Humidity_%]]&lt;=80,"High","Very High")))))</f>
        <v>Very High</v>
      </c>
      <c r="M2096" s="3">
        <v>106.8</v>
      </c>
      <c r="N20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096" s="3">
        <v>2.44</v>
      </c>
    </row>
    <row r="2097" spans="1:15" x14ac:dyDescent="0.3">
      <c r="A2097" s="3" t="s">
        <v>2135</v>
      </c>
      <c r="B2097" s="3" t="s">
        <v>4040</v>
      </c>
      <c r="C2097" s="3" t="s">
        <v>13</v>
      </c>
      <c r="D2097" s="3" t="s">
        <v>14</v>
      </c>
      <c r="E2097" s="3" t="s">
        <v>34</v>
      </c>
      <c r="F2097" s="3">
        <v>22</v>
      </c>
      <c r="G2097" s="3">
        <v>11.37</v>
      </c>
      <c r="H20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097" s="3">
        <v>34.9</v>
      </c>
      <c r="J2097" s="3" t="str">
        <f>IF(Table3_16[[#This Row],[Temperature_C]]&lt;20,"Very Low",
IF(Table3_16[[#This Row],[Temperature_C]]&lt;24,"Low",
IF(Table3_16[[#This Row],[Temperature_C]]&lt;28,"Medium",
IF(Table3_16[[#This Row],[Temperature_C]]&lt;32,"High","Very High"))))</f>
        <v>Very High</v>
      </c>
      <c r="K2097" s="3">
        <v>38.6</v>
      </c>
      <c r="L2097" s="3" t="str">
        <f>IF(Table3_16[[#This Row],[Humidity_%]]&lt;=30,"Very Low",
IF(Table3_16[[#This Row],[Humidity_%]]&lt;=45,"Low",
IF(Table3_16[[#This Row],[Humidity_%]]&lt;=55,"Moderate Low",
IF(Table3_16[[#This Row],[Humidity_%]]&lt;=65,"Moderate High",
IF(Table3_16[[#This Row],[Humidity_%]]&lt;=80,"High","Very High")))))</f>
        <v>Low</v>
      </c>
      <c r="M2097" s="3">
        <v>167.4</v>
      </c>
      <c r="N20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97" s="3">
        <v>0.52</v>
      </c>
    </row>
    <row r="2098" spans="1:15" x14ac:dyDescent="0.3">
      <c r="A2098" s="3" t="s">
        <v>2136</v>
      </c>
      <c r="B2098" s="3" t="s">
        <v>4040</v>
      </c>
      <c r="C2098" s="3" t="s">
        <v>29</v>
      </c>
      <c r="D2098" s="3" t="s">
        <v>14</v>
      </c>
      <c r="E2098" s="3" t="s">
        <v>34</v>
      </c>
      <c r="F2098" s="3">
        <v>38</v>
      </c>
      <c r="G2098" s="3">
        <v>17.52</v>
      </c>
      <c r="H20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098" s="3">
        <v>35.1</v>
      </c>
      <c r="J2098" s="3" t="str">
        <f>IF(Table3_16[[#This Row],[Temperature_C]]&lt;20,"Very Low",
IF(Table3_16[[#This Row],[Temperature_C]]&lt;24,"Low",
IF(Table3_16[[#This Row],[Temperature_C]]&lt;28,"Medium",
IF(Table3_16[[#This Row],[Temperature_C]]&lt;32,"High","Very High"))))</f>
        <v>Very High</v>
      </c>
      <c r="K2098" s="3">
        <v>53.3</v>
      </c>
      <c r="L2098" s="3" t="str">
        <f>IF(Table3_16[[#This Row],[Humidity_%]]&lt;=30,"Very Low",
IF(Table3_16[[#This Row],[Humidity_%]]&lt;=45,"Low",
IF(Table3_16[[#This Row],[Humidity_%]]&lt;=55,"Moderate Low",
IF(Table3_16[[#This Row],[Humidity_%]]&lt;=65,"Moderate High",
IF(Table3_16[[#This Row],[Humidity_%]]&lt;=80,"High","Very High")))))</f>
        <v>Moderate Low</v>
      </c>
      <c r="M2098" s="3">
        <v>99.5</v>
      </c>
      <c r="N20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098" s="3">
        <v>0.46</v>
      </c>
    </row>
    <row r="2099" spans="1:15" x14ac:dyDescent="0.3">
      <c r="A2099" s="3" t="s">
        <v>2137</v>
      </c>
      <c r="B2099" s="3" t="s">
        <v>4042</v>
      </c>
      <c r="C2099" s="3" t="s">
        <v>18</v>
      </c>
      <c r="D2099" s="3" t="s">
        <v>25</v>
      </c>
      <c r="E2099" s="3" t="s">
        <v>26</v>
      </c>
      <c r="F2099" s="3">
        <v>34</v>
      </c>
      <c r="G2099" s="3">
        <v>18.95</v>
      </c>
      <c r="H20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099" s="3">
        <v>21.8</v>
      </c>
      <c r="J2099" s="3" t="str">
        <f>IF(Table3_16[[#This Row],[Temperature_C]]&lt;20,"Very Low",
IF(Table3_16[[#This Row],[Temperature_C]]&lt;24,"Low",
IF(Table3_16[[#This Row],[Temperature_C]]&lt;28,"Medium",
IF(Table3_16[[#This Row],[Temperature_C]]&lt;32,"High","Very High"))))</f>
        <v>Low</v>
      </c>
      <c r="K2099" s="3">
        <v>53.4</v>
      </c>
      <c r="L2099" s="3" t="str">
        <f>IF(Table3_16[[#This Row],[Humidity_%]]&lt;=30,"Very Low",
IF(Table3_16[[#This Row],[Humidity_%]]&lt;=45,"Low",
IF(Table3_16[[#This Row],[Humidity_%]]&lt;=55,"Moderate Low",
IF(Table3_16[[#This Row],[Humidity_%]]&lt;=65,"Moderate High",
IF(Table3_16[[#This Row],[Humidity_%]]&lt;=80,"High","Very High")))))</f>
        <v>Moderate Low</v>
      </c>
      <c r="M2099" s="3">
        <v>163.30000000000001</v>
      </c>
      <c r="N20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099" s="3">
        <v>0.56000000000000005</v>
      </c>
    </row>
    <row r="2100" spans="1:15" x14ac:dyDescent="0.3">
      <c r="A2100" s="3" t="s">
        <v>2138</v>
      </c>
      <c r="B2100" s="3" t="s">
        <v>4044</v>
      </c>
      <c r="C2100" s="3" t="s">
        <v>24</v>
      </c>
      <c r="D2100" s="3" t="s">
        <v>25</v>
      </c>
      <c r="E2100" s="3" t="s">
        <v>19</v>
      </c>
      <c r="F2100" s="3">
        <v>12</v>
      </c>
      <c r="G2100" s="3">
        <v>138</v>
      </c>
      <c r="H21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00" s="3">
        <v>23</v>
      </c>
      <c r="J2100" s="3" t="str">
        <f>IF(Table3_16[[#This Row],[Temperature_C]]&lt;20,"Very Low",
IF(Table3_16[[#This Row],[Temperature_C]]&lt;24,"Low",
IF(Table3_16[[#This Row],[Temperature_C]]&lt;28,"Medium",
IF(Table3_16[[#This Row],[Temperature_C]]&lt;32,"High","Very High"))))</f>
        <v>Low</v>
      </c>
      <c r="K2100" s="3">
        <v>66.3</v>
      </c>
      <c r="L2100" s="3" t="str">
        <f>IF(Table3_16[[#This Row],[Humidity_%]]&lt;=30,"Very Low",
IF(Table3_16[[#This Row],[Humidity_%]]&lt;=45,"Low",
IF(Table3_16[[#This Row],[Humidity_%]]&lt;=55,"Moderate Low",
IF(Table3_16[[#This Row],[Humidity_%]]&lt;=65,"Moderate High",
IF(Table3_16[[#This Row],[Humidity_%]]&lt;=80,"High","Very High")))))</f>
        <v>High</v>
      </c>
      <c r="M2100" s="3">
        <v>179.2</v>
      </c>
      <c r="N21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00" s="3">
        <v>11.5</v>
      </c>
    </row>
    <row r="2101" spans="1:15" x14ac:dyDescent="0.3">
      <c r="A2101" s="3" t="s">
        <v>2139</v>
      </c>
      <c r="B2101" s="3" t="s">
        <v>4043</v>
      </c>
      <c r="C2101" s="3" t="s">
        <v>22</v>
      </c>
      <c r="D2101" s="3" t="s">
        <v>14</v>
      </c>
      <c r="E2101" s="3" t="s">
        <v>19</v>
      </c>
      <c r="F2101" s="3">
        <v>53</v>
      </c>
      <c r="G2101" s="3">
        <v>106.43</v>
      </c>
      <c r="H21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01" s="3">
        <v>21.3</v>
      </c>
      <c r="J2101" s="3" t="str">
        <f>IF(Table3_16[[#This Row],[Temperature_C]]&lt;20,"Very Low",
IF(Table3_16[[#This Row],[Temperature_C]]&lt;24,"Low",
IF(Table3_16[[#This Row],[Temperature_C]]&lt;28,"Medium",
IF(Table3_16[[#This Row],[Temperature_C]]&lt;32,"High","Very High"))))</f>
        <v>Low</v>
      </c>
      <c r="K2101" s="3">
        <v>70.400000000000006</v>
      </c>
      <c r="L2101" s="3" t="str">
        <f>IF(Table3_16[[#This Row],[Humidity_%]]&lt;=30,"Very Low",
IF(Table3_16[[#This Row],[Humidity_%]]&lt;=45,"Low",
IF(Table3_16[[#This Row],[Humidity_%]]&lt;=55,"Moderate Low",
IF(Table3_16[[#This Row],[Humidity_%]]&lt;=65,"Moderate High",
IF(Table3_16[[#This Row],[Humidity_%]]&lt;=80,"High","Very High")))))</f>
        <v>High</v>
      </c>
      <c r="M2101" s="3">
        <v>84.8</v>
      </c>
      <c r="N21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01" s="3">
        <v>2.0099999999999998</v>
      </c>
    </row>
    <row r="2102" spans="1:15" x14ac:dyDescent="0.3">
      <c r="A2102" s="3" t="s">
        <v>2140</v>
      </c>
      <c r="B2102" s="3" t="s">
        <v>4042</v>
      </c>
      <c r="C2102" s="3" t="s">
        <v>24</v>
      </c>
      <c r="D2102" s="3" t="s">
        <v>25</v>
      </c>
      <c r="E2102" s="3" t="s">
        <v>15</v>
      </c>
      <c r="F2102" s="3">
        <v>41</v>
      </c>
      <c r="G2102" s="3">
        <v>86.22</v>
      </c>
      <c r="H21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02" s="3">
        <v>26.3</v>
      </c>
      <c r="J2102" s="3" t="str">
        <f>IF(Table3_16[[#This Row],[Temperature_C]]&lt;20,"Very Low",
IF(Table3_16[[#This Row],[Temperature_C]]&lt;24,"Low",
IF(Table3_16[[#This Row],[Temperature_C]]&lt;28,"Medium",
IF(Table3_16[[#This Row],[Temperature_C]]&lt;32,"High","Very High"))))</f>
        <v>Medium</v>
      </c>
      <c r="K2102" s="3">
        <v>68.400000000000006</v>
      </c>
      <c r="L2102" s="3" t="str">
        <f>IF(Table3_16[[#This Row],[Humidity_%]]&lt;=30,"Very Low",
IF(Table3_16[[#This Row],[Humidity_%]]&lt;=45,"Low",
IF(Table3_16[[#This Row],[Humidity_%]]&lt;=55,"Moderate Low",
IF(Table3_16[[#This Row],[Humidity_%]]&lt;=65,"Moderate High",
IF(Table3_16[[#This Row],[Humidity_%]]&lt;=80,"High","Very High")))))</f>
        <v>High</v>
      </c>
      <c r="M2102" s="3">
        <v>137.9</v>
      </c>
      <c r="N21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02" s="3">
        <v>2.1</v>
      </c>
    </row>
    <row r="2103" spans="1:15" x14ac:dyDescent="0.3">
      <c r="A2103" s="3" t="s">
        <v>2141</v>
      </c>
      <c r="B2103" s="3" t="s">
        <v>4043</v>
      </c>
      <c r="C2103" s="3" t="s">
        <v>18</v>
      </c>
      <c r="D2103" s="3" t="s">
        <v>14</v>
      </c>
      <c r="E2103" s="3" t="s">
        <v>19</v>
      </c>
      <c r="F2103" s="3">
        <v>49</v>
      </c>
      <c r="G2103" s="3">
        <v>25.44</v>
      </c>
      <c r="H21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03" s="3">
        <v>28.3</v>
      </c>
      <c r="J2103" s="3" t="str">
        <f>IF(Table3_16[[#This Row],[Temperature_C]]&lt;20,"Very Low",
IF(Table3_16[[#This Row],[Temperature_C]]&lt;24,"Low",
IF(Table3_16[[#This Row],[Temperature_C]]&lt;28,"Medium",
IF(Table3_16[[#This Row],[Temperature_C]]&lt;32,"High","Very High"))))</f>
        <v>High</v>
      </c>
      <c r="K2103" s="3">
        <v>88.8</v>
      </c>
      <c r="L2103" s="3" t="str">
        <f>IF(Table3_16[[#This Row],[Humidity_%]]&lt;=30,"Very Low",
IF(Table3_16[[#This Row],[Humidity_%]]&lt;=45,"Low",
IF(Table3_16[[#This Row],[Humidity_%]]&lt;=55,"Moderate Low",
IF(Table3_16[[#This Row],[Humidity_%]]&lt;=65,"Moderate High",
IF(Table3_16[[#This Row],[Humidity_%]]&lt;=80,"High","Very High")))))</f>
        <v>Very High</v>
      </c>
      <c r="M2103" s="3">
        <v>134.5</v>
      </c>
      <c r="N21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03" s="3">
        <v>0.52</v>
      </c>
    </row>
    <row r="2104" spans="1:15" x14ac:dyDescent="0.3">
      <c r="A2104" s="3" t="s">
        <v>2142</v>
      </c>
      <c r="B2104" s="3" t="s">
        <v>4040</v>
      </c>
      <c r="C2104" s="3" t="s">
        <v>13</v>
      </c>
      <c r="D2104" s="3" t="s">
        <v>30</v>
      </c>
      <c r="E2104" s="3" t="s">
        <v>15</v>
      </c>
      <c r="F2104" s="3">
        <v>38</v>
      </c>
      <c r="G2104" s="3">
        <v>123.37</v>
      </c>
      <c r="H21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04" s="3">
        <v>37.1</v>
      </c>
      <c r="J2104" s="3" t="str">
        <f>IF(Table3_16[[#This Row],[Temperature_C]]&lt;20,"Very Low",
IF(Table3_16[[#This Row],[Temperature_C]]&lt;24,"Low",
IF(Table3_16[[#This Row],[Temperature_C]]&lt;28,"Medium",
IF(Table3_16[[#This Row],[Temperature_C]]&lt;32,"High","Very High"))))</f>
        <v>Very High</v>
      </c>
      <c r="K2104" s="3">
        <v>48.1</v>
      </c>
      <c r="L2104" s="3" t="str">
        <f>IF(Table3_16[[#This Row],[Humidity_%]]&lt;=30,"Very Low",
IF(Table3_16[[#This Row],[Humidity_%]]&lt;=45,"Low",
IF(Table3_16[[#This Row],[Humidity_%]]&lt;=55,"Moderate Low",
IF(Table3_16[[#This Row],[Humidity_%]]&lt;=65,"Moderate High",
IF(Table3_16[[#This Row],[Humidity_%]]&lt;=80,"High","Very High")))))</f>
        <v>Moderate Low</v>
      </c>
      <c r="M2104" s="3">
        <v>110.7</v>
      </c>
      <c r="N21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04" s="3">
        <v>3.25</v>
      </c>
    </row>
    <row r="2105" spans="1:15" x14ac:dyDescent="0.3">
      <c r="A2105" s="3" t="s">
        <v>2143</v>
      </c>
      <c r="B2105" s="3" t="s">
        <v>4042</v>
      </c>
      <c r="C2105" s="3" t="s">
        <v>29</v>
      </c>
      <c r="D2105" s="3" t="s">
        <v>25</v>
      </c>
      <c r="E2105" s="3" t="s">
        <v>19</v>
      </c>
      <c r="F2105" s="3">
        <v>23</v>
      </c>
      <c r="G2105" s="3">
        <v>41.57</v>
      </c>
      <c r="H21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05" s="3">
        <v>27.4</v>
      </c>
      <c r="J2105" s="3" t="str">
        <f>IF(Table3_16[[#This Row],[Temperature_C]]&lt;20,"Very Low",
IF(Table3_16[[#This Row],[Temperature_C]]&lt;24,"Low",
IF(Table3_16[[#This Row],[Temperature_C]]&lt;28,"Medium",
IF(Table3_16[[#This Row],[Temperature_C]]&lt;32,"High","Very High"))))</f>
        <v>Medium</v>
      </c>
      <c r="K2105" s="3">
        <v>70.900000000000006</v>
      </c>
      <c r="L2105" s="3" t="str">
        <f>IF(Table3_16[[#This Row],[Humidity_%]]&lt;=30,"Very Low",
IF(Table3_16[[#This Row],[Humidity_%]]&lt;=45,"Low",
IF(Table3_16[[#This Row],[Humidity_%]]&lt;=55,"Moderate Low",
IF(Table3_16[[#This Row],[Humidity_%]]&lt;=65,"Moderate High",
IF(Table3_16[[#This Row],[Humidity_%]]&lt;=80,"High","Very High")))))</f>
        <v>High</v>
      </c>
      <c r="M2105" s="3">
        <v>24.1</v>
      </c>
      <c r="N21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05" s="3">
        <v>1.81</v>
      </c>
    </row>
    <row r="2106" spans="1:15" x14ac:dyDescent="0.3">
      <c r="A2106" s="3" t="s">
        <v>2144</v>
      </c>
      <c r="B2106" s="3" t="s">
        <v>4044</v>
      </c>
      <c r="C2106" s="3" t="s">
        <v>13</v>
      </c>
      <c r="D2106" s="3" t="s">
        <v>30</v>
      </c>
      <c r="E2106" s="3" t="s">
        <v>19</v>
      </c>
      <c r="F2106" s="3">
        <v>10</v>
      </c>
      <c r="G2106" s="3">
        <v>139.02000000000001</v>
      </c>
      <c r="H21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06" s="3">
        <v>39.200000000000003</v>
      </c>
      <c r="J2106" s="3" t="str">
        <f>IF(Table3_16[[#This Row],[Temperature_C]]&lt;20,"Very Low",
IF(Table3_16[[#This Row],[Temperature_C]]&lt;24,"Low",
IF(Table3_16[[#This Row],[Temperature_C]]&lt;28,"Medium",
IF(Table3_16[[#This Row],[Temperature_C]]&lt;32,"High","Very High"))))</f>
        <v>Very High</v>
      </c>
      <c r="K2106" s="3">
        <v>87.6</v>
      </c>
      <c r="L2106" s="3" t="str">
        <f>IF(Table3_16[[#This Row],[Humidity_%]]&lt;=30,"Very Low",
IF(Table3_16[[#This Row],[Humidity_%]]&lt;=45,"Low",
IF(Table3_16[[#This Row],[Humidity_%]]&lt;=55,"Moderate Low",
IF(Table3_16[[#This Row],[Humidity_%]]&lt;=65,"Moderate High",
IF(Table3_16[[#This Row],[Humidity_%]]&lt;=80,"High","Very High")))))</f>
        <v>Very High</v>
      </c>
      <c r="M2106" s="3">
        <v>60.3</v>
      </c>
      <c r="N21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06" s="3">
        <v>13.9</v>
      </c>
    </row>
    <row r="2107" spans="1:15" x14ac:dyDescent="0.3">
      <c r="A2107" s="3" t="s">
        <v>2145</v>
      </c>
      <c r="B2107" s="3" t="s">
        <v>4041</v>
      </c>
      <c r="C2107" s="3" t="s">
        <v>13</v>
      </c>
      <c r="D2107" s="3" t="s">
        <v>25</v>
      </c>
      <c r="E2107" s="3" t="s">
        <v>26</v>
      </c>
      <c r="F2107" s="3">
        <v>46</v>
      </c>
      <c r="G2107" s="3">
        <v>39.99</v>
      </c>
      <c r="H21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07" s="3">
        <v>26.6</v>
      </c>
      <c r="J2107" s="3" t="str">
        <f>IF(Table3_16[[#This Row],[Temperature_C]]&lt;20,"Very Low",
IF(Table3_16[[#This Row],[Temperature_C]]&lt;24,"Low",
IF(Table3_16[[#This Row],[Temperature_C]]&lt;28,"Medium",
IF(Table3_16[[#This Row],[Temperature_C]]&lt;32,"High","Very High"))))</f>
        <v>Medium</v>
      </c>
      <c r="K2107" s="3">
        <v>88.5</v>
      </c>
      <c r="L2107" s="3" t="str">
        <f>IF(Table3_16[[#This Row],[Humidity_%]]&lt;=30,"Very Low",
IF(Table3_16[[#This Row],[Humidity_%]]&lt;=45,"Low",
IF(Table3_16[[#This Row],[Humidity_%]]&lt;=55,"Moderate Low",
IF(Table3_16[[#This Row],[Humidity_%]]&lt;=65,"Moderate High",
IF(Table3_16[[#This Row],[Humidity_%]]&lt;=80,"High","Very High")))))</f>
        <v>Very High</v>
      </c>
      <c r="M2107" s="3">
        <v>83.2</v>
      </c>
      <c r="N21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07" s="3">
        <v>0.87</v>
      </c>
    </row>
    <row r="2108" spans="1:15" x14ac:dyDescent="0.3">
      <c r="A2108" s="3" t="s">
        <v>2146</v>
      </c>
      <c r="B2108" s="3" t="s">
        <v>4041</v>
      </c>
      <c r="C2108" s="3" t="s">
        <v>24</v>
      </c>
      <c r="D2108" s="3" t="s">
        <v>25</v>
      </c>
      <c r="E2108" s="3" t="s">
        <v>34</v>
      </c>
      <c r="F2108" s="3">
        <v>17</v>
      </c>
      <c r="G2108" s="3">
        <v>55.4</v>
      </c>
      <c r="H21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08" s="3">
        <v>28.3</v>
      </c>
      <c r="J2108" s="3" t="str">
        <f>IF(Table3_16[[#This Row],[Temperature_C]]&lt;20,"Very Low",
IF(Table3_16[[#This Row],[Temperature_C]]&lt;24,"Low",
IF(Table3_16[[#This Row],[Temperature_C]]&lt;28,"Medium",
IF(Table3_16[[#This Row],[Temperature_C]]&lt;32,"High","Very High"))))</f>
        <v>High</v>
      </c>
      <c r="K2108" s="3">
        <v>54</v>
      </c>
      <c r="L2108" s="3" t="str">
        <f>IF(Table3_16[[#This Row],[Humidity_%]]&lt;=30,"Very Low",
IF(Table3_16[[#This Row],[Humidity_%]]&lt;=45,"Low",
IF(Table3_16[[#This Row],[Humidity_%]]&lt;=55,"Moderate Low",
IF(Table3_16[[#This Row],[Humidity_%]]&lt;=65,"Moderate High",
IF(Table3_16[[#This Row],[Humidity_%]]&lt;=80,"High","Very High")))))</f>
        <v>Moderate Low</v>
      </c>
      <c r="M2108" s="3">
        <v>129.4</v>
      </c>
      <c r="N21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08" s="3">
        <v>3.26</v>
      </c>
    </row>
    <row r="2109" spans="1:15" x14ac:dyDescent="0.3">
      <c r="A2109" s="3" t="s">
        <v>2147</v>
      </c>
      <c r="B2109" s="3" t="s">
        <v>4043</v>
      </c>
      <c r="C2109" s="3" t="s">
        <v>13</v>
      </c>
      <c r="D2109" s="3" t="s">
        <v>14</v>
      </c>
      <c r="E2109" s="3" t="s">
        <v>34</v>
      </c>
      <c r="F2109" s="3">
        <v>18</v>
      </c>
      <c r="G2109" s="3">
        <v>89.27</v>
      </c>
      <c r="H21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09" s="3">
        <v>38.5</v>
      </c>
      <c r="J2109" s="3" t="str">
        <f>IF(Table3_16[[#This Row],[Temperature_C]]&lt;20,"Very Low",
IF(Table3_16[[#This Row],[Temperature_C]]&lt;24,"Low",
IF(Table3_16[[#This Row],[Temperature_C]]&lt;28,"Medium",
IF(Table3_16[[#This Row],[Temperature_C]]&lt;32,"High","Very High"))))</f>
        <v>Very High</v>
      </c>
      <c r="K2109" s="3">
        <v>46.3</v>
      </c>
      <c r="L2109" s="3" t="str">
        <f>IF(Table3_16[[#This Row],[Humidity_%]]&lt;=30,"Very Low",
IF(Table3_16[[#This Row],[Humidity_%]]&lt;=45,"Low",
IF(Table3_16[[#This Row],[Humidity_%]]&lt;=55,"Moderate Low",
IF(Table3_16[[#This Row],[Humidity_%]]&lt;=65,"Moderate High",
IF(Table3_16[[#This Row],[Humidity_%]]&lt;=80,"High","Very High")))))</f>
        <v>Moderate Low</v>
      </c>
      <c r="M2109" s="3">
        <v>42.6</v>
      </c>
      <c r="N21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09" s="3">
        <v>4.96</v>
      </c>
    </row>
    <row r="2110" spans="1:15" x14ac:dyDescent="0.3">
      <c r="A2110" s="3" t="s">
        <v>2148</v>
      </c>
      <c r="B2110" s="3" t="s">
        <v>4042</v>
      </c>
      <c r="C2110" s="3" t="s">
        <v>13</v>
      </c>
      <c r="D2110" s="3" t="s">
        <v>25</v>
      </c>
      <c r="E2110" s="3" t="s">
        <v>15</v>
      </c>
      <c r="F2110" s="3">
        <v>52</v>
      </c>
      <c r="G2110" s="3">
        <v>68.900000000000006</v>
      </c>
      <c r="H21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10" s="3">
        <v>29.9</v>
      </c>
      <c r="J2110" s="3" t="str">
        <f>IF(Table3_16[[#This Row],[Temperature_C]]&lt;20,"Very Low",
IF(Table3_16[[#This Row],[Temperature_C]]&lt;24,"Low",
IF(Table3_16[[#This Row],[Temperature_C]]&lt;28,"Medium",
IF(Table3_16[[#This Row],[Temperature_C]]&lt;32,"High","Very High"))))</f>
        <v>High</v>
      </c>
      <c r="K2110" s="3">
        <v>77</v>
      </c>
      <c r="L2110" s="3" t="str">
        <f>IF(Table3_16[[#This Row],[Humidity_%]]&lt;=30,"Very Low",
IF(Table3_16[[#This Row],[Humidity_%]]&lt;=45,"Low",
IF(Table3_16[[#This Row],[Humidity_%]]&lt;=55,"Moderate Low",
IF(Table3_16[[#This Row],[Humidity_%]]&lt;=65,"Moderate High",
IF(Table3_16[[#This Row],[Humidity_%]]&lt;=80,"High","Very High")))))</f>
        <v>High</v>
      </c>
      <c r="M2110" s="3">
        <v>191.6</v>
      </c>
      <c r="N21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10" s="3">
        <v>1.33</v>
      </c>
    </row>
    <row r="2111" spans="1:15" x14ac:dyDescent="0.3">
      <c r="A2111" s="3" t="s">
        <v>2149</v>
      </c>
      <c r="B2111" s="3" t="s">
        <v>4040</v>
      </c>
      <c r="C2111" s="3" t="s">
        <v>13</v>
      </c>
      <c r="D2111" s="3" t="s">
        <v>25</v>
      </c>
      <c r="E2111" s="3" t="s">
        <v>49</v>
      </c>
      <c r="F2111" s="3">
        <v>45</v>
      </c>
      <c r="G2111" s="3">
        <v>17.22</v>
      </c>
      <c r="H21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11" s="3">
        <v>28.5</v>
      </c>
      <c r="J2111" s="3" t="str">
        <f>IF(Table3_16[[#This Row],[Temperature_C]]&lt;20,"Very Low",
IF(Table3_16[[#This Row],[Temperature_C]]&lt;24,"Low",
IF(Table3_16[[#This Row],[Temperature_C]]&lt;28,"Medium",
IF(Table3_16[[#This Row],[Temperature_C]]&lt;32,"High","Very High"))))</f>
        <v>High</v>
      </c>
      <c r="K2111" s="3">
        <v>51.5</v>
      </c>
      <c r="L2111" s="3" t="str">
        <f>IF(Table3_16[[#This Row],[Humidity_%]]&lt;=30,"Very Low",
IF(Table3_16[[#This Row],[Humidity_%]]&lt;=45,"Low",
IF(Table3_16[[#This Row],[Humidity_%]]&lt;=55,"Moderate Low",
IF(Table3_16[[#This Row],[Humidity_%]]&lt;=65,"Moderate High",
IF(Table3_16[[#This Row],[Humidity_%]]&lt;=80,"High","Very High")))))</f>
        <v>Moderate Low</v>
      </c>
      <c r="M2111" s="3">
        <v>97.2</v>
      </c>
      <c r="N21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11" s="3">
        <v>0.38</v>
      </c>
    </row>
    <row r="2112" spans="1:15" x14ac:dyDescent="0.3">
      <c r="A2112" s="3" t="s">
        <v>2150</v>
      </c>
      <c r="B2112" s="3" t="s">
        <v>4043</v>
      </c>
      <c r="C2112" s="3" t="s">
        <v>18</v>
      </c>
      <c r="D2112" s="3" t="s">
        <v>30</v>
      </c>
      <c r="E2112" s="3" t="s">
        <v>34</v>
      </c>
      <c r="F2112" s="3">
        <v>31</v>
      </c>
      <c r="G2112" s="3">
        <v>100.92</v>
      </c>
      <c r="H21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12" s="3">
        <v>37.5</v>
      </c>
      <c r="J2112" s="3" t="str">
        <f>IF(Table3_16[[#This Row],[Temperature_C]]&lt;20,"Very Low",
IF(Table3_16[[#This Row],[Temperature_C]]&lt;24,"Low",
IF(Table3_16[[#This Row],[Temperature_C]]&lt;28,"Medium",
IF(Table3_16[[#This Row],[Temperature_C]]&lt;32,"High","Very High"))))</f>
        <v>Very High</v>
      </c>
      <c r="K2112" s="3">
        <v>62.2</v>
      </c>
      <c r="L2112" s="3" t="str">
        <f>IF(Table3_16[[#This Row],[Humidity_%]]&lt;=30,"Very Low",
IF(Table3_16[[#This Row],[Humidity_%]]&lt;=45,"Low",
IF(Table3_16[[#This Row],[Humidity_%]]&lt;=55,"Moderate Low",
IF(Table3_16[[#This Row],[Humidity_%]]&lt;=65,"Moderate High",
IF(Table3_16[[#This Row],[Humidity_%]]&lt;=80,"High","Very High")))))</f>
        <v>Moderate High</v>
      </c>
      <c r="M2112" s="3">
        <v>86.7</v>
      </c>
      <c r="N21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12" s="3">
        <v>3.26</v>
      </c>
    </row>
    <row r="2113" spans="1:15" x14ac:dyDescent="0.3">
      <c r="A2113" s="3" t="s">
        <v>2151</v>
      </c>
      <c r="B2113" s="3" t="s">
        <v>4043</v>
      </c>
      <c r="C2113" s="3" t="s">
        <v>18</v>
      </c>
      <c r="D2113" s="3" t="s">
        <v>14</v>
      </c>
      <c r="E2113" s="3" t="s">
        <v>49</v>
      </c>
      <c r="F2113" s="3">
        <v>43</v>
      </c>
      <c r="G2113" s="3">
        <v>64.42</v>
      </c>
      <c r="H21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13" s="3">
        <v>36.700000000000003</v>
      </c>
      <c r="J2113" s="3" t="str">
        <f>IF(Table3_16[[#This Row],[Temperature_C]]&lt;20,"Very Low",
IF(Table3_16[[#This Row],[Temperature_C]]&lt;24,"Low",
IF(Table3_16[[#This Row],[Temperature_C]]&lt;28,"Medium",
IF(Table3_16[[#This Row],[Temperature_C]]&lt;32,"High","Very High"))))</f>
        <v>Very High</v>
      </c>
      <c r="K2113" s="3">
        <v>66.400000000000006</v>
      </c>
      <c r="L2113" s="3" t="str">
        <f>IF(Table3_16[[#This Row],[Humidity_%]]&lt;=30,"Very Low",
IF(Table3_16[[#This Row],[Humidity_%]]&lt;=45,"Low",
IF(Table3_16[[#This Row],[Humidity_%]]&lt;=55,"Moderate Low",
IF(Table3_16[[#This Row],[Humidity_%]]&lt;=65,"Moderate High",
IF(Table3_16[[#This Row],[Humidity_%]]&lt;=80,"High","Very High")))))</f>
        <v>High</v>
      </c>
      <c r="M2113" s="3">
        <v>88.5</v>
      </c>
      <c r="N21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13" s="3">
        <v>1.5</v>
      </c>
    </row>
    <row r="2114" spans="1:15" x14ac:dyDescent="0.3">
      <c r="A2114" s="3" t="s">
        <v>2152</v>
      </c>
      <c r="B2114" s="3" t="s">
        <v>4041</v>
      </c>
      <c r="C2114" s="3" t="s">
        <v>18</v>
      </c>
      <c r="D2114" s="3" t="s">
        <v>30</v>
      </c>
      <c r="E2114" s="3" t="s">
        <v>47</v>
      </c>
      <c r="F2114" s="3">
        <v>35</v>
      </c>
      <c r="G2114" s="3">
        <v>67.66</v>
      </c>
      <c r="H21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14" s="3">
        <v>35.6</v>
      </c>
      <c r="J2114" s="3" t="str">
        <f>IF(Table3_16[[#This Row],[Temperature_C]]&lt;20,"Very Low",
IF(Table3_16[[#This Row],[Temperature_C]]&lt;24,"Low",
IF(Table3_16[[#This Row],[Temperature_C]]&lt;28,"Medium",
IF(Table3_16[[#This Row],[Temperature_C]]&lt;32,"High","Very High"))))</f>
        <v>Very High</v>
      </c>
      <c r="K2114" s="3">
        <v>81</v>
      </c>
      <c r="L2114" s="3" t="str">
        <f>IF(Table3_16[[#This Row],[Humidity_%]]&lt;=30,"Very Low",
IF(Table3_16[[#This Row],[Humidity_%]]&lt;=45,"Low",
IF(Table3_16[[#This Row],[Humidity_%]]&lt;=55,"Moderate Low",
IF(Table3_16[[#This Row],[Humidity_%]]&lt;=65,"Moderate High",
IF(Table3_16[[#This Row],[Humidity_%]]&lt;=80,"High","Very High")))))</f>
        <v>Very High</v>
      </c>
      <c r="M2114" s="3">
        <v>74.8</v>
      </c>
      <c r="N21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14" s="3">
        <v>1.93</v>
      </c>
    </row>
    <row r="2115" spans="1:15" x14ac:dyDescent="0.3">
      <c r="A2115" s="3" t="s">
        <v>2153</v>
      </c>
      <c r="B2115" s="3" t="s">
        <v>4040</v>
      </c>
      <c r="C2115" s="3" t="s">
        <v>24</v>
      </c>
      <c r="D2115" s="3" t="s">
        <v>25</v>
      </c>
      <c r="E2115" s="3" t="s">
        <v>34</v>
      </c>
      <c r="F2115" s="3">
        <v>15</v>
      </c>
      <c r="G2115" s="3">
        <v>73.39</v>
      </c>
      <c r="H21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15" s="3">
        <v>26.1</v>
      </c>
      <c r="J2115" s="3" t="str">
        <f>IF(Table3_16[[#This Row],[Temperature_C]]&lt;20,"Very Low",
IF(Table3_16[[#This Row],[Temperature_C]]&lt;24,"Low",
IF(Table3_16[[#This Row],[Temperature_C]]&lt;28,"Medium",
IF(Table3_16[[#This Row],[Temperature_C]]&lt;32,"High","Very High"))))</f>
        <v>Medium</v>
      </c>
      <c r="K2115" s="3">
        <v>40.299999999999997</v>
      </c>
      <c r="L2115" s="3" t="str">
        <f>IF(Table3_16[[#This Row],[Humidity_%]]&lt;=30,"Very Low",
IF(Table3_16[[#This Row],[Humidity_%]]&lt;=45,"Low",
IF(Table3_16[[#This Row],[Humidity_%]]&lt;=55,"Moderate Low",
IF(Table3_16[[#This Row],[Humidity_%]]&lt;=65,"Moderate High",
IF(Table3_16[[#This Row],[Humidity_%]]&lt;=80,"High","Very High")))))</f>
        <v>Low</v>
      </c>
      <c r="M2115" s="3">
        <v>38.5</v>
      </c>
      <c r="N21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15" s="3">
        <v>4.8899999999999997</v>
      </c>
    </row>
    <row r="2116" spans="1:15" x14ac:dyDescent="0.3">
      <c r="A2116" s="3" t="s">
        <v>2154</v>
      </c>
      <c r="B2116" s="3" t="s">
        <v>4040</v>
      </c>
      <c r="C2116" s="3" t="s">
        <v>22</v>
      </c>
      <c r="D2116" s="3" t="s">
        <v>30</v>
      </c>
      <c r="E2116" s="3" t="s">
        <v>34</v>
      </c>
      <c r="F2116" s="3">
        <v>19</v>
      </c>
      <c r="G2116" s="3">
        <v>109.44</v>
      </c>
      <c r="H21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16" s="3">
        <v>34.799999999999997</v>
      </c>
      <c r="J2116" s="3" t="str">
        <f>IF(Table3_16[[#This Row],[Temperature_C]]&lt;20,"Very Low",
IF(Table3_16[[#This Row],[Temperature_C]]&lt;24,"Low",
IF(Table3_16[[#This Row],[Temperature_C]]&lt;28,"Medium",
IF(Table3_16[[#This Row],[Temperature_C]]&lt;32,"High","Very High"))))</f>
        <v>Very High</v>
      </c>
      <c r="K2116" s="3">
        <v>33.200000000000003</v>
      </c>
      <c r="L2116" s="3" t="str">
        <f>IF(Table3_16[[#This Row],[Humidity_%]]&lt;=30,"Very Low",
IF(Table3_16[[#This Row],[Humidity_%]]&lt;=45,"Low",
IF(Table3_16[[#This Row],[Humidity_%]]&lt;=55,"Moderate Low",
IF(Table3_16[[#This Row],[Humidity_%]]&lt;=65,"Moderate High",
IF(Table3_16[[#This Row],[Humidity_%]]&lt;=80,"High","Very High")))))</f>
        <v>Low</v>
      </c>
      <c r="M2116" s="3">
        <v>43.8</v>
      </c>
      <c r="N21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16" s="3">
        <v>5.76</v>
      </c>
    </row>
    <row r="2117" spans="1:15" x14ac:dyDescent="0.3">
      <c r="A2117" s="3" t="s">
        <v>2155</v>
      </c>
      <c r="B2117" s="3" t="s">
        <v>4044</v>
      </c>
      <c r="C2117" s="3" t="s">
        <v>22</v>
      </c>
      <c r="D2117" s="3" t="s">
        <v>30</v>
      </c>
      <c r="E2117" s="3" t="s">
        <v>19</v>
      </c>
      <c r="F2117" s="3">
        <v>60</v>
      </c>
      <c r="G2117" s="3">
        <v>117.69</v>
      </c>
      <c r="H21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117" s="3">
        <v>27.2</v>
      </c>
      <c r="J2117" s="3" t="str">
        <f>IF(Table3_16[[#This Row],[Temperature_C]]&lt;20,"Very Low",
IF(Table3_16[[#This Row],[Temperature_C]]&lt;24,"Low",
IF(Table3_16[[#This Row],[Temperature_C]]&lt;28,"Medium",
IF(Table3_16[[#This Row],[Temperature_C]]&lt;32,"High","Very High"))))</f>
        <v>Medium</v>
      </c>
      <c r="K2117" s="3">
        <v>50.5</v>
      </c>
      <c r="L2117" s="3" t="str">
        <f>IF(Table3_16[[#This Row],[Humidity_%]]&lt;=30,"Very Low",
IF(Table3_16[[#This Row],[Humidity_%]]&lt;=45,"Low",
IF(Table3_16[[#This Row],[Humidity_%]]&lt;=55,"Moderate Low",
IF(Table3_16[[#This Row],[Humidity_%]]&lt;=65,"Moderate High",
IF(Table3_16[[#This Row],[Humidity_%]]&lt;=80,"High","Very High")))))</f>
        <v>Moderate Low</v>
      </c>
      <c r="M2117" s="3">
        <v>49.4</v>
      </c>
      <c r="N21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17" s="3">
        <v>1.96</v>
      </c>
    </row>
    <row r="2118" spans="1:15" x14ac:dyDescent="0.3">
      <c r="A2118" s="3" t="s">
        <v>2156</v>
      </c>
      <c r="B2118" s="3" t="s">
        <v>4041</v>
      </c>
      <c r="C2118" s="3" t="s">
        <v>29</v>
      </c>
      <c r="D2118" s="3" t="s">
        <v>25</v>
      </c>
      <c r="E2118" s="3" t="s">
        <v>31</v>
      </c>
      <c r="F2118" s="3">
        <v>4</v>
      </c>
      <c r="G2118" s="3">
        <v>39.6</v>
      </c>
      <c r="H21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18" s="3">
        <v>36.299999999999997</v>
      </c>
      <c r="J2118" s="3" t="str">
        <f>IF(Table3_16[[#This Row],[Temperature_C]]&lt;20,"Very Low",
IF(Table3_16[[#This Row],[Temperature_C]]&lt;24,"Low",
IF(Table3_16[[#This Row],[Temperature_C]]&lt;28,"Medium",
IF(Table3_16[[#This Row],[Temperature_C]]&lt;32,"High","Very High"))))</f>
        <v>Very High</v>
      </c>
      <c r="K2118" s="3">
        <v>41.1</v>
      </c>
      <c r="L2118" s="3" t="str">
        <f>IF(Table3_16[[#This Row],[Humidity_%]]&lt;=30,"Very Low",
IF(Table3_16[[#This Row],[Humidity_%]]&lt;=45,"Low",
IF(Table3_16[[#This Row],[Humidity_%]]&lt;=55,"Moderate Low",
IF(Table3_16[[#This Row],[Humidity_%]]&lt;=65,"Moderate High",
IF(Table3_16[[#This Row],[Humidity_%]]&lt;=80,"High","Very High")))))</f>
        <v>Low</v>
      </c>
      <c r="M2118" s="3">
        <v>66</v>
      </c>
      <c r="N21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18" s="3">
        <v>9.9</v>
      </c>
    </row>
    <row r="2119" spans="1:15" x14ac:dyDescent="0.3">
      <c r="A2119" s="3" t="s">
        <v>2157</v>
      </c>
      <c r="B2119" s="3" t="s">
        <v>4043</v>
      </c>
      <c r="C2119" s="3" t="s">
        <v>13</v>
      </c>
      <c r="D2119" s="3" t="s">
        <v>14</v>
      </c>
      <c r="E2119" s="3" t="s">
        <v>26</v>
      </c>
      <c r="F2119" s="3">
        <v>6</v>
      </c>
      <c r="G2119" s="3">
        <v>36.72</v>
      </c>
      <c r="H21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19" s="3">
        <v>36.5</v>
      </c>
      <c r="J2119" s="3" t="str">
        <f>IF(Table3_16[[#This Row],[Temperature_C]]&lt;20,"Very Low",
IF(Table3_16[[#This Row],[Temperature_C]]&lt;24,"Low",
IF(Table3_16[[#This Row],[Temperature_C]]&lt;28,"Medium",
IF(Table3_16[[#This Row],[Temperature_C]]&lt;32,"High","Very High"))))</f>
        <v>Very High</v>
      </c>
      <c r="K2119" s="3">
        <v>46.8</v>
      </c>
      <c r="L2119" s="3" t="str">
        <f>IF(Table3_16[[#This Row],[Humidity_%]]&lt;=30,"Very Low",
IF(Table3_16[[#This Row],[Humidity_%]]&lt;=45,"Low",
IF(Table3_16[[#This Row],[Humidity_%]]&lt;=55,"Moderate Low",
IF(Table3_16[[#This Row],[Humidity_%]]&lt;=65,"Moderate High",
IF(Table3_16[[#This Row],[Humidity_%]]&lt;=80,"High","Very High")))))</f>
        <v>Moderate Low</v>
      </c>
      <c r="M2119" s="3">
        <v>98.8</v>
      </c>
      <c r="N21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19" s="3">
        <v>6.12</v>
      </c>
    </row>
    <row r="2120" spans="1:15" x14ac:dyDescent="0.3">
      <c r="A2120" s="3" t="s">
        <v>2158</v>
      </c>
      <c r="B2120" s="3" t="s">
        <v>4040</v>
      </c>
      <c r="C2120" s="3" t="s">
        <v>22</v>
      </c>
      <c r="D2120" s="3" t="s">
        <v>25</v>
      </c>
      <c r="E2120" s="3" t="s">
        <v>15</v>
      </c>
      <c r="F2120" s="3">
        <v>29</v>
      </c>
      <c r="G2120" s="3">
        <v>120.33</v>
      </c>
      <c r="H21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20" s="3">
        <v>30.5</v>
      </c>
      <c r="J2120" s="3" t="str">
        <f>IF(Table3_16[[#This Row],[Temperature_C]]&lt;20,"Very Low",
IF(Table3_16[[#This Row],[Temperature_C]]&lt;24,"Low",
IF(Table3_16[[#This Row],[Temperature_C]]&lt;28,"Medium",
IF(Table3_16[[#This Row],[Temperature_C]]&lt;32,"High","Very High"))))</f>
        <v>High</v>
      </c>
      <c r="K2120" s="3">
        <v>63.4</v>
      </c>
      <c r="L2120" s="3" t="str">
        <f>IF(Table3_16[[#This Row],[Humidity_%]]&lt;=30,"Very Low",
IF(Table3_16[[#This Row],[Humidity_%]]&lt;=45,"Low",
IF(Table3_16[[#This Row],[Humidity_%]]&lt;=55,"Moderate Low",
IF(Table3_16[[#This Row],[Humidity_%]]&lt;=65,"Moderate High",
IF(Table3_16[[#This Row],[Humidity_%]]&lt;=80,"High","Very High")))))</f>
        <v>Moderate High</v>
      </c>
      <c r="M2120" s="3">
        <v>155</v>
      </c>
      <c r="N21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20" s="3">
        <v>4.1500000000000004</v>
      </c>
    </row>
    <row r="2121" spans="1:15" x14ac:dyDescent="0.3">
      <c r="A2121" s="3" t="s">
        <v>2159</v>
      </c>
      <c r="B2121" s="3" t="s">
        <v>4044</v>
      </c>
      <c r="C2121" s="3" t="s">
        <v>22</v>
      </c>
      <c r="D2121" s="3" t="s">
        <v>14</v>
      </c>
      <c r="E2121" s="3" t="s">
        <v>34</v>
      </c>
      <c r="F2121" s="3">
        <v>60</v>
      </c>
      <c r="G2121" s="3">
        <v>103.63</v>
      </c>
      <c r="H21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121" s="3">
        <v>30.6</v>
      </c>
      <c r="J2121" s="3" t="str">
        <f>IF(Table3_16[[#This Row],[Temperature_C]]&lt;20,"Very Low",
IF(Table3_16[[#This Row],[Temperature_C]]&lt;24,"Low",
IF(Table3_16[[#This Row],[Temperature_C]]&lt;28,"Medium",
IF(Table3_16[[#This Row],[Temperature_C]]&lt;32,"High","Very High"))))</f>
        <v>High</v>
      </c>
      <c r="K2121" s="3">
        <v>61.8</v>
      </c>
      <c r="L2121" s="3" t="str">
        <f>IF(Table3_16[[#This Row],[Humidity_%]]&lt;=30,"Very Low",
IF(Table3_16[[#This Row],[Humidity_%]]&lt;=45,"Low",
IF(Table3_16[[#This Row],[Humidity_%]]&lt;=55,"Moderate Low",
IF(Table3_16[[#This Row],[Humidity_%]]&lt;=65,"Moderate High",
IF(Table3_16[[#This Row],[Humidity_%]]&lt;=80,"High","Very High")))))</f>
        <v>Moderate High</v>
      </c>
      <c r="M2121" s="3">
        <v>58.7</v>
      </c>
      <c r="N21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21" s="3">
        <v>1.73</v>
      </c>
    </row>
    <row r="2122" spans="1:15" x14ac:dyDescent="0.3">
      <c r="A2122" s="3" t="s">
        <v>2160</v>
      </c>
      <c r="B2122" s="3" t="s">
        <v>4041</v>
      </c>
      <c r="C2122" s="3" t="s">
        <v>13</v>
      </c>
      <c r="D2122" s="3" t="s">
        <v>30</v>
      </c>
      <c r="E2122" s="3" t="s">
        <v>26</v>
      </c>
      <c r="F2122" s="3">
        <v>3</v>
      </c>
      <c r="G2122" s="3">
        <v>46.13</v>
      </c>
      <c r="H21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22" s="3">
        <v>22.1</v>
      </c>
      <c r="J2122" s="3" t="str">
        <f>IF(Table3_16[[#This Row],[Temperature_C]]&lt;20,"Very Low",
IF(Table3_16[[#This Row],[Temperature_C]]&lt;24,"Low",
IF(Table3_16[[#This Row],[Temperature_C]]&lt;28,"Medium",
IF(Table3_16[[#This Row],[Temperature_C]]&lt;32,"High","Very High"))))</f>
        <v>Low</v>
      </c>
      <c r="K2122" s="3">
        <v>84.2</v>
      </c>
      <c r="L2122" s="3" t="str">
        <f>IF(Table3_16[[#This Row],[Humidity_%]]&lt;=30,"Very Low",
IF(Table3_16[[#This Row],[Humidity_%]]&lt;=45,"Low",
IF(Table3_16[[#This Row],[Humidity_%]]&lt;=55,"Moderate Low",
IF(Table3_16[[#This Row],[Humidity_%]]&lt;=65,"Moderate High",
IF(Table3_16[[#This Row],[Humidity_%]]&lt;=80,"High","Very High")))))</f>
        <v>Very High</v>
      </c>
      <c r="M2122" s="3">
        <v>36.9</v>
      </c>
      <c r="N21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22" s="3">
        <v>15.38</v>
      </c>
    </row>
    <row r="2123" spans="1:15" x14ac:dyDescent="0.3">
      <c r="A2123" s="3" t="s">
        <v>2161</v>
      </c>
      <c r="B2123" s="3" t="s">
        <v>4041</v>
      </c>
      <c r="C2123" s="3" t="s">
        <v>24</v>
      </c>
      <c r="D2123" s="3" t="s">
        <v>25</v>
      </c>
      <c r="E2123" s="3" t="s">
        <v>15</v>
      </c>
      <c r="F2123" s="3">
        <v>50</v>
      </c>
      <c r="G2123" s="3">
        <v>143.99</v>
      </c>
      <c r="H21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23" s="3">
        <v>16.3</v>
      </c>
      <c r="J2123" s="3" t="str">
        <f>IF(Table3_16[[#This Row],[Temperature_C]]&lt;20,"Very Low",
IF(Table3_16[[#This Row],[Temperature_C]]&lt;24,"Low",
IF(Table3_16[[#This Row],[Temperature_C]]&lt;28,"Medium",
IF(Table3_16[[#This Row],[Temperature_C]]&lt;32,"High","Very High"))))</f>
        <v>Very Low</v>
      </c>
      <c r="K2123" s="3">
        <v>58.2</v>
      </c>
      <c r="L2123" s="3" t="str">
        <f>IF(Table3_16[[#This Row],[Humidity_%]]&lt;=30,"Very Low",
IF(Table3_16[[#This Row],[Humidity_%]]&lt;=45,"Low",
IF(Table3_16[[#This Row],[Humidity_%]]&lt;=55,"Moderate Low",
IF(Table3_16[[#This Row],[Humidity_%]]&lt;=65,"Moderate High",
IF(Table3_16[[#This Row],[Humidity_%]]&lt;=80,"High","Very High")))))</f>
        <v>Moderate High</v>
      </c>
      <c r="M2123" s="3">
        <v>190.3</v>
      </c>
      <c r="N21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23" s="3">
        <v>2.88</v>
      </c>
    </row>
    <row r="2124" spans="1:15" x14ac:dyDescent="0.3">
      <c r="A2124" s="3" t="s">
        <v>2162</v>
      </c>
      <c r="B2124" s="3" t="s">
        <v>4040</v>
      </c>
      <c r="C2124" s="3" t="s">
        <v>18</v>
      </c>
      <c r="D2124" s="3" t="s">
        <v>30</v>
      </c>
      <c r="E2124" s="3" t="s">
        <v>41</v>
      </c>
      <c r="F2124" s="3">
        <v>43</v>
      </c>
      <c r="G2124" s="3">
        <v>36.200000000000003</v>
      </c>
      <c r="H21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24" s="3">
        <v>34.4</v>
      </c>
      <c r="J2124" s="3" t="str">
        <f>IF(Table3_16[[#This Row],[Temperature_C]]&lt;20,"Very Low",
IF(Table3_16[[#This Row],[Temperature_C]]&lt;24,"Low",
IF(Table3_16[[#This Row],[Temperature_C]]&lt;28,"Medium",
IF(Table3_16[[#This Row],[Temperature_C]]&lt;32,"High","Very High"))))</f>
        <v>Very High</v>
      </c>
      <c r="K2124" s="3">
        <v>81</v>
      </c>
      <c r="L2124" s="3" t="str">
        <f>IF(Table3_16[[#This Row],[Humidity_%]]&lt;=30,"Very Low",
IF(Table3_16[[#This Row],[Humidity_%]]&lt;=45,"Low",
IF(Table3_16[[#This Row],[Humidity_%]]&lt;=55,"Moderate Low",
IF(Table3_16[[#This Row],[Humidity_%]]&lt;=65,"Moderate High",
IF(Table3_16[[#This Row],[Humidity_%]]&lt;=80,"High","Very High")))))</f>
        <v>Very High</v>
      </c>
      <c r="M2124" s="3">
        <v>155.5</v>
      </c>
      <c r="N21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24" s="3">
        <v>0.84</v>
      </c>
    </row>
    <row r="2125" spans="1:15" x14ac:dyDescent="0.3">
      <c r="A2125" s="3" t="s">
        <v>2163</v>
      </c>
      <c r="B2125" s="3" t="s">
        <v>4044</v>
      </c>
      <c r="C2125" s="3" t="s">
        <v>18</v>
      </c>
      <c r="D2125" s="3" t="s">
        <v>30</v>
      </c>
      <c r="E2125" s="3" t="s">
        <v>15</v>
      </c>
      <c r="F2125" s="3">
        <v>50</v>
      </c>
      <c r="G2125" s="3">
        <v>102.92</v>
      </c>
      <c r="H21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25" s="3">
        <v>34.799999999999997</v>
      </c>
      <c r="J2125" s="3" t="str">
        <f>IF(Table3_16[[#This Row],[Temperature_C]]&lt;20,"Very Low",
IF(Table3_16[[#This Row],[Temperature_C]]&lt;24,"Low",
IF(Table3_16[[#This Row],[Temperature_C]]&lt;28,"Medium",
IF(Table3_16[[#This Row],[Temperature_C]]&lt;32,"High","Very High"))))</f>
        <v>Very High</v>
      </c>
      <c r="K2125" s="3">
        <v>72.400000000000006</v>
      </c>
      <c r="L2125" s="3" t="str">
        <f>IF(Table3_16[[#This Row],[Humidity_%]]&lt;=30,"Very Low",
IF(Table3_16[[#This Row],[Humidity_%]]&lt;=45,"Low",
IF(Table3_16[[#This Row],[Humidity_%]]&lt;=55,"Moderate Low",
IF(Table3_16[[#This Row],[Humidity_%]]&lt;=65,"Moderate High",
IF(Table3_16[[#This Row],[Humidity_%]]&lt;=80,"High","Very High")))))</f>
        <v>High</v>
      </c>
      <c r="M2125" s="3">
        <v>200</v>
      </c>
      <c r="N21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25" s="3">
        <v>2.06</v>
      </c>
    </row>
    <row r="2126" spans="1:15" x14ac:dyDescent="0.3">
      <c r="A2126" s="3" t="s">
        <v>2164</v>
      </c>
      <c r="B2126" s="3" t="s">
        <v>4044</v>
      </c>
      <c r="C2126" s="3" t="s">
        <v>13</v>
      </c>
      <c r="D2126" s="3" t="s">
        <v>30</v>
      </c>
      <c r="E2126" s="3" t="s">
        <v>19</v>
      </c>
      <c r="F2126" s="3">
        <v>4</v>
      </c>
      <c r="G2126" s="3">
        <v>112.32</v>
      </c>
      <c r="H21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26" s="3">
        <v>36.4</v>
      </c>
      <c r="J2126" s="3" t="str">
        <f>IF(Table3_16[[#This Row],[Temperature_C]]&lt;20,"Very Low",
IF(Table3_16[[#This Row],[Temperature_C]]&lt;24,"Low",
IF(Table3_16[[#This Row],[Temperature_C]]&lt;28,"Medium",
IF(Table3_16[[#This Row],[Temperature_C]]&lt;32,"High","Very High"))))</f>
        <v>Very High</v>
      </c>
      <c r="K2126" s="3">
        <v>64.599999999999994</v>
      </c>
      <c r="L2126" s="3" t="str">
        <f>IF(Table3_16[[#This Row],[Humidity_%]]&lt;=30,"Very Low",
IF(Table3_16[[#This Row],[Humidity_%]]&lt;=45,"Low",
IF(Table3_16[[#This Row],[Humidity_%]]&lt;=55,"Moderate Low",
IF(Table3_16[[#This Row],[Humidity_%]]&lt;=65,"Moderate High",
IF(Table3_16[[#This Row],[Humidity_%]]&lt;=80,"High","Very High")))))</f>
        <v>Moderate High</v>
      </c>
      <c r="M2126" s="3">
        <v>150.5</v>
      </c>
      <c r="N21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26" s="3">
        <v>28.08</v>
      </c>
    </row>
    <row r="2127" spans="1:15" x14ac:dyDescent="0.3">
      <c r="A2127" s="3" t="s">
        <v>2165</v>
      </c>
      <c r="B2127" s="3" t="s">
        <v>4040</v>
      </c>
      <c r="C2127" s="3" t="s">
        <v>22</v>
      </c>
      <c r="D2127" s="3" t="s">
        <v>25</v>
      </c>
      <c r="E2127" s="3" t="s">
        <v>19</v>
      </c>
      <c r="F2127" s="3">
        <v>26</v>
      </c>
      <c r="G2127" s="3">
        <v>36.479999999999997</v>
      </c>
      <c r="H21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27" s="3">
        <v>38.4</v>
      </c>
      <c r="J2127" s="3" t="str">
        <f>IF(Table3_16[[#This Row],[Temperature_C]]&lt;20,"Very Low",
IF(Table3_16[[#This Row],[Temperature_C]]&lt;24,"Low",
IF(Table3_16[[#This Row],[Temperature_C]]&lt;28,"Medium",
IF(Table3_16[[#This Row],[Temperature_C]]&lt;32,"High","Very High"))))</f>
        <v>Very High</v>
      </c>
      <c r="K2127" s="3">
        <v>62.6</v>
      </c>
      <c r="L2127" s="3" t="str">
        <f>IF(Table3_16[[#This Row],[Humidity_%]]&lt;=30,"Very Low",
IF(Table3_16[[#This Row],[Humidity_%]]&lt;=45,"Low",
IF(Table3_16[[#This Row],[Humidity_%]]&lt;=55,"Moderate Low",
IF(Table3_16[[#This Row],[Humidity_%]]&lt;=65,"Moderate High",
IF(Table3_16[[#This Row],[Humidity_%]]&lt;=80,"High","Very High")))))</f>
        <v>Moderate High</v>
      </c>
      <c r="M2127" s="3">
        <v>95.4</v>
      </c>
      <c r="N21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27" s="3">
        <v>1.4</v>
      </c>
    </row>
    <row r="2128" spans="1:15" x14ac:dyDescent="0.3">
      <c r="A2128" s="3" t="s">
        <v>2166</v>
      </c>
      <c r="B2128" s="3" t="s">
        <v>4041</v>
      </c>
      <c r="C2128" s="3" t="s">
        <v>18</v>
      </c>
      <c r="D2128" s="3" t="s">
        <v>14</v>
      </c>
      <c r="E2128" s="3" t="s">
        <v>47</v>
      </c>
      <c r="F2128" s="3">
        <v>42</v>
      </c>
      <c r="G2128" s="3">
        <v>62.48</v>
      </c>
      <c r="H21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28" s="3">
        <v>28.3</v>
      </c>
      <c r="J2128" s="3" t="str">
        <f>IF(Table3_16[[#This Row],[Temperature_C]]&lt;20,"Very Low",
IF(Table3_16[[#This Row],[Temperature_C]]&lt;24,"Low",
IF(Table3_16[[#This Row],[Temperature_C]]&lt;28,"Medium",
IF(Table3_16[[#This Row],[Temperature_C]]&lt;32,"High","Very High"))))</f>
        <v>High</v>
      </c>
      <c r="K2128" s="3">
        <v>35.200000000000003</v>
      </c>
      <c r="L2128" s="3" t="str">
        <f>IF(Table3_16[[#This Row],[Humidity_%]]&lt;=30,"Very Low",
IF(Table3_16[[#This Row],[Humidity_%]]&lt;=45,"Low",
IF(Table3_16[[#This Row],[Humidity_%]]&lt;=55,"Moderate Low",
IF(Table3_16[[#This Row],[Humidity_%]]&lt;=65,"Moderate High",
IF(Table3_16[[#This Row],[Humidity_%]]&lt;=80,"High","Very High")))))</f>
        <v>Low</v>
      </c>
      <c r="M2128" s="3">
        <v>128.6</v>
      </c>
      <c r="N21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28" s="3">
        <v>1.49</v>
      </c>
    </row>
    <row r="2129" spans="1:15" x14ac:dyDescent="0.3">
      <c r="A2129" s="3" t="s">
        <v>2167</v>
      </c>
      <c r="B2129" s="3" t="s">
        <v>4044</v>
      </c>
      <c r="C2129" s="3" t="s">
        <v>24</v>
      </c>
      <c r="D2129" s="3" t="s">
        <v>14</v>
      </c>
      <c r="E2129" s="3" t="s">
        <v>19</v>
      </c>
      <c r="F2129" s="3">
        <v>41</v>
      </c>
      <c r="G2129" s="3">
        <v>63.91</v>
      </c>
      <c r="H21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29" s="3">
        <v>24.1</v>
      </c>
      <c r="J2129" s="3" t="str">
        <f>IF(Table3_16[[#This Row],[Temperature_C]]&lt;20,"Very Low",
IF(Table3_16[[#This Row],[Temperature_C]]&lt;24,"Low",
IF(Table3_16[[#This Row],[Temperature_C]]&lt;28,"Medium",
IF(Table3_16[[#This Row],[Temperature_C]]&lt;32,"High","Very High"))))</f>
        <v>Medium</v>
      </c>
      <c r="K2129" s="3">
        <v>71.099999999999994</v>
      </c>
      <c r="L2129" s="3" t="str">
        <f>IF(Table3_16[[#This Row],[Humidity_%]]&lt;=30,"Very Low",
IF(Table3_16[[#This Row],[Humidity_%]]&lt;=45,"Low",
IF(Table3_16[[#This Row],[Humidity_%]]&lt;=55,"Moderate Low",
IF(Table3_16[[#This Row],[Humidity_%]]&lt;=65,"Moderate High",
IF(Table3_16[[#This Row],[Humidity_%]]&lt;=80,"High","Very High")))))</f>
        <v>High</v>
      </c>
      <c r="M2129" s="3">
        <v>23.7</v>
      </c>
      <c r="N21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29" s="3">
        <v>1.56</v>
      </c>
    </row>
    <row r="2130" spans="1:15" x14ac:dyDescent="0.3">
      <c r="A2130" s="3" t="s">
        <v>2168</v>
      </c>
      <c r="B2130" s="3" t="s">
        <v>4040</v>
      </c>
      <c r="C2130" s="3" t="s">
        <v>13</v>
      </c>
      <c r="D2130" s="3" t="s">
        <v>25</v>
      </c>
      <c r="E2130" s="3" t="s">
        <v>26</v>
      </c>
      <c r="F2130" s="3">
        <v>40</v>
      </c>
      <c r="G2130" s="3">
        <v>21.44</v>
      </c>
      <c r="H21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30" s="3">
        <v>26.9</v>
      </c>
      <c r="J2130" s="3" t="str">
        <f>IF(Table3_16[[#This Row],[Temperature_C]]&lt;20,"Very Low",
IF(Table3_16[[#This Row],[Temperature_C]]&lt;24,"Low",
IF(Table3_16[[#This Row],[Temperature_C]]&lt;28,"Medium",
IF(Table3_16[[#This Row],[Temperature_C]]&lt;32,"High","Very High"))))</f>
        <v>Medium</v>
      </c>
      <c r="K2130" s="3">
        <v>46.3</v>
      </c>
      <c r="L2130" s="3" t="str">
        <f>IF(Table3_16[[#This Row],[Humidity_%]]&lt;=30,"Very Low",
IF(Table3_16[[#This Row],[Humidity_%]]&lt;=45,"Low",
IF(Table3_16[[#This Row],[Humidity_%]]&lt;=55,"Moderate Low",
IF(Table3_16[[#This Row],[Humidity_%]]&lt;=65,"Moderate High",
IF(Table3_16[[#This Row],[Humidity_%]]&lt;=80,"High","Very High")))))</f>
        <v>Moderate Low</v>
      </c>
      <c r="M2130" s="3">
        <v>198.5</v>
      </c>
      <c r="N21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30" s="3">
        <v>0.54</v>
      </c>
    </row>
    <row r="2131" spans="1:15" x14ac:dyDescent="0.3">
      <c r="A2131" s="3" t="s">
        <v>2169</v>
      </c>
      <c r="B2131" s="3" t="s">
        <v>4044</v>
      </c>
      <c r="C2131" s="3" t="s">
        <v>29</v>
      </c>
      <c r="D2131" s="3" t="s">
        <v>14</v>
      </c>
      <c r="E2131" s="3" t="s">
        <v>19</v>
      </c>
      <c r="F2131" s="3">
        <v>20</v>
      </c>
      <c r="G2131" s="3">
        <v>70.430000000000007</v>
      </c>
      <c r="H21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31" s="3">
        <v>21.2</v>
      </c>
      <c r="J2131" s="3" t="str">
        <f>IF(Table3_16[[#This Row],[Temperature_C]]&lt;20,"Very Low",
IF(Table3_16[[#This Row],[Temperature_C]]&lt;24,"Low",
IF(Table3_16[[#This Row],[Temperature_C]]&lt;28,"Medium",
IF(Table3_16[[#This Row],[Temperature_C]]&lt;32,"High","Very High"))))</f>
        <v>Low</v>
      </c>
      <c r="K2131" s="3">
        <v>68.3</v>
      </c>
      <c r="L2131" s="3" t="str">
        <f>IF(Table3_16[[#This Row],[Humidity_%]]&lt;=30,"Very Low",
IF(Table3_16[[#This Row],[Humidity_%]]&lt;=45,"Low",
IF(Table3_16[[#This Row],[Humidity_%]]&lt;=55,"Moderate Low",
IF(Table3_16[[#This Row],[Humidity_%]]&lt;=65,"Moderate High",
IF(Table3_16[[#This Row],[Humidity_%]]&lt;=80,"High","Very High")))))</f>
        <v>High</v>
      </c>
      <c r="M2131" s="3">
        <v>185.3</v>
      </c>
      <c r="N21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31" s="3">
        <v>3.52</v>
      </c>
    </row>
    <row r="2132" spans="1:15" x14ac:dyDescent="0.3">
      <c r="A2132" s="3" t="s">
        <v>2170</v>
      </c>
      <c r="B2132" s="3" t="s">
        <v>4040</v>
      </c>
      <c r="C2132" s="3" t="s">
        <v>22</v>
      </c>
      <c r="D2132" s="3" t="s">
        <v>14</v>
      </c>
      <c r="E2132" s="3" t="s">
        <v>34</v>
      </c>
      <c r="F2132" s="3">
        <v>38</v>
      </c>
      <c r="G2132" s="3">
        <v>95.74</v>
      </c>
      <c r="H21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32" s="3">
        <v>23.3</v>
      </c>
      <c r="J2132" s="3" t="str">
        <f>IF(Table3_16[[#This Row],[Temperature_C]]&lt;20,"Very Low",
IF(Table3_16[[#This Row],[Temperature_C]]&lt;24,"Low",
IF(Table3_16[[#This Row],[Temperature_C]]&lt;28,"Medium",
IF(Table3_16[[#This Row],[Temperature_C]]&lt;32,"High","Very High"))))</f>
        <v>Low</v>
      </c>
      <c r="K2132" s="3">
        <v>52.4</v>
      </c>
      <c r="L2132" s="3" t="str">
        <f>IF(Table3_16[[#This Row],[Humidity_%]]&lt;=30,"Very Low",
IF(Table3_16[[#This Row],[Humidity_%]]&lt;=45,"Low",
IF(Table3_16[[#This Row],[Humidity_%]]&lt;=55,"Moderate Low",
IF(Table3_16[[#This Row],[Humidity_%]]&lt;=65,"Moderate High",
IF(Table3_16[[#This Row],[Humidity_%]]&lt;=80,"High","Very High")))))</f>
        <v>Moderate Low</v>
      </c>
      <c r="M2132" s="3">
        <v>121.4</v>
      </c>
      <c r="N21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32" s="3">
        <v>2.52</v>
      </c>
    </row>
    <row r="2133" spans="1:15" x14ac:dyDescent="0.3">
      <c r="A2133" s="3" t="s">
        <v>2171</v>
      </c>
      <c r="B2133" s="3" t="s">
        <v>4041</v>
      </c>
      <c r="C2133" s="3" t="s">
        <v>29</v>
      </c>
      <c r="D2133" s="3" t="s">
        <v>14</v>
      </c>
      <c r="E2133" s="3" t="s">
        <v>49</v>
      </c>
      <c r="F2133" s="3">
        <v>29</v>
      </c>
      <c r="G2133" s="3">
        <v>79.319999999999993</v>
      </c>
      <c r="H21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33" s="3">
        <v>20.6</v>
      </c>
      <c r="J2133" s="3" t="str">
        <f>IF(Table3_16[[#This Row],[Temperature_C]]&lt;20,"Very Low",
IF(Table3_16[[#This Row],[Temperature_C]]&lt;24,"Low",
IF(Table3_16[[#This Row],[Temperature_C]]&lt;28,"Medium",
IF(Table3_16[[#This Row],[Temperature_C]]&lt;32,"High","Very High"))))</f>
        <v>Low</v>
      </c>
      <c r="K2133" s="3">
        <v>71.599999999999994</v>
      </c>
      <c r="L2133" s="3" t="str">
        <f>IF(Table3_16[[#This Row],[Humidity_%]]&lt;=30,"Very Low",
IF(Table3_16[[#This Row],[Humidity_%]]&lt;=45,"Low",
IF(Table3_16[[#This Row],[Humidity_%]]&lt;=55,"Moderate Low",
IF(Table3_16[[#This Row],[Humidity_%]]&lt;=65,"Moderate High",
IF(Table3_16[[#This Row],[Humidity_%]]&lt;=80,"High","Very High")))))</f>
        <v>High</v>
      </c>
      <c r="M2133" s="3">
        <v>97.7</v>
      </c>
      <c r="N21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33" s="3">
        <v>2.74</v>
      </c>
    </row>
    <row r="2134" spans="1:15" x14ac:dyDescent="0.3">
      <c r="A2134" s="3" t="s">
        <v>2172</v>
      </c>
      <c r="B2134" s="3" t="s">
        <v>4041</v>
      </c>
      <c r="C2134" s="3" t="s">
        <v>24</v>
      </c>
      <c r="D2134" s="3" t="s">
        <v>30</v>
      </c>
      <c r="E2134" s="3" t="s">
        <v>34</v>
      </c>
      <c r="F2134" s="3">
        <v>55</v>
      </c>
      <c r="G2134" s="3">
        <v>74.8</v>
      </c>
      <c r="H21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34" s="3">
        <v>31.7</v>
      </c>
      <c r="J2134" s="3" t="str">
        <f>IF(Table3_16[[#This Row],[Temperature_C]]&lt;20,"Very Low",
IF(Table3_16[[#This Row],[Temperature_C]]&lt;24,"Low",
IF(Table3_16[[#This Row],[Temperature_C]]&lt;28,"Medium",
IF(Table3_16[[#This Row],[Temperature_C]]&lt;32,"High","Very High"))))</f>
        <v>High</v>
      </c>
      <c r="K2134" s="3">
        <v>70.599999999999994</v>
      </c>
      <c r="L2134" s="3" t="str">
        <f>IF(Table3_16[[#This Row],[Humidity_%]]&lt;=30,"Very Low",
IF(Table3_16[[#This Row],[Humidity_%]]&lt;=45,"Low",
IF(Table3_16[[#This Row],[Humidity_%]]&lt;=55,"Moderate Low",
IF(Table3_16[[#This Row],[Humidity_%]]&lt;=65,"Moderate High",
IF(Table3_16[[#This Row],[Humidity_%]]&lt;=80,"High","Very High")))))</f>
        <v>High</v>
      </c>
      <c r="M2134" s="3">
        <v>33.6</v>
      </c>
      <c r="N21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34" s="3">
        <v>1.36</v>
      </c>
    </row>
    <row r="2135" spans="1:15" x14ac:dyDescent="0.3">
      <c r="A2135" s="3" t="s">
        <v>2173</v>
      </c>
      <c r="B2135" s="3" t="s">
        <v>4043</v>
      </c>
      <c r="C2135" s="3" t="s">
        <v>18</v>
      </c>
      <c r="D2135" s="3" t="s">
        <v>30</v>
      </c>
      <c r="E2135" s="3" t="s">
        <v>34</v>
      </c>
      <c r="F2135" s="3">
        <v>26</v>
      </c>
      <c r="G2135" s="3">
        <v>26.8</v>
      </c>
      <c r="H21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35" s="3">
        <v>20.6</v>
      </c>
      <c r="J2135" s="3" t="str">
        <f>IF(Table3_16[[#This Row],[Temperature_C]]&lt;20,"Very Low",
IF(Table3_16[[#This Row],[Temperature_C]]&lt;24,"Low",
IF(Table3_16[[#This Row],[Temperature_C]]&lt;28,"Medium",
IF(Table3_16[[#This Row],[Temperature_C]]&lt;32,"High","Very High"))))</f>
        <v>Low</v>
      </c>
      <c r="K2135" s="3">
        <v>78.8</v>
      </c>
      <c r="L2135" s="3" t="str">
        <f>IF(Table3_16[[#This Row],[Humidity_%]]&lt;=30,"Very Low",
IF(Table3_16[[#This Row],[Humidity_%]]&lt;=45,"Low",
IF(Table3_16[[#This Row],[Humidity_%]]&lt;=55,"Moderate Low",
IF(Table3_16[[#This Row],[Humidity_%]]&lt;=65,"Moderate High",
IF(Table3_16[[#This Row],[Humidity_%]]&lt;=80,"High","Very High")))))</f>
        <v>High</v>
      </c>
      <c r="M2135" s="3">
        <v>175.1</v>
      </c>
      <c r="N21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35" s="3">
        <v>1.03</v>
      </c>
    </row>
    <row r="2136" spans="1:15" x14ac:dyDescent="0.3">
      <c r="A2136" s="3" t="s">
        <v>2174</v>
      </c>
      <c r="B2136" s="3" t="s">
        <v>4041</v>
      </c>
      <c r="C2136" s="3" t="s">
        <v>22</v>
      </c>
      <c r="D2136" s="3" t="s">
        <v>30</v>
      </c>
      <c r="E2136" s="3" t="s">
        <v>34</v>
      </c>
      <c r="F2136" s="3">
        <v>38</v>
      </c>
      <c r="G2136" s="3">
        <v>15.28</v>
      </c>
      <c r="H21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36" s="3">
        <v>37.299999999999997</v>
      </c>
      <c r="J2136" s="3" t="str">
        <f>IF(Table3_16[[#This Row],[Temperature_C]]&lt;20,"Very Low",
IF(Table3_16[[#This Row],[Temperature_C]]&lt;24,"Low",
IF(Table3_16[[#This Row],[Temperature_C]]&lt;28,"Medium",
IF(Table3_16[[#This Row],[Temperature_C]]&lt;32,"High","Very High"))))</f>
        <v>Very High</v>
      </c>
      <c r="K2136" s="3">
        <v>65.099999999999994</v>
      </c>
      <c r="L2136" s="3" t="str">
        <f>IF(Table3_16[[#This Row],[Humidity_%]]&lt;=30,"Very Low",
IF(Table3_16[[#This Row],[Humidity_%]]&lt;=45,"Low",
IF(Table3_16[[#This Row],[Humidity_%]]&lt;=55,"Moderate Low",
IF(Table3_16[[#This Row],[Humidity_%]]&lt;=65,"Moderate High",
IF(Table3_16[[#This Row],[Humidity_%]]&lt;=80,"High","Very High")))))</f>
        <v>High</v>
      </c>
      <c r="M2136" s="3">
        <v>181.3</v>
      </c>
      <c r="N21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36" s="3">
        <v>0.4</v>
      </c>
    </row>
    <row r="2137" spans="1:15" x14ac:dyDescent="0.3">
      <c r="A2137" s="3" t="s">
        <v>2175</v>
      </c>
      <c r="B2137" s="3" t="s">
        <v>4044</v>
      </c>
      <c r="C2137" s="3" t="s">
        <v>24</v>
      </c>
      <c r="D2137" s="3" t="s">
        <v>14</v>
      </c>
      <c r="E2137" s="3" t="s">
        <v>19</v>
      </c>
      <c r="F2137" s="3">
        <v>1</v>
      </c>
      <c r="G2137" s="3">
        <v>66.56</v>
      </c>
      <c r="H21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37" s="3">
        <v>31.1</v>
      </c>
      <c r="J2137" s="3" t="str">
        <f>IF(Table3_16[[#This Row],[Temperature_C]]&lt;20,"Very Low",
IF(Table3_16[[#This Row],[Temperature_C]]&lt;24,"Low",
IF(Table3_16[[#This Row],[Temperature_C]]&lt;28,"Medium",
IF(Table3_16[[#This Row],[Temperature_C]]&lt;32,"High","Very High"))))</f>
        <v>High</v>
      </c>
      <c r="K2137" s="3">
        <v>56.5</v>
      </c>
      <c r="L2137" s="3" t="str">
        <f>IF(Table3_16[[#This Row],[Humidity_%]]&lt;=30,"Very Low",
IF(Table3_16[[#This Row],[Humidity_%]]&lt;=45,"Low",
IF(Table3_16[[#This Row],[Humidity_%]]&lt;=55,"Moderate Low",
IF(Table3_16[[#This Row],[Humidity_%]]&lt;=65,"Moderate High",
IF(Table3_16[[#This Row],[Humidity_%]]&lt;=80,"High","Very High")))))</f>
        <v>Moderate High</v>
      </c>
      <c r="M2137" s="3">
        <v>124.3</v>
      </c>
      <c r="N21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37" s="3">
        <v>66.56</v>
      </c>
    </row>
    <row r="2138" spans="1:15" x14ac:dyDescent="0.3">
      <c r="A2138" s="3" t="s">
        <v>2176</v>
      </c>
      <c r="B2138" s="3" t="s">
        <v>4040</v>
      </c>
      <c r="C2138" s="3" t="s">
        <v>22</v>
      </c>
      <c r="D2138" s="3" t="s">
        <v>30</v>
      </c>
      <c r="E2138" s="3" t="s">
        <v>49</v>
      </c>
      <c r="F2138" s="3">
        <v>40</v>
      </c>
      <c r="G2138" s="3">
        <v>29.54</v>
      </c>
      <c r="H21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38" s="3">
        <v>20.5</v>
      </c>
      <c r="J2138" s="3" t="str">
        <f>IF(Table3_16[[#This Row],[Temperature_C]]&lt;20,"Very Low",
IF(Table3_16[[#This Row],[Temperature_C]]&lt;24,"Low",
IF(Table3_16[[#This Row],[Temperature_C]]&lt;28,"Medium",
IF(Table3_16[[#This Row],[Temperature_C]]&lt;32,"High","Very High"))))</f>
        <v>Low</v>
      </c>
      <c r="K2138" s="3">
        <v>69.599999999999994</v>
      </c>
      <c r="L2138" s="3" t="str">
        <f>IF(Table3_16[[#This Row],[Humidity_%]]&lt;=30,"Very Low",
IF(Table3_16[[#This Row],[Humidity_%]]&lt;=45,"Low",
IF(Table3_16[[#This Row],[Humidity_%]]&lt;=55,"Moderate Low",
IF(Table3_16[[#This Row],[Humidity_%]]&lt;=65,"Moderate High",
IF(Table3_16[[#This Row],[Humidity_%]]&lt;=80,"High","Very High")))))</f>
        <v>High</v>
      </c>
      <c r="M2138" s="3">
        <v>138.1</v>
      </c>
      <c r="N21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38" s="3">
        <v>0.74</v>
      </c>
    </row>
    <row r="2139" spans="1:15" x14ac:dyDescent="0.3">
      <c r="A2139" s="3" t="s">
        <v>2177</v>
      </c>
      <c r="B2139" s="3" t="s">
        <v>4043</v>
      </c>
      <c r="C2139" s="3" t="s">
        <v>18</v>
      </c>
      <c r="D2139" s="3" t="s">
        <v>14</v>
      </c>
      <c r="E2139" s="3" t="s">
        <v>41</v>
      </c>
      <c r="F2139" s="3">
        <v>20</v>
      </c>
      <c r="G2139" s="3">
        <v>105.04</v>
      </c>
      <c r="H21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39" s="3">
        <v>24.1</v>
      </c>
      <c r="J2139" s="3" t="str">
        <f>IF(Table3_16[[#This Row],[Temperature_C]]&lt;20,"Very Low",
IF(Table3_16[[#This Row],[Temperature_C]]&lt;24,"Low",
IF(Table3_16[[#This Row],[Temperature_C]]&lt;28,"Medium",
IF(Table3_16[[#This Row],[Temperature_C]]&lt;32,"High","Very High"))))</f>
        <v>Medium</v>
      </c>
      <c r="K2139" s="3">
        <v>74.7</v>
      </c>
      <c r="L2139" s="3" t="str">
        <f>IF(Table3_16[[#This Row],[Humidity_%]]&lt;=30,"Very Low",
IF(Table3_16[[#This Row],[Humidity_%]]&lt;=45,"Low",
IF(Table3_16[[#This Row],[Humidity_%]]&lt;=55,"Moderate Low",
IF(Table3_16[[#This Row],[Humidity_%]]&lt;=65,"Moderate High",
IF(Table3_16[[#This Row],[Humidity_%]]&lt;=80,"High","Very High")))))</f>
        <v>High</v>
      </c>
      <c r="M2139" s="3">
        <v>123.1</v>
      </c>
      <c r="N21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39" s="3">
        <v>5.25</v>
      </c>
    </row>
    <row r="2140" spans="1:15" x14ac:dyDescent="0.3">
      <c r="A2140" s="3" t="s">
        <v>2178</v>
      </c>
      <c r="B2140" s="3" t="s">
        <v>4041</v>
      </c>
      <c r="C2140" s="3" t="s">
        <v>18</v>
      </c>
      <c r="D2140" s="3" t="s">
        <v>14</v>
      </c>
      <c r="E2140" s="3" t="s">
        <v>19</v>
      </c>
      <c r="F2140" s="3">
        <v>40</v>
      </c>
      <c r="G2140" s="3">
        <v>5.34</v>
      </c>
      <c r="H21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40" s="3">
        <v>17</v>
      </c>
      <c r="J2140" s="3" t="str">
        <f>IF(Table3_16[[#This Row],[Temperature_C]]&lt;20,"Very Low",
IF(Table3_16[[#This Row],[Temperature_C]]&lt;24,"Low",
IF(Table3_16[[#This Row],[Temperature_C]]&lt;28,"Medium",
IF(Table3_16[[#This Row],[Temperature_C]]&lt;32,"High","Very High"))))</f>
        <v>Very Low</v>
      </c>
      <c r="K2140" s="3">
        <v>46</v>
      </c>
      <c r="L2140" s="3" t="str">
        <f>IF(Table3_16[[#This Row],[Humidity_%]]&lt;=30,"Very Low",
IF(Table3_16[[#This Row],[Humidity_%]]&lt;=45,"Low",
IF(Table3_16[[#This Row],[Humidity_%]]&lt;=55,"Moderate Low",
IF(Table3_16[[#This Row],[Humidity_%]]&lt;=65,"Moderate High",
IF(Table3_16[[#This Row],[Humidity_%]]&lt;=80,"High","Very High")))))</f>
        <v>Moderate Low</v>
      </c>
      <c r="M2140" s="3">
        <v>101.4</v>
      </c>
      <c r="N21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40" s="3">
        <v>0.13</v>
      </c>
    </row>
    <row r="2141" spans="1:15" x14ac:dyDescent="0.3">
      <c r="A2141" s="3" t="s">
        <v>2179</v>
      </c>
      <c r="B2141" s="3" t="s">
        <v>4040</v>
      </c>
      <c r="C2141" s="3" t="s">
        <v>18</v>
      </c>
      <c r="D2141" s="3" t="s">
        <v>14</v>
      </c>
      <c r="E2141" s="3" t="s">
        <v>26</v>
      </c>
      <c r="F2141" s="3">
        <v>52</v>
      </c>
      <c r="G2141" s="3">
        <v>123.42</v>
      </c>
      <c r="H21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41" s="3">
        <v>19.899999999999999</v>
      </c>
      <c r="J2141" s="3" t="str">
        <f>IF(Table3_16[[#This Row],[Temperature_C]]&lt;20,"Very Low",
IF(Table3_16[[#This Row],[Temperature_C]]&lt;24,"Low",
IF(Table3_16[[#This Row],[Temperature_C]]&lt;28,"Medium",
IF(Table3_16[[#This Row],[Temperature_C]]&lt;32,"High","Very High"))))</f>
        <v>Very Low</v>
      </c>
      <c r="K2141" s="3">
        <v>31.4</v>
      </c>
      <c r="L2141" s="3" t="str">
        <f>IF(Table3_16[[#This Row],[Humidity_%]]&lt;=30,"Very Low",
IF(Table3_16[[#This Row],[Humidity_%]]&lt;=45,"Low",
IF(Table3_16[[#This Row],[Humidity_%]]&lt;=55,"Moderate Low",
IF(Table3_16[[#This Row],[Humidity_%]]&lt;=65,"Moderate High",
IF(Table3_16[[#This Row],[Humidity_%]]&lt;=80,"High","Very High")))))</f>
        <v>Low</v>
      </c>
      <c r="M2141" s="3">
        <v>191.7</v>
      </c>
      <c r="N21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41" s="3">
        <v>2.37</v>
      </c>
    </row>
    <row r="2142" spans="1:15" x14ac:dyDescent="0.3">
      <c r="A2142" s="3" t="s">
        <v>2180</v>
      </c>
      <c r="B2142" s="3" t="s">
        <v>4042</v>
      </c>
      <c r="C2142" s="3" t="s">
        <v>24</v>
      </c>
      <c r="D2142" s="3" t="s">
        <v>30</v>
      </c>
      <c r="E2142" s="3" t="s">
        <v>34</v>
      </c>
      <c r="F2142" s="3">
        <v>40</v>
      </c>
      <c r="G2142" s="3">
        <v>75.83</v>
      </c>
      <c r="H21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42" s="3">
        <v>34.1</v>
      </c>
      <c r="J2142" s="3" t="str">
        <f>IF(Table3_16[[#This Row],[Temperature_C]]&lt;20,"Very Low",
IF(Table3_16[[#This Row],[Temperature_C]]&lt;24,"Low",
IF(Table3_16[[#This Row],[Temperature_C]]&lt;28,"Medium",
IF(Table3_16[[#This Row],[Temperature_C]]&lt;32,"High","Very High"))))</f>
        <v>Very High</v>
      </c>
      <c r="K2142" s="3">
        <v>40.9</v>
      </c>
      <c r="L2142" s="3" t="str">
        <f>IF(Table3_16[[#This Row],[Humidity_%]]&lt;=30,"Very Low",
IF(Table3_16[[#This Row],[Humidity_%]]&lt;=45,"Low",
IF(Table3_16[[#This Row],[Humidity_%]]&lt;=55,"Moderate Low",
IF(Table3_16[[#This Row],[Humidity_%]]&lt;=65,"Moderate High",
IF(Table3_16[[#This Row],[Humidity_%]]&lt;=80,"High","Very High")))))</f>
        <v>Low</v>
      </c>
      <c r="M2142" s="3">
        <v>51.4</v>
      </c>
      <c r="N21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42" s="3">
        <v>1.9</v>
      </c>
    </row>
    <row r="2143" spans="1:15" x14ac:dyDescent="0.3">
      <c r="A2143" s="3" t="s">
        <v>2181</v>
      </c>
      <c r="B2143" s="3" t="s">
        <v>4042</v>
      </c>
      <c r="C2143" s="3" t="s">
        <v>18</v>
      </c>
      <c r="D2143" s="3" t="s">
        <v>14</v>
      </c>
      <c r="E2143" s="3" t="s">
        <v>26</v>
      </c>
      <c r="F2143" s="3">
        <v>26</v>
      </c>
      <c r="G2143" s="3">
        <v>5.39</v>
      </c>
      <c r="H21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43" s="3">
        <v>17.7</v>
      </c>
      <c r="J2143" s="3" t="str">
        <f>IF(Table3_16[[#This Row],[Temperature_C]]&lt;20,"Very Low",
IF(Table3_16[[#This Row],[Temperature_C]]&lt;24,"Low",
IF(Table3_16[[#This Row],[Temperature_C]]&lt;28,"Medium",
IF(Table3_16[[#This Row],[Temperature_C]]&lt;32,"High","Very High"))))</f>
        <v>Very Low</v>
      </c>
      <c r="K2143" s="3">
        <v>69.2</v>
      </c>
      <c r="L2143" s="3" t="str">
        <f>IF(Table3_16[[#This Row],[Humidity_%]]&lt;=30,"Very Low",
IF(Table3_16[[#This Row],[Humidity_%]]&lt;=45,"Low",
IF(Table3_16[[#This Row],[Humidity_%]]&lt;=55,"Moderate Low",
IF(Table3_16[[#This Row],[Humidity_%]]&lt;=65,"Moderate High",
IF(Table3_16[[#This Row],[Humidity_%]]&lt;=80,"High","Very High")))))</f>
        <v>High</v>
      </c>
      <c r="M2143" s="3">
        <v>24.9</v>
      </c>
      <c r="N21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43" s="3">
        <v>0.21</v>
      </c>
    </row>
    <row r="2144" spans="1:15" x14ac:dyDescent="0.3">
      <c r="A2144" s="3" t="s">
        <v>2182</v>
      </c>
      <c r="B2144" s="3" t="s">
        <v>4043</v>
      </c>
      <c r="C2144" s="3" t="s">
        <v>13</v>
      </c>
      <c r="D2144" s="3" t="s">
        <v>25</v>
      </c>
      <c r="E2144" s="3" t="s">
        <v>19</v>
      </c>
      <c r="F2144" s="3">
        <v>38</v>
      </c>
      <c r="G2144" s="3">
        <v>137.51</v>
      </c>
      <c r="H21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44" s="3">
        <v>31.2</v>
      </c>
      <c r="J2144" s="3" t="str">
        <f>IF(Table3_16[[#This Row],[Temperature_C]]&lt;20,"Very Low",
IF(Table3_16[[#This Row],[Temperature_C]]&lt;24,"Low",
IF(Table3_16[[#This Row],[Temperature_C]]&lt;28,"Medium",
IF(Table3_16[[#This Row],[Temperature_C]]&lt;32,"High","Very High"))))</f>
        <v>High</v>
      </c>
      <c r="K2144" s="3">
        <v>78.3</v>
      </c>
      <c r="L2144" s="3" t="str">
        <f>IF(Table3_16[[#This Row],[Humidity_%]]&lt;=30,"Very Low",
IF(Table3_16[[#This Row],[Humidity_%]]&lt;=45,"Low",
IF(Table3_16[[#This Row],[Humidity_%]]&lt;=55,"Moderate Low",
IF(Table3_16[[#This Row],[Humidity_%]]&lt;=65,"Moderate High",
IF(Table3_16[[#This Row],[Humidity_%]]&lt;=80,"High","Very High")))))</f>
        <v>High</v>
      </c>
      <c r="M2144" s="3">
        <v>37.799999999999997</v>
      </c>
      <c r="N21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44" s="3">
        <v>3.62</v>
      </c>
    </row>
    <row r="2145" spans="1:15" x14ac:dyDescent="0.3">
      <c r="A2145" s="3" t="s">
        <v>2183</v>
      </c>
      <c r="B2145" s="3" t="s">
        <v>4043</v>
      </c>
      <c r="C2145" s="3" t="s">
        <v>29</v>
      </c>
      <c r="D2145" s="3" t="s">
        <v>14</v>
      </c>
      <c r="E2145" s="3" t="s">
        <v>41</v>
      </c>
      <c r="F2145" s="3">
        <v>9</v>
      </c>
      <c r="G2145" s="3">
        <v>11.88</v>
      </c>
      <c r="H21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45" s="3">
        <v>17.600000000000001</v>
      </c>
      <c r="J2145" s="3" t="str">
        <f>IF(Table3_16[[#This Row],[Temperature_C]]&lt;20,"Very Low",
IF(Table3_16[[#This Row],[Temperature_C]]&lt;24,"Low",
IF(Table3_16[[#This Row],[Temperature_C]]&lt;28,"Medium",
IF(Table3_16[[#This Row],[Temperature_C]]&lt;32,"High","Very High"))))</f>
        <v>Very Low</v>
      </c>
      <c r="K2145" s="3">
        <v>33.700000000000003</v>
      </c>
      <c r="L2145" s="3" t="str">
        <f>IF(Table3_16[[#This Row],[Humidity_%]]&lt;=30,"Very Low",
IF(Table3_16[[#This Row],[Humidity_%]]&lt;=45,"Low",
IF(Table3_16[[#This Row],[Humidity_%]]&lt;=55,"Moderate Low",
IF(Table3_16[[#This Row],[Humidity_%]]&lt;=65,"Moderate High",
IF(Table3_16[[#This Row],[Humidity_%]]&lt;=80,"High","Very High")))))</f>
        <v>Low</v>
      </c>
      <c r="M2145" s="3">
        <v>164.7</v>
      </c>
      <c r="N21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45" s="3">
        <v>1.32</v>
      </c>
    </row>
    <row r="2146" spans="1:15" x14ac:dyDescent="0.3">
      <c r="A2146" s="3" t="s">
        <v>2184</v>
      </c>
      <c r="B2146" s="3" t="s">
        <v>4043</v>
      </c>
      <c r="C2146" s="3" t="s">
        <v>18</v>
      </c>
      <c r="D2146" s="3" t="s">
        <v>30</v>
      </c>
      <c r="E2146" s="3" t="s">
        <v>15</v>
      </c>
      <c r="F2146" s="3">
        <v>25</v>
      </c>
      <c r="G2146" s="3">
        <v>114.31</v>
      </c>
      <c r="H21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46" s="3">
        <v>36.1</v>
      </c>
      <c r="J2146" s="3" t="str">
        <f>IF(Table3_16[[#This Row],[Temperature_C]]&lt;20,"Very Low",
IF(Table3_16[[#This Row],[Temperature_C]]&lt;24,"Low",
IF(Table3_16[[#This Row],[Temperature_C]]&lt;28,"Medium",
IF(Table3_16[[#This Row],[Temperature_C]]&lt;32,"High","Very High"))))</f>
        <v>Very High</v>
      </c>
      <c r="K2146" s="3">
        <v>51.1</v>
      </c>
      <c r="L2146" s="3" t="str">
        <f>IF(Table3_16[[#This Row],[Humidity_%]]&lt;=30,"Very Low",
IF(Table3_16[[#This Row],[Humidity_%]]&lt;=45,"Low",
IF(Table3_16[[#This Row],[Humidity_%]]&lt;=55,"Moderate Low",
IF(Table3_16[[#This Row],[Humidity_%]]&lt;=65,"Moderate High",
IF(Table3_16[[#This Row],[Humidity_%]]&lt;=80,"High","Very High")))))</f>
        <v>Moderate Low</v>
      </c>
      <c r="M2146" s="3">
        <v>49.7</v>
      </c>
      <c r="N21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46" s="3">
        <v>4.57</v>
      </c>
    </row>
    <row r="2147" spans="1:15" x14ac:dyDescent="0.3">
      <c r="A2147" s="3" t="s">
        <v>2185</v>
      </c>
      <c r="B2147" s="3" t="s">
        <v>4043</v>
      </c>
      <c r="C2147" s="3" t="s">
        <v>13</v>
      </c>
      <c r="D2147" s="3" t="s">
        <v>25</v>
      </c>
      <c r="E2147" s="3" t="s">
        <v>19</v>
      </c>
      <c r="F2147" s="3">
        <v>4</v>
      </c>
      <c r="G2147" s="3">
        <v>38.630000000000003</v>
      </c>
      <c r="H21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47" s="3">
        <v>17.5</v>
      </c>
      <c r="J2147" s="3" t="str">
        <f>IF(Table3_16[[#This Row],[Temperature_C]]&lt;20,"Very Low",
IF(Table3_16[[#This Row],[Temperature_C]]&lt;24,"Low",
IF(Table3_16[[#This Row],[Temperature_C]]&lt;28,"Medium",
IF(Table3_16[[#This Row],[Temperature_C]]&lt;32,"High","Very High"))))</f>
        <v>Very Low</v>
      </c>
      <c r="K2147" s="3">
        <v>34.299999999999997</v>
      </c>
      <c r="L2147" s="3" t="str">
        <f>IF(Table3_16[[#This Row],[Humidity_%]]&lt;=30,"Very Low",
IF(Table3_16[[#This Row],[Humidity_%]]&lt;=45,"Low",
IF(Table3_16[[#This Row],[Humidity_%]]&lt;=55,"Moderate Low",
IF(Table3_16[[#This Row],[Humidity_%]]&lt;=65,"Moderate High",
IF(Table3_16[[#This Row],[Humidity_%]]&lt;=80,"High","Very High")))))</f>
        <v>Low</v>
      </c>
      <c r="M2147" s="3">
        <v>80.599999999999994</v>
      </c>
      <c r="N21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47" s="3">
        <v>9.66</v>
      </c>
    </row>
    <row r="2148" spans="1:15" x14ac:dyDescent="0.3">
      <c r="A2148" s="3" t="s">
        <v>2186</v>
      </c>
      <c r="B2148" s="3" t="s">
        <v>4041</v>
      </c>
      <c r="C2148" s="3" t="s">
        <v>18</v>
      </c>
      <c r="D2148" s="3" t="s">
        <v>14</v>
      </c>
      <c r="E2148" s="3" t="s">
        <v>19</v>
      </c>
      <c r="F2148" s="3">
        <v>59</v>
      </c>
      <c r="G2148" s="3">
        <v>7.64</v>
      </c>
      <c r="H21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148" s="3">
        <v>15.8</v>
      </c>
      <c r="J2148" s="3" t="str">
        <f>IF(Table3_16[[#This Row],[Temperature_C]]&lt;20,"Very Low",
IF(Table3_16[[#This Row],[Temperature_C]]&lt;24,"Low",
IF(Table3_16[[#This Row],[Temperature_C]]&lt;28,"Medium",
IF(Table3_16[[#This Row],[Temperature_C]]&lt;32,"High","Very High"))))</f>
        <v>Very Low</v>
      </c>
      <c r="K2148" s="3">
        <v>69.7</v>
      </c>
      <c r="L2148" s="3" t="str">
        <f>IF(Table3_16[[#This Row],[Humidity_%]]&lt;=30,"Very Low",
IF(Table3_16[[#This Row],[Humidity_%]]&lt;=45,"Low",
IF(Table3_16[[#This Row],[Humidity_%]]&lt;=55,"Moderate Low",
IF(Table3_16[[#This Row],[Humidity_%]]&lt;=65,"Moderate High",
IF(Table3_16[[#This Row],[Humidity_%]]&lt;=80,"High","Very High")))))</f>
        <v>High</v>
      </c>
      <c r="M2148" s="3">
        <v>41.2</v>
      </c>
      <c r="N21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48" s="3">
        <v>0.13</v>
      </c>
    </row>
    <row r="2149" spans="1:15" x14ac:dyDescent="0.3">
      <c r="A2149" s="3" t="s">
        <v>2187</v>
      </c>
      <c r="B2149" s="3" t="s">
        <v>4042</v>
      </c>
      <c r="C2149" s="3" t="s">
        <v>29</v>
      </c>
      <c r="D2149" s="3" t="s">
        <v>30</v>
      </c>
      <c r="E2149" s="3" t="s">
        <v>34</v>
      </c>
      <c r="F2149" s="3">
        <v>2</v>
      </c>
      <c r="G2149" s="3">
        <v>57.03</v>
      </c>
      <c r="H21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49" s="3">
        <v>19.399999999999999</v>
      </c>
      <c r="J2149" s="3" t="str">
        <f>IF(Table3_16[[#This Row],[Temperature_C]]&lt;20,"Very Low",
IF(Table3_16[[#This Row],[Temperature_C]]&lt;24,"Low",
IF(Table3_16[[#This Row],[Temperature_C]]&lt;28,"Medium",
IF(Table3_16[[#This Row],[Temperature_C]]&lt;32,"High","Very High"))))</f>
        <v>Very Low</v>
      </c>
      <c r="K2149" s="3">
        <v>64.900000000000006</v>
      </c>
      <c r="L2149" s="3" t="str">
        <f>IF(Table3_16[[#This Row],[Humidity_%]]&lt;=30,"Very Low",
IF(Table3_16[[#This Row],[Humidity_%]]&lt;=45,"Low",
IF(Table3_16[[#This Row],[Humidity_%]]&lt;=55,"Moderate Low",
IF(Table3_16[[#This Row],[Humidity_%]]&lt;=65,"Moderate High",
IF(Table3_16[[#This Row],[Humidity_%]]&lt;=80,"High","Very High")))))</f>
        <v>Moderate High</v>
      </c>
      <c r="M2149" s="3">
        <v>173.4</v>
      </c>
      <c r="N21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49" s="3">
        <v>28.52</v>
      </c>
    </row>
    <row r="2150" spans="1:15" x14ac:dyDescent="0.3">
      <c r="A2150" s="3" t="s">
        <v>2188</v>
      </c>
      <c r="B2150" s="3" t="s">
        <v>4043</v>
      </c>
      <c r="C2150" s="3" t="s">
        <v>18</v>
      </c>
      <c r="D2150" s="3" t="s">
        <v>25</v>
      </c>
      <c r="E2150" s="3" t="s">
        <v>26</v>
      </c>
      <c r="F2150" s="3">
        <v>53</v>
      </c>
      <c r="G2150" s="3">
        <v>40.659999999999997</v>
      </c>
      <c r="H21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50" s="3">
        <v>19.5</v>
      </c>
      <c r="J2150" s="3" t="str">
        <f>IF(Table3_16[[#This Row],[Temperature_C]]&lt;20,"Very Low",
IF(Table3_16[[#This Row],[Temperature_C]]&lt;24,"Low",
IF(Table3_16[[#This Row],[Temperature_C]]&lt;28,"Medium",
IF(Table3_16[[#This Row],[Temperature_C]]&lt;32,"High","Very High"))))</f>
        <v>Very Low</v>
      </c>
      <c r="K2150" s="3">
        <v>38.6</v>
      </c>
      <c r="L2150" s="3" t="str">
        <f>IF(Table3_16[[#This Row],[Humidity_%]]&lt;=30,"Very Low",
IF(Table3_16[[#This Row],[Humidity_%]]&lt;=45,"Low",
IF(Table3_16[[#This Row],[Humidity_%]]&lt;=55,"Moderate Low",
IF(Table3_16[[#This Row],[Humidity_%]]&lt;=65,"Moderate High",
IF(Table3_16[[#This Row],[Humidity_%]]&lt;=80,"High","Very High")))))</f>
        <v>Low</v>
      </c>
      <c r="M2150" s="3">
        <v>49.3</v>
      </c>
      <c r="N21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50" s="3">
        <v>0.77</v>
      </c>
    </row>
    <row r="2151" spans="1:15" x14ac:dyDescent="0.3">
      <c r="A2151" s="3" t="s">
        <v>2189</v>
      </c>
      <c r="B2151" s="3" t="s">
        <v>4044</v>
      </c>
      <c r="C2151" s="3" t="s">
        <v>29</v>
      </c>
      <c r="D2151" s="3" t="s">
        <v>30</v>
      </c>
      <c r="E2151" s="3" t="s">
        <v>26</v>
      </c>
      <c r="F2151" s="3">
        <v>41</v>
      </c>
      <c r="G2151" s="3">
        <v>60.51</v>
      </c>
      <c r="H21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51" s="3">
        <v>18.7</v>
      </c>
      <c r="J2151" s="3" t="str">
        <f>IF(Table3_16[[#This Row],[Temperature_C]]&lt;20,"Very Low",
IF(Table3_16[[#This Row],[Temperature_C]]&lt;24,"Low",
IF(Table3_16[[#This Row],[Temperature_C]]&lt;28,"Medium",
IF(Table3_16[[#This Row],[Temperature_C]]&lt;32,"High","Very High"))))</f>
        <v>Very Low</v>
      </c>
      <c r="K2151" s="3">
        <v>46.4</v>
      </c>
      <c r="L2151" s="3" t="str">
        <f>IF(Table3_16[[#This Row],[Humidity_%]]&lt;=30,"Very Low",
IF(Table3_16[[#This Row],[Humidity_%]]&lt;=45,"Low",
IF(Table3_16[[#This Row],[Humidity_%]]&lt;=55,"Moderate Low",
IF(Table3_16[[#This Row],[Humidity_%]]&lt;=65,"Moderate High",
IF(Table3_16[[#This Row],[Humidity_%]]&lt;=80,"High","Very High")))))</f>
        <v>Moderate Low</v>
      </c>
      <c r="M2151" s="3">
        <v>191.3</v>
      </c>
      <c r="N21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51" s="3">
        <v>1.48</v>
      </c>
    </row>
    <row r="2152" spans="1:15" x14ac:dyDescent="0.3">
      <c r="A2152" s="3" t="s">
        <v>2190</v>
      </c>
      <c r="B2152" s="3" t="s">
        <v>4042</v>
      </c>
      <c r="C2152" s="3" t="s">
        <v>22</v>
      </c>
      <c r="D2152" s="3" t="s">
        <v>25</v>
      </c>
      <c r="E2152" s="3" t="s">
        <v>15</v>
      </c>
      <c r="F2152" s="3">
        <v>31</v>
      </c>
      <c r="G2152" s="3">
        <v>111.01</v>
      </c>
      <c r="H21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52" s="3">
        <v>37.799999999999997</v>
      </c>
      <c r="J2152" s="3" t="str">
        <f>IF(Table3_16[[#This Row],[Temperature_C]]&lt;20,"Very Low",
IF(Table3_16[[#This Row],[Temperature_C]]&lt;24,"Low",
IF(Table3_16[[#This Row],[Temperature_C]]&lt;28,"Medium",
IF(Table3_16[[#This Row],[Temperature_C]]&lt;32,"High","Very High"))))</f>
        <v>Very High</v>
      </c>
      <c r="K2152" s="3">
        <v>47</v>
      </c>
      <c r="L2152" s="3" t="str">
        <f>IF(Table3_16[[#This Row],[Humidity_%]]&lt;=30,"Very Low",
IF(Table3_16[[#This Row],[Humidity_%]]&lt;=45,"Low",
IF(Table3_16[[#This Row],[Humidity_%]]&lt;=55,"Moderate Low",
IF(Table3_16[[#This Row],[Humidity_%]]&lt;=65,"Moderate High",
IF(Table3_16[[#This Row],[Humidity_%]]&lt;=80,"High","Very High")))))</f>
        <v>Moderate Low</v>
      </c>
      <c r="M2152" s="3">
        <v>104.2</v>
      </c>
      <c r="N21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52" s="3">
        <v>3.58</v>
      </c>
    </row>
    <row r="2153" spans="1:15" x14ac:dyDescent="0.3">
      <c r="A2153" s="3" t="s">
        <v>2191</v>
      </c>
      <c r="B2153" s="3" t="s">
        <v>4040</v>
      </c>
      <c r="C2153" s="3" t="s">
        <v>29</v>
      </c>
      <c r="D2153" s="3" t="s">
        <v>25</v>
      </c>
      <c r="E2153" s="3" t="s">
        <v>19</v>
      </c>
      <c r="F2153" s="3">
        <v>49</v>
      </c>
      <c r="G2153" s="3">
        <v>16.91</v>
      </c>
      <c r="H21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53" s="3">
        <v>16.399999999999999</v>
      </c>
      <c r="J2153" s="3" t="str">
        <f>IF(Table3_16[[#This Row],[Temperature_C]]&lt;20,"Very Low",
IF(Table3_16[[#This Row],[Temperature_C]]&lt;24,"Low",
IF(Table3_16[[#This Row],[Temperature_C]]&lt;28,"Medium",
IF(Table3_16[[#This Row],[Temperature_C]]&lt;32,"High","Very High"))))</f>
        <v>Very Low</v>
      </c>
      <c r="K2153" s="3">
        <v>62.5</v>
      </c>
      <c r="L2153" s="3" t="str">
        <f>IF(Table3_16[[#This Row],[Humidity_%]]&lt;=30,"Very Low",
IF(Table3_16[[#This Row],[Humidity_%]]&lt;=45,"Low",
IF(Table3_16[[#This Row],[Humidity_%]]&lt;=55,"Moderate Low",
IF(Table3_16[[#This Row],[Humidity_%]]&lt;=65,"Moderate High",
IF(Table3_16[[#This Row],[Humidity_%]]&lt;=80,"High","Very High")))))</f>
        <v>Moderate High</v>
      </c>
      <c r="M2153" s="3">
        <v>93.8</v>
      </c>
      <c r="N21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53" s="3">
        <v>0.35</v>
      </c>
    </row>
    <row r="2154" spans="1:15" x14ac:dyDescent="0.3">
      <c r="A2154" s="3" t="s">
        <v>2192</v>
      </c>
      <c r="B2154" s="3" t="s">
        <v>4040</v>
      </c>
      <c r="C2154" s="3" t="s">
        <v>18</v>
      </c>
      <c r="D2154" s="3" t="s">
        <v>30</v>
      </c>
      <c r="E2154" s="3" t="s">
        <v>15</v>
      </c>
      <c r="F2154" s="3">
        <v>38</v>
      </c>
      <c r="G2154" s="3">
        <v>139.79</v>
      </c>
      <c r="H21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54" s="3">
        <v>20.7</v>
      </c>
      <c r="J2154" s="3" t="str">
        <f>IF(Table3_16[[#This Row],[Temperature_C]]&lt;20,"Very Low",
IF(Table3_16[[#This Row],[Temperature_C]]&lt;24,"Low",
IF(Table3_16[[#This Row],[Temperature_C]]&lt;28,"Medium",
IF(Table3_16[[#This Row],[Temperature_C]]&lt;32,"High","Very High"))))</f>
        <v>Low</v>
      </c>
      <c r="K2154" s="3">
        <v>86.5</v>
      </c>
      <c r="L2154" s="3" t="str">
        <f>IF(Table3_16[[#This Row],[Humidity_%]]&lt;=30,"Very Low",
IF(Table3_16[[#This Row],[Humidity_%]]&lt;=45,"Low",
IF(Table3_16[[#This Row],[Humidity_%]]&lt;=55,"Moderate Low",
IF(Table3_16[[#This Row],[Humidity_%]]&lt;=65,"Moderate High",
IF(Table3_16[[#This Row],[Humidity_%]]&lt;=80,"High","Very High")))))</f>
        <v>Very High</v>
      </c>
      <c r="M2154" s="3">
        <v>56.1</v>
      </c>
      <c r="N21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54" s="3">
        <v>3.68</v>
      </c>
    </row>
    <row r="2155" spans="1:15" x14ac:dyDescent="0.3">
      <c r="A2155" s="3" t="s">
        <v>2193</v>
      </c>
      <c r="B2155" s="3" t="s">
        <v>4041</v>
      </c>
      <c r="C2155" s="3" t="s">
        <v>29</v>
      </c>
      <c r="D2155" s="3" t="s">
        <v>25</v>
      </c>
      <c r="E2155" s="3" t="s">
        <v>26</v>
      </c>
      <c r="F2155" s="3">
        <v>32</v>
      </c>
      <c r="G2155" s="3">
        <v>136.97999999999999</v>
      </c>
      <c r="H21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55" s="3">
        <v>20.7</v>
      </c>
      <c r="J2155" s="3" t="str">
        <f>IF(Table3_16[[#This Row],[Temperature_C]]&lt;20,"Very Low",
IF(Table3_16[[#This Row],[Temperature_C]]&lt;24,"Low",
IF(Table3_16[[#This Row],[Temperature_C]]&lt;28,"Medium",
IF(Table3_16[[#This Row],[Temperature_C]]&lt;32,"High","Very High"))))</f>
        <v>Low</v>
      </c>
      <c r="K2155" s="3">
        <v>63.2</v>
      </c>
      <c r="L2155" s="3" t="str">
        <f>IF(Table3_16[[#This Row],[Humidity_%]]&lt;=30,"Very Low",
IF(Table3_16[[#This Row],[Humidity_%]]&lt;=45,"Low",
IF(Table3_16[[#This Row],[Humidity_%]]&lt;=55,"Moderate Low",
IF(Table3_16[[#This Row],[Humidity_%]]&lt;=65,"Moderate High",
IF(Table3_16[[#This Row],[Humidity_%]]&lt;=80,"High","Very High")))))</f>
        <v>Moderate High</v>
      </c>
      <c r="M2155" s="3">
        <v>193.8</v>
      </c>
      <c r="N21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55" s="3">
        <v>4.28</v>
      </c>
    </row>
    <row r="2156" spans="1:15" x14ac:dyDescent="0.3">
      <c r="A2156" s="3" t="s">
        <v>2194</v>
      </c>
      <c r="B2156" s="3" t="s">
        <v>4041</v>
      </c>
      <c r="C2156" s="3" t="s">
        <v>24</v>
      </c>
      <c r="D2156" s="3" t="s">
        <v>25</v>
      </c>
      <c r="E2156" s="3" t="s">
        <v>47</v>
      </c>
      <c r="F2156" s="3">
        <v>25</v>
      </c>
      <c r="G2156" s="3">
        <v>63.46</v>
      </c>
      <c r="H21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56" s="3">
        <v>39.5</v>
      </c>
      <c r="J2156" s="3" t="str">
        <f>IF(Table3_16[[#This Row],[Temperature_C]]&lt;20,"Very Low",
IF(Table3_16[[#This Row],[Temperature_C]]&lt;24,"Low",
IF(Table3_16[[#This Row],[Temperature_C]]&lt;28,"Medium",
IF(Table3_16[[#This Row],[Temperature_C]]&lt;32,"High","Very High"))))</f>
        <v>Very High</v>
      </c>
      <c r="K2156" s="3">
        <v>55.1</v>
      </c>
      <c r="L2156" s="3" t="str">
        <f>IF(Table3_16[[#This Row],[Humidity_%]]&lt;=30,"Very Low",
IF(Table3_16[[#This Row],[Humidity_%]]&lt;=45,"Low",
IF(Table3_16[[#This Row],[Humidity_%]]&lt;=55,"Moderate Low",
IF(Table3_16[[#This Row],[Humidity_%]]&lt;=65,"Moderate High",
IF(Table3_16[[#This Row],[Humidity_%]]&lt;=80,"High","Very High")))))</f>
        <v>Moderate High</v>
      </c>
      <c r="M2156" s="3">
        <v>158.19999999999999</v>
      </c>
      <c r="N21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56" s="3">
        <v>2.54</v>
      </c>
    </row>
    <row r="2157" spans="1:15" x14ac:dyDescent="0.3">
      <c r="A2157" s="3" t="s">
        <v>2195</v>
      </c>
      <c r="B2157" s="3" t="s">
        <v>4043</v>
      </c>
      <c r="C2157" s="3" t="s">
        <v>29</v>
      </c>
      <c r="D2157" s="3" t="s">
        <v>25</v>
      </c>
      <c r="E2157" s="3" t="s">
        <v>15</v>
      </c>
      <c r="F2157" s="3">
        <v>45</v>
      </c>
      <c r="G2157" s="3">
        <v>134.13999999999999</v>
      </c>
      <c r="H21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57" s="3">
        <v>19.7</v>
      </c>
      <c r="J2157" s="3" t="str">
        <f>IF(Table3_16[[#This Row],[Temperature_C]]&lt;20,"Very Low",
IF(Table3_16[[#This Row],[Temperature_C]]&lt;24,"Low",
IF(Table3_16[[#This Row],[Temperature_C]]&lt;28,"Medium",
IF(Table3_16[[#This Row],[Temperature_C]]&lt;32,"High","Very High"))))</f>
        <v>Very Low</v>
      </c>
      <c r="K2157" s="3">
        <v>42.8</v>
      </c>
      <c r="L2157" s="3" t="str">
        <f>IF(Table3_16[[#This Row],[Humidity_%]]&lt;=30,"Very Low",
IF(Table3_16[[#This Row],[Humidity_%]]&lt;=45,"Low",
IF(Table3_16[[#This Row],[Humidity_%]]&lt;=55,"Moderate Low",
IF(Table3_16[[#This Row],[Humidity_%]]&lt;=65,"Moderate High",
IF(Table3_16[[#This Row],[Humidity_%]]&lt;=80,"High","Very High")))))</f>
        <v>Low</v>
      </c>
      <c r="M2157" s="3">
        <v>144.5</v>
      </c>
      <c r="N21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57" s="3">
        <v>2.98</v>
      </c>
    </row>
    <row r="2158" spans="1:15" x14ac:dyDescent="0.3">
      <c r="A2158" s="3" t="s">
        <v>2196</v>
      </c>
      <c r="B2158" s="3" t="s">
        <v>4040</v>
      </c>
      <c r="C2158" s="3" t="s">
        <v>13</v>
      </c>
      <c r="D2158" s="3" t="s">
        <v>30</v>
      </c>
      <c r="E2158" s="3" t="s">
        <v>49</v>
      </c>
      <c r="F2158" s="3">
        <v>8</v>
      </c>
      <c r="G2158" s="3">
        <v>66.03</v>
      </c>
      <c r="H21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58" s="3">
        <v>15.8</v>
      </c>
      <c r="J2158" s="3" t="str">
        <f>IF(Table3_16[[#This Row],[Temperature_C]]&lt;20,"Very Low",
IF(Table3_16[[#This Row],[Temperature_C]]&lt;24,"Low",
IF(Table3_16[[#This Row],[Temperature_C]]&lt;28,"Medium",
IF(Table3_16[[#This Row],[Temperature_C]]&lt;32,"High","Very High"))))</f>
        <v>Very Low</v>
      </c>
      <c r="K2158" s="3">
        <v>56.2</v>
      </c>
      <c r="L2158" s="3" t="str">
        <f>IF(Table3_16[[#This Row],[Humidity_%]]&lt;=30,"Very Low",
IF(Table3_16[[#This Row],[Humidity_%]]&lt;=45,"Low",
IF(Table3_16[[#This Row],[Humidity_%]]&lt;=55,"Moderate Low",
IF(Table3_16[[#This Row],[Humidity_%]]&lt;=65,"Moderate High",
IF(Table3_16[[#This Row],[Humidity_%]]&lt;=80,"High","Very High")))))</f>
        <v>Moderate High</v>
      </c>
      <c r="M2158" s="3">
        <v>157.30000000000001</v>
      </c>
      <c r="N21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58" s="3">
        <v>8.25</v>
      </c>
    </row>
    <row r="2159" spans="1:15" x14ac:dyDescent="0.3">
      <c r="A2159" s="3" t="s">
        <v>2197</v>
      </c>
      <c r="B2159" s="3" t="s">
        <v>4041</v>
      </c>
      <c r="C2159" s="3" t="s">
        <v>29</v>
      </c>
      <c r="D2159" s="3" t="s">
        <v>25</v>
      </c>
      <c r="E2159" s="3" t="s">
        <v>34</v>
      </c>
      <c r="F2159" s="3">
        <v>32</v>
      </c>
      <c r="G2159" s="3">
        <v>75.819999999999993</v>
      </c>
      <c r="H21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59" s="3">
        <v>18</v>
      </c>
      <c r="J2159" s="3" t="str">
        <f>IF(Table3_16[[#This Row],[Temperature_C]]&lt;20,"Very Low",
IF(Table3_16[[#This Row],[Temperature_C]]&lt;24,"Low",
IF(Table3_16[[#This Row],[Temperature_C]]&lt;28,"Medium",
IF(Table3_16[[#This Row],[Temperature_C]]&lt;32,"High","Very High"))))</f>
        <v>Very Low</v>
      </c>
      <c r="K2159" s="3">
        <v>80.3</v>
      </c>
      <c r="L2159" s="3" t="str">
        <f>IF(Table3_16[[#This Row],[Humidity_%]]&lt;=30,"Very Low",
IF(Table3_16[[#This Row],[Humidity_%]]&lt;=45,"Low",
IF(Table3_16[[#This Row],[Humidity_%]]&lt;=55,"Moderate Low",
IF(Table3_16[[#This Row],[Humidity_%]]&lt;=65,"Moderate High",
IF(Table3_16[[#This Row],[Humidity_%]]&lt;=80,"High","Very High")))))</f>
        <v>Very High</v>
      </c>
      <c r="M2159" s="3">
        <v>23.1</v>
      </c>
      <c r="N21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59" s="3">
        <v>2.37</v>
      </c>
    </row>
    <row r="2160" spans="1:15" x14ac:dyDescent="0.3">
      <c r="A2160" s="3" t="s">
        <v>2198</v>
      </c>
      <c r="B2160" s="3" t="s">
        <v>4044</v>
      </c>
      <c r="C2160" s="3" t="s">
        <v>22</v>
      </c>
      <c r="D2160" s="3" t="s">
        <v>30</v>
      </c>
      <c r="E2160" s="3" t="s">
        <v>34</v>
      </c>
      <c r="F2160" s="3">
        <v>27</v>
      </c>
      <c r="G2160" s="3">
        <v>94.59</v>
      </c>
      <c r="H21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60" s="3">
        <v>22.1</v>
      </c>
      <c r="J2160" s="3" t="str">
        <f>IF(Table3_16[[#This Row],[Temperature_C]]&lt;20,"Very Low",
IF(Table3_16[[#This Row],[Temperature_C]]&lt;24,"Low",
IF(Table3_16[[#This Row],[Temperature_C]]&lt;28,"Medium",
IF(Table3_16[[#This Row],[Temperature_C]]&lt;32,"High","Very High"))))</f>
        <v>Low</v>
      </c>
      <c r="K2160" s="3">
        <v>74.099999999999994</v>
      </c>
      <c r="L2160" s="3" t="str">
        <f>IF(Table3_16[[#This Row],[Humidity_%]]&lt;=30,"Very Low",
IF(Table3_16[[#This Row],[Humidity_%]]&lt;=45,"Low",
IF(Table3_16[[#This Row],[Humidity_%]]&lt;=55,"Moderate Low",
IF(Table3_16[[#This Row],[Humidity_%]]&lt;=65,"Moderate High",
IF(Table3_16[[#This Row],[Humidity_%]]&lt;=80,"High","Very High")))))</f>
        <v>High</v>
      </c>
      <c r="M2160" s="3">
        <v>162.5</v>
      </c>
      <c r="N21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60" s="3">
        <v>3.5</v>
      </c>
    </row>
    <row r="2161" spans="1:15" x14ac:dyDescent="0.3">
      <c r="A2161" s="3" t="s">
        <v>2199</v>
      </c>
      <c r="B2161" s="3" t="s">
        <v>4044</v>
      </c>
      <c r="C2161" s="3" t="s">
        <v>18</v>
      </c>
      <c r="D2161" s="3" t="s">
        <v>30</v>
      </c>
      <c r="E2161" s="3" t="s">
        <v>19</v>
      </c>
      <c r="F2161" s="3">
        <v>1</v>
      </c>
      <c r="G2161" s="3">
        <v>66.180000000000007</v>
      </c>
      <c r="H21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61" s="3">
        <v>19.5</v>
      </c>
      <c r="J2161" s="3" t="str">
        <f>IF(Table3_16[[#This Row],[Temperature_C]]&lt;20,"Very Low",
IF(Table3_16[[#This Row],[Temperature_C]]&lt;24,"Low",
IF(Table3_16[[#This Row],[Temperature_C]]&lt;28,"Medium",
IF(Table3_16[[#This Row],[Temperature_C]]&lt;32,"High","Very High"))))</f>
        <v>Very Low</v>
      </c>
      <c r="K2161" s="3">
        <v>86.3</v>
      </c>
      <c r="L2161" s="3" t="str">
        <f>IF(Table3_16[[#This Row],[Humidity_%]]&lt;=30,"Very Low",
IF(Table3_16[[#This Row],[Humidity_%]]&lt;=45,"Low",
IF(Table3_16[[#This Row],[Humidity_%]]&lt;=55,"Moderate Low",
IF(Table3_16[[#This Row],[Humidity_%]]&lt;=65,"Moderate High",
IF(Table3_16[[#This Row],[Humidity_%]]&lt;=80,"High","Very High")))))</f>
        <v>Very High</v>
      </c>
      <c r="M2161" s="3">
        <v>72.099999999999994</v>
      </c>
      <c r="N21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61" s="3">
        <v>66.180000000000007</v>
      </c>
    </row>
    <row r="2162" spans="1:15" x14ac:dyDescent="0.3">
      <c r="A2162" s="3" t="s">
        <v>2200</v>
      </c>
      <c r="B2162" s="3" t="s">
        <v>4042</v>
      </c>
      <c r="C2162" s="3" t="s">
        <v>29</v>
      </c>
      <c r="D2162" s="3" t="s">
        <v>25</v>
      </c>
      <c r="E2162" s="3" t="s">
        <v>15</v>
      </c>
      <c r="F2162" s="3">
        <v>2</v>
      </c>
      <c r="G2162" s="3">
        <v>51.39</v>
      </c>
      <c r="H21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62" s="3">
        <v>29.5</v>
      </c>
      <c r="J2162" s="3" t="str">
        <f>IF(Table3_16[[#This Row],[Temperature_C]]&lt;20,"Very Low",
IF(Table3_16[[#This Row],[Temperature_C]]&lt;24,"Low",
IF(Table3_16[[#This Row],[Temperature_C]]&lt;28,"Medium",
IF(Table3_16[[#This Row],[Temperature_C]]&lt;32,"High","Very High"))))</f>
        <v>High</v>
      </c>
      <c r="K2162" s="3">
        <v>71.7</v>
      </c>
      <c r="L2162" s="3" t="str">
        <f>IF(Table3_16[[#This Row],[Humidity_%]]&lt;=30,"Very Low",
IF(Table3_16[[#This Row],[Humidity_%]]&lt;=45,"Low",
IF(Table3_16[[#This Row],[Humidity_%]]&lt;=55,"Moderate Low",
IF(Table3_16[[#This Row],[Humidity_%]]&lt;=65,"Moderate High",
IF(Table3_16[[#This Row],[Humidity_%]]&lt;=80,"High","Very High")))))</f>
        <v>High</v>
      </c>
      <c r="M2162" s="3">
        <v>105.6</v>
      </c>
      <c r="N21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62" s="3">
        <v>25.7</v>
      </c>
    </row>
    <row r="2163" spans="1:15" x14ac:dyDescent="0.3">
      <c r="A2163" s="3" t="s">
        <v>2201</v>
      </c>
      <c r="B2163" s="3" t="s">
        <v>4044</v>
      </c>
      <c r="C2163" s="3" t="s">
        <v>22</v>
      </c>
      <c r="D2163" s="3" t="s">
        <v>14</v>
      </c>
      <c r="E2163" s="3" t="s">
        <v>15</v>
      </c>
      <c r="F2163" s="3">
        <v>8</v>
      </c>
      <c r="G2163" s="3">
        <v>103.29</v>
      </c>
      <c r="H21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63" s="3">
        <v>30.6</v>
      </c>
      <c r="J2163" s="3" t="str">
        <f>IF(Table3_16[[#This Row],[Temperature_C]]&lt;20,"Very Low",
IF(Table3_16[[#This Row],[Temperature_C]]&lt;24,"Low",
IF(Table3_16[[#This Row],[Temperature_C]]&lt;28,"Medium",
IF(Table3_16[[#This Row],[Temperature_C]]&lt;32,"High","Very High"))))</f>
        <v>High</v>
      </c>
      <c r="K2163" s="3">
        <v>67.2</v>
      </c>
      <c r="L2163" s="3" t="str">
        <f>IF(Table3_16[[#This Row],[Humidity_%]]&lt;=30,"Very Low",
IF(Table3_16[[#This Row],[Humidity_%]]&lt;=45,"Low",
IF(Table3_16[[#This Row],[Humidity_%]]&lt;=55,"Moderate Low",
IF(Table3_16[[#This Row],[Humidity_%]]&lt;=65,"Moderate High",
IF(Table3_16[[#This Row],[Humidity_%]]&lt;=80,"High","Very High")))))</f>
        <v>High</v>
      </c>
      <c r="M2163" s="3">
        <v>49</v>
      </c>
      <c r="N21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63" s="3">
        <v>12.91</v>
      </c>
    </row>
    <row r="2164" spans="1:15" x14ac:dyDescent="0.3">
      <c r="A2164" s="3" t="s">
        <v>2202</v>
      </c>
      <c r="B2164" s="3" t="s">
        <v>4044</v>
      </c>
      <c r="C2164" s="3" t="s">
        <v>29</v>
      </c>
      <c r="D2164" s="3" t="s">
        <v>14</v>
      </c>
      <c r="E2164" s="3" t="s">
        <v>41</v>
      </c>
      <c r="F2164" s="3">
        <v>24</v>
      </c>
      <c r="G2164" s="3">
        <v>99.74</v>
      </c>
      <c r="H21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64" s="3">
        <v>18.2</v>
      </c>
      <c r="J2164" s="3" t="str">
        <f>IF(Table3_16[[#This Row],[Temperature_C]]&lt;20,"Very Low",
IF(Table3_16[[#This Row],[Temperature_C]]&lt;24,"Low",
IF(Table3_16[[#This Row],[Temperature_C]]&lt;28,"Medium",
IF(Table3_16[[#This Row],[Temperature_C]]&lt;32,"High","Very High"))))</f>
        <v>Very Low</v>
      </c>
      <c r="K2164" s="3">
        <v>61.2</v>
      </c>
      <c r="L2164" s="3" t="str">
        <f>IF(Table3_16[[#This Row],[Humidity_%]]&lt;=30,"Very Low",
IF(Table3_16[[#This Row],[Humidity_%]]&lt;=45,"Low",
IF(Table3_16[[#This Row],[Humidity_%]]&lt;=55,"Moderate Low",
IF(Table3_16[[#This Row],[Humidity_%]]&lt;=65,"Moderate High",
IF(Table3_16[[#This Row],[Humidity_%]]&lt;=80,"High","Very High")))))</f>
        <v>Moderate High</v>
      </c>
      <c r="M2164" s="3">
        <v>169.7</v>
      </c>
      <c r="N21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64" s="3">
        <v>4.16</v>
      </c>
    </row>
    <row r="2165" spans="1:15" x14ac:dyDescent="0.3">
      <c r="A2165" s="3" t="s">
        <v>2203</v>
      </c>
      <c r="B2165" s="3" t="s">
        <v>4044</v>
      </c>
      <c r="C2165" s="3" t="s">
        <v>18</v>
      </c>
      <c r="D2165" s="3" t="s">
        <v>14</v>
      </c>
      <c r="E2165" s="3" t="s">
        <v>15</v>
      </c>
      <c r="F2165" s="3">
        <v>36</v>
      </c>
      <c r="G2165" s="3">
        <v>11.53</v>
      </c>
      <c r="H21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65" s="3">
        <v>33.700000000000003</v>
      </c>
      <c r="J2165" s="3" t="str">
        <f>IF(Table3_16[[#This Row],[Temperature_C]]&lt;20,"Very Low",
IF(Table3_16[[#This Row],[Temperature_C]]&lt;24,"Low",
IF(Table3_16[[#This Row],[Temperature_C]]&lt;28,"Medium",
IF(Table3_16[[#This Row],[Temperature_C]]&lt;32,"High","Very High"))))</f>
        <v>Very High</v>
      </c>
      <c r="K2165" s="3">
        <v>62.4</v>
      </c>
      <c r="L2165" s="3" t="str">
        <f>IF(Table3_16[[#This Row],[Humidity_%]]&lt;=30,"Very Low",
IF(Table3_16[[#This Row],[Humidity_%]]&lt;=45,"Low",
IF(Table3_16[[#This Row],[Humidity_%]]&lt;=55,"Moderate Low",
IF(Table3_16[[#This Row],[Humidity_%]]&lt;=65,"Moderate High",
IF(Table3_16[[#This Row],[Humidity_%]]&lt;=80,"High","Very High")))))</f>
        <v>Moderate High</v>
      </c>
      <c r="M2165" s="3">
        <v>28.2</v>
      </c>
      <c r="N21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65" s="3">
        <v>0.32</v>
      </c>
    </row>
    <row r="2166" spans="1:15" x14ac:dyDescent="0.3">
      <c r="A2166" s="3" t="s">
        <v>2204</v>
      </c>
      <c r="B2166" s="3" t="s">
        <v>4041</v>
      </c>
      <c r="C2166" s="3" t="s">
        <v>13</v>
      </c>
      <c r="D2166" s="3" t="s">
        <v>14</v>
      </c>
      <c r="E2166" s="3" t="s">
        <v>26</v>
      </c>
      <c r="F2166" s="3">
        <v>2</v>
      </c>
      <c r="G2166" s="3">
        <v>59.52</v>
      </c>
      <c r="H21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66" s="3">
        <v>19</v>
      </c>
      <c r="J2166" s="3" t="str">
        <f>IF(Table3_16[[#This Row],[Temperature_C]]&lt;20,"Very Low",
IF(Table3_16[[#This Row],[Temperature_C]]&lt;24,"Low",
IF(Table3_16[[#This Row],[Temperature_C]]&lt;28,"Medium",
IF(Table3_16[[#This Row],[Temperature_C]]&lt;32,"High","Very High"))))</f>
        <v>Very Low</v>
      </c>
      <c r="K2166" s="3">
        <v>68.3</v>
      </c>
      <c r="L2166" s="3" t="str">
        <f>IF(Table3_16[[#This Row],[Humidity_%]]&lt;=30,"Very Low",
IF(Table3_16[[#This Row],[Humidity_%]]&lt;=45,"Low",
IF(Table3_16[[#This Row],[Humidity_%]]&lt;=55,"Moderate Low",
IF(Table3_16[[#This Row],[Humidity_%]]&lt;=65,"Moderate High",
IF(Table3_16[[#This Row],[Humidity_%]]&lt;=80,"High","Very High")))))</f>
        <v>High</v>
      </c>
      <c r="M2166" s="3">
        <v>83.5</v>
      </c>
      <c r="N21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66" s="3">
        <v>29.76</v>
      </c>
    </row>
    <row r="2167" spans="1:15" x14ac:dyDescent="0.3">
      <c r="A2167" s="3" t="s">
        <v>2205</v>
      </c>
      <c r="B2167" s="3" t="s">
        <v>4041</v>
      </c>
      <c r="C2167" s="3" t="s">
        <v>22</v>
      </c>
      <c r="D2167" s="3" t="s">
        <v>14</v>
      </c>
      <c r="E2167" s="3" t="s">
        <v>34</v>
      </c>
      <c r="F2167" s="3">
        <v>47</v>
      </c>
      <c r="G2167" s="3">
        <v>145.52000000000001</v>
      </c>
      <c r="H21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67" s="3">
        <v>22.3</v>
      </c>
      <c r="J2167" s="3" t="str">
        <f>IF(Table3_16[[#This Row],[Temperature_C]]&lt;20,"Very Low",
IF(Table3_16[[#This Row],[Temperature_C]]&lt;24,"Low",
IF(Table3_16[[#This Row],[Temperature_C]]&lt;28,"Medium",
IF(Table3_16[[#This Row],[Temperature_C]]&lt;32,"High","Very High"))))</f>
        <v>Low</v>
      </c>
      <c r="K2167" s="3">
        <v>64.599999999999994</v>
      </c>
      <c r="L2167" s="3" t="str">
        <f>IF(Table3_16[[#This Row],[Humidity_%]]&lt;=30,"Very Low",
IF(Table3_16[[#This Row],[Humidity_%]]&lt;=45,"Low",
IF(Table3_16[[#This Row],[Humidity_%]]&lt;=55,"Moderate Low",
IF(Table3_16[[#This Row],[Humidity_%]]&lt;=65,"Moderate High",
IF(Table3_16[[#This Row],[Humidity_%]]&lt;=80,"High","Very High")))))</f>
        <v>Moderate High</v>
      </c>
      <c r="M2167" s="3">
        <v>30.9</v>
      </c>
      <c r="N21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67" s="3">
        <v>3.1</v>
      </c>
    </row>
    <row r="2168" spans="1:15" x14ac:dyDescent="0.3">
      <c r="A2168" s="3" t="s">
        <v>2206</v>
      </c>
      <c r="B2168" s="3" t="s">
        <v>4041</v>
      </c>
      <c r="C2168" s="3" t="s">
        <v>29</v>
      </c>
      <c r="D2168" s="3" t="s">
        <v>25</v>
      </c>
      <c r="E2168" s="3" t="s">
        <v>19</v>
      </c>
      <c r="F2168" s="3">
        <v>50</v>
      </c>
      <c r="G2168" s="3">
        <v>137.47</v>
      </c>
      <c r="H21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68" s="3">
        <v>27.2</v>
      </c>
      <c r="J2168" s="3" t="str">
        <f>IF(Table3_16[[#This Row],[Temperature_C]]&lt;20,"Very Low",
IF(Table3_16[[#This Row],[Temperature_C]]&lt;24,"Low",
IF(Table3_16[[#This Row],[Temperature_C]]&lt;28,"Medium",
IF(Table3_16[[#This Row],[Temperature_C]]&lt;32,"High","Very High"))))</f>
        <v>Medium</v>
      </c>
      <c r="K2168" s="3">
        <v>70.3</v>
      </c>
      <c r="L2168" s="3" t="str">
        <f>IF(Table3_16[[#This Row],[Humidity_%]]&lt;=30,"Very Low",
IF(Table3_16[[#This Row],[Humidity_%]]&lt;=45,"Low",
IF(Table3_16[[#This Row],[Humidity_%]]&lt;=55,"Moderate Low",
IF(Table3_16[[#This Row],[Humidity_%]]&lt;=65,"Moderate High",
IF(Table3_16[[#This Row],[Humidity_%]]&lt;=80,"High","Very High")))))</f>
        <v>High</v>
      </c>
      <c r="M2168" s="3">
        <v>114.1</v>
      </c>
      <c r="N21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68" s="3">
        <v>2.75</v>
      </c>
    </row>
    <row r="2169" spans="1:15" x14ac:dyDescent="0.3">
      <c r="A2169" s="3" t="s">
        <v>2207</v>
      </c>
      <c r="B2169" s="3" t="s">
        <v>4044</v>
      </c>
      <c r="C2169" s="3" t="s">
        <v>29</v>
      </c>
      <c r="D2169" s="3" t="s">
        <v>25</v>
      </c>
      <c r="E2169" s="3" t="s">
        <v>34</v>
      </c>
      <c r="F2169" s="3">
        <v>48</v>
      </c>
      <c r="G2169" s="3">
        <v>20.98</v>
      </c>
      <c r="H21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69" s="3">
        <v>23.4</v>
      </c>
      <c r="J2169" s="3" t="str">
        <f>IF(Table3_16[[#This Row],[Temperature_C]]&lt;20,"Very Low",
IF(Table3_16[[#This Row],[Temperature_C]]&lt;24,"Low",
IF(Table3_16[[#This Row],[Temperature_C]]&lt;28,"Medium",
IF(Table3_16[[#This Row],[Temperature_C]]&lt;32,"High","Very High"))))</f>
        <v>Low</v>
      </c>
      <c r="K2169" s="3">
        <v>33.1</v>
      </c>
      <c r="L2169" s="3" t="str">
        <f>IF(Table3_16[[#This Row],[Humidity_%]]&lt;=30,"Very Low",
IF(Table3_16[[#This Row],[Humidity_%]]&lt;=45,"Low",
IF(Table3_16[[#This Row],[Humidity_%]]&lt;=55,"Moderate Low",
IF(Table3_16[[#This Row],[Humidity_%]]&lt;=65,"Moderate High",
IF(Table3_16[[#This Row],[Humidity_%]]&lt;=80,"High","Very High")))))</f>
        <v>Low</v>
      </c>
      <c r="M2169" s="3">
        <v>190.5</v>
      </c>
      <c r="N21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69" s="3">
        <v>0.44</v>
      </c>
    </row>
    <row r="2170" spans="1:15" x14ac:dyDescent="0.3">
      <c r="A2170" s="3" t="s">
        <v>2208</v>
      </c>
      <c r="B2170" s="3" t="s">
        <v>4041</v>
      </c>
      <c r="C2170" s="3" t="s">
        <v>18</v>
      </c>
      <c r="D2170" s="3" t="s">
        <v>25</v>
      </c>
      <c r="E2170" s="3" t="s">
        <v>26</v>
      </c>
      <c r="F2170" s="3">
        <v>8</v>
      </c>
      <c r="G2170" s="3">
        <v>53.34</v>
      </c>
      <c r="H21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70" s="3">
        <v>39.200000000000003</v>
      </c>
      <c r="J2170" s="3" t="str">
        <f>IF(Table3_16[[#This Row],[Temperature_C]]&lt;20,"Very Low",
IF(Table3_16[[#This Row],[Temperature_C]]&lt;24,"Low",
IF(Table3_16[[#This Row],[Temperature_C]]&lt;28,"Medium",
IF(Table3_16[[#This Row],[Temperature_C]]&lt;32,"High","Very High"))))</f>
        <v>Very High</v>
      </c>
      <c r="K2170" s="3">
        <v>84.9</v>
      </c>
      <c r="L2170" s="3" t="str">
        <f>IF(Table3_16[[#This Row],[Humidity_%]]&lt;=30,"Very Low",
IF(Table3_16[[#This Row],[Humidity_%]]&lt;=45,"Low",
IF(Table3_16[[#This Row],[Humidity_%]]&lt;=55,"Moderate Low",
IF(Table3_16[[#This Row],[Humidity_%]]&lt;=65,"Moderate High",
IF(Table3_16[[#This Row],[Humidity_%]]&lt;=80,"High","Very High")))))</f>
        <v>Very High</v>
      </c>
      <c r="M2170" s="3">
        <v>114.7</v>
      </c>
      <c r="N21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70" s="3">
        <v>6.67</v>
      </c>
    </row>
    <row r="2171" spans="1:15" x14ac:dyDescent="0.3">
      <c r="A2171" s="3" t="s">
        <v>2209</v>
      </c>
      <c r="B2171" s="3" t="s">
        <v>4043</v>
      </c>
      <c r="C2171" s="3" t="s">
        <v>29</v>
      </c>
      <c r="D2171" s="3" t="s">
        <v>30</v>
      </c>
      <c r="E2171" s="3" t="s">
        <v>19</v>
      </c>
      <c r="F2171" s="3">
        <v>36</v>
      </c>
      <c r="G2171" s="3">
        <v>13.57</v>
      </c>
      <c r="H21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71" s="3">
        <v>16.5</v>
      </c>
      <c r="J2171" s="3" t="str">
        <f>IF(Table3_16[[#This Row],[Temperature_C]]&lt;20,"Very Low",
IF(Table3_16[[#This Row],[Temperature_C]]&lt;24,"Low",
IF(Table3_16[[#This Row],[Temperature_C]]&lt;28,"Medium",
IF(Table3_16[[#This Row],[Temperature_C]]&lt;32,"High","Very High"))))</f>
        <v>Very Low</v>
      </c>
      <c r="K2171" s="3">
        <v>85.4</v>
      </c>
      <c r="L2171" s="3" t="str">
        <f>IF(Table3_16[[#This Row],[Humidity_%]]&lt;=30,"Very Low",
IF(Table3_16[[#This Row],[Humidity_%]]&lt;=45,"Low",
IF(Table3_16[[#This Row],[Humidity_%]]&lt;=55,"Moderate Low",
IF(Table3_16[[#This Row],[Humidity_%]]&lt;=65,"Moderate High",
IF(Table3_16[[#This Row],[Humidity_%]]&lt;=80,"High","Very High")))))</f>
        <v>Very High</v>
      </c>
      <c r="M2171" s="3">
        <v>84.3</v>
      </c>
      <c r="N21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71" s="3">
        <v>0.38</v>
      </c>
    </row>
    <row r="2172" spans="1:15" x14ac:dyDescent="0.3">
      <c r="A2172" s="3" t="s">
        <v>2210</v>
      </c>
      <c r="B2172" s="3" t="s">
        <v>4044</v>
      </c>
      <c r="C2172" s="3" t="s">
        <v>13</v>
      </c>
      <c r="D2172" s="3" t="s">
        <v>14</v>
      </c>
      <c r="E2172" s="3" t="s">
        <v>19</v>
      </c>
      <c r="F2172" s="3">
        <v>36</v>
      </c>
      <c r="G2172" s="3">
        <v>77.45</v>
      </c>
      <c r="H21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72" s="3">
        <v>39.299999999999997</v>
      </c>
      <c r="J2172" s="3" t="str">
        <f>IF(Table3_16[[#This Row],[Temperature_C]]&lt;20,"Very Low",
IF(Table3_16[[#This Row],[Temperature_C]]&lt;24,"Low",
IF(Table3_16[[#This Row],[Temperature_C]]&lt;28,"Medium",
IF(Table3_16[[#This Row],[Temperature_C]]&lt;32,"High","Very High"))))</f>
        <v>Very High</v>
      </c>
      <c r="K2172" s="3">
        <v>70.2</v>
      </c>
      <c r="L2172" s="3" t="str">
        <f>IF(Table3_16[[#This Row],[Humidity_%]]&lt;=30,"Very Low",
IF(Table3_16[[#This Row],[Humidity_%]]&lt;=45,"Low",
IF(Table3_16[[#This Row],[Humidity_%]]&lt;=55,"Moderate Low",
IF(Table3_16[[#This Row],[Humidity_%]]&lt;=65,"Moderate High",
IF(Table3_16[[#This Row],[Humidity_%]]&lt;=80,"High","Very High")))))</f>
        <v>High</v>
      </c>
      <c r="M2172" s="3">
        <v>59.6</v>
      </c>
      <c r="N21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72" s="3">
        <v>2.15</v>
      </c>
    </row>
    <row r="2173" spans="1:15" x14ac:dyDescent="0.3">
      <c r="A2173" s="3" t="s">
        <v>2211</v>
      </c>
      <c r="B2173" s="3" t="s">
        <v>4044</v>
      </c>
      <c r="C2173" s="3" t="s">
        <v>29</v>
      </c>
      <c r="D2173" s="3" t="s">
        <v>30</v>
      </c>
      <c r="E2173" s="3" t="s">
        <v>34</v>
      </c>
      <c r="F2173" s="3">
        <v>7</v>
      </c>
      <c r="G2173" s="3">
        <v>89.81</v>
      </c>
      <c r="H21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73" s="3">
        <v>17.5</v>
      </c>
      <c r="J2173" s="3" t="str">
        <f>IF(Table3_16[[#This Row],[Temperature_C]]&lt;20,"Very Low",
IF(Table3_16[[#This Row],[Temperature_C]]&lt;24,"Low",
IF(Table3_16[[#This Row],[Temperature_C]]&lt;28,"Medium",
IF(Table3_16[[#This Row],[Temperature_C]]&lt;32,"High","Very High"))))</f>
        <v>Very Low</v>
      </c>
      <c r="K2173" s="3">
        <v>34.9</v>
      </c>
      <c r="L2173" s="3" t="str">
        <f>IF(Table3_16[[#This Row],[Humidity_%]]&lt;=30,"Very Low",
IF(Table3_16[[#This Row],[Humidity_%]]&lt;=45,"Low",
IF(Table3_16[[#This Row],[Humidity_%]]&lt;=55,"Moderate Low",
IF(Table3_16[[#This Row],[Humidity_%]]&lt;=65,"Moderate High",
IF(Table3_16[[#This Row],[Humidity_%]]&lt;=80,"High","Very High")))))</f>
        <v>Low</v>
      </c>
      <c r="M2173" s="3">
        <v>77.400000000000006</v>
      </c>
      <c r="N21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73" s="3">
        <v>12.83</v>
      </c>
    </row>
    <row r="2174" spans="1:15" x14ac:dyDescent="0.3">
      <c r="A2174" s="3" t="s">
        <v>2212</v>
      </c>
      <c r="B2174" s="3" t="s">
        <v>4043</v>
      </c>
      <c r="C2174" s="3" t="s">
        <v>18</v>
      </c>
      <c r="D2174" s="3" t="s">
        <v>30</v>
      </c>
      <c r="E2174" s="3" t="s">
        <v>26</v>
      </c>
      <c r="F2174" s="3">
        <v>48</v>
      </c>
      <c r="G2174" s="3">
        <v>16.489999999999998</v>
      </c>
      <c r="H21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74" s="3">
        <v>24.6</v>
      </c>
      <c r="J2174" s="3" t="str">
        <f>IF(Table3_16[[#This Row],[Temperature_C]]&lt;20,"Very Low",
IF(Table3_16[[#This Row],[Temperature_C]]&lt;24,"Low",
IF(Table3_16[[#This Row],[Temperature_C]]&lt;28,"Medium",
IF(Table3_16[[#This Row],[Temperature_C]]&lt;32,"High","Very High"))))</f>
        <v>Medium</v>
      </c>
      <c r="K2174" s="3">
        <v>48.8</v>
      </c>
      <c r="L2174" s="3" t="str">
        <f>IF(Table3_16[[#This Row],[Humidity_%]]&lt;=30,"Very Low",
IF(Table3_16[[#This Row],[Humidity_%]]&lt;=45,"Low",
IF(Table3_16[[#This Row],[Humidity_%]]&lt;=55,"Moderate Low",
IF(Table3_16[[#This Row],[Humidity_%]]&lt;=65,"Moderate High",
IF(Table3_16[[#This Row],[Humidity_%]]&lt;=80,"High","Very High")))))</f>
        <v>Moderate Low</v>
      </c>
      <c r="M2174" s="3">
        <v>96.5</v>
      </c>
      <c r="N21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74" s="3">
        <v>0.34</v>
      </c>
    </row>
    <row r="2175" spans="1:15" x14ac:dyDescent="0.3">
      <c r="A2175" s="3" t="s">
        <v>2213</v>
      </c>
      <c r="B2175" s="3" t="s">
        <v>4041</v>
      </c>
      <c r="C2175" s="3" t="s">
        <v>29</v>
      </c>
      <c r="D2175" s="3" t="s">
        <v>14</v>
      </c>
      <c r="E2175" s="3" t="s">
        <v>15</v>
      </c>
      <c r="F2175" s="3">
        <v>24</v>
      </c>
      <c r="G2175" s="3">
        <v>23.31</v>
      </c>
      <c r="H21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75" s="3">
        <v>38</v>
      </c>
      <c r="J2175" s="3" t="str">
        <f>IF(Table3_16[[#This Row],[Temperature_C]]&lt;20,"Very Low",
IF(Table3_16[[#This Row],[Temperature_C]]&lt;24,"Low",
IF(Table3_16[[#This Row],[Temperature_C]]&lt;28,"Medium",
IF(Table3_16[[#This Row],[Temperature_C]]&lt;32,"High","Very High"))))</f>
        <v>Very High</v>
      </c>
      <c r="K2175" s="3">
        <v>41.1</v>
      </c>
      <c r="L2175" s="3" t="str">
        <f>IF(Table3_16[[#This Row],[Humidity_%]]&lt;=30,"Very Low",
IF(Table3_16[[#This Row],[Humidity_%]]&lt;=45,"Low",
IF(Table3_16[[#This Row],[Humidity_%]]&lt;=55,"Moderate Low",
IF(Table3_16[[#This Row],[Humidity_%]]&lt;=65,"Moderate High",
IF(Table3_16[[#This Row],[Humidity_%]]&lt;=80,"High","Very High")))))</f>
        <v>Low</v>
      </c>
      <c r="M2175" s="3">
        <v>151.5</v>
      </c>
      <c r="N21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75" s="3">
        <v>0.97</v>
      </c>
    </row>
    <row r="2176" spans="1:15" x14ac:dyDescent="0.3">
      <c r="A2176" s="3" t="s">
        <v>2214</v>
      </c>
      <c r="B2176" s="3" t="s">
        <v>4041</v>
      </c>
      <c r="C2176" s="3" t="s">
        <v>24</v>
      </c>
      <c r="D2176" s="3" t="s">
        <v>30</v>
      </c>
      <c r="E2176" s="3" t="s">
        <v>34</v>
      </c>
      <c r="F2176" s="3">
        <v>40</v>
      </c>
      <c r="G2176" s="3">
        <v>28.25</v>
      </c>
      <c r="H21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76" s="3">
        <v>30.5</v>
      </c>
      <c r="J2176" s="3" t="str">
        <f>IF(Table3_16[[#This Row],[Temperature_C]]&lt;20,"Very Low",
IF(Table3_16[[#This Row],[Temperature_C]]&lt;24,"Low",
IF(Table3_16[[#This Row],[Temperature_C]]&lt;28,"Medium",
IF(Table3_16[[#This Row],[Temperature_C]]&lt;32,"High","Very High"))))</f>
        <v>High</v>
      </c>
      <c r="K2176" s="3">
        <v>57.4</v>
      </c>
      <c r="L2176" s="3" t="str">
        <f>IF(Table3_16[[#This Row],[Humidity_%]]&lt;=30,"Very Low",
IF(Table3_16[[#This Row],[Humidity_%]]&lt;=45,"Low",
IF(Table3_16[[#This Row],[Humidity_%]]&lt;=55,"Moderate Low",
IF(Table3_16[[#This Row],[Humidity_%]]&lt;=65,"Moderate High",
IF(Table3_16[[#This Row],[Humidity_%]]&lt;=80,"High","Very High")))))</f>
        <v>Moderate High</v>
      </c>
      <c r="M2176" s="3">
        <v>62.2</v>
      </c>
      <c r="N21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76" s="3">
        <v>0.71</v>
      </c>
    </row>
    <row r="2177" spans="1:15" x14ac:dyDescent="0.3">
      <c r="A2177" s="3" t="s">
        <v>2215</v>
      </c>
      <c r="B2177" s="3" t="s">
        <v>4044</v>
      </c>
      <c r="C2177" s="3" t="s">
        <v>18</v>
      </c>
      <c r="D2177" s="3" t="s">
        <v>14</v>
      </c>
      <c r="E2177" s="3" t="s">
        <v>15</v>
      </c>
      <c r="F2177" s="3">
        <v>18</v>
      </c>
      <c r="G2177" s="3">
        <v>17.38</v>
      </c>
      <c r="H21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77" s="3">
        <v>17.8</v>
      </c>
      <c r="J2177" s="3" t="str">
        <f>IF(Table3_16[[#This Row],[Temperature_C]]&lt;20,"Very Low",
IF(Table3_16[[#This Row],[Temperature_C]]&lt;24,"Low",
IF(Table3_16[[#This Row],[Temperature_C]]&lt;28,"Medium",
IF(Table3_16[[#This Row],[Temperature_C]]&lt;32,"High","Very High"))))</f>
        <v>Very Low</v>
      </c>
      <c r="K2177" s="3">
        <v>86.2</v>
      </c>
      <c r="L2177" s="3" t="str">
        <f>IF(Table3_16[[#This Row],[Humidity_%]]&lt;=30,"Very Low",
IF(Table3_16[[#This Row],[Humidity_%]]&lt;=45,"Low",
IF(Table3_16[[#This Row],[Humidity_%]]&lt;=55,"Moderate Low",
IF(Table3_16[[#This Row],[Humidity_%]]&lt;=65,"Moderate High",
IF(Table3_16[[#This Row],[Humidity_%]]&lt;=80,"High","Very High")))))</f>
        <v>Very High</v>
      </c>
      <c r="M2177" s="3">
        <v>17.600000000000001</v>
      </c>
      <c r="N21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77" s="3">
        <v>0.97</v>
      </c>
    </row>
    <row r="2178" spans="1:15" x14ac:dyDescent="0.3">
      <c r="A2178" s="3" t="s">
        <v>2216</v>
      </c>
      <c r="B2178" s="3" t="s">
        <v>4043</v>
      </c>
      <c r="C2178" s="3" t="s">
        <v>22</v>
      </c>
      <c r="D2178" s="3" t="s">
        <v>30</v>
      </c>
      <c r="E2178" s="3" t="s">
        <v>47</v>
      </c>
      <c r="F2178" s="3">
        <v>33</v>
      </c>
      <c r="G2178" s="3">
        <v>61.24</v>
      </c>
      <c r="H21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78" s="3">
        <v>26.8</v>
      </c>
      <c r="J2178" s="3" t="str">
        <f>IF(Table3_16[[#This Row],[Temperature_C]]&lt;20,"Very Low",
IF(Table3_16[[#This Row],[Temperature_C]]&lt;24,"Low",
IF(Table3_16[[#This Row],[Temperature_C]]&lt;28,"Medium",
IF(Table3_16[[#This Row],[Temperature_C]]&lt;32,"High","Very High"))))</f>
        <v>Medium</v>
      </c>
      <c r="K2178" s="3">
        <v>78.7</v>
      </c>
      <c r="L2178" s="3" t="str">
        <f>IF(Table3_16[[#This Row],[Humidity_%]]&lt;=30,"Very Low",
IF(Table3_16[[#This Row],[Humidity_%]]&lt;=45,"Low",
IF(Table3_16[[#This Row],[Humidity_%]]&lt;=55,"Moderate Low",
IF(Table3_16[[#This Row],[Humidity_%]]&lt;=65,"Moderate High",
IF(Table3_16[[#This Row],[Humidity_%]]&lt;=80,"High","Very High")))))</f>
        <v>High</v>
      </c>
      <c r="M2178" s="3">
        <v>154.1</v>
      </c>
      <c r="N21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78" s="3">
        <v>1.86</v>
      </c>
    </row>
    <row r="2179" spans="1:15" x14ac:dyDescent="0.3">
      <c r="A2179" s="3" t="s">
        <v>2217</v>
      </c>
      <c r="B2179" s="3" t="s">
        <v>4043</v>
      </c>
      <c r="C2179" s="3" t="s">
        <v>18</v>
      </c>
      <c r="D2179" s="3" t="s">
        <v>30</v>
      </c>
      <c r="E2179" s="3" t="s">
        <v>15</v>
      </c>
      <c r="F2179" s="3">
        <v>34</v>
      </c>
      <c r="G2179" s="3">
        <v>79.489999999999995</v>
      </c>
      <c r="H21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79" s="3">
        <v>32</v>
      </c>
      <c r="J2179" s="3" t="str">
        <f>IF(Table3_16[[#This Row],[Temperature_C]]&lt;20,"Very Low",
IF(Table3_16[[#This Row],[Temperature_C]]&lt;24,"Low",
IF(Table3_16[[#This Row],[Temperature_C]]&lt;28,"Medium",
IF(Table3_16[[#This Row],[Temperature_C]]&lt;32,"High","Very High"))))</f>
        <v>Very High</v>
      </c>
      <c r="K2179" s="3">
        <v>72.599999999999994</v>
      </c>
      <c r="L2179" s="3" t="str">
        <f>IF(Table3_16[[#This Row],[Humidity_%]]&lt;=30,"Very Low",
IF(Table3_16[[#This Row],[Humidity_%]]&lt;=45,"Low",
IF(Table3_16[[#This Row],[Humidity_%]]&lt;=55,"Moderate Low",
IF(Table3_16[[#This Row],[Humidity_%]]&lt;=65,"Moderate High",
IF(Table3_16[[#This Row],[Humidity_%]]&lt;=80,"High","Very High")))))</f>
        <v>High</v>
      </c>
      <c r="M2179" s="3">
        <v>112.6</v>
      </c>
      <c r="N21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79" s="3">
        <v>2.34</v>
      </c>
    </row>
    <row r="2180" spans="1:15" x14ac:dyDescent="0.3">
      <c r="A2180" s="3" t="s">
        <v>2218</v>
      </c>
      <c r="B2180" s="3" t="s">
        <v>4044</v>
      </c>
      <c r="C2180" s="3" t="s">
        <v>13</v>
      </c>
      <c r="D2180" s="3" t="s">
        <v>14</v>
      </c>
      <c r="E2180" s="3" t="s">
        <v>34</v>
      </c>
      <c r="F2180" s="3">
        <v>39</v>
      </c>
      <c r="G2180" s="3">
        <v>145.15</v>
      </c>
      <c r="H21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80" s="3">
        <v>28.3</v>
      </c>
      <c r="J2180" s="3" t="str">
        <f>IF(Table3_16[[#This Row],[Temperature_C]]&lt;20,"Very Low",
IF(Table3_16[[#This Row],[Temperature_C]]&lt;24,"Low",
IF(Table3_16[[#This Row],[Temperature_C]]&lt;28,"Medium",
IF(Table3_16[[#This Row],[Temperature_C]]&lt;32,"High","Very High"))))</f>
        <v>High</v>
      </c>
      <c r="K2180" s="3">
        <v>56.1</v>
      </c>
      <c r="L2180" s="3" t="str">
        <f>IF(Table3_16[[#This Row],[Humidity_%]]&lt;=30,"Very Low",
IF(Table3_16[[#This Row],[Humidity_%]]&lt;=45,"Low",
IF(Table3_16[[#This Row],[Humidity_%]]&lt;=55,"Moderate Low",
IF(Table3_16[[#This Row],[Humidity_%]]&lt;=65,"Moderate High",
IF(Table3_16[[#This Row],[Humidity_%]]&lt;=80,"High","Very High")))))</f>
        <v>Moderate High</v>
      </c>
      <c r="M2180" s="3">
        <v>114.3</v>
      </c>
      <c r="N21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80" s="3">
        <v>3.72</v>
      </c>
    </row>
    <row r="2181" spans="1:15" x14ac:dyDescent="0.3">
      <c r="A2181" s="3" t="s">
        <v>2219</v>
      </c>
      <c r="B2181" s="3" t="s">
        <v>4044</v>
      </c>
      <c r="C2181" s="3" t="s">
        <v>22</v>
      </c>
      <c r="D2181" s="3" t="s">
        <v>30</v>
      </c>
      <c r="E2181" s="3" t="s">
        <v>26</v>
      </c>
      <c r="F2181" s="3">
        <v>6</v>
      </c>
      <c r="G2181" s="3">
        <v>42.98</v>
      </c>
      <c r="H21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81" s="3">
        <v>40</v>
      </c>
      <c r="J2181" s="3" t="str">
        <f>IF(Table3_16[[#This Row],[Temperature_C]]&lt;20,"Very Low",
IF(Table3_16[[#This Row],[Temperature_C]]&lt;24,"Low",
IF(Table3_16[[#This Row],[Temperature_C]]&lt;28,"Medium",
IF(Table3_16[[#This Row],[Temperature_C]]&lt;32,"High","Very High"))))</f>
        <v>Very High</v>
      </c>
      <c r="K2181" s="3">
        <v>70.3</v>
      </c>
      <c r="L2181" s="3" t="str">
        <f>IF(Table3_16[[#This Row],[Humidity_%]]&lt;=30,"Very Low",
IF(Table3_16[[#This Row],[Humidity_%]]&lt;=45,"Low",
IF(Table3_16[[#This Row],[Humidity_%]]&lt;=55,"Moderate Low",
IF(Table3_16[[#This Row],[Humidity_%]]&lt;=65,"Moderate High",
IF(Table3_16[[#This Row],[Humidity_%]]&lt;=80,"High","Very High")))))</f>
        <v>High</v>
      </c>
      <c r="M2181" s="3">
        <v>82</v>
      </c>
      <c r="N21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81" s="3">
        <v>7.16</v>
      </c>
    </row>
    <row r="2182" spans="1:15" x14ac:dyDescent="0.3">
      <c r="A2182" s="3" t="s">
        <v>2220</v>
      </c>
      <c r="B2182" s="3" t="s">
        <v>4044</v>
      </c>
      <c r="C2182" s="3" t="s">
        <v>24</v>
      </c>
      <c r="D2182" s="3" t="s">
        <v>25</v>
      </c>
      <c r="E2182" s="3" t="s">
        <v>15</v>
      </c>
      <c r="F2182" s="3">
        <v>7</v>
      </c>
      <c r="G2182" s="3">
        <v>37.86</v>
      </c>
      <c r="H21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182" s="3">
        <v>16.899999999999999</v>
      </c>
      <c r="J2182" s="3" t="str">
        <f>IF(Table3_16[[#This Row],[Temperature_C]]&lt;20,"Very Low",
IF(Table3_16[[#This Row],[Temperature_C]]&lt;24,"Low",
IF(Table3_16[[#This Row],[Temperature_C]]&lt;28,"Medium",
IF(Table3_16[[#This Row],[Temperature_C]]&lt;32,"High","Very High"))))</f>
        <v>Very Low</v>
      </c>
      <c r="K2182" s="3">
        <v>66.2</v>
      </c>
      <c r="L2182" s="3" t="str">
        <f>IF(Table3_16[[#This Row],[Humidity_%]]&lt;=30,"Very Low",
IF(Table3_16[[#This Row],[Humidity_%]]&lt;=45,"Low",
IF(Table3_16[[#This Row],[Humidity_%]]&lt;=55,"Moderate Low",
IF(Table3_16[[#This Row],[Humidity_%]]&lt;=65,"Moderate High",
IF(Table3_16[[#This Row],[Humidity_%]]&lt;=80,"High","Very High")))))</f>
        <v>High</v>
      </c>
      <c r="M2182" s="3">
        <v>156.19999999999999</v>
      </c>
      <c r="N21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82" s="3">
        <v>5.41</v>
      </c>
    </row>
    <row r="2183" spans="1:15" x14ac:dyDescent="0.3">
      <c r="A2183" s="3" t="s">
        <v>2221</v>
      </c>
      <c r="B2183" s="3" t="s">
        <v>4042</v>
      </c>
      <c r="C2183" s="3" t="s">
        <v>24</v>
      </c>
      <c r="D2183" s="3" t="s">
        <v>30</v>
      </c>
      <c r="E2183" s="3" t="s">
        <v>34</v>
      </c>
      <c r="F2183" s="3">
        <v>24</v>
      </c>
      <c r="G2183" s="3">
        <v>97.19</v>
      </c>
      <c r="H21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83" s="3">
        <v>20.5</v>
      </c>
      <c r="J2183" s="3" t="str">
        <f>IF(Table3_16[[#This Row],[Temperature_C]]&lt;20,"Very Low",
IF(Table3_16[[#This Row],[Temperature_C]]&lt;24,"Low",
IF(Table3_16[[#This Row],[Temperature_C]]&lt;28,"Medium",
IF(Table3_16[[#This Row],[Temperature_C]]&lt;32,"High","Very High"))))</f>
        <v>Low</v>
      </c>
      <c r="K2183" s="3">
        <v>87.3</v>
      </c>
      <c r="L2183" s="3" t="str">
        <f>IF(Table3_16[[#This Row],[Humidity_%]]&lt;=30,"Very Low",
IF(Table3_16[[#This Row],[Humidity_%]]&lt;=45,"Low",
IF(Table3_16[[#This Row],[Humidity_%]]&lt;=55,"Moderate Low",
IF(Table3_16[[#This Row],[Humidity_%]]&lt;=65,"Moderate High",
IF(Table3_16[[#This Row],[Humidity_%]]&lt;=80,"High","Very High")))))</f>
        <v>Very High</v>
      </c>
      <c r="M2183" s="3">
        <v>94.7</v>
      </c>
      <c r="N21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83" s="3">
        <v>4.05</v>
      </c>
    </row>
    <row r="2184" spans="1:15" x14ac:dyDescent="0.3">
      <c r="A2184" s="3" t="s">
        <v>2222</v>
      </c>
      <c r="B2184" s="3" t="s">
        <v>4044</v>
      </c>
      <c r="C2184" s="3" t="s">
        <v>13</v>
      </c>
      <c r="D2184" s="3" t="s">
        <v>14</v>
      </c>
      <c r="E2184" s="3" t="s">
        <v>34</v>
      </c>
      <c r="F2184" s="3">
        <v>48</v>
      </c>
      <c r="G2184" s="3">
        <v>119.07</v>
      </c>
      <c r="H21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84" s="3">
        <v>27.1</v>
      </c>
      <c r="J2184" s="3" t="str">
        <f>IF(Table3_16[[#This Row],[Temperature_C]]&lt;20,"Very Low",
IF(Table3_16[[#This Row],[Temperature_C]]&lt;24,"Low",
IF(Table3_16[[#This Row],[Temperature_C]]&lt;28,"Medium",
IF(Table3_16[[#This Row],[Temperature_C]]&lt;32,"High","Very High"))))</f>
        <v>Medium</v>
      </c>
      <c r="K2184" s="3">
        <v>79.2</v>
      </c>
      <c r="L2184" s="3" t="str">
        <f>IF(Table3_16[[#This Row],[Humidity_%]]&lt;=30,"Very Low",
IF(Table3_16[[#This Row],[Humidity_%]]&lt;=45,"Low",
IF(Table3_16[[#This Row],[Humidity_%]]&lt;=55,"Moderate Low",
IF(Table3_16[[#This Row],[Humidity_%]]&lt;=65,"Moderate High",
IF(Table3_16[[#This Row],[Humidity_%]]&lt;=80,"High","Very High")))))</f>
        <v>High</v>
      </c>
      <c r="M2184" s="3">
        <v>47.9</v>
      </c>
      <c r="N21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84" s="3">
        <v>2.48</v>
      </c>
    </row>
    <row r="2185" spans="1:15" x14ac:dyDescent="0.3">
      <c r="A2185" s="3" t="s">
        <v>2223</v>
      </c>
      <c r="B2185" s="3" t="s">
        <v>4041</v>
      </c>
      <c r="C2185" s="3" t="s">
        <v>18</v>
      </c>
      <c r="D2185" s="3" t="s">
        <v>14</v>
      </c>
      <c r="E2185" s="3" t="s">
        <v>15</v>
      </c>
      <c r="F2185" s="3">
        <v>38</v>
      </c>
      <c r="G2185" s="3">
        <v>27.66</v>
      </c>
      <c r="H21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185" s="3">
        <v>31.8</v>
      </c>
      <c r="J2185" s="3" t="str">
        <f>IF(Table3_16[[#This Row],[Temperature_C]]&lt;20,"Very Low",
IF(Table3_16[[#This Row],[Temperature_C]]&lt;24,"Low",
IF(Table3_16[[#This Row],[Temperature_C]]&lt;28,"Medium",
IF(Table3_16[[#This Row],[Temperature_C]]&lt;32,"High","Very High"))))</f>
        <v>High</v>
      </c>
      <c r="K2185" s="3">
        <v>35.4</v>
      </c>
      <c r="L2185" s="3" t="str">
        <f>IF(Table3_16[[#This Row],[Humidity_%]]&lt;=30,"Very Low",
IF(Table3_16[[#This Row],[Humidity_%]]&lt;=45,"Low",
IF(Table3_16[[#This Row],[Humidity_%]]&lt;=55,"Moderate Low",
IF(Table3_16[[#This Row],[Humidity_%]]&lt;=65,"Moderate High",
IF(Table3_16[[#This Row],[Humidity_%]]&lt;=80,"High","Very High")))))</f>
        <v>Low</v>
      </c>
      <c r="M2185" s="3">
        <v>37.700000000000003</v>
      </c>
      <c r="N21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85" s="3">
        <v>0.73</v>
      </c>
    </row>
    <row r="2186" spans="1:15" x14ac:dyDescent="0.3">
      <c r="A2186" s="3" t="s">
        <v>2224</v>
      </c>
      <c r="B2186" s="3" t="s">
        <v>4043</v>
      </c>
      <c r="C2186" s="3" t="s">
        <v>22</v>
      </c>
      <c r="D2186" s="3" t="s">
        <v>25</v>
      </c>
      <c r="E2186" s="3" t="s">
        <v>41</v>
      </c>
      <c r="F2186" s="3">
        <v>31</v>
      </c>
      <c r="G2186" s="3">
        <v>100.86</v>
      </c>
      <c r="H21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86" s="3">
        <v>18</v>
      </c>
      <c r="J2186" s="3" t="str">
        <f>IF(Table3_16[[#This Row],[Temperature_C]]&lt;20,"Very Low",
IF(Table3_16[[#This Row],[Temperature_C]]&lt;24,"Low",
IF(Table3_16[[#This Row],[Temperature_C]]&lt;28,"Medium",
IF(Table3_16[[#This Row],[Temperature_C]]&lt;32,"High","Very High"))))</f>
        <v>Very Low</v>
      </c>
      <c r="K2186" s="3">
        <v>78.400000000000006</v>
      </c>
      <c r="L2186" s="3" t="str">
        <f>IF(Table3_16[[#This Row],[Humidity_%]]&lt;=30,"Very Low",
IF(Table3_16[[#This Row],[Humidity_%]]&lt;=45,"Low",
IF(Table3_16[[#This Row],[Humidity_%]]&lt;=55,"Moderate Low",
IF(Table3_16[[#This Row],[Humidity_%]]&lt;=65,"Moderate High",
IF(Table3_16[[#This Row],[Humidity_%]]&lt;=80,"High","Very High")))))</f>
        <v>High</v>
      </c>
      <c r="M2186" s="3">
        <v>78.400000000000006</v>
      </c>
      <c r="N21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86" s="3">
        <v>3.25</v>
      </c>
    </row>
    <row r="2187" spans="1:15" x14ac:dyDescent="0.3">
      <c r="A2187" s="3" t="s">
        <v>2225</v>
      </c>
      <c r="B2187" s="3" t="s">
        <v>4040</v>
      </c>
      <c r="C2187" s="3" t="s">
        <v>24</v>
      </c>
      <c r="D2187" s="3" t="s">
        <v>14</v>
      </c>
      <c r="E2187" s="3" t="s">
        <v>26</v>
      </c>
      <c r="F2187" s="3">
        <v>46</v>
      </c>
      <c r="G2187" s="3">
        <v>5.91</v>
      </c>
      <c r="H21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187" s="3">
        <v>25.5</v>
      </c>
      <c r="J2187" s="3" t="str">
        <f>IF(Table3_16[[#This Row],[Temperature_C]]&lt;20,"Very Low",
IF(Table3_16[[#This Row],[Temperature_C]]&lt;24,"Low",
IF(Table3_16[[#This Row],[Temperature_C]]&lt;28,"Medium",
IF(Table3_16[[#This Row],[Temperature_C]]&lt;32,"High","Very High"))))</f>
        <v>Medium</v>
      </c>
      <c r="K2187" s="3">
        <v>56.9</v>
      </c>
      <c r="L2187" s="3" t="str">
        <f>IF(Table3_16[[#This Row],[Humidity_%]]&lt;=30,"Very Low",
IF(Table3_16[[#This Row],[Humidity_%]]&lt;=45,"Low",
IF(Table3_16[[#This Row],[Humidity_%]]&lt;=55,"Moderate Low",
IF(Table3_16[[#This Row],[Humidity_%]]&lt;=65,"Moderate High",
IF(Table3_16[[#This Row],[Humidity_%]]&lt;=80,"High","Very High")))))</f>
        <v>Moderate High</v>
      </c>
      <c r="M2187" s="3">
        <v>195.1</v>
      </c>
      <c r="N21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87" s="3">
        <v>0.13</v>
      </c>
    </row>
    <row r="2188" spans="1:15" x14ac:dyDescent="0.3">
      <c r="A2188" s="3" t="s">
        <v>2226</v>
      </c>
      <c r="B2188" s="3" t="s">
        <v>4040</v>
      </c>
      <c r="C2188" s="3" t="s">
        <v>24</v>
      </c>
      <c r="D2188" s="3" t="s">
        <v>14</v>
      </c>
      <c r="E2188" s="3" t="s">
        <v>19</v>
      </c>
      <c r="F2188" s="3">
        <v>11</v>
      </c>
      <c r="G2188" s="3">
        <v>8.39</v>
      </c>
      <c r="H21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88" s="3">
        <v>17.100000000000001</v>
      </c>
      <c r="J2188" s="3" t="str">
        <f>IF(Table3_16[[#This Row],[Temperature_C]]&lt;20,"Very Low",
IF(Table3_16[[#This Row],[Temperature_C]]&lt;24,"Low",
IF(Table3_16[[#This Row],[Temperature_C]]&lt;28,"Medium",
IF(Table3_16[[#This Row],[Temperature_C]]&lt;32,"High","Very High"))))</f>
        <v>Very Low</v>
      </c>
      <c r="K2188" s="3">
        <v>80.400000000000006</v>
      </c>
      <c r="L2188" s="3" t="str">
        <f>IF(Table3_16[[#This Row],[Humidity_%]]&lt;=30,"Very Low",
IF(Table3_16[[#This Row],[Humidity_%]]&lt;=45,"Low",
IF(Table3_16[[#This Row],[Humidity_%]]&lt;=55,"Moderate Low",
IF(Table3_16[[#This Row],[Humidity_%]]&lt;=65,"Moderate High",
IF(Table3_16[[#This Row],[Humidity_%]]&lt;=80,"High","Very High")))))</f>
        <v>Very High</v>
      </c>
      <c r="M2188" s="3">
        <v>43.7</v>
      </c>
      <c r="N21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88" s="3">
        <v>0.76</v>
      </c>
    </row>
    <row r="2189" spans="1:15" x14ac:dyDescent="0.3">
      <c r="A2189" s="3" t="s">
        <v>2227</v>
      </c>
      <c r="B2189" s="3" t="s">
        <v>4044</v>
      </c>
      <c r="C2189" s="3" t="s">
        <v>13</v>
      </c>
      <c r="D2189" s="3" t="s">
        <v>30</v>
      </c>
      <c r="E2189" s="3" t="s">
        <v>19</v>
      </c>
      <c r="F2189" s="3">
        <v>32</v>
      </c>
      <c r="G2189" s="3">
        <v>49.44</v>
      </c>
      <c r="H21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89" s="3">
        <v>27.5</v>
      </c>
      <c r="J2189" s="3" t="str">
        <f>IF(Table3_16[[#This Row],[Temperature_C]]&lt;20,"Very Low",
IF(Table3_16[[#This Row],[Temperature_C]]&lt;24,"Low",
IF(Table3_16[[#This Row],[Temperature_C]]&lt;28,"Medium",
IF(Table3_16[[#This Row],[Temperature_C]]&lt;32,"High","Very High"))))</f>
        <v>Medium</v>
      </c>
      <c r="K2189" s="3">
        <v>67.2</v>
      </c>
      <c r="L2189" s="3" t="str">
        <f>IF(Table3_16[[#This Row],[Humidity_%]]&lt;=30,"Very Low",
IF(Table3_16[[#This Row],[Humidity_%]]&lt;=45,"Low",
IF(Table3_16[[#This Row],[Humidity_%]]&lt;=55,"Moderate Low",
IF(Table3_16[[#This Row],[Humidity_%]]&lt;=65,"Moderate High",
IF(Table3_16[[#This Row],[Humidity_%]]&lt;=80,"High","Very High")))))</f>
        <v>High</v>
      </c>
      <c r="M2189" s="3">
        <v>160.69999999999999</v>
      </c>
      <c r="N21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89" s="3">
        <v>1.54</v>
      </c>
    </row>
    <row r="2190" spans="1:15" x14ac:dyDescent="0.3">
      <c r="A2190" s="3" t="s">
        <v>2228</v>
      </c>
      <c r="B2190" s="3" t="s">
        <v>4044</v>
      </c>
      <c r="C2190" s="3" t="s">
        <v>24</v>
      </c>
      <c r="D2190" s="3" t="s">
        <v>25</v>
      </c>
      <c r="E2190" s="3" t="s">
        <v>19</v>
      </c>
      <c r="F2190" s="3">
        <v>13</v>
      </c>
      <c r="G2190" s="3">
        <v>95.45</v>
      </c>
      <c r="H21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90" s="3">
        <v>25.1</v>
      </c>
      <c r="J2190" s="3" t="str">
        <f>IF(Table3_16[[#This Row],[Temperature_C]]&lt;20,"Very Low",
IF(Table3_16[[#This Row],[Temperature_C]]&lt;24,"Low",
IF(Table3_16[[#This Row],[Temperature_C]]&lt;28,"Medium",
IF(Table3_16[[#This Row],[Temperature_C]]&lt;32,"High","Very High"))))</f>
        <v>Medium</v>
      </c>
      <c r="K2190" s="3">
        <v>73.3</v>
      </c>
      <c r="L2190" s="3" t="str">
        <f>IF(Table3_16[[#This Row],[Humidity_%]]&lt;=30,"Very Low",
IF(Table3_16[[#This Row],[Humidity_%]]&lt;=45,"Low",
IF(Table3_16[[#This Row],[Humidity_%]]&lt;=55,"Moderate Low",
IF(Table3_16[[#This Row],[Humidity_%]]&lt;=65,"Moderate High",
IF(Table3_16[[#This Row],[Humidity_%]]&lt;=80,"High","Very High")))))</f>
        <v>High</v>
      </c>
      <c r="M2190" s="3">
        <v>114.6</v>
      </c>
      <c r="N21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190" s="3">
        <v>7.34</v>
      </c>
    </row>
    <row r="2191" spans="1:15" x14ac:dyDescent="0.3">
      <c r="A2191" s="3" t="s">
        <v>2229</v>
      </c>
      <c r="B2191" s="3" t="s">
        <v>4042</v>
      </c>
      <c r="C2191" s="3" t="s">
        <v>24</v>
      </c>
      <c r="D2191" s="3" t="s">
        <v>30</v>
      </c>
      <c r="E2191" s="3" t="s">
        <v>15</v>
      </c>
      <c r="F2191" s="3">
        <v>15</v>
      </c>
      <c r="G2191" s="3">
        <v>13.91</v>
      </c>
      <c r="H21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91" s="3">
        <v>34.299999999999997</v>
      </c>
      <c r="J2191" s="3" t="str">
        <f>IF(Table3_16[[#This Row],[Temperature_C]]&lt;20,"Very Low",
IF(Table3_16[[#This Row],[Temperature_C]]&lt;24,"Low",
IF(Table3_16[[#This Row],[Temperature_C]]&lt;28,"Medium",
IF(Table3_16[[#This Row],[Temperature_C]]&lt;32,"High","Very High"))))</f>
        <v>Very High</v>
      </c>
      <c r="K2191" s="3">
        <v>68.400000000000006</v>
      </c>
      <c r="L2191" s="3" t="str">
        <f>IF(Table3_16[[#This Row],[Humidity_%]]&lt;=30,"Very Low",
IF(Table3_16[[#This Row],[Humidity_%]]&lt;=45,"Low",
IF(Table3_16[[#This Row],[Humidity_%]]&lt;=55,"Moderate Low",
IF(Table3_16[[#This Row],[Humidity_%]]&lt;=65,"Moderate High",
IF(Table3_16[[#This Row],[Humidity_%]]&lt;=80,"High","Very High")))))</f>
        <v>High</v>
      </c>
      <c r="M2191" s="3">
        <v>141</v>
      </c>
      <c r="N21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191" s="3">
        <v>0.93</v>
      </c>
    </row>
    <row r="2192" spans="1:15" x14ac:dyDescent="0.3">
      <c r="A2192" s="3" t="s">
        <v>2230</v>
      </c>
      <c r="B2192" s="3" t="s">
        <v>4040</v>
      </c>
      <c r="C2192" s="3" t="s">
        <v>29</v>
      </c>
      <c r="D2192" s="3" t="s">
        <v>30</v>
      </c>
      <c r="E2192" s="3" t="s">
        <v>34</v>
      </c>
      <c r="F2192" s="3">
        <v>13</v>
      </c>
      <c r="G2192" s="3">
        <v>61.05</v>
      </c>
      <c r="H21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92" s="3">
        <v>30.2</v>
      </c>
      <c r="J2192" s="3" t="str">
        <f>IF(Table3_16[[#This Row],[Temperature_C]]&lt;20,"Very Low",
IF(Table3_16[[#This Row],[Temperature_C]]&lt;24,"Low",
IF(Table3_16[[#This Row],[Temperature_C]]&lt;28,"Medium",
IF(Table3_16[[#This Row],[Temperature_C]]&lt;32,"High","Very High"))))</f>
        <v>High</v>
      </c>
      <c r="K2192" s="3">
        <v>74.8</v>
      </c>
      <c r="L2192" s="3" t="str">
        <f>IF(Table3_16[[#This Row],[Humidity_%]]&lt;=30,"Very Low",
IF(Table3_16[[#This Row],[Humidity_%]]&lt;=45,"Low",
IF(Table3_16[[#This Row],[Humidity_%]]&lt;=55,"Moderate Low",
IF(Table3_16[[#This Row],[Humidity_%]]&lt;=65,"Moderate High",
IF(Table3_16[[#This Row],[Humidity_%]]&lt;=80,"High","Very High")))))</f>
        <v>High</v>
      </c>
      <c r="M2192" s="3">
        <v>46.3</v>
      </c>
      <c r="N21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92" s="3">
        <v>4.7</v>
      </c>
    </row>
    <row r="2193" spans="1:15" x14ac:dyDescent="0.3">
      <c r="A2193" s="3" t="s">
        <v>2231</v>
      </c>
      <c r="B2193" s="3" t="s">
        <v>4042</v>
      </c>
      <c r="C2193" s="3" t="s">
        <v>24</v>
      </c>
      <c r="D2193" s="3" t="s">
        <v>30</v>
      </c>
      <c r="E2193" s="3" t="s">
        <v>34</v>
      </c>
      <c r="F2193" s="3">
        <v>21</v>
      </c>
      <c r="G2193" s="3">
        <v>137.32</v>
      </c>
      <c r="H21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93" s="3">
        <v>34.200000000000003</v>
      </c>
      <c r="J2193" s="3" t="str">
        <f>IF(Table3_16[[#This Row],[Temperature_C]]&lt;20,"Very Low",
IF(Table3_16[[#This Row],[Temperature_C]]&lt;24,"Low",
IF(Table3_16[[#This Row],[Temperature_C]]&lt;28,"Medium",
IF(Table3_16[[#This Row],[Temperature_C]]&lt;32,"High","Very High"))))</f>
        <v>Very High</v>
      </c>
      <c r="K2193" s="3">
        <v>82.5</v>
      </c>
      <c r="L2193" s="3" t="str">
        <f>IF(Table3_16[[#This Row],[Humidity_%]]&lt;=30,"Very Low",
IF(Table3_16[[#This Row],[Humidity_%]]&lt;=45,"Low",
IF(Table3_16[[#This Row],[Humidity_%]]&lt;=55,"Moderate Low",
IF(Table3_16[[#This Row],[Humidity_%]]&lt;=65,"Moderate High",
IF(Table3_16[[#This Row],[Humidity_%]]&lt;=80,"High","Very High")))))</f>
        <v>Very High</v>
      </c>
      <c r="M2193" s="3">
        <v>43.9</v>
      </c>
      <c r="N21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93" s="3">
        <v>6.54</v>
      </c>
    </row>
    <row r="2194" spans="1:15" x14ac:dyDescent="0.3">
      <c r="A2194" s="3" t="s">
        <v>2232</v>
      </c>
      <c r="B2194" s="3" t="s">
        <v>4042</v>
      </c>
      <c r="C2194" s="3" t="s">
        <v>29</v>
      </c>
      <c r="D2194" s="3" t="s">
        <v>30</v>
      </c>
      <c r="E2194" s="3" t="s">
        <v>34</v>
      </c>
      <c r="F2194" s="3">
        <v>21</v>
      </c>
      <c r="G2194" s="3">
        <v>114.64</v>
      </c>
      <c r="H21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94" s="3">
        <v>38.9</v>
      </c>
      <c r="J2194" s="3" t="str">
        <f>IF(Table3_16[[#This Row],[Temperature_C]]&lt;20,"Very Low",
IF(Table3_16[[#This Row],[Temperature_C]]&lt;24,"Low",
IF(Table3_16[[#This Row],[Temperature_C]]&lt;28,"Medium",
IF(Table3_16[[#This Row],[Temperature_C]]&lt;32,"High","Very High"))))</f>
        <v>Very High</v>
      </c>
      <c r="K2194" s="3">
        <v>87</v>
      </c>
      <c r="L2194" s="3" t="str">
        <f>IF(Table3_16[[#This Row],[Humidity_%]]&lt;=30,"Very Low",
IF(Table3_16[[#This Row],[Humidity_%]]&lt;=45,"Low",
IF(Table3_16[[#This Row],[Humidity_%]]&lt;=55,"Moderate Low",
IF(Table3_16[[#This Row],[Humidity_%]]&lt;=65,"Moderate High",
IF(Table3_16[[#This Row],[Humidity_%]]&lt;=80,"High","Very High")))))</f>
        <v>Very High</v>
      </c>
      <c r="M2194" s="3">
        <v>62.6</v>
      </c>
      <c r="N21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94" s="3">
        <v>5.46</v>
      </c>
    </row>
    <row r="2195" spans="1:15" x14ac:dyDescent="0.3">
      <c r="A2195" s="3" t="s">
        <v>2233</v>
      </c>
      <c r="B2195" s="3" t="s">
        <v>4040</v>
      </c>
      <c r="C2195" s="3" t="s">
        <v>18</v>
      </c>
      <c r="D2195" s="3" t="s">
        <v>14</v>
      </c>
      <c r="E2195" s="3" t="s">
        <v>19</v>
      </c>
      <c r="F2195" s="3">
        <v>29</v>
      </c>
      <c r="G2195" s="3">
        <v>61.02</v>
      </c>
      <c r="H21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195" s="3">
        <v>21.8</v>
      </c>
      <c r="J2195" s="3" t="str">
        <f>IF(Table3_16[[#This Row],[Temperature_C]]&lt;20,"Very Low",
IF(Table3_16[[#This Row],[Temperature_C]]&lt;24,"Low",
IF(Table3_16[[#This Row],[Temperature_C]]&lt;28,"Medium",
IF(Table3_16[[#This Row],[Temperature_C]]&lt;32,"High","Very High"))))</f>
        <v>Low</v>
      </c>
      <c r="K2195" s="3">
        <v>56.4</v>
      </c>
      <c r="L2195" s="3" t="str">
        <f>IF(Table3_16[[#This Row],[Humidity_%]]&lt;=30,"Very Low",
IF(Table3_16[[#This Row],[Humidity_%]]&lt;=45,"Low",
IF(Table3_16[[#This Row],[Humidity_%]]&lt;=55,"Moderate Low",
IF(Table3_16[[#This Row],[Humidity_%]]&lt;=65,"Moderate High",
IF(Table3_16[[#This Row],[Humidity_%]]&lt;=80,"High","Very High")))))</f>
        <v>Moderate High</v>
      </c>
      <c r="M2195" s="3">
        <v>168</v>
      </c>
      <c r="N21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195" s="3">
        <v>2.1</v>
      </c>
    </row>
    <row r="2196" spans="1:15" x14ac:dyDescent="0.3">
      <c r="A2196" s="3" t="s">
        <v>2234</v>
      </c>
      <c r="B2196" s="3" t="s">
        <v>4044</v>
      </c>
      <c r="C2196" s="3" t="s">
        <v>24</v>
      </c>
      <c r="D2196" s="3" t="s">
        <v>25</v>
      </c>
      <c r="E2196" s="3" t="s">
        <v>19</v>
      </c>
      <c r="F2196" s="3">
        <v>13</v>
      </c>
      <c r="G2196" s="3">
        <v>110.4</v>
      </c>
      <c r="H21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196" s="3">
        <v>39.5</v>
      </c>
      <c r="J2196" s="3" t="str">
        <f>IF(Table3_16[[#This Row],[Temperature_C]]&lt;20,"Very Low",
IF(Table3_16[[#This Row],[Temperature_C]]&lt;24,"Low",
IF(Table3_16[[#This Row],[Temperature_C]]&lt;28,"Medium",
IF(Table3_16[[#This Row],[Temperature_C]]&lt;32,"High","Very High"))))</f>
        <v>Very High</v>
      </c>
      <c r="K2196" s="3">
        <v>72.5</v>
      </c>
      <c r="L2196" s="3" t="str">
        <f>IF(Table3_16[[#This Row],[Humidity_%]]&lt;=30,"Very Low",
IF(Table3_16[[#This Row],[Humidity_%]]&lt;=45,"Low",
IF(Table3_16[[#This Row],[Humidity_%]]&lt;=55,"Moderate Low",
IF(Table3_16[[#This Row],[Humidity_%]]&lt;=65,"Moderate High",
IF(Table3_16[[#This Row],[Humidity_%]]&lt;=80,"High","Very High")))))</f>
        <v>High</v>
      </c>
      <c r="M2196" s="3">
        <v>34.4</v>
      </c>
      <c r="N21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96" s="3">
        <v>8.49</v>
      </c>
    </row>
    <row r="2197" spans="1:15" x14ac:dyDescent="0.3">
      <c r="A2197" s="3" t="s">
        <v>2235</v>
      </c>
      <c r="B2197" s="3" t="s">
        <v>4043</v>
      </c>
      <c r="C2197" s="3" t="s">
        <v>22</v>
      </c>
      <c r="D2197" s="3" t="s">
        <v>30</v>
      </c>
      <c r="E2197" s="3" t="s">
        <v>41</v>
      </c>
      <c r="F2197" s="3">
        <v>55</v>
      </c>
      <c r="G2197" s="3">
        <v>94.89</v>
      </c>
      <c r="H21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197" s="3">
        <v>29</v>
      </c>
      <c r="J2197" s="3" t="str">
        <f>IF(Table3_16[[#This Row],[Temperature_C]]&lt;20,"Very Low",
IF(Table3_16[[#This Row],[Temperature_C]]&lt;24,"Low",
IF(Table3_16[[#This Row],[Temperature_C]]&lt;28,"Medium",
IF(Table3_16[[#This Row],[Temperature_C]]&lt;32,"High","Very High"))))</f>
        <v>High</v>
      </c>
      <c r="K2197" s="3">
        <v>47.2</v>
      </c>
      <c r="L2197" s="3" t="str">
        <f>IF(Table3_16[[#This Row],[Humidity_%]]&lt;=30,"Very Low",
IF(Table3_16[[#This Row],[Humidity_%]]&lt;=45,"Low",
IF(Table3_16[[#This Row],[Humidity_%]]&lt;=55,"Moderate Low",
IF(Table3_16[[#This Row],[Humidity_%]]&lt;=65,"Moderate High",
IF(Table3_16[[#This Row],[Humidity_%]]&lt;=80,"High","Very High")))))</f>
        <v>Moderate Low</v>
      </c>
      <c r="M2197" s="3">
        <v>80.8</v>
      </c>
      <c r="N21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197" s="3">
        <v>1.73</v>
      </c>
    </row>
    <row r="2198" spans="1:15" x14ac:dyDescent="0.3">
      <c r="A2198" s="3" t="s">
        <v>2236</v>
      </c>
      <c r="B2198" s="3" t="s">
        <v>4044</v>
      </c>
      <c r="C2198" s="3" t="s">
        <v>13</v>
      </c>
      <c r="D2198" s="3" t="s">
        <v>14</v>
      </c>
      <c r="E2198" s="3" t="s">
        <v>31</v>
      </c>
      <c r="F2198" s="3">
        <v>18</v>
      </c>
      <c r="G2198" s="3">
        <v>86.77</v>
      </c>
      <c r="H21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198" s="3">
        <v>18.7</v>
      </c>
      <c r="J2198" s="3" t="str">
        <f>IF(Table3_16[[#This Row],[Temperature_C]]&lt;20,"Very Low",
IF(Table3_16[[#This Row],[Temperature_C]]&lt;24,"Low",
IF(Table3_16[[#This Row],[Temperature_C]]&lt;28,"Medium",
IF(Table3_16[[#This Row],[Temperature_C]]&lt;32,"High","Very High"))))</f>
        <v>Very Low</v>
      </c>
      <c r="K2198" s="3">
        <v>36.1</v>
      </c>
      <c r="L2198" s="3" t="str">
        <f>IF(Table3_16[[#This Row],[Humidity_%]]&lt;=30,"Very Low",
IF(Table3_16[[#This Row],[Humidity_%]]&lt;=45,"Low",
IF(Table3_16[[#This Row],[Humidity_%]]&lt;=55,"Moderate Low",
IF(Table3_16[[#This Row],[Humidity_%]]&lt;=65,"Moderate High",
IF(Table3_16[[#This Row],[Humidity_%]]&lt;=80,"High","Very High")))))</f>
        <v>Low</v>
      </c>
      <c r="M2198" s="3">
        <v>10.8</v>
      </c>
      <c r="N21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198" s="3">
        <v>4.82</v>
      </c>
    </row>
    <row r="2199" spans="1:15" x14ac:dyDescent="0.3">
      <c r="A2199" s="3" t="s">
        <v>2237</v>
      </c>
      <c r="B2199" s="3" t="s">
        <v>4041</v>
      </c>
      <c r="C2199" s="3" t="s">
        <v>18</v>
      </c>
      <c r="D2199" s="3" t="s">
        <v>25</v>
      </c>
      <c r="E2199" s="3" t="s">
        <v>47</v>
      </c>
      <c r="F2199" s="3">
        <v>24</v>
      </c>
      <c r="G2199" s="3">
        <v>137.12</v>
      </c>
      <c r="H21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199" s="3">
        <v>25.9</v>
      </c>
      <c r="J2199" s="3" t="str">
        <f>IF(Table3_16[[#This Row],[Temperature_C]]&lt;20,"Very Low",
IF(Table3_16[[#This Row],[Temperature_C]]&lt;24,"Low",
IF(Table3_16[[#This Row],[Temperature_C]]&lt;28,"Medium",
IF(Table3_16[[#This Row],[Temperature_C]]&lt;32,"High","Very High"))))</f>
        <v>Medium</v>
      </c>
      <c r="K2199" s="3">
        <v>73.2</v>
      </c>
      <c r="L2199" s="3" t="str">
        <f>IF(Table3_16[[#This Row],[Humidity_%]]&lt;=30,"Very Low",
IF(Table3_16[[#This Row],[Humidity_%]]&lt;=45,"Low",
IF(Table3_16[[#This Row],[Humidity_%]]&lt;=55,"Moderate Low",
IF(Table3_16[[#This Row],[Humidity_%]]&lt;=65,"Moderate High",
IF(Table3_16[[#This Row],[Humidity_%]]&lt;=80,"High","Very High")))))</f>
        <v>High</v>
      </c>
      <c r="M2199" s="3">
        <v>51.9</v>
      </c>
      <c r="N21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199" s="3">
        <v>5.71</v>
      </c>
    </row>
    <row r="2200" spans="1:15" x14ac:dyDescent="0.3">
      <c r="A2200" s="3" t="s">
        <v>2238</v>
      </c>
      <c r="B2200" s="3" t="s">
        <v>4043</v>
      </c>
      <c r="C2200" s="3" t="s">
        <v>24</v>
      </c>
      <c r="D2200" s="3" t="s">
        <v>14</v>
      </c>
      <c r="E2200" s="3" t="s">
        <v>47</v>
      </c>
      <c r="F2200" s="3">
        <v>12</v>
      </c>
      <c r="G2200" s="3">
        <v>96.59</v>
      </c>
      <c r="H22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00" s="3">
        <v>28.2</v>
      </c>
      <c r="J2200" s="3" t="str">
        <f>IF(Table3_16[[#This Row],[Temperature_C]]&lt;20,"Very Low",
IF(Table3_16[[#This Row],[Temperature_C]]&lt;24,"Low",
IF(Table3_16[[#This Row],[Temperature_C]]&lt;28,"Medium",
IF(Table3_16[[#This Row],[Temperature_C]]&lt;32,"High","Very High"))))</f>
        <v>High</v>
      </c>
      <c r="K2200" s="3">
        <v>70.099999999999994</v>
      </c>
      <c r="L2200" s="3" t="str">
        <f>IF(Table3_16[[#This Row],[Humidity_%]]&lt;=30,"Very Low",
IF(Table3_16[[#This Row],[Humidity_%]]&lt;=45,"Low",
IF(Table3_16[[#This Row],[Humidity_%]]&lt;=55,"Moderate Low",
IF(Table3_16[[#This Row],[Humidity_%]]&lt;=65,"Moderate High",
IF(Table3_16[[#This Row],[Humidity_%]]&lt;=80,"High","Very High")))))</f>
        <v>High</v>
      </c>
      <c r="M2200" s="3">
        <v>104.7</v>
      </c>
      <c r="N22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00" s="3">
        <v>8.0500000000000007</v>
      </c>
    </row>
    <row r="2201" spans="1:15" x14ac:dyDescent="0.3">
      <c r="A2201" s="3" t="s">
        <v>2239</v>
      </c>
      <c r="B2201" s="3" t="s">
        <v>4041</v>
      </c>
      <c r="C2201" s="3" t="s">
        <v>24</v>
      </c>
      <c r="D2201" s="3" t="s">
        <v>30</v>
      </c>
      <c r="E2201" s="3" t="s">
        <v>26</v>
      </c>
      <c r="F2201" s="3">
        <v>43</v>
      </c>
      <c r="G2201" s="3">
        <v>117.71</v>
      </c>
      <c r="H22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01" s="3">
        <v>23.1</v>
      </c>
      <c r="J2201" s="3" t="str">
        <f>IF(Table3_16[[#This Row],[Temperature_C]]&lt;20,"Very Low",
IF(Table3_16[[#This Row],[Temperature_C]]&lt;24,"Low",
IF(Table3_16[[#This Row],[Temperature_C]]&lt;28,"Medium",
IF(Table3_16[[#This Row],[Temperature_C]]&lt;32,"High","Very High"))))</f>
        <v>Low</v>
      </c>
      <c r="K2201" s="3">
        <v>58.3</v>
      </c>
      <c r="L2201" s="3" t="str">
        <f>IF(Table3_16[[#This Row],[Humidity_%]]&lt;=30,"Very Low",
IF(Table3_16[[#This Row],[Humidity_%]]&lt;=45,"Low",
IF(Table3_16[[#This Row],[Humidity_%]]&lt;=55,"Moderate Low",
IF(Table3_16[[#This Row],[Humidity_%]]&lt;=65,"Moderate High",
IF(Table3_16[[#This Row],[Humidity_%]]&lt;=80,"High","Very High")))))</f>
        <v>Moderate High</v>
      </c>
      <c r="M2201" s="3">
        <v>75.8</v>
      </c>
      <c r="N22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01" s="3">
        <v>2.74</v>
      </c>
    </row>
    <row r="2202" spans="1:15" x14ac:dyDescent="0.3">
      <c r="A2202" s="3" t="s">
        <v>2240</v>
      </c>
      <c r="B2202" s="3" t="s">
        <v>4042</v>
      </c>
      <c r="C2202" s="3" t="s">
        <v>18</v>
      </c>
      <c r="D2202" s="3" t="s">
        <v>14</v>
      </c>
      <c r="E2202" s="3" t="s">
        <v>26</v>
      </c>
      <c r="F2202" s="3">
        <v>25</v>
      </c>
      <c r="G2202" s="3">
        <v>95.27</v>
      </c>
      <c r="H22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02" s="3">
        <v>35</v>
      </c>
      <c r="J2202" s="3" t="str">
        <f>IF(Table3_16[[#This Row],[Temperature_C]]&lt;20,"Very Low",
IF(Table3_16[[#This Row],[Temperature_C]]&lt;24,"Low",
IF(Table3_16[[#This Row],[Temperature_C]]&lt;28,"Medium",
IF(Table3_16[[#This Row],[Temperature_C]]&lt;32,"High","Very High"))))</f>
        <v>Very High</v>
      </c>
      <c r="K2202" s="3">
        <v>64.099999999999994</v>
      </c>
      <c r="L2202" s="3" t="str">
        <f>IF(Table3_16[[#This Row],[Humidity_%]]&lt;=30,"Very Low",
IF(Table3_16[[#This Row],[Humidity_%]]&lt;=45,"Low",
IF(Table3_16[[#This Row],[Humidity_%]]&lt;=55,"Moderate Low",
IF(Table3_16[[#This Row],[Humidity_%]]&lt;=65,"Moderate High",
IF(Table3_16[[#This Row],[Humidity_%]]&lt;=80,"High","Very High")))))</f>
        <v>Moderate High</v>
      </c>
      <c r="M2202" s="3">
        <v>126.3</v>
      </c>
      <c r="N22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02" s="3">
        <v>3.81</v>
      </c>
    </row>
    <row r="2203" spans="1:15" x14ac:dyDescent="0.3">
      <c r="A2203" s="3" t="s">
        <v>2241</v>
      </c>
      <c r="B2203" s="3" t="s">
        <v>4041</v>
      </c>
      <c r="C2203" s="3" t="s">
        <v>22</v>
      </c>
      <c r="D2203" s="3" t="s">
        <v>30</v>
      </c>
      <c r="E2203" s="3" t="s">
        <v>15</v>
      </c>
      <c r="F2203" s="3">
        <v>49</v>
      </c>
      <c r="G2203" s="3">
        <v>62.57</v>
      </c>
      <c r="H22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03" s="3">
        <v>15.1</v>
      </c>
      <c r="J2203" s="3" t="str">
        <f>IF(Table3_16[[#This Row],[Temperature_C]]&lt;20,"Very Low",
IF(Table3_16[[#This Row],[Temperature_C]]&lt;24,"Low",
IF(Table3_16[[#This Row],[Temperature_C]]&lt;28,"Medium",
IF(Table3_16[[#This Row],[Temperature_C]]&lt;32,"High","Very High"))))</f>
        <v>Very Low</v>
      </c>
      <c r="K2203" s="3">
        <v>60.9</v>
      </c>
      <c r="L2203" s="3" t="str">
        <f>IF(Table3_16[[#This Row],[Humidity_%]]&lt;=30,"Very Low",
IF(Table3_16[[#This Row],[Humidity_%]]&lt;=45,"Low",
IF(Table3_16[[#This Row],[Humidity_%]]&lt;=55,"Moderate Low",
IF(Table3_16[[#This Row],[Humidity_%]]&lt;=65,"Moderate High",
IF(Table3_16[[#This Row],[Humidity_%]]&lt;=80,"High","Very High")))))</f>
        <v>Moderate High</v>
      </c>
      <c r="M2203" s="3">
        <v>51</v>
      </c>
      <c r="N22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03" s="3">
        <v>1.28</v>
      </c>
    </row>
    <row r="2204" spans="1:15" x14ac:dyDescent="0.3">
      <c r="A2204" s="3" t="s">
        <v>2242</v>
      </c>
      <c r="B2204" s="3" t="s">
        <v>4041</v>
      </c>
      <c r="C2204" s="3" t="s">
        <v>29</v>
      </c>
      <c r="D2204" s="3" t="s">
        <v>14</v>
      </c>
      <c r="E2204" s="3" t="s">
        <v>26</v>
      </c>
      <c r="F2204" s="3">
        <v>55</v>
      </c>
      <c r="G2204" s="3">
        <v>29.65</v>
      </c>
      <c r="H22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04" s="3">
        <v>33.4</v>
      </c>
      <c r="J2204" s="3" t="str">
        <f>IF(Table3_16[[#This Row],[Temperature_C]]&lt;20,"Very Low",
IF(Table3_16[[#This Row],[Temperature_C]]&lt;24,"Low",
IF(Table3_16[[#This Row],[Temperature_C]]&lt;28,"Medium",
IF(Table3_16[[#This Row],[Temperature_C]]&lt;32,"High","Very High"))))</f>
        <v>Very High</v>
      </c>
      <c r="K2204" s="3">
        <v>43.5</v>
      </c>
      <c r="L2204" s="3" t="str">
        <f>IF(Table3_16[[#This Row],[Humidity_%]]&lt;=30,"Very Low",
IF(Table3_16[[#This Row],[Humidity_%]]&lt;=45,"Low",
IF(Table3_16[[#This Row],[Humidity_%]]&lt;=55,"Moderate Low",
IF(Table3_16[[#This Row],[Humidity_%]]&lt;=65,"Moderate High",
IF(Table3_16[[#This Row],[Humidity_%]]&lt;=80,"High","Very High")))))</f>
        <v>Low</v>
      </c>
      <c r="M2204" s="3">
        <v>167</v>
      </c>
      <c r="N22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04" s="3">
        <v>0.54</v>
      </c>
    </row>
    <row r="2205" spans="1:15" x14ac:dyDescent="0.3">
      <c r="A2205" s="3" t="s">
        <v>2243</v>
      </c>
      <c r="B2205" s="3" t="s">
        <v>4042</v>
      </c>
      <c r="C2205" s="3" t="s">
        <v>13</v>
      </c>
      <c r="D2205" s="3" t="s">
        <v>30</v>
      </c>
      <c r="E2205" s="3" t="s">
        <v>26</v>
      </c>
      <c r="F2205" s="3">
        <v>38</v>
      </c>
      <c r="G2205" s="3">
        <v>39.56</v>
      </c>
      <c r="H22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05" s="3">
        <v>16.8</v>
      </c>
      <c r="J2205" s="3" t="str">
        <f>IF(Table3_16[[#This Row],[Temperature_C]]&lt;20,"Very Low",
IF(Table3_16[[#This Row],[Temperature_C]]&lt;24,"Low",
IF(Table3_16[[#This Row],[Temperature_C]]&lt;28,"Medium",
IF(Table3_16[[#This Row],[Temperature_C]]&lt;32,"High","Very High"))))</f>
        <v>Very Low</v>
      </c>
      <c r="K2205" s="3">
        <v>35.200000000000003</v>
      </c>
      <c r="L2205" s="3" t="str">
        <f>IF(Table3_16[[#This Row],[Humidity_%]]&lt;=30,"Very Low",
IF(Table3_16[[#This Row],[Humidity_%]]&lt;=45,"Low",
IF(Table3_16[[#This Row],[Humidity_%]]&lt;=55,"Moderate Low",
IF(Table3_16[[#This Row],[Humidity_%]]&lt;=65,"Moderate High",
IF(Table3_16[[#This Row],[Humidity_%]]&lt;=80,"High","Very High")))))</f>
        <v>Low</v>
      </c>
      <c r="M2205" s="3">
        <v>170.8</v>
      </c>
      <c r="N22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05" s="3">
        <v>1.04</v>
      </c>
    </row>
    <row r="2206" spans="1:15" x14ac:dyDescent="0.3">
      <c r="A2206" s="3" t="s">
        <v>2244</v>
      </c>
      <c r="B2206" s="3" t="s">
        <v>4043</v>
      </c>
      <c r="C2206" s="3" t="s">
        <v>24</v>
      </c>
      <c r="D2206" s="3" t="s">
        <v>14</v>
      </c>
      <c r="E2206" s="3" t="s">
        <v>47</v>
      </c>
      <c r="F2206" s="3">
        <v>45</v>
      </c>
      <c r="G2206" s="3">
        <v>113.34</v>
      </c>
      <c r="H22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06" s="3">
        <v>39.5</v>
      </c>
      <c r="J2206" s="3" t="str">
        <f>IF(Table3_16[[#This Row],[Temperature_C]]&lt;20,"Very Low",
IF(Table3_16[[#This Row],[Temperature_C]]&lt;24,"Low",
IF(Table3_16[[#This Row],[Temperature_C]]&lt;28,"Medium",
IF(Table3_16[[#This Row],[Temperature_C]]&lt;32,"High","Very High"))))</f>
        <v>Very High</v>
      </c>
      <c r="K2206" s="3">
        <v>51.6</v>
      </c>
      <c r="L2206" s="3" t="str">
        <f>IF(Table3_16[[#This Row],[Humidity_%]]&lt;=30,"Very Low",
IF(Table3_16[[#This Row],[Humidity_%]]&lt;=45,"Low",
IF(Table3_16[[#This Row],[Humidity_%]]&lt;=55,"Moderate Low",
IF(Table3_16[[#This Row],[Humidity_%]]&lt;=65,"Moderate High",
IF(Table3_16[[#This Row],[Humidity_%]]&lt;=80,"High","Very High")))))</f>
        <v>Moderate Low</v>
      </c>
      <c r="M2206" s="3">
        <v>11.5</v>
      </c>
      <c r="N22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06" s="3">
        <v>2.52</v>
      </c>
    </row>
    <row r="2207" spans="1:15" x14ac:dyDescent="0.3">
      <c r="A2207" s="3" t="s">
        <v>2245</v>
      </c>
      <c r="B2207" s="3" t="s">
        <v>4042</v>
      </c>
      <c r="C2207" s="3" t="s">
        <v>29</v>
      </c>
      <c r="D2207" s="3" t="s">
        <v>14</v>
      </c>
      <c r="E2207" s="3" t="s">
        <v>15</v>
      </c>
      <c r="F2207" s="3">
        <v>29</v>
      </c>
      <c r="G2207" s="3">
        <v>24.4</v>
      </c>
      <c r="H22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07" s="3">
        <v>15.2</v>
      </c>
      <c r="J2207" s="3" t="str">
        <f>IF(Table3_16[[#This Row],[Temperature_C]]&lt;20,"Very Low",
IF(Table3_16[[#This Row],[Temperature_C]]&lt;24,"Low",
IF(Table3_16[[#This Row],[Temperature_C]]&lt;28,"Medium",
IF(Table3_16[[#This Row],[Temperature_C]]&lt;32,"High","Very High"))))</f>
        <v>Very Low</v>
      </c>
      <c r="K2207" s="3">
        <v>31.2</v>
      </c>
      <c r="L2207" s="3" t="str">
        <f>IF(Table3_16[[#This Row],[Humidity_%]]&lt;=30,"Very Low",
IF(Table3_16[[#This Row],[Humidity_%]]&lt;=45,"Low",
IF(Table3_16[[#This Row],[Humidity_%]]&lt;=55,"Moderate Low",
IF(Table3_16[[#This Row],[Humidity_%]]&lt;=65,"Moderate High",
IF(Table3_16[[#This Row],[Humidity_%]]&lt;=80,"High","Very High")))))</f>
        <v>Low</v>
      </c>
      <c r="M2207" s="3">
        <v>136.69999999999999</v>
      </c>
      <c r="N22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07" s="3">
        <v>0.84</v>
      </c>
    </row>
    <row r="2208" spans="1:15" x14ac:dyDescent="0.3">
      <c r="A2208" s="3" t="s">
        <v>2246</v>
      </c>
      <c r="B2208" s="3" t="s">
        <v>4042</v>
      </c>
      <c r="C2208" s="3" t="s">
        <v>22</v>
      </c>
      <c r="D2208" s="3" t="s">
        <v>14</v>
      </c>
      <c r="E2208" s="3" t="s">
        <v>19</v>
      </c>
      <c r="F2208" s="3">
        <v>41</v>
      </c>
      <c r="G2208" s="3">
        <v>104.08</v>
      </c>
      <c r="H22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08" s="3">
        <v>20.9</v>
      </c>
      <c r="J2208" s="3" t="str">
        <f>IF(Table3_16[[#This Row],[Temperature_C]]&lt;20,"Very Low",
IF(Table3_16[[#This Row],[Temperature_C]]&lt;24,"Low",
IF(Table3_16[[#This Row],[Temperature_C]]&lt;28,"Medium",
IF(Table3_16[[#This Row],[Temperature_C]]&lt;32,"High","Very High"))))</f>
        <v>Low</v>
      </c>
      <c r="K2208" s="3">
        <v>30.6</v>
      </c>
      <c r="L2208" s="3" t="str">
        <f>IF(Table3_16[[#This Row],[Humidity_%]]&lt;=30,"Very Low",
IF(Table3_16[[#This Row],[Humidity_%]]&lt;=45,"Low",
IF(Table3_16[[#This Row],[Humidity_%]]&lt;=55,"Moderate Low",
IF(Table3_16[[#This Row],[Humidity_%]]&lt;=65,"Moderate High",
IF(Table3_16[[#This Row],[Humidity_%]]&lt;=80,"High","Very High")))))</f>
        <v>Low</v>
      </c>
      <c r="M2208" s="3">
        <v>113.3</v>
      </c>
      <c r="N22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08" s="3">
        <v>2.54</v>
      </c>
    </row>
    <row r="2209" spans="1:15" x14ac:dyDescent="0.3">
      <c r="A2209" s="3" t="s">
        <v>2247</v>
      </c>
      <c r="B2209" s="3" t="s">
        <v>4041</v>
      </c>
      <c r="C2209" s="3" t="s">
        <v>22</v>
      </c>
      <c r="D2209" s="3" t="s">
        <v>30</v>
      </c>
      <c r="E2209" s="3" t="s">
        <v>19</v>
      </c>
      <c r="F2209" s="3">
        <v>25</v>
      </c>
      <c r="G2209" s="3">
        <v>26.73</v>
      </c>
      <c r="H22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09" s="3">
        <v>20.6</v>
      </c>
      <c r="J2209" s="3" t="str">
        <f>IF(Table3_16[[#This Row],[Temperature_C]]&lt;20,"Very Low",
IF(Table3_16[[#This Row],[Temperature_C]]&lt;24,"Low",
IF(Table3_16[[#This Row],[Temperature_C]]&lt;28,"Medium",
IF(Table3_16[[#This Row],[Temperature_C]]&lt;32,"High","Very High"))))</f>
        <v>Low</v>
      </c>
      <c r="K2209" s="3">
        <v>68.2</v>
      </c>
      <c r="L2209" s="3" t="str">
        <f>IF(Table3_16[[#This Row],[Humidity_%]]&lt;=30,"Very Low",
IF(Table3_16[[#This Row],[Humidity_%]]&lt;=45,"Low",
IF(Table3_16[[#This Row],[Humidity_%]]&lt;=55,"Moderate Low",
IF(Table3_16[[#This Row],[Humidity_%]]&lt;=65,"Moderate High",
IF(Table3_16[[#This Row],[Humidity_%]]&lt;=80,"High","Very High")))))</f>
        <v>High</v>
      </c>
      <c r="M2209" s="3">
        <v>186.6</v>
      </c>
      <c r="N22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09" s="3">
        <v>1.07</v>
      </c>
    </row>
    <row r="2210" spans="1:15" x14ac:dyDescent="0.3">
      <c r="A2210" s="3" t="s">
        <v>2248</v>
      </c>
      <c r="B2210" s="3" t="s">
        <v>4041</v>
      </c>
      <c r="C2210" s="3" t="s">
        <v>13</v>
      </c>
      <c r="D2210" s="3" t="s">
        <v>25</v>
      </c>
      <c r="E2210" s="3" t="s">
        <v>19</v>
      </c>
      <c r="F2210" s="3">
        <v>54</v>
      </c>
      <c r="G2210" s="3">
        <v>73.209999999999994</v>
      </c>
      <c r="H22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10" s="3">
        <v>27.1</v>
      </c>
      <c r="J2210" s="3" t="str">
        <f>IF(Table3_16[[#This Row],[Temperature_C]]&lt;20,"Very Low",
IF(Table3_16[[#This Row],[Temperature_C]]&lt;24,"Low",
IF(Table3_16[[#This Row],[Temperature_C]]&lt;28,"Medium",
IF(Table3_16[[#This Row],[Temperature_C]]&lt;32,"High","Very High"))))</f>
        <v>Medium</v>
      </c>
      <c r="K2210" s="3">
        <v>31.9</v>
      </c>
      <c r="L2210" s="3" t="str">
        <f>IF(Table3_16[[#This Row],[Humidity_%]]&lt;=30,"Very Low",
IF(Table3_16[[#This Row],[Humidity_%]]&lt;=45,"Low",
IF(Table3_16[[#This Row],[Humidity_%]]&lt;=55,"Moderate Low",
IF(Table3_16[[#This Row],[Humidity_%]]&lt;=65,"Moderate High",
IF(Table3_16[[#This Row],[Humidity_%]]&lt;=80,"High","Very High")))))</f>
        <v>Low</v>
      </c>
      <c r="M2210" s="3">
        <v>33.4</v>
      </c>
      <c r="N22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10" s="3">
        <v>1.36</v>
      </c>
    </row>
    <row r="2211" spans="1:15" x14ac:dyDescent="0.3">
      <c r="A2211" s="3" t="s">
        <v>2249</v>
      </c>
      <c r="B2211" s="3" t="s">
        <v>4044</v>
      </c>
      <c r="C2211" s="3" t="s">
        <v>29</v>
      </c>
      <c r="D2211" s="3" t="s">
        <v>14</v>
      </c>
      <c r="E2211" s="3" t="s">
        <v>15</v>
      </c>
      <c r="F2211" s="3">
        <v>13</v>
      </c>
      <c r="G2211" s="3">
        <v>149.41</v>
      </c>
      <c r="H22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11" s="3">
        <v>36.5</v>
      </c>
      <c r="J2211" s="3" t="str">
        <f>IF(Table3_16[[#This Row],[Temperature_C]]&lt;20,"Very Low",
IF(Table3_16[[#This Row],[Temperature_C]]&lt;24,"Low",
IF(Table3_16[[#This Row],[Temperature_C]]&lt;28,"Medium",
IF(Table3_16[[#This Row],[Temperature_C]]&lt;32,"High","Very High"))))</f>
        <v>Very High</v>
      </c>
      <c r="K2211" s="3">
        <v>50.3</v>
      </c>
      <c r="L2211" s="3" t="str">
        <f>IF(Table3_16[[#This Row],[Humidity_%]]&lt;=30,"Very Low",
IF(Table3_16[[#This Row],[Humidity_%]]&lt;=45,"Low",
IF(Table3_16[[#This Row],[Humidity_%]]&lt;=55,"Moderate Low",
IF(Table3_16[[#This Row],[Humidity_%]]&lt;=65,"Moderate High",
IF(Table3_16[[#This Row],[Humidity_%]]&lt;=80,"High","Very High")))))</f>
        <v>Moderate Low</v>
      </c>
      <c r="M2211" s="3">
        <v>63.1</v>
      </c>
      <c r="N22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11" s="3">
        <v>11.49</v>
      </c>
    </row>
    <row r="2212" spans="1:15" x14ac:dyDescent="0.3">
      <c r="A2212" s="3" t="s">
        <v>2250</v>
      </c>
      <c r="B2212" s="3" t="s">
        <v>4040</v>
      </c>
      <c r="C2212" s="3" t="s">
        <v>18</v>
      </c>
      <c r="D2212" s="3" t="s">
        <v>25</v>
      </c>
      <c r="E2212" s="3" t="s">
        <v>34</v>
      </c>
      <c r="F2212" s="3">
        <v>22</v>
      </c>
      <c r="G2212" s="3">
        <v>59.54</v>
      </c>
      <c r="H22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12" s="3">
        <v>38.700000000000003</v>
      </c>
      <c r="J2212" s="3" t="str">
        <f>IF(Table3_16[[#This Row],[Temperature_C]]&lt;20,"Very Low",
IF(Table3_16[[#This Row],[Temperature_C]]&lt;24,"Low",
IF(Table3_16[[#This Row],[Temperature_C]]&lt;28,"Medium",
IF(Table3_16[[#This Row],[Temperature_C]]&lt;32,"High","Very High"))))</f>
        <v>Very High</v>
      </c>
      <c r="K2212" s="3">
        <v>73.8</v>
      </c>
      <c r="L2212" s="3" t="str">
        <f>IF(Table3_16[[#This Row],[Humidity_%]]&lt;=30,"Very Low",
IF(Table3_16[[#This Row],[Humidity_%]]&lt;=45,"Low",
IF(Table3_16[[#This Row],[Humidity_%]]&lt;=55,"Moderate Low",
IF(Table3_16[[#This Row],[Humidity_%]]&lt;=65,"Moderate High",
IF(Table3_16[[#This Row],[Humidity_%]]&lt;=80,"High","Very High")))))</f>
        <v>High</v>
      </c>
      <c r="M2212" s="3">
        <v>156.4</v>
      </c>
      <c r="N22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12" s="3">
        <v>2.71</v>
      </c>
    </row>
    <row r="2213" spans="1:15" x14ac:dyDescent="0.3">
      <c r="A2213" s="3" t="s">
        <v>2251</v>
      </c>
      <c r="B2213" s="3" t="s">
        <v>4044</v>
      </c>
      <c r="C2213" s="3" t="s">
        <v>24</v>
      </c>
      <c r="D2213" s="3" t="s">
        <v>14</v>
      </c>
      <c r="E2213" s="3" t="s">
        <v>34</v>
      </c>
      <c r="F2213" s="3">
        <v>47</v>
      </c>
      <c r="G2213" s="3">
        <v>15.51</v>
      </c>
      <c r="H22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13" s="3">
        <v>20.7</v>
      </c>
      <c r="J2213" s="3" t="str">
        <f>IF(Table3_16[[#This Row],[Temperature_C]]&lt;20,"Very Low",
IF(Table3_16[[#This Row],[Temperature_C]]&lt;24,"Low",
IF(Table3_16[[#This Row],[Temperature_C]]&lt;28,"Medium",
IF(Table3_16[[#This Row],[Temperature_C]]&lt;32,"High","Very High"))))</f>
        <v>Low</v>
      </c>
      <c r="K2213" s="3">
        <v>70.8</v>
      </c>
      <c r="L2213" s="3" t="str">
        <f>IF(Table3_16[[#This Row],[Humidity_%]]&lt;=30,"Very Low",
IF(Table3_16[[#This Row],[Humidity_%]]&lt;=45,"Low",
IF(Table3_16[[#This Row],[Humidity_%]]&lt;=55,"Moderate Low",
IF(Table3_16[[#This Row],[Humidity_%]]&lt;=65,"Moderate High",
IF(Table3_16[[#This Row],[Humidity_%]]&lt;=80,"High","Very High")))))</f>
        <v>High</v>
      </c>
      <c r="M2213" s="3">
        <v>82.7</v>
      </c>
      <c r="N22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13" s="3">
        <v>0.33</v>
      </c>
    </row>
    <row r="2214" spans="1:15" x14ac:dyDescent="0.3">
      <c r="A2214" s="3" t="s">
        <v>2252</v>
      </c>
      <c r="B2214" s="3" t="s">
        <v>4042</v>
      </c>
      <c r="C2214" s="3" t="s">
        <v>18</v>
      </c>
      <c r="D2214" s="3" t="s">
        <v>14</v>
      </c>
      <c r="E2214" s="3" t="s">
        <v>26</v>
      </c>
      <c r="F2214" s="3">
        <v>1</v>
      </c>
      <c r="G2214" s="3">
        <v>16.350000000000001</v>
      </c>
      <c r="H22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14" s="3">
        <v>18.3</v>
      </c>
      <c r="J2214" s="3" t="str">
        <f>IF(Table3_16[[#This Row],[Temperature_C]]&lt;20,"Very Low",
IF(Table3_16[[#This Row],[Temperature_C]]&lt;24,"Low",
IF(Table3_16[[#This Row],[Temperature_C]]&lt;28,"Medium",
IF(Table3_16[[#This Row],[Temperature_C]]&lt;32,"High","Very High"))))</f>
        <v>Very Low</v>
      </c>
      <c r="K2214" s="3">
        <v>58.1</v>
      </c>
      <c r="L2214" s="3" t="str">
        <f>IF(Table3_16[[#This Row],[Humidity_%]]&lt;=30,"Very Low",
IF(Table3_16[[#This Row],[Humidity_%]]&lt;=45,"Low",
IF(Table3_16[[#This Row],[Humidity_%]]&lt;=55,"Moderate Low",
IF(Table3_16[[#This Row],[Humidity_%]]&lt;=65,"Moderate High",
IF(Table3_16[[#This Row],[Humidity_%]]&lt;=80,"High","Very High")))))</f>
        <v>Moderate High</v>
      </c>
      <c r="M2214" s="3">
        <v>140.80000000000001</v>
      </c>
      <c r="N22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14" s="3">
        <v>16.350000000000001</v>
      </c>
    </row>
    <row r="2215" spans="1:15" x14ac:dyDescent="0.3">
      <c r="A2215" s="3" t="s">
        <v>2253</v>
      </c>
      <c r="B2215" s="3" t="s">
        <v>4044</v>
      </c>
      <c r="C2215" s="3" t="s">
        <v>13</v>
      </c>
      <c r="D2215" s="3" t="s">
        <v>25</v>
      </c>
      <c r="E2215" s="3" t="s">
        <v>26</v>
      </c>
      <c r="F2215" s="3">
        <v>19</v>
      </c>
      <c r="G2215" s="3">
        <v>56.82</v>
      </c>
      <c r="H22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15" s="3">
        <v>39.1</v>
      </c>
      <c r="J2215" s="3" t="str">
        <f>IF(Table3_16[[#This Row],[Temperature_C]]&lt;20,"Very Low",
IF(Table3_16[[#This Row],[Temperature_C]]&lt;24,"Low",
IF(Table3_16[[#This Row],[Temperature_C]]&lt;28,"Medium",
IF(Table3_16[[#This Row],[Temperature_C]]&lt;32,"High","Very High"))))</f>
        <v>Very High</v>
      </c>
      <c r="K2215" s="3">
        <v>36.4</v>
      </c>
      <c r="L2215" s="3" t="str">
        <f>IF(Table3_16[[#This Row],[Humidity_%]]&lt;=30,"Very Low",
IF(Table3_16[[#This Row],[Humidity_%]]&lt;=45,"Low",
IF(Table3_16[[#This Row],[Humidity_%]]&lt;=55,"Moderate Low",
IF(Table3_16[[#This Row],[Humidity_%]]&lt;=65,"Moderate High",
IF(Table3_16[[#This Row],[Humidity_%]]&lt;=80,"High","Very High")))))</f>
        <v>Low</v>
      </c>
      <c r="M2215" s="3">
        <v>156.19999999999999</v>
      </c>
      <c r="N22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15" s="3">
        <v>2.99</v>
      </c>
    </row>
    <row r="2216" spans="1:15" x14ac:dyDescent="0.3">
      <c r="A2216" s="3" t="s">
        <v>2254</v>
      </c>
      <c r="B2216" s="3" t="s">
        <v>4040</v>
      </c>
      <c r="C2216" s="3" t="s">
        <v>22</v>
      </c>
      <c r="D2216" s="3" t="s">
        <v>25</v>
      </c>
      <c r="E2216" s="3" t="s">
        <v>47</v>
      </c>
      <c r="F2216" s="3">
        <v>7</v>
      </c>
      <c r="G2216" s="3">
        <v>72.489999999999995</v>
      </c>
      <c r="H22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16" s="3">
        <v>17</v>
      </c>
      <c r="J2216" s="3" t="str">
        <f>IF(Table3_16[[#This Row],[Temperature_C]]&lt;20,"Very Low",
IF(Table3_16[[#This Row],[Temperature_C]]&lt;24,"Low",
IF(Table3_16[[#This Row],[Temperature_C]]&lt;28,"Medium",
IF(Table3_16[[#This Row],[Temperature_C]]&lt;32,"High","Very High"))))</f>
        <v>Very Low</v>
      </c>
      <c r="K2216" s="3">
        <v>66.400000000000006</v>
      </c>
      <c r="L2216" s="3" t="str">
        <f>IF(Table3_16[[#This Row],[Humidity_%]]&lt;=30,"Very Low",
IF(Table3_16[[#This Row],[Humidity_%]]&lt;=45,"Low",
IF(Table3_16[[#This Row],[Humidity_%]]&lt;=55,"Moderate Low",
IF(Table3_16[[#This Row],[Humidity_%]]&lt;=65,"Moderate High",
IF(Table3_16[[#This Row],[Humidity_%]]&lt;=80,"High","Very High")))))</f>
        <v>High</v>
      </c>
      <c r="M2216" s="3">
        <v>109.7</v>
      </c>
      <c r="N22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16" s="3">
        <v>10.36</v>
      </c>
    </row>
    <row r="2217" spans="1:15" x14ac:dyDescent="0.3">
      <c r="A2217" s="3" t="s">
        <v>2255</v>
      </c>
      <c r="B2217" s="3" t="s">
        <v>4042</v>
      </c>
      <c r="C2217" s="3" t="s">
        <v>18</v>
      </c>
      <c r="D2217" s="3" t="s">
        <v>30</v>
      </c>
      <c r="E2217" s="3" t="s">
        <v>31</v>
      </c>
      <c r="F2217" s="3">
        <v>32</v>
      </c>
      <c r="G2217" s="3">
        <v>143.32</v>
      </c>
      <c r="H22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17" s="3">
        <v>24.8</v>
      </c>
      <c r="J2217" s="3" t="str">
        <f>IF(Table3_16[[#This Row],[Temperature_C]]&lt;20,"Very Low",
IF(Table3_16[[#This Row],[Temperature_C]]&lt;24,"Low",
IF(Table3_16[[#This Row],[Temperature_C]]&lt;28,"Medium",
IF(Table3_16[[#This Row],[Temperature_C]]&lt;32,"High","Very High"))))</f>
        <v>Medium</v>
      </c>
      <c r="K2217" s="3">
        <v>37.200000000000003</v>
      </c>
      <c r="L2217" s="3" t="str">
        <f>IF(Table3_16[[#This Row],[Humidity_%]]&lt;=30,"Very Low",
IF(Table3_16[[#This Row],[Humidity_%]]&lt;=45,"Low",
IF(Table3_16[[#This Row],[Humidity_%]]&lt;=55,"Moderate Low",
IF(Table3_16[[#This Row],[Humidity_%]]&lt;=65,"Moderate High",
IF(Table3_16[[#This Row],[Humidity_%]]&lt;=80,"High","Very High")))))</f>
        <v>Low</v>
      </c>
      <c r="M2217" s="3">
        <v>139.19999999999999</v>
      </c>
      <c r="N22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17" s="3">
        <v>4.4800000000000004</v>
      </c>
    </row>
    <row r="2218" spans="1:15" x14ac:dyDescent="0.3">
      <c r="A2218" s="3" t="s">
        <v>2256</v>
      </c>
      <c r="B2218" s="3" t="s">
        <v>4040</v>
      </c>
      <c r="C2218" s="3" t="s">
        <v>22</v>
      </c>
      <c r="D2218" s="3" t="s">
        <v>25</v>
      </c>
      <c r="E2218" s="3" t="s">
        <v>47</v>
      </c>
      <c r="F2218" s="3">
        <v>23</v>
      </c>
      <c r="G2218" s="3">
        <v>38.270000000000003</v>
      </c>
      <c r="H22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18" s="3">
        <v>32.700000000000003</v>
      </c>
      <c r="J2218" s="3" t="str">
        <f>IF(Table3_16[[#This Row],[Temperature_C]]&lt;20,"Very Low",
IF(Table3_16[[#This Row],[Temperature_C]]&lt;24,"Low",
IF(Table3_16[[#This Row],[Temperature_C]]&lt;28,"Medium",
IF(Table3_16[[#This Row],[Temperature_C]]&lt;32,"High","Very High"))))</f>
        <v>Very High</v>
      </c>
      <c r="K2218" s="3">
        <v>71</v>
      </c>
      <c r="L2218" s="3" t="str">
        <f>IF(Table3_16[[#This Row],[Humidity_%]]&lt;=30,"Very Low",
IF(Table3_16[[#This Row],[Humidity_%]]&lt;=45,"Low",
IF(Table3_16[[#This Row],[Humidity_%]]&lt;=55,"Moderate Low",
IF(Table3_16[[#This Row],[Humidity_%]]&lt;=65,"Moderate High",
IF(Table3_16[[#This Row],[Humidity_%]]&lt;=80,"High","Very High")))))</f>
        <v>High</v>
      </c>
      <c r="M2218" s="3">
        <v>20.5</v>
      </c>
      <c r="N22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18" s="3">
        <v>1.66</v>
      </c>
    </row>
    <row r="2219" spans="1:15" x14ac:dyDescent="0.3">
      <c r="A2219" s="3" t="s">
        <v>2257</v>
      </c>
      <c r="B2219" s="3" t="s">
        <v>4041</v>
      </c>
      <c r="C2219" s="3" t="s">
        <v>22</v>
      </c>
      <c r="D2219" s="3" t="s">
        <v>25</v>
      </c>
      <c r="E2219" s="3" t="s">
        <v>34</v>
      </c>
      <c r="F2219" s="3">
        <v>58</v>
      </c>
      <c r="G2219" s="3">
        <v>15.69</v>
      </c>
      <c r="H22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219" s="3">
        <v>21.6</v>
      </c>
      <c r="J2219" s="3" t="str">
        <f>IF(Table3_16[[#This Row],[Temperature_C]]&lt;20,"Very Low",
IF(Table3_16[[#This Row],[Temperature_C]]&lt;24,"Low",
IF(Table3_16[[#This Row],[Temperature_C]]&lt;28,"Medium",
IF(Table3_16[[#This Row],[Temperature_C]]&lt;32,"High","Very High"))))</f>
        <v>Low</v>
      </c>
      <c r="K2219" s="3">
        <v>32.9</v>
      </c>
      <c r="L2219" s="3" t="str">
        <f>IF(Table3_16[[#This Row],[Humidity_%]]&lt;=30,"Very Low",
IF(Table3_16[[#This Row],[Humidity_%]]&lt;=45,"Low",
IF(Table3_16[[#This Row],[Humidity_%]]&lt;=55,"Moderate Low",
IF(Table3_16[[#This Row],[Humidity_%]]&lt;=65,"Moderate High",
IF(Table3_16[[#This Row],[Humidity_%]]&lt;=80,"High","Very High")))))</f>
        <v>Low</v>
      </c>
      <c r="M2219" s="3">
        <v>50.2</v>
      </c>
      <c r="N22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19" s="3">
        <v>0.27</v>
      </c>
    </row>
    <row r="2220" spans="1:15" x14ac:dyDescent="0.3">
      <c r="A2220" s="3" t="s">
        <v>2258</v>
      </c>
      <c r="B2220" s="3" t="s">
        <v>4040</v>
      </c>
      <c r="C2220" s="3" t="s">
        <v>13</v>
      </c>
      <c r="D2220" s="3" t="s">
        <v>30</v>
      </c>
      <c r="E2220" s="3" t="s">
        <v>26</v>
      </c>
      <c r="F2220" s="3">
        <v>20</v>
      </c>
      <c r="G2220" s="3">
        <v>31.66</v>
      </c>
      <c r="H22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20" s="3">
        <v>17.8</v>
      </c>
      <c r="J2220" s="3" t="str">
        <f>IF(Table3_16[[#This Row],[Temperature_C]]&lt;20,"Very Low",
IF(Table3_16[[#This Row],[Temperature_C]]&lt;24,"Low",
IF(Table3_16[[#This Row],[Temperature_C]]&lt;28,"Medium",
IF(Table3_16[[#This Row],[Temperature_C]]&lt;32,"High","Very High"))))</f>
        <v>Very Low</v>
      </c>
      <c r="K2220" s="3">
        <v>47.3</v>
      </c>
      <c r="L2220" s="3" t="str">
        <f>IF(Table3_16[[#This Row],[Humidity_%]]&lt;=30,"Very Low",
IF(Table3_16[[#This Row],[Humidity_%]]&lt;=45,"Low",
IF(Table3_16[[#This Row],[Humidity_%]]&lt;=55,"Moderate Low",
IF(Table3_16[[#This Row],[Humidity_%]]&lt;=65,"Moderate High",
IF(Table3_16[[#This Row],[Humidity_%]]&lt;=80,"High","Very High")))))</f>
        <v>Moderate Low</v>
      </c>
      <c r="M2220" s="3">
        <v>162.80000000000001</v>
      </c>
      <c r="N22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0" s="3">
        <v>1.58</v>
      </c>
    </row>
    <row r="2221" spans="1:15" x14ac:dyDescent="0.3">
      <c r="A2221" s="3" t="s">
        <v>2259</v>
      </c>
      <c r="B2221" s="3" t="s">
        <v>4040</v>
      </c>
      <c r="C2221" s="3" t="s">
        <v>13</v>
      </c>
      <c r="D2221" s="3" t="s">
        <v>30</v>
      </c>
      <c r="E2221" s="3" t="s">
        <v>34</v>
      </c>
      <c r="F2221" s="3">
        <v>56</v>
      </c>
      <c r="G2221" s="3">
        <v>87.5</v>
      </c>
      <c r="H22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21" s="3">
        <v>35.4</v>
      </c>
      <c r="J2221" s="3" t="str">
        <f>IF(Table3_16[[#This Row],[Temperature_C]]&lt;20,"Very Low",
IF(Table3_16[[#This Row],[Temperature_C]]&lt;24,"Low",
IF(Table3_16[[#This Row],[Temperature_C]]&lt;28,"Medium",
IF(Table3_16[[#This Row],[Temperature_C]]&lt;32,"High","Very High"))))</f>
        <v>Very High</v>
      </c>
      <c r="K2221" s="3">
        <v>41.7</v>
      </c>
      <c r="L2221" s="3" t="str">
        <f>IF(Table3_16[[#This Row],[Humidity_%]]&lt;=30,"Very Low",
IF(Table3_16[[#This Row],[Humidity_%]]&lt;=45,"Low",
IF(Table3_16[[#This Row],[Humidity_%]]&lt;=55,"Moderate Low",
IF(Table3_16[[#This Row],[Humidity_%]]&lt;=65,"Moderate High",
IF(Table3_16[[#This Row],[Humidity_%]]&lt;=80,"High","Very High")))))</f>
        <v>Low</v>
      </c>
      <c r="M2221" s="3">
        <v>198.4</v>
      </c>
      <c r="N22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1" s="3">
        <v>1.56</v>
      </c>
    </row>
    <row r="2222" spans="1:15" x14ac:dyDescent="0.3">
      <c r="A2222" s="3" t="s">
        <v>2260</v>
      </c>
      <c r="B2222" s="3" t="s">
        <v>4040</v>
      </c>
      <c r="C2222" s="3" t="s">
        <v>24</v>
      </c>
      <c r="D2222" s="3" t="s">
        <v>30</v>
      </c>
      <c r="E2222" s="3" t="s">
        <v>26</v>
      </c>
      <c r="F2222" s="3">
        <v>17</v>
      </c>
      <c r="G2222" s="3">
        <v>18.73</v>
      </c>
      <c r="H22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22" s="3">
        <v>17.2</v>
      </c>
      <c r="J2222" s="3" t="str">
        <f>IF(Table3_16[[#This Row],[Temperature_C]]&lt;20,"Very Low",
IF(Table3_16[[#This Row],[Temperature_C]]&lt;24,"Low",
IF(Table3_16[[#This Row],[Temperature_C]]&lt;28,"Medium",
IF(Table3_16[[#This Row],[Temperature_C]]&lt;32,"High","Very High"))))</f>
        <v>Very Low</v>
      </c>
      <c r="K2222" s="3">
        <v>47.6</v>
      </c>
      <c r="L2222" s="3" t="str">
        <f>IF(Table3_16[[#This Row],[Humidity_%]]&lt;=30,"Very Low",
IF(Table3_16[[#This Row],[Humidity_%]]&lt;=45,"Low",
IF(Table3_16[[#This Row],[Humidity_%]]&lt;=55,"Moderate Low",
IF(Table3_16[[#This Row],[Humidity_%]]&lt;=65,"Moderate High",
IF(Table3_16[[#This Row],[Humidity_%]]&lt;=80,"High","Very High")))))</f>
        <v>Moderate Low</v>
      </c>
      <c r="M2222" s="3">
        <v>59.9</v>
      </c>
      <c r="N22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22" s="3">
        <v>1.1000000000000001</v>
      </c>
    </row>
    <row r="2223" spans="1:15" x14ac:dyDescent="0.3">
      <c r="A2223" s="3" t="s">
        <v>2261</v>
      </c>
      <c r="B2223" s="3" t="s">
        <v>4042</v>
      </c>
      <c r="C2223" s="3" t="s">
        <v>24</v>
      </c>
      <c r="D2223" s="3" t="s">
        <v>25</v>
      </c>
      <c r="E2223" s="3" t="s">
        <v>41</v>
      </c>
      <c r="F2223" s="3">
        <v>9</v>
      </c>
      <c r="G2223" s="3">
        <v>148.97</v>
      </c>
      <c r="H22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23" s="3">
        <v>33.9</v>
      </c>
      <c r="J2223" s="3" t="str">
        <f>IF(Table3_16[[#This Row],[Temperature_C]]&lt;20,"Very Low",
IF(Table3_16[[#This Row],[Temperature_C]]&lt;24,"Low",
IF(Table3_16[[#This Row],[Temperature_C]]&lt;28,"Medium",
IF(Table3_16[[#This Row],[Temperature_C]]&lt;32,"High","Very High"))))</f>
        <v>Very High</v>
      </c>
      <c r="K2223" s="3">
        <v>39.6</v>
      </c>
      <c r="L2223" s="3" t="str">
        <f>IF(Table3_16[[#This Row],[Humidity_%]]&lt;=30,"Very Low",
IF(Table3_16[[#This Row],[Humidity_%]]&lt;=45,"Low",
IF(Table3_16[[#This Row],[Humidity_%]]&lt;=55,"Moderate Low",
IF(Table3_16[[#This Row],[Humidity_%]]&lt;=65,"Moderate High",
IF(Table3_16[[#This Row],[Humidity_%]]&lt;=80,"High","Very High")))))</f>
        <v>Low</v>
      </c>
      <c r="M2223" s="3">
        <v>182.7</v>
      </c>
      <c r="N22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3" s="3">
        <v>16.55</v>
      </c>
    </row>
    <row r="2224" spans="1:15" x14ac:dyDescent="0.3">
      <c r="A2224" s="3" t="s">
        <v>2262</v>
      </c>
      <c r="B2224" s="3" t="s">
        <v>4044</v>
      </c>
      <c r="C2224" s="3" t="s">
        <v>18</v>
      </c>
      <c r="D2224" s="3" t="s">
        <v>25</v>
      </c>
      <c r="E2224" s="3" t="s">
        <v>41</v>
      </c>
      <c r="F2224" s="3">
        <v>47</v>
      </c>
      <c r="G2224" s="3">
        <v>46.78</v>
      </c>
      <c r="H22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24" s="3">
        <v>15.6</v>
      </c>
      <c r="J2224" s="3" t="str">
        <f>IF(Table3_16[[#This Row],[Temperature_C]]&lt;20,"Very Low",
IF(Table3_16[[#This Row],[Temperature_C]]&lt;24,"Low",
IF(Table3_16[[#This Row],[Temperature_C]]&lt;28,"Medium",
IF(Table3_16[[#This Row],[Temperature_C]]&lt;32,"High","Very High"))))</f>
        <v>Very Low</v>
      </c>
      <c r="K2224" s="3">
        <v>56.2</v>
      </c>
      <c r="L2224" s="3" t="str">
        <f>IF(Table3_16[[#This Row],[Humidity_%]]&lt;=30,"Very Low",
IF(Table3_16[[#This Row],[Humidity_%]]&lt;=45,"Low",
IF(Table3_16[[#This Row],[Humidity_%]]&lt;=55,"Moderate Low",
IF(Table3_16[[#This Row],[Humidity_%]]&lt;=65,"Moderate High",
IF(Table3_16[[#This Row],[Humidity_%]]&lt;=80,"High","Very High")))))</f>
        <v>Moderate High</v>
      </c>
      <c r="M2224" s="3">
        <v>83.4</v>
      </c>
      <c r="N22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24" s="3">
        <v>1</v>
      </c>
    </row>
    <row r="2225" spans="1:15" x14ac:dyDescent="0.3">
      <c r="A2225" s="3" t="s">
        <v>2263</v>
      </c>
      <c r="B2225" s="3" t="s">
        <v>4041</v>
      </c>
      <c r="C2225" s="3" t="s">
        <v>29</v>
      </c>
      <c r="D2225" s="3" t="s">
        <v>30</v>
      </c>
      <c r="E2225" s="3" t="s">
        <v>15</v>
      </c>
      <c r="F2225" s="3">
        <v>17</v>
      </c>
      <c r="G2225" s="3">
        <v>30.3</v>
      </c>
      <c r="H22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25" s="3">
        <v>28.6</v>
      </c>
      <c r="J2225" s="3" t="str">
        <f>IF(Table3_16[[#This Row],[Temperature_C]]&lt;20,"Very Low",
IF(Table3_16[[#This Row],[Temperature_C]]&lt;24,"Low",
IF(Table3_16[[#This Row],[Temperature_C]]&lt;28,"Medium",
IF(Table3_16[[#This Row],[Temperature_C]]&lt;32,"High","Very High"))))</f>
        <v>High</v>
      </c>
      <c r="K2225" s="3">
        <v>48.8</v>
      </c>
      <c r="L2225" s="3" t="str">
        <f>IF(Table3_16[[#This Row],[Humidity_%]]&lt;=30,"Very Low",
IF(Table3_16[[#This Row],[Humidity_%]]&lt;=45,"Low",
IF(Table3_16[[#This Row],[Humidity_%]]&lt;=55,"Moderate Low",
IF(Table3_16[[#This Row],[Humidity_%]]&lt;=65,"Moderate High",
IF(Table3_16[[#This Row],[Humidity_%]]&lt;=80,"High","Very High")))))</f>
        <v>Moderate Low</v>
      </c>
      <c r="M2225" s="3">
        <v>186.7</v>
      </c>
      <c r="N22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5" s="3">
        <v>1.78</v>
      </c>
    </row>
    <row r="2226" spans="1:15" x14ac:dyDescent="0.3">
      <c r="A2226" s="3" t="s">
        <v>2264</v>
      </c>
      <c r="B2226" s="3" t="s">
        <v>4044</v>
      </c>
      <c r="C2226" s="3" t="s">
        <v>13</v>
      </c>
      <c r="D2226" s="3" t="s">
        <v>25</v>
      </c>
      <c r="E2226" s="3" t="s">
        <v>15</v>
      </c>
      <c r="F2226" s="3">
        <v>14</v>
      </c>
      <c r="G2226" s="3">
        <v>70.91</v>
      </c>
      <c r="H22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26" s="3">
        <v>21.3</v>
      </c>
      <c r="J2226" s="3" t="str">
        <f>IF(Table3_16[[#This Row],[Temperature_C]]&lt;20,"Very Low",
IF(Table3_16[[#This Row],[Temperature_C]]&lt;24,"Low",
IF(Table3_16[[#This Row],[Temperature_C]]&lt;28,"Medium",
IF(Table3_16[[#This Row],[Temperature_C]]&lt;32,"High","Very High"))))</f>
        <v>Low</v>
      </c>
      <c r="K2226" s="3">
        <v>70.5</v>
      </c>
      <c r="L2226" s="3" t="str">
        <f>IF(Table3_16[[#This Row],[Humidity_%]]&lt;=30,"Very Low",
IF(Table3_16[[#This Row],[Humidity_%]]&lt;=45,"Low",
IF(Table3_16[[#This Row],[Humidity_%]]&lt;=55,"Moderate Low",
IF(Table3_16[[#This Row],[Humidity_%]]&lt;=65,"Moderate High",
IF(Table3_16[[#This Row],[Humidity_%]]&lt;=80,"High","Very High")))))</f>
        <v>High</v>
      </c>
      <c r="M2226" s="3">
        <v>21.1</v>
      </c>
      <c r="N22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26" s="3">
        <v>5.0599999999999996</v>
      </c>
    </row>
    <row r="2227" spans="1:15" x14ac:dyDescent="0.3">
      <c r="A2227" s="3" t="s">
        <v>2265</v>
      </c>
      <c r="B2227" s="3" t="s">
        <v>4042</v>
      </c>
      <c r="C2227" s="3" t="s">
        <v>18</v>
      </c>
      <c r="D2227" s="3" t="s">
        <v>30</v>
      </c>
      <c r="E2227" s="3" t="s">
        <v>47</v>
      </c>
      <c r="F2227" s="3">
        <v>56</v>
      </c>
      <c r="G2227" s="3">
        <v>73.87</v>
      </c>
      <c r="H22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27" s="3">
        <v>38.6</v>
      </c>
      <c r="J2227" s="3" t="str">
        <f>IF(Table3_16[[#This Row],[Temperature_C]]&lt;20,"Very Low",
IF(Table3_16[[#This Row],[Temperature_C]]&lt;24,"Low",
IF(Table3_16[[#This Row],[Temperature_C]]&lt;28,"Medium",
IF(Table3_16[[#This Row],[Temperature_C]]&lt;32,"High","Very High"))))</f>
        <v>Very High</v>
      </c>
      <c r="K2227" s="3">
        <v>66.2</v>
      </c>
      <c r="L2227" s="3" t="str">
        <f>IF(Table3_16[[#This Row],[Humidity_%]]&lt;=30,"Very Low",
IF(Table3_16[[#This Row],[Humidity_%]]&lt;=45,"Low",
IF(Table3_16[[#This Row],[Humidity_%]]&lt;=55,"Moderate Low",
IF(Table3_16[[#This Row],[Humidity_%]]&lt;=65,"Moderate High",
IF(Table3_16[[#This Row],[Humidity_%]]&lt;=80,"High","Very High")))))</f>
        <v>High</v>
      </c>
      <c r="M2227" s="3">
        <v>66.599999999999994</v>
      </c>
      <c r="N22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27" s="3">
        <v>1.32</v>
      </c>
    </row>
    <row r="2228" spans="1:15" x14ac:dyDescent="0.3">
      <c r="A2228" s="3" t="s">
        <v>2266</v>
      </c>
      <c r="B2228" s="3" t="s">
        <v>4043</v>
      </c>
      <c r="C2228" s="3" t="s">
        <v>29</v>
      </c>
      <c r="D2228" s="3" t="s">
        <v>30</v>
      </c>
      <c r="E2228" s="3" t="s">
        <v>15</v>
      </c>
      <c r="F2228" s="3">
        <v>3</v>
      </c>
      <c r="G2228" s="3">
        <v>135.41</v>
      </c>
      <c r="H22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28" s="3">
        <v>23.6</v>
      </c>
      <c r="J2228" s="3" t="str">
        <f>IF(Table3_16[[#This Row],[Temperature_C]]&lt;20,"Very Low",
IF(Table3_16[[#This Row],[Temperature_C]]&lt;24,"Low",
IF(Table3_16[[#This Row],[Temperature_C]]&lt;28,"Medium",
IF(Table3_16[[#This Row],[Temperature_C]]&lt;32,"High","Very High"))))</f>
        <v>Low</v>
      </c>
      <c r="K2228" s="3">
        <v>67.3</v>
      </c>
      <c r="L2228" s="3" t="str">
        <f>IF(Table3_16[[#This Row],[Humidity_%]]&lt;=30,"Very Low",
IF(Table3_16[[#This Row],[Humidity_%]]&lt;=45,"Low",
IF(Table3_16[[#This Row],[Humidity_%]]&lt;=55,"Moderate Low",
IF(Table3_16[[#This Row],[Humidity_%]]&lt;=65,"Moderate High",
IF(Table3_16[[#This Row],[Humidity_%]]&lt;=80,"High","Very High")))))</f>
        <v>High</v>
      </c>
      <c r="M2228" s="3">
        <v>166</v>
      </c>
      <c r="N22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28" s="3">
        <v>45.14</v>
      </c>
    </row>
    <row r="2229" spans="1:15" x14ac:dyDescent="0.3">
      <c r="A2229" s="3" t="s">
        <v>2267</v>
      </c>
      <c r="B2229" s="3" t="s">
        <v>4044</v>
      </c>
      <c r="C2229" s="3" t="s">
        <v>22</v>
      </c>
      <c r="D2229" s="3" t="s">
        <v>30</v>
      </c>
      <c r="E2229" s="3" t="s">
        <v>15</v>
      </c>
      <c r="F2229" s="3">
        <v>53</v>
      </c>
      <c r="G2229" s="3">
        <v>143.87</v>
      </c>
      <c r="H22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29" s="3">
        <v>26.1</v>
      </c>
      <c r="J2229" s="3" t="str">
        <f>IF(Table3_16[[#This Row],[Temperature_C]]&lt;20,"Very Low",
IF(Table3_16[[#This Row],[Temperature_C]]&lt;24,"Low",
IF(Table3_16[[#This Row],[Temperature_C]]&lt;28,"Medium",
IF(Table3_16[[#This Row],[Temperature_C]]&lt;32,"High","Very High"))))</f>
        <v>Medium</v>
      </c>
      <c r="K2229" s="3">
        <v>88.5</v>
      </c>
      <c r="L2229" s="3" t="str">
        <f>IF(Table3_16[[#This Row],[Humidity_%]]&lt;=30,"Very Low",
IF(Table3_16[[#This Row],[Humidity_%]]&lt;=45,"Low",
IF(Table3_16[[#This Row],[Humidity_%]]&lt;=55,"Moderate Low",
IF(Table3_16[[#This Row],[Humidity_%]]&lt;=65,"Moderate High",
IF(Table3_16[[#This Row],[Humidity_%]]&lt;=80,"High","Very High")))))</f>
        <v>Very High</v>
      </c>
      <c r="M2229" s="3">
        <v>151</v>
      </c>
      <c r="N22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29" s="3">
        <v>2.71</v>
      </c>
    </row>
    <row r="2230" spans="1:15" x14ac:dyDescent="0.3">
      <c r="A2230" s="3" t="s">
        <v>2268</v>
      </c>
      <c r="B2230" s="3" t="s">
        <v>4044</v>
      </c>
      <c r="C2230" s="3" t="s">
        <v>24</v>
      </c>
      <c r="D2230" s="3" t="s">
        <v>14</v>
      </c>
      <c r="E2230" s="3" t="s">
        <v>15</v>
      </c>
      <c r="F2230" s="3">
        <v>16</v>
      </c>
      <c r="G2230" s="3">
        <v>72.63</v>
      </c>
      <c r="H22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30" s="3">
        <v>27</v>
      </c>
      <c r="J2230" s="3" t="str">
        <f>IF(Table3_16[[#This Row],[Temperature_C]]&lt;20,"Very Low",
IF(Table3_16[[#This Row],[Temperature_C]]&lt;24,"Low",
IF(Table3_16[[#This Row],[Temperature_C]]&lt;28,"Medium",
IF(Table3_16[[#This Row],[Temperature_C]]&lt;32,"High","Very High"))))</f>
        <v>Medium</v>
      </c>
      <c r="K2230" s="3">
        <v>71.400000000000006</v>
      </c>
      <c r="L2230" s="3" t="str">
        <f>IF(Table3_16[[#This Row],[Humidity_%]]&lt;=30,"Very Low",
IF(Table3_16[[#This Row],[Humidity_%]]&lt;=45,"Low",
IF(Table3_16[[#This Row],[Humidity_%]]&lt;=55,"Moderate Low",
IF(Table3_16[[#This Row],[Humidity_%]]&lt;=65,"Moderate High",
IF(Table3_16[[#This Row],[Humidity_%]]&lt;=80,"High","Very High")))))</f>
        <v>High</v>
      </c>
      <c r="M2230" s="3">
        <v>117.1</v>
      </c>
      <c r="N22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0" s="3">
        <v>4.54</v>
      </c>
    </row>
    <row r="2231" spans="1:15" x14ac:dyDescent="0.3">
      <c r="A2231" s="3" t="s">
        <v>2269</v>
      </c>
      <c r="B2231" s="3" t="s">
        <v>4042</v>
      </c>
      <c r="C2231" s="3" t="s">
        <v>22</v>
      </c>
      <c r="D2231" s="3" t="s">
        <v>25</v>
      </c>
      <c r="E2231" s="3" t="s">
        <v>26</v>
      </c>
      <c r="F2231" s="3">
        <v>48</v>
      </c>
      <c r="G2231" s="3">
        <v>17.53</v>
      </c>
      <c r="H22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31" s="3">
        <v>26.4</v>
      </c>
      <c r="J2231" s="3" t="str">
        <f>IF(Table3_16[[#This Row],[Temperature_C]]&lt;20,"Very Low",
IF(Table3_16[[#This Row],[Temperature_C]]&lt;24,"Low",
IF(Table3_16[[#This Row],[Temperature_C]]&lt;28,"Medium",
IF(Table3_16[[#This Row],[Temperature_C]]&lt;32,"High","Very High"))))</f>
        <v>Medium</v>
      </c>
      <c r="K2231" s="3">
        <v>35.4</v>
      </c>
      <c r="L2231" s="3" t="str">
        <f>IF(Table3_16[[#This Row],[Humidity_%]]&lt;=30,"Very Low",
IF(Table3_16[[#This Row],[Humidity_%]]&lt;=45,"Low",
IF(Table3_16[[#This Row],[Humidity_%]]&lt;=55,"Moderate Low",
IF(Table3_16[[#This Row],[Humidity_%]]&lt;=65,"Moderate High",
IF(Table3_16[[#This Row],[Humidity_%]]&lt;=80,"High","Very High")))))</f>
        <v>Low</v>
      </c>
      <c r="M2231" s="3">
        <v>104.8</v>
      </c>
      <c r="N22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1" s="3">
        <v>0.37</v>
      </c>
    </row>
    <row r="2232" spans="1:15" x14ac:dyDescent="0.3">
      <c r="A2232" s="3" t="s">
        <v>2270</v>
      </c>
      <c r="B2232" s="3" t="s">
        <v>4044</v>
      </c>
      <c r="C2232" s="3" t="s">
        <v>24</v>
      </c>
      <c r="D2232" s="3" t="s">
        <v>14</v>
      </c>
      <c r="E2232" s="3" t="s">
        <v>15</v>
      </c>
      <c r="F2232" s="3">
        <v>28</v>
      </c>
      <c r="G2232" s="3">
        <v>118.76</v>
      </c>
      <c r="H22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32" s="3">
        <v>33.9</v>
      </c>
      <c r="J2232" s="3" t="str">
        <f>IF(Table3_16[[#This Row],[Temperature_C]]&lt;20,"Very Low",
IF(Table3_16[[#This Row],[Temperature_C]]&lt;24,"Low",
IF(Table3_16[[#This Row],[Temperature_C]]&lt;28,"Medium",
IF(Table3_16[[#This Row],[Temperature_C]]&lt;32,"High","Very High"))))</f>
        <v>Very High</v>
      </c>
      <c r="K2232" s="3">
        <v>66.099999999999994</v>
      </c>
      <c r="L2232" s="3" t="str">
        <f>IF(Table3_16[[#This Row],[Humidity_%]]&lt;=30,"Very Low",
IF(Table3_16[[#This Row],[Humidity_%]]&lt;=45,"Low",
IF(Table3_16[[#This Row],[Humidity_%]]&lt;=55,"Moderate Low",
IF(Table3_16[[#This Row],[Humidity_%]]&lt;=65,"Moderate High",
IF(Table3_16[[#This Row],[Humidity_%]]&lt;=80,"High","Very High")))))</f>
        <v>High</v>
      </c>
      <c r="M2232" s="3">
        <v>116.9</v>
      </c>
      <c r="N22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2" s="3">
        <v>4.24</v>
      </c>
    </row>
    <row r="2233" spans="1:15" x14ac:dyDescent="0.3">
      <c r="A2233" s="3" t="s">
        <v>2271</v>
      </c>
      <c r="B2233" s="3" t="s">
        <v>4041</v>
      </c>
      <c r="C2233" s="3" t="s">
        <v>24</v>
      </c>
      <c r="D2233" s="3" t="s">
        <v>25</v>
      </c>
      <c r="E2233" s="3" t="s">
        <v>26</v>
      </c>
      <c r="F2233" s="3">
        <v>10</v>
      </c>
      <c r="G2233" s="3">
        <v>131.68</v>
      </c>
      <c r="H22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33" s="3">
        <v>24.9</v>
      </c>
      <c r="J2233" s="3" t="str">
        <f>IF(Table3_16[[#This Row],[Temperature_C]]&lt;20,"Very Low",
IF(Table3_16[[#This Row],[Temperature_C]]&lt;24,"Low",
IF(Table3_16[[#This Row],[Temperature_C]]&lt;28,"Medium",
IF(Table3_16[[#This Row],[Temperature_C]]&lt;32,"High","Very High"))))</f>
        <v>Medium</v>
      </c>
      <c r="K2233" s="3">
        <v>67.2</v>
      </c>
      <c r="L2233" s="3" t="str">
        <f>IF(Table3_16[[#This Row],[Humidity_%]]&lt;=30,"Very Low",
IF(Table3_16[[#This Row],[Humidity_%]]&lt;=45,"Low",
IF(Table3_16[[#This Row],[Humidity_%]]&lt;=55,"Moderate Low",
IF(Table3_16[[#This Row],[Humidity_%]]&lt;=65,"Moderate High",
IF(Table3_16[[#This Row],[Humidity_%]]&lt;=80,"High","Very High")))))</f>
        <v>High</v>
      </c>
      <c r="M2233" s="3">
        <v>40.700000000000003</v>
      </c>
      <c r="N22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33" s="3">
        <v>13.17</v>
      </c>
    </row>
    <row r="2234" spans="1:15" x14ac:dyDescent="0.3">
      <c r="A2234" s="3" t="s">
        <v>2272</v>
      </c>
      <c r="B2234" s="3" t="s">
        <v>4042</v>
      </c>
      <c r="C2234" s="3" t="s">
        <v>18</v>
      </c>
      <c r="D2234" s="3" t="s">
        <v>30</v>
      </c>
      <c r="E2234" s="3" t="s">
        <v>26</v>
      </c>
      <c r="F2234" s="3">
        <v>2</v>
      </c>
      <c r="G2234" s="3">
        <v>129.91999999999999</v>
      </c>
      <c r="H22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34" s="3">
        <v>20.5</v>
      </c>
      <c r="J2234" s="3" t="str">
        <f>IF(Table3_16[[#This Row],[Temperature_C]]&lt;20,"Very Low",
IF(Table3_16[[#This Row],[Temperature_C]]&lt;24,"Low",
IF(Table3_16[[#This Row],[Temperature_C]]&lt;28,"Medium",
IF(Table3_16[[#This Row],[Temperature_C]]&lt;32,"High","Very High"))))</f>
        <v>Low</v>
      </c>
      <c r="K2234" s="3">
        <v>76.599999999999994</v>
      </c>
      <c r="L2234" s="3" t="str">
        <f>IF(Table3_16[[#This Row],[Humidity_%]]&lt;=30,"Very Low",
IF(Table3_16[[#This Row],[Humidity_%]]&lt;=45,"Low",
IF(Table3_16[[#This Row],[Humidity_%]]&lt;=55,"Moderate Low",
IF(Table3_16[[#This Row],[Humidity_%]]&lt;=65,"Moderate High",
IF(Table3_16[[#This Row],[Humidity_%]]&lt;=80,"High","Very High")))))</f>
        <v>High</v>
      </c>
      <c r="M2234" s="3">
        <v>13.9</v>
      </c>
      <c r="N22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34" s="3">
        <v>64.959999999999994</v>
      </c>
    </row>
    <row r="2235" spans="1:15" x14ac:dyDescent="0.3">
      <c r="A2235" s="3" t="s">
        <v>2273</v>
      </c>
      <c r="B2235" s="3" t="s">
        <v>4040</v>
      </c>
      <c r="C2235" s="3" t="s">
        <v>18</v>
      </c>
      <c r="D2235" s="3" t="s">
        <v>25</v>
      </c>
      <c r="E2235" s="3" t="s">
        <v>49</v>
      </c>
      <c r="F2235" s="3">
        <v>45</v>
      </c>
      <c r="G2235" s="3">
        <v>136.56</v>
      </c>
      <c r="H22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35" s="3">
        <v>27.4</v>
      </c>
      <c r="J2235" s="3" t="str">
        <f>IF(Table3_16[[#This Row],[Temperature_C]]&lt;20,"Very Low",
IF(Table3_16[[#This Row],[Temperature_C]]&lt;24,"Low",
IF(Table3_16[[#This Row],[Temperature_C]]&lt;28,"Medium",
IF(Table3_16[[#This Row],[Temperature_C]]&lt;32,"High","Very High"))))</f>
        <v>Medium</v>
      </c>
      <c r="K2235" s="3">
        <v>36.799999999999997</v>
      </c>
      <c r="L2235" s="3" t="str">
        <f>IF(Table3_16[[#This Row],[Humidity_%]]&lt;=30,"Very Low",
IF(Table3_16[[#This Row],[Humidity_%]]&lt;=45,"Low",
IF(Table3_16[[#This Row],[Humidity_%]]&lt;=55,"Moderate Low",
IF(Table3_16[[#This Row],[Humidity_%]]&lt;=65,"Moderate High",
IF(Table3_16[[#This Row],[Humidity_%]]&lt;=80,"High","Very High")))))</f>
        <v>Low</v>
      </c>
      <c r="M2235" s="3">
        <v>114.3</v>
      </c>
      <c r="N22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5" s="3">
        <v>3.03</v>
      </c>
    </row>
    <row r="2236" spans="1:15" x14ac:dyDescent="0.3">
      <c r="A2236" s="3" t="s">
        <v>2274</v>
      </c>
      <c r="B2236" s="3" t="s">
        <v>4042</v>
      </c>
      <c r="C2236" s="3" t="s">
        <v>22</v>
      </c>
      <c r="D2236" s="3" t="s">
        <v>25</v>
      </c>
      <c r="E2236" s="3" t="s">
        <v>15</v>
      </c>
      <c r="F2236" s="3">
        <v>35</v>
      </c>
      <c r="G2236" s="3">
        <v>137.88999999999999</v>
      </c>
      <c r="H22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36" s="3">
        <v>22.6</v>
      </c>
      <c r="J2236" s="3" t="str">
        <f>IF(Table3_16[[#This Row],[Temperature_C]]&lt;20,"Very Low",
IF(Table3_16[[#This Row],[Temperature_C]]&lt;24,"Low",
IF(Table3_16[[#This Row],[Temperature_C]]&lt;28,"Medium",
IF(Table3_16[[#This Row],[Temperature_C]]&lt;32,"High","Very High"))))</f>
        <v>Low</v>
      </c>
      <c r="K2236" s="3">
        <v>48.8</v>
      </c>
      <c r="L2236" s="3" t="str">
        <f>IF(Table3_16[[#This Row],[Humidity_%]]&lt;=30,"Very Low",
IF(Table3_16[[#This Row],[Humidity_%]]&lt;=45,"Low",
IF(Table3_16[[#This Row],[Humidity_%]]&lt;=55,"Moderate Low",
IF(Table3_16[[#This Row],[Humidity_%]]&lt;=65,"Moderate High",
IF(Table3_16[[#This Row],[Humidity_%]]&lt;=80,"High","Very High")))))</f>
        <v>Moderate Low</v>
      </c>
      <c r="M2236" s="3">
        <v>102.4</v>
      </c>
      <c r="N22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6" s="3">
        <v>3.94</v>
      </c>
    </row>
    <row r="2237" spans="1:15" x14ac:dyDescent="0.3">
      <c r="A2237" s="3" t="s">
        <v>2275</v>
      </c>
      <c r="B2237" s="3" t="s">
        <v>4040</v>
      </c>
      <c r="C2237" s="3" t="s">
        <v>24</v>
      </c>
      <c r="D2237" s="3" t="s">
        <v>25</v>
      </c>
      <c r="E2237" s="3" t="s">
        <v>19</v>
      </c>
      <c r="F2237" s="3">
        <v>47</v>
      </c>
      <c r="G2237" s="3">
        <v>18.940000000000001</v>
      </c>
      <c r="H22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37" s="3">
        <v>27.2</v>
      </c>
      <c r="J2237" s="3" t="str">
        <f>IF(Table3_16[[#This Row],[Temperature_C]]&lt;20,"Very Low",
IF(Table3_16[[#This Row],[Temperature_C]]&lt;24,"Low",
IF(Table3_16[[#This Row],[Temperature_C]]&lt;28,"Medium",
IF(Table3_16[[#This Row],[Temperature_C]]&lt;32,"High","Very High"))))</f>
        <v>Medium</v>
      </c>
      <c r="K2237" s="3">
        <v>90</v>
      </c>
      <c r="L2237" s="3" t="str">
        <f>IF(Table3_16[[#This Row],[Humidity_%]]&lt;=30,"Very Low",
IF(Table3_16[[#This Row],[Humidity_%]]&lt;=45,"Low",
IF(Table3_16[[#This Row],[Humidity_%]]&lt;=55,"Moderate Low",
IF(Table3_16[[#This Row],[Humidity_%]]&lt;=65,"Moderate High",
IF(Table3_16[[#This Row],[Humidity_%]]&lt;=80,"High","Very High")))))</f>
        <v>Very High</v>
      </c>
      <c r="M2237" s="3">
        <v>79.2</v>
      </c>
      <c r="N22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37" s="3">
        <v>0.4</v>
      </c>
    </row>
    <row r="2238" spans="1:15" x14ac:dyDescent="0.3">
      <c r="A2238" s="3" t="s">
        <v>2276</v>
      </c>
      <c r="B2238" s="3" t="s">
        <v>4044</v>
      </c>
      <c r="C2238" s="3" t="s">
        <v>22</v>
      </c>
      <c r="D2238" s="3" t="s">
        <v>14</v>
      </c>
      <c r="E2238" s="3" t="s">
        <v>19</v>
      </c>
      <c r="F2238" s="3">
        <v>42</v>
      </c>
      <c r="G2238" s="3">
        <v>89.5</v>
      </c>
      <c r="H22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38" s="3">
        <v>24.8</v>
      </c>
      <c r="J2238" s="3" t="str">
        <f>IF(Table3_16[[#This Row],[Temperature_C]]&lt;20,"Very Low",
IF(Table3_16[[#This Row],[Temperature_C]]&lt;24,"Low",
IF(Table3_16[[#This Row],[Temperature_C]]&lt;28,"Medium",
IF(Table3_16[[#This Row],[Temperature_C]]&lt;32,"High","Very High"))))</f>
        <v>Medium</v>
      </c>
      <c r="K2238" s="3">
        <v>32.700000000000003</v>
      </c>
      <c r="L2238" s="3" t="str">
        <f>IF(Table3_16[[#This Row],[Humidity_%]]&lt;=30,"Very Low",
IF(Table3_16[[#This Row],[Humidity_%]]&lt;=45,"Low",
IF(Table3_16[[#This Row],[Humidity_%]]&lt;=55,"Moderate Low",
IF(Table3_16[[#This Row],[Humidity_%]]&lt;=65,"Moderate High",
IF(Table3_16[[#This Row],[Humidity_%]]&lt;=80,"High","Very High")))))</f>
        <v>Low</v>
      </c>
      <c r="M2238" s="3">
        <v>105.4</v>
      </c>
      <c r="N22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38" s="3">
        <v>2.13</v>
      </c>
    </row>
    <row r="2239" spans="1:15" x14ac:dyDescent="0.3">
      <c r="A2239" s="3" t="s">
        <v>2277</v>
      </c>
      <c r="B2239" s="3" t="s">
        <v>4040</v>
      </c>
      <c r="C2239" s="3" t="s">
        <v>29</v>
      </c>
      <c r="D2239" s="3" t="s">
        <v>30</v>
      </c>
      <c r="E2239" s="3" t="s">
        <v>31</v>
      </c>
      <c r="F2239" s="3">
        <v>13</v>
      </c>
      <c r="G2239" s="3">
        <v>80.459999999999994</v>
      </c>
      <c r="H22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39" s="3">
        <v>37.5</v>
      </c>
      <c r="J2239" s="3" t="str">
        <f>IF(Table3_16[[#This Row],[Temperature_C]]&lt;20,"Very Low",
IF(Table3_16[[#This Row],[Temperature_C]]&lt;24,"Low",
IF(Table3_16[[#This Row],[Temperature_C]]&lt;28,"Medium",
IF(Table3_16[[#This Row],[Temperature_C]]&lt;32,"High","Very High"))))</f>
        <v>Very High</v>
      </c>
      <c r="K2239" s="3">
        <v>65.7</v>
      </c>
      <c r="L2239" s="3" t="str">
        <f>IF(Table3_16[[#This Row],[Humidity_%]]&lt;=30,"Very Low",
IF(Table3_16[[#This Row],[Humidity_%]]&lt;=45,"Low",
IF(Table3_16[[#This Row],[Humidity_%]]&lt;=55,"Moderate Low",
IF(Table3_16[[#This Row],[Humidity_%]]&lt;=65,"Moderate High",
IF(Table3_16[[#This Row],[Humidity_%]]&lt;=80,"High","Very High")))))</f>
        <v>High</v>
      </c>
      <c r="M2239" s="3">
        <v>152.9</v>
      </c>
      <c r="N22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39" s="3">
        <v>6.19</v>
      </c>
    </row>
    <row r="2240" spans="1:15" x14ac:dyDescent="0.3">
      <c r="A2240" s="3" t="s">
        <v>2278</v>
      </c>
      <c r="B2240" s="3" t="s">
        <v>4042</v>
      </c>
      <c r="C2240" s="3" t="s">
        <v>18</v>
      </c>
      <c r="D2240" s="3" t="s">
        <v>30</v>
      </c>
      <c r="E2240" s="3" t="s">
        <v>15</v>
      </c>
      <c r="F2240" s="3">
        <v>2</v>
      </c>
      <c r="G2240" s="3">
        <v>62.54</v>
      </c>
      <c r="H22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40" s="3">
        <v>30.9</v>
      </c>
      <c r="J2240" s="3" t="str">
        <f>IF(Table3_16[[#This Row],[Temperature_C]]&lt;20,"Very Low",
IF(Table3_16[[#This Row],[Temperature_C]]&lt;24,"Low",
IF(Table3_16[[#This Row],[Temperature_C]]&lt;28,"Medium",
IF(Table3_16[[#This Row],[Temperature_C]]&lt;32,"High","Very High"))))</f>
        <v>High</v>
      </c>
      <c r="K2240" s="3">
        <v>64.5</v>
      </c>
      <c r="L2240" s="3" t="str">
        <f>IF(Table3_16[[#This Row],[Humidity_%]]&lt;=30,"Very Low",
IF(Table3_16[[#This Row],[Humidity_%]]&lt;=45,"Low",
IF(Table3_16[[#This Row],[Humidity_%]]&lt;=55,"Moderate Low",
IF(Table3_16[[#This Row],[Humidity_%]]&lt;=65,"Moderate High",
IF(Table3_16[[#This Row],[Humidity_%]]&lt;=80,"High","Very High")))))</f>
        <v>Moderate High</v>
      </c>
      <c r="M2240" s="3">
        <v>51.8</v>
      </c>
      <c r="N22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40" s="3">
        <v>31.27</v>
      </c>
    </row>
    <row r="2241" spans="1:15" x14ac:dyDescent="0.3">
      <c r="A2241" s="3" t="s">
        <v>2279</v>
      </c>
      <c r="B2241" s="3" t="s">
        <v>4041</v>
      </c>
      <c r="C2241" s="3" t="s">
        <v>29</v>
      </c>
      <c r="D2241" s="3" t="s">
        <v>25</v>
      </c>
      <c r="E2241" s="3" t="s">
        <v>26</v>
      </c>
      <c r="F2241" s="3">
        <v>13</v>
      </c>
      <c r="G2241" s="3">
        <v>6.16</v>
      </c>
      <c r="H22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41" s="3">
        <v>29.8</v>
      </c>
      <c r="J2241" s="3" t="str">
        <f>IF(Table3_16[[#This Row],[Temperature_C]]&lt;20,"Very Low",
IF(Table3_16[[#This Row],[Temperature_C]]&lt;24,"Low",
IF(Table3_16[[#This Row],[Temperature_C]]&lt;28,"Medium",
IF(Table3_16[[#This Row],[Temperature_C]]&lt;32,"High","Very High"))))</f>
        <v>High</v>
      </c>
      <c r="K2241" s="3">
        <v>73.900000000000006</v>
      </c>
      <c r="L2241" s="3" t="str">
        <f>IF(Table3_16[[#This Row],[Humidity_%]]&lt;=30,"Very Low",
IF(Table3_16[[#This Row],[Humidity_%]]&lt;=45,"Low",
IF(Table3_16[[#This Row],[Humidity_%]]&lt;=55,"Moderate Low",
IF(Table3_16[[#This Row],[Humidity_%]]&lt;=65,"Moderate High",
IF(Table3_16[[#This Row],[Humidity_%]]&lt;=80,"High","Very High")))))</f>
        <v>High</v>
      </c>
      <c r="M2241" s="3">
        <v>166.6</v>
      </c>
      <c r="N22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41" s="3">
        <v>0.47</v>
      </c>
    </row>
    <row r="2242" spans="1:15" x14ac:dyDescent="0.3">
      <c r="A2242" s="3" t="s">
        <v>2280</v>
      </c>
      <c r="B2242" s="3" t="s">
        <v>4040</v>
      </c>
      <c r="C2242" s="3" t="s">
        <v>29</v>
      </c>
      <c r="D2242" s="3" t="s">
        <v>30</v>
      </c>
      <c r="E2242" s="3" t="s">
        <v>34</v>
      </c>
      <c r="F2242" s="3">
        <v>33</v>
      </c>
      <c r="G2242" s="3">
        <v>119.95</v>
      </c>
      <c r="H22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42" s="3">
        <v>27</v>
      </c>
      <c r="J2242" s="3" t="str">
        <f>IF(Table3_16[[#This Row],[Temperature_C]]&lt;20,"Very Low",
IF(Table3_16[[#This Row],[Temperature_C]]&lt;24,"Low",
IF(Table3_16[[#This Row],[Temperature_C]]&lt;28,"Medium",
IF(Table3_16[[#This Row],[Temperature_C]]&lt;32,"High","Very High"))))</f>
        <v>Medium</v>
      </c>
      <c r="K2242" s="3">
        <v>42.4</v>
      </c>
      <c r="L2242" s="3" t="str">
        <f>IF(Table3_16[[#This Row],[Humidity_%]]&lt;=30,"Very Low",
IF(Table3_16[[#This Row],[Humidity_%]]&lt;=45,"Low",
IF(Table3_16[[#This Row],[Humidity_%]]&lt;=55,"Moderate Low",
IF(Table3_16[[#This Row],[Humidity_%]]&lt;=65,"Moderate High",
IF(Table3_16[[#This Row],[Humidity_%]]&lt;=80,"High","Very High")))))</f>
        <v>Low</v>
      </c>
      <c r="M2242" s="3">
        <v>199.5</v>
      </c>
      <c r="N22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42" s="3">
        <v>3.63</v>
      </c>
    </row>
    <row r="2243" spans="1:15" x14ac:dyDescent="0.3">
      <c r="A2243" s="3" t="s">
        <v>2281</v>
      </c>
      <c r="B2243" s="3" t="s">
        <v>4042</v>
      </c>
      <c r="C2243" s="3" t="s">
        <v>29</v>
      </c>
      <c r="D2243" s="3" t="s">
        <v>30</v>
      </c>
      <c r="E2243" s="3" t="s">
        <v>26</v>
      </c>
      <c r="F2243" s="3">
        <v>28</v>
      </c>
      <c r="G2243" s="3">
        <v>32.369999999999997</v>
      </c>
      <c r="H22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43" s="3">
        <v>28.6</v>
      </c>
      <c r="J2243" s="3" t="str">
        <f>IF(Table3_16[[#This Row],[Temperature_C]]&lt;20,"Very Low",
IF(Table3_16[[#This Row],[Temperature_C]]&lt;24,"Low",
IF(Table3_16[[#This Row],[Temperature_C]]&lt;28,"Medium",
IF(Table3_16[[#This Row],[Temperature_C]]&lt;32,"High","Very High"))))</f>
        <v>High</v>
      </c>
      <c r="K2243" s="3">
        <v>45.3</v>
      </c>
      <c r="L2243" s="3" t="str">
        <f>IF(Table3_16[[#This Row],[Humidity_%]]&lt;=30,"Very Low",
IF(Table3_16[[#This Row],[Humidity_%]]&lt;=45,"Low",
IF(Table3_16[[#This Row],[Humidity_%]]&lt;=55,"Moderate Low",
IF(Table3_16[[#This Row],[Humidity_%]]&lt;=65,"Moderate High",
IF(Table3_16[[#This Row],[Humidity_%]]&lt;=80,"High","Very High")))))</f>
        <v>Moderate Low</v>
      </c>
      <c r="M2243" s="3">
        <v>179.2</v>
      </c>
      <c r="N22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43" s="3">
        <v>1.1599999999999999</v>
      </c>
    </row>
    <row r="2244" spans="1:15" x14ac:dyDescent="0.3">
      <c r="A2244" s="3" t="s">
        <v>2282</v>
      </c>
      <c r="B2244" s="3" t="s">
        <v>4043</v>
      </c>
      <c r="C2244" s="3" t="s">
        <v>24</v>
      </c>
      <c r="D2244" s="3" t="s">
        <v>14</v>
      </c>
      <c r="E2244" s="3" t="s">
        <v>19</v>
      </c>
      <c r="F2244" s="3">
        <v>6</v>
      </c>
      <c r="G2244" s="3">
        <v>119.63</v>
      </c>
      <c r="H22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44" s="3">
        <v>38.6</v>
      </c>
      <c r="J2244" s="3" t="str">
        <f>IF(Table3_16[[#This Row],[Temperature_C]]&lt;20,"Very Low",
IF(Table3_16[[#This Row],[Temperature_C]]&lt;24,"Low",
IF(Table3_16[[#This Row],[Temperature_C]]&lt;28,"Medium",
IF(Table3_16[[#This Row],[Temperature_C]]&lt;32,"High","Very High"))))</f>
        <v>Very High</v>
      </c>
      <c r="K2244" s="3">
        <v>70.099999999999994</v>
      </c>
      <c r="L2244" s="3" t="str">
        <f>IF(Table3_16[[#This Row],[Humidity_%]]&lt;=30,"Very Low",
IF(Table3_16[[#This Row],[Humidity_%]]&lt;=45,"Low",
IF(Table3_16[[#This Row],[Humidity_%]]&lt;=55,"Moderate Low",
IF(Table3_16[[#This Row],[Humidity_%]]&lt;=65,"Moderate High",
IF(Table3_16[[#This Row],[Humidity_%]]&lt;=80,"High","Very High")))))</f>
        <v>High</v>
      </c>
      <c r="M2244" s="3">
        <v>108.5</v>
      </c>
      <c r="N22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44" s="3">
        <v>19.940000000000001</v>
      </c>
    </row>
    <row r="2245" spans="1:15" x14ac:dyDescent="0.3">
      <c r="A2245" s="3" t="s">
        <v>2283</v>
      </c>
      <c r="B2245" s="3" t="s">
        <v>4043</v>
      </c>
      <c r="C2245" s="3" t="s">
        <v>13</v>
      </c>
      <c r="D2245" s="3" t="s">
        <v>25</v>
      </c>
      <c r="E2245" s="3" t="s">
        <v>26</v>
      </c>
      <c r="F2245" s="3">
        <v>26</v>
      </c>
      <c r="G2245" s="3">
        <v>132.78</v>
      </c>
      <c r="H22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45" s="3">
        <v>30.6</v>
      </c>
      <c r="J2245" s="3" t="str">
        <f>IF(Table3_16[[#This Row],[Temperature_C]]&lt;20,"Very Low",
IF(Table3_16[[#This Row],[Temperature_C]]&lt;24,"Low",
IF(Table3_16[[#This Row],[Temperature_C]]&lt;28,"Medium",
IF(Table3_16[[#This Row],[Temperature_C]]&lt;32,"High","Very High"))))</f>
        <v>High</v>
      </c>
      <c r="K2245" s="3">
        <v>33.9</v>
      </c>
      <c r="L2245" s="3" t="str">
        <f>IF(Table3_16[[#This Row],[Humidity_%]]&lt;=30,"Very Low",
IF(Table3_16[[#This Row],[Humidity_%]]&lt;=45,"Low",
IF(Table3_16[[#This Row],[Humidity_%]]&lt;=55,"Moderate Low",
IF(Table3_16[[#This Row],[Humidity_%]]&lt;=65,"Moderate High",
IF(Table3_16[[#This Row],[Humidity_%]]&lt;=80,"High","Very High")))))</f>
        <v>Low</v>
      </c>
      <c r="M2245" s="3">
        <v>74.400000000000006</v>
      </c>
      <c r="N22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45" s="3">
        <v>5.1100000000000003</v>
      </c>
    </row>
    <row r="2246" spans="1:15" x14ac:dyDescent="0.3">
      <c r="A2246" s="3" t="s">
        <v>2284</v>
      </c>
      <c r="B2246" s="3" t="s">
        <v>4040</v>
      </c>
      <c r="C2246" s="3" t="s">
        <v>29</v>
      </c>
      <c r="D2246" s="3" t="s">
        <v>14</v>
      </c>
      <c r="E2246" s="3" t="s">
        <v>26</v>
      </c>
      <c r="F2246" s="3">
        <v>51</v>
      </c>
      <c r="G2246" s="3">
        <v>39.96</v>
      </c>
      <c r="H22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46" s="3">
        <v>28.1</v>
      </c>
      <c r="J2246" s="3" t="str">
        <f>IF(Table3_16[[#This Row],[Temperature_C]]&lt;20,"Very Low",
IF(Table3_16[[#This Row],[Temperature_C]]&lt;24,"Low",
IF(Table3_16[[#This Row],[Temperature_C]]&lt;28,"Medium",
IF(Table3_16[[#This Row],[Temperature_C]]&lt;32,"High","Very High"))))</f>
        <v>High</v>
      </c>
      <c r="K2246" s="3">
        <v>86.1</v>
      </c>
      <c r="L2246" s="3" t="str">
        <f>IF(Table3_16[[#This Row],[Humidity_%]]&lt;=30,"Very Low",
IF(Table3_16[[#This Row],[Humidity_%]]&lt;=45,"Low",
IF(Table3_16[[#This Row],[Humidity_%]]&lt;=55,"Moderate Low",
IF(Table3_16[[#This Row],[Humidity_%]]&lt;=65,"Moderate High",
IF(Table3_16[[#This Row],[Humidity_%]]&lt;=80,"High","Very High")))))</f>
        <v>Very High</v>
      </c>
      <c r="M2246" s="3">
        <v>128</v>
      </c>
      <c r="N22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46" s="3">
        <v>0.78</v>
      </c>
    </row>
    <row r="2247" spans="1:15" x14ac:dyDescent="0.3">
      <c r="A2247" s="3" t="s">
        <v>2285</v>
      </c>
      <c r="B2247" s="3" t="s">
        <v>4041</v>
      </c>
      <c r="C2247" s="3" t="s">
        <v>29</v>
      </c>
      <c r="D2247" s="3" t="s">
        <v>25</v>
      </c>
      <c r="E2247" s="3" t="s">
        <v>34</v>
      </c>
      <c r="F2247" s="3">
        <v>52</v>
      </c>
      <c r="G2247" s="3">
        <v>113.96</v>
      </c>
      <c r="H22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47" s="3">
        <v>25</v>
      </c>
      <c r="J2247" s="3" t="str">
        <f>IF(Table3_16[[#This Row],[Temperature_C]]&lt;20,"Very Low",
IF(Table3_16[[#This Row],[Temperature_C]]&lt;24,"Low",
IF(Table3_16[[#This Row],[Temperature_C]]&lt;28,"Medium",
IF(Table3_16[[#This Row],[Temperature_C]]&lt;32,"High","Very High"))))</f>
        <v>Medium</v>
      </c>
      <c r="K2247" s="3">
        <v>84.8</v>
      </c>
      <c r="L2247" s="3" t="str">
        <f>IF(Table3_16[[#This Row],[Humidity_%]]&lt;=30,"Very Low",
IF(Table3_16[[#This Row],[Humidity_%]]&lt;=45,"Low",
IF(Table3_16[[#This Row],[Humidity_%]]&lt;=55,"Moderate Low",
IF(Table3_16[[#This Row],[Humidity_%]]&lt;=65,"Moderate High",
IF(Table3_16[[#This Row],[Humidity_%]]&lt;=80,"High","Very High")))))</f>
        <v>Very High</v>
      </c>
      <c r="M2247" s="3">
        <v>123</v>
      </c>
      <c r="N22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47" s="3">
        <v>2.19</v>
      </c>
    </row>
    <row r="2248" spans="1:15" x14ac:dyDescent="0.3">
      <c r="A2248" s="3" t="s">
        <v>2286</v>
      </c>
      <c r="B2248" s="3" t="s">
        <v>4040</v>
      </c>
      <c r="C2248" s="3" t="s">
        <v>24</v>
      </c>
      <c r="D2248" s="3" t="s">
        <v>14</v>
      </c>
      <c r="E2248" s="3" t="s">
        <v>15</v>
      </c>
      <c r="F2248" s="3">
        <v>6</v>
      </c>
      <c r="G2248" s="3">
        <v>22.07</v>
      </c>
      <c r="H22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48" s="3">
        <v>18.5</v>
      </c>
      <c r="J2248" s="3" t="str">
        <f>IF(Table3_16[[#This Row],[Temperature_C]]&lt;20,"Very Low",
IF(Table3_16[[#This Row],[Temperature_C]]&lt;24,"Low",
IF(Table3_16[[#This Row],[Temperature_C]]&lt;28,"Medium",
IF(Table3_16[[#This Row],[Temperature_C]]&lt;32,"High","Very High"))))</f>
        <v>Very Low</v>
      </c>
      <c r="K2248" s="3">
        <v>50.2</v>
      </c>
      <c r="L2248" s="3" t="str">
        <f>IF(Table3_16[[#This Row],[Humidity_%]]&lt;=30,"Very Low",
IF(Table3_16[[#This Row],[Humidity_%]]&lt;=45,"Low",
IF(Table3_16[[#This Row],[Humidity_%]]&lt;=55,"Moderate Low",
IF(Table3_16[[#This Row],[Humidity_%]]&lt;=65,"Moderate High",
IF(Table3_16[[#This Row],[Humidity_%]]&lt;=80,"High","Very High")))))</f>
        <v>Moderate Low</v>
      </c>
      <c r="M2248" s="3">
        <v>77.599999999999994</v>
      </c>
      <c r="N22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48" s="3">
        <v>3.68</v>
      </c>
    </row>
    <row r="2249" spans="1:15" x14ac:dyDescent="0.3">
      <c r="A2249" s="3" t="s">
        <v>2287</v>
      </c>
      <c r="B2249" s="3" t="s">
        <v>4041</v>
      </c>
      <c r="C2249" s="3" t="s">
        <v>22</v>
      </c>
      <c r="D2249" s="3" t="s">
        <v>25</v>
      </c>
      <c r="E2249" s="3" t="s">
        <v>19</v>
      </c>
      <c r="F2249" s="3">
        <v>10</v>
      </c>
      <c r="G2249" s="3">
        <v>68.069999999999993</v>
      </c>
      <c r="H22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49" s="3">
        <v>37.1</v>
      </c>
      <c r="J2249" s="3" t="str">
        <f>IF(Table3_16[[#This Row],[Temperature_C]]&lt;20,"Very Low",
IF(Table3_16[[#This Row],[Temperature_C]]&lt;24,"Low",
IF(Table3_16[[#This Row],[Temperature_C]]&lt;28,"Medium",
IF(Table3_16[[#This Row],[Temperature_C]]&lt;32,"High","Very High"))))</f>
        <v>Very High</v>
      </c>
      <c r="K2249" s="3">
        <v>72.099999999999994</v>
      </c>
      <c r="L2249" s="3" t="str">
        <f>IF(Table3_16[[#This Row],[Humidity_%]]&lt;=30,"Very Low",
IF(Table3_16[[#This Row],[Humidity_%]]&lt;=45,"Low",
IF(Table3_16[[#This Row],[Humidity_%]]&lt;=55,"Moderate Low",
IF(Table3_16[[#This Row],[Humidity_%]]&lt;=65,"Moderate High",
IF(Table3_16[[#This Row],[Humidity_%]]&lt;=80,"High","Very High")))))</f>
        <v>High</v>
      </c>
      <c r="M2249" s="3">
        <v>134.69999999999999</v>
      </c>
      <c r="N22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49" s="3">
        <v>6.81</v>
      </c>
    </row>
    <row r="2250" spans="1:15" x14ac:dyDescent="0.3">
      <c r="A2250" s="3" t="s">
        <v>2288</v>
      </c>
      <c r="B2250" s="3" t="s">
        <v>4044</v>
      </c>
      <c r="C2250" s="3" t="s">
        <v>22</v>
      </c>
      <c r="D2250" s="3" t="s">
        <v>14</v>
      </c>
      <c r="E2250" s="3" t="s">
        <v>41</v>
      </c>
      <c r="F2250" s="3">
        <v>57</v>
      </c>
      <c r="G2250" s="3">
        <v>60.14</v>
      </c>
      <c r="H22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250" s="3">
        <v>15.9</v>
      </c>
      <c r="J2250" s="3" t="str">
        <f>IF(Table3_16[[#This Row],[Temperature_C]]&lt;20,"Very Low",
IF(Table3_16[[#This Row],[Temperature_C]]&lt;24,"Low",
IF(Table3_16[[#This Row],[Temperature_C]]&lt;28,"Medium",
IF(Table3_16[[#This Row],[Temperature_C]]&lt;32,"High","Very High"))))</f>
        <v>Very Low</v>
      </c>
      <c r="K2250" s="3">
        <v>59</v>
      </c>
      <c r="L2250" s="3" t="str">
        <f>IF(Table3_16[[#This Row],[Humidity_%]]&lt;=30,"Very Low",
IF(Table3_16[[#This Row],[Humidity_%]]&lt;=45,"Low",
IF(Table3_16[[#This Row],[Humidity_%]]&lt;=55,"Moderate Low",
IF(Table3_16[[#This Row],[Humidity_%]]&lt;=65,"Moderate High",
IF(Table3_16[[#This Row],[Humidity_%]]&lt;=80,"High","Very High")))))</f>
        <v>Moderate High</v>
      </c>
      <c r="M2250" s="3">
        <v>59.1</v>
      </c>
      <c r="N22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50" s="3">
        <v>1.06</v>
      </c>
    </row>
    <row r="2251" spans="1:15" x14ac:dyDescent="0.3">
      <c r="A2251" s="3" t="s">
        <v>2289</v>
      </c>
      <c r="B2251" s="3" t="s">
        <v>4041</v>
      </c>
      <c r="C2251" s="3" t="s">
        <v>24</v>
      </c>
      <c r="D2251" s="3" t="s">
        <v>14</v>
      </c>
      <c r="E2251" s="3" t="s">
        <v>19</v>
      </c>
      <c r="F2251" s="3">
        <v>39</v>
      </c>
      <c r="G2251" s="3">
        <v>81.02</v>
      </c>
      <c r="H22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51" s="3">
        <v>31.4</v>
      </c>
      <c r="J2251" s="3" t="str">
        <f>IF(Table3_16[[#This Row],[Temperature_C]]&lt;20,"Very Low",
IF(Table3_16[[#This Row],[Temperature_C]]&lt;24,"Low",
IF(Table3_16[[#This Row],[Temperature_C]]&lt;28,"Medium",
IF(Table3_16[[#This Row],[Temperature_C]]&lt;32,"High","Very High"))))</f>
        <v>High</v>
      </c>
      <c r="K2251" s="3">
        <v>87.1</v>
      </c>
      <c r="L2251" s="3" t="str">
        <f>IF(Table3_16[[#This Row],[Humidity_%]]&lt;=30,"Very Low",
IF(Table3_16[[#This Row],[Humidity_%]]&lt;=45,"Low",
IF(Table3_16[[#This Row],[Humidity_%]]&lt;=55,"Moderate Low",
IF(Table3_16[[#This Row],[Humidity_%]]&lt;=65,"Moderate High",
IF(Table3_16[[#This Row],[Humidity_%]]&lt;=80,"High","Very High")))))</f>
        <v>Very High</v>
      </c>
      <c r="M2251" s="3">
        <v>16.7</v>
      </c>
      <c r="N22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51" s="3">
        <v>2.08</v>
      </c>
    </row>
    <row r="2252" spans="1:15" x14ac:dyDescent="0.3">
      <c r="A2252" s="3" t="s">
        <v>2290</v>
      </c>
      <c r="B2252" s="3" t="s">
        <v>4041</v>
      </c>
      <c r="C2252" s="3" t="s">
        <v>22</v>
      </c>
      <c r="D2252" s="3" t="s">
        <v>25</v>
      </c>
      <c r="E2252" s="3" t="s">
        <v>19</v>
      </c>
      <c r="F2252" s="3">
        <v>18</v>
      </c>
      <c r="G2252" s="3">
        <v>134.54</v>
      </c>
      <c r="H22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52" s="3">
        <v>27.1</v>
      </c>
      <c r="J2252" s="3" t="str">
        <f>IF(Table3_16[[#This Row],[Temperature_C]]&lt;20,"Very Low",
IF(Table3_16[[#This Row],[Temperature_C]]&lt;24,"Low",
IF(Table3_16[[#This Row],[Temperature_C]]&lt;28,"Medium",
IF(Table3_16[[#This Row],[Temperature_C]]&lt;32,"High","Very High"))))</f>
        <v>Medium</v>
      </c>
      <c r="K2252" s="3">
        <v>33.299999999999997</v>
      </c>
      <c r="L2252" s="3" t="str">
        <f>IF(Table3_16[[#This Row],[Humidity_%]]&lt;=30,"Very Low",
IF(Table3_16[[#This Row],[Humidity_%]]&lt;=45,"Low",
IF(Table3_16[[#This Row],[Humidity_%]]&lt;=55,"Moderate Low",
IF(Table3_16[[#This Row],[Humidity_%]]&lt;=65,"Moderate High",
IF(Table3_16[[#This Row],[Humidity_%]]&lt;=80,"High","Very High")))))</f>
        <v>Low</v>
      </c>
      <c r="M2252" s="3">
        <v>21.6</v>
      </c>
      <c r="N22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52" s="3">
        <v>7.47</v>
      </c>
    </row>
    <row r="2253" spans="1:15" x14ac:dyDescent="0.3">
      <c r="A2253" s="3" t="s">
        <v>2291</v>
      </c>
      <c r="B2253" s="3" t="s">
        <v>4040</v>
      </c>
      <c r="C2253" s="3" t="s">
        <v>29</v>
      </c>
      <c r="D2253" s="3" t="s">
        <v>30</v>
      </c>
      <c r="E2253" s="3" t="s">
        <v>34</v>
      </c>
      <c r="F2253" s="3">
        <v>2</v>
      </c>
      <c r="G2253" s="3">
        <v>149.22999999999999</v>
      </c>
      <c r="H22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53" s="3">
        <v>35.200000000000003</v>
      </c>
      <c r="J2253" s="3" t="str">
        <f>IF(Table3_16[[#This Row],[Temperature_C]]&lt;20,"Very Low",
IF(Table3_16[[#This Row],[Temperature_C]]&lt;24,"Low",
IF(Table3_16[[#This Row],[Temperature_C]]&lt;28,"Medium",
IF(Table3_16[[#This Row],[Temperature_C]]&lt;32,"High","Very High"))))</f>
        <v>Very High</v>
      </c>
      <c r="K2253" s="3">
        <v>49.5</v>
      </c>
      <c r="L2253" s="3" t="str">
        <f>IF(Table3_16[[#This Row],[Humidity_%]]&lt;=30,"Very Low",
IF(Table3_16[[#This Row],[Humidity_%]]&lt;=45,"Low",
IF(Table3_16[[#This Row],[Humidity_%]]&lt;=55,"Moderate Low",
IF(Table3_16[[#This Row],[Humidity_%]]&lt;=65,"Moderate High",
IF(Table3_16[[#This Row],[Humidity_%]]&lt;=80,"High","Very High")))))</f>
        <v>Moderate Low</v>
      </c>
      <c r="M2253" s="3">
        <v>184.2</v>
      </c>
      <c r="N22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53" s="3">
        <v>74.61</v>
      </c>
    </row>
    <row r="2254" spans="1:15" x14ac:dyDescent="0.3">
      <c r="A2254" s="3" t="s">
        <v>2292</v>
      </c>
      <c r="B2254" s="3" t="s">
        <v>4040</v>
      </c>
      <c r="C2254" s="3" t="s">
        <v>24</v>
      </c>
      <c r="D2254" s="3" t="s">
        <v>25</v>
      </c>
      <c r="E2254" s="3" t="s">
        <v>34</v>
      </c>
      <c r="F2254" s="3">
        <v>11</v>
      </c>
      <c r="G2254" s="3">
        <v>133.47999999999999</v>
      </c>
      <c r="H22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54" s="3">
        <v>38.6</v>
      </c>
      <c r="J2254" s="3" t="str">
        <f>IF(Table3_16[[#This Row],[Temperature_C]]&lt;20,"Very Low",
IF(Table3_16[[#This Row],[Temperature_C]]&lt;24,"Low",
IF(Table3_16[[#This Row],[Temperature_C]]&lt;28,"Medium",
IF(Table3_16[[#This Row],[Temperature_C]]&lt;32,"High","Very High"))))</f>
        <v>Very High</v>
      </c>
      <c r="K2254" s="3">
        <v>30.6</v>
      </c>
      <c r="L2254" s="3" t="str">
        <f>IF(Table3_16[[#This Row],[Humidity_%]]&lt;=30,"Very Low",
IF(Table3_16[[#This Row],[Humidity_%]]&lt;=45,"Low",
IF(Table3_16[[#This Row],[Humidity_%]]&lt;=55,"Moderate Low",
IF(Table3_16[[#This Row],[Humidity_%]]&lt;=65,"Moderate High",
IF(Table3_16[[#This Row],[Humidity_%]]&lt;=80,"High","Very High")))))</f>
        <v>Low</v>
      </c>
      <c r="M2254" s="3">
        <v>187</v>
      </c>
      <c r="N22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54" s="3">
        <v>12.13</v>
      </c>
    </row>
    <row r="2255" spans="1:15" x14ac:dyDescent="0.3">
      <c r="A2255" s="3" t="s">
        <v>2293</v>
      </c>
      <c r="B2255" s="3" t="s">
        <v>4040</v>
      </c>
      <c r="C2255" s="3" t="s">
        <v>29</v>
      </c>
      <c r="D2255" s="3" t="s">
        <v>14</v>
      </c>
      <c r="E2255" s="3" t="s">
        <v>15</v>
      </c>
      <c r="F2255" s="3">
        <v>49</v>
      </c>
      <c r="G2255" s="3">
        <v>38.58</v>
      </c>
      <c r="H22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55" s="3">
        <v>26.4</v>
      </c>
      <c r="J2255" s="3" t="str">
        <f>IF(Table3_16[[#This Row],[Temperature_C]]&lt;20,"Very Low",
IF(Table3_16[[#This Row],[Temperature_C]]&lt;24,"Low",
IF(Table3_16[[#This Row],[Temperature_C]]&lt;28,"Medium",
IF(Table3_16[[#This Row],[Temperature_C]]&lt;32,"High","Very High"))))</f>
        <v>Medium</v>
      </c>
      <c r="K2255" s="3">
        <v>78.599999999999994</v>
      </c>
      <c r="L2255" s="3" t="str">
        <f>IF(Table3_16[[#This Row],[Humidity_%]]&lt;=30,"Very Low",
IF(Table3_16[[#This Row],[Humidity_%]]&lt;=45,"Low",
IF(Table3_16[[#This Row],[Humidity_%]]&lt;=55,"Moderate Low",
IF(Table3_16[[#This Row],[Humidity_%]]&lt;=65,"Moderate High",
IF(Table3_16[[#This Row],[Humidity_%]]&lt;=80,"High","Very High")))))</f>
        <v>High</v>
      </c>
      <c r="M2255" s="3">
        <v>199.6</v>
      </c>
      <c r="N22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55" s="3">
        <v>0.79</v>
      </c>
    </row>
    <row r="2256" spans="1:15" x14ac:dyDescent="0.3">
      <c r="A2256" s="3" t="s">
        <v>2294</v>
      </c>
      <c r="B2256" s="3" t="s">
        <v>4040</v>
      </c>
      <c r="C2256" s="3" t="s">
        <v>29</v>
      </c>
      <c r="D2256" s="3" t="s">
        <v>30</v>
      </c>
      <c r="E2256" s="3" t="s">
        <v>26</v>
      </c>
      <c r="F2256" s="3">
        <v>22</v>
      </c>
      <c r="G2256" s="3">
        <v>8.09</v>
      </c>
      <c r="H22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56" s="3">
        <v>30.4</v>
      </c>
      <c r="J2256" s="3" t="str">
        <f>IF(Table3_16[[#This Row],[Temperature_C]]&lt;20,"Very Low",
IF(Table3_16[[#This Row],[Temperature_C]]&lt;24,"Low",
IF(Table3_16[[#This Row],[Temperature_C]]&lt;28,"Medium",
IF(Table3_16[[#This Row],[Temperature_C]]&lt;32,"High","Very High"))))</f>
        <v>High</v>
      </c>
      <c r="K2256" s="3">
        <v>87.1</v>
      </c>
      <c r="L2256" s="3" t="str">
        <f>IF(Table3_16[[#This Row],[Humidity_%]]&lt;=30,"Very Low",
IF(Table3_16[[#This Row],[Humidity_%]]&lt;=45,"Low",
IF(Table3_16[[#This Row],[Humidity_%]]&lt;=55,"Moderate Low",
IF(Table3_16[[#This Row],[Humidity_%]]&lt;=65,"Moderate High",
IF(Table3_16[[#This Row],[Humidity_%]]&lt;=80,"High","Very High")))))</f>
        <v>Very High</v>
      </c>
      <c r="M2256" s="3">
        <v>49.2</v>
      </c>
      <c r="N22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56" s="3">
        <v>0.37</v>
      </c>
    </row>
    <row r="2257" spans="1:15" x14ac:dyDescent="0.3">
      <c r="A2257" s="3" t="s">
        <v>2295</v>
      </c>
      <c r="B2257" s="3" t="s">
        <v>4043</v>
      </c>
      <c r="C2257" s="3" t="s">
        <v>29</v>
      </c>
      <c r="D2257" s="3" t="s">
        <v>25</v>
      </c>
      <c r="E2257" s="3" t="s">
        <v>49</v>
      </c>
      <c r="F2257" s="3">
        <v>27</v>
      </c>
      <c r="G2257" s="3">
        <v>38.54</v>
      </c>
      <c r="H22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57" s="3">
        <v>30.3</v>
      </c>
      <c r="J2257" s="3" t="str">
        <f>IF(Table3_16[[#This Row],[Temperature_C]]&lt;20,"Very Low",
IF(Table3_16[[#This Row],[Temperature_C]]&lt;24,"Low",
IF(Table3_16[[#This Row],[Temperature_C]]&lt;28,"Medium",
IF(Table3_16[[#This Row],[Temperature_C]]&lt;32,"High","Very High"))))</f>
        <v>High</v>
      </c>
      <c r="K2257" s="3">
        <v>73.7</v>
      </c>
      <c r="L2257" s="3" t="str">
        <f>IF(Table3_16[[#This Row],[Humidity_%]]&lt;=30,"Very Low",
IF(Table3_16[[#This Row],[Humidity_%]]&lt;=45,"Low",
IF(Table3_16[[#This Row],[Humidity_%]]&lt;=55,"Moderate Low",
IF(Table3_16[[#This Row],[Humidity_%]]&lt;=65,"Moderate High",
IF(Table3_16[[#This Row],[Humidity_%]]&lt;=80,"High","Very High")))))</f>
        <v>High</v>
      </c>
      <c r="M2257" s="3">
        <v>66.8</v>
      </c>
      <c r="N22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57" s="3">
        <v>1.43</v>
      </c>
    </row>
    <row r="2258" spans="1:15" x14ac:dyDescent="0.3">
      <c r="A2258" s="3" t="s">
        <v>2296</v>
      </c>
      <c r="B2258" s="3" t="s">
        <v>4043</v>
      </c>
      <c r="C2258" s="3" t="s">
        <v>18</v>
      </c>
      <c r="D2258" s="3" t="s">
        <v>30</v>
      </c>
      <c r="E2258" s="3" t="s">
        <v>49</v>
      </c>
      <c r="F2258" s="3">
        <v>6</v>
      </c>
      <c r="G2258" s="3">
        <v>80.28</v>
      </c>
      <c r="H22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58" s="3">
        <v>25</v>
      </c>
      <c r="J2258" s="3" t="str">
        <f>IF(Table3_16[[#This Row],[Temperature_C]]&lt;20,"Very Low",
IF(Table3_16[[#This Row],[Temperature_C]]&lt;24,"Low",
IF(Table3_16[[#This Row],[Temperature_C]]&lt;28,"Medium",
IF(Table3_16[[#This Row],[Temperature_C]]&lt;32,"High","Very High"))))</f>
        <v>Medium</v>
      </c>
      <c r="K2258" s="3">
        <v>54.5</v>
      </c>
      <c r="L2258" s="3" t="str">
        <f>IF(Table3_16[[#This Row],[Humidity_%]]&lt;=30,"Very Low",
IF(Table3_16[[#This Row],[Humidity_%]]&lt;=45,"Low",
IF(Table3_16[[#This Row],[Humidity_%]]&lt;=55,"Moderate Low",
IF(Table3_16[[#This Row],[Humidity_%]]&lt;=65,"Moderate High",
IF(Table3_16[[#This Row],[Humidity_%]]&lt;=80,"High","Very High")))))</f>
        <v>Moderate Low</v>
      </c>
      <c r="M2258" s="3">
        <v>74.3</v>
      </c>
      <c r="N22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58" s="3">
        <v>13.38</v>
      </c>
    </row>
    <row r="2259" spans="1:15" x14ac:dyDescent="0.3">
      <c r="A2259" s="3" t="s">
        <v>2297</v>
      </c>
      <c r="B2259" s="3" t="s">
        <v>4044</v>
      </c>
      <c r="C2259" s="3" t="s">
        <v>29</v>
      </c>
      <c r="D2259" s="3" t="s">
        <v>30</v>
      </c>
      <c r="E2259" s="3" t="s">
        <v>34</v>
      </c>
      <c r="F2259" s="3">
        <v>40</v>
      </c>
      <c r="G2259" s="3">
        <v>48.81</v>
      </c>
      <c r="H22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59" s="3">
        <v>15.3</v>
      </c>
      <c r="J2259" s="3" t="str">
        <f>IF(Table3_16[[#This Row],[Temperature_C]]&lt;20,"Very Low",
IF(Table3_16[[#This Row],[Temperature_C]]&lt;24,"Low",
IF(Table3_16[[#This Row],[Temperature_C]]&lt;28,"Medium",
IF(Table3_16[[#This Row],[Temperature_C]]&lt;32,"High","Very High"))))</f>
        <v>Very Low</v>
      </c>
      <c r="K2259" s="3">
        <v>32.9</v>
      </c>
      <c r="L2259" s="3" t="str">
        <f>IF(Table3_16[[#This Row],[Humidity_%]]&lt;=30,"Very Low",
IF(Table3_16[[#This Row],[Humidity_%]]&lt;=45,"Low",
IF(Table3_16[[#This Row],[Humidity_%]]&lt;=55,"Moderate Low",
IF(Table3_16[[#This Row],[Humidity_%]]&lt;=65,"Moderate High",
IF(Table3_16[[#This Row],[Humidity_%]]&lt;=80,"High","Very High")))))</f>
        <v>Low</v>
      </c>
      <c r="M2259" s="3">
        <v>104.4</v>
      </c>
      <c r="N22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59" s="3">
        <v>1.22</v>
      </c>
    </row>
    <row r="2260" spans="1:15" x14ac:dyDescent="0.3">
      <c r="A2260" s="3" t="s">
        <v>2298</v>
      </c>
      <c r="B2260" s="3" t="s">
        <v>4042</v>
      </c>
      <c r="C2260" s="3" t="s">
        <v>18</v>
      </c>
      <c r="D2260" s="3" t="s">
        <v>14</v>
      </c>
      <c r="E2260" s="3" t="s">
        <v>41</v>
      </c>
      <c r="F2260" s="3">
        <v>9</v>
      </c>
      <c r="G2260" s="3">
        <v>47.2</v>
      </c>
      <c r="H22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60" s="3">
        <v>35.299999999999997</v>
      </c>
      <c r="J2260" s="3" t="str">
        <f>IF(Table3_16[[#This Row],[Temperature_C]]&lt;20,"Very Low",
IF(Table3_16[[#This Row],[Temperature_C]]&lt;24,"Low",
IF(Table3_16[[#This Row],[Temperature_C]]&lt;28,"Medium",
IF(Table3_16[[#This Row],[Temperature_C]]&lt;32,"High","Very High"))))</f>
        <v>Very High</v>
      </c>
      <c r="K2260" s="3">
        <v>57.8</v>
      </c>
      <c r="L2260" s="3" t="str">
        <f>IF(Table3_16[[#This Row],[Humidity_%]]&lt;=30,"Very Low",
IF(Table3_16[[#This Row],[Humidity_%]]&lt;=45,"Low",
IF(Table3_16[[#This Row],[Humidity_%]]&lt;=55,"Moderate Low",
IF(Table3_16[[#This Row],[Humidity_%]]&lt;=65,"Moderate High",
IF(Table3_16[[#This Row],[Humidity_%]]&lt;=80,"High","Very High")))))</f>
        <v>Moderate High</v>
      </c>
      <c r="M2260" s="3">
        <v>194.5</v>
      </c>
      <c r="N22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60" s="3">
        <v>5.24</v>
      </c>
    </row>
    <row r="2261" spans="1:15" x14ac:dyDescent="0.3">
      <c r="A2261" s="3" t="s">
        <v>2299</v>
      </c>
      <c r="B2261" s="3" t="s">
        <v>4043</v>
      </c>
      <c r="C2261" s="3" t="s">
        <v>29</v>
      </c>
      <c r="D2261" s="3" t="s">
        <v>30</v>
      </c>
      <c r="E2261" s="3" t="s">
        <v>34</v>
      </c>
      <c r="F2261" s="3">
        <v>4</v>
      </c>
      <c r="G2261" s="3">
        <v>14.42</v>
      </c>
      <c r="H22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61" s="3">
        <v>22.7</v>
      </c>
      <c r="J2261" s="3" t="str">
        <f>IF(Table3_16[[#This Row],[Temperature_C]]&lt;20,"Very Low",
IF(Table3_16[[#This Row],[Temperature_C]]&lt;24,"Low",
IF(Table3_16[[#This Row],[Temperature_C]]&lt;28,"Medium",
IF(Table3_16[[#This Row],[Temperature_C]]&lt;32,"High","Very High"))))</f>
        <v>Low</v>
      </c>
      <c r="K2261" s="3">
        <v>32.299999999999997</v>
      </c>
      <c r="L2261" s="3" t="str">
        <f>IF(Table3_16[[#This Row],[Humidity_%]]&lt;=30,"Very Low",
IF(Table3_16[[#This Row],[Humidity_%]]&lt;=45,"Low",
IF(Table3_16[[#This Row],[Humidity_%]]&lt;=55,"Moderate Low",
IF(Table3_16[[#This Row],[Humidity_%]]&lt;=65,"Moderate High",
IF(Table3_16[[#This Row],[Humidity_%]]&lt;=80,"High","Very High")))))</f>
        <v>Low</v>
      </c>
      <c r="M2261" s="3">
        <v>45.1</v>
      </c>
      <c r="N22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61" s="3">
        <v>3.6</v>
      </c>
    </row>
    <row r="2262" spans="1:15" x14ac:dyDescent="0.3">
      <c r="A2262" s="3" t="s">
        <v>2300</v>
      </c>
      <c r="B2262" s="3" t="s">
        <v>4042</v>
      </c>
      <c r="C2262" s="3" t="s">
        <v>13</v>
      </c>
      <c r="D2262" s="3" t="s">
        <v>25</v>
      </c>
      <c r="E2262" s="3" t="s">
        <v>15</v>
      </c>
      <c r="F2262" s="3">
        <v>35</v>
      </c>
      <c r="G2262" s="3">
        <v>100.75</v>
      </c>
      <c r="H22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62" s="3">
        <v>29.8</v>
      </c>
      <c r="J2262" s="3" t="str">
        <f>IF(Table3_16[[#This Row],[Temperature_C]]&lt;20,"Very Low",
IF(Table3_16[[#This Row],[Temperature_C]]&lt;24,"Low",
IF(Table3_16[[#This Row],[Temperature_C]]&lt;28,"Medium",
IF(Table3_16[[#This Row],[Temperature_C]]&lt;32,"High","Very High"))))</f>
        <v>High</v>
      </c>
      <c r="K2262" s="3">
        <v>36.9</v>
      </c>
      <c r="L2262" s="3" t="str">
        <f>IF(Table3_16[[#This Row],[Humidity_%]]&lt;=30,"Very Low",
IF(Table3_16[[#This Row],[Humidity_%]]&lt;=45,"Low",
IF(Table3_16[[#This Row],[Humidity_%]]&lt;=55,"Moderate Low",
IF(Table3_16[[#This Row],[Humidity_%]]&lt;=65,"Moderate High",
IF(Table3_16[[#This Row],[Humidity_%]]&lt;=80,"High","Very High")))))</f>
        <v>Low</v>
      </c>
      <c r="M2262" s="3">
        <v>196.4</v>
      </c>
      <c r="N22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62" s="3">
        <v>2.88</v>
      </c>
    </row>
    <row r="2263" spans="1:15" x14ac:dyDescent="0.3">
      <c r="A2263" s="3" t="s">
        <v>2301</v>
      </c>
      <c r="B2263" s="3" t="s">
        <v>4043</v>
      </c>
      <c r="C2263" s="3" t="s">
        <v>18</v>
      </c>
      <c r="D2263" s="3" t="s">
        <v>14</v>
      </c>
      <c r="E2263" s="3" t="s">
        <v>26</v>
      </c>
      <c r="F2263" s="3">
        <v>32</v>
      </c>
      <c r="G2263" s="3">
        <v>50.11</v>
      </c>
      <c r="H22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63" s="3">
        <v>27</v>
      </c>
      <c r="J2263" s="3" t="str">
        <f>IF(Table3_16[[#This Row],[Temperature_C]]&lt;20,"Very Low",
IF(Table3_16[[#This Row],[Temperature_C]]&lt;24,"Low",
IF(Table3_16[[#This Row],[Temperature_C]]&lt;28,"Medium",
IF(Table3_16[[#This Row],[Temperature_C]]&lt;32,"High","Very High"))))</f>
        <v>Medium</v>
      </c>
      <c r="K2263" s="3">
        <v>82.7</v>
      </c>
      <c r="L2263" s="3" t="str">
        <f>IF(Table3_16[[#This Row],[Humidity_%]]&lt;=30,"Very Low",
IF(Table3_16[[#This Row],[Humidity_%]]&lt;=45,"Low",
IF(Table3_16[[#This Row],[Humidity_%]]&lt;=55,"Moderate Low",
IF(Table3_16[[#This Row],[Humidity_%]]&lt;=65,"Moderate High",
IF(Table3_16[[#This Row],[Humidity_%]]&lt;=80,"High","Very High")))))</f>
        <v>Very High</v>
      </c>
      <c r="M2263" s="3">
        <v>73</v>
      </c>
      <c r="N22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63" s="3">
        <v>1.57</v>
      </c>
    </row>
    <row r="2264" spans="1:15" x14ac:dyDescent="0.3">
      <c r="A2264" s="3" t="s">
        <v>2302</v>
      </c>
      <c r="B2264" s="3" t="s">
        <v>4044</v>
      </c>
      <c r="C2264" s="3" t="s">
        <v>18</v>
      </c>
      <c r="D2264" s="3" t="s">
        <v>30</v>
      </c>
      <c r="E2264" s="3" t="s">
        <v>26</v>
      </c>
      <c r="F2264" s="3">
        <v>38</v>
      </c>
      <c r="G2264" s="3">
        <v>44.48</v>
      </c>
      <c r="H22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64" s="3">
        <v>30.3</v>
      </c>
      <c r="J2264" s="3" t="str">
        <f>IF(Table3_16[[#This Row],[Temperature_C]]&lt;20,"Very Low",
IF(Table3_16[[#This Row],[Temperature_C]]&lt;24,"Low",
IF(Table3_16[[#This Row],[Temperature_C]]&lt;28,"Medium",
IF(Table3_16[[#This Row],[Temperature_C]]&lt;32,"High","Very High"))))</f>
        <v>High</v>
      </c>
      <c r="K2264" s="3">
        <v>44.4</v>
      </c>
      <c r="L2264" s="3" t="str">
        <f>IF(Table3_16[[#This Row],[Humidity_%]]&lt;=30,"Very Low",
IF(Table3_16[[#This Row],[Humidity_%]]&lt;=45,"Low",
IF(Table3_16[[#This Row],[Humidity_%]]&lt;=55,"Moderate Low",
IF(Table3_16[[#This Row],[Humidity_%]]&lt;=65,"Moderate High",
IF(Table3_16[[#This Row],[Humidity_%]]&lt;=80,"High","Very High")))))</f>
        <v>Low</v>
      </c>
      <c r="M2264" s="3">
        <v>161.5</v>
      </c>
      <c r="N22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64" s="3">
        <v>1.17</v>
      </c>
    </row>
    <row r="2265" spans="1:15" x14ac:dyDescent="0.3">
      <c r="A2265" s="3" t="s">
        <v>2303</v>
      </c>
      <c r="B2265" s="3" t="s">
        <v>4043</v>
      </c>
      <c r="C2265" s="3" t="s">
        <v>29</v>
      </c>
      <c r="D2265" s="3" t="s">
        <v>25</v>
      </c>
      <c r="E2265" s="3" t="s">
        <v>26</v>
      </c>
      <c r="F2265" s="3">
        <v>41</v>
      </c>
      <c r="G2265" s="3">
        <v>18.41</v>
      </c>
      <c r="H22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65" s="3">
        <v>26</v>
      </c>
      <c r="J2265" s="3" t="str">
        <f>IF(Table3_16[[#This Row],[Temperature_C]]&lt;20,"Very Low",
IF(Table3_16[[#This Row],[Temperature_C]]&lt;24,"Low",
IF(Table3_16[[#This Row],[Temperature_C]]&lt;28,"Medium",
IF(Table3_16[[#This Row],[Temperature_C]]&lt;32,"High","Very High"))))</f>
        <v>Medium</v>
      </c>
      <c r="K2265" s="3">
        <v>42.1</v>
      </c>
      <c r="L2265" s="3" t="str">
        <f>IF(Table3_16[[#This Row],[Humidity_%]]&lt;=30,"Very Low",
IF(Table3_16[[#This Row],[Humidity_%]]&lt;=45,"Low",
IF(Table3_16[[#This Row],[Humidity_%]]&lt;=55,"Moderate Low",
IF(Table3_16[[#This Row],[Humidity_%]]&lt;=65,"Moderate High",
IF(Table3_16[[#This Row],[Humidity_%]]&lt;=80,"High","Very High")))))</f>
        <v>Low</v>
      </c>
      <c r="M2265" s="3">
        <v>164.1</v>
      </c>
      <c r="N22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65" s="3">
        <v>0.45</v>
      </c>
    </row>
    <row r="2266" spans="1:15" x14ac:dyDescent="0.3">
      <c r="A2266" s="3" t="s">
        <v>2304</v>
      </c>
      <c r="B2266" s="3" t="s">
        <v>4041</v>
      </c>
      <c r="C2266" s="3" t="s">
        <v>13</v>
      </c>
      <c r="D2266" s="3" t="s">
        <v>25</v>
      </c>
      <c r="E2266" s="3" t="s">
        <v>34</v>
      </c>
      <c r="F2266" s="3">
        <v>5</v>
      </c>
      <c r="G2266" s="3">
        <v>124.54</v>
      </c>
      <c r="H22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66" s="3">
        <v>22.1</v>
      </c>
      <c r="J2266" s="3" t="str">
        <f>IF(Table3_16[[#This Row],[Temperature_C]]&lt;20,"Very Low",
IF(Table3_16[[#This Row],[Temperature_C]]&lt;24,"Low",
IF(Table3_16[[#This Row],[Temperature_C]]&lt;28,"Medium",
IF(Table3_16[[#This Row],[Temperature_C]]&lt;32,"High","Very High"))))</f>
        <v>Low</v>
      </c>
      <c r="K2266" s="3">
        <v>66.7</v>
      </c>
      <c r="L2266" s="3" t="str">
        <f>IF(Table3_16[[#This Row],[Humidity_%]]&lt;=30,"Very Low",
IF(Table3_16[[#This Row],[Humidity_%]]&lt;=45,"Low",
IF(Table3_16[[#This Row],[Humidity_%]]&lt;=55,"Moderate Low",
IF(Table3_16[[#This Row],[Humidity_%]]&lt;=65,"Moderate High",
IF(Table3_16[[#This Row],[Humidity_%]]&lt;=80,"High","Very High")))))</f>
        <v>High</v>
      </c>
      <c r="M2266" s="3">
        <v>138.9</v>
      </c>
      <c r="N22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66" s="3">
        <v>24.91</v>
      </c>
    </row>
    <row r="2267" spans="1:15" x14ac:dyDescent="0.3">
      <c r="A2267" s="3" t="s">
        <v>2305</v>
      </c>
      <c r="B2267" s="3" t="s">
        <v>4043</v>
      </c>
      <c r="C2267" s="3" t="s">
        <v>29</v>
      </c>
      <c r="D2267" s="3" t="s">
        <v>14</v>
      </c>
      <c r="E2267" s="3" t="s">
        <v>34</v>
      </c>
      <c r="F2267" s="3">
        <v>5</v>
      </c>
      <c r="G2267" s="3">
        <v>137.63999999999999</v>
      </c>
      <c r="H22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67" s="3">
        <v>37</v>
      </c>
      <c r="J2267" s="3" t="str">
        <f>IF(Table3_16[[#This Row],[Temperature_C]]&lt;20,"Very Low",
IF(Table3_16[[#This Row],[Temperature_C]]&lt;24,"Low",
IF(Table3_16[[#This Row],[Temperature_C]]&lt;28,"Medium",
IF(Table3_16[[#This Row],[Temperature_C]]&lt;32,"High","Very High"))))</f>
        <v>Very High</v>
      </c>
      <c r="K2267" s="3">
        <v>32</v>
      </c>
      <c r="L2267" s="3" t="str">
        <f>IF(Table3_16[[#This Row],[Humidity_%]]&lt;=30,"Very Low",
IF(Table3_16[[#This Row],[Humidity_%]]&lt;=45,"Low",
IF(Table3_16[[#This Row],[Humidity_%]]&lt;=55,"Moderate Low",
IF(Table3_16[[#This Row],[Humidity_%]]&lt;=65,"Moderate High",
IF(Table3_16[[#This Row],[Humidity_%]]&lt;=80,"High","Very High")))))</f>
        <v>Low</v>
      </c>
      <c r="M2267" s="3">
        <v>50.1</v>
      </c>
      <c r="N22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67" s="3">
        <v>27.53</v>
      </c>
    </row>
    <row r="2268" spans="1:15" x14ac:dyDescent="0.3">
      <c r="A2268" s="3" t="s">
        <v>2306</v>
      </c>
      <c r="B2268" s="3" t="s">
        <v>4041</v>
      </c>
      <c r="C2268" s="3" t="s">
        <v>22</v>
      </c>
      <c r="D2268" s="3" t="s">
        <v>30</v>
      </c>
      <c r="E2268" s="3" t="s">
        <v>47</v>
      </c>
      <c r="F2268" s="3">
        <v>14</v>
      </c>
      <c r="G2268" s="3">
        <v>98.74</v>
      </c>
      <c r="H22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68" s="3">
        <v>35.9</v>
      </c>
      <c r="J2268" s="3" t="str">
        <f>IF(Table3_16[[#This Row],[Temperature_C]]&lt;20,"Very Low",
IF(Table3_16[[#This Row],[Temperature_C]]&lt;24,"Low",
IF(Table3_16[[#This Row],[Temperature_C]]&lt;28,"Medium",
IF(Table3_16[[#This Row],[Temperature_C]]&lt;32,"High","Very High"))))</f>
        <v>Very High</v>
      </c>
      <c r="K2268" s="3">
        <v>72.400000000000006</v>
      </c>
      <c r="L2268" s="3" t="str">
        <f>IF(Table3_16[[#This Row],[Humidity_%]]&lt;=30,"Very Low",
IF(Table3_16[[#This Row],[Humidity_%]]&lt;=45,"Low",
IF(Table3_16[[#This Row],[Humidity_%]]&lt;=55,"Moderate Low",
IF(Table3_16[[#This Row],[Humidity_%]]&lt;=65,"Moderate High",
IF(Table3_16[[#This Row],[Humidity_%]]&lt;=80,"High","Very High")))))</f>
        <v>High</v>
      </c>
      <c r="M2268" s="3">
        <v>101.2</v>
      </c>
      <c r="N22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68" s="3">
        <v>7.05</v>
      </c>
    </row>
    <row r="2269" spans="1:15" x14ac:dyDescent="0.3">
      <c r="A2269" s="3" t="s">
        <v>2307</v>
      </c>
      <c r="B2269" s="3" t="s">
        <v>4041</v>
      </c>
      <c r="C2269" s="3" t="s">
        <v>22</v>
      </c>
      <c r="D2269" s="3" t="s">
        <v>25</v>
      </c>
      <c r="E2269" s="3" t="s">
        <v>26</v>
      </c>
      <c r="F2269" s="3">
        <v>47</v>
      </c>
      <c r="G2269" s="3">
        <v>88.54</v>
      </c>
      <c r="H22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69" s="3">
        <v>18.8</v>
      </c>
      <c r="J2269" s="3" t="str">
        <f>IF(Table3_16[[#This Row],[Temperature_C]]&lt;20,"Very Low",
IF(Table3_16[[#This Row],[Temperature_C]]&lt;24,"Low",
IF(Table3_16[[#This Row],[Temperature_C]]&lt;28,"Medium",
IF(Table3_16[[#This Row],[Temperature_C]]&lt;32,"High","Very High"))))</f>
        <v>Very Low</v>
      </c>
      <c r="K2269" s="3">
        <v>39.1</v>
      </c>
      <c r="L2269" s="3" t="str">
        <f>IF(Table3_16[[#This Row],[Humidity_%]]&lt;=30,"Very Low",
IF(Table3_16[[#This Row],[Humidity_%]]&lt;=45,"Low",
IF(Table3_16[[#This Row],[Humidity_%]]&lt;=55,"Moderate Low",
IF(Table3_16[[#This Row],[Humidity_%]]&lt;=65,"Moderate High",
IF(Table3_16[[#This Row],[Humidity_%]]&lt;=80,"High","Very High")))))</f>
        <v>Low</v>
      </c>
      <c r="M2269" s="3">
        <v>79.3</v>
      </c>
      <c r="N22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69" s="3">
        <v>1.88</v>
      </c>
    </row>
    <row r="2270" spans="1:15" x14ac:dyDescent="0.3">
      <c r="A2270" s="3" t="s">
        <v>2308</v>
      </c>
      <c r="B2270" s="3" t="s">
        <v>4042</v>
      </c>
      <c r="C2270" s="3" t="s">
        <v>13</v>
      </c>
      <c r="D2270" s="3" t="s">
        <v>30</v>
      </c>
      <c r="E2270" s="3" t="s">
        <v>15</v>
      </c>
      <c r="F2270" s="3">
        <v>56</v>
      </c>
      <c r="G2270" s="3">
        <v>107.72</v>
      </c>
      <c r="H22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70" s="3">
        <v>36.700000000000003</v>
      </c>
      <c r="J2270" s="3" t="str">
        <f>IF(Table3_16[[#This Row],[Temperature_C]]&lt;20,"Very Low",
IF(Table3_16[[#This Row],[Temperature_C]]&lt;24,"Low",
IF(Table3_16[[#This Row],[Temperature_C]]&lt;28,"Medium",
IF(Table3_16[[#This Row],[Temperature_C]]&lt;32,"High","Very High"))))</f>
        <v>Very High</v>
      </c>
      <c r="K2270" s="3">
        <v>48.9</v>
      </c>
      <c r="L2270" s="3" t="str">
        <f>IF(Table3_16[[#This Row],[Humidity_%]]&lt;=30,"Very Low",
IF(Table3_16[[#This Row],[Humidity_%]]&lt;=45,"Low",
IF(Table3_16[[#This Row],[Humidity_%]]&lt;=55,"Moderate Low",
IF(Table3_16[[#This Row],[Humidity_%]]&lt;=65,"Moderate High",
IF(Table3_16[[#This Row],[Humidity_%]]&lt;=80,"High","Very High")))))</f>
        <v>Moderate Low</v>
      </c>
      <c r="M2270" s="3">
        <v>131.4</v>
      </c>
      <c r="N22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70" s="3">
        <v>1.92</v>
      </c>
    </row>
    <row r="2271" spans="1:15" x14ac:dyDescent="0.3">
      <c r="A2271" s="3" t="s">
        <v>2309</v>
      </c>
      <c r="B2271" s="3" t="s">
        <v>4043</v>
      </c>
      <c r="C2271" s="3" t="s">
        <v>22</v>
      </c>
      <c r="D2271" s="3" t="s">
        <v>25</v>
      </c>
      <c r="E2271" s="3" t="s">
        <v>26</v>
      </c>
      <c r="F2271" s="3">
        <v>30</v>
      </c>
      <c r="G2271" s="3">
        <v>120.29</v>
      </c>
      <c r="H22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71" s="3">
        <v>20.100000000000001</v>
      </c>
      <c r="J2271" s="3" t="str">
        <f>IF(Table3_16[[#This Row],[Temperature_C]]&lt;20,"Very Low",
IF(Table3_16[[#This Row],[Temperature_C]]&lt;24,"Low",
IF(Table3_16[[#This Row],[Temperature_C]]&lt;28,"Medium",
IF(Table3_16[[#This Row],[Temperature_C]]&lt;32,"High","Very High"))))</f>
        <v>Low</v>
      </c>
      <c r="K2271" s="3">
        <v>39.6</v>
      </c>
      <c r="L2271" s="3" t="str">
        <f>IF(Table3_16[[#This Row],[Humidity_%]]&lt;=30,"Very Low",
IF(Table3_16[[#This Row],[Humidity_%]]&lt;=45,"Low",
IF(Table3_16[[#This Row],[Humidity_%]]&lt;=55,"Moderate Low",
IF(Table3_16[[#This Row],[Humidity_%]]&lt;=65,"Moderate High",
IF(Table3_16[[#This Row],[Humidity_%]]&lt;=80,"High","Very High")))))</f>
        <v>Low</v>
      </c>
      <c r="M2271" s="3">
        <v>121.7</v>
      </c>
      <c r="N22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71" s="3">
        <v>4.01</v>
      </c>
    </row>
    <row r="2272" spans="1:15" x14ac:dyDescent="0.3">
      <c r="A2272" s="3" t="s">
        <v>2310</v>
      </c>
      <c r="B2272" s="3" t="s">
        <v>4044</v>
      </c>
      <c r="C2272" s="3" t="s">
        <v>13</v>
      </c>
      <c r="D2272" s="3" t="s">
        <v>30</v>
      </c>
      <c r="E2272" s="3" t="s">
        <v>47</v>
      </c>
      <c r="F2272" s="3">
        <v>39</v>
      </c>
      <c r="G2272" s="3">
        <v>70.3</v>
      </c>
      <c r="H22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72" s="3">
        <v>27.1</v>
      </c>
      <c r="J2272" s="3" t="str">
        <f>IF(Table3_16[[#This Row],[Temperature_C]]&lt;20,"Very Low",
IF(Table3_16[[#This Row],[Temperature_C]]&lt;24,"Low",
IF(Table3_16[[#This Row],[Temperature_C]]&lt;28,"Medium",
IF(Table3_16[[#This Row],[Temperature_C]]&lt;32,"High","Very High"))))</f>
        <v>Medium</v>
      </c>
      <c r="K2272" s="3">
        <v>48.4</v>
      </c>
      <c r="L2272" s="3" t="str">
        <f>IF(Table3_16[[#This Row],[Humidity_%]]&lt;=30,"Very Low",
IF(Table3_16[[#This Row],[Humidity_%]]&lt;=45,"Low",
IF(Table3_16[[#This Row],[Humidity_%]]&lt;=55,"Moderate Low",
IF(Table3_16[[#This Row],[Humidity_%]]&lt;=65,"Moderate High",
IF(Table3_16[[#This Row],[Humidity_%]]&lt;=80,"High","Very High")))))</f>
        <v>Moderate Low</v>
      </c>
      <c r="M2272" s="3">
        <v>113.8</v>
      </c>
      <c r="N22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72" s="3">
        <v>1.8</v>
      </c>
    </row>
    <row r="2273" spans="1:15" x14ac:dyDescent="0.3">
      <c r="A2273" s="3" t="s">
        <v>2311</v>
      </c>
      <c r="B2273" s="3" t="s">
        <v>4043</v>
      </c>
      <c r="C2273" s="3" t="s">
        <v>29</v>
      </c>
      <c r="D2273" s="3" t="s">
        <v>25</v>
      </c>
      <c r="E2273" s="3" t="s">
        <v>49</v>
      </c>
      <c r="F2273" s="3">
        <v>52</v>
      </c>
      <c r="G2273" s="3">
        <v>52.4</v>
      </c>
      <c r="H22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73" s="3">
        <v>26.7</v>
      </c>
      <c r="J2273" s="3" t="str">
        <f>IF(Table3_16[[#This Row],[Temperature_C]]&lt;20,"Very Low",
IF(Table3_16[[#This Row],[Temperature_C]]&lt;24,"Low",
IF(Table3_16[[#This Row],[Temperature_C]]&lt;28,"Medium",
IF(Table3_16[[#This Row],[Temperature_C]]&lt;32,"High","Very High"))))</f>
        <v>Medium</v>
      </c>
      <c r="K2273" s="3">
        <v>55.6</v>
      </c>
      <c r="L2273" s="3" t="str">
        <f>IF(Table3_16[[#This Row],[Humidity_%]]&lt;=30,"Very Low",
IF(Table3_16[[#This Row],[Humidity_%]]&lt;=45,"Low",
IF(Table3_16[[#This Row],[Humidity_%]]&lt;=55,"Moderate Low",
IF(Table3_16[[#This Row],[Humidity_%]]&lt;=65,"Moderate High",
IF(Table3_16[[#This Row],[Humidity_%]]&lt;=80,"High","Very High")))))</f>
        <v>Moderate High</v>
      </c>
      <c r="M2273" s="3">
        <v>36.299999999999997</v>
      </c>
      <c r="N22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73" s="3">
        <v>1.01</v>
      </c>
    </row>
    <row r="2274" spans="1:15" x14ac:dyDescent="0.3">
      <c r="A2274" s="3" t="s">
        <v>2312</v>
      </c>
      <c r="B2274" s="3" t="s">
        <v>4044</v>
      </c>
      <c r="C2274" s="3" t="s">
        <v>24</v>
      </c>
      <c r="D2274" s="3" t="s">
        <v>14</v>
      </c>
      <c r="E2274" s="3" t="s">
        <v>26</v>
      </c>
      <c r="F2274" s="3">
        <v>31</v>
      </c>
      <c r="G2274" s="3">
        <v>13.24</v>
      </c>
      <c r="H22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74" s="3">
        <v>36.6</v>
      </c>
      <c r="J2274" s="3" t="str">
        <f>IF(Table3_16[[#This Row],[Temperature_C]]&lt;20,"Very Low",
IF(Table3_16[[#This Row],[Temperature_C]]&lt;24,"Low",
IF(Table3_16[[#This Row],[Temperature_C]]&lt;28,"Medium",
IF(Table3_16[[#This Row],[Temperature_C]]&lt;32,"High","Very High"))))</f>
        <v>Very High</v>
      </c>
      <c r="K2274" s="3">
        <v>44.9</v>
      </c>
      <c r="L2274" s="3" t="str">
        <f>IF(Table3_16[[#This Row],[Humidity_%]]&lt;=30,"Very Low",
IF(Table3_16[[#This Row],[Humidity_%]]&lt;=45,"Low",
IF(Table3_16[[#This Row],[Humidity_%]]&lt;=55,"Moderate Low",
IF(Table3_16[[#This Row],[Humidity_%]]&lt;=65,"Moderate High",
IF(Table3_16[[#This Row],[Humidity_%]]&lt;=80,"High","Very High")))))</f>
        <v>Low</v>
      </c>
      <c r="M2274" s="3">
        <v>172.2</v>
      </c>
      <c r="N22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74" s="3">
        <v>0.43</v>
      </c>
    </row>
    <row r="2275" spans="1:15" x14ac:dyDescent="0.3">
      <c r="A2275" s="3" t="s">
        <v>2313</v>
      </c>
      <c r="B2275" s="3" t="s">
        <v>4043</v>
      </c>
      <c r="C2275" s="3" t="s">
        <v>13</v>
      </c>
      <c r="D2275" s="3" t="s">
        <v>30</v>
      </c>
      <c r="E2275" s="3" t="s">
        <v>34</v>
      </c>
      <c r="F2275" s="3">
        <v>23</v>
      </c>
      <c r="G2275" s="3">
        <v>129.53</v>
      </c>
      <c r="H22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75" s="3">
        <v>33.299999999999997</v>
      </c>
      <c r="J2275" s="3" t="str">
        <f>IF(Table3_16[[#This Row],[Temperature_C]]&lt;20,"Very Low",
IF(Table3_16[[#This Row],[Temperature_C]]&lt;24,"Low",
IF(Table3_16[[#This Row],[Temperature_C]]&lt;28,"Medium",
IF(Table3_16[[#This Row],[Temperature_C]]&lt;32,"High","Very High"))))</f>
        <v>Very High</v>
      </c>
      <c r="K2275" s="3">
        <v>39.799999999999997</v>
      </c>
      <c r="L2275" s="3" t="str">
        <f>IF(Table3_16[[#This Row],[Humidity_%]]&lt;=30,"Very Low",
IF(Table3_16[[#This Row],[Humidity_%]]&lt;=45,"Low",
IF(Table3_16[[#This Row],[Humidity_%]]&lt;=55,"Moderate Low",
IF(Table3_16[[#This Row],[Humidity_%]]&lt;=65,"Moderate High",
IF(Table3_16[[#This Row],[Humidity_%]]&lt;=80,"High","Very High")))))</f>
        <v>Low</v>
      </c>
      <c r="M2275" s="3">
        <v>31.1</v>
      </c>
      <c r="N22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75" s="3">
        <v>5.63</v>
      </c>
    </row>
    <row r="2276" spans="1:15" x14ac:dyDescent="0.3">
      <c r="A2276" s="3" t="s">
        <v>2314</v>
      </c>
      <c r="B2276" s="3" t="s">
        <v>4040</v>
      </c>
      <c r="C2276" s="3" t="s">
        <v>18</v>
      </c>
      <c r="D2276" s="3" t="s">
        <v>14</v>
      </c>
      <c r="E2276" s="3" t="s">
        <v>19</v>
      </c>
      <c r="F2276" s="3">
        <v>16</v>
      </c>
      <c r="G2276" s="3">
        <v>21.33</v>
      </c>
      <c r="H22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276" s="3">
        <v>31.6</v>
      </c>
      <c r="J2276" s="3" t="str">
        <f>IF(Table3_16[[#This Row],[Temperature_C]]&lt;20,"Very Low",
IF(Table3_16[[#This Row],[Temperature_C]]&lt;24,"Low",
IF(Table3_16[[#This Row],[Temperature_C]]&lt;28,"Medium",
IF(Table3_16[[#This Row],[Temperature_C]]&lt;32,"High","Very High"))))</f>
        <v>High</v>
      </c>
      <c r="K2276" s="3">
        <v>76.400000000000006</v>
      </c>
      <c r="L2276" s="3" t="str">
        <f>IF(Table3_16[[#This Row],[Humidity_%]]&lt;=30,"Very Low",
IF(Table3_16[[#This Row],[Humidity_%]]&lt;=45,"Low",
IF(Table3_16[[#This Row],[Humidity_%]]&lt;=55,"Moderate Low",
IF(Table3_16[[#This Row],[Humidity_%]]&lt;=65,"Moderate High",
IF(Table3_16[[#This Row],[Humidity_%]]&lt;=80,"High","Very High")))))</f>
        <v>High</v>
      </c>
      <c r="M2276" s="3">
        <v>182.5</v>
      </c>
      <c r="N22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76" s="3">
        <v>1.33</v>
      </c>
    </row>
    <row r="2277" spans="1:15" x14ac:dyDescent="0.3">
      <c r="A2277" s="3" t="s">
        <v>2315</v>
      </c>
      <c r="B2277" s="3" t="s">
        <v>4044</v>
      </c>
      <c r="C2277" s="3" t="s">
        <v>22</v>
      </c>
      <c r="D2277" s="3" t="s">
        <v>14</v>
      </c>
      <c r="E2277" s="3" t="s">
        <v>41</v>
      </c>
      <c r="F2277" s="3">
        <v>48</v>
      </c>
      <c r="G2277" s="3">
        <v>135.04</v>
      </c>
      <c r="H22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77" s="3">
        <v>30</v>
      </c>
      <c r="J2277" s="3" t="str">
        <f>IF(Table3_16[[#This Row],[Temperature_C]]&lt;20,"Very Low",
IF(Table3_16[[#This Row],[Temperature_C]]&lt;24,"Low",
IF(Table3_16[[#This Row],[Temperature_C]]&lt;28,"Medium",
IF(Table3_16[[#This Row],[Temperature_C]]&lt;32,"High","Very High"))))</f>
        <v>High</v>
      </c>
      <c r="K2277" s="3">
        <v>30.2</v>
      </c>
      <c r="L2277" s="3" t="str">
        <f>IF(Table3_16[[#This Row],[Humidity_%]]&lt;=30,"Very Low",
IF(Table3_16[[#This Row],[Humidity_%]]&lt;=45,"Low",
IF(Table3_16[[#This Row],[Humidity_%]]&lt;=55,"Moderate Low",
IF(Table3_16[[#This Row],[Humidity_%]]&lt;=65,"Moderate High",
IF(Table3_16[[#This Row],[Humidity_%]]&lt;=80,"High","Very High")))))</f>
        <v>Low</v>
      </c>
      <c r="M2277" s="3">
        <v>34.700000000000003</v>
      </c>
      <c r="N22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77" s="3">
        <v>2.81</v>
      </c>
    </row>
    <row r="2278" spans="1:15" x14ac:dyDescent="0.3">
      <c r="A2278" s="3" t="s">
        <v>2316</v>
      </c>
      <c r="B2278" s="3" t="s">
        <v>4042</v>
      </c>
      <c r="C2278" s="3" t="s">
        <v>13</v>
      </c>
      <c r="D2278" s="3" t="s">
        <v>25</v>
      </c>
      <c r="E2278" s="3" t="s">
        <v>49</v>
      </c>
      <c r="F2278" s="3">
        <v>26</v>
      </c>
      <c r="G2278" s="3">
        <v>26.35</v>
      </c>
      <c r="H22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78" s="3">
        <v>17.7</v>
      </c>
      <c r="J2278" s="3" t="str">
        <f>IF(Table3_16[[#This Row],[Temperature_C]]&lt;20,"Very Low",
IF(Table3_16[[#This Row],[Temperature_C]]&lt;24,"Low",
IF(Table3_16[[#This Row],[Temperature_C]]&lt;28,"Medium",
IF(Table3_16[[#This Row],[Temperature_C]]&lt;32,"High","Very High"))))</f>
        <v>Very Low</v>
      </c>
      <c r="K2278" s="3">
        <v>43.3</v>
      </c>
      <c r="L2278" s="3" t="str">
        <f>IF(Table3_16[[#This Row],[Humidity_%]]&lt;=30,"Very Low",
IF(Table3_16[[#This Row],[Humidity_%]]&lt;=45,"Low",
IF(Table3_16[[#This Row],[Humidity_%]]&lt;=55,"Moderate Low",
IF(Table3_16[[#This Row],[Humidity_%]]&lt;=65,"Moderate High",
IF(Table3_16[[#This Row],[Humidity_%]]&lt;=80,"High","Very High")))))</f>
        <v>Low</v>
      </c>
      <c r="M2278" s="3">
        <v>158.30000000000001</v>
      </c>
      <c r="N22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78" s="3">
        <v>1.01</v>
      </c>
    </row>
    <row r="2279" spans="1:15" x14ac:dyDescent="0.3">
      <c r="A2279" s="3" t="s">
        <v>2317</v>
      </c>
      <c r="B2279" s="3" t="s">
        <v>4040</v>
      </c>
      <c r="C2279" s="3" t="s">
        <v>24</v>
      </c>
      <c r="D2279" s="3" t="s">
        <v>14</v>
      </c>
      <c r="E2279" s="3" t="s">
        <v>31</v>
      </c>
      <c r="F2279" s="3">
        <v>60</v>
      </c>
      <c r="G2279" s="3">
        <v>88.46</v>
      </c>
      <c r="H22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279" s="3">
        <v>23.8</v>
      </c>
      <c r="J2279" s="3" t="str">
        <f>IF(Table3_16[[#This Row],[Temperature_C]]&lt;20,"Very Low",
IF(Table3_16[[#This Row],[Temperature_C]]&lt;24,"Low",
IF(Table3_16[[#This Row],[Temperature_C]]&lt;28,"Medium",
IF(Table3_16[[#This Row],[Temperature_C]]&lt;32,"High","Very High"))))</f>
        <v>Low</v>
      </c>
      <c r="K2279" s="3">
        <v>31.2</v>
      </c>
      <c r="L2279" s="3" t="str">
        <f>IF(Table3_16[[#This Row],[Humidity_%]]&lt;=30,"Very Low",
IF(Table3_16[[#This Row],[Humidity_%]]&lt;=45,"Low",
IF(Table3_16[[#This Row],[Humidity_%]]&lt;=55,"Moderate Low",
IF(Table3_16[[#This Row],[Humidity_%]]&lt;=65,"Moderate High",
IF(Table3_16[[#This Row],[Humidity_%]]&lt;=80,"High","Very High")))))</f>
        <v>Low</v>
      </c>
      <c r="M2279" s="3">
        <v>25.9</v>
      </c>
      <c r="N22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79" s="3">
        <v>1.47</v>
      </c>
    </row>
    <row r="2280" spans="1:15" x14ac:dyDescent="0.3">
      <c r="A2280" s="3" t="s">
        <v>2318</v>
      </c>
      <c r="B2280" s="3" t="s">
        <v>4041</v>
      </c>
      <c r="C2280" s="3" t="s">
        <v>24</v>
      </c>
      <c r="D2280" s="3" t="s">
        <v>25</v>
      </c>
      <c r="E2280" s="3" t="s">
        <v>26</v>
      </c>
      <c r="F2280" s="3">
        <v>23</v>
      </c>
      <c r="G2280" s="3">
        <v>140.77000000000001</v>
      </c>
      <c r="H22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80" s="3" t="s">
        <v>939</v>
      </c>
      <c r="J2280" s="3" t="str">
        <f>IF(Table3_16[[#This Row],[Temperature_C]]&lt;20,"Very Low",
IF(Table3_16[[#This Row],[Temperature_C]]&lt;24,"Low",
IF(Table3_16[[#This Row],[Temperature_C]]&lt;28,"Medium",
IF(Table3_16[[#This Row],[Temperature_C]]&lt;32,"High","Very High"))))</f>
        <v>Very High</v>
      </c>
      <c r="K2280" s="3">
        <v>74.099999999999994</v>
      </c>
      <c r="L2280" s="3" t="str">
        <f>IF(Table3_16[[#This Row],[Humidity_%]]&lt;=30,"Very Low",
IF(Table3_16[[#This Row],[Humidity_%]]&lt;=45,"Low",
IF(Table3_16[[#This Row],[Humidity_%]]&lt;=55,"Moderate Low",
IF(Table3_16[[#This Row],[Humidity_%]]&lt;=65,"Moderate High",
IF(Table3_16[[#This Row],[Humidity_%]]&lt;=80,"High","Very High")))))</f>
        <v>High</v>
      </c>
      <c r="M2280" s="3">
        <v>150.19999999999999</v>
      </c>
      <c r="N22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80" s="3">
        <v>6.12</v>
      </c>
    </row>
    <row r="2281" spans="1:15" x14ac:dyDescent="0.3">
      <c r="A2281" s="3" t="s">
        <v>2319</v>
      </c>
      <c r="B2281" s="3" t="s">
        <v>4040</v>
      </c>
      <c r="C2281" s="3" t="s">
        <v>18</v>
      </c>
      <c r="D2281" s="3" t="s">
        <v>25</v>
      </c>
      <c r="E2281" s="3" t="s">
        <v>49</v>
      </c>
      <c r="F2281" s="3">
        <v>29</v>
      </c>
      <c r="G2281" s="3">
        <v>26.12</v>
      </c>
      <c r="H22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81" s="3">
        <v>31.3</v>
      </c>
      <c r="J2281" s="3" t="str">
        <f>IF(Table3_16[[#This Row],[Temperature_C]]&lt;20,"Very Low",
IF(Table3_16[[#This Row],[Temperature_C]]&lt;24,"Low",
IF(Table3_16[[#This Row],[Temperature_C]]&lt;28,"Medium",
IF(Table3_16[[#This Row],[Temperature_C]]&lt;32,"High","Very High"))))</f>
        <v>High</v>
      </c>
      <c r="K2281" s="3">
        <v>82.2</v>
      </c>
      <c r="L2281" s="3" t="str">
        <f>IF(Table3_16[[#This Row],[Humidity_%]]&lt;=30,"Very Low",
IF(Table3_16[[#This Row],[Humidity_%]]&lt;=45,"Low",
IF(Table3_16[[#This Row],[Humidity_%]]&lt;=55,"Moderate Low",
IF(Table3_16[[#This Row],[Humidity_%]]&lt;=65,"Moderate High",
IF(Table3_16[[#This Row],[Humidity_%]]&lt;=80,"High","Very High")))))</f>
        <v>Very High</v>
      </c>
      <c r="M2281" s="3">
        <v>50.8</v>
      </c>
      <c r="N22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81" s="3">
        <v>0.9</v>
      </c>
    </row>
    <row r="2282" spans="1:15" x14ac:dyDescent="0.3">
      <c r="A2282" s="3" t="s">
        <v>2320</v>
      </c>
      <c r="B2282" s="3" t="s">
        <v>4044</v>
      </c>
      <c r="C2282" s="3" t="s">
        <v>22</v>
      </c>
      <c r="D2282" s="3" t="s">
        <v>14</v>
      </c>
      <c r="E2282" s="3" t="s">
        <v>15</v>
      </c>
      <c r="F2282" s="3">
        <v>4</v>
      </c>
      <c r="G2282" s="3">
        <v>135.06</v>
      </c>
      <c r="H22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82" s="3">
        <v>34</v>
      </c>
      <c r="J2282" s="3" t="str">
        <f>IF(Table3_16[[#This Row],[Temperature_C]]&lt;20,"Very Low",
IF(Table3_16[[#This Row],[Temperature_C]]&lt;24,"Low",
IF(Table3_16[[#This Row],[Temperature_C]]&lt;28,"Medium",
IF(Table3_16[[#This Row],[Temperature_C]]&lt;32,"High","Very High"))))</f>
        <v>Very High</v>
      </c>
      <c r="K2282" s="3">
        <v>89.6</v>
      </c>
      <c r="L2282" s="3" t="str">
        <f>IF(Table3_16[[#This Row],[Humidity_%]]&lt;=30,"Very Low",
IF(Table3_16[[#This Row],[Humidity_%]]&lt;=45,"Low",
IF(Table3_16[[#This Row],[Humidity_%]]&lt;=55,"Moderate Low",
IF(Table3_16[[#This Row],[Humidity_%]]&lt;=65,"Moderate High",
IF(Table3_16[[#This Row],[Humidity_%]]&lt;=80,"High","Very High")))))</f>
        <v>Very High</v>
      </c>
      <c r="M2282" s="3">
        <v>72.3</v>
      </c>
      <c r="N22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82" s="3">
        <v>33.76</v>
      </c>
    </row>
    <row r="2283" spans="1:15" x14ac:dyDescent="0.3">
      <c r="A2283" s="3" t="s">
        <v>2321</v>
      </c>
      <c r="B2283" s="3" t="s">
        <v>4044</v>
      </c>
      <c r="C2283" s="3" t="s">
        <v>24</v>
      </c>
      <c r="D2283" s="3" t="s">
        <v>30</v>
      </c>
      <c r="E2283" s="3" t="s">
        <v>41</v>
      </c>
      <c r="F2283" s="3">
        <v>33</v>
      </c>
      <c r="G2283" s="3">
        <v>70.84</v>
      </c>
      <c r="H22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83" s="3">
        <v>17.600000000000001</v>
      </c>
      <c r="J2283" s="3" t="str">
        <f>IF(Table3_16[[#This Row],[Temperature_C]]&lt;20,"Very Low",
IF(Table3_16[[#This Row],[Temperature_C]]&lt;24,"Low",
IF(Table3_16[[#This Row],[Temperature_C]]&lt;28,"Medium",
IF(Table3_16[[#This Row],[Temperature_C]]&lt;32,"High","Very High"))))</f>
        <v>Very Low</v>
      </c>
      <c r="K2283" s="3">
        <v>69.599999999999994</v>
      </c>
      <c r="L2283" s="3" t="str">
        <f>IF(Table3_16[[#This Row],[Humidity_%]]&lt;=30,"Very Low",
IF(Table3_16[[#This Row],[Humidity_%]]&lt;=45,"Low",
IF(Table3_16[[#This Row],[Humidity_%]]&lt;=55,"Moderate Low",
IF(Table3_16[[#This Row],[Humidity_%]]&lt;=65,"Moderate High",
IF(Table3_16[[#This Row],[Humidity_%]]&lt;=80,"High","Very High")))))</f>
        <v>High</v>
      </c>
      <c r="M2283" s="3">
        <v>69.8</v>
      </c>
      <c r="N22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83" s="3">
        <v>2.15</v>
      </c>
    </row>
    <row r="2284" spans="1:15" x14ac:dyDescent="0.3">
      <c r="A2284" s="3" t="s">
        <v>2322</v>
      </c>
      <c r="B2284" s="3" t="s">
        <v>4043</v>
      </c>
      <c r="C2284" s="3" t="s">
        <v>29</v>
      </c>
      <c r="D2284" s="3" t="s">
        <v>14</v>
      </c>
      <c r="E2284" s="3" t="s">
        <v>34</v>
      </c>
      <c r="F2284" s="3">
        <v>4</v>
      </c>
      <c r="G2284" s="3">
        <v>78.05</v>
      </c>
      <c r="H22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84" s="3">
        <v>32</v>
      </c>
      <c r="J2284" s="3" t="str">
        <f>IF(Table3_16[[#This Row],[Temperature_C]]&lt;20,"Very Low",
IF(Table3_16[[#This Row],[Temperature_C]]&lt;24,"Low",
IF(Table3_16[[#This Row],[Temperature_C]]&lt;28,"Medium",
IF(Table3_16[[#This Row],[Temperature_C]]&lt;32,"High","Very High"))))</f>
        <v>Very High</v>
      </c>
      <c r="K2284" s="3">
        <v>72</v>
      </c>
      <c r="L2284" s="3" t="str">
        <f>IF(Table3_16[[#This Row],[Humidity_%]]&lt;=30,"Very Low",
IF(Table3_16[[#This Row],[Humidity_%]]&lt;=45,"Low",
IF(Table3_16[[#This Row],[Humidity_%]]&lt;=55,"Moderate Low",
IF(Table3_16[[#This Row],[Humidity_%]]&lt;=65,"Moderate High",
IF(Table3_16[[#This Row],[Humidity_%]]&lt;=80,"High","Very High")))))</f>
        <v>High</v>
      </c>
      <c r="M2284" s="3">
        <v>79.900000000000006</v>
      </c>
      <c r="N22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284" s="3">
        <v>19.510000000000002</v>
      </c>
    </row>
    <row r="2285" spans="1:15" x14ac:dyDescent="0.3">
      <c r="A2285" s="3" t="s">
        <v>2323</v>
      </c>
      <c r="B2285" s="3" t="s">
        <v>4041</v>
      </c>
      <c r="C2285" s="3" t="s">
        <v>18</v>
      </c>
      <c r="D2285" s="3" t="s">
        <v>30</v>
      </c>
      <c r="E2285" s="3" t="s">
        <v>34</v>
      </c>
      <c r="F2285" s="3">
        <v>8</v>
      </c>
      <c r="G2285" s="3">
        <v>124.27</v>
      </c>
      <c r="H22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85" s="3">
        <v>36.1</v>
      </c>
      <c r="J2285" s="3" t="str">
        <f>IF(Table3_16[[#This Row],[Temperature_C]]&lt;20,"Very Low",
IF(Table3_16[[#This Row],[Temperature_C]]&lt;24,"Low",
IF(Table3_16[[#This Row],[Temperature_C]]&lt;28,"Medium",
IF(Table3_16[[#This Row],[Temperature_C]]&lt;32,"High","Very High"))))</f>
        <v>Very High</v>
      </c>
      <c r="K2285" s="3">
        <v>66.2</v>
      </c>
      <c r="L2285" s="3" t="str">
        <f>IF(Table3_16[[#This Row],[Humidity_%]]&lt;=30,"Very Low",
IF(Table3_16[[#This Row],[Humidity_%]]&lt;=45,"Low",
IF(Table3_16[[#This Row],[Humidity_%]]&lt;=55,"Moderate Low",
IF(Table3_16[[#This Row],[Humidity_%]]&lt;=65,"Moderate High",
IF(Table3_16[[#This Row],[Humidity_%]]&lt;=80,"High","Very High")))))</f>
        <v>High</v>
      </c>
      <c r="M2285" s="3">
        <v>166.1</v>
      </c>
      <c r="N22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85" s="3">
        <v>15.53</v>
      </c>
    </row>
    <row r="2286" spans="1:15" x14ac:dyDescent="0.3">
      <c r="A2286" s="3" t="s">
        <v>2324</v>
      </c>
      <c r="B2286" s="3" t="s">
        <v>4044</v>
      </c>
      <c r="C2286" s="3" t="s">
        <v>18</v>
      </c>
      <c r="D2286" s="3" t="s">
        <v>30</v>
      </c>
      <c r="E2286" s="3" t="s">
        <v>34</v>
      </c>
      <c r="F2286" s="3">
        <v>47</v>
      </c>
      <c r="G2286" s="3">
        <v>128.30000000000001</v>
      </c>
      <c r="H22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86" s="3">
        <v>36</v>
      </c>
      <c r="J2286" s="3" t="str">
        <f>IF(Table3_16[[#This Row],[Temperature_C]]&lt;20,"Very Low",
IF(Table3_16[[#This Row],[Temperature_C]]&lt;24,"Low",
IF(Table3_16[[#This Row],[Temperature_C]]&lt;28,"Medium",
IF(Table3_16[[#This Row],[Temperature_C]]&lt;32,"High","Very High"))))</f>
        <v>Very High</v>
      </c>
      <c r="K2286" s="3">
        <v>51</v>
      </c>
      <c r="L2286" s="3" t="str">
        <f>IF(Table3_16[[#This Row],[Humidity_%]]&lt;=30,"Very Low",
IF(Table3_16[[#This Row],[Humidity_%]]&lt;=45,"Low",
IF(Table3_16[[#This Row],[Humidity_%]]&lt;=55,"Moderate Low",
IF(Table3_16[[#This Row],[Humidity_%]]&lt;=65,"Moderate High",
IF(Table3_16[[#This Row],[Humidity_%]]&lt;=80,"High","Very High")))))</f>
        <v>Moderate Low</v>
      </c>
      <c r="M2286" s="3">
        <v>131.6</v>
      </c>
      <c r="N22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86" s="3">
        <v>2.73</v>
      </c>
    </row>
    <row r="2287" spans="1:15" x14ac:dyDescent="0.3">
      <c r="A2287" s="3" t="s">
        <v>2325</v>
      </c>
      <c r="B2287" s="3" t="s">
        <v>4041</v>
      </c>
      <c r="C2287" s="3" t="s">
        <v>18</v>
      </c>
      <c r="D2287" s="3" t="s">
        <v>25</v>
      </c>
      <c r="E2287" s="3" t="s">
        <v>15</v>
      </c>
      <c r="F2287" s="3">
        <v>25</v>
      </c>
      <c r="G2287" s="3">
        <v>28.87</v>
      </c>
      <c r="H22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87" s="3">
        <v>23.4</v>
      </c>
      <c r="J2287" s="3" t="str">
        <f>IF(Table3_16[[#This Row],[Temperature_C]]&lt;20,"Very Low",
IF(Table3_16[[#This Row],[Temperature_C]]&lt;24,"Low",
IF(Table3_16[[#This Row],[Temperature_C]]&lt;28,"Medium",
IF(Table3_16[[#This Row],[Temperature_C]]&lt;32,"High","Very High"))))</f>
        <v>Low</v>
      </c>
      <c r="K2287" s="3">
        <v>31.6</v>
      </c>
      <c r="L2287" s="3" t="str">
        <f>IF(Table3_16[[#This Row],[Humidity_%]]&lt;=30,"Very Low",
IF(Table3_16[[#This Row],[Humidity_%]]&lt;=45,"Low",
IF(Table3_16[[#This Row],[Humidity_%]]&lt;=55,"Moderate Low",
IF(Table3_16[[#This Row],[Humidity_%]]&lt;=65,"Moderate High",
IF(Table3_16[[#This Row],[Humidity_%]]&lt;=80,"High","Very High")))))</f>
        <v>Low</v>
      </c>
      <c r="M2287" s="3">
        <v>110.6</v>
      </c>
      <c r="N22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87" s="3">
        <v>1.1499999999999999</v>
      </c>
    </row>
    <row r="2288" spans="1:15" x14ac:dyDescent="0.3">
      <c r="A2288" s="3" t="s">
        <v>2326</v>
      </c>
      <c r="B2288" s="3" t="s">
        <v>4040</v>
      </c>
      <c r="C2288" s="3" t="s">
        <v>18</v>
      </c>
      <c r="D2288" s="3" t="s">
        <v>25</v>
      </c>
      <c r="E2288" s="3" t="s">
        <v>34</v>
      </c>
      <c r="F2288" s="3">
        <v>45</v>
      </c>
      <c r="G2288" s="3">
        <v>89.52</v>
      </c>
      <c r="H22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88" s="3">
        <v>20.2</v>
      </c>
      <c r="J2288" s="3" t="str">
        <f>IF(Table3_16[[#This Row],[Temperature_C]]&lt;20,"Very Low",
IF(Table3_16[[#This Row],[Temperature_C]]&lt;24,"Low",
IF(Table3_16[[#This Row],[Temperature_C]]&lt;28,"Medium",
IF(Table3_16[[#This Row],[Temperature_C]]&lt;32,"High","Very High"))))</f>
        <v>Low</v>
      </c>
      <c r="K2288" s="3">
        <v>32.200000000000003</v>
      </c>
      <c r="L2288" s="3" t="str">
        <f>IF(Table3_16[[#This Row],[Humidity_%]]&lt;=30,"Very Low",
IF(Table3_16[[#This Row],[Humidity_%]]&lt;=45,"Low",
IF(Table3_16[[#This Row],[Humidity_%]]&lt;=55,"Moderate Low",
IF(Table3_16[[#This Row],[Humidity_%]]&lt;=65,"Moderate High",
IF(Table3_16[[#This Row],[Humidity_%]]&lt;=80,"High","Very High")))))</f>
        <v>Low</v>
      </c>
      <c r="M2288" s="3">
        <v>116.5</v>
      </c>
      <c r="N22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88" s="3">
        <v>1.99</v>
      </c>
    </row>
    <row r="2289" spans="1:15" x14ac:dyDescent="0.3">
      <c r="A2289" s="3" t="s">
        <v>2327</v>
      </c>
      <c r="B2289" s="3" t="s">
        <v>4040</v>
      </c>
      <c r="C2289" s="3" t="s">
        <v>29</v>
      </c>
      <c r="D2289" s="3" t="s">
        <v>25</v>
      </c>
      <c r="E2289" s="3" t="s">
        <v>19</v>
      </c>
      <c r="F2289" s="3">
        <v>10</v>
      </c>
      <c r="G2289" s="3">
        <v>130.58000000000001</v>
      </c>
      <c r="H22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89" s="3">
        <v>36.1</v>
      </c>
      <c r="J2289" s="3" t="str">
        <f>IF(Table3_16[[#This Row],[Temperature_C]]&lt;20,"Very Low",
IF(Table3_16[[#This Row],[Temperature_C]]&lt;24,"Low",
IF(Table3_16[[#This Row],[Temperature_C]]&lt;28,"Medium",
IF(Table3_16[[#This Row],[Temperature_C]]&lt;32,"High","Very High"))))</f>
        <v>Very High</v>
      </c>
      <c r="K2289" s="3">
        <v>52.4</v>
      </c>
      <c r="L2289" s="3" t="str">
        <f>IF(Table3_16[[#This Row],[Humidity_%]]&lt;=30,"Very Low",
IF(Table3_16[[#This Row],[Humidity_%]]&lt;=45,"Low",
IF(Table3_16[[#This Row],[Humidity_%]]&lt;=55,"Moderate Low",
IF(Table3_16[[#This Row],[Humidity_%]]&lt;=65,"Moderate High",
IF(Table3_16[[#This Row],[Humidity_%]]&lt;=80,"High","Very High")))))</f>
        <v>Moderate Low</v>
      </c>
      <c r="M2289" s="3">
        <v>193.5</v>
      </c>
      <c r="N22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89" s="3">
        <v>13.06</v>
      </c>
    </row>
    <row r="2290" spans="1:15" x14ac:dyDescent="0.3">
      <c r="A2290" s="3" t="s">
        <v>2328</v>
      </c>
      <c r="B2290" s="3" t="s">
        <v>4043</v>
      </c>
      <c r="C2290" s="3" t="s">
        <v>22</v>
      </c>
      <c r="D2290" s="3" t="s">
        <v>14</v>
      </c>
      <c r="E2290" s="3" t="s">
        <v>19</v>
      </c>
      <c r="F2290" s="3">
        <v>10</v>
      </c>
      <c r="G2290" s="3">
        <v>35.89</v>
      </c>
      <c r="H22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90" s="3">
        <v>16.399999999999999</v>
      </c>
      <c r="J2290" s="3" t="str">
        <f>IF(Table3_16[[#This Row],[Temperature_C]]&lt;20,"Very Low",
IF(Table3_16[[#This Row],[Temperature_C]]&lt;24,"Low",
IF(Table3_16[[#This Row],[Temperature_C]]&lt;28,"Medium",
IF(Table3_16[[#This Row],[Temperature_C]]&lt;32,"High","Very High"))))</f>
        <v>Very Low</v>
      </c>
      <c r="K2290" s="3">
        <v>88.4</v>
      </c>
      <c r="L2290" s="3" t="str">
        <f>IF(Table3_16[[#This Row],[Humidity_%]]&lt;=30,"Very Low",
IF(Table3_16[[#This Row],[Humidity_%]]&lt;=45,"Low",
IF(Table3_16[[#This Row],[Humidity_%]]&lt;=55,"Moderate Low",
IF(Table3_16[[#This Row],[Humidity_%]]&lt;=65,"Moderate High",
IF(Table3_16[[#This Row],[Humidity_%]]&lt;=80,"High","Very High")))))</f>
        <v>Very High</v>
      </c>
      <c r="M2290" s="3">
        <v>163</v>
      </c>
      <c r="N22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90" s="3">
        <v>3.59</v>
      </c>
    </row>
    <row r="2291" spans="1:15" x14ac:dyDescent="0.3">
      <c r="A2291" s="3" t="s">
        <v>2329</v>
      </c>
      <c r="B2291" s="3" t="s">
        <v>4042</v>
      </c>
      <c r="C2291" s="3" t="s">
        <v>29</v>
      </c>
      <c r="D2291" s="3" t="s">
        <v>14</v>
      </c>
      <c r="E2291" s="3" t="s">
        <v>26</v>
      </c>
      <c r="F2291" s="3">
        <v>2</v>
      </c>
      <c r="G2291" s="3">
        <v>95.43</v>
      </c>
      <c r="H22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91" s="3">
        <v>39.200000000000003</v>
      </c>
      <c r="J2291" s="3" t="str">
        <f>IF(Table3_16[[#This Row],[Temperature_C]]&lt;20,"Very Low",
IF(Table3_16[[#This Row],[Temperature_C]]&lt;24,"Low",
IF(Table3_16[[#This Row],[Temperature_C]]&lt;28,"Medium",
IF(Table3_16[[#This Row],[Temperature_C]]&lt;32,"High","Very High"))))</f>
        <v>Very High</v>
      </c>
      <c r="K2291" s="3">
        <v>37</v>
      </c>
      <c r="L2291" s="3" t="str">
        <f>IF(Table3_16[[#This Row],[Humidity_%]]&lt;=30,"Very Low",
IF(Table3_16[[#This Row],[Humidity_%]]&lt;=45,"Low",
IF(Table3_16[[#This Row],[Humidity_%]]&lt;=55,"Moderate Low",
IF(Table3_16[[#This Row],[Humidity_%]]&lt;=65,"Moderate High",
IF(Table3_16[[#This Row],[Humidity_%]]&lt;=80,"High","Very High")))))</f>
        <v>Low</v>
      </c>
      <c r="M2291" s="3">
        <v>58.9</v>
      </c>
      <c r="N22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91" s="3">
        <v>47.72</v>
      </c>
    </row>
    <row r="2292" spans="1:15" x14ac:dyDescent="0.3">
      <c r="A2292" s="3" t="s">
        <v>2330</v>
      </c>
      <c r="B2292" s="3" t="s">
        <v>4042</v>
      </c>
      <c r="C2292" s="3" t="s">
        <v>13</v>
      </c>
      <c r="D2292" s="3" t="s">
        <v>30</v>
      </c>
      <c r="E2292" s="3" t="s">
        <v>19</v>
      </c>
      <c r="F2292" s="3">
        <v>32</v>
      </c>
      <c r="G2292" s="3">
        <v>134.6</v>
      </c>
      <c r="H22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292" s="3">
        <v>15.6</v>
      </c>
      <c r="J2292" s="3" t="str">
        <f>IF(Table3_16[[#This Row],[Temperature_C]]&lt;20,"Very Low",
IF(Table3_16[[#This Row],[Temperature_C]]&lt;24,"Low",
IF(Table3_16[[#This Row],[Temperature_C]]&lt;28,"Medium",
IF(Table3_16[[#This Row],[Temperature_C]]&lt;32,"High","Very High"))))</f>
        <v>Very Low</v>
      </c>
      <c r="K2292" s="3">
        <v>85.6</v>
      </c>
      <c r="L2292" s="3" t="str">
        <f>IF(Table3_16[[#This Row],[Humidity_%]]&lt;=30,"Very Low",
IF(Table3_16[[#This Row],[Humidity_%]]&lt;=45,"Low",
IF(Table3_16[[#This Row],[Humidity_%]]&lt;=55,"Moderate Low",
IF(Table3_16[[#This Row],[Humidity_%]]&lt;=65,"Moderate High",
IF(Table3_16[[#This Row],[Humidity_%]]&lt;=80,"High","Very High")))))</f>
        <v>Very High</v>
      </c>
      <c r="M2292" s="3">
        <v>33.799999999999997</v>
      </c>
      <c r="N22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292" s="3">
        <v>4.21</v>
      </c>
    </row>
    <row r="2293" spans="1:15" x14ac:dyDescent="0.3">
      <c r="A2293" s="3" t="s">
        <v>2331</v>
      </c>
      <c r="B2293" s="3" t="s">
        <v>4044</v>
      </c>
      <c r="C2293" s="3" t="s">
        <v>18</v>
      </c>
      <c r="D2293" s="3" t="s">
        <v>30</v>
      </c>
      <c r="E2293" s="3" t="s">
        <v>26</v>
      </c>
      <c r="F2293" s="3">
        <v>4</v>
      </c>
      <c r="G2293" s="3">
        <v>75.489999999999995</v>
      </c>
      <c r="H22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93" s="3">
        <v>34.799999999999997</v>
      </c>
      <c r="J2293" s="3" t="str">
        <f>IF(Table3_16[[#This Row],[Temperature_C]]&lt;20,"Very Low",
IF(Table3_16[[#This Row],[Temperature_C]]&lt;24,"Low",
IF(Table3_16[[#This Row],[Temperature_C]]&lt;28,"Medium",
IF(Table3_16[[#This Row],[Temperature_C]]&lt;32,"High","Very High"))))</f>
        <v>Very High</v>
      </c>
      <c r="K2293" s="3">
        <v>59.8</v>
      </c>
      <c r="L2293" s="3" t="str">
        <f>IF(Table3_16[[#This Row],[Humidity_%]]&lt;=30,"Very Low",
IF(Table3_16[[#This Row],[Humidity_%]]&lt;=45,"Low",
IF(Table3_16[[#This Row],[Humidity_%]]&lt;=55,"Moderate Low",
IF(Table3_16[[#This Row],[Humidity_%]]&lt;=65,"Moderate High",
IF(Table3_16[[#This Row],[Humidity_%]]&lt;=80,"High","Very High")))))</f>
        <v>Moderate High</v>
      </c>
      <c r="M2293" s="3">
        <v>162</v>
      </c>
      <c r="N22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93" s="3">
        <v>18.87</v>
      </c>
    </row>
    <row r="2294" spans="1:15" x14ac:dyDescent="0.3">
      <c r="A2294" s="3" t="s">
        <v>2332</v>
      </c>
      <c r="B2294" s="3" t="s">
        <v>4040</v>
      </c>
      <c r="C2294" s="3" t="s">
        <v>24</v>
      </c>
      <c r="D2294" s="3" t="s">
        <v>25</v>
      </c>
      <c r="E2294" s="3" t="s">
        <v>15</v>
      </c>
      <c r="F2294" s="3">
        <v>7</v>
      </c>
      <c r="G2294" s="3">
        <v>114.45</v>
      </c>
      <c r="H22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294" s="3">
        <v>36.799999999999997</v>
      </c>
      <c r="J2294" s="3" t="str">
        <f>IF(Table3_16[[#This Row],[Temperature_C]]&lt;20,"Very Low",
IF(Table3_16[[#This Row],[Temperature_C]]&lt;24,"Low",
IF(Table3_16[[#This Row],[Temperature_C]]&lt;28,"Medium",
IF(Table3_16[[#This Row],[Temperature_C]]&lt;32,"High","Very High"))))</f>
        <v>Very High</v>
      </c>
      <c r="K2294" s="3">
        <v>46.6</v>
      </c>
      <c r="L2294" s="3" t="str">
        <f>IF(Table3_16[[#This Row],[Humidity_%]]&lt;=30,"Very Low",
IF(Table3_16[[#This Row],[Humidity_%]]&lt;=45,"Low",
IF(Table3_16[[#This Row],[Humidity_%]]&lt;=55,"Moderate Low",
IF(Table3_16[[#This Row],[Humidity_%]]&lt;=65,"Moderate High",
IF(Table3_16[[#This Row],[Humidity_%]]&lt;=80,"High","Very High")))))</f>
        <v>Moderate Low</v>
      </c>
      <c r="M2294" s="3">
        <v>103.9</v>
      </c>
      <c r="N22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94" s="3">
        <v>16.350000000000001</v>
      </c>
    </row>
    <row r="2295" spans="1:15" x14ac:dyDescent="0.3">
      <c r="A2295" s="3" t="s">
        <v>2333</v>
      </c>
      <c r="B2295" s="3" t="s">
        <v>4042</v>
      </c>
      <c r="C2295" s="3" t="s">
        <v>29</v>
      </c>
      <c r="D2295" s="3" t="s">
        <v>30</v>
      </c>
      <c r="E2295" s="3" t="s">
        <v>26</v>
      </c>
      <c r="F2295" s="3">
        <v>37</v>
      </c>
      <c r="G2295" s="3">
        <v>50.68</v>
      </c>
      <c r="H22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295" s="3">
        <v>39.9</v>
      </c>
      <c r="J2295" s="3" t="str">
        <f>IF(Table3_16[[#This Row],[Temperature_C]]&lt;20,"Very Low",
IF(Table3_16[[#This Row],[Temperature_C]]&lt;24,"Low",
IF(Table3_16[[#This Row],[Temperature_C]]&lt;28,"Medium",
IF(Table3_16[[#This Row],[Temperature_C]]&lt;32,"High","Very High"))))</f>
        <v>Very High</v>
      </c>
      <c r="K2295" s="3">
        <v>64.400000000000006</v>
      </c>
      <c r="L2295" s="3" t="str">
        <f>IF(Table3_16[[#This Row],[Humidity_%]]&lt;=30,"Very Low",
IF(Table3_16[[#This Row],[Humidity_%]]&lt;=45,"Low",
IF(Table3_16[[#This Row],[Humidity_%]]&lt;=55,"Moderate Low",
IF(Table3_16[[#This Row],[Humidity_%]]&lt;=65,"Moderate High",
IF(Table3_16[[#This Row],[Humidity_%]]&lt;=80,"High","Very High")))))</f>
        <v>Moderate High</v>
      </c>
      <c r="M2295" s="3">
        <v>191.5</v>
      </c>
      <c r="N22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295" s="3">
        <v>1.37</v>
      </c>
    </row>
    <row r="2296" spans="1:15" x14ac:dyDescent="0.3">
      <c r="A2296" s="3" t="s">
        <v>2334</v>
      </c>
      <c r="B2296" s="3" t="s">
        <v>4044</v>
      </c>
      <c r="C2296" s="3" t="s">
        <v>13</v>
      </c>
      <c r="D2296" s="3" t="s">
        <v>25</v>
      </c>
      <c r="E2296" s="3" t="s">
        <v>31</v>
      </c>
      <c r="F2296" s="3">
        <v>11</v>
      </c>
      <c r="G2296" s="3">
        <v>136.03</v>
      </c>
      <c r="H22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296" s="3">
        <v>19.2</v>
      </c>
      <c r="J2296" s="3" t="str">
        <f>IF(Table3_16[[#This Row],[Temperature_C]]&lt;20,"Very Low",
IF(Table3_16[[#This Row],[Temperature_C]]&lt;24,"Low",
IF(Table3_16[[#This Row],[Temperature_C]]&lt;28,"Medium",
IF(Table3_16[[#This Row],[Temperature_C]]&lt;32,"High","Very High"))))</f>
        <v>Very Low</v>
      </c>
      <c r="K2296" s="3">
        <v>85.3</v>
      </c>
      <c r="L2296" s="3" t="str">
        <f>IF(Table3_16[[#This Row],[Humidity_%]]&lt;=30,"Very Low",
IF(Table3_16[[#This Row],[Humidity_%]]&lt;=45,"Low",
IF(Table3_16[[#This Row],[Humidity_%]]&lt;=55,"Moderate Low",
IF(Table3_16[[#This Row],[Humidity_%]]&lt;=65,"Moderate High",
IF(Table3_16[[#This Row],[Humidity_%]]&lt;=80,"High","Very High")))))</f>
        <v>Very High</v>
      </c>
      <c r="M2296" s="3">
        <v>111.3</v>
      </c>
      <c r="N22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96" s="3">
        <v>12.37</v>
      </c>
    </row>
    <row r="2297" spans="1:15" x14ac:dyDescent="0.3">
      <c r="A2297" s="3" t="s">
        <v>2335</v>
      </c>
      <c r="B2297" s="3" t="s">
        <v>4044</v>
      </c>
      <c r="C2297" s="3" t="s">
        <v>22</v>
      </c>
      <c r="D2297" s="3" t="s">
        <v>14</v>
      </c>
      <c r="E2297" s="3" t="s">
        <v>26</v>
      </c>
      <c r="F2297" s="3">
        <v>48</v>
      </c>
      <c r="G2297" s="3">
        <v>70.58</v>
      </c>
      <c r="H22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297" s="3">
        <v>33.299999999999997</v>
      </c>
      <c r="J2297" s="3" t="str">
        <f>IF(Table3_16[[#This Row],[Temperature_C]]&lt;20,"Very Low",
IF(Table3_16[[#This Row],[Temperature_C]]&lt;24,"Low",
IF(Table3_16[[#This Row],[Temperature_C]]&lt;28,"Medium",
IF(Table3_16[[#This Row],[Temperature_C]]&lt;32,"High","Very High"))))</f>
        <v>Very High</v>
      </c>
      <c r="K2297" s="3">
        <v>55.1</v>
      </c>
      <c r="L2297" s="3" t="str">
        <f>IF(Table3_16[[#This Row],[Humidity_%]]&lt;=30,"Very Low",
IF(Table3_16[[#This Row],[Humidity_%]]&lt;=45,"Low",
IF(Table3_16[[#This Row],[Humidity_%]]&lt;=55,"Moderate Low",
IF(Table3_16[[#This Row],[Humidity_%]]&lt;=65,"Moderate High",
IF(Table3_16[[#This Row],[Humidity_%]]&lt;=80,"High","Very High")))))</f>
        <v>Moderate High</v>
      </c>
      <c r="M2297" s="3">
        <v>69.2</v>
      </c>
      <c r="N22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297" s="3">
        <v>1.47</v>
      </c>
    </row>
    <row r="2298" spans="1:15" x14ac:dyDescent="0.3">
      <c r="A2298" s="3" t="s">
        <v>2336</v>
      </c>
      <c r="B2298" s="3" t="s">
        <v>4041</v>
      </c>
      <c r="C2298" s="3" t="s">
        <v>29</v>
      </c>
      <c r="D2298" s="3" t="s">
        <v>30</v>
      </c>
      <c r="E2298" s="3" t="s">
        <v>19</v>
      </c>
      <c r="F2298" s="3">
        <v>25</v>
      </c>
      <c r="G2298" s="3">
        <v>106.87</v>
      </c>
      <c r="H22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298" s="3">
        <v>17.399999999999999</v>
      </c>
      <c r="J2298" s="3" t="str">
        <f>IF(Table3_16[[#This Row],[Temperature_C]]&lt;20,"Very Low",
IF(Table3_16[[#This Row],[Temperature_C]]&lt;24,"Low",
IF(Table3_16[[#This Row],[Temperature_C]]&lt;28,"Medium",
IF(Table3_16[[#This Row],[Temperature_C]]&lt;32,"High","Very High"))))</f>
        <v>Very Low</v>
      </c>
      <c r="K2298" s="3">
        <v>78.8</v>
      </c>
      <c r="L2298" s="3" t="str">
        <f>IF(Table3_16[[#This Row],[Humidity_%]]&lt;=30,"Very Low",
IF(Table3_16[[#This Row],[Humidity_%]]&lt;=45,"Low",
IF(Table3_16[[#This Row],[Humidity_%]]&lt;=55,"Moderate Low",
IF(Table3_16[[#This Row],[Humidity_%]]&lt;=65,"Moderate High",
IF(Table3_16[[#This Row],[Humidity_%]]&lt;=80,"High","Very High")))))</f>
        <v>High</v>
      </c>
      <c r="M2298" s="3">
        <v>156.4</v>
      </c>
      <c r="N22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298" s="3">
        <v>4.2699999999999996</v>
      </c>
    </row>
    <row r="2299" spans="1:15" x14ac:dyDescent="0.3">
      <c r="A2299" s="3" t="s">
        <v>2337</v>
      </c>
      <c r="B2299" s="3" t="s">
        <v>4041</v>
      </c>
      <c r="C2299" s="3" t="s">
        <v>24</v>
      </c>
      <c r="D2299" s="3" t="s">
        <v>25</v>
      </c>
      <c r="E2299" s="3" t="s">
        <v>49</v>
      </c>
      <c r="F2299" s="3">
        <v>53</v>
      </c>
      <c r="G2299" s="3">
        <v>70.040000000000006</v>
      </c>
      <c r="H22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299" s="3">
        <v>35.200000000000003</v>
      </c>
      <c r="J2299" s="3" t="str">
        <f>IF(Table3_16[[#This Row],[Temperature_C]]&lt;20,"Very Low",
IF(Table3_16[[#This Row],[Temperature_C]]&lt;24,"Low",
IF(Table3_16[[#This Row],[Temperature_C]]&lt;28,"Medium",
IF(Table3_16[[#This Row],[Temperature_C]]&lt;32,"High","Very High"))))</f>
        <v>Very High</v>
      </c>
      <c r="K2299" s="3">
        <v>72</v>
      </c>
      <c r="L2299" s="3" t="str">
        <f>IF(Table3_16[[#This Row],[Humidity_%]]&lt;=30,"Very Low",
IF(Table3_16[[#This Row],[Humidity_%]]&lt;=45,"Low",
IF(Table3_16[[#This Row],[Humidity_%]]&lt;=55,"Moderate Low",
IF(Table3_16[[#This Row],[Humidity_%]]&lt;=65,"Moderate High",
IF(Table3_16[[#This Row],[Humidity_%]]&lt;=80,"High","Very High")))))</f>
        <v>High</v>
      </c>
      <c r="M2299" s="3">
        <v>100.3</v>
      </c>
      <c r="N22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299" s="3">
        <v>1.32</v>
      </c>
    </row>
    <row r="2300" spans="1:15" x14ac:dyDescent="0.3">
      <c r="A2300" s="3" t="s">
        <v>2338</v>
      </c>
      <c r="B2300" s="3" t="s">
        <v>4041</v>
      </c>
      <c r="C2300" s="3" t="s">
        <v>18</v>
      </c>
      <c r="D2300" s="3" t="s">
        <v>25</v>
      </c>
      <c r="E2300" s="3" t="s">
        <v>26</v>
      </c>
      <c r="F2300" s="3">
        <v>3</v>
      </c>
      <c r="G2300" s="3">
        <v>72.510000000000005</v>
      </c>
      <c r="H23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00" s="3">
        <v>25.4</v>
      </c>
      <c r="J2300" s="3" t="str">
        <f>IF(Table3_16[[#This Row],[Temperature_C]]&lt;20,"Very Low",
IF(Table3_16[[#This Row],[Temperature_C]]&lt;24,"Low",
IF(Table3_16[[#This Row],[Temperature_C]]&lt;28,"Medium",
IF(Table3_16[[#This Row],[Temperature_C]]&lt;32,"High","Very High"))))</f>
        <v>Medium</v>
      </c>
      <c r="K2300" s="3">
        <v>36</v>
      </c>
      <c r="L2300" s="3" t="str">
        <f>IF(Table3_16[[#This Row],[Humidity_%]]&lt;=30,"Very Low",
IF(Table3_16[[#This Row],[Humidity_%]]&lt;=45,"Low",
IF(Table3_16[[#This Row],[Humidity_%]]&lt;=55,"Moderate Low",
IF(Table3_16[[#This Row],[Humidity_%]]&lt;=65,"Moderate High",
IF(Table3_16[[#This Row],[Humidity_%]]&lt;=80,"High","Very High")))))</f>
        <v>Low</v>
      </c>
      <c r="M2300" s="3">
        <v>42.1</v>
      </c>
      <c r="N23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00" s="3">
        <v>24.17</v>
      </c>
    </row>
    <row r="2301" spans="1:15" x14ac:dyDescent="0.3">
      <c r="A2301" s="3" t="s">
        <v>2339</v>
      </c>
      <c r="B2301" s="3" t="s">
        <v>4043</v>
      </c>
      <c r="C2301" s="3" t="s">
        <v>18</v>
      </c>
      <c r="D2301" s="3" t="s">
        <v>14</v>
      </c>
      <c r="E2301" s="3" t="s">
        <v>15</v>
      </c>
      <c r="F2301" s="3">
        <v>13</v>
      </c>
      <c r="G2301" s="3">
        <v>110.74</v>
      </c>
      <c r="H23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01" s="3">
        <v>37.6</v>
      </c>
      <c r="J2301" s="3" t="str">
        <f>IF(Table3_16[[#This Row],[Temperature_C]]&lt;20,"Very Low",
IF(Table3_16[[#This Row],[Temperature_C]]&lt;24,"Low",
IF(Table3_16[[#This Row],[Temperature_C]]&lt;28,"Medium",
IF(Table3_16[[#This Row],[Temperature_C]]&lt;32,"High","Very High"))))</f>
        <v>Very High</v>
      </c>
      <c r="K2301" s="3">
        <v>38.9</v>
      </c>
      <c r="L2301" s="3" t="str">
        <f>IF(Table3_16[[#This Row],[Humidity_%]]&lt;=30,"Very Low",
IF(Table3_16[[#This Row],[Humidity_%]]&lt;=45,"Low",
IF(Table3_16[[#This Row],[Humidity_%]]&lt;=55,"Moderate Low",
IF(Table3_16[[#This Row],[Humidity_%]]&lt;=65,"Moderate High",
IF(Table3_16[[#This Row],[Humidity_%]]&lt;=80,"High","Very High")))))</f>
        <v>Low</v>
      </c>
      <c r="M2301" s="3">
        <v>173</v>
      </c>
      <c r="N23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01" s="3">
        <v>8.52</v>
      </c>
    </row>
    <row r="2302" spans="1:15" x14ac:dyDescent="0.3">
      <c r="A2302" s="3" t="s">
        <v>2340</v>
      </c>
      <c r="B2302" s="3" t="s">
        <v>4041</v>
      </c>
      <c r="C2302" s="3" t="s">
        <v>29</v>
      </c>
      <c r="D2302" s="3" t="s">
        <v>25</v>
      </c>
      <c r="E2302" s="3" t="s">
        <v>31</v>
      </c>
      <c r="F2302" s="3">
        <v>23</v>
      </c>
      <c r="G2302" s="3">
        <v>148.46</v>
      </c>
      <c r="H23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02" s="3">
        <v>24.6</v>
      </c>
      <c r="J2302" s="3" t="str">
        <f>IF(Table3_16[[#This Row],[Temperature_C]]&lt;20,"Very Low",
IF(Table3_16[[#This Row],[Temperature_C]]&lt;24,"Low",
IF(Table3_16[[#This Row],[Temperature_C]]&lt;28,"Medium",
IF(Table3_16[[#This Row],[Temperature_C]]&lt;32,"High","Very High"))))</f>
        <v>Medium</v>
      </c>
      <c r="K2302" s="3">
        <v>84.6</v>
      </c>
      <c r="L2302" s="3" t="str">
        <f>IF(Table3_16[[#This Row],[Humidity_%]]&lt;=30,"Very Low",
IF(Table3_16[[#This Row],[Humidity_%]]&lt;=45,"Low",
IF(Table3_16[[#This Row],[Humidity_%]]&lt;=55,"Moderate Low",
IF(Table3_16[[#This Row],[Humidity_%]]&lt;=65,"Moderate High",
IF(Table3_16[[#This Row],[Humidity_%]]&lt;=80,"High","Very High")))))</f>
        <v>Very High</v>
      </c>
      <c r="M2302" s="3">
        <v>154.9</v>
      </c>
      <c r="N23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02" s="3">
        <v>6.45</v>
      </c>
    </row>
    <row r="2303" spans="1:15" x14ac:dyDescent="0.3">
      <c r="A2303" s="3" t="s">
        <v>2341</v>
      </c>
      <c r="B2303" s="3" t="s">
        <v>4040</v>
      </c>
      <c r="C2303" s="3" t="s">
        <v>29</v>
      </c>
      <c r="D2303" s="3" t="s">
        <v>30</v>
      </c>
      <c r="E2303" s="3" t="s">
        <v>49</v>
      </c>
      <c r="F2303" s="3">
        <v>11</v>
      </c>
      <c r="G2303" s="3">
        <v>149.63</v>
      </c>
      <c r="H23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03" s="3">
        <v>18.8</v>
      </c>
      <c r="J2303" s="3" t="str">
        <f>IF(Table3_16[[#This Row],[Temperature_C]]&lt;20,"Very Low",
IF(Table3_16[[#This Row],[Temperature_C]]&lt;24,"Low",
IF(Table3_16[[#This Row],[Temperature_C]]&lt;28,"Medium",
IF(Table3_16[[#This Row],[Temperature_C]]&lt;32,"High","Very High"))))</f>
        <v>Very Low</v>
      </c>
      <c r="K2303" s="3">
        <v>42.3</v>
      </c>
      <c r="L2303" s="3" t="str">
        <f>IF(Table3_16[[#This Row],[Humidity_%]]&lt;=30,"Very Low",
IF(Table3_16[[#This Row],[Humidity_%]]&lt;=45,"Low",
IF(Table3_16[[#This Row],[Humidity_%]]&lt;=55,"Moderate Low",
IF(Table3_16[[#This Row],[Humidity_%]]&lt;=65,"Moderate High",
IF(Table3_16[[#This Row],[Humidity_%]]&lt;=80,"High","Very High")))))</f>
        <v>Low</v>
      </c>
      <c r="M2303" s="3">
        <v>151.6</v>
      </c>
      <c r="N23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03" s="3">
        <v>13.6</v>
      </c>
    </row>
    <row r="2304" spans="1:15" x14ac:dyDescent="0.3">
      <c r="A2304" s="3" t="s">
        <v>2342</v>
      </c>
      <c r="B2304" s="3" t="s">
        <v>4043</v>
      </c>
      <c r="C2304" s="3" t="s">
        <v>22</v>
      </c>
      <c r="D2304" s="3" t="s">
        <v>30</v>
      </c>
      <c r="E2304" s="3" t="s">
        <v>34</v>
      </c>
      <c r="F2304" s="3">
        <v>13</v>
      </c>
      <c r="G2304" s="3">
        <v>73.3</v>
      </c>
      <c r="H23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04" s="3">
        <v>29.5</v>
      </c>
      <c r="J2304" s="3" t="str">
        <f>IF(Table3_16[[#This Row],[Temperature_C]]&lt;20,"Very Low",
IF(Table3_16[[#This Row],[Temperature_C]]&lt;24,"Low",
IF(Table3_16[[#This Row],[Temperature_C]]&lt;28,"Medium",
IF(Table3_16[[#This Row],[Temperature_C]]&lt;32,"High","Very High"))))</f>
        <v>High</v>
      </c>
      <c r="K2304" s="3">
        <v>87.2</v>
      </c>
      <c r="L2304" s="3" t="str">
        <f>IF(Table3_16[[#This Row],[Humidity_%]]&lt;=30,"Very Low",
IF(Table3_16[[#This Row],[Humidity_%]]&lt;=45,"Low",
IF(Table3_16[[#This Row],[Humidity_%]]&lt;=55,"Moderate Low",
IF(Table3_16[[#This Row],[Humidity_%]]&lt;=65,"Moderate High",
IF(Table3_16[[#This Row],[Humidity_%]]&lt;=80,"High","Very High")))))</f>
        <v>Very High</v>
      </c>
      <c r="M2304" s="3">
        <v>90.1</v>
      </c>
      <c r="N23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04" s="3">
        <v>5.64</v>
      </c>
    </row>
    <row r="2305" spans="1:15" x14ac:dyDescent="0.3">
      <c r="A2305" s="3" t="s">
        <v>2343</v>
      </c>
      <c r="B2305" s="3" t="s">
        <v>4043</v>
      </c>
      <c r="C2305" s="3" t="s">
        <v>22</v>
      </c>
      <c r="D2305" s="3" t="s">
        <v>30</v>
      </c>
      <c r="E2305" s="3" t="s">
        <v>34</v>
      </c>
      <c r="F2305" s="3">
        <v>16</v>
      </c>
      <c r="G2305" s="3">
        <v>13.73</v>
      </c>
      <c r="H23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05" s="3">
        <v>32.700000000000003</v>
      </c>
      <c r="J2305" s="3" t="str">
        <f>IF(Table3_16[[#This Row],[Temperature_C]]&lt;20,"Very Low",
IF(Table3_16[[#This Row],[Temperature_C]]&lt;24,"Low",
IF(Table3_16[[#This Row],[Temperature_C]]&lt;28,"Medium",
IF(Table3_16[[#This Row],[Temperature_C]]&lt;32,"High","Very High"))))</f>
        <v>Very High</v>
      </c>
      <c r="K2305" s="3">
        <v>84.6</v>
      </c>
      <c r="L2305" s="3" t="str">
        <f>IF(Table3_16[[#This Row],[Humidity_%]]&lt;=30,"Very Low",
IF(Table3_16[[#This Row],[Humidity_%]]&lt;=45,"Low",
IF(Table3_16[[#This Row],[Humidity_%]]&lt;=55,"Moderate Low",
IF(Table3_16[[#This Row],[Humidity_%]]&lt;=65,"Moderate High",
IF(Table3_16[[#This Row],[Humidity_%]]&lt;=80,"High","Very High")))))</f>
        <v>Very High</v>
      </c>
      <c r="M2305" s="3">
        <v>114.5</v>
      </c>
      <c r="N23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05" s="3">
        <v>0.86</v>
      </c>
    </row>
    <row r="2306" spans="1:15" x14ac:dyDescent="0.3">
      <c r="A2306" s="3" t="s">
        <v>2344</v>
      </c>
      <c r="B2306" s="3" t="s">
        <v>4041</v>
      </c>
      <c r="C2306" s="3" t="s">
        <v>22</v>
      </c>
      <c r="D2306" s="3" t="s">
        <v>14</v>
      </c>
      <c r="E2306" s="3" t="s">
        <v>34</v>
      </c>
      <c r="F2306" s="3">
        <v>38</v>
      </c>
      <c r="G2306" s="3">
        <v>38.159999999999997</v>
      </c>
      <c r="H23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06" s="3">
        <v>16.600000000000001</v>
      </c>
      <c r="J2306" s="3" t="str">
        <f>IF(Table3_16[[#This Row],[Temperature_C]]&lt;20,"Very Low",
IF(Table3_16[[#This Row],[Temperature_C]]&lt;24,"Low",
IF(Table3_16[[#This Row],[Temperature_C]]&lt;28,"Medium",
IF(Table3_16[[#This Row],[Temperature_C]]&lt;32,"High","Very High"))))</f>
        <v>Very Low</v>
      </c>
      <c r="K2306" s="3">
        <v>64.5</v>
      </c>
      <c r="L2306" s="3" t="str">
        <f>IF(Table3_16[[#This Row],[Humidity_%]]&lt;=30,"Very Low",
IF(Table3_16[[#This Row],[Humidity_%]]&lt;=45,"Low",
IF(Table3_16[[#This Row],[Humidity_%]]&lt;=55,"Moderate Low",
IF(Table3_16[[#This Row],[Humidity_%]]&lt;=65,"Moderate High",
IF(Table3_16[[#This Row],[Humidity_%]]&lt;=80,"High","Very High")))))</f>
        <v>Moderate High</v>
      </c>
      <c r="M2306" s="3">
        <v>196.2</v>
      </c>
      <c r="N23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06" s="3">
        <v>1</v>
      </c>
    </row>
    <row r="2307" spans="1:15" x14ac:dyDescent="0.3">
      <c r="A2307" s="3" t="s">
        <v>2345</v>
      </c>
      <c r="B2307" s="3" t="s">
        <v>4043</v>
      </c>
      <c r="C2307" s="3" t="s">
        <v>29</v>
      </c>
      <c r="D2307" s="3" t="s">
        <v>14</v>
      </c>
      <c r="E2307" s="3" t="s">
        <v>34</v>
      </c>
      <c r="F2307" s="3">
        <v>29</v>
      </c>
      <c r="G2307" s="3">
        <v>148.69999999999999</v>
      </c>
      <c r="H23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07" s="3">
        <v>23.9</v>
      </c>
      <c r="J2307" s="3" t="str">
        <f>IF(Table3_16[[#This Row],[Temperature_C]]&lt;20,"Very Low",
IF(Table3_16[[#This Row],[Temperature_C]]&lt;24,"Low",
IF(Table3_16[[#This Row],[Temperature_C]]&lt;28,"Medium",
IF(Table3_16[[#This Row],[Temperature_C]]&lt;32,"High","Very High"))))</f>
        <v>Low</v>
      </c>
      <c r="K2307" s="3">
        <v>50.7</v>
      </c>
      <c r="L2307" s="3" t="str">
        <f>IF(Table3_16[[#This Row],[Humidity_%]]&lt;=30,"Very Low",
IF(Table3_16[[#This Row],[Humidity_%]]&lt;=45,"Low",
IF(Table3_16[[#This Row],[Humidity_%]]&lt;=55,"Moderate Low",
IF(Table3_16[[#This Row],[Humidity_%]]&lt;=65,"Moderate High",
IF(Table3_16[[#This Row],[Humidity_%]]&lt;=80,"High","Very High")))))</f>
        <v>Moderate Low</v>
      </c>
      <c r="M2307" s="3">
        <v>104</v>
      </c>
      <c r="N23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07" s="3">
        <v>5.13</v>
      </c>
    </row>
    <row r="2308" spans="1:15" x14ac:dyDescent="0.3">
      <c r="A2308" s="3" t="s">
        <v>2346</v>
      </c>
      <c r="B2308" s="3" t="s">
        <v>4040</v>
      </c>
      <c r="C2308" s="3" t="s">
        <v>13</v>
      </c>
      <c r="D2308" s="3" t="s">
        <v>30</v>
      </c>
      <c r="E2308" s="3" t="s">
        <v>31</v>
      </c>
      <c r="F2308" s="3">
        <v>20</v>
      </c>
      <c r="G2308" s="3">
        <v>128.31</v>
      </c>
      <c r="H23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08" s="3">
        <v>29.8</v>
      </c>
      <c r="J2308" s="3" t="str">
        <f>IF(Table3_16[[#This Row],[Temperature_C]]&lt;20,"Very Low",
IF(Table3_16[[#This Row],[Temperature_C]]&lt;24,"Low",
IF(Table3_16[[#This Row],[Temperature_C]]&lt;28,"Medium",
IF(Table3_16[[#This Row],[Temperature_C]]&lt;32,"High","Very High"))))</f>
        <v>High</v>
      </c>
      <c r="K2308" s="3">
        <v>48.2</v>
      </c>
      <c r="L2308" s="3" t="str">
        <f>IF(Table3_16[[#This Row],[Humidity_%]]&lt;=30,"Very Low",
IF(Table3_16[[#This Row],[Humidity_%]]&lt;=45,"Low",
IF(Table3_16[[#This Row],[Humidity_%]]&lt;=55,"Moderate Low",
IF(Table3_16[[#This Row],[Humidity_%]]&lt;=65,"Moderate High",
IF(Table3_16[[#This Row],[Humidity_%]]&lt;=80,"High","Very High")))))</f>
        <v>Moderate Low</v>
      </c>
      <c r="M2308" s="3">
        <v>139.9</v>
      </c>
      <c r="N23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08" s="3">
        <v>6.42</v>
      </c>
    </row>
    <row r="2309" spans="1:15" x14ac:dyDescent="0.3">
      <c r="A2309" s="3" t="s">
        <v>2347</v>
      </c>
      <c r="B2309" s="3" t="s">
        <v>4043</v>
      </c>
      <c r="C2309" s="3" t="s">
        <v>22</v>
      </c>
      <c r="D2309" s="3" t="s">
        <v>25</v>
      </c>
      <c r="E2309" s="3" t="s">
        <v>41</v>
      </c>
      <c r="F2309" s="3">
        <v>30</v>
      </c>
      <c r="G2309" s="3">
        <v>105.8</v>
      </c>
      <c r="H23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09" s="3">
        <v>32.4</v>
      </c>
      <c r="J2309" s="3" t="str">
        <f>IF(Table3_16[[#This Row],[Temperature_C]]&lt;20,"Very Low",
IF(Table3_16[[#This Row],[Temperature_C]]&lt;24,"Low",
IF(Table3_16[[#This Row],[Temperature_C]]&lt;28,"Medium",
IF(Table3_16[[#This Row],[Temperature_C]]&lt;32,"High","Very High"))))</f>
        <v>Very High</v>
      </c>
      <c r="K2309" s="3">
        <v>47.2</v>
      </c>
      <c r="L2309" s="3" t="str">
        <f>IF(Table3_16[[#This Row],[Humidity_%]]&lt;=30,"Very Low",
IF(Table3_16[[#This Row],[Humidity_%]]&lt;=45,"Low",
IF(Table3_16[[#This Row],[Humidity_%]]&lt;=55,"Moderate Low",
IF(Table3_16[[#This Row],[Humidity_%]]&lt;=65,"Moderate High",
IF(Table3_16[[#This Row],[Humidity_%]]&lt;=80,"High","Very High")))))</f>
        <v>Moderate Low</v>
      </c>
      <c r="M2309" s="3">
        <v>81.7</v>
      </c>
      <c r="N23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09" s="3">
        <v>3.53</v>
      </c>
    </row>
    <row r="2310" spans="1:15" x14ac:dyDescent="0.3">
      <c r="A2310" s="3" t="s">
        <v>2348</v>
      </c>
      <c r="B2310" s="3" t="s">
        <v>4044</v>
      </c>
      <c r="C2310" s="3" t="s">
        <v>29</v>
      </c>
      <c r="D2310" s="3" t="s">
        <v>14</v>
      </c>
      <c r="E2310" s="3" t="s">
        <v>26</v>
      </c>
      <c r="F2310" s="3">
        <v>45</v>
      </c>
      <c r="G2310" s="3">
        <v>116.43</v>
      </c>
      <c r="H23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10" s="3">
        <v>29</v>
      </c>
      <c r="J2310" s="3" t="str">
        <f>IF(Table3_16[[#This Row],[Temperature_C]]&lt;20,"Very Low",
IF(Table3_16[[#This Row],[Temperature_C]]&lt;24,"Low",
IF(Table3_16[[#This Row],[Temperature_C]]&lt;28,"Medium",
IF(Table3_16[[#This Row],[Temperature_C]]&lt;32,"High","Very High"))))</f>
        <v>High</v>
      </c>
      <c r="K2310" s="3">
        <v>89.7</v>
      </c>
      <c r="L2310" s="3" t="str">
        <f>IF(Table3_16[[#This Row],[Humidity_%]]&lt;=30,"Very Low",
IF(Table3_16[[#This Row],[Humidity_%]]&lt;=45,"Low",
IF(Table3_16[[#This Row],[Humidity_%]]&lt;=55,"Moderate Low",
IF(Table3_16[[#This Row],[Humidity_%]]&lt;=65,"Moderate High",
IF(Table3_16[[#This Row],[Humidity_%]]&lt;=80,"High","Very High")))))</f>
        <v>Very High</v>
      </c>
      <c r="M2310" s="3">
        <v>134.69999999999999</v>
      </c>
      <c r="N23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10" s="3">
        <v>2.59</v>
      </c>
    </row>
    <row r="2311" spans="1:15" x14ac:dyDescent="0.3">
      <c r="A2311" s="3" t="s">
        <v>2349</v>
      </c>
      <c r="B2311" s="3" t="s">
        <v>4043</v>
      </c>
      <c r="C2311" s="3" t="s">
        <v>13</v>
      </c>
      <c r="D2311" s="3" t="s">
        <v>30</v>
      </c>
      <c r="E2311" s="3" t="s">
        <v>47</v>
      </c>
      <c r="F2311" s="3">
        <v>31</v>
      </c>
      <c r="G2311" s="3">
        <v>135.88</v>
      </c>
      <c r="H23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11" s="3">
        <v>32.9</v>
      </c>
      <c r="J2311" s="3" t="str">
        <f>IF(Table3_16[[#This Row],[Temperature_C]]&lt;20,"Very Low",
IF(Table3_16[[#This Row],[Temperature_C]]&lt;24,"Low",
IF(Table3_16[[#This Row],[Temperature_C]]&lt;28,"Medium",
IF(Table3_16[[#This Row],[Temperature_C]]&lt;32,"High","Very High"))))</f>
        <v>Very High</v>
      </c>
      <c r="K2311" s="3">
        <v>68.5</v>
      </c>
      <c r="L2311" s="3" t="str">
        <f>IF(Table3_16[[#This Row],[Humidity_%]]&lt;=30,"Very Low",
IF(Table3_16[[#This Row],[Humidity_%]]&lt;=45,"Low",
IF(Table3_16[[#This Row],[Humidity_%]]&lt;=55,"Moderate Low",
IF(Table3_16[[#This Row],[Humidity_%]]&lt;=65,"Moderate High",
IF(Table3_16[[#This Row],[Humidity_%]]&lt;=80,"High","Very High")))))</f>
        <v>High</v>
      </c>
      <c r="M2311" s="3">
        <v>199.8</v>
      </c>
      <c r="N23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11" s="3">
        <v>4.38</v>
      </c>
    </row>
    <row r="2312" spans="1:15" x14ac:dyDescent="0.3">
      <c r="A2312" s="3" t="s">
        <v>2350</v>
      </c>
      <c r="B2312" s="3" t="s">
        <v>4041</v>
      </c>
      <c r="C2312" s="3" t="s">
        <v>24</v>
      </c>
      <c r="D2312" s="3" t="s">
        <v>25</v>
      </c>
      <c r="E2312" s="3" t="s">
        <v>15</v>
      </c>
      <c r="F2312" s="3">
        <v>45</v>
      </c>
      <c r="G2312" s="3">
        <v>27.32</v>
      </c>
      <c r="H23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12" s="3">
        <v>22.9</v>
      </c>
      <c r="J2312" s="3" t="str">
        <f>IF(Table3_16[[#This Row],[Temperature_C]]&lt;20,"Very Low",
IF(Table3_16[[#This Row],[Temperature_C]]&lt;24,"Low",
IF(Table3_16[[#This Row],[Temperature_C]]&lt;28,"Medium",
IF(Table3_16[[#This Row],[Temperature_C]]&lt;32,"High","Very High"))))</f>
        <v>Low</v>
      </c>
      <c r="K2312" s="3">
        <v>30.9</v>
      </c>
      <c r="L2312" s="3" t="str">
        <f>IF(Table3_16[[#This Row],[Humidity_%]]&lt;=30,"Very Low",
IF(Table3_16[[#This Row],[Humidity_%]]&lt;=45,"Low",
IF(Table3_16[[#This Row],[Humidity_%]]&lt;=55,"Moderate Low",
IF(Table3_16[[#This Row],[Humidity_%]]&lt;=65,"Moderate High",
IF(Table3_16[[#This Row],[Humidity_%]]&lt;=80,"High","Very High")))))</f>
        <v>Low</v>
      </c>
      <c r="M2312" s="3">
        <v>36.200000000000003</v>
      </c>
      <c r="N23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12" s="3">
        <v>0.61</v>
      </c>
    </row>
    <row r="2313" spans="1:15" x14ac:dyDescent="0.3">
      <c r="A2313" s="3" t="s">
        <v>2351</v>
      </c>
      <c r="B2313" s="3" t="s">
        <v>4043</v>
      </c>
      <c r="C2313" s="3" t="s">
        <v>29</v>
      </c>
      <c r="D2313" s="3" t="s">
        <v>14</v>
      </c>
      <c r="E2313" s="3" t="s">
        <v>26</v>
      </c>
      <c r="F2313" s="3">
        <v>40</v>
      </c>
      <c r="G2313" s="3">
        <v>129.33000000000001</v>
      </c>
      <c r="H23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13" s="3">
        <v>32.5</v>
      </c>
      <c r="J2313" s="3" t="str">
        <f>IF(Table3_16[[#This Row],[Temperature_C]]&lt;20,"Very Low",
IF(Table3_16[[#This Row],[Temperature_C]]&lt;24,"Low",
IF(Table3_16[[#This Row],[Temperature_C]]&lt;28,"Medium",
IF(Table3_16[[#This Row],[Temperature_C]]&lt;32,"High","Very High"))))</f>
        <v>Very High</v>
      </c>
      <c r="K2313" s="3">
        <v>68.900000000000006</v>
      </c>
      <c r="L2313" s="3" t="str">
        <f>IF(Table3_16[[#This Row],[Humidity_%]]&lt;=30,"Very Low",
IF(Table3_16[[#This Row],[Humidity_%]]&lt;=45,"Low",
IF(Table3_16[[#This Row],[Humidity_%]]&lt;=55,"Moderate Low",
IF(Table3_16[[#This Row],[Humidity_%]]&lt;=65,"Moderate High",
IF(Table3_16[[#This Row],[Humidity_%]]&lt;=80,"High","Very High")))))</f>
        <v>High</v>
      </c>
      <c r="M2313" s="3">
        <v>177.2</v>
      </c>
      <c r="N23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13" s="3">
        <v>3.23</v>
      </c>
    </row>
    <row r="2314" spans="1:15" x14ac:dyDescent="0.3">
      <c r="A2314" s="3" t="s">
        <v>2352</v>
      </c>
      <c r="B2314" s="3" t="s">
        <v>4040</v>
      </c>
      <c r="C2314" s="3" t="s">
        <v>24</v>
      </c>
      <c r="D2314" s="3" t="s">
        <v>14</v>
      </c>
      <c r="E2314" s="3" t="s">
        <v>15</v>
      </c>
      <c r="F2314" s="3">
        <v>35</v>
      </c>
      <c r="G2314" s="3">
        <v>96.35</v>
      </c>
      <c r="H23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14" s="3">
        <v>28.2</v>
      </c>
      <c r="J2314" s="3" t="str">
        <f>IF(Table3_16[[#This Row],[Temperature_C]]&lt;20,"Very Low",
IF(Table3_16[[#This Row],[Temperature_C]]&lt;24,"Low",
IF(Table3_16[[#This Row],[Temperature_C]]&lt;28,"Medium",
IF(Table3_16[[#This Row],[Temperature_C]]&lt;32,"High","Very High"))))</f>
        <v>High</v>
      </c>
      <c r="K2314" s="3">
        <v>76.7</v>
      </c>
      <c r="L2314" s="3" t="str">
        <f>IF(Table3_16[[#This Row],[Humidity_%]]&lt;=30,"Very Low",
IF(Table3_16[[#This Row],[Humidity_%]]&lt;=45,"Low",
IF(Table3_16[[#This Row],[Humidity_%]]&lt;=55,"Moderate Low",
IF(Table3_16[[#This Row],[Humidity_%]]&lt;=65,"Moderate High",
IF(Table3_16[[#This Row],[Humidity_%]]&lt;=80,"High","Very High")))))</f>
        <v>High</v>
      </c>
      <c r="M2314" s="3">
        <v>192.4</v>
      </c>
      <c r="N23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14" s="3">
        <v>2.75</v>
      </c>
    </row>
    <row r="2315" spans="1:15" x14ac:dyDescent="0.3">
      <c r="A2315" s="3" t="s">
        <v>2353</v>
      </c>
      <c r="B2315" s="3" t="s">
        <v>4043</v>
      </c>
      <c r="C2315" s="3" t="s">
        <v>13</v>
      </c>
      <c r="D2315" s="3" t="s">
        <v>30</v>
      </c>
      <c r="E2315" s="3" t="s">
        <v>26</v>
      </c>
      <c r="F2315" s="3">
        <v>39</v>
      </c>
      <c r="G2315" s="3">
        <v>101.22</v>
      </c>
      <c r="H23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15" s="3">
        <v>36.4</v>
      </c>
      <c r="J2315" s="3" t="str">
        <f>IF(Table3_16[[#This Row],[Temperature_C]]&lt;20,"Very Low",
IF(Table3_16[[#This Row],[Temperature_C]]&lt;24,"Low",
IF(Table3_16[[#This Row],[Temperature_C]]&lt;28,"Medium",
IF(Table3_16[[#This Row],[Temperature_C]]&lt;32,"High","Very High"))))</f>
        <v>Very High</v>
      </c>
      <c r="K2315" s="3">
        <v>38</v>
      </c>
      <c r="L2315" s="3" t="str">
        <f>IF(Table3_16[[#This Row],[Humidity_%]]&lt;=30,"Very Low",
IF(Table3_16[[#This Row],[Humidity_%]]&lt;=45,"Low",
IF(Table3_16[[#This Row],[Humidity_%]]&lt;=55,"Moderate Low",
IF(Table3_16[[#This Row],[Humidity_%]]&lt;=65,"Moderate High",
IF(Table3_16[[#This Row],[Humidity_%]]&lt;=80,"High","Very High")))))</f>
        <v>Low</v>
      </c>
      <c r="M2315" s="3">
        <v>25.6</v>
      </c>
      <c r="N23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15" s="3">
        <v>2.6</v>
      </c>
    </row>
    <row r="2316" spans="1:15" x14ac:dyDescent="0.3">
      <c r="A2316" s="3" t="s">
        <v>2354</v>
      </c>
      <c r="B2316" s="3" t="s">
        <v>4043</v>
      </c>
      <c r="C2316" s="3" t="s">
        <v>13</v>
      </c>
      <c r="D2316" s="3" t="s">
        <v>14</v>
      </c>
      <c r="E2316" s="3" t="s">
        <v>41</v>
      </c>
      <c r="F2316" s="3">
        <v>35</v>
      </c>
      <c r="G2316" s="3">
        <v>114.88</v>
      </c>
      <c r="H23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16" s="3">
        <v>26.2</v>
      </c>
      <c r="J2316" s="3" t="str">
        <f>IF(Table3_16[[#This Row],[Temperature_C]]&lt;20,"Very Low",
IF(Table3_16[[#This Row],[Temperature_C]]&lt;24,"Low",
IF(Table3_16[[#This Row],[Temperature_C]]&lt;28,"Medium",
IF(Table3_16[[#This Row],[Temperature_C]]&lt;32,"High","Very High"))))</f>
        <v>Medium</v>
      </c>
      <c r="K2316" s="3">
        <v>70.7</v>
      </c>
      <c r="L2316" s="3" t="str">
        <f>IF(Table3_16[[#This Row],[Humidity_%]]&lt;=30,"Very Low",
IF(Table3_16[[#This Row],[Humidity_%]]&lt;=45,"Low",
IF(Table3_16[[#This Row],[Humidity_%]]&lt;=55,"Moderate Low",
IF(Table3_16[[#This Row],[Humidity_%]]&lt;=65,"Moderate High",
IF(Table3_16[[#This Row],[Humidity_%]]&lt;=80,"High","Very High")))))</f>
        <v>High</v>
      </c>
      <c r="M2316" s="3">
        <v>133.5</v>
      </c>
      <c r="N23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16" s="3">
        <v>3.28</v>
      </c>
    </row>
    <row r="2317" spans="1:15" x14ac:dyDescent="0.3">
      <c r="A2317" s="3" t="s">
        <v>2355</v>
      </c>
      <c r="B2317" s="3" t="s">
        <v>4040</v>
      </c>
      <c r="C2317" s="3" t="s">
        <v>24</v>
      </c>
      <c r="D2317" s="3" t="s">
        <v>14</v>
      </c>
      <c r="E2317" s="3" t="s">
        <v>34</v>
      </c>
      <c r="F2317" s="3">
        <v>22</v>
      </c>
      <c r="G2317" s="3">
        <v>99.18</v>
      </c>
      <c r="H23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17" s="3">
        <v>34</v>
      </c>
      <c r="J2317" s="3" t="str">
        <f>IF(Table3_16[[#This Row],[Temperature_C]]&lt;20,"Very Low",
IF(Table3_16[[#This Row],[Temperature_C]]&lt;24,"Low",
IF(Table3_16[[#This Row],[Temperature_C]]&lt;28,"Medium",
IF(Table3_16[[#This Row],[Temperature_C]]&lt;32,"High","Very High"))))</f>
        <v>Very High</v>
      </c>
      <c r="K2317" s="3">
        <v>47.8</v>
      </c>
      <c r="L2317" s="3" t="str">
        <f>IF(Table3_16[[#This Row],[Humidity_%]]&lt;=30,"Very Low",
IF(Table3_16[[#This Row],[Humidity_%]]&lt;=45,"Low",
IF(Table3_16[[#This Row],[Humidity_%]]&lt;=55,"Moderate Low",
IF(Table3_16[[#This Row],[Humidity_%]]&lt;=65,"Moderate High",
IF(Table3_16[[#This Row],[Humidity_%]]&lt;=80,"High","Very High")))))</f>
        <v>Moderate Low</v>
      </c>
      <c r="M2317" s="3">
        <v>13.2</v>
      </c>
      <c r="N23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17" s="3">
        <v>4.51</v>
      </c>
    </row>
    <row r="2318" spans="1:15" x14ac:dyDescent="0.3">
      <c r="A2318" s="3" t="s">
        <v>2356</v>
      </c>
      <c r="B2318" s="3" t="s">
        <v>4042</v>
      </c>
      <c r="C2318" s="3" t="s">
        <v>22</v>
      </c>
      <c r="D2318" s="3" t="s">
        <v>14</v>
      </c>
      <c r="E2318" s="3" t="s">
        <v>19</v>
      </c>
      <c r="F2318" s="3">
        <v>55</v>
      </c>
      <c r="G2318" s="3">
        <v>29.13</v>
      </c>
      <c r="H23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18" s="3">
        <v>26.4</v>
      </c>
      <c r="J2318" s="3" t="str">
        <f>IF(Table3_16[[#This Row],[Temperature_C]]&lt;20,"Very Low",
IF(Table3_16[[#This Row],[Temperature_C]]&lt;24,"Low",
IF(Table3_16[[#This Row],[Temperature_C]]&lt;28,"Medium",
IF(Table3_16[[#This Row],[Temperature_C]]&lt;32,"High","Very High"))))</f>
        <v>Medium</v>
      </c>
      <c r="K2318" s="3">
        <v>58.1</v>
      </c>
      <c r="L2318" s="3" t="str">
        <f>IF(Table3_16[[#This Row],[Humidity_%]]&lt;=30,"Very Low",
IF(Table3_16[[#This Row],[Humidity_%]]&lt;=45,"Low",
IF(Table3_16[[#This Row],[Humidity_%]]&lt;=55,"Moderate Low",
IF(Table3_16[[#This Row],[Humidity_%]]&lt;=65,"Moderate High",
IF(Table3_16[[#This Row],[Humidity_%]]&lt;=80,"High","Very High")))))</f>
        <v>Moderate High</v>
      </c>
      <c r="M2318" s="3">
        <v>142.9</v>
      </c>
      <c r="N23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18" s="3">
        <v>0.53</v>
      </c>
    </row>
    <row r="2319" spans="1:15" x14ac:dyDescent="0.3">
      <c r="A2319" s="3" t="s">
        <v>2357</v>
      </c>
      <c r="B2319" s="3" t="s">
        <v>4042</v>
      </c>
      <c r="C2319" s="3" t="s">
        <v>22</v>
      </c>
      <c r="D2319" s="3" t="s">
        <v>25</v>
      </c>
      <c r="E2319" s="3" t="s">
        <v>31</v>
      </c>
      <c r="F2319" s="3">
        <v>47</v>
      </c>
      <c r="G2319" s="3">
        <v>9.76</v>
      </c>
      <c r="H23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19" s="3">
        <v>25.4</v>
      </c>
      <c r="J2319" s="3" t="str">
        <f>IF(Table3_16[[#This Row],[Temperature_C]]&lt;20,"Very Low",
IF(Table3_16[[#This Row],[Temperature_C]]&lt;24,"Low",
IF(Table3_16[[#This Row],[Temperature_C]]&lt;28,"Medium",
IF(Table3_16[[#This Row],[Temperature_C]]&lt;32,"High","Very High"))))</f>
        <v>Medium</v>
      </c>
      <c r="K2319" s="3">
        <v>47.7</v>
      </c>
      <c r="L2319" s="3" t="str">
        <f>IF(Table3_16[[#This Row],[Humidity_%]]&lt;=30,"Very Low",
IF(Table3_16[[#This Row],[Humidity_%]]&lt;=45,"Low",
IF(Table3_16[[#This Row],[Humidity_%]]&lt;=55,"Moderate Low",
IF(Table3_16[[#This Row],[Humidity_%]]&lt;=65,"Moderate High",
IF(Table3_16[[#This Row],[Humidity_%]]&lt;=80,"High","Very High")))))</f>
        <v>Moderate Low</v>
      </c>
      <c r="M2319" s="3">
        <v>102.6</v>
      </c>
      <c r="N23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19" s="3">
        <v>0.21</v>
      </c>
    </row>
    <row r="2320" spans="1:15" x14ac:dyDescent="0.3">
      <c r="A2320" s="3" t="s">
        <v>2358</v>
      </c>
      <c r="B2320" s="3" t="s">
        <v>4044</v>
      </c>
      <c r="C2320" s="3" t="s">
        <v>22</v>
      </c>
      <c r="D2320" s="3" t="s">
        <v>25</v>
      </c>
      <c r="E2320" s="3" t="s">
        <v>26</v>
      </c>
      <c r="F2320" s="3">
        <v>45</v>
      </c>
      <c r="G2320" s="3">
        <v>44.09</v>
      </c>
      <c r="H23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20" s="3">
        <v>17.399999999999999</v>
      </c>
      <c r="J2320" s="3" t="str">
        <f>IF(Table3_16[[#This Row],[Temperature_C]]&lt;20,"Very Low",
IF(Table3_16[[#This Row],[Temperature_C]]&lt;24,"Low",
IF(Table3_16[[#This Row],[Temperature_C]]&lt;28,"Medium",
IF(Table3_16[[#This Row],[Temperature_C]]&lt;32,"High","Very High"))))</f>
        <v>Very Low</v>
      </c>
      <c r="K2320" s="3">
        <v>57.6</v>
      </c>
      <c r="L2320" s="3" t="str">
        <f>IF(Table3_16[[#This Row],[Humidity_%]]&lt;=30,"Very Low",
IF(Table3_16[[#This Row],[Humidity_%]]&lt;=45,"Low",
IF(Table3_16[[#This Row],[Humidity_%]]&lt;=55,"Moderate Low",
IF(Table3_16[[#This Row],[Humidity_%]]&lt;=65,"Moderate High",
IF(Table3_16[[#This Row],[Humidity_%]]&lt;=80,"High","Very High")))))</f>
        <v>Moderate High</v>
      </c>
      <c r="M2320" s="3">
        <v>80.3</v>
      </c>
      <c r="N23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20" s="3">
        <v>0.98</v>
      </c>
    </row>
    <row r="2321" spans="1:15" x14ac:dyDescent="0.3">
      <c r="A2321" s="3" t="s">
        <v>2359</v>
      </c>
      <c r="B2321" s="3" t="s">
        <v>4043</v>
      </c>
      <c r="C2321" s="3" t="s">
        <v>18</v>
      </c>
      <c r="D2321" s="3" t="s">
        <v>14</v>
      </c>
      <c r="E2321" s="3" t="s">
        <v>47</v>
      </c>
      <c r="F2321" s="3">
        <v>55</v>
      </c>
      <c r="G2321" s="3">
        <v>85.99</v>
      </c>
      <c r="H23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21" s="3">
        <v>22.6</v>
      </c>
      <c r="J2321" s="3" t="str">
        <f>IF(Table3_16[[#This Row],[Temperature_C]]&lt;20,"Very Low",
IF(Table3_16[[#This Row],[Temperature_C]]&lt;24,"Low",
IF(Table3_16[[#This Row],[Temperature_C]]&lt;28,"Medium",
IF(Table3_16[[#This Row],[Temperature_C]]&lt;32,"High","Very High"))))</f>
        <v>Low</v>
      </c>
      <c r="K2321" s="3">
        <v>42.7</v>
      </c>
      <c r="L2321" s="3" t="str">
        <f>IF(Table3_16[[#This Row],[Humidity_%]]&lt;=30,"Very Low",
IF(Table3_16[[#This Row],[Humidity_%]]&lt;=45,"Low",
IF(Table3_16[[#This Row],[Humidity_%]]&lt;=55,"Moderate Low",
IF(Table3_16[[#This Row],[Humidity_%]]&lt;=65,"Moderate High",
IF(Table3_16[[#This Row],[Humidity_%]]&lt;=80,"High","Very High")))))</f>
        <v>Low</v>
      </c>
      <c r="M2321" s="3">
        <v>36.1</v>
      </c>
      <c r="N23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21" s="3">
        <v>1.56</v>
      </c>
    </row>
    <row r="2322" spans="1:15" x14ac:dyDescent="0.3">
      <c r="A2322" s="3" t="s">
        <v>2360</v>
      </c>
      <c r="B2322" s="3" t="s">
        <v>4040</v>
      </c>
      <c r="C2322" s="3" t="s">
        <v>13</v>
      </c>
      <c r="D2322" s="3" t="s">
        <v>14</v>
      </c>
      <c r="E2322" s="3" t="s">
        <v>19</v>
      </c>
      <c r="F2322" s="3">
        <v>49</v>
      </c>
      <c r="G2322" s="3">
        <v>68.239999999999995</v>
      </c>
      <c r="H23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22" s="3">
        <v>38.200000000000003</v>
      </c>
      <c r="J2322" s="3" t="str">
        <f>IF(Table3_16[[#This Row],[Temperature_C]]&lt;20,"Very Low",
IF(Table3_16[[#This Row],[Temperature_C]]&lt;24,"Low",
IF(Table3_16[[#This Row],[Temperature_C]]&lt;28,"Medium",
IF(Table3_16[[#This Row],[Temperature_C]]&lt;32,"High","Very High"))))</f>
        <v>Very High</v>
      </c>
      <c r="K2322" s="3">
        <v>64.099999999999994</v>
      </c>
      <c r="L2322" s="3" t="str">
        <f>IF(Table3_16[[#This Row],[Humidity_%]]&lt;=30,"Very Low",
IF(Table3_16[[#This Row],[Humidity_%]]&lt;=45,"Low",
IF(Table3_16[[#This Row],[Humidity_%]]&lt;=55,"Moderate Low",
IF(Table3_16[[#This Row],[Humidity_%]]&lt;=65,"Moderate High",
IF(Table3_16[[#This Row],[Humidity_%]]&lt;=80,"High","Very High")))))</f>
        <v>Moderate High</v>
      </c>
      <c r="M2322" s="3">
        <v>164.1</v>
      </c>
      <c r="N23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22" s="3">
        <v>1.39</v>
      </c>
    </row>
    <row r="2323" spans="1:15" x14ac:dyDescent="0.3">
      <c r="A2323" s="3" t="s">
        <v>2361</v>
      </c>
      <c r="B2323" s="3" t="s">
        <v>4044</v>
      </c>
      <c r="C2323" s="3" t="s">
        <v>13</v>
      </c>
      <c r="D2323" s="3" t="s">
        <v>14</v>
      </c>
      <c r="E2323" s="3" t="s">
        <v>19</v>
      </c>
      <c r="F2323" s="3">
        <v>27</v>
      </c>
      <c r="G2323" s="3">
        <v>6.09</v>
      </c>
      <c r="H23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23" s="3">
        <v>39.200000000000003</v>
      </c>
      <c r="J2323" s="3" t="str">
        <f>IF(Table3_16[[#This Row],[Temperature_C]]&lt;20,"Very Low",
IF(Table3_16[[#This Row],[Temperature_C]]&lt;24,"Low",
IF(Table3_16[[#This Row],[Temperature_C]]&lt;28,"Medium",
IF(Table3_16[[#This Row],[Temperature_C]]&lt;32,"High","Very High"))))</f>
        <v>Very High</v>
      </c>
      <c r="K2323" s="3">
        <v>63.9</v>
      </c>
      <c r="L2323" s="3" t="str">
        <f>IF(Table3_16[[#This Row],[Humidity_%]]&lt;=30,"Very Low",
IF(Table3_16[[#This Row],[Humidity_%]]&lt;=45,"Low",
IF(Table3_16[[#This Row],[Humidity_%]]&lt;=55,"Moderate Low",
IF(Table3_16[[#This Row],[Humidity_%]]&lt;=65,"Moderate High",
IF(Table3_16[[#This Row],[Humidity_%]]&lt;=80,"High","Very High")))))</f>
        <v>Moderate High</v>
      </c>
      <c r="M2323" s="3">
        <v>93.8</v>
      </c>
      <c r="N23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23" s="3">
        <v>0.23</v>
      </c>
    </row>
    <row r="2324" spans="1:15" x14ac:dyDescent="0.3">
      <c r="A2324" s="3" t="s">
        <v>2362</v>
      </c>
      <c r="B2324" s="3" t="s">
        <v>4041</v>
      </c>
      <c r="C2324" s="3" t="s">
        <v>22</v>
      </c>
      <c r="D2324" s="3" t="s">
        <v>25</v>
      </c>
      <c r="E2324" s="3" t="s">
        <v>19</v>
      </c>
      <c r="F2324" s="3">
        <v>31</v>
      </c>
      <c r="G2324" s="3">
        <v>11.53</v>
      </c>
      <c r="H23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24" s="3">
        <v>34.1</v>
      </c>
      <c r="J2324" s="3" t="str">
        <f>IF(Table3_16[[#This Row],[Temperature_C]]&lt;20,"Very Low",
IF(Table3_16[[#This Row],[Temperature_C]]&lt;24,"Low",
IF(Table3_16[[#This Row],[Temperature_C]]&lt;28,"Medium",
IF(Table3_16[[#This Row],[Temperature_C]]&lt;32,"High","Very High"))))</f>
        <v>Very High</v>
      </c>
      <c r="K2324" s="3">
        <v>52.9</v>
      </c>
      <c r="L2324" s="3" t="str">
        <f>IF(Table3_16[[#This Row],[Humidity_%]]&lt;=30,"Very Low",
IF(Table3_16[[#This Row],[Humidity_%]]&lt;=45,"Low",
IF(Table3_16[[#This Row],[Humidity_%]]&lt;=55,"Moderate Low",
IF(Table3_16[[#This Row],[Humidity_%]]&lt;=65,"Moderate High",
IF(Table3_16[[#This Row],[Humidity_%]]&lt;=80,"High","Very High")))))</f>
        <v>Moderate Low</v>
      </c>
      <c r="M2324" s="3">
        <v>44.5</v>
      </c>
      <c r="N23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24" s="3">
        <v>0.37</v>
      </c>
    </row>
    <row r="2325" spans="1:15" x14ac:dyDescent="0.3">
      <c r="A2325" s="3" t="s">
        <v>2363</v>
      </c>
      <c r="B2325" s="3" t="s">
        <v>4042</v>
      </c>
      <c r="C2325" s="3" t="s">
        <v>24</v>
      </c>
      <c r="D2325" s="3" t="s">
        <v>25</v>
      </c>
      <c r="E2325" s="3" t="s">
        <v>34</v>
      </c>
      <c r="F2325" s="3">
        <v>11</v>
      </c>
      <c r="G2325" s="3">
        <v>104.14</v>
      </c>
      <c r="H23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25" s="3">
        <v>27.9</v>
      </c>
      <c r="J2325" s="3" t="str">
        <f>IF(Table3_16[[#This Row],[Temperature_C]]&lt;20,"Very Low",
IF(Table3_16[[#This Row],[Temperature_C]]&lt;24,"Low",
IF(Table3_16[[#This Row],[Temperature_C]]&lt;28,"Medium",
IF(Table3_16[[#This Row],[Temperature_C]]&lt;32,"High","Very High"))))</f>
        <v>Medium</v>
      </c>
      <c r="K2325" s="3">
        <v>59.1</v>
      </c>
      <c r="L2325" s="3" t="str">
        <f>IF(Table3_16[[#This Row],[Humidity_%]]&lt;=30,"Very Low",
IF(Table3_16[[#This Row],[Humidity_%]]&lt;=45,"Low",
IF(Table3_16[[#This Row],[Humidity_%]]&lt;=55,"Moderate Low",
IF(Table3_16[[#This Row],[Humidity_%]]&lt;=65,"Moderate High",
IF(Table3_16[[#This Row],[Humidity_%]]&lt;=80,"High","Very High")))))</f>
        <v>Moderate High</v>
      </c>
      <c r="M2325" s="3">
        <v>14.5</v>
      </c>
      <c r="N23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25" s="3">
        <v>9.4700000000000006</v>
      </c>
    </row>
    <row r="2326" spans="1:15" x14ac:dyDescent="0.3">
      <c r="A2326" s="3" t="s">
        <v>2364</v>
      </c>
      <c r="B2326" s="3" t="s">
        <v>4044</v>
      </c>
      <c r="C2326" s="3" t="s">
        <v>29</v>
      </c>
      <c r="D2326" s="3" t="s">
        <v>30</v>
      </c>
      <c r="E2326" s="3" t="s">
        <v>15</v>
      </c>
      <c r="F2326" s="3">
        <v>44</v>
      </c>
      <c r="G2326" s="3">
        <v>98.77</v>
      </c>
      <c r="H23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26" s="3">
        <v>24.4</v>
      </c>
      <c r="J2326" s="3" t="str">
        <f>IF(Table3_16[[#This Row],[Temperature_C]]&lt;20,"Very Low",
IF(Table3_16[[#This Row],[Temperature_C]]&lt;24,"Low",
IF(Table3_16[[#This Row],[Temperature_C]]&lt;28,"Medium",
IF(Table3_16[[#This Row],[Temperature_C]]&lt;32,"High","Very High"))))</f>
        <v>Medium</v>
      </c>
      <c r="K2326" s="3">
        <v>76.3</v>
      </c>
      <c r="L2326" s="3" t="str">
        <f>IF(Table3_16[[#This Row],[Humidity_%]]&lt;=30,"Very Low",
IF(Table3_16[[#This Row],[Humidity_%]]&lt;=45,"Low",
IF(Table3_16[[#This Row],[Humidity_%]]&lt;=55,"Moderate Low",
IF(Table3_16[[#This Row],[Humidity_%]]&lt;=65,"Moderate High",
IF(Table3_16[[#This Row],[Humidity_%]]&lt;=80,"High","Very High")))))</f>
        <v>High</v>
      </c>
      <c r="M2326" s="3">
        <v>80.099999999999994</v>
      </c>
      <c r="N23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26" s="3">
        <v>2.2400000000000002</v>
      </c>
    </row>
    <row r="2327" spans="1:15" x14ac:dyDescent="0.3">
      <c r="A2327" s="3" t="s">
        <v>2365</v>
      </c>
      <c r="B2327" s="3" t="s">
        <v>4042</v>
      </c>
      <c r="C2327" s="3" t="s">
        <v>18</v>
      </c>
      <c r="D2327" s="3" t="s">
        <v>30</v>
      </c>
      <c r="E2327" s="3" t="s">
        <v>26</v>
      </c>
      <c r="F2327" s="3">
        <v>38</v>
      </c>
      <c r="G2327" s="3">
        <v>24.1</v>
      </c>
      <c r="H23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27" s="3">
        <v>39.799999999999997</v>
      </c>
      <c r="J2327" s="3" t="str">
        <f>IF(Table3_16[[#This Row],[Temperature_C]]&lt;20,"Very Low",
IF(Table3_16[[#This Row],[Temperature_C]]&lt;24,"Low",
IF(Table3_16[[#This Row],[Temperature_C]]&lt;28,"Medium",
IF(Table3_16[[#This Row],[Temperature_C]]&lt;32,"High","Very High"))))</f>
        <v>Very High</v>
      </c>
      <c r="K2327" s="3">
        <v>83.7</v>
      </c>
      <c r="L2327" s="3" t="str">
        <f>IF(Table3_16[[#This Row],[Humidity_%]]&lt;=30,"Very Low",
IF(Table3_16[[#This Row],[Humidity_%]]&lt;=45,"Low",
IF(Table3_16[[#This Row],[Humidity_%]]&lt;=55,"Moderate Low",
IF(Table3_16[[#This Row],[Humidity_%]]&lt;=65,"Moderate High",
IF(Table3_16[[#This Row],[Humidity_%]]&lt;=80,"High","Very High")))))</f>
        <v>Very High</v>
      </c>
      <c r="M2327" s="3">
        <v>61.3</v>
      </c>
      <c r="N23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27" s="3">
        <v>0.63</v>
      </c>
    </row>
    <row r="2328" spans="1:15" x14ac:dyDescent="0.3">
      <c r="A2328" s="3" t="s">
        <v>2366</v>
      </c>
      <c r="B2328" s="3" t="s">
        <v>4040</v>
      </c>
      <c r="C2328" s="3" t="s">
        <v>29</v>
      </c>
      <c r="D2328" s="3" t="s">
        <v>30</v>
      </c>
      <c r="E2328" s="3" t="s">
        <v>19</v>
      </c>
      <c r="F2328" s="3">
        <v>15</v>
      </c>
      <c r="G2328" s="3">
        <v>132.33000000000001</v>
      </c>
      <c r="H23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28" s="3">
        <v>16.899999999999999</v>
      </c>
      <c r="J2328" s="3" t="str">
        <f>IF(Table3_16[[#This Row],[Temperature_C]]&lt;20,"Very Low",
IF(Table3_16[[#This Row],[Temperature_C]]&lt;24,"Low",
IF(Table3_16[[#This Row],[Temperature_C]]&lt;28,"Medium",
IF(Table3_16[[#This Row],[Temperature_C]]&lt;32,"High","Very High"))))</f>
        <v>Very Low</v>
      </c>
      <c r="K2328" s="3">
        <v>73.7</v>
      </c>
      <c r="L2328" s="3" t="str">
        <f>IF(Table3_16[[#This Row],[Humidity_%]]&lt;=30,"Very Low",
IF(Table3_16[[#This Row],[Humidity_%]]&lt;=45,"Low",
IF(Table3_16[[#This Row],[Humidity_%]]&lt;=55,"Moderate Low",
IF(Table3_16[[#This Row],[Humidity_%]]&lt;=65,"Moderate High",
IF(Table3_16[[#This Row],[Humidity_%]]&lt;=80,"High","Very High")))))</f>
        <v>High</v>
      </c>
      <c r="M2328" s="3">
        <v>156.5</v>
      </c>
      <c r="N23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28" s="3">
        <v>8.82</v>
      </c>
    </row>
    <row r="2329" spans="1:15" x14ac:dyDescent="0.3">
      <c r="A2329" s="3" t="s">
        <v>2367</v>
      </c>
      <c r="B2329" s="3" t="s">
        <v>4043</v>
      </c>
      <c r="C2329" s="3" t="s">
        <v>24</v>
      </c>
      <c r="D2329" s="3" t="s">
        <v>14</v>
      </c>
      <c r="E2329" s="3" t="s">
        <v>26</v>
      </c>
      <c r="F2329" s="3">
        <v>28</v>
      </c>
      <c r="G2329" s="3">
        <v>80.27</v>
      </c>
      <c r="H23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29" s="3">
        <v>15</v>
      </c>
      <c r="J2329" s="3" t="str">
        <f>IF(Table3_16[[#This Row],[Temperature_C]]&lt;20,"Very Low",
IF(Table3_16[[#This Row],[Temperature_C]]&lt;24,"Low",
IF(Table3_16[[#This Row],[Temperature_C]]&lt;28,"Medium",
IF(Table3_16[[#This Row],[Temperature_C]]&lt;32,"High","Very High"))))</f>
        <v>Very Low</v>
      </c>
      <c r="K2329" s="3">
        <v>55.8</v>
      </c>
      <c r="L2329" s="3" t="str">
        <f>IF(Table3_16[[#This Row],[Humidity_%]]&lt;=30,"Very Low",
IF(Table3_16[[#This Row],[Humidity_%]]&lt;=45,"Low",
IF(Table3_16[[#This Row],[Humidity_%]]&lt;=55,"Moderate Low",
IF(Table3_16[[#This Row],[Humidity_%]]&lt;=65,"Moderate High",
IF(Table3_16[[#This Row],[Humidity_%]]&lt;=80,"High","Very High")))))</f>
        <v>Moderate High</v>
      </c>
      <c r="M2329" s="3">
        <v>70.2</v>
      </c>
      <c r="N23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29" s="3">
        <v>2.87</v>
      </c>
    </row>
    <row r="2330" spans="1:15" x14ac:dyDescent="0.3">
      <c r="A2330" s="3" t="s">
        <v>2368</v>
      </c>
      <c r="B2330" s="3" t="s">
        <v>4041</v>
      </c>
      <c r="C2330" s="3" t="s">
        <v>13</v>
      </c>
      <c r="D2330" s="3" t="s">
        <v>30</v>
      </c>
      <c r="E2330" s="3" t="s">
        <v>34</v>
      </c>
      <c r="F2330" s="3">
        <v>55</v>
      </c>
      <c r="G2330" s="3">
        <v>9</v>
      </c>
      <c r="H23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30" s="3">
        <v>35.299999999999997</v>
      </c>
      <c r="J2330" s="3" t="str">
        <f>IF(Table3_16[[#This Row],[Temperature_C]]&lt;20,"Very Low",
IF(Table3_16[[#This Row],[Temperature_C]]&lt;24,"Low",
IF(Table3_16[[#This Row],[Temperature_C]]&lt;28,"Medium",
IF(Table3_16[[#This Row],[Temperature_C]]&lt;32,"High","Very High"))))</f>
        <v>Very High</v>
      </c>
      <c r="K2330" s="3">
        <v>38.4</v>
      </c>
      <c r="L2330" s="3" t="str">
        <f>IF(Table3_16[[#This Row],[Humidity_%]]&lt;=30,"Very Low",
IF(Table3_16[[#This Row],[Humidity_%]]&lt;=45,"Low",
IF(Table3_16[[#This Row],[Humidity_%]]&lt;=55,"Moderate Low",
IF(Table3_16[[#This Row],[Humidity_%]]&lt;=65,"Moderate High",
IF(Table3_16[[#This Row],[Humidity_%]]&lt;=80,"High","Very High")))))</f>
        <v>Low</v>
      </c>
      <c r="M2330" s="3">
        <v>187</v>
      </c>
      <c r="N23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30" s="3">
        <v>0.16</v>
      </c>
    </row>
    <row r="2331" spans="1:15" x14ac:dyDescent="0.3">
      <c r="A2331" s="3" t="s">
        <v>2369</v>
      </c>
      <c r="B2331" s="3" t="s">
        <v>4041</v>
      </c>
      <c r="C2331" s="3" t="s">
        <v>18</v>
      </c>
      <c r="D2331" s="3" t="s">
        <v>14</v>
      </c>
      <c r="E2331" s="3" t="s">
        <v>49</v>
      </c>
      <c r="F2331" s="3">
        <v>25</v>
      </c>
      <c r="G2331" s="3">
        <v>94.98</v>
      </c>
      <c r="H23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31" s="3">
        <v>31.7</v>
      </c>
      <c r="J2331" s="3" t="str">
        <f>IF(Table3_16[[#This Row],[Temperature_C]]&lt;20,"Very Low",
IF(Table3_16[[#This Row],[Temperature_C]]&lt;24,"Low",
IF(Table3_16[[#This Row],[Temperature_C]]&lt;28,"Medium",
IF(Table3_16[[#This Row],[Temperature_C]]&lt;32,"High","Very High"))))</f>
        <v>High</v>
      </c>
      <c r="K2331" s="3">
        <v>33.1</v>
      </c>
      <c r="L2331" s="3" t="str">
        <f>IF(Table3_16[[#This Row],[Humidity_%]]&lt;=30,"Very Low",
IF(Table3_16[[#This Row],[Humidity_%]]&lt;=45,"Low",
IF(Table3_16[[#This Row],[Humidity_%]]&lt;=55,"Moderate Low",
IF(Table3_16[[#This Row],[Humidity_%]]&lt;=65,"Moderate High",
IF(Table3_16[[#This Row],[Humidity_%]]&lt;=80,"High","Very High")))))</f>
        <v>Low</v>
      </c>
      <c r="M2331" s="3">
        <v>72.599999999999994</v>
      </c>
      <c r="N23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31" s="3">
        <v>3.8</v>
      </c>
    </row>
    <row r="2332" spans="1:15" x14ac:dyDescent="0.3">
      <c r="A2332" s="3" t="s">
        <v>2370</v>
      </c>
      <c r="B2332" s="3" t="s">
        <v>4042</v>
      </c>
      <c r="C2332" s="3" t="s">
        <v>24</v>
      </c>
      <c r="D2332" s="3" t="s">
        <v>14</v>
      </c>
      <c r="E2332" s="3" t="s">
        <v>19</v>
      </c>
      <c r="F2332" s="3">
        <v>24</v>
      </c>
      <c r="G2332" s="3">
        <v>135.82</v>
      </c>
      <c r="H23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32" s="3">
        <v>32.4</v>
      </c>
      <c r="J2332" s="3" t="str">
        <f>IF(Table3_16[[#This Row],[Temperature_C]]&lt;20,"Very Low",
IF(Table3_16[[#This Row],[Temperature_C]]&lt;24,"Low",
IF(Table3_16[[#This Row],[Temperature_C]]&lt;28,"Medium",
IF(Table3_16[[#This Row],[Temperature_C]]&lt;32,"High","Very High"))))</f>
        <v>Very High</v>
      </c>
      <c r="K2332" s="3">
        <v>57.6</v>
      </c>
      <c r="L2332" s="3" t="str">
        <f>IF(Table3_16[[#This Row],[Humidity_%]]&lt;=30,"Very Low",
IF(Table3_16[[#This Row],[Humidity_%]]&lt;=45,"Low",
IF(Table3_16[[#This Row],[Humidity_%]]&lt;=55,"Moderate Low",
IF(Table3_16[[#This Row],[Humidity_%]]&lt;=65,"Moderate High",
IF(Table3_16[[#This Row],[Humidity_%]]&lt;=80,"High","Very High")))))</f>
        <v>Moderate High</v>
      </c>
      <c r="M2332" s="3">
        <v>182.3</v>
      </c>
      <c r="N23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32" s="3">
        <v>5.66</v>
      </c>
    </row>
    <row r="2333" spans="1:15" x14ac:dyDescent="0.3">
      <c r="A2333" s="3" t="s">
        <v>2371</v>
      </c>
      <c r="B2333" s="3" t="s">
        <v>4041</v>
      </c>
      <c r="C2333" s="3" t="s">
        <v>24</v>
      </c>
      <c r="D2333" s="3" t="s">
        <v>30</v>
      </c>
      <c r="E2333" s="3" t="s">
        <v>49</v>
      </c>
      <c r="F2333" s="3">
        <v>51</v>
      </c>
      <c r="G2333" s="3">
        <v>23.47</v>
      </c>
      <c r="H23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33" s="3">
        <v>36.299999999999997</v>
      </c>
      <c r="J2333" s="3" t="str">
        <f>IF(Table3_16[[#This Row],[Temperature_C]]&lt;20,"Very Low",
IF(Table3_16[[#This Row],[Temperature_C]]&lt;24,"Low",
IF(Table3_16[[#This Row],[Temperature_C]]&lt;28,"Medium",
IF(Table3_16[[#This Row],[Temperature_C]]&lt;32,"High","Very High"))))</f>
        <v>Very High</v>
      </c>
      <c r="K2333" s="3">
        <v>58.8</v>
      </c>
      <c r="L2333" s="3" t="str">
        <f>IF(Table3_16[[#This Row],[Humidity_%]]&lt;=30,"Very Low",
IF(Table3_16[[#This Row],[Humidity_%]]&lt;=45,"Low",
IF(Table3_16[[#This Row],[Humidity_%]]&lt;=55,"Moderate Low",
IF(Table3_16[[#This Row],[Humidity_%]]&lt;=65,"Moderate High",
IF(Table3_16[[#This Row],[Humidity_%]]&lt;=80,"High","Very High")))))</f>
        <v>Moderate High</v>
      </c>
      <c r="M2333" s="3">
        <v>42.9</v>
      </c>
      <c r="N23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33" s="3">
        <v>0.46</v>
      </c>
    </row>
    <row r="2334" spans="1:15" x14ac:dyDescent="0.3">
      <c r="A2334" s="3" t="s">
        <v>2372</v>
      </c>
      <c r="B2334" s="3" t="s">
        <v>4041</v>
      </c>
      <c r="C2334" s="3" t="s">
        <v>18</v>
      </c>
      <c r="D2334" s="3" t="s">
        <v>14</v>
      </c>
      <c r="E2334" s="3" t="s">
        <v>19</v>
      </c>
      <c r="F2334" s="3">
        <v>15</v>
      </c>
      <c r="G2334" s="3">
        <v>122.87</v>
      </c>
      <c r="H23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34" s="3">
        <v>37</v>
      </c>
      <c r="J2334" s="3" t="str">
        <f>IF(Table3_16[[#This Row],[Temperature_C]]&lt;20,"Very Low",
IF(Table3_16[[#This Row],[Temperature_C]]&lt;24,"Low",
IF(Table3_16[[#This Row],[Temperature_C]]&lt;28,"Medium",
IF(Table3_16[[#This Row],[Temperature_C]]&lt;32,"High","Very High"))))</f>
        <v>Very High</v>
      </c>
      <c r="K2334" s="3">
        <v>43.9</v>
      </c>
      <c r="L2334" s="3" t="str">
        <f>IF(Table3_16[[#This Row],[Humidity_%]]&lt;=30,"Very Low",
IF(Table3_16[[#This Row],[Humidity_%]]&lt;=45,"Low",
IF(Table3_16[[#This Row],[Humidity_%]]&lt;=55,"Moderate Low",
IF(Table3_16[[#This Row],[Humidity_%]]&lt;=65,"Moderate High",
IF(Table3_16[[#This Row],[Humidity_%]]&lt;=80,"High","Very High")))))</f>
        <v>Low</v>
      </c>
      <c r="M2334" s="3">
        <v>155.9</v>
      </c>
      <c r="N23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34" s="3">
        <v>8.19</v>
      </c>
    </row>
    <row r="2335" spans="1:15" x14ac:dyDescent="0.3">
      <c r="A2335" s="3" t="s">
        <v>2373</v>
      </c>
      <c r="B2335" s="3" t="s">
        <v>4040</v>
      </c>
      <c r="C2335" s="3" t="s">
        <v>13</v>
      </c>
      <c r="D2335" s="3" t="s">
        <v>25</v>
      </c>
      <c r="E2335" s="3" t="s">
        <v>31</v>
      </c>
      <c r="F2335" s="3">
        <v>57</v>
      </c>
      <c r="G2335" s="3">
        <v>103.66</v>
      </c>
      <c r="H23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335" s="3">
        <v>17.5</v>
      </c>
      <c r="J2335" s="3" t="str">
        <f>IF(Table3_16[[#This Row],[Temperature_C]]&lt;20,"Very Low",
IF(Table3_16[[#This Row],[Temperature_C]]&lt;24,"Low",
IF(Table3_16[[#This Row],[Temperature_C]]&lt;28,"Medium",
IF(Table3_16[[#This Row],[Temperature_C]]&lt;32,"High","Very High"))))</f>
        <v>Very Low</v>
      </c>
      <c r="K2335" s="3">
        <v>37.4</v>
      </c>
      <c r="L2335" s="3" t="str">
        <f>IF(Table3_16[[#This Row],[Humidity_%]]&lt;=30,"Very Low",
IF(Table3_16[[#This Row],[Humidity_%]]&lt;=45,"Low",
IF(Table3_16[[#This Row],[Humidity_%]]&lt;=55,"Moderate Low",
IF(Table3_16[[#This Row],[Humidity_%]]&lt;=65,"Moderate High",
IF(Table3_16[[#This Row],[Humidity_%]]&lt;=80,"High","Very High")))))</f>
        <v>Low</v>
      </c>
      <c r="M2335" s="3">
        <v>60.5</v>
      </c>
      <c r="N23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35" s="3">
        <v>1.82</v>
      </c>
    </row>
    <row r="2336" spans="1:15" x14ac:dyDescent="0.3">
      <c r="A2336" s="3" t="s">
        <v>2374</v>
      </c>
      <c r="B2336" s="3" t="s">
        <v>4042</v>
      </c>
      <c r="C2336" s="3" t="s">
        <v>24</v>
      </c>
      <c r="D2336" s="3" t="s">
        <v>14</v>
      </c>
      <c r="E2336" s="3" t="s">
        <v>19</v>
      </c>
      <c r="F2336" s="3">
        <v>17</v>
      </c>
      <c r="G2336" s="3">
        <v>38.450000000000003</v>
      </c>
      <c r="H23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36" s="3">
        <v>27.5</v>
      </c>
      <c r="J2336" s="3" t="str">
        <f>IF(Table3_16[[#This Row],[Temperature_C]]&lt;20,"Very Low",
IF(Table3_16[[#This Row],[Temperature_C]]&lt;24,"Low",
IF(Table3_16[[#This Row],[Temperature_C]]&lt;28,"Medium",
IF(Table3_16[[#This Row],[Temperature_C]]&lt;32,"High","Very High"))))</f>
        <v>Medium</v>
      </c>
      <c r="K2336" s="3">
        <v>31.6</v>
      </c>
      <c r="L2336" s="3" t="str">
        <f>IF(Table3_16[[#This Row],[Humidity_%]]&lt;=30,"Very Low",
IF(Table3_16[[#This Row],[Humidity_%]]&lt;=45,"Low",
IF(Table3_16[[#This Row],[Humidity_%]]&lt;=55,"Moderate Low",
IF(Table3_16[[#This Row],[Humidity_%]]&lt;=65,"Moderate High",
IF(Table3_16[[#This Row],[Humidity_%]]&lt;=80,"High","Very High")))))</f>
        <v>Low</v>
      </c>
      <c r="M2336" s="3">
        <v>18.3</v>
      </c>
      <c r="N23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36" s="3">
        <v>2.2599999999999998</v>
      </c>
    </row>
    <row r="2337" spans="1:15" x14ac:dyDescent="0.3">
      <c r="A2337" s="3" t="s">
        <v>2375</v>
      </c>
      <c r="B2337" s="3" t="s">
        <v>4042</v>
      </c>
      <c r="C2337" s="3" t="s">
        <v>13</v>
      </c>
      <c r="D2337" s="3" t="s">
        <v>14</v>
      </c>
      <c r="E2337" s="3" t="s">
        <v>34</v>
      </c>
      <c r="F2337" s="3">
        <v>24</v>
      </c>
      <c r="G2337" s="3">
        <v>8.9700000000000006</v>
      </c>
      <c r="H23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37" s="3">
        <v>32.6</v>
      </c>
      <c r="J2337" s="3" t="str">
        <f>IF(Table3_16[[#This Row],[Temperature_C]]&lt;20,"Very Low",
IF(Table3_16[[#This Row],[Temperature_C]]&lt;24,"Low",
IF(Table3_16[[#This Row],[Temperature_C]]&lt;28,"Medium",
IF(Table3_16[[#This Row],[Temperature_C]]&lt;32,"High","Very High"))))</f>
        <v>Very High</v>
      </c>
      <c r="K2337" s="3">
        <v>75</v>
      </c>
      <c r="L2337" s="3" t="str">
        <f>IF(Table3_16[[#This Row],[Humidity_%]]&lt;=30,"Very Low",
IF(Table3_16[[#This Row],[Humidity_%]]&lt;=45,"Low",
IF(Table3_16[[#This Row],[Humidity_%]]&lt;=55,"Moderate Low",
IF(Table3_16[[#This Row],[Humidity_%]]&lt;=65,"Moderate High",
IF(Table3_16[[#This Row],[Humidity_%]]&lt;=80,"High","Very High")))))</f>
        <v>High</v>
      </c>
      <c r="M2337" s="3">
        <v>55.9</v>
      </c>
      <c r="N23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37" s="3">
        <v>0.37</v>
      </c>
    </row>
    <row r="2338" spans="1:15" x14ac:dyDescent="0.3">
      <c r="A2338" s="3" t="s">
        <v>2376</v>
      </c>
      <c r="B2338" s="3" t="s">
        <v>4043</v>
      </c>
      <c r="C2338" s="3" t="s">
        <v>18</v>
      </c>
      <c r="D2338" s="3" t="s">
        <v>25</v>
      </c>
      <c r="E2338" s="3" t="s">
        <v>15</v>
      </c>
      <c r="F2338" s="3">
        <v>5</v>
      </c>
      <c r="G2338" s="3">
        <v>139.63</v>
      </c>
      <c r="H23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38" s="3">
        <v>39.799999999999997</v>
      </c>
      <c r="J2338" s="3" t="str">
        <f>IF(Table3_16[[#This Row],[Temperature_C]]&lt;20,"Very Low",
IF(Table3_16[[#This Row],[Temperature_C]]&lt;24,"Low",
IF(Table3_16[[#This Row],[Temperature_C]]&lt;28,"Medium",
IF(Table3_16[[#This Row],[Temperature_C]]&lt;32,"High","Very High"))))</f>
        <v>Very High</v>
      </c>
      <c r="K2338" s="3">
        <v>86.4</v>
      </c>
      <c r="L2338" s="3" t="str">
        <f>IF(Table3_16[[#This Row],[Humidity_%]]&lt;=30,"Very Low",
IF(Table3_16[[#This Row],[Humidity_%]]&lt;=45,"Low",
IF(Table3_16[[#This Row],[Humidity_%]]&lt;=55,"Moderate Low",
IF(Table3_16[[#This Row],[Humidity_%]]&lt;=65,"Moderate High",
IF(Table3_16[[#This Row],[Humidity_%]]&lt;=80,"High","Very High")))))</f>
        <v>Very High</v>
      </c>
      <c r="M2338" s="3">
        <v>67.099999999999994</v>
      </c>
      <c r="N23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38" s="3">
        <v>27.93</v>
      </c>
    </row>
    <row r="2339" spans="1:15" x14ac:dyDescent="0.3">
      <c r="A2339" s="3" t="s">
        <v>2377</v>
      </c>
      <c r="B2339" s="3" t="s">
        <v>4041</v>
      </c>
      <c r="C2339" s="3" t="s">
        <v>13</v>
      </c>
      <c r="D2339" s="3" t="s">
        <v>30</v>
      </c>
      <c r="E2339" s="3" t="s">
        <v>34</v>
      </c>
      <c r="F2339" s="3">
        <v>40</v>
      </c>
      <c r="G2339" s="3">
        <v>67.540000000000006</v>
      </c>
      <c r="H23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39" s="3">
        <v>15.6</v>
      </c>
      <c r="J2339" s="3" t="str">
        <f>IF(Table3_16[[#This Row],[Temperature_C]]&lt;20,"Very Low",
IF(Table3_16[[#This Row],[Temperature_C]]&lt;24,"Low",
IF(Table3_16[[#This Row],[Temperature_C]]&lt;28,"Medium",
IF(Table3_16[[#This Row],[Temperature_C]]&lt;32,"High","Very High"))))</f>
        <v>Very Low</v>
      </c>
      <c r="K2339" s="3">
        <v>89.8</v>
      </c>
      <c r="L2339" s="3" t="str">
        <f>IF(Table3_16[[#This Row],[Humidity_%]]&lt;=30,"Very Low",
IF(Table3_16[[#This Row],[Humidity_%]]&lt;=45,"Low",
IF(Table3_16[[#This Row],[Humidity_%]]&lt;=55,"Moderate Low",
IF(Table3_16[[#This Row],[Humidity_%]]&lt;=65,"Moderate High",
IF(Table3_16[[#This Row],[Humidity_%]]&lt;=80,"High","Very High")))))</f>
        <v>Very High</v>
      </c>
      <c r="M2339" s="3">
        <v>104.8</v>
      </c>
      <c r="N23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39" s="3">
        <v>1.69</v>
      </c>
    </row>
    <row r="2340" spans="1:15" x14ac:dyDescent="0.3">
      <c r="A2340" s="3" t="s">
        <v>2378</v>
      </c>
      <c r="B2340" s="3" t="s">
        <v>4043</v>
      </c>
      <c r="C2340" s="3" t="s">
        <v>22</v>
      </c>
      <c r="D2340" s="3" t="s">
        <v>25</v>
      </c>
      <c r="E2340" s="3" t="s">
        <v>34</v>
      </c>
      <c r="F2340" s="3">
        <v>44</v>
      </c>
      <c r="G2340" s="3">
        <v>79.89</v>
      </c>
      <c r="H23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40" s="3">
        <v>30.8</v>
      </c>
      <c r="J2340" s="3" t="str">
        <f>IF(Table3_16[[#This Row],[Temperature_C]]&lt;20,"Very Low",
IF(Table3_16[[#This Row],[Temperature_C]]&lt;24,"Low",
IF(Table3_16[[#This Row],[Temperature_C]]&lt;28,"Medium",
IF(Table3_16[[#This Row],[Temperature_C]]&lt;32,"High","Very High"))))</f>
        <v>High</v>
      </c>
      <c r="K2340" s="3">
        <v>52.7</v>
      </c>
      <c r="L2340" s="3" t="str">
        <f>IF(Table3_16[[#This Row],[Humidity_%]]&lt;=30,"Very Low",
IF(Table3_16[[#This Row],[Humidity_%]]&lt;=45,"Low",
IF(Table3_16[[#This Row],[Humidity_%]]&lt;=55,"Moderate Low",
IF(Table3_16[[#This Row],[Humidity_%]]&lt;=65,"Moderate High",
IF(Table3_16[[#This Row],[Humidity_%]]&lt;=80,"High","Very High")))))</f>
        <v>Moderate Low</v>
      </c>
      <c r="M2340" s="3">
        <v>157.6</v>
      </c>
      <c r="N23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40" s="3">
        <v>1.82</v>
      </c>
    </row>
    <row r="2341" spans="1:15" x14ac:dyDescent="0.3">
      <c r="A2341" s="3" t="s">
        <v>2379</v>
      </c>
      <c r="B2341" s="3" t="s">
        <v>4041</v>
      </c>
      <c r="C2341" s="3" t="s">
        <v>29</v>
      </c>
      <c r="D2341" s="3" t="s">
        <v>30</v>
      </c>
      <c r="E2341" s="3" t="s">
        <v>34</v>
      </c>
      <c r="F2341" s="3">
        <v>58</v>
      </c>
      <c r="G2341" s="3">
        <v>29.6</v>
      </c>
      <c r="H23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341" s="3">
        <v>16.600000000000001</v>
      </c>
      <c r="J2341" s="3" t="str">
        <f>IF(Table3_16[[#This Row],[Temperature_C]]&lt;20,"Very Low",
IF(Table3_16[[#This Row],[Temperature_C]]&lt;24,"Low",
IF(Table3_16[[#This Row],[Temperature_C]]&lt;28,"Medium",
IF(Table3_16[[#This Row],[Temperature_C]]&lt;32,"High","Very High"))))</f>
        <v>Very Low</v>
      </c>
      <c r="K2341" s="3">
        <v>49.8</v>
      </c>
      <c r="L2341" s="3" t="str">
        <f>IF(Table3_16[[#This Row],[Humidity_%]]&lt;=30,"Very Low",
IF(Table3_16[[#This Row],[Humidity_%]]&lt;=45,"Low",
IF(Table3_16[[#This Row],[Humidity_%]]&lt;=55,"Moderate Low",
IF(Table3_16[[#This Row],[Humidity_%]]&lt;=65,"Moderate High",
IF(Table3_16[[#This Row],[Humidity_%]]&lt;=80,"High","Very High")))))</f>
        <v>Moderate Low</v>
      </c>
      <c r="M2341" s="3">
        <v>13.5</v>
      </c>
      <c r="N23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41" s="3">
        <v>0.51</v>
      </c>
    </row>
    <row r="2342" spans="1:15" x14ac:dyDescent="0.3">
      <c r="A2342" s="3" t="s">
        <v>2380</v>
      </c>
      <c r="B2342" s="3" t="s">
        <v>4041</v>
      </c>
      <c r="C2342" s="3" t="s">
        <v>29</v>
      </c>
      <c r="D2342" s="3" t="s">
        <v>30</v>
      </c>
      <c r="E2342" s="3" t="s">
        <v>26</v>
      </c>
      <c r="F2342" s="3">
        <v>7</v>
      </c>
      <c r="G2342" s="3">
        <v>23.19</v>
      </c>
      <c r="H23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42" s="3">
        <v>38.799999999999997</v>
      </c>
      <c r="J2342" s="3" t="str">
        <f>IF(Table3_16[[#This Row],[Temperature_C]]&lt;20,"Very Low",
IF(Table3_16[[#This Row],[Temperature_C]]&lt;24,"Low",
IF(Table3_16[[#This Row],[Temperature_C]]&lt;28,"Medium",
IF(Table3_16[[#This Row],[Temperature_C]]&lt;32,"High","Very High"))))</f>
        <v>Very High</v>
      </c>
      <c r="K2342" s="3">
        <v>68.400000000000006</v>
      </c>
      <c r="L2342" s="3" t="str">
        <f>IF(Table3_16[[#This Row],[Humidity_%]]&lt;=30,"Very Low",
IF(Table3_16[[#This Row],[Humidity_%]]&lt;=45,"Low",
IF(Table3_16[[#This Row],[Humidity_%]]&lt;=55,"Moderate Low",
IF(Table3_16[[#This Row],[Humidity_%]]&lt;=65,"Moderate High",
IF(Table3_16[[#This Row],[Humidity_%]]&lt;=80,"High","Very High")))))</f>
        <v>High</v>
      </c>
      <c r="M2342" s="3">
        <v>44.7</v>
      </c>
      <c r="N23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42" s="3">
        <v>3.31</v>
      </c>
    </row>
    <row r="2343" spans="1:15" x14ac:dyDescent="0.3">
      <c r="A2343" s="3" t="s">
        <v>2381</v>
      </c>
      <c r="B2343" s="3" t="s">
        <v>4043</v>
      </c>
      <c r="C2343" s="3" t="s">
        <v>18</v>
      </c>
      <c r="D2343" s="3" t="s">
        <v>25</v>
      </c>
      <c r="E2343" s="3" t="s">
        <v>19</v>
      </c>
      <c r="F2343" s="3">
        <v>22</v>
      </c>
      <c r="G2343" s="3">
        <v>147.21</v>
      </c>
      <c r="H23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43" s="3">
        <v>26.8</v>
      </c>
      <c r="J2343" s="3" t="str">
        <f>IF(Table3_16[[#This Row],[Temperature_C]]&lt;20,"Very Low",
IF(Table3_16[[#This Row],[Temperature_C]]&lt;24,"Low",
IF(Table3_16[[#This Row],[Temperature_C]]&lt;28,"Medium",
IF(Table3_16[[#This Row],[Temperature_C]]&lt;32,"High","Very High"))))</f>
        <v>Medium</v>
      </c>
      <c r="K2343" s="3">
        <v>49.2</v>
      </c>
      <c r="L2343" s="3" t="str">
        <f>IF(Table3_16[[#This Row],[Humidity_%]]&lt;=30,"Very Low",
IF(Table3_16[[#This Row],[Humidity_%]]&lt;=45,"Low",
IF(Table3_16[[#This Row],[Humidity_%]]&lt;=55,"Moderate Low",
IF(Table3_16[[#This Row],[Humidity_%]]&lt;=65,"Moderate High",
IF(Table3_16[[#This Row],[Humidity_%]]&lt;=80,"High","Very High")))))</f>
        <v>Moderate Low</v>
      </c>
      <c r="M2343" s="3">
        <v>15.2</v>
      </c>
      <c r="N23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43" s="3">
        <v>6.69</v>
      </c>
    </row>
    <row r="2344" spans="1:15" x14ac:dyDescent="0.3">
      <c r="A2344" s="3" t="s">
        <v>2382</v>
      </c>
      <c r="B2344" s="3" t="s">
        <v>4044</v>
      </c>
      <c r="C2344" s="3" t="s">
        <v>24</v>
      </c>
      <c r="D2344" s="3" t="s">
        <v>30</v>
      </c>
      <c r="E2344" s="3" t="s">
        <v>26</v>
      </c>
      <c r="F2344" s="3">
        <v>33</v>
      </c>
      <c r="G2344" s="3">
        <v>30.77</v>
      </c>
      <c r="H23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44" s="3">
        <v>23.9</v>
      </c>
      <c r="J2344" s="3" t="str">
        <f>IF(Table3_16[[#This Row],[Temperature_C]]&lt;20,"Very Low",
IF(Table3_16[[#This Row],[Temperature_C]]&lt;24,"Low",
IF(Table3_16[[#This Row],[Temperature_C]]&lt;28,"Medium",
IF(Table3_16[[#This Row],[Temperature_C]]&lt;32,"High","Very High"))))</f>
        <v>Low</v>
      </c>
      <c r="K2344" s="3">
        <v>74.599999999999994</v>
      </c>
      <c r="L2344" s="3" t="str">
        <f>IF(Table3_16[[#This Row],[Humidity_%]]&lt;=30,"Very Low",
IF(Table3_16[[#This Row],[Humidity_%]]&lt;=45,"Low",
IF(Table3_16[[#This Row],[Humidity_%]]&lt;=55,"Moderate Low",
IF(Table3_16[[#This Row],[Humidity_%]]&lt;=65,"Moderate High",
IF(Table3_16[[#This Row],[Humidity_%]]&lt;=80,"High","Very High")))))</f>
        <v>High</v>
      </c>
      <c r="M2344" s="3">
        <v>130.80000000000001</v>
      </c>
      <c r="N23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44" s="3">
        <v>0.93</v>
      </c>
    </row>
    <row r="2345" spans="1:15" x14ac:dyDescent="0.3">
      <c r="A2345" s="3" t="s">
        <v>2383</v>
      </c>
      <c r="B2345" s="3" t="s">
        <v>4041</v>
      </c>
      <c r="C2345" s="3" t="s">
        <v>18</v>
      </c>
      <c r="D2345" s="3" t="s">
        <v>14</v>
      </c>
      <c r="E2345" s="3" t="s">
        <v>19</v>
      </c>
      <c r="F2345" s="3">
        <v>56</v>
      </c>
      <c r="G2345" s="3">
        <v>22.11</v>
      </c>
      <c r="H23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45" s="3">
        <v>36.9</v>
      </c>
      <c r="J2345" s="3" t="str">
        <f>IF(Table3_16[[#This Row],[Temperature_C]]&lt;20,"Very Low",
IF(Table3_16[[#This Row],[Temperature_C]]&lt;24,"Low",
IF(Table3_16[[#This Row],[Temperature_C]]&lt;28,"Medium",
IF(Table3_16[[#This Row],[Temperature_C]]&lt;32,"High","Very High"))))</f>
        <v>Very High</v>
      </c>
      <c r="K2345" s="3">
        <v>65.900000000000006</v>
      </c>
      <c r="L2345" s="3" t="str">
        <f>IF(Table3_16[[#This Row],[Humidity_%]]&lt;=30,"Very Low",
IF(Table3_16[[#This Row],[Humidity_%]]&lt;=45,"Low",
IF(Table3_16[[#This Row],[Humidity_%]]&lt;=55,"Moderate Low",
IF(Table3_16[[#This Row],[Humidity_%]]&lt;=65,"Moderate High",
IF(Table3_16[[#This Row],[Humidity_%]]&lt;=80,"High","Very High")))))</f>
        <v>High</v>
      </c>
      <c r="M2345" s="3">
        <v>60.5</v>
      </c>
      <c r="N23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45" s="3">
        <v>0.39</v>
      </c>
    </row>
    <row r="2346" spans="1:15" x14ac:dyDescent="0.3">
      <c r="A2346" s="3" t="s">
        <v>2384</v>
      </c>
      <c r="B2346" s="3" t="s">
        <v>4043</v>
      </c>
      <c r="C2346" s="3" t="s">
        <v>24</v>
      </c>
      <c r="D2346" s="3" t="s">
        <v>25</v>
      </c>
      <c r="E2346" s="3" t="s">
        <v>26</v>
      </c>
      <c r="F2346" s="3">
        <v>21</v>
      </c>
      <c r="G2346" s="3">
        <v>130.84</v>
      </c>
      <c r="H23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46" s="3">
        <v>30.6</v>
      </c>
      <c r="J2346" s="3" t="str">
        <f>IF(Table3_16[[#This Row],[Temperature_C]]&lt;20,"Very Low",
IF(Table3_16[[#This Row],[Temperature_C]]&lt;24,"Low",
IF(Table3_16[[#This Row],[Temperature_C]]&lt;28,"Medium",
IF(Table3_16[[#This Row],[Temperature_C]]&lt;32,"High","Very High"))))</f>
        <v>High</v>
      </c>
      <c r="K2346" s="3">
        <v>69.5</v>
      </c>
      <c r="L2346" s="3" t="str">
        <f>IF(Table3_16[[#This Row],[Humidity_%]]&lt;=30,"Very Low",
IF(Table3_16[[#This Row],[Humidity_%]]&lt;=45,"Low",
IF(Table3_16[[#This Row],[Humidity_%]]&lt;=55,"Moderate Low",
IF(Table3_16[[#This Row],[Humidity_%]]&lt;=65,"Moderate High",
IF(Table3_16[[#This Row],[Humidity_%]]&lt;=80,"High","Very High")))))</f>
        <v>High</v>
      </c>
      <c r="M2346" s="3">
        <v>193.8</v>
      </c>
      <c r="N23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46" s="3">
        <v>6.23</v>
      </c>
    </row>
    <row r="2347" spans="1:15" x14ac:dyDescent="0.3">
      <c r="A2347" s="3" t="s">
        <v>2385</v>
      </c>
      <c r="B2347" s="3" t="s">
        <v>4043</v>
      </c>
      <c r="C2347" s="3" t="s">
        <v>13</v>
      </c>
      <c r="D2347" s="3" t="s">
        <v>30</v>
      </c>
      <c r="E2347" s="3" t="s">
        <v>15</v>
      </c>
      <c r="F2347" s="3">
        <v>15</v>
      </c>
      <c r="G2347" s="3">
        <v>144.97999999999999</v>
      </c>
      <c r="H23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47" s="3">
        <v>16.8</v>
      </c>
      <c r="J2347" s="3" t="str">
        <f>IF(Table3_16[[#This Row],[Temperature_C]]&lt;20,"Very Low",
IF(Table3_16[[#This Row],[Temperature_C]]&lt;24,"Low",
IF(Table3_16[[#This Row],[Temperature_C]]&lt;28,"Medium",
IF(Table3_16[[#This Row],[Temperature_C]]&lt;32,"High","Very High"))))</f>
        <v>Very Low</v>
      </c>
      <c r="K2347" s="3">
        <v>42.6</v>
      </c>
      <c r="L2347" s="3" t="str">
        <f>IF(Table3_16[[#This Row],[Humidity_%]]&lt;=30,"Very Low",
IF(Table3_16[[#This Row],[Humidity_%]]&lt;=45,"Low",
IF(Table3_16[[#This Row],[Humidity_%]]&lt;=55,"Moderate Low",
IF(Table3_16[[#This Row],[Humidity_%]]&lt;=65,"Moderate High",
IF(Table3_16[[#This Row],[Humidity_%]]&lt;=80,"High","Very High")))))</f>
        <v>Low</v>
      </c>
      <c r="M2347" s="3">
        <v>65.599999999999994</v>
      </c>
      <c r="N23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47" s="3">
        <v>9.67</v>
      </c>
    </row>
    <row r="2348" spans="1:15" x14ac:dyDescent="0.3">
      <c r="A2348" s="3" t="s">
        <v>2386</v>
      </c>
      <c r="B2348" s="3" t="s">
        <v>4044</v>
      </c>
      <c r="C2348" s="3" t="s">
        <v>18</v>
      </c>
      <c r="D2348" s="3" t="s">
        <v>14</v>
      </c>
      <c r="E2348" s="3" t="s">
        <v>26</v>
      </c>
      <c r="F2348" s="3">
        <v>27</v>
      </c>
      <c r="G2348" s="3">
        <v>82.17</v>
      </c>
      <c r="H23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48" s="3">
        <v>34.799999999999997</v>
      </c>
      <c r="J2348" s="3" t="str">
        <f>IF(Table3_16[[#This Row],[Temperature_C]]&lt;20,"Very Low",
IF(Table3_16[[#This Row],[Temperature_C]]&lt;24,"Low",
IF(Table3_16[[#This Row],[Temperature_C]]&lt;28,"Medium",
IF(Table3_16[[#This Row],[Temperature_C]]&lt;32,"High","Very High"))))</f>
        <v>Very High</v>
      </c>
      <c r="K2348" s="3">
        <v>54</v>
      </c>
      <c r="L2348" s="3" t="str">
        <f>IF(Table3_16[[#This Row],[Humidity_%]]&lt;=30,"Very Low",
IF(Table3_16[[#This Row],[Humidity_%]]&lt;=45,"Low",
IF(Table3_16[[#This Row],[Humidity_%]]&lt;=55,"Moderate Low",
IF(Table3_16[[#This Row],[Humidity_%]]&lt;=65,"Moderate High",
IF(Table3_16[[#This Row],[Humidity_%]]&lt;=80,"High","Very High")))))</f>
        <v>Moderate Low</v>
      </c>
      <c r="M2348" s="3">
        <v>188.8</v>
      </c>
      <c r="N23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48" s="3">
        <v>3.04</v>
      </c>
    </row>
    <row r="2349" spans="1:15" x14ac:dyDescent="0.3">
      <c r="A2349" s="3" t="s">
        <v>2387</v>
      </c>
      <c r="B2349" s="3" t="s">
        <v>4040</v>
      </c>
      <c r="C2349" s="3" t="s">
        <v>24</v>
      </c>
      <c r="D2349" s="3" t="s">
        <v>14</v>
      </c>
      <c r="E2349" s="3" t="s">
        <v>47</v>
      </c>
      <c r="F2349" s="3">
        <v>46</v>
      </c>
      <c r="G2349" s="3">
        <v>107.2</v>
      </c>
      <c r="H23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49" s="3">
        <v>22.3</v>
      </c>
      <c r="J2349" s="3" t="str">
        <f>IF(Table3_16[[#This Row],[Temperature_C]]&lt;20,"Very Low",
IF(Table3_16[[#This Row],[Temperature_C]]&lt;24,"Low",
IF(Table3_16[[#This Row],[Temperature_C]]&lt;28,"Medium",
IF(Table3_16[[#This Row],[Temperature_C]]&lt;32,"High","Very High"))))</f>
        <v>Low</v>
      </c>
      <c r="K2349" s="3">
        <v>62</v>
      </c>
      <c r="L2349" s="3" t="str">
        <f>IF(Table3_16[[#This Row],[Humidity_%]]&lt;=30,"Very Low",
IF(Table3_16[[#This Row],[Humidity_%]]&lt;=45,"Low",
IF(Table3_16[[#This Row],[Humidity_%]]&lt;=55,"Moderate Low",
IF(Table3_16[[#This Row],[Humidity_%]]&lt;=65,"Moderate High",
IF(Table3_16[[#This Row],[Humidity_%]]&lt;=80,"High","Very High")))))</f>
        <v>Moderate High</v>
      </c>
      <c r="M2349" s="3">
        <v>59.9</v>
      </c>
      <c r="N23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49" s="3">
        <v>2.33</v>
      </c>
    </row>
    <row r="2350" spans="1:15" x14ac:dyDescent="0.3">
      <c r="A2350" s="3" t="s">
        <v>2388</v>
      </c>
      <c r="B2350" s="3" t="s">
        <v>4043</v>
      </c>
      <c r="C2350" s="3" t="s">
        <v>13</v>
      </c>
      <c r="D2350" s="3" t="s">
        <v>14</v>
      </c>
      <c r="E2350" s="3" t="s">
        <v>26</v>
      </c>
      <c r="F2350" s="3">
        <v>25</v>
      </c>
      <c r="G2350" s="3">
        <v>140.53</v>
      </c>
      <c r="H23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50" s="3">
        <v>21</v>
      </c>
      <c r="J2350" s="3" t="str">
        <f>IF(Table3_16[[#This Row],[Temperature_C]]&lt;20,"Very Low",
IF(Table3_16[[#This Row],[Temperature_C]]&lt;24,"Low",
IF(Table3_16[[#This Row],[Temperature_C]]&lt;28,"Medium",
IF(Table3_16[[#This Row],[Temperature_C]]&lt;32,"High","Very High"))))</f>
        <v>Low</v>
      </c>
      <c r="K2350" s="3">
        <v>32.5</v>
      </c>
      <c r="L2350" s="3" t="str">
        <f>IF(Table3_16[[#This Row],[Humidity_%]]&lt;=30,"Very Low",
IF(Table3_16[[#This Row],[Humidity_%]]&lt;=45,"Low",
IF(Table3_16[[#This Row],[Humidity_%]]&lt;=55,"Moderate Low",
IF(Table3_16[[#This Row],[Humidity_%]]&lt;=65,"Moderate High",
IF(Table3_16[[#This Row],[Humidity_%]]&lt;=80,"High","Very High")))))</f>
        <v>Low</v>
      </c>
      <c r="M2350" s="3">
        <v>48</v>
      </c>
      <c r="N23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50" s="3">
        <v>5.62</v>
      </c>
    </row>
    <row r="2351" spans="1:15" x14ac:dyDescent="0.3">
      <c r="A2351" s="3" t="s">
        <v>2389</v>
      </c>
      <c r="B2351" s="3" t="s">
        <v>4042</v>
      </c>
      <c r="C2351" s="3" t="s">
        <v>22</v>
      </c>
      <c r="D2351" s="3" t="s">
        <v>14</v>
      </c>
      <c r="E2351" s="3" t="s">
        <v>26</v>
      </c>
      <c r="F2351" s="3">
        <v>19</v>
      </c>
      <c r="G2351" s="3">
        <v>24.23</v>
      </c>
      <c r="H23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51" s="3">
        <v>34.4</v>
      </c>
      <c r="J2351" s="3" t="str">
        <f>IF(Table3_16[[#This Row],[Temperature_C]]&lt;20,"Very Low",
IF(Table3_16[[#This Row],[Temperature_C]]&lt;24,"Low",
IF(Table3_16[[#This Row],[Temperature_C]]&lt;28,"Medium",
IF(Table3_16[[#This Row],[Temperature_C]]&lt;32,"High","Very High"))))</f>
        <v>Very High</v>
      </c>
      <c r="K2351" s="3">
        <v>49.8</v>
      </c>
      <c r="L2351" s="3" t="str">
        <f>IF(Table3_16[[#This Row],[Humidity_%]]&lt;=30,"Very Low",
IF(Table3_16[[#This Row],[Humidity_%]]&lt;=45,"Low",
IF(Table3_16[[#This Row],[Humidity_%]]&lt;=55,"Moderate Low",
IF(Table3_16[[#This Row],[Humidity_%]]&lt;=65,"Moderate High",
IF(Table3_16[[#This Row],[Humidity_%]]&lt;=80,"High","Very High")))))</f>
        <v>Moderate Low</v>
      </c>
      <c r="M2351" s="3">
        <v>40.4</v>
      </c>
      <c r="N23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51" s="3">
        <v>1.28</v>
      </c>
    </row>
    <row r="2352" spans="1:15" x14ac:dyDescent="0.3">
      <c r="A2352" s="3" t="s">
        <v>2390</v>
      </c>
      <c r="B2352" s="3" t="s">
        <v>4042</v>
      </c>
      <c r="C2352" s="3" t="s">
        <v>29</v>
      </c>
      <c r="D2352" s="3" t="s">
        <v>14</v>
      </c>
      <c r="E2352" s="3" t="s">
        <v>34</v>
      </c>
      <c r="F2352" s="3">
        <v>34</v>
      </c>
      <c r="G2352" s="3">
        <v>7.58</v>
      </c>
      <c r="H23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52" s="3">
        <v>37.799999999999997</v>
      </c>
      <c r="J2352" s="3" t="str">
        <f>IF(Table3_16[[#This Row],[Temperature_C]]&lt;20,"Very Low",
IF(Table3_16[[#This Row],[Temperature_C]]&lt;24,"Low",
IF(Table3_16[[#This Row],[Temperature_C]]&lt;28,"Medium",
IF(Table3_16[[#This Row],[Temperature_C]]&lt;32,"High","Very High"))))</f>
        <v>Very High</v>
      </c>
      <c r="K2352" s="3">
        <v>76.3</v>
      </c>
      <c r="L2352" s="3" t="str">
        <f>IF(Table3_16[[#This Row],[Humidity_%]]&lt;=30,"Very Low",
IF(Table3_16[[#This Row],[Humidity_%]]&lt;=45,"Low",
IF(Table3_16[[#This Row],[Humidity_%]]&lt;=55,"Moderate Low",
IF(Table3_16[[#This Row],[Humidity_%]]&lt;=65,"Moderate High",
IF(Table3_16[[#This Row],[Humidity_%]]&lt;=80,"High","Very High")))))</f>
        <v>High</v>
      </c>
      <c r="M2352" s="3">
        <v>123.8</v>
      </c>
      <c r="N23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52" s="3">
        <v>0.22</v>
      </c>
    </row>
    <row r="2353" spans="1:15" x14ac:dyDescent="0.3">
      <c r="A2353" s="3" t="s">
        <v>2391</v>
      </c>
      <c r="B2353" s="3" t="s">
        <v>4041</v>
      </c>
      <c r="C2353" s="3" t="s">
        <v>13</v>
      </c>
      <c r="D2353" s="3" t="s">
        <v>30</v>
      </c>
      <c r="E2353" s="3" t="s">
        <v>34</v>
      </c>
      <c r="F2353" s="3">
        <v>5</v>
      </c>
      <c r="G2353" s="3">
        <v>23.8</v>
      </c>
      <c r="H23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53" s="3">
        <v>15.3</v>
      </c>
      <c r="J2353" s="3" t="str">
        <f>IF(Table3_16[[#This Row],[Temperature_C]]&lt;20,"Very Low",
IF(Table3_16[[#This Row],[Temperature_C]]&lt;24,"Low",
IF(Table3_16[[#This Row],[Temperature_C]]&lt;28,"Medium",
IF(Table3_16[[#This Row],[Temperature_C]]&lt;32,"High","Very High"))))</f>
        <v>Very Low</v>
      </c>
      <c r="K2353" s="3">
        <v>31.4</v>
      </c>
      <c r="L2353" s="3" t="str">
        <f>IF(Table3_16[[#This Row],[Humidity_%]]&lt;=30,"Very Low",
IF(Table3_16[[#This Row],[Humidity_%]]&lt;=45,"Low",
IF(Table3_16[[#This Row],[Humidity_%]]&lt;=55,"Moderate Low",
IF(Table3_16[[#This Row],[Humidity_%]]&lt;=65,"Moderate High",
IF(Table3_16[[#This Row],[Humidity_%]]&lt;=80,"High","Very High")))))</f>
        <v>Low</v>
      </c>
      <c r="M2353" s="3">
        <v>19.5</v>
      </c>
      <c r="N23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53" s="3">
        <v>4.76</v>
      </c>
    </row>
    <row r="2354" spans="1:15" x14ac:dyDescent="0.3">
      <c r="A2354" s="3" t="s">
        <v>2392</v>
      </c>
      <c r="B2354" s="3" t="s">
        <v>4044</v>
      </c>
      <c r="C2354" s="3" t="s">
        <v>29</v>
      </c>
      <c r="D2354" s="3" t="s">
        <v>30</v>
      </c>
      <c r="E2354" s="3" t="s">
        <v>34</v>
      </c>
      <c r="F2354" s="3">
        <v>32</v>
      </c>
      <c r="G2354" s="3">
        <v>128.33000000000001</v>
      </c>
      <c r="H23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54" s="3">
        <v>31</v>
      </c>
      <c r="J2354" s="3" t="str">
        <f>IF(Table3_16[[#This Row],[Temperature_C]]&lt;20,"Very Low",
IF(Table3_16[[#This Row],[Temperature_C]]&lt;24,"Low",
IF(Table3_16[[#This Row],[Temperature_C]]&lt;28,"Medium",
IF(Table3_16[[#This Row],[Temperature_C]]&lt;32,"High","Very High"))))</f>
        <v>High</v>
      </c>
      <c r="K2354" s="3">
        <v>59.7</v>
      </c>
      <c r="L2354" s="3" t="str">
        <f>IF(Table3_16[[#This Row],[Humidity_%]]&lt;=30,"Very Low",
IF(Table3_16[[#This Row],[Humidity_%]]&lt;=45,"Low",
IF(Table3_16[[#This Row],[Humidity_%]]&lt;=55,"Moderate Low",
IF(Table3_16[[#This Row],[Humidity_%]]&lt;=65,"Moderate High",
IF(Table3_16[[#This Row],[Humidity_%]]&lt;=80,"High","Very High")))))</f>
        <v>Moderate High</v>
      </c>
      <c r="M2354" s="3">
        <v>167.1</v>
      </c>
      <c r="N23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54" s="3">
        <v>4.01</v>
      </c>
    </row>
    <row r="2355" spans="1:15" x14ac:dyDescent="0.3">
      <c r="A2355" s="3" t="s">
        <v>2393</v>
      </c>
      <c r="B2355" s="3" t="s">
        <v>4042</v>
      </c>
      <c r="C2355" s="3" t="s">
        <v>24</v>
      </c>
      <c r="D2355" s="3" t="s">
        <v>30</v>
      </c>
      <c r="E2355" s="3" t="s">
        <v>34</v>
      </c>
      <c r="F2355" s="3">
        <v>31</v>
      </c>
      <c r="G2355" s="3">
        <v>56.11</v>
      </c>
      <c r="H23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55" s="3">
        <v>32</v>
      </c>
      <c r="J2355" s="3" t="str">
        <f>IF(Table3_16[[#This Row],[Temperature_C]]&lt;20,"Very Low",
IF(Table3_16[[#This Row],[Temperature_C]]&lt;24,"Low",
IF(Table3_16[[#This Row],[Temperature_C]]&lt;28,"Medium",
IF(Table3_16[[#This Row],[Temperature_C]]&lt;32,"High","Very High"))))</f>
        <v>Very High</v>
      </c>
      <c r="K2355" s="3">
        <v>70.5</v>
      </c>
      <c r="L2355" s="3" t="str">
        <f>IF(Table3_16[[#This Row],[Humidity_%]]&lt;=30,"Very Low",
IF(Table3_16[[#This Row],[Humidity_%]]&lt;=45,"Low",
IF(Table3_16[[#This Row],[Humidity_%]]&lt;=55,"Moderate Low",
IF(Table3_16[[#This Row],[Humidity_%]]&lt;=65,"Moderate High",
IF(Table3_16[[#This Row],[Humidity_%]]&lt;=80,"High","Very High")))))</f>
        <v>High</v>
      </c>
      <c r="M2355" s="3">
        <v>85.7</v>
      </c>
      <c r="N23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55" s="3">
        <v>1.81</v>
      </c>
    </row>
    <row r="2356" spans="1:15" x14ac:dyDescent="0.3">
      <c r="A2356" s="3" t="s">
        <v>2394</v>
      </c>
      <c r="B2356" s="3" t="s">
        <v>4041</v>
      </c>
      <c r="C2356" s="3" t="s">
        <v>18</v>
      </c>
      <c r="D2356" s="3" t="s">
        <v>30</v>
      </c>
      <c r="E2356" s="3" t="s">
        <v>31</v>
      </c>
      <c r="F2356" s="3">
        <v>55</v>
      </c>
      <c r="G2356" s="3">
        <v>127.08</v>
      </c>
      <c r="H23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56" s="3">
        <v>28.2</v>
      </c>
      <c r="J2356" s="3" t="str">
        <f>IF(Table3_16[[#This Row],[Temperature_C]]&lt;20,"Very Low",
IF(Table3_16[[#This Row],[Temperature_C]]&lt;24,"Low",
IF(Table3_16[[#This Row],[Temperature_C]]&lt;28,"Medium",
IF(Table3_16[[#This Row],[Temperature_C]]&lt;32,"High","Very High"))))</f>
        <v>High</v>
      </c>
      <c r="K2356" s="3">
        <v>86.3</v>
      </c>
      <c r="L2356" s="3" t="str">
        <f>IF(Table3_16[[#This Row],[Humidity_%]]&lt;=30,"Very Low",
IF(Table3_16[[#This Row],[Humidity_%]]&lt;=45,"Low",
IF(Table3_16[[#This Row],[Humidity_%]]&lt;=55,"Moderate Low",
IF(Table3_16[[#This Row],[Humidity_%]]&lt;=65,"Moderate High",
IF(Table3_16[[#This Row],[Humidity_%]]&lt;=80,"High","Very High")))))</f>
        <v>Very High</v>
      </c>
      <c r="M2356" s="3">
        <v>12.7</v>
      </c>
      <c r="N23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56" s="3">
        <v>2.31</v>
      </c>
    </row>
    <row r="2357" spans="1:15" x14ac:dyDescent="0.3">
      <c r="A2357" s="3" t="s">
        <v>2395</v>
      </c>
      <c r="B2357" s="3" t="s">
        <v>4043</v>
      </c>
      <c r="C2357" s="3" t="s">
        <v>13</v>
      </c>
      <c r="D2357" s="3" t="s">
        <v>30</v>
      </c>
      <c r="E2357" s="3" t="s">
        <v>15</v>
      </c>
      <c r="F2357" s="3">
        <v>40</v>
      </c>
      <c r="G2357" s="3">
        <v>56.06</v>
      </c>
      <c r="H23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57" s="3">
        <v>34.1</v>
      </c>
      <c r="J2357" s="3" t="str">
        <f>IF(Table3_16[[#This Row],[Temperature_C]]&lt;20,"Very Low",
IF(Table3_16[[#This Row],[Temperature_C]]&lt;24,"Low",
IF(Table3_16[[#This Row],[Temperature_C]]&lt;28,"Medium",
IF(Table3_16[[#This Row],[Temperature_C]]&lt;32,"High","Very High"))))</f>
        <v>Very High</v>
      </c>
      <c r="K2357" s="3">
        <v>83.2</v>
      </c>
      <c r="L2357" s="3" t="str">
        <f>IF(Table3_16[[#This Row],[Humidity_%]]&lt;=30,"Very Low",
IF(Table3_16[[#This Row],[Humidity_%]]&lt;=45,"Low",
IF(Table3_16[[#This Row],[Humidity_%]]&lt;=55,"Moderate Low",
IF(Table3_16[[#This Row],[Humidity_%]]&lt;=65,"Moderate High",
IF(Table3_16[[#This Row],[Humidity_%]]&lt;=80,"High","Very High")))))</f>
        <v>Very High</v>
      </c>
      <c r="M2357" s="3">
        <v>159.19999999999999</v>
      </c>
      <c r="N23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57" s="3">
        <v>1.4</v>
      </c>
    </row>
    <row r="2358" spans="1:15" x14ac:dyDescent="0.3">
      <c r="A2358" s="3" t="s">
        <v>2396</v>
      </c>
      <c r="B2358" s="3" t="s">
        <v>4041</v>
      </c>
      <c r="C2358" s="3" t="s">
        <v>24</v>
      </c>
      <c r="D2358" s="3" t="s">
        <v>30</v>
      </c>
      <c r="E2358" s="3" t="s">
        <v>15</v>
      </c>
      <c r="F2358" s="3">
        <v>15</v>
      </c>
      <c r="G2358" s="3">
        <v>18.28</v>
      </c>
      <c r="H23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58" s="3">
        <v>34.6</v>
      </c>
      <c r="J2358" s="3" t="str">
        <f>IF(Table3_16[[#This Row],[Temperature_C]]&lt;20,"Very Low",
IF(Table3_16[[#This Row],[Temperature_C]]&lt;24,"Low",
IF(Table3_16[[#This Row],[Temperature_C]]&lt;28,"Medium",
IF(Table3_16[[#This Row],[Temperature_C]]&lt;32,"High","Very High"))))</f>
        <v>Very High</v>
      </c>
      <c r="K2358" s="3">
        <v>46.9</v>
      </c>
      <c r="L2358" s="3" t="str">
        <f>IF(Table3_16[[#This Row],[Humidity_%]]&lt;=30,"Very Low",
IF(Table3_16[[#This Row],[Humidity_%]]&lt;=45,"Low",
IF(Table3_16[[#This Row],[Humidity_%]]&lt;=55,"Moderate Low",
IF(Table3_16[[#This Row],[Humidity_%]]&lt;=65,"Moderate High",
IF(Table3_16[[#This Row],[Humidity_%]]&lt;=80,"High","Very High")))))</f>
        <v>Moderate Low</v>
      </c>
      <c r="M2358" s="3">
        <v>50.6</v>
      </c>
      <c r="N23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58" s="3">
        <v>1.22</v>
      </c>
    </row>
    <row r="2359" spans="1:15" x14ac:dyDescent="0.3">
      <c r="A2359" s="3" t="s">
        <v>2397</v>
      </c>
      <c r="B2359" s="3" t="s">
        <v>4043</v>
      </c>
      <c r="C2359" s="3" t="s">
        <v>18</v>
      </c>
      <c r="D2359" s="3" t="s">
        <v>25</v>
      </c>
      <c r="E2359" s="3" t="s">
        <v>19</v>
      </c>
      <c r="F2359" s="3">
        <v>54</v>
      </c>
      <c r="G2359" s="3">
        <v>68.31</v>
      </c>
      <c r="H23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359" s="3">
        <v>24.7</v>
      </c>
      <c r="J2359" s="3" t="str">
        <f>IF(Table3_16[[#This Row],[Temperature_C]]&lt;20,"Very Low",
IF(Table3_16[[#This Row],[Temperature_C]]&lt;24,"Low",
IF(Table3_16[[#This Row],[Temperature_C]]&lt;28,"Medium",
IF(Table3_16[[#This Row],[Temperature_C]]&lt;32,"High","Very High"))))</f>
        <v>Medium</v>
      </c>
      <c r="K2359" s="3">
        <v>55.9</v>
      </c>
      <c r="L2359" s="3" t="str">
        <f>IF(Table3_16[[#This Row],[Humidity_%]]&lt;=30,"Very Low",
IF(Table3_16[[#This Row],[Humidity_%]]&lt;=45,"Low",
IF(Table3_16[[#This Row],[Humidity_%]]&lt;=55,"Moderate Low",
IF(Table3_16[[#This Row],[Humidity_%]]&lt;=65,"Moderate High",
IF(Table3_16[[#This Row],[Humidity_%]]&lt;=80,"High","Very High")))))</f>
        <v>Moderate High</v>
      </c>
      <c r="M2359" s="3">
        <v>85.1</v>
      </c>
      <c r="N23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59" s="3">
        <v>1.27</v>
      </c>
    </row>
    <row r="2360" spans="1:15" x14ac:dyDescent="0.3">
      <c r="A2360" s="3" t="s">
        <v>2398</v>
      </c>
      <c r="B2360" s="3" t="s">
        <v>4043</v>
      </c>
      <c r="C2360" s="3" t="s">
        <v>29</v>
      </c>
      <c r="D2360" s="3" t="s">
        <v>14</v>
      </c>
      <c r="E2360" s="3" t="s">
        <v>19</v>
      </c>
      <c r="F2360" s="3">
        <v>47</v>
      </c>
      <c r="G2360" s="3">
        <v>92.44</v>
      </c>
      <c r="H23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60" s="3">
        <v>28.5</v>
      </c>
      <c r="J2360" s="3" t="str">
        <f>IF(Table3_16[[#This Row],[Temperature_C]]&lt;20,"Very Low",
IF(Table3_16[[#This Row],[Temperature_C]]&lt;24,"Low",
IF(Table3_16[[#This Row],[Temperature_C]]&lt;28,"Medium",
IF(Table3_16[[#This Row],[Temperature_C]]&lt;32,"High","Very High"))))</f>
        <v>High</v>
      </c>
      <c r="K2360" s="3">
        <v>57.8</v>
      </c>
      <c r="L2360" s="3" t="str">
        <f>IF(Table3_16[[#This Row],[Humidity_%]]&lt;=30,"Very Low",
IF(Table3_16[[#This Row],[Humidity_%]]&lt;=45,"Low",
IF(Table3_16[[#This Row],[Humidity_%]]&lt;=55,"Moderate Low",
IF(Table3_16[[#This Row],[Humidity_%]]&lt;=65,"Moderate High",
IF(Table3_16[[#This Row],[Humidity_%]]&lt;=80,"High","Very High")))))</f>
        <v>Moderate High</v>
      </c>
      <c r="M2360" s="3">
        <v>32.200000000000003</v>
      </c>
      <c r="N23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60" s="3">
        <v>1.97</v>
      </c>
    </row>
    <row r="2361" spans="1:15" x14ac:dyDescent="0.3">
      <c r="A2361" s="3" t="s">
        <v>2399</v>
      </c>
      <c r="B2361" s="3" t="s">
        <v>4042</v>
      </c>
      <c r="C2361" s="3" t="s">
        <v>24</v>
      </c>
      <c r="D2361" s="3" t="s">
        <v>30</v>
      </c>
      <c r="E2361" s="3" t="s">
        <v>41</v>
      </c>
      <c r="F2361" s="3">
        <v>26</v>
      </c>
      <c r="G2361" s="3">
        <v>107.55</v>
      </c>
      <c r="H23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61" s="3">
        <v>22.8</v>
      </c>
      <c r="J2361" s="3" t="str">
        <f>IF(Table3_16[[#This Row],[Temperature_C]]&lt;20,"Very Low",
IF(Table3_16[[#This Row],[Temperature_C]]&lt;24,"Low",
IF(Table3_16[[#This Row],[Temperature_C]]&lt;28,"Medium",
IF(Table3_16[[#This Row],[Temperature_C]]&lt;32,"High","Very High"))))</f>
        <v>Low</v>
      </c>
      <c r="K2361" s="3">
        <v>52.9</v>
      </c>
      <c r="L2361" s="3" t="str">
        <f>IF(Table3_16[[#This Row],[Humidity_%]]&lt;=30,"Very Low",
IF(Table3_16[[#This Row],[Humidity_%]]&lt;=45,"Low",
IF(Table3_16[[#This Row],[Humidity_%]]&lt;=55,"Moderate Low",
IF(Table3_16[[#This Row],[Humidity_%]]&lt;=65,"Moderate High",
IF(Table3_16[[#This Row],[Humidity_%]]&lt;=80,"High","Very High")))))</f>
        <v>Moderate Low</v>
      </c>
      <c r="M2361" s="3">
        <v>198.9</v>
      </c>
      <c r="N23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61" s="3">
        <v>4.1399999999999997</v>
      </c>
    </row>
    <row r="2362" spans="1:15" x14ac:dyDescent="0.3">
      <c r="A2362" s="3" t="s">
        <v>2400</v>
      </c>
      <c r="B2362" s="3" t="s">
        <v>4044</v>
      </c>
      <c r="C2362" s="3" t="s">
        <v>29</v>
      </c>
      <c r="D2362" s="3" t="s">
        <v>30</v>
      </c>
      <c r="E2362" s="3" t="s">
        <v>15</v>
      </c>
      <c r="F2362" s="3">
        <v>5</v>
      </c>
      <c r="G2362" s="3">
        <v>65.23</v>
      </c>
      <c r="H23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62" s="3">
        <v>24.1</v>
      </c>
      <c r="J2362" s="3" t="str">
        <f>IF(Table3_16[[#This Row],[Temperature_C]]&lt;20,"Very Low",
IF(Table3_16[[#This Row],[Temperature_C]]&lt;24,"Low",
IF(Table3_16[[#This Row],[Temperature_C]]&lt;28,"Medium",
IF(Table3_16[[#This Row],[Temperature_C]]&lt;32,"High","Very High"))))</f>
        <v>Medium</v>
      </c>
      <c r="K2362" s="3">
        <v>54.2</v>
      </c>
      <c r="L2362" s="3" t="str">
        <f>IF(Table3_16[[#This Row],[Humidity_%]]&lt;=30,"Very Low",
IF(Table3_16[[#This Row],[Humidity_%]]&lt;=45,"Low",
IF(Table3_16[[#This Row],[Humidity_%]]&lt;=55,"Moderate Low",
IF(Table3_16[[#This Row],[Humidity_%]]&lt;=65,"Moderate High",
IF(Table3_16[[#This Row],[Humidity_%]]&lt;=80,"High","Very High")))))</f>
        <v>Moderate Low</v>
      </c>
      <c r="M2362" s="3">
        <v>175.6</v>
      </c>
      <c r="N23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62" s="3">
        <v>13.05</v>
      </c>
    </row>
    <row r="2363" spans="1:15" x14ac:dyDescent="0.3">
      <c r="A2363" s="3" t="s">
        <v>2401</v>
      </c>
      <c r="B2363" s="3" t="s">
        <v>4044</v>
      </c>
      <c r="C2363" s="3" t="s">
        <v>22</v>
      </c>
      <c r="D2363" s="3" t="s">
        <v>14</v>
      </c>
      <c r="E2363" s="3" t="s">
        <v>34</v>
      </c>
      <c r="F2363" s="3">
        <v>59</v>
      </c>
      <c r="G2363" s="3">
        <v>117.81</v>
      </c>
      <c r="H23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363" s="3">
        <v>34.700000000000003</v>
      </c>
      <c r="J2363" s="3" t="str">
        <f>IF(Table3_16[[#This Row],[Temperature_C]]&lt;20,"Very Low",
IF(Table3_16[[#This Row],[Temperature_C]]&lt;24,"Low",
IF(Table3_16[[#This Row],[Temperature_C]]&lt;28,"Medium",
IF(Table3_16[[#This Row],[Temperature_C]]&lt;32,"High","Very High"))))</f>
        <v>Very High</v>
      </c>
      <c r="K2363" s="3">
        <v>68.099999999999994</v>
      </c>
      <c r="L2363" s="3" t="str">
        <f>IF(Table3_16[[#This Row],[Humidity_%]]&lt;=30,"Very Low",
IF(Table3_16[[#This Row],[Humidity_%]]&lt;=45,"Low",
IF(Table3_16[[#This Row],[Humidity_%]]&lt;=55,"Moderate Low",
IF(Table3_16[[#This Row],[Humidity_%]]&lt;=65,"Moderate High",
IF(Table3_16[[#This Row],[Humidity_%]]&lt;=80,"High","Very High")))))</f>
        <v>High</v>
      </c>
      <c r="M2363" s="3">
        <v>93.9</v>
      </c>
      <c r="N23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63" s="3">
        <v>2</v>
      </c>
    </row>
    <row r="2364" spans="1:15" x14ac:dyDescent="0.3">
      <c r="A2364" s="3" t="s">
        <v>2402</v>
      </c>
      <c r="B2364" s="3" t="s">
        <v>4043</v>
      </c>
      <c r="C2364" s="3" t="s">
        <v>18</v>
      </c>
      <c r="D2364" s="3" t="s">
        <v>25</v>
      </c>
      <c r="E2364" s="3" t="s">
        <v>47</v>
      </c>
      <c r="F2364" s="3">
        <v>4</v>
      </c>
      <c r="G2364" s="3">
        <v>6.51</v>
      </c>
      <c r="H23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64" s="3">
        <v>18.3</v>
      </c>
      <c r="J2364" s="3" t="str">
        <f>IF(Table3_16[[#This Row],[Temperature_C]]&lt;20,"Very Low",
IF(Table3_16[[#This Row],[Temperature_C]]&lt;24,"Low",
IF(Table3_16[[#This Row],[Temperature_C]]&lt;28,"Medium",
IF(Table3_16[[#This Row],[Temperature_C]]&lt;32,"High","Very High"))))</f>
        <v>Very Low</v>
      </c>
      <c r="K2364" s="3">
        <v>87.7</v>
      </c>
      <c r="L2364" s="3" t="str">
        <f>IF(Table3_16[[#This Row],[Humidity_%]]&lt;=30,"Very Low",
IF(Table3_16[[#This Row],[Humidity_%]]&lt;=45,"Low",
IF(Table3_16[[#This Row],[Humidity_%]]&lt;=55,"Moderate Low",
IF(Table3_16[[#This Row],[Humidity_%]]&lt;=65,"Moderate High",
IF(Table3_16[[#This Row],[Humidity_%]]&lt;=80,"High","Very High")))))</f>
        <v>Very High</v>
      </c>
      <c r="M2364" s="3">
        <v>162.80000000000001</v>
      </c>
      <c r="N23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64" s="3">
        <v>1.63</v>
      </c>
    </row>
    <row r="2365" spans="1:15" x14ac:dyDescent="0.3">
      <c r="A2365" s="3" t="s">
        <v>2403</v>
      </c>
      <c r="B2365" s="3" t="s">
        <v>4043</v>
      </c>
      <c r="C2365" s="3" t="s">
        <v>13</v>
      </c>
      <c r="D2365" s="3" t="s">
        <v>14</v>
      </c>
      <c r="E2365" s="3" t="s">
        <v>15</v>
      </c>
      <c r="F2365" s="3">
        <v>8</v>
      </c>
      <c r="G2365" s="3">
        <v>91.67</v>
      </c>
      <c r="H23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65" s="3">
        <v>36.6</v>
      </c>
      <c r="J2365" s="3" t="str">
        <f>IF(Table3_16[[#This Row],[Temperature_C]]&lt;20,"Very Low",
IF(Table3_16[[#This Row],[Temperature_C]]&lt;24,"Low",
IF(Table3_16[[#This Row],[Temperature_C]]&lt;28,"Medium",
IF(Table3_16[[#This Row],[Temperature_C]]&lt;32,"High","Very High"))))</f>
        <v>Very High</v>
      </c>
      <c r="K2365" s="3">
        <v>47.9</v>
      </c>
      <c r="L2365" s="3" t="str">
        <f>IF(Table3_16[[#This Row],[Humidity_%]]&lt;=30,"Very Low",
IF(Table3_16[[#This Row],[Humidity_%]]&lt;=45,"Low",
IF(Table3_16[[#This Row],[Humidity_%]]&lt;=55,"Moderate Low",
IF(Table3_16[[#This Row],[Humidity_%]]&lt;=65,"Moderate High",
IF(Table3_16[[#This Row],[Humidity_%]]&lt;=80,"High","Very High")))))</f>
        <v>Moderate Low</v>
      </c>
      <c r="M2365" s="3">
        <v>196.3</v>
      </c>
      <c r="N23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65" s="3">
        <v>11.46</v>
      </c>
    </row>
    <row r="2366" spans="1:15" x14ac:dyDescent="0.3">
      <c r="A2366" s="3" t="s">
        <v>2404</v>
      </c>
      <c r="B2366" s="3" t="s">
        <v>4041</v>
      </c>
      <c r="C2366" s="3" t="s">
        <v>29</v>
      </c>
      <c r="D2366" s="3" t="s">
        <v>25</v>
      </c>
      <c r="E2366" s="3" t="s">
        <v>34</v>
      </c>
      <c r="F2366" s="3">
        <v>18</v>
      </c>
      <c r="G2366" s="3">
        <v>145.1</v>
      </c>
      <c r="H23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66" s="3">
        <v>36.5</v>
      </c>
      <c r="J2366" s="3" t="str">
        <f>IF(Table3_16[[#This Row],[Temperature_C]]&lt;20,"Very Low",
IF(Table3_16[[#This Row],[Temperature_C]]&lt;24,"Low",
IF(Table3_16[[#This Row],[Temperature_C]]&lt;28,"Medium",
IF(Table3_16[[#This Row],[Temperature_C]]&lt;32,"High","Very High"))))</f>
        <v>Very High</v>
      </c>
      <c r="K2366" s="3">
        <v>30.1</v>
      </c>
      <c r="L2366" s="3" t="str">
        <f>IF(Table3_16[[#This Row],[Humidity_%]]&lt;=30,"Very Low",
IF(Table3_16[[#This Row],[Humidity_%]]&lt;=45,"Low",
IF(Table3_16[[#This Row],[Humidity_%]]&lt;=55,"Moderate Low",
IF(Table3_16[[#This Row],[Humidity_%]]&lt;=65,"Moderate High",
IF(Table3_16[[#This Row],[Humidity_%]]&lt;=80,"High","Very High")))))</f>
        <v>Low</v>
      </c>
      <c r="M2366" s="3">
        <v>127.9</v>
      </c>
      <c r="N23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66" s="3">
        <v>8.06</v>
      </c>
    </row>
    <row r="2367" spans="1:15" x14ac:dyDescent="0.3">
      <c r="A2367" s="3" t="s">
        <v>2405</v>
      </c>
      <c r="B2367" s="3" t="s">
        <v>4044</v>
      </c>
      <c r="C2367" s="3" t="s">
        <v>24</v>
      </c>
      <c r="D2367" s="3" t="s">
        <v>25</v>
      </c>
      <c r="E2367" s="3" t="s">
        <v>15</v>
      </c>
      <c r="F2367" s="3">
        <v>47</v>
      </c>
      <c r="G2367" s="3">
        <v>52.36</v>
      </c>
      <c r="H23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67" s="3">
        <v>16.2</v>
      </c>
      <c r="J2367" s="3" t="str">
        <f>IF(Table3_16[[#This Row],[Temperature_C]]&lt;20,"Very Low",
IF(Table3_16[[#This Row],[Temperature_C]]&lt;24,"Low",
IF(Table3_16[[#This Row],[Temperature_C]]&lt;28,"Medium",
IF(Table3_16[[#This Row],[Temperature_C]]&lt;32,"High","Very High"))))</f>
        <v>Very Low</v>
      </c>
      <c r="K2367" s="3">
        <v>40.1</v>
      </c>
      <c r="L2367" s="3" t="str">
        <f>IF(Table3_16[[#This Row],[Humidity_%]]&lt;=30,"Very Low",
IF(Table3_16[[#This Row],[Humidity_%]]&lt;=45,"Low",
IF(Table3_16[[#This Row],[Humidity_%]]&lt;=55,"Moderate Low",
IF(Table3_16[[#This Row],[Humidity_%]]&lt;=65,"Moderate High",
IF(Table3_16[[#This Row],[Humidity_%]]&lt;=80,"High","Very High")))))</f>
        <v>Low</v>
      </c>
      <c r="M2367" s="3">
        <v>44.4</v>
      </c>
      <c r="N23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67" s="3">
        <v>1.1100000000000001</v>
      </c>
    </row>
    <row r="2368" spans="1:15" x14ac:dyDescent="0.3">
      <c r="A2368" s="3" t="s">
        <v>2406</v>
      </c>
      <c r="B2368" s="3" t="s">
        <v>4040</v>
      </c>
      <c r="C2368" s="3" t="s">
        <v>24</v>
      </c>
      <c r="D2368" s="3" t="s">
        <v>14</v>
      </c>
      <c r="E2368" s="3" t="s">
        <v>26</v>
      </c>
      <c r="F2368" s="3">
        <v>12</v>
      </c>
      <c r="G2368" s="3">
        <v>23.14</v>
      </c>
      <c r="H23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68" s="3">
        <v>15.8</v>
      </c>
      <c r="J2368" s="3" t="str">
        <f>IF(Table3_16[[#This Row],[Temperature_C]]&lt;20,"Very Low",
IF(Table3_16[[#This Row],[Temperature_C]]&lt;24,"Low",
IF(Table3_16[[#This Row],[Temperature_C]]&lt;28,"Medium",
IF(Table3_16[[#This Row],[Temperature_C]]&lt;32,"High","Very High"))))</f>
        <v>Very Low</v>
      </c>
      <c r="K2368" s="3">
        <v>34.4</v>
      </c>
      <c r="L2368" s="3" t="str">
        <f>IF(Table3_16[[#This Row],[Humidity_%]]&lt;=30,"Very Low",
IF(Table3_16[[#This Row],[Humidity_%]]&lt;=45,"Low",
IF(Table3_16[[#This Row],[Humidity_%]]&lt;=55,"Moderate Low",
IF(Table3_16[[#This Row],[Humidity_%]]&lt;=65,"Moderate High",
IF(Table3_16[[#This Row],[Humidity_%]]&lt;=80,"High","Very High")))))</f>
        <v>Low</v>
      </c>
      <c r="M2368" s="3">
        <v>198.4</v>
      </c>
      <c r="N23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68" s="3">
        <v>1.93</v>
      </c>
    </row>
    <row r="2369" spans="1:15" x14ac:dyDescent="0.3">
      <c r="A2369" s="3" t="s">
        <v>2407</v>
      </c>
      <c r="B2369" s="3" t="s">
        <v>4040</v>
      </c>
      <c r="C2369" s="3" t="s">
        <v>18</v>
      </c>
      <c r="D2369" s="3" t="s">
        <v>25</v>
      </c>
      <c r="E2369" s="3" t="s">
        <v>19</v>
      </c>
      <c r="F2369" s="3">
        <v>23</v>
      </c>
      <c r="G2369" s="3">
        <v>78.84</v>
      </c>
      <c r="H23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69" s="3">
        <v>23.4</v>
      </c>
      <c r="J2369" s="3" t="str">
        <f>IF(Table3_16[[#This Row],[Temperature_C]]&lt;20,"Very Low",
IF(Table3_16[[#This Row],[Temperature_C]]&lt;24,"Low",
IF(Table3_16[[#This Row],[Temperature_C]]&lt;28,"Medium",
IF(Table3_16[[#This Row],[Temperature_C]]&lt;32,"High","Very High"))))</f>
        <v>Low</v>
      </c>
      <c r="K2369" s="3">
        <v>87.1</v>
      </c>
      <c r="L2369" s="3" t="str">
        <f>IF(Table3_16[[#This Row],[Humidity_%]]&lt;=30,"Very Low",
IF(Table3_16[[#This Row],[Humidity_%]]&lt;=45,"Low",
IF(Table3_16[[#This Row],[Humidity_%]]&lt;=55,"Moderate Low",
IF(Table3_16[[#This Row],[Humidity_%]]&lt;=65,"Moderate High",
IF(Table3_16[[#This Row],[Humidity_%]]&lt;=80,"High","Very High")))))</f>
        <v>Very High</v>
      </c>
      <c r="M2369" s="3">
        <v>123.3</v>
      </c>
      <c r="N23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69" s="3">
        <v>3.43</v>
      </c>
    </row>
    <row r="2370" spans="1:15" x14ac:dyDescent="0.3">
      <c r="A2370" s="3" t="s">
        <v>2408</v>
      </c>
      <c r="B2370" s="3" t="s">
        <v>4042</v>
      </c>
      <c r="C2370" s="3" t="s">
        <v>29</v>
      </c>
      <c r="D2370" s="3" t="s">
        <v>25</v>
      </c>
      <c r="E2370" s="3" t="s">
        <v>49</v>
      </c>
      <c r="F2370" s="3">
        <v>9</v>
      </c>
      <c r="G2370" s="3">
        <v>101.15</v>
      </c>
      <c r="H23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70" s="3">
        <v>38.9</v>
      </c>
      <c r="J2370" s="3" t="str">
        <f>IF(Table3_16[[#This Row],[Temperature_C]]&lt;20,"Very Low",
IF(Table3_16[[#This Row],[Temperature_C]]&lt;24,"Low",
IF(Table3_16[[#This Row],[Temperature_C]]&lt;28,"Medium",
IF(Table3_16[[#This Row],[Temperature_C]]&lt;32,"High","Very High"))))</f>
        <v>Very High</v>
      </c>
      <c r="K2370" s="3">
        <v>56.2</v>
      </c>
      <c r="L2370" s="3" t="str">
        <f>IF(Table3_16[[#This Row],[Humidity_%]]&lt;=30,"Very Low",
IF(Table3_16[[#This Row],[Humidity_%]]&lt;=45,"Low",
IF(Table3_16[[#This Row],[Humidity_%]]&lt;=55,"Moderate Low",
IF(Table3_16[[#This Row],[Humidity_%]]&lt;=65,"Moderate High",
IF(Table3_16[[#This Row],[Humidity_%]]&lt;=80,"High","Very High")))))</f>
        <v>Moderate High</v>
      </c>
      <c r="M2370" s="3">
        <v>65.2</v>
      </c>
      <c r="N23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70" s="3">
        <v>11.24</v>
      </c>
    </row>
    <row r="2371" spans="1:15" x14ac:dyDescent="0.3">
      <c r="A2371" s="3" t="s">
        <v>2409</v>
      </c>
      <c r="B2371" s="3" t="s">
        <v>4042</v>
      </c>
      <c r="C2371" s="3" t="s">
        <v>13</v>
      </c>
      <c r="D2371" s="3" t="s">
        <v>25</v>
      </c>
      <c r="E2371" s="3" t="s">
        <v>47</v>
      </c>
      <c r="F2371" s="3">
        <v>48</v>
      </c>
      <c r="G2371" s="3">
        <v>118.1</v>
      </c>
      <c r="H23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71" s="3">
        <v>35.299999999999997</v>
      </c>
      <c r="J2371" s="3" t="str">
        <f>IF(Table3_16[[#This Row],[Temperature_C]]&lt;20,"Very Low",
IF(Table3_16[[#This Row],[Temperature_C]]&lt;24,"Low",
IF(Table3_16[[#This Row],[Temperature_C]]&lt;28,"Medium",
IF(Table3_16[[#This Row],[Temperature_C]]&lt;32,"High","Very High"))))</f>
        <v>Very High</v>
      </c>
      <c r="K2371" s="3">
        <v>86</v>
      </c>
      <c r="L2371" s="3" t="str">
        <f>IF(Table3_16[[#This Row],[Humidity_%]]&lt;=30,"Very Low",
IF(Table3_16[[#This Row],[Humidity_%]]&lt;=45,"Low",
IF(Table3_16[[#This Row],[Humidity_%]]&lt;=55,"Moderate Low",
IF(Table3_16[[#This Row],[Humidity_%]]&lt;=65,"Moderate High",
IF(Table3_16[[#This Row],[Humidity_%]]&lt;=80,"High","Very High")))))</f>
        <v>Very High</v>
      </c>
      <c r="M2371" s="3">
        <v>50</v>
      </c>
      <c r="N23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71" s="3">
        <v>2.46</v>
      </c>
    </row>
    <row r="2372" spans="1:15" x14ac:dyDescent="0.3">
      <c r="A2372" s="3" t="s">
        <v>2410</v>
      </c>
      <c r="B2372" s="3" t="s">
        <v>4043</v>
      </c>
      <c r="C2372" s="3" t="s">
        <v>29</v>
      </c>
      <c r="D2372" s="3" t="s">
        <v>30</v>
      </c>
      <c r="E2372" s="3" t="s">
        <v>19</v>
      </c>
      <c r="F2372" s="3">
        <v>36</v>
      </c>
      <c r="G2372" s="3">
        <v>139.29</v>
      </c>
      <c r="H23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72" s="3">
        <v>25.6</v>
      </c>
      <c r="J2372" s="3" t="str">
        <f>IF(Table3_16[[#This Row],[Temperature_C]]&lt;20,"Very Low",
IF(Table3_16[[#This Row],[Temperature_C]]&lt;24,"Low",
IF(Table3_16[[#This Row],[Temperature_C]]&lt;28,"Medium",
IF(Table3_16[[#This Row],[Temperature_C]]&lt;32,"High","Very High"))))</f>
        <v>Medium</v>
      </c>
      <c r="K2372" s="3">
        <v>60.6</v>
      </c>
      <c r="L2372" s="3" t="str">
        <f>IF(Table3_16[[#This Row],[Humidity_%]]&lt;=30,"Very Low",
IF(Table3_16[[#This Row],[Humidity_%]]&lt;=45,"Low",
IF(Table3_16[[#This Row],[Humidity_%]]&lt;=55,"Moderate Low",
IF(Table3_16[[#This Row],[Humidity_%]]&lt;=65,"Moderate High",
IF(Table3_16[[#This Row],[Humidity_%]]&lt;=80,"High","Very High")))))</f>
        <v>Moderate High</v>
      </c>
      <c r="M2372" s="3">
        <v>85</v>
      </c>
      <c r="N23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72" s="3">
        <v>3.87</v>
      </c>
    </row>
    <row r="2373" spans="1:15" x14ac:dyDescent="0.3">
      <c r="A2373" s="3" t="s">
        <v>2411</v>
      </c>
      <c r="B2373" s="3" t="s">
        <v>4040</v>
      </c>
      <c r="C2373" s="3" t="s">
        <v>29</v>
      </c>
      <c r="D2373" s="3" t="s">
        <v>25</v>
      </c>
      <c r="E2373" s="3" t="s">
        <v>19</v>
      </c>
      <c r="F2373" s="3">
        <v>23</v>
      </c>
      <c r="G2373" s="3">
        <v>116.19</v>
      </c>
      <c r="H23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73" s="3">
        <v>28.2</v>
      </c>
      <c r="J2373" s="3" t="str">
        <f>IF(Table3_16[[#This Row],[Temperature_C]]&lt;20,"Very Low",
IF(Table3_16[[#This Row],[Temperature_C]]&lt;24,"Low",
IF(Table3_16[[#This Row],[Temperature_C]]&lt;28,"Medium",
IF(Table3_16[[#This Row],[Temperature_C]]&lt;32,"High","Very High"))))</f>
        <v>High</v>
      </c>
      <c r="K2373" s="3">
        <v>50.6</v>
      </c>
      <c r="L2373" s="3" t="str">
        <f>IF(Table3_16[[#This Row],[Humidity_%]]&lt;=30,"Very Low",
IF(Table3_16[[#This Row],[Humidity_%]]&lt;=45,"Low",
IF(Table3_16[[#This Row],[Humidity_%]]&lt;=55,"Moderate Low",
IF(Table3_16[[#This Row],[Humidity_%]]&lt;=65,"Moderate High",
IF(Table3_16[[#This Row],[Humidity_%]]&lt;=80,"High","Very High")))))</f>
        <v>Moderate Low</v>
      </c>
      <c r="M2373" s="3">
        <v>32.5</v>
      </c>
      <c r="N23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73" s="3">
        <v>5.05</v>
      </c>
    </row>
    <row r="2374" spans="1:15" x14ac:dyDescent="0.3">
      <c r="A2374" s="3" t="s">
        <v>2412</v>
      </c>
      <c r="B2374" s="3" t="s">
        <v>4043</v>
      </c>
      <c r="C2374" s="3" t="s">
        <v>18</v>
      </c>
      <c r="D2374" s="3" t="s">
        <v>30</v>
      </c>
      <c r="E2374" s="3" t="s">
        <v>15</v>
      </c>
      <c r="F2374" s="3">
        <v>17</v>
      </c>
      <c r="G2374" s="3">
        <v>23.12</v>
      </c>
      <c r="H23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74" s="3">
        <v>17.100000000000001</v>
      </c>
      <c r="J2374" s="3" t="str">
        <f>IF(Table3_16[[#This Row],[Temperature_C]]&lt;20,"Very Low",
IF(Table3_16[[#This Row],[Temperature_C]]&lt;24,"Low",
IF(Table3_16[[#This Row],[Temperature_C]]&lt;28,"Medium",
IF(Table3_16[[#This Row],[Temperature_C]]&lt;32,"High","Very High"))))</f>
        <v>Very Low</v>
      </c>
      <c r="K2374" s="3">
        <v>76.8</v>
      </c>
      <c r="L2374" s="3" t="str">
        <f>IF(Table3_16[[#This Row],[Humidity_%]]&lt;=30,"Very Low",
IF(Table3_16[[#This Row],[Humidity_%]]&lt;=45,"Low",
IF(Table3_16[[#This Row],[Humidity_%]]&lt;=55,"Moderate Low",
IF(Table3_16[[#This Row],[Humidity_%]]&lt;=65,"Moderate High",
IF(Table3_16[[#This Row],[Humidity_%]]&lt;=80,"High","Very High")))))</f>
        <v>High</v>
      </c>
      <c r="M2374" s="3">
        <v>60.1</v>
      </c>
      <c r="N23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74" s="3">
        <v>1.36</v>
      </c>
    </row>
    <row r="2375" spans="1:15" x14ac:dyDescent="0.3">
      <c r="A2375" s="3" t="s">
        <v>2413</v>
      </c>
      <c r="B2375" s="3" t="s">
        <v>4042</v>
      </c>
      <c r="C2375" s="3" t="s">
        <v>13</v>
      </c>
      <c r="D2375" s="3" t="s">
        <v>14</v>
      </c>
      <c r="E2375" s="3" t="s">
        <v>49</v>
      </c>
      <c r="F2375" s="3">
        <v>27</v>
      </c>
      <c r="G2375" s="3">
        <v>103</v>
      </c>
      <c r="H23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75" s="3">
        <v>24.8</v>
      </c>
      <c r="J2375" s="3" t="str">
        <f>IF(Table3_16[[#This Row],[Temperature_C]]&lt;20,"Very Low",
IF(Table3_16[[#This Row],[Temperature_C]]&lt;24,"Low",
IF(Table3_16[[#This Row],[Temperature_C]]&lt;28,"Medium",
IF(Table3_16[[#This Row],[Temperature_C]]&lt;32,"High","Very High"))))</f>
        <v>Medium</v>
      </c>
      <c r="K2375" s="3">
        <v>34.700000000000003</v>
      </c>
      <c r="L2375" s="3" t="str">
        <f>IF(Table3_16[[#This Row],[Humidity_%]]&lt;=30,"Very Low",
IF(Table3_16[[#This Row],[Humidity_%]]&lt;=45,"Low",
IF(Table3_16[[#This Row],[Humidity_%]]&lt;=55,"Moderate Low",
IF(Table3_16[[#This Row],[Humidity_%]]&lt;=65,"Moderate High",
IF(Table3_16[[#This Row],[Humidity_%]]&lt;=80,"High","Very High")))))</f>
        <v>Low</v>
      </c>
      <c r="M2375" s="3">
        <v>68.5</v>
      </c>
      <c r="N23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75" s="3">
        <v>3.81</v>
      </c>
    </row>
    <row r="2376" spans="1:15" x14ac:dyDescent="0.3">
      <c r="A2376" s="3" t="s">
        <v>2414</v>
      </c>
      <c r="B2376" s="3" t="s">
        <v>4042</v>
      </c>
      <c r="C2376" s="3" t="s">
        <v>13</v>
      </c>
      <c r="D2376" s="3" t="s">
        <v>25</v>
      </c>
      <c r="E2376" s="3" t="s">
        <v>41</v>
      </c>
      <c r="F2376" s="3">
        <v>20</v>
      </c>
      <c r="G2376" s="3">
        <v>97.95</v>
      </c>
      <c r="H23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76" s="3">
        <v>21.6</v>
      </c>
      <c r="J2376" s="3" t="str">
        <f>IF(Table3_16[[#This Row],[Temperature_C]]&lt;20,"Very Low",
IF(Table3_16[[#This Row],[Temperature_C]]&lt;24,"Low",
IF(Table3_16[[#This Row],[Temperature_C]]&lt;28,"Medium",
IF(Table3_16[[#This Row],[Temperature_C]]&lt;32,"High","Very High"))))</f>
        <v>Low</v>
      </c>
      <c r="K2376" s="3">
        <v>72.400000000000006</v>
      </c>
      <c r="L2376" s="3" t="str">
        <f>IF(Table3_16[[#This Row],[Humidity_%]]&lt;=30,"Very Low",
IF(Table3_16[[#This Row],[Humidity_%]]&lt;=45,"Low",
IF(Table3_16[[#This Row],[Humidity_%]]&lt;=55,"Moderate Low",
IF(Table3_16[[#This Row],[Humidity_%]]&lt;=65,"Moderate High",
IF(Table3_16[[#This Row],[Humidity_%]]&lt;=80,"High","Very High")))))</f>
        <v>High</v>
      </c>
      <c r="M2376" s="3">
        <v>118.2</v>
      </c>
      <c r="N23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76" s="3">
        <v>4.9000000000000004</v>
      </c>
    </row>
    <row r="2377" spans="1:15" x14ac:dyDescent="0.3">
      <c r="A2377" s="3" t="s">
        <v>2415</v>
      </c>
      <c r="B2377" s="3" t="s">
        <v>4044</v>
      </c>
      <c r="C2377" s="3" t="s">
        <v>24</v>
      </c>
      <c r="D2377" s="3" t="s">
        <v>25</v>
      </c>
      <c r="E2377" s="3" t="s">
        <v>34</v>
      </c>
      <c r="F2377" s="3">
        <v>37</v>
      </c>
      <c r="G2377" s="3">
        <v>127.87</v>
      </c>
      <c r="H23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77" s="3">
        <v>20</v>
      </c>
      <c r="J2377" s="3" t="str">
        <f>IF(Table3_16[[#This Row],[Temperature_C]]&lt;20,"Very Low",
IF(Table3_16[[#This Row],[Temperature_C]]&lt;24,"Low",
IF(Table3_16[[#This Row],[Temperature_C]]&lt;28,"Medium",
IF(Table3_16[[#This Row],[Temperature_C]]&lt;32,"High","Very High"))))</f>
        <v>Low</v>
      </c>
      <c r="K2377" s="3">
        <v>63.2</v>
      </c>
      <c r="L2377" s="3" t="str">
        <f>IF(Table3_16[[#This Row],[Humidity_%]]&lt;=30,"Very Low",
IF(Table3_16[[#This Row],[Humidity_%]]&lt;=45,"Low",
IF(Table3_16[[#This Row],[Humidity_%]]&lt;=55,"Moderate Low",
IF(Table3_16[[#This Row],[Humidity_%]]&lt;=65,"Moderate High",
IF(Table3_16[[#This Row],[Humidity_%]]&lt;=80,"High","Very High")))))</f>
        <v>Moderate High</v>
      </c>
      <c r="M2377" s="3">
        <v>191.8</v>
      </c>
      <c r="N23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77" s="3">
        <v>3.46</v>
      </c>
    </row>
    <row r="2378" spans="1:15" x14ac:dyDescent="0.3">
      <c r="A2378" s="3" t="s">
        <v>2416</v>
      </c>
      <c r="B2378" s="3" t="s">
        <v>4041</v>
      </c>
      <c r="C2378" s="3" t="s">
        <v>18</v>
      </c>
      <c r="D2378" s="3" t="s">
        <v>14</v>
      </c>
      <c r="E2378" s="3" t="s">
        <v>41</v>
      </c>
      <c r="F2378" s="3">
        <v>41</v>
      </c>
      <c r="G2378" s="3">
        <v>14.27</v>
      </c>
      <c r="H23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78" s="3">
        <v>37</v>
      </c>
      <c r="J2378" s="3" t="str">
        <f>IF(Table3_16[[#This Row],[Temperature_C]]&lt;20,"Very Low",
IF(Table3_16[[#This Row],[Temperature_C]]&lt;24,"Low",
IF(Table3_16[[#This Row],[Temperature_C]]&lt;28,"Medium",
IF(Table3_16[[#This Row],[Temperature_C]]&lt;32,"High","Very High"))))</f>
        <v>Very High</v>
      </c>
      <c r="K2378" s="3">
        <v>85.6</v>
      </c>
      <c r="L2378" s="3" t="str">
        <f>IF(Table3_16[[#This Row],[Humidity_%]]&lt;=30,"Very Low",
IF(Table3_16[[#This Row],[Humidity_%]]&lt;=45,"Low",
IF(Table3_16[[#This Row],[Humidity_%]]&lt;=55,"Moderate Low",
IF(Table3_16[[#This Row],[Humidity_%]]&lt;=65,"Moderate High",
IF(Table3_16[[#This Row],[Humidity_%]]&lt;=80,"High","Very High")))))</f>
        <v>Very High</v>
      </c>
      <c r="M2378" s="3">
        <v>131.9</v>
      </c>
      <c r="N23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78" s="3">
        <v>0.35</v>
      </c>
    </row>
    <row r="2379" spans="1:15" x14ac:dyDescent="0.3">
      <c r="A2379" s="3" t="s">
        <v>2417</v>
      </c>
      <c r="B2379" s="3" t="s">
        <v>4042</v>
      </c>
      <c r="C2379" s="3" t="s">
        <v>18</v>
      </c>
      <c r="D2379" s="3" t="s">
        <v>25</v>
      </c>
      <c r="E2379" s="3" t="s">
        <v>47</v>
      </c>
      <c r="F2379" s="3">
        <v>10</v>
      </c>
      <c r="G2379" s="3">
        <v>10.97</v>
      </c>
      <c r="H23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379" s="3">
        <v>35.6</v>
      </c>
      <c r="J2379" s="3" t="str">
        <f>IF(Table3_16[[#This Row],[Temperature_C]]&lt;20,"Very Low",
IF(Table3_16[[#This Row],[Temperature_C]]&lt;24,"Low",
IF(Table3_16[[#This Row],[Temperature_C]]&lt;28,"Medium",
IF(Table3_16[[#This Row],[Temperature_C]]&lt;32,"High","Very High"))))</f>
        <v>Very High</v>
      </c>
      <c r="K2379" s="3">
        <v>74.5</v>
      </c>
      <c r="L2379" s="3" t="str">
        <f>IF(Table3_16[[#This Row],[Humidity_%]]&lt;=30,"Very Low",
IF(Table3_16[[#This Row],[Humidity_%]]&lt;=45,"Low",
IF(Table3_16[[#This Row],[Humidity_%]]&lt;=55,"Moderate Low",
IF(Table3_16[[#This Row],[Humidity_%]]&lt;=65,"Moderate High",
IF(Table3_16[[#This Row],[Humidity_%]]&lt;=80,"High","Very High")))))</f>
        <v>High</v>
      </c>
      <c r="M2379" s="3">
        <v>184.4</v>
      </c>
      <c r="N23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79" s="3">
        <v>1.1000000000000001</v>
      </c>
    </row>
    <row r="2380" spans="1:15" x14ac:dyDescent="0.3">
      <c r="A2380" s="3" t="s">
        <v>2418</v>
      </c>
      <c r="B2380" s="3" t="s">
        <v>4043</v>
      </c>
      <c r="C2380" s="3" t="s">
        <v>29</v>
      </c>
      <c r="D2380" s="3" t="s">
        <v>14</v>
      </c>
      <c r="E2380" s="3" t="s">
        <v>26</v>
      </c>
      <c r="F2380" s="3">
        <v>32</v>
      </c>
      <c r="G2380" s="3">
        <v>47.69</v>
      </c>
      <c r="H23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80" s="3">
        <v>32.700000000000003</v>
      </c>
      <c r="J2380" s="3" t="str">
        <f>IF(Table3_16[[#This Row],[Temperature_C]]&lt;20,"Very Low",
IF(Table3_16[[#This Row],[Temperature_C]]&lt;24,"Low",
IF(Table3_16[[#This Row],[Temperature_C]]&lt;28,"Medium",
IF(Table3_16[[#This Row],[Temperature_C]]&lt;32,"High","Very High"))))</f>
        <v>Very High</v>
      </c>
      <c r="K2380" s="3">
        <v>32.1</v>
      </c>
      <c r="L2380" s="3" t="str">
        <f>IF(Table3_16[[#This Row],[Humidity_%]]&lt;=30,"Very Low",
IF(Table3_16[[#This Row],[Humidity_%]]&lt;=45,"Low",
IF(Table3_16[[#This Row],[Humidity_%]]&lt;=55,"Moderate Low",
IF(Table3_16[[#This Row],[Humidity_%]]&lt;=65,"Moderate High",
IF(Table3_16[[#This Row],[Humidity_%]]&lt;=80,"High","Very High")))))</f>
        <v>Low</v>
      </c>
      <c r="M2380" s="3">
        <v>43.7</v>
      </c>
      <c r="N23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80" s="3">
        <v>1.49</v>
      </c>
    </row>
    <row r="2381" spans="1:15" x14ac:dyDescent="0.3">
      <c r="A2381" s="3" t="s">
        <v>2419</v>
      </c>
      <c r="B2381" s="3" t="s">
        <v>4041</v>
      </c>
      <c r="C2381" s="3" t="s">
        <v>22</v>
      </c>
      <c r="D2381" s="3" t="s">
        <v>30</v>
      </c>
      <c r="E2381" s="3" t="s">
        <v>26</v>
      </c>
      <c r="F2381" s="3">
        <v>35</v>
      </c>
      <c r="G2381" s="3">
        <v>109.51</v>
      </c>
      <c r="H23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81" s="3">
        <v>33.9</v>
      </c>
      <c r="J2381" s="3" t="str">
        <f>IF(Table3_16[[#This Row],[Temperature_C]]&lt;20,"Very Low",
IF(Table3_16[[#This Row],[Temperature_C]]&lt;24,"Low",
IF(Table3_16[[#This Row],[Temperature_C]]&lt;28,"Medium",
IF(Table3_16[[#This Row],[Temperature_C]]&lt;32,"High","Very High"))))</f>
        <v>Very High</v>
      </c>
      <c r="K2381" s="3">
        <v>52.8</v>
      </c>
      <c r="L2381" s="3" t="str">
        <f>IF(Table3_16[[#This Row],[Humidity_%]]&lt;=30,"Very Low",
IF(Table3_16[[#This Row],[Humidity_%]]&lt;=45,"Low",
IF(Table3_16[[#This Row],[Humidity_%]]&lt;=55,"Moderate Low",
IF(Table3_16[[#This Row],[Humidity_%]]&lt;=65,"Moderate High",
IF(Table3_16[[#This Row],[Humidity_%]]&lt;=80,"High","Very High")))))</f>
        <v>Moderate Low</v>
      </c>
      <c r="M2381" s="3">
        <v>42.9</v>
      </c>
      <c r="N23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81" s="3">
        <v>3.13</v>
      </c>
    </row>
    <row r="2382" spans="1:15" x14ac:dyDescent="0.3">
      <c r="A2382" s="3" t="s">
        <v>2420</v>
      </c>
      <c r="B2382" s="3" t="s">
        <v>4044</v>
      </c>
      <c r="C2382" s="3" t="s">
        <v>13</v>
      </c>
      <c r="D2382" s="3" t="s">
        <v>25</v>
      </c>
      <c r="E2382" s="3" t="s">
        <v>34</v>
      </c>
      <c r="F2382" s="3">
        <v>39</v>
      </c>
      <c r="G2382" s="3">
        <v>126.47</v>
      </c>
      <c r="H23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82" s="3">
        <v>30.7</v>
      </c>
      <c r="J2382" s="3" t="str">
        <f>IF(Table3_16[[#This Row],[Temperature_C]]&lt;20,"Very Low",
IF(Table3_16[[#This Row],[Temperature_C]]&lt;24,"Low",
IF(Table3_16[[#This Row],[Temperature_C]]&lt;28,"Medium",
IF(Table3_16[[#This Row],[Temperature_C]]&lt;32,"High","Very High"))))</f>
        <v>High</v>
      </c>
      <c r="K2382" s="3">
        <v>65</v>
      </c>
      <c r="L2382" s="3" t="str">
        <f>IF(Table3_16[[#This Row],[Humidity_%]]&lt;=30,"Very Low",
IF(Table3_16[[#This Row],[Humidity_%]]&lt;=45,"Low",
IF(Table3_16[[#This Row],[Humidity_%]]&lt;=55,"Moderate Low",
IF(Table3_16[[#This Row],[Humidity_%]]&lt;=65,"Moderate High",
IF(Table3_16[[#This Row],[Humidity_%]]&lt;=80,"High","Very High")))))</f>
        <v>Moderate High</v>
      </c>
      <c r="M2382" s="3">
        <v>81.400000000000006</v>
      </c>
      <c r="N23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82" s="3">
        <v>3.24</v>
      </c>
    </row>
    <row r="2383" spans="1:15" x14ac:dyDescent="0.3">
      <c r="A2383" s="3" t="s">
        <v>2421</v>
      </c>
      <c r="B2383" s="3" t="s">
        <v>4042</v>
      </c>
      <c r="C2383" s="3" t="s">
        <v>18</v>
      </c>
      <c r="D2383" s="3" t="s">
        <v>30</v>
      </c>
      <c r="E2383" s="3" t="s">
        <v>15</v>
      </c>
      <c r="F2383" s="3">
        <v>15</v>
      </c>
      <c r="G2383" s="3">
        <v>120.03</v>
      </c>
      <c r="H23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83" s="3">
        <v>31.2</v>
      </c>
      <c r="J2383" s="3" t="str">
        <f>IF(Table3_16[[#This Row],[Temperature_C]]&lt;20,"Very Low",
IF(Table3_16[[#This Row],[Temperature_C]]&lt;24,"Low",
IF(Table3_16[[#This Row],[Temperature_C]]&lt;28,"Medium",
IF(Table3_16[[#This Row],[Temperature_C]]&lt;32,"High","Very High"))))</f>
        <v>High</v>
      </c>
      <c r="K2383" s="3">
        <v>54.1</v>
      </c>
      <c r="L2383" s="3" t="str">
        <f>IF(Table3_16[[#This Row],[Humidity_%]]&lt;=30,"Very Low",
IF(Table3_16[[#This Row],[Humidity_%]]&lt;=45,"Low",
IF(Table3_16[[#This Row],[Humidity_%]]&lt;=55,"Moderate Low",
IF(Table3_16[[#This Row],[Humidity_%]]&lt;=65,"Moderate High",
IF(Table3_16[[#This Row],[Humidity_%]]&lt;=80,"High","Very High")))))</f>
        <v>Moderate Low</v>
      </c>
      <c r="M2383" s="3">
        <v>158.19999999999999</v>
      </c>
      <c r="N23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83" s="3">
        <v>8</v>
      </c>
    </row>
    <row r="2384" spans="1:15" x14ac:dyDescent="0.3">
      <c r="A2384" s="3" t="s">
        <v>2422</v>
      </c>
      <c r="B2384" s="3" t="s">
        <v>4043</v>
      </c>
      <c r="C2384" s="3" t="s">
        <v>22</v>
      </c>
      <c r="D2384" s="3" t="s">
        <v>14</v>
      </c>
      <c r="E2384" s="3" t="s">
        <v>31</v>
      </c>
      <c r="F2384" s="3">
        <v>23</v>
      </c>
      <c r="G2384" s="3">
        <v>55.55</v>
      </c>
      <c r="H23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84" s="3">
        <v>32.6</v>
      </c>
      <c r="J2384" s="3" t="str">
        <f>IF(Table3_16[[#This Row],[Temperature_C]]&lt;20,"Very Low",
IF(Table3_16[[#This Row],[Temperature_C]]&lt;24,"Low",
IF(Table3_16[[#This Row],[Temperature_C]]&lt;28,"Medium",
IF(Table3_16[[#This Row],[Temperature_C]]&lt;32,"High","Very High"))))</f>
        <v>Very High</v>
      </c>
      <c r="K2384" s="3">
        <v>88.5</v>
      </c>
      <c r="L2384" s="3" t="str">
        <f>IF(Table3_16[[#This Row],[Humidity_%]]&lt;=30,"Very Low",
IF(Table3_16[[#This Row],[Humidity_%]]&lt;=45,"Low",
IF(Table3_16[[#This Row],[Humidity_%]]&lt;=55,"Moderate Low",
IF(Table3_16[[#This Row],[Humidity_%]]&lt;=65,"Moderate High",
IF(Table3_16[[#This Row],[Humidity_%]]&lt;=80,"High","Very High")))))</f>
        <v>Very High</v>
      </c>
      <c r="M2384" s="3">
        <v>131.19999999999999</v>
      </c>
      <c r="N23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84" s="3">
        <v>2.42</v>
      </c>
    </row>
    <row r="2385" spans="1:15" x14ac:dyDescent="0.3">
      <c r="A2385" s="3" t="s">
        <v>2423</v>
      </c>
      <c r="B2385" s="3" t="s">
        <v>4041</v>
      </c>
      <c r="C2385" s="3" t="s">
        <v>22</v>
      </c>
      <c r="D2385" s="3" t="s">
        <v>14</v>
      </c>
      <c r="E2385" s="3" t="s">
        <v>34</v>
      </c>
      <c r="F2385" s="3">
        <v>35</v>
      </c>
      <c r="G2385" s="3">
        <v>44.24</v>
      </c>
      <c r="H23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85" s="3">
        <v>21.8</v>
      </c>
      <c r="J2385" s="3" t="str">
        <f>IF(Table3_16[[#This Row],[Temperature_C]]&lt;20,"Very Low",
IF(Table3_16[[#This Row],[Temperature_C]]&lt;24,"Low",
IF(Table3_16[[#This Row],[Temperature_C]]&lt;28,"Medium",
IF(Table3_16[[#This Row],[Temperature_C]]&lt;32,"High","Very High"))))</f>
        <v>Low</v>
      </c>
      <c r="K2385" s="3">
        <v>37.4</v>
      </c>
      <c r="L2385" s="3" t="str">
        <f>IF(Table3_16[[#This Row],[Humidity_%]]&lt;=30,"Very Low",
IF(Table3_16[[#This Row],[Humidity_%]]&lt;=45,"Low",
IF(Table3_16[[#This Row],[Humidity_%]]&lt;=55,"Moderate Low",
IF(Table3_16[[#This Row],[Humidity_%]]&lt;=65,"Moderate High",
IF(Table3_16[[#This Row],[Humidity_%]]&lt;=80,"High","Very High")))))</f>
        <v>Low</v>
      </c>
      <c r="M2385" s="3">
        <v>198.5</v>
      </c>
      <c r="N23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85" s="3">
        <v>1.26</v>
      </c>
    </row>
    <row r="2386" spans="1:15" x14ac:dyDescent="0.3">
      <c r="A2386" s="3" t="s">
        <v>2424</v>
      </c>
      <c r="B2386" s="3" t="s">
        <v>4044</v>
      </c>
      <c r="C2386" s="3" t="s">
        <v>13</v>
      </c>
      <c r="D2386" s="3" t="s">
        <v>14</v>
      </c>
      <c r="E2386" s="3" t="s">
        <v>15</v>
      </c>
      <c r="F2386" s="3">
        <v>6</v>
      </c>
      <c r="G2386" s="3">
        <v>65.47</v>
      </c>
      <c r="H23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86" s="3">
        <v>37.6</v>
      </c>
      <c r="J2386" s="3" t="str">
        <f>IF(Table3_16[[#This Row],[Temperature_C]]&lt;20,"Very Low",
IF(Table3_16[[#This Row],[Temperature_C]]&lt;24,"Low",
IF(Table3_16[[#This Row],[Temperature_C]]&lt;28,"Medium",
IF(Table3_16[[#This Row],[Temperature_C]]&lt;32,"High","Very High"))))</f>
        <v>Very High</v>
      </c>
      <c r="K2386" s="3">
        <v>81.2</v>
      </c>
      <c r="L2386" s="3" t="str">
        <f>IF(Table3_16[[#This Row],[Humidity_%]]&lt;=30,"Very Low",
IF(Table3_16[[#This Row],[Humidity_%]]&lt;=45,"Low",
IF(Table3_16[[#This Row],[Humidity_%]]&lt;=55,"Moderate Low",
IF(Table3_16[[#This Row],[Humidity_%]]&lt;=65,"Moderate High",
IF(Table3_16[[#This Row],[Humidity_%]]&lt;=80,"High","Very High")))))</f>
        <v>Very High</v>
      </c>
      <c r="M2386" s="3">
        <v>191.5</v>
      </c>
      <c r="N23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86" s="3">
        <v>10.91</v>
      </c>
    </row>
    <row r="2387" spans="1:15" x14ac:dyDescent="0.3">
      <c r="A2387" s="3" t="s">
        <v>2425</v>
      </c>
      <c r="B2387" s="3" t="s">
        <v>4041</v>
      </c>
      <c r="C2387" s="3" t="s">
        <v>22</v>
      </c>
      <c r="D2387" s="3" t="s">
        <v>30</v>
      </c>
      <c r="E2387" s="3" t="s">
        <v>26</v>
      </c>
      <c r="F2387" s="3">
        <v>29</v>
      </c>
      <c r="G2387" s="3">
        <v>94.98</v>
      </c>
      <c r="H23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87" s="3">
        <v>39.700000000000003</v>
      </c>
      <c r="J2387" s="3" t="str">
        <f>IF(Table3_16[[#This Row],[Temperature_C]]&lt;20,"Very Low",
IF(Table3_16[[#This Row],[Temperature_C]]&lt;24,"Low",
IF(Table3_16[[#This Row],[Temperature_C]]&lt;28,"Medium",
IF(Table3_16[[#This Row],[Temperature_C]]&lt;32,"High","Very High"))))</f>
        <v>Very High</v>
      </c>
      <c r="K2387" s="3">
        <v>35.4</v>
      </c>
      <c r="L2387" s="3" t="str">
        <f>IF(Table3_16[[#This Row],[Humidity_%]]&lt;=30,"Very Low",
IF(Table3_16[[#This Row],[Humidity_%]]&lt;=45,"Low",
IF(Table3_16[[#This Row],[Humidity_%]]&lt;=55,"Moderate Low",
IF(Table3_16[[#This Row],[Humidity_%]]&lt;=65,"Moderate High",
IF(Table3_16[[#This Row],[Humidity_%]]&lt;=80,"High","Very High")))))</f>
        <v>Low</v>
      </c>
      <c r="M2387" s="3">
        <v>199.9</v>
      </c>
      <c r="N23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87" s="3">
        <v>3.28</v>
      </c>
    </row>
    <row r="2388" spans="1:15" x14ac:dyDescent="0.3">
      <c r="A2388" s="3" t="s">
        <v>2426</v>
      </c>
      <c r="B2388" s="3" t="s">
        <v>4043</v>
      </c>
      <c r="C2388" s="3" t="s">
        <v>24</v>
      </c>
      <c r="D2388" s="3" t="s">
        <v>30</v>
      </c>
      <c r="E2388" s="3" t="s">
        <v>19</v>
      </c>
      <c r="F2388" s="3">
        <v>3</v>
      </c>
      <c r="G2388" s="3">
        <v>38.78</v>
      </c>
      <c r="H23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88" s="3">
        <v>39.700000000000003</v>
      </c>
      <c r="J2388" s="3" t="str">
        <f>IF(Table3_16[[#This Row],[Temperature_C]]&lt;20,"Very Low",
IF(Table3_16[[#This Row],[Temperature_C]]&lt;24,"Low",
IF(Table3_16[[#This Row],[Temperature_C]]&lt;28,"Medium",
IF(Table3_16[[#This Row],[Temperature_C]]&lt;32,"High","Very High"))))</f>
        <v>Very High</v>
      </c>
      <c r="K2388" s="3">
        <v>62.4</v>
      </c>
      <c r="L2388" s="3" t="str">
        <f>IF(Table3_16[[#This Row],[Humidity_%]]&lt;=30,"Very Low",
IF(Table3_16[[#This Row],[Humidity_%]]&lt;=45,"Low",
IF(Table3_16[[#This Row],[Humidity_%]]&lt;=55,"Moderate Low",
IF(Table3_16[[#This Row],[Humidity_%]]&lt;=65,"Moderate High",
IF(Table3_16[[#This Row],[Humidity_%]]&lt;=80,"High","Very High")))))</f>
        <v>Moderate High</v>
      </c>
      <c r="M2388" s="3">
        <v>147.19999999999999</v>
      </c>
      <c r="N23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88" s="3">
        <v>12.93</v>
      </c>
    </row>
    <row r="2389" spans="1:15" x14ac:dyDescent="0.3">
      <c r="A2389" s="3" t="s">
        <v>2427</v>
      </c>
      <c r="B2389" s="3" t="s">
        <v>4040</v>
      </c>
      <c r="C2389" s="3" t="s">
        <v>29</v>
      </c>
      <c r="D2389" s="3" t="s">
        <v>25</v>
      </c>
      <c r="E2389" s="3" t="s">
        <v>34</v>
      </c>
      <c r="F2389" s="3">
        <v>38</v>
      </c>
      <c r="G2389" s="3">
        <v>51.99</v>
      </c>
      <c r="H23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89" s="3">
        <v>27.3</v>
      </c>
      <c r="J2389" s="3" t="str">
        <f>IF(Table3_16[[#This Row],[Temperature_C]]&lt;20,"Very Low",
IF(Table3_16[[#This Row],[Temperature_C]]&lt;24,"Low",
IF(Table3_16[[#This Row],[Temperature_C]]&lt;28,"Medium",
IF(Table3_16[[#This Row],[Temperature_C]]&lt;32,"High","Very High"))))</f>
        <v>Medium</v>
      </c>
      <c r="K2389" s="3">
        <v>81.2</v>
      </c>
      <c r="L2389" s="3" t="str">
        <f>IF(Table3_16[[#This Row],[Humidity_%]]&lt;=30,"Very Low",
IF(Table3_16[[#This Row],[Humidity_%]]&lt;=45,"Low",
IF(Table3_16[[#This Row],[Humidity_%]]&lt;=55,"Moderate Low",
IF(Table3_16[[#This Row],[Humidity_%]]&lt;=65,"Moderate High",
IF(Table3_16[[#This Row],[Humidity_%]]&lt;=80,"High","Very High")))))</f>
        <v>Very High</v>
      </c>
      <c r="M2389" s="3">
        <v>162.19999999999999</v>
      </c>
      <c r="N23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89" s="3">
        <v>1.37</v>
      </c>
    </row>
    <row r="2390" spans="1:15" x14ac:dyDescent="0.3">
      <c r="A2390" s="3" t="s">
        <v>2428</v>
      </c>
      <c r="B2390" s="3" t="s">
        <v>4042</v>
      </c>
      <c r="C2390" s="3" t="s">
        <v>18</v>
      </c>
      <c r="D2390" s="3" t="s">
        <v>25</v>
      </c>
      <c r="E2390" s="3" t="s">
        <v>49</v>
      </c>
      <c r="F2390" s="3">
        <v>26</v>
      </c>
      <c r="G2390" s="3">
        <v>85.61</v>
      </c>
      <c r="H23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90" s="3">
        <v>32.200000000000003</v>
      </c>
      <c r="J2390" s="3" t="str">
        <f>IF(Table3_16[[#This Row],[Temperature_C]]&lt;20,"Very Low",
IF(Table3_16[[#This Row],[Temperature_C]]&lt;24,"Low",
IF(Table3_16[[#This Row],[Temperature_C]]&lt;28,"Medium",
IF(Table3_16[[#This Row],[Temperature_C]]&lt;32,"High","Very High"))))</f>
        <v>Very High</v>
      </c>
      <c r="K2390" s="3">
        <v>50.1</v>
      </c>
      <c r="L2390" s="3" t="str">
        <f>IF(Table3_16[[#This Row],[Humidity_%]]&lt;=30,"Very Low",
IF(Table3_16[[#This Row],[Humidity_%]]&lt;=45,"Low",
IF(Table3_16[[#This Row],[Humidity_%]]&lt;=55,"Moderate Low",
IF(Table3_16[[#This Row],[Humidity_%]]&lt;=65,"Moderate High",
IF(Table3_16[[#This Row],[Humidity_%]]&lt;=80,"High","Very High")))))</f>
        <v>Moderate Low</v>
      </c>
      <c r="M2390" s="3">
        <v>150.30000000000001</v>
      </c>
      <c r="N23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90" s="3">
        <v>3.29</v>
      </c>
    </row>
    <row r="2391" spans="1:15" x14ac:dyDescent="0.3">
      <c r="A2391" s="3" t="s">
        <v>2429</v>
      </c>
      <c r="B2391" s="3" t="s">
        <v>4043</v>
      </c>
      <c r="C2391" s="3" t="s">
        <v>29</v>
      </c>
      <c r="D2391" s="3" t="s">
        <v>14</v>
      </c>
      <c r="E2391" s="3" t="s">
        <v>15</v>
      </c>
      <c r="F2391" s="3">
        <v>59</v>
      </c>
      <c r="G2391" s="3">
        <v>138.08000000000001</v>
      </c>
      <c r="H23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391" s="3">
        <v>20.3</v>
      </c>
      <c r="J2391" s="3" t="str">
        <f>IF(Table3_16[[#This Row],[Temperature_C]]&lt;20,"Very Low",
IF(Table3_16[[#This Row],[Temperature_C]]&lt;24,"Low",
IF(Table3_16[[#This Row],[Temperature_C]]&lt;28,"Medium",
IF(Table3_16[[#This Row],[Temperature_C]]&lt;32,"High","Very High"))))</f>
        <v>Low</v>
      </c>
      <c r="K2391" s="3">
        <v>47</v>
      </c>
      <c r="L2391" s="3" t="str">
        <f>IF(Table3_16[[#This Row],[Humidity_%]]&lt;=30,"Very Low",
IF(Table3_16[[#This Row],[Humidity_%]]&lt;=45,"Low",
IF(Table3_16[[#This Row],[Humidity_%]]&lt;=55,"Moderate Low",
IF(Table3_16[[#This Row],[Humidity_%]]&lt;=65,"Moderate High",
IF(Table3_16[[#This Row],[Humidity_%]]&lt;=80,"High","Very High")))))</f>
        <v>Moderate Low</v>
      </c>
      <c r="M2391" s="3">
        <v>135.30000000000001</v>
      </c>
      <c r="N23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391" s="3">
        <v>2.34</v>
      </c>
    </row>
    <row r="2392" spans="1:15" x14ac:dyDescent="0.3">
      <c r="A2392" s="3" t="s">
        <v>2430</v>
      </c>
      <c r="B2392" s="3" t="s">
        <v>4043</v>
      </c>
      <c r="C2392" s="3" t="s">
        <v>24</v>
      </c>
      <c r="D2392" s="3" t="s">
        <v>14</v>
      </c>
      <c r="E2392" s="3" t="s">
        <v>15</v>
      </c>
      <c r="F2392" s="3">
        <v>26</v>
      </c>
      <c r="G2392" s="3">
        <v>6.76</v>
      </c>
      <c r="H23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92" s="3">
        <v>33</v>
      </c>
      <c r="J2392" s="3" t="str">
        <f>IF(Table3_16[[#This Row],[Temperature_C]]&lt;20,"Very Low",
IF(Table3_16[[#This Row],[Temperature_C]]&lt;24,"Low",
IF(Table3_16[[#This Row],[Temperature_C]]&lt;28,"Medium",
IF(Table3_16[[#This Row],[Temperature_C]]&lt;32,"High","Very High"))))</f>
        <v>Very High</v>
      </c>
      <c r="K2392" s="3">
        <v>53.5</v>
      </c>
      <c r="L2392" s="3" t="str">
        <f>IF(Table3_16[[#This Row],[Humidity_%]]&lt;=30,"Very Low",
IF(Table3_16[[#This Row],[Humidity_%]]&lt;=45,"Low",
IF(Table3_16[[#This Row],[Humidity_%]]&lt;=55,"Moderate Low",
IF(Table3_16[[#This Row],[Humidity_%]]&lt;=65,"Moderate High",
IF(Table3_16[[#This Row],[Humidity_%]]&lt;=80,"High","Very High")))))</f>
        <v>Moderate Low</v>
      </c>
      <c r="M2392" s="3">
        <v>122.9</v>
      </c>
      <c r="N23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92" s="3">
        <v>0.26</v>
      </c>
    </row>
    <row r="2393" spans="1:15" x14ac:dyDescent="0.3">
      <c r="A2393" s="3" t="s">
        <v>2431</v>
      </c>
      <c r="B2393" s="3" t="s">
        <v>4043</v>
      </c>
      <c r="C2393" s="3" t="s">
        <v>13</v>
      </c>
      <c r="D2393" s="3" t="s">
        <v>25</v>
      </c>
      <c r="E2393" s="3" t="s">
        <v>26</v>
      </c>
      <c r="F2393" s="3">
        <v>21</v>
      </c>
      <c r="G2393" s="3">
        <v>111.68</v>
      </c>
      <c r="H23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93" s="3">
        <v>34</v>
      </c>
      <c r="J2393" s="3" t="str">
        <f>IF(Table3_16[[#This Row],[Temperature_C]]&lt;20,"Very Low",
IF(Table3_16[[#This Row],[Temperature_C]]&lt;24,"Low",
IF(Table3_16[[#This Row],[Temperature_C]]&lt;28,"Medium",
IF(Table3_16[[#This Row],[Temperature_C]]&lt;32,"High","Very High"))))</f>
        <v>Very High</v>
      </c>
      <c r="K2393" s="3">
        <v>46.2</v>
      </c>
      <c r="L2393" s="3" t="str">
        <f>IF(Table3_16[[#This Row],[Humidity_%]]&lt;=30,"Very Low",
IF(Table3_16[[#This Row],[Humidity_%]]&lt;=45,"Low",
IF(Table3_16[[#This Row],[Humidity_%]]&lt;=55,"Moderate Low",
IF(Table3_16[[#This Row],[Humidity_%]]&lt;=65,"Moderate High",
IF(Table3_16[[#This Row],[Humidity_%]]&lt;=80,"High","Very High")))))</f>
        <v>Moderate Low</v>
      </c>
      <c r="M2393" s="3">
        <v>29.6</v>
      </c>
      <c r="N23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393" s="3">
        <v>5.32</v>
      </c>
    </row>
    <row r="2394" spans="1:15" x14ac:dyDescent="0.3">
      <c r="A2394" s="3" t="s">
        <v>2432</v>
      </c>
      <c r="B2394" s="3" t="s">
        <v>4042</v>
      </c>
      <c r="C2394" s="3" t="s">
        <v>13</v>
      </c>
      <c r="D2394" s="3" t="s">
        <v>25</v>
      </c>
      <c r="E2394" s="3" t="s">
        <v>31</v>
      </c>
      <c r="F2394" s="3">
        <v>22</v>
      </c>
      <c r="G2394" s="3">
        <v>136.61000000000001</v>
      </c>
      <c r="H23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394" s="3">
        <v>20.6</v>
      </c>
      <c r="J2394" s="3" t="str">
        <f>IF(Table3_16[[#This Row],[Temperature_C]]&lt;20,"Very Low",
IF(Table3_16[[#This Row],[Temperature_C]]&lt;24,"Low",
IF(Table3_16[[#This Row],[Temperature_C]]&lt;28,"Medium",
IF(Table3_16[[#This Row],[Temperature_C]]&lt;32,"High","Very High"))))</f>
        <v>Low</v>
      </c>
      <c r="K2394" s="3">
        <v>70.099999999999994</v>
      </c>
      <c r="L2394" s="3" t="str">
        <f>IF(Table3_16[[#This Row],[Humidity_%]]&lt;=30,"Very Low",
IF(Table3_16[[#This Row],[Humidity_%]]&lt;=45,"Low",
IF(Table3_16[[#This Row],[Humidity_%]]&lt;=55,"Moderate Low",
IF(Table3_16[[#This Row],[Humidity_%]]&lt;=65,"Moderate High",
IF(Table3_16[[#This Row],[Humidity_%]]&lt;=80,"High","Very High")))))</f>
        <v>High</v>
      </c>
      <c r="M2394" s="3">
        <v>47.6</v>
      </c>
      <c r="N23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394" s="3">
        <v>6.21</v>
      </c>
    </row>
    <row r="2395" spans="1:15" x14ac:dyDescent="0.3">
      <c r="A2395" s="3" t="s">
        <v>2433</v>
      </c>
      <c r="B2395" s="3" t="s">
        <v>4041</v>
      </c>
      <c r="C2395" s="3" t="s">
        <v>22</v>
      </c>
      <c r="D2395" s="3" t="s">
        <v>30</v>
      </c>
      <c r="E2395" s="3" t="s">
        <v>34</v>
      </c>
      <c r="F2395" s="3">
        <v>30</v>
      </c>
      <c r="G2395" s="3">
        <v>136.09</v>
      </c>
      <c r="H23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395" s="3">
        <v>40</v>
      </c>
      <c r="J2395" s="3" t="str">
        <f>IF(Table3_16[[#This Row],[Temperature_C]]&lt;20,"Very Low",
IF(Table3_16[[#This Row],[Temperature_C]]&lt;24,"Low",
IF(Table3_16[[#This Row],[Temperature_C]]&lt;28,"Medium",
IF(Table3_16[[#This Row],[Temperature_C]]&lt;32,"High","Very High"))))</f>
        <v>Very High</v>
      </c>
      <c r="K2395" s="3">
        <v>64.400000000000006</v>
      </c>
      <c r="L2395" s="3" t="str">
        <f>IF(Table3_16[[#This Row],[Humidity_%]]&lt;=30,"Very Low",
IF(Table3_16[[#This Row],[Humidity_%]]&lt;=45,"Low",
IF(Table3_16[[#This Row],[Humidity_%]]&lt;=55,"Moderate Low",
IF(Table3_16[[#This Row],[Humidity_%]]&lt;=65,"Moderate High",
IF(Table3_16[[#This Row],[Humidity_%]]&lt;=80,"High","Very High")))))</f>
        <v>Moderate High</v>
      </c>
      <c r="M2395" s="3">
        <v>73.8</v>
      </c>
      <c r="N23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95" s="3">
        <v>4.54</v>
      </c>
    </row>
    <row r="2396" spans="1:15" x14ac:dyDescent="0.3">
      <c r="A2396" s="3" t="s">
        <v>2434</v>
      </c>
      <c r="B2396" s="3" t="s">
        <v>4041</v>
      </c>
      <c r="C2396" s="3" t="s">
        <v>13</v>
      </c>
      <c r="D2396" s="3" t="s">
        <v>25</v>
      </c>
      <c r="E2396" s="3" t="s">
        <v>34</v>
      </c>
      <c r="F2396" s="3">
        <v>41</v>
      </c>
      <c r="G2396" s="3">
        <v>123.83</v>
      </c>
      <c r="H23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396" s="3">
        <v>20.9</v>
      </c>
      <c r="J2396" s="3" t="str">
        <f>IF(Table3_16[[#This Row],[Temperature_C]]&lt;20,"Very Low",
IF(Table3_16[[#This Row],[Temperature_C]]&lt;24,"Low",
IF(Table3_16[[#This Row],[Temperature_C]]&lt;28,"Medium",
IF(Table3_16[[#This Row],[Temperature_C]]&lt;32,"High","Very High"))))</f>
        <v>Low</v>
      </c>
      <c r="K2396" s="3">
        <v>58.4</v>
      </c>
      <c r="L2396" s="3" t="str">
        <f>IF(Table3_16[[#This Row],[Humidity_%]]&lt;=30,"Very Low",
IF(Table3_16[[#This Row],[Humidity_%]]&lt;=45,"Low",
IF(Table3_16[[#This Row],[Humidity_%]]&lt;=55,"Moderate Low",
IF(Table3_16[[#This Row],[Humidity_%]]&lt;=65,"Moderate High",
IF(Table3_16[[#This Row],[Humidity_%]]&lt;=80,"High","Very High")))))</f>
        <v>Moderate High</v>
      </c>
      <c r="M2396" s="3">
        <v>127.2</v>
      </c>
      <c r="N23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96" s="3">
        <v>3.02</v>
      </c>
    </row>
    <row r="2397" spans="1:15" x14ac:dyDescent="0.3">
      <c r="A2397" s="3" t="s">
        <v>2435</v>
      </c>
      <c r="B2397" s="3" t="s">
        <v>4043</v>
      </c>
      <c r="C2397" s="3" t="s">
        <v>24</v>
      </c>
      <c r="D2397" s="3" t="s">
        <v>30</v>
      </c>
      <c r="E2397" s="3" t="s">
        <v>19</v>
      </c>
      <c r="F2397" s="3">
        <v>43</v>
      </c>
      <c r="G2397" s="3">
        <v>115.03</v>
      </c>
      <c r="H23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397" s="3">
        <v>23.1</v>
      </c>
      <c r="J2397" s="3" t="str">
        <f>IF(Table3_16[[#This Row],[Temperature_C]]&lt;20,"Very Low",
IF(Table3_16[[#This Row],[Temperature_C]]&lt;24,"Low",
IF(Table3_16[[#This Row],[Temperature_C]]&lt;28,"Medium",
IF(Table3_16[[#This Row],[Temperature_C]]&lt;32,"High","Very High"))))</f>
        <v>Low</v>
      </c>
      <c r="K2397" s="3">
        <v>52.3</v>
      </c>
      <c r="L2397" s="3" t="str">
        <f>IF(Table3_16[[#This Row],[Humidity_%]]&lt;=30,"Very Low",
IF(Table3_16[[#This Row],[Humidity_%]]&lt;=45,"Low",
IF(Table3_16[[#This Row],[Humidity_%]]&lt;=55,"Moderate Low",
IF(Table3_16[[#This Row],[Humidity_%]]&lt;=65,"Moderate High",
IF(Table3_16[[#This Row],[Humidity_%]]&lt;=80,"High","Very High")))))</f>
        <v>Moderate Low</v>
      </c>
      <c r="M2397" s="3">
        <v>103.4</v>
      </c>
      <c r="N23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397" s="3">
        <v>2.68</v>
      </c>
    </row>
    <row r="2398" spans="1:15" x14ac:dyDescent="0.3">
      <c r="A2398" s="3" t="s">
        <v>2436</v>
      </c>
      <c r="B2398" s="3" t="s">
        <v>4042</v>
      </c>
      <c r="C2398" s="3" t="s">
        <v>24</v>
      </c>
      <c r="D2398" s="3" t="s">
        <v>25</v>
      </c>
      <c r="E2398" s="3" t="s">
        <v>34</v>
      </c>
      <c r="F2398" s="3">
        <v>3</v>
      </c>
      <c r="G2398" s="3">
        <v>37.880000000000003</v>
      </c>
      <c r="H23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398" s="3">
        <v>28.5</v>
      </c>
      <c r="J2398" s="3" t="str">
        <f>IF(Table3_16[[#This Row],[Temperature_C]]&lt;20,"Very Low",
IF(Table3_16[[#This Row],[Temperature_C]]&lt;24,"Low",
IF(Table3_16[[#This Row],[Temperature_C]]&lt;28,"Medium",
IF(Table3_16[[#This Row],[Temperature_C]]&lt;32,"High","Very High"))))</f>
        <v>High</v>
      </c>
      <c r="K2398" s="3">
        <v>66.2</v>
      </c>
      <c r="L2398" s="3" t="str">
        <f>IF(Table3_16[[#This Row],[Humidity_%]]&lt;=30,"Very Low",
IF(Table3_16[[#This Row],[Humidity_%]]&lt;=45,"Low",
IF(Table3_16[[#This Row],[Humidity_%]]&lt;=55,"Moderate Low",
IF(Table3_16[[#This Row],[Humidity_%]]&lt;=65,"Moderate High",
IF(Table3_16[[#This Row],[Humidity_%]]&lt;=80,"High","Very High")))))</f>
        <v>High</v>
      </c>
      <c r="M2398" s="3">
        <v>186.5</v>
      </c>
      <c r="N23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398" s="3">
        <v>12.63</v>
      </c>
    </row>
    <row r="2399" spans="1:15" x14ac:dyDescent="0.3">
      <c r="A2399" s="3" t="s">
        <v>2437</v>
      </c>
      <c r="B2399" s="3" t="s">
        <v>4044</v>
      </c>
      <c r="C2399" s="3" t="s">
        <v>24</v>
      </c>
      <c r="D2399" s="3" t="s">
        <v>25</v>
      </c>
      <c r="E2399" s="3" t="s">
        <v>34</v>
      </c>
      <c r="F2399" s="3">
        <v>16</v>
      </c>
      <c r="G2399" s="3">
        <v>114.71</v>
      </c>
      <c r="H23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399" s="3">
        <v>32.700000000000003</v>
      </c>
      <c r="J2399" s="3" t="str">
        <f>IF(Table3_16[[#This Row],[Temperature_C]]&lt;20,"Very Low",
IF(Table3_16[[#This Row],[Temperature_C]]&lt;24,"Low",
IF(Table3_16[[#This Row],[Temperature_C]]&lt;28,"Medium",
IF(Table3_16[[#This Row],[Temperature_C]]&lt;32,"High","Very High"))))</f>
        <v>Very High</v>
      </c>
      <c r="K2399" s="3">
        <v>75.099999999999994</v>
      </c>
      <c r="L2399" s="3" t="str">
        <f>IF(Table3_16[[#This Row],[Humidity_%]]&lt;=30,"Very Low",
IF(Table3_16[[#This Row],[Humidity_%]]&lt;=45,"Low",
IF(Table3_16[[#This Row],[Humidity_%]]&lt;=55,"Moderate Low",
IF(Table3_16[[#This Row],[Humidity_%]]&lt;=65,"Moderate High",
IF(Table3_16[[#This Row],[Humidity_%]]&lt;=80,"High","Very High")))))</f>
        <v>High</v>
      </c>
      <c r="M2399" s="3">
        <v>82.4</v>
      </c>
      <c r="N23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399" s="3">
        <v>7.17</v>
      </c>
    </row>
    <row r="2400" spans="1:15" x14ac:dyDescent="0.3">
      <c r="A2400" s="3" t="s">
        <v>2438</v>
      </c>
      <c r="B2400" s="3" t="s">
        <v>4044</v>
      </c>
      <c r="C2400" s="3" t="s">
        <v>13</v>
      </c>
      <c r="D2400" s="3" t="s">
        <v>30</v>
      </c>
      <c r="E2400" s="3" t="s">
        <v>34</v>
      </c>
      <c r="F2400" s="3">
        <v>1</v>
      </c>
      <c r="G2400" s="3">
        <v>55.68</v>
      </c>
      <c r="H24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00" s="3">
        <v>33</v>
      </c>
      <c r="J2400" s="3" t="str">
        <f>IF(Table3_16[[#This Row],[Temperature_C]]&lt;20,"Very Low",
IF(Table3_16[[#This Row],[Temperature_C]]&lt;24,"Low",
IF(Table3_16[[#This Row],[Temperature_C]]&lt;28,"Medium",
IF(Table3_16[[#This Row],[Temperature_C]]&lt;32,"High","Very High"))))</f>
        <v>Very High</v>
      </c>
      <c r="K2400" s="3">
        <v>53.5</v>
      </c>
      <c r="L2400" s="3" t="str">
        <f>IF(Table3_16[[#This Row],[Humidity_%]]&lt;=30,"Very Low",
IF(Table3_16[[#This Row],[Humidity_%]]&lt;=45,"Low",
IF(Table3_16[[#This Row],[Humidity_%]]&lt;=55,"Moderate Low",
IF(Table3_16[[#This Row],[Humidity_%]]&lt;=65,"Moderate High",
IF(Table3_16[[#This Row],[Humidity_%]]&lt;=80,"High","Very High")))))</f>
        <v>Moderate Low</v>
      </c>
      <c r="M2400" s="3">
        <v>106.3</v>
      </c>
      <c r="N24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00" s="3">
        <v>55.68</v>
      </c>
    </row>
    <row r="2401" spans="1:15" x14ac:dyDescent="0.3">
      <c r="A2401" s="3" t="s">
        <v>2439</v>
      </c>
      <c r="B2401" s="3" t="s">
        <v>4043</v>
      </c>
      <c r="C2401" s="3" t="s">
        <v>22</v>
      </c>
      <c r="D2401" s="3" t="s">
        <v>14</v>
      </c>
      <c r="E2401" s="3" t="s">
        <v>19</v>
      </c>
      <c r="F2401" s="3">
        <v>23</v>
      </c>
      <c r="G2401" s="3">
        <v>140.27000000000001</v>
      </c>
      <c r="H24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01" s="3">
        <v>29.8</v>
      </c>
      <c r="J2401" s="3" t="str">
        <f>IF(Table3_16[[#This Row],[Temperature_C]]&lt;20,"Very Low",
IF(Table3_16[[#This Row],[Temperature_C]]&lt;24,"Low",
IF(Table3_16[[#This Row],[Temperature_C]]&lt;28,"Medium",
IF(Table3_16[[#This Row],[Temperature_C]]&lt;32,"High","Very High"))))</f>
        <v>High</v>
      </c>
      <c r="K2401" s="3">
        <v>31.5</v>
      </c>
      <c r="L2401" s="3" t="str">
        <f>IF(Table3_16[[#This Row],[Humidity_%]]&lt;=30,"Very Low",
IF(Table3_16[[#This Row],[Humidity_%]]&lt;=45,"Low",
IF(Table3_16[[#This Row],[Humidity_%]]&lt;=55,"Moderate Low",
IF(Table3_16[[#This Row],[Humidity_%]]&lt;=65,"Moderate High",
IF(Table3_16[[#This Row],[Humidity_%]]&lt;=80,"High","Very High")))))</f>
        <v>Low</v>
      </c>
      <c r="M2401" s="3">
        <v>86.4</v>
      </c>
      <c r="N24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01" s="3">
        <v>6.1</v>
      </c>
    </row>
    <row r="2402" spans="1:15" x14ac:dyDescent="0.3">
      <c r="A2402" s="3" t="s">
        <v>2440</v>
      </c>
      <c r="B2402" s="3" t="s">
        <v>4040</v>
      </c>
      <c r="C2402" s="3" t="s">
        <v>18</v>
      </c>
      <c r="D2402" s="3" t="s">
        <v>25</v>
      </c>
      <c r="E2402" s="3" t="s">
        <v>26</v>
      </c>
      <c r="F2402" s="3">
        <v>15</v>
      </c>
      <c r="G2402" s="3">
        <v>28.51</v>
      </c>
      <c r="H24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02" s="3">
        <v>29.6</v>
      </c>
      <c r="J2402" s="3" t="str">
        <f>IF(Table3_16[[#This Row],[Temperature_C]]&lt;20,"Very Low",
IF(Table3_16[[#This Row],[Temperature_C]]&lt;24,"Low",
IF(Table3_16[[#This Row],[Temperature_C]]&lt;28,"Medium",
IF(Table3_16[[#This Row],[Temperature_C]]&lt;32,"High","Very High"))))</f>
        <v>High</v>
      </c>
      <c r="K2402" s="3">
        <v>64.5</v>
      </c>
      <c r="L2402" s="3" t="str">
        <f>IF(Table3_16[[#This Row],[Humidity_%]]&lt;=30,"Very Low",
IF(Table3_16[[#This Row],[Humidity_%]]&lt;=45,"Low",
IF(Table3_16[[#This Row],[Humidity_%]]&lt;=55,"Moderate Low",
IF(Table3_16[[#This Row],[Humidity_%]]&lt;=65,"Moderate High",
IF(Table3_16[[#This Row],[Humidity_%]]&lt;=80,"High","Very High")))))</f>
        <v>Moderate High</v>
      </c>
      <c r="M2402" s="3">
        <v>89.2</v>
      </c>
      <c r="N24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02" s="3">
        <v>1.9</v>
      </c>
    </row>
    <row r="2403" spans="1:15" x14ac:dyDescent="0.3">
      <c r="A2403" s="3" t="s">
        <v>2441</v>
      </c>
      <c r="B2403" s="3" t="s">
        <v>4043</v>
      </c>
      <c r="C2403" s="3" t="s">
        <v>22</v>
      </c>
      <c r="D2403" s="3" t="s">
        <v>30</v>
      </c>
      <c r="E2403" s="3" t="s">
        <v>41</v>
      </c>
      <c r="F2403" s="3">
        <v>33</v>
      </c>
      <c r="G2403" s="3">
        <v>143.82</v>
      </c>
      <c r="H24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03" s="3">
        <v>28</v>
      </c>
      <c r="J2403" s="3" t="str">
        <f>IF(Table3_16[[#This Row],[Temperature_C]]&lt;20,"Very Low",
IF(Table3_16[[#This Row],[Temperature_C]]&lt;24,"Low",
IF(Table3_16[[#This Row],[Temperature_C]]&lt;28,"Medium",
IF(Table3_16[[#This Row],[Temperature_C]]&lt;32,"High","Very High"))))</f>
        <v>High</v>
      </c>
      <c r="K2403" s="3">
        <v>43.7</v>
      </c>
      <c r="L2403" s="3" t="str">
        <f>IF(Table3_16[[#This Row],[Humidity_%]]&lt;=30,"Very Low",
IF(Table3_16[[#This Row],[Humidity_%]]&lt;=45,"Low",
IF(Table3_16[[#This Row],[Humidity_%]]&lt;=55,"Moderate Low",
IF(Table3_16[[#This Row],[Humidity_%]]&lt;=65,"Moderate High",
IF(Table3_16[[#This Row],[Humidity_%]]&lt;=80,"High","Very High")))))</f>
        <v>Low</v>
      </c>
      <c r="M2403" s="3">
        <v>101</v>
      </c>
      <c r="N24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03" s="3">
        <v>4.3600000000000003</v>
      </c>
    </row>
    <row r="2404" spans="1:15" x14ac:dyDescent="0.3">
      <c r="A2404" s="3" t="s">
        <v>2442</v>
      </c>
      <c r="B2404" s="3" t="s">
        <v>4041</v>
      </c>
      <c r="C2404" s="3" t="s">
        <v>29</v>
      </c>
      <c r="D2404" s="3" t="s">
        <v>30</v>
      </c>
      <c r="E2404" s="3" t="s">
        <v>41</v>
      </c>
      <c r="F2404" s="3">
        <v>22</v>
      </c>
      <c r="G2404" s="3">
        <v>108.02</v>
      </c>
      <c r="H24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04" s="3">
        <v>28.6</v>
      </c>
      <c r="J2404" s="3" t="str">
        <f>IF(Table3_16[[#This Row],[Temperature_C]]&lt;20,"Very Low",
IF(Table3_16[[#This Row],[Temperature_C]]&lt;24,"Low",
IF(Table3_16[[#This Row],[Temperature_C]]&lt;28,"Medium",
IF(Table3_16[[#This Row],[Temperature_C]]&lt;32,"High","Very High"))))</f>
        <v>High</v>
      </c>
      <c r="K2404" s="3">
        <v>50</v>
      </c>
      <c r="L2404" s="3" t="str">
        <f>IF(Table3_16[[#This Row],[Humidity_%]]&lt;=30,"Very Low",
IF(Table3_16[[#This Row],[Humidity_%]]&lt;=45,"Low",
IF(Table3_16[[#This Row],[Humidity_%]]&lt;=55,"Moderate Low",
IF(Table3_16[[#This Row],[Humidity_%]]&lt;=65,"Moderate High",
IF(Table3_16[[#This Row],[Humidity_%]]&lt;=80,"High","Very High")))))</f>
        <v>Moderate Low</v>
      </c>
      <c r="M2404" s="3">
        <v>139.5</v>
      </c>
      <c r="N24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04" s="3">
        <v>4.91</v>
      </c>
    </row>
    <row r="2405" spans="1:15" x14ac:dyDescent="0.3">
      <c r="A2405" s="3" t="s">
        <v>2443</v>
      </c>
      <c r="B2405" s="3" t="s">
        <v>4042</v>
      </c>
      <c r="C2405" s="3" t="s">
        <v>24</v>
      </c>
      <c r="D2405" s="3" t="s">
        <v>30</v>
      </c>
      <c r="E2405" s="3" t="s">
        <v>34</v>
      </c>
      <c r="F2405" s="3">
        <v>42</v>
      </c>
      <c r="G2405" s="3">
        <v>77.2</v>
      </c>
      <c r="H24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05" s="3">
        <v>38</v>
      </c>
      <c r="J2405" s="3" t="str">
        <f>IF(Table3_16[[#This Row],[Temperature_C]]&lt;20,"Very Low",
IF(Table3_16[[#This Row],[Temperature_C]]&lt;24,"Low",
IF(Table3_16[[#This Row],[Temperature_C]]&lt;28,"Medium",
IF(Table3_16[[#This Row],[Temperature_C]]&lt;32,"High","Very High"))))</f>
        <v>Very High</v>
      </c>
      <c r="K2405" s="3">
        <v>37.799999999999997</v>
      </c>
      <c r="L2405" s="3" t="str">
        <f>IF(Table3_16[[#This Row],[Humidity_%]]&lt;=30,"Very Low",
IF(Table3_16[[#This Row],[Humidity_%]]&lt;=45,"Low",
IF(Table3_16[[#This Row],[Humidity_%]]&lt;=55,"Moderate Low",
IF(Table3_16[[#This Row],[Humidity_%]]&lt;=65,"Moderate High",
IF(Table3_16[[#This Row],[Humidity_%]]&lt;=80,"High","Very High")))))</f>
        <v>Low</v>
      </c>
      <c r="M2405" s="3">
        <v>176</v>
      </c>
      <c r="N24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05" s="3">
        <v>1.84</v>
      </c>
    </row>
    <row r="2406" spans="1:15" x14ac:dyDescent="0.3">
      <c r="A2406" s="3" t="s">
        <v>2444</v>
      </c>
      <c r="B2406" s="3" t="s">
        <v>4041</v>
      </c>
      <c r="C2406" s="3" t="s">
        <v>29</v>
      </c>
      <c r="D2406" s="3" t="s">
        <v>30</v>
      </c>
      <c r="E2406" s="3" t="s">
        <v>26</v>
      </c>
      <c r="F2406" s="3">
        <v>11</v>
      </c>
      <c r="G2406" s="3">
        <v>46.01</v>
      </c>
      <c r="H24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06" s="3">
        <v>22.8</v>
      </c>
      <c r="J2406" s="3" t="str">
        <f>IF(Table3_16[[#This Row],[Temperature_C]]&lt;20,"Very Low",
IF(Table3_16[[#This Row],[Temperature_C]]&lt;24,"Low",
IF(Table3_16[[#This Row],[Temperature_C]]&lt;28,"Medium",
IF(Table3_16[[#This Row],[Temperature_C]]&lt;32,"High","Very High"))))</f>
        <v>Low</v>
      </c>
      <c r="K2406" s="3">
        <v>46.5</v>
      </c>
      <c r="L2406" s="3" t="str">
        <f>IF(Table3_16[[#This Row],[Humidity_%]]&lt;=30,"Very Low",
IF(Table3_16[[#This Row],[Humidity_%]]&lt;=45,"Low",
IF(Table3_16[[#This Row],[Humidity_%]]&lt;=55,"Moderate Low",
IF(Table3_16[[#This Row],[Humidity_%]]&lt;=65,"Moderate High",
IF(Table3_16[[#This Row],[Humidity_%]]&lt;=80,"High","Very High")))))</f>
        <v>Moderate Low</v>
      </c>
      <c r="M2406" s="3">
        <v>108.8</v>
      </c>
      <c r="N24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06" s="3">
        <v>4.18</v>
      </c>
    </row>
    <row r="2407" spans="1:15" x14ac:dyDescent="0.3">
      <c r="A2407" s="3" t="s">
        <v>2445</v>
      </c>
      <c r="B2407" s="3" t="s">
        <v>4044</v>
      </c>
      <c r="C2407" s="3" t="s">
        <v>24</v>
      </c>
      <c r="D2407" s="3" t="s">
        <v>14</v>
      </c>
      <c r="E2407" s="3" t="s">
        <v>15</v>
      </c>
      <c r="F2407" s="3">
        <v>18</v>
      </c>
      <c r="G2407" s="3">
        <v>68.47</v>
      </c>
      <c r="H24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07" s="3">
        <v>28.5</v>
      </c>
      <c r="J2407" s="3" t="str">
        <f>IF(Table3_16[[#This Row],[Temperature_C]]&lt;20,"Very Low",
IF(Table3_16[[#This Row],[Temperature_C]]&lt;24,"Low",
IF(Table3_16[[#This Row],[Temperature_C]]&lt;28,"Medium",
IF(Table3_16[[#This Row],[Temperature_C]]&lt;32,"High","Very High"))))</f>
        <v>High</v>
      </c>
      <c r="K2407" s="3">
        <v>66.5</v>
      </c>
      <c r="L2407" s="3" t="str">
        <f>IF(Table3_16[[#This Row],[Humidity_%]]&lt;=30,"Very Low",
IF(Table3_16[[#This Row],[Humidity_%]]&lt;=45,"Low",
IF(Table3_16[[#This Row],[Humidity_%]]&lt;=55,"Moderate Low",
IF(Table3_16[[#This Row],[Humidity_%]]&lt;=65,"Moderate High",
IF(Table3_16[[#This Row],[Humidity_%]]&lt;=80,"High","Very High")))))</f>
        <v>High</v>
      </c>
      <c r="M2407" s="3">
        <v>128.1</v>
      </c>
      <c r="N24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07" s="3">
        <v>3.8</v>
      </c>
    </row>
    <row r="2408" spans="1:15" x14ac:dyDescent="0.3">
      <c r="A2408" s="3" t="s">
        <v>2446</v>
      </c>
      <c r="B2408" s="3" t="s">
        <v>4044</v>
      </c>
      <c r="C2408" s="3" t="s">
        <v>24</v>
      </c>
      <c r="D2408" s="3" t="s">
        <v>14</v>
      </c>
      <c r="E2408" s="3" t="s">
        <v>41</v>
      </c>
      <c r="F2408" s="3">
        <v>45</v>
      </c>
      <c r="G2408" s="3">
        <v>72.16</v>
      </c>
      <c r="H24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08" s="3">
        <v>37.299999999999997</v>
      </c>
      <c r="J2408" s="3" t="str">
        <f>IF(Table3_16[[#This Row],[Temperature_C]]&lt;20,"Very Low",
IF(Table3_16[[#This Row],[Temperature_C]]&lt;24,"Low",
IF(Table3_16[[#This Row],[Temperature_C]]&lt;28,"Medium",
IF(Table3_16[[#This Row],[Temperature_C]]&lt;32,"High","Very High"))))</f>
        <v>Very High</v>
      </c>
      <c r="K2408" s="3">
        <v>82.7</v>
      </c>
      <c r="L2408" s="3" t="str">
        <f>IF(Table3_16[[#This Row],[Humidity_%]]&lt;=30,"Very Low",
IF(Table3_16[[#This Row],[Humidity_%]]&lt;=45,"Low",
IF(Table3_16[[#This Row],[Humidity_%]]&lt;=55,"Moderate Low",
IF(Table3_16[[#This Row],[Humidity_%]]&lt;=65,"Moderate High",
IF(Table3_16[[#This Row],[Humidity_%]]&lt;=80,"High","Very High")))))</f>
        <v>Very High</v>
      </c>
      <c r="M2408" s="3">
        <v>128.6</v>
      </c>
      <c r="N24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08" s="3">
        <v>1.6</v>
      </c>
    </row>
    <row r="2409" spans="1:15" x14ac:dyDescent="0.3">
      <c r="A2409" s="3" t="s">
        <v>2447</v>
      </c>
      <c r="B2409" s="3" t="s">
        <v>4043</v>
      </c>
      <c r="C2409" s="3" t="s">
        <v>22</v>
      </c>
      <c r="D2409" s="3" t="s">
        <v>14</v>
      </c>
      <c r="E2409" s="3" t="s">
        <v>15</v>
      </c>
      <c r="F2409" s="3">
        <v>13</v>
      </c>
      <c r="G2409" s="3">
        <v>43.38</v>
      </c>
      <c r="H24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09" s="3">
        <v>33.5</v>
      </c>
      <c r="J2409" s="3" t="str">
        <f>IF(Table3_16[[#This Row],[Temperature_C]]&lt;20,"Very Low",
IF(Table3_16[[#This Row],[Temperature_C]]&lt;24,"Low",
IF(Table3_16[[#This Row],[Temperature_C]]&lt;28,"Medium",
IF(Table3_16[[#This Row],[Temperature_C]]&lt;32,"High","Very High"))))</f>
        <v>Very High</v>
      </c>
      <c r="K2409" s="3">
        <v>64.5</v>
      </c>
      <c r="L2409" s="3" t="str">
        <f>IF(Table3_16[[#This Row],[Humidity_%]]&lt;=30,"Very Low",
IF(Table3_16[[#This Row],[Humidity_%]]&lt;=45,"Low",
IF(Table3_16[[#This Row],[Humidity_%]]&lt;=55,"Moderate Low",
IF(Table3_16[[#This Row],[Humidity_%]]&lt;=65,"Moderate High",
IF(Table3_16[[#This Row],[Humidity_%]]&lt;=80,"High","Very High")))))</f>
        <v>Moderate High</v>
      </c>
      <c r="M2409" s="3">
        <v>19.899999999999999</v>
      </c>
      <c r="N24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09" s="3">
        <v>3.34</v>
      </c>
    </row>
    <row r="2410" spans="1:15" x14ac:dyDescent="0.3">
      <c r="A2410" s="3" t="s">
        <v>2448</v>
      </c>
      <c r="B2410" s="3" t="s">
        <v>4043</v>
      </c>
      <c r="C2410" s="3" t="s">
        <v>29</v>
      </c>
      <c r="D2410" s="3" t="s">
        <v>25</v>
      </c>
      <c r="E2410" s="3" t="s">
        <v>26</v>
      </c>
      <c r="F2410" s="3">
        <v>34</v>
      </c>
      <c r="G2410" s="3">
        <v>71.55</v>
      </c>
      <c r="H24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10" s="3">
        <v>18.399999999999999</v>
      </c>
      <c r="J2410" s="3" t="str">
        <f>IF(Table3_16[[#This Row],[Temperature_C]]&lt;20,"Very Low",
IF(Table3_16[[#This Row],[Temperature_C]]&lt;24,"Low",
IF(Table3_16[[#This Row],[Temperature_C]]&lt;28,"Medium",
IF(Table3_16[[#This Row],[Temperature_C]]&lt;32,"High","Very High"))))</f>
        <v>Very Low</v>
      </c>
      <c r="K2410" s="3">
        <v>47.5</v>
      </c>
      <c r="L2410" s="3" t="str">
        <f>IF(Table3_16[[#This Row],[Humidity_%]]&lt;=30,"Very Low",
IF(Table3_16[[#This Row],[Humidity_%]]&lt;=45,"Low",
IF(Table3_16[[#This Row],[Humidity_%]]&lt;=55,"Moderate Low",
IF(Table3_16[[#This Row],[Humidity_%]]&lt;=65,"Moderate High",
IF(Table3_16[[#This Row],[Humidity_%]]&lt;=80,"High","Very High")))))</f>
        <v>Moderate Low</v>
      </c>
      <c r="M2410" s="3">
        <v>147.80000000000001</v>
      </c>
      <c r="N24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10" s="3">
        <v>2.1</v>
      </c>
    </row>
    <row r="2411" spans="1:15" x14ac:dyDescent="0.3">
      <c r="A2411" s="3" t="s">
        <v>2449</v>
      </c>
      <c r="B2411" s="3" t="s">
        <v>4041</v>
      </c>
      <c r="C2411" s="3" t="s">
        <v>22</v>
      </c>
      <c r="D2411" s="3" t="s">
        <v>25</v>
      </c>
      <c r="E2411" s="3" t="s">
        <v>41</v>
      </c>
      <c r="F2411" s="3">
        <v>51</v>
      </c>
      <c r="G2411" s="3">
        <v>91.29</v>
      </c>
      <c r="H24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11" s="3">
        <v>32.700000000000003</v>
      </c>
      <c r="J2411" s="3" t="str">
        <f>IF(Table3_16[[#This Row],[Temperature_C]]&lt;20,"Very Low",
IF(Table3_16[[#This Row],[Temperature_C]]&lt;24,"Low",
IF(Table3_16[[#This Row],[Temperature_C]]&lt;28,"Medium",
IF(Table3_16[[#This Row],[Temperature_C]]&lt;32,"High","Very High"))))</f>
        <v>Very High</v>
      </c>
      <c r="K2411" s="3">
        <v>68.7</v>
      </c>
      <c r="L2411" s="3" t="str">
        <f>IF(Table3_16[[#This Row],[Humidity_%]]&lt;=30,"Very Low",
IF(Table3_16[[#This Row],[Humidity_%]]&lt;=45,"Low",
IF(Table3_16[[#This Row],[Humidity_%]]&lt;=55,"Moderate Low",
IF(Table3_16[[#This Row],[Humidity_%]]&lt;=65,"Moderate High",
IF(Table3_16[[#This Row],[Humidity_%]]&lt;=80,"High","Very High")))))</f>
        <v>High</v>
      </c>
      <c r="M2411" s="3">
        <v>177.5</v>
      </c>
      <c r="N24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11" s="3">
        <v>1.79</v>
      </c>
    </row>
    <row r="2412" spans="1:15" x14ac:dyDescent="0.3">
      <c r="A2412" s="3" t="s">
        <v>2450</v>
      </c>
      <c r="B2412" s="3" t="s">
        <v>4041</v>
      </c>
      <c r="C2412" s="3" t="s">
        <v>18</v>
      </c>
      <c r="D2412" s="3" t="s">
        <v>25</v>
      </c>
      <c r="E2412" s="3" t="s">
        <v>26</v>
      </c>
      <c r="F2412" s="3">
        <v>3</v>
      </c>
      <c r="G2412" s="3">
        <v>125.34</v>
      </c>
      <c r="H24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12" s="3">
        <v>18.899999999999999</v>
      </c>
      <c r="J2412" s="3" t="str">
        <f>IF(Table3_16[[#This Row],[Temperature_C]]&lt;20,"Very Low",
IF(Table3_16[[#This Row],[Temperature_C]]&lt;24,"Low",
IF(Table3_16[[#This Row],[Temperature_C]]&lt;28,"Medium",
IF(Table3_16[[#This Row],[Temperature_C]]&lt;32,"High","Very High"))))</f>
        <v>Very Low</v>
      </c>
      <c r="K2412" s="3">
        <v>51.6</v>
      </c>
      <c r="L2412" s="3" t="str">
        <f>IF(Table3_16[[#This Row],[Humidity_%]]&lt;=30,"Very Low",
IF(Table3_16[[#This Row],[Humidity_%]]&lt;=45,"Low",
IF(Table3_16[[#This Row],[Humidity_%]]&lt;=55,"Moderate Low",
IF(Table3_16[[#This Row],[Humidity_%]]&lt;=65,"Moderate High",
IF(Table3_16[[#This Row],[Humidity_%]]&lt;=80,"High","Very High")))))</f>
        <v>Moderate Low</v>
      </c>
      <c r="M2412" s="3">
        <v>161.1</v>
      </c>
      <c r="N24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12" s="3">
        <v>41.78</v>
      </c>
    </row>
    <row r="2413" spans="1:15" x14ac:dyDescent="0.3">
      <c r="A2413" s="3" t="s">
        <v>2451</v>
      </c>
      <c r="B2413" s="3" t="s">
        <v>4044</v>
      </c>
      <c r="C2413" s="3" t="s">
        <v>18</v>
      </c>
      <c r="D2413" s="3" t="s">
        <v>25</v>
      </c>
      <c r="E2413" s="3" t="s">
        <v>26</v>
      </c>
      <c r="F2413" s="3">
        <v>12</v>
      </c>
      <c r="G2413" s="3">
        <v>30.55</v>
      </c>
      <c r="H24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13" s="3">
        <v>22.4</v>
      </c>
      <c r="J2413" s="3" t="str">
        <f>IF(Table3_16[[#This Row],[Temperature_C]]&lt;20,"Very Low",
IF(Table3_16[[#This Row],[Temperature_C]]&lt;24,"Low",
IF(Table3_16[[#This Row],[Temperature_C]]&lt;28,"Medium",
IF(Table3_16[[#This Row],[Temperature_C]]&lt;32,"High","Very High"))))</f>
        <v>Low</v>
      </c>
      <c r="K2413" s="3">
        <v>50.4</v>
      </c>
      <c r="L2413" s="3" t="str">
        <f>IF(Table3_16[[#This Row],[Humidity_%]]&lt;=30,"Very Low",
IF(Table3_16[[#This Row],[Humidity_%]]&lt;=45,"Low",
IF(Table3_16[[#This Row],[Humidity_%]]&lt;=55,"Moderate Low",
IF(Table3_16[[#This Row],[Humidity_%]]&lt;=65,"Moderate High",
IF(Table3_16[[#This Row],[Humidity_%]]&lt;=80,"High","Very High")))))</f>
        <v>Moderate Low</v>
      </c>
      <c r="M2413" s="3">
        <v>40.299999999999997</v>
      </c>
      <c r="N24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13" s="3">
        <v>2.5499999999999998</v>
      </c>
    </row>
    <row r="2414" spans="1:15" x14ac:dyDescent="0.3">
      <c r="A2414" s="3" t="s">
        <v>2452</v>
      </c>
      <c r="B2414" s="3" t="s">
        <v>4042</v>
      </c>
      <c r="C2414" s="3" t="s">
        <v>13</v>
      </c>
      <c r="D2414" s="3" t="s">
        <v>25</v>
      </c>
      <c r="E2414" s="3" t="s">
        <v>34</v>
      </c>
      <c r="F2414" s="3">
        <v>55</v>
      </c>
      <c r="G2414" s="3">
        <v>59.52</v>
      </c>
      <c r="H24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14" s="3">
        <v>36.200000000000003</v>
      </c>
      <c r="J2414" s="3" t="str">
        <f>IF(Table3_16[[#This Row],[Temperature_C]]&lt;20,"Very Low",
IF(Table3_16[[#This Row],[Temperature_C]]&lt;24,"Low",
IF(Table3_16[[#This Row],[Temperature_C]]&lt;28,"Medium",
IF(Table3_16[[#This Row],[Temperature_C]]&lt;32,"High","Very High"))))</f>
        <v>Very High</v>
      </c>
      <c r="K2414" s="3">
        <v>52.2</v>
      </c>
      <c r="L2414" s="3" t="str">
        <f>IF(Table3_16[[#This Row],[Humidity_%]]&lt;=30,"Very Low",
IF(Table3_16[[#This Row],[Humidity_%]]&lt;=45,"Low",
IF(Table3_16[[#This Row],[Humidity_%]]&lt;=55,"Moderate Low",
IF(Table3_16[[#This Row],[Humidity_%]]&lt;=65,"Moderate High",
IF(Table3_16[[#This Row],[Humidity_%]]&lt;=80,"High","Very High")))))</f>
        <v>Moderate Low</v>
      </c>
      <c r="M2414" s="3">
        <v>43.4</v>
      </c>
      <c r="N24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14" s="3">
        <v>1.08</v>
      </c>
    </row>
    <row r="2415" spans="1:15" x14ac:dyDescent="0.3">
      <c r="A2415" s="3" t="s">
        <v>2453</v>
      </c>
      <c r="B2415" s="3" t="s">
        <v>4040</v>
      </c>
      <c r="C2415" s="3" t="s">
        <v>18</v>
      </c>
      <c r="D2415" s="3" t="s">
        <v>14</v>
      </c>
      <c r="E2415" s="3" t="s">
        <v>26</v>
      </c>
      <c r="F2415" s="3">
        <v>34</v>
      </c>
      <c r="G2415" s="3">
        <v>136.19</v>
      </c>
      <c r="H24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15" s="3">
        <v>38.6</v>
      </c>
      <c r="J2415" s="3" t="str">
        <f>IF(Table3_16[[#This Row],[Temperature_C]]&lt;20,"Very Low",
IF(Table3_16[[#This Row],[Temperature_C]]&lt;24,"Low",
IF(Table3_16[[#This Row],[Temperature_C]]&lt;28,"Medium",
IF(Table3_16[[#This Row],[Temperature_C]]&lt;32,"High","Very High"))))</f>
        <v>Very High</v>
      </c>
      <c r="K2415" s="3">
        <v>54.8</v>
      </c>
      <c r="L2415" s="3" t="str">
        <f>IF(Table3_16[[#This Row],[Humidity_%]]&lt;=30,"Very Low",
IF(Table3_16[[#This Row],[Humidity_%]]&lt;=45,"Low",
IF(Table3_16[[#This Row],[Humidity_%]]&lt;=55,"Moderate Low",
IF(Table3_16[[#This Row],[Humidity_%]]&lt;=65,"Moderate High",
IF(Table3_16[[#This Row],[Humidity_%]]&lt;=80,"High","Very High")))))</f>
        <v>Moderate Low</v>
      </c>
      <c r="M2415" s="3">
        <v>34.1</v>
      </c>
      <c r="N24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15" s="3">
        <v>4.01</v>
      </c>
    </row>
    <row r="2416" spans="1:15" x14ac:dyDescent="0.3">
      <c r="A2416" s="3" t="s">
        <v>2454</v>
      </c>
      <c r="B2416" s="3" t="s">
        <v>4041</v>
      </c>
      <c r="C2416" s="3" t="s">
        <v>13</v>
      </c>
      <c r="D2416" s="3" t="s">
        <v>30</v>
      </c>
      <c r="E2416" s="3" t="s">
        <v>41</v>
      </c>
      <c r="F2416" s="3">
        <v>36</v>
      </c>
      <c r="G2416" s="3">
        <v>24.17</v>
      </c>
      <c r="H24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16" s="3">
        <v>16.8</v>
      </c>
      <c r="J2416" s="3" t="str">
        <f>IF(Table3_16[[#This Row],[Temperature_C]]&lt;20,"Very Low",
IF(Table3_16[[#This Row],[Temperature_C]]&lt;24,"Low",
IF(Table3_16[[#This Row],[Temperature_C]]&lt;28,"Medium",
IF(Table3_16[[#This Row],[Temperature_C]]&lt;32,"High","Very High"))))</f>
        <v>Very Low</v>
      </c>
      <c r="K2416" s="3">
        <v>75.7</v>
      </c>
      <c r="L2416" s="3" t="str">
        <f>IF(Table3_16[[#This Row],[Humidity_%]]&lt;=30,"Very Low",
IF(Table3_16[[#This Row],[Humidity_%]]&lt;=45,"Low",
IF(Table3_16[[#This Row],[Humidity_%]]&lt;=55,"Moderate Low",
IF(Table3_16[[#This Row],[Humidity_%]]&lt;=65,"Moderate High",
IF(Table3_16[[#This Row],[Humidity_%]]&lt;=80,"High","Very High")))))</f>
        <v>High</v>
      </c>
      <c r="M2416" s="3">
        <v>87.6</v>
      </c>
      <c r="N24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16" s="3">
        <v>0.67</v>
      </c>
    </row>
    <row r="2417" spans="1:15" x14ac:dyDescent="0.3">
      <c r="A2417" s="3" t="s">
        <v>2455</v>
      </c>
      <c r="B2417" s="3" t="s">
        <v>4044</v>
      </c>
      <c r="C2417" s="3" t="s">
        <v>24</v>
      </c>
      <c r="D2417" s="3" t="s">
        <v>25</v>
      </c>
      <c r="E2417" s="3" t="s">
        <v>34</v>
      </c>
      <c r="F2417" s="3">
        <v>57</v>
      </c>
      <c r="G2417" s="3">
        <v>50.6</v>
      </c>
      <c r="H24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17" s="3">
        <v>18.7</v>
      </c>
      <c r="J2417" s="3" t="str">
        <f>IF(Table3_16[[#This Row],[Temperature_C]]&lt;20,"Very Low",
IF(Table3_16[[#This Row],[Temperature_C]]&lt;24,"Low",
IF(Table3_16[[#This Row],[Temperature_C]]&lt;28,"Medium",
IF(Table3_16[[#This Row],[Temperature_C]]&lt;32,"High","Very High"))))</f>
        <v>Very Low</v>
      </c>
      <c r="K2417" s="3">
        <v>78.2</v>
      </c>
      <c r="L2417" s="3" t="str">
        <f>IF(Table3_16[[#This Row],[Humidity_%]]&lt;=30,"Very Low",
IF(Table3_16[[#This Row],[Humidity_%]]&lt;=45,"Low",
IF(Table3_16[[#This Row],[Humidity_%]]&lt;=55,"Moderate Low",
IF(Table3_16[[#This Row],[Humidity_%]]&lt;=65,"Moderate High",
IF(Table3_16[[#This Row],[Humidity_%]]&lt;=80,"High","Very High")))))</f>
        <v>High</v>
      </c>
      <c r="M2417" s="3">
        <v>27.1</v>
      </c>
      <c r="N24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17" s="3">
        <v>0.89</v>
      </c>
    </row>
    <row r="2418" spans="1:15" x14ac:dyDescent="0.3">
      <c r="A2418" s="3" t="s">
        <v>2456</v>
      </c>
      <c r="B2418" s="3" t="s">
        <v>4041</v>
      </c>
      <c r="C2418" s="3" t="s">
        <v>24</v>
      </c>
      <c r="D2418" s="3" t="s">
        <v>30</v>
      </c>
      <c r="E2418" s="3" t="s">
        <v>19</v>
      </c>
      <c r="F2418" s="3">
        <v>31</v>
      </c>
      <c r="G2418" s="3">
        <v>142.29</v>
      </c>
      <c r="H24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18" s="3">
        <v>30.7</v>
      </c>
      <c r="J2418" s="3" t="str">
        <f>IF(Table3_16[[#This Row],[Temperature_C]]&lt;20,"Very Low",
IF(Table3_16[[#This Row],[Temperature_C]]&lt;24,"Low",
IF(Table3_16[[#This Row],[Temperature_C]]&lt;28,"Medium",
IF(Table3_16[[#This Row],[Temperature_C]]&lt;32,"High","Very High"))))</f>
        <v>High</v>
      </c>
      <c r="K2418" s="3">
        <v>66.5</v>
      </c>
      <c r="L2418" s="3" t="str">
        <f>IF(Table3_16[[#This Row],[Humidity_%]]&lt;=30,"Very Low",
IF(Table3_16[[#This Row],[Humidity_%]]&lt;=45,"Low",
IF(Table3_16[[#This Row],[Humidity_%]]&lt;=55,"Moderate Low",
IF(Table3_16[[#This Row],[Humidity_%]]&lt;=65,"Moderate High",
IF(Table3_16[[#This Row],[Humidity_%]]&lt;=80,"High","Very High")))))</f>
        <v>High</v>
      </c>
      <c r="M2418" s="3">
        <v>182.3</v>
      </c>
      <c r="N24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18" s="3">
        <v>4.59</v>
      </c>
    </row>
    <row r="2419" spans="1:15" x14ac:dyDescent="0.3">
      <c r="A2419" s="3" t="s">
        <v>2457</v>
      </c>
      <c r="B2419" s="3" t="s">
        <v>4041</v>
      </c>
      <c r="C2419" s="3" t="s">
        <v>24</v>
      </c>
      <c r="D2419" s="3" t="s">
        <v>25</v>
      </c>
      <c r="E2419" s="3" t="s">
        <v>19</v>
      </c>
      <c r="F2419" s="3">
        <v>27</v>
      </c>
      <c r="G2419" s="3">
        <v>90.31</v>
      </c>
      <c r="H24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19" s="3">
        <v>28.2</v>
      </c>
      <c r="J2419" s="3" t="str">
        <f>IF(Table3_16[[#This Row],[Temperature_C]]&lt;20,"Very Low",
IF(Table3_16[[#This Row],[Temperature_C]]&lt;24,"Low",
IF(Table3_16[[#This Row],[Temperature_C]]&lt;28,"Medium",
IF(Table3_16[[#This Row],[Temperature_C]]&lt;32,"High","Very High"))))</f>
        <v>High</v>
      </c>
      <c r="K2419" s="3">
        <v>45.2</v>
      </c>
      <c r="L2419" s="3" t="str">
        <f>IF(Table3_16[[#This Row],[Humidity_%]]&lt;=30,"Very Low",
IF(Table3_16[[#This Row],[Humidity_%]]&lt;=45,"Low",
IF(Table3_16[[#This Row],[Humidity_%]]&lt;=55,"Moderate Low",
IF(Table3_16[[#This Row],[Humidity_%]]&lt;=65,"Moderate High",
IF(Table3_16[[#This Row],[Humidity_%]]&lt;=80,"High","Very High")))))</f>
        <v>Moderate Low</v>
      </c>
      <c r="M2419" s="3">
        <v>33</v>
      </c>
      <c r="N24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19" s="3">
        <v>3.34</v>
      </c>
    </row>
    <row r="2420" spans="1:15" x14ac:dyDescent="0.3">
      <c r="A2420" s="3" t="s">
        <v>2458</v>
      </c>
      <c r="B2420" s="3" t="s">
        <v>4042</v>
      </c>
      <c r="C2420" s="3" t="s">
        <v>18</v>
      </c>
      <c r="D2420" s="3" t="s">
        <v>30</v>
      </c>
      <c r="E2420" s="3" t="s">
        <v>15</v>
      </c>
      <c r="F2420" s="3">
        <v>31</v>
      </c>
      <c r="G2420" s="3">
        <v>15.99</v>
      </c>
      <c r="H24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20" s="3">
        <v>24.1</v>
      </c>
      <c r="J2420" s="3" t="str">
        <f>IF(Table3_16[[#This Row],[Temperature_C]]&lt;20,"Very Low",
IF(Table3_16[[#This Row],[Temperature_C]]&lt;24,"Low",
IF(Table3_16[[#This Row],[Temperature_C]]&lt;28,"Medium",
IF(Table3_16[[#This Row],[Temperature_C]]&lt;32,"High","Very High"))))</f>
        <v>Medium</v>
      </c>
      <c r="K2420" s="3">
        <v>65.900000000000006</v>
      </c>
      <c r="L2420" s="3" t="str">
        <f>IF(Table3_16[[#This Row],[Humidity_%]]&lt;=30,"Very Low",
IF(Table3_16[[#This Row],[Humidity_%]]&lt;=45,"Low",
IF(Table3_16[[#This Row],[Humidity_%]]&lt;=55,"Moderate Low",
IF(Table3_16[[#This Row],[Humidity_%]]&lt;=65,"Moderate High",
IF(Table3_16[[#This Row],[Humidity_%]]&lt;=80,"High","Very High")))))</f>
        <v>High</v>
      </c>
      <c r="M2420" s="3">
        <v>38.700000000000003</v>
      </c>
      <c r="N24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20" s="3">
        <v>0.52</v>
      </c>
    </row>
    <row r="2421" spans="1:15" x14ac:dyDescent="0.3">
      <c r="A2421" s="3" t="s">
        <v>2459</v>
      </c>
      <c r="B2421" s="3" t="s">
        <v>4040</v>
      </c>
      <c r="C2421" s="3" t="s">
        <v>18</v>
      </c>
      <c r="D2421" s="3" t="s">
        <v>25</v>
      </c>
      <c r="E2421" s="3" t="s">
        <v>26</v>
      </c>
      <c r="F2421" s="3">
        <v>38</v>
      </c>
      <c r="G2421" s="3">
        <v>56.7</v>
      </c>
      <c r="H24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21" s="3">
        <v>17.7</v>
      </c>
      <c r="J2421" s="3" t="str">
        <f>IF(Table3_16[[#This Row],[Temperature_C]]&lt;20,"Very Low",
IF(Table3_16[[#This Row],[Temperature_C]]&lt;24,"Low",
IF(Table3_16[[#This Row],[Temperature_C]]&lt;28,"Medium",
IF(Table3_16[[#This Row],[Temperature_C]]&lt;32,"High","Very High"))))</f>
        <v>Very Low</v>
      </c>
      <c r="K2421" s="3">
        <v>54.1</v>
      </c>
      <c r="L2421" s="3" t="str">
        <f>IF(Table3_16[[#This Row],[Humidity_%]]&lt;=30,"Very Low",
IF(Table3_16[[#This Row],[Humidity_%]]&lt;=45,"Low",
IF(Table3_16[[#This Row],[Humidity_%]]&lt;=55,"Moderate Low",
IF(Table3_16[[#This Row],[Humidity_%]]&lt;=65,"Moderate High",
IF(Table3_16[[#This Row],[Humidity_%]]&lt;=80,"High","Very High")))))</f>
        <v>Moderate Low</v>
      </c>
      <c r="M2421" s="3">
        <v>164.3</v>
      </c>
      <c r="N24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21" s="3">
        <v>1.49</v>
      </c>
    </row>
    <row r="2422" spans="1:15" x14ac:dyDescent="0.3">
      <c r="A2422" s="3" t="s">
        <v>2460</v>
      </c>
      <c r="B2422" s="3" t="s">
        <v>4040</v>
      </c>
      <c r="C2422" s="3" t="s">
        <v>24</v>
      </c>
      <c r="D2422" s="3" t="s">
        <v>30</v>
      </c>
      <c r="E2422" s="3" t="s">
        <v>31</v>
      </c>
      <c r="F2422" s="3">
        <v>60</v>
      </c>
      <c r="G2422" s="3">
        <v>113.29</v>
      </c>
      <c r="H24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22" s="3">
        <v>23.9</v>
      </c>
      <c r="J2422" s="3" t="str">
        <f>IF(Table3_16[[#This Row],[Temperature_C]]&lt;20,"Very Low",
IF(Table3_16[[#This Row],[Temperature_C]]&lt;24,"Low",
IF(Table3_16[[#This Row],[Temperature_C]]&lt;28,"Medium",
IF(Table3_16[[#This Row],[Temperature_C]]&lt;32,"High","Very High"))))</f>
        <v>Low</v>
      </c>
      <c r="K2422" s="3">
        <v>87.5</v>
      </c>
      <c r="L2422" s="3" t="str">
        <f>IF(Table3_16[[#This Row],[Humidity_%]]&lt;=30,"Very Low",
IF(Table3_16[[#This Row],[Humidity_%]]&lt;=45,"Low",
IF(Table3_16[[#This Row],[Humidity_%]]&lt;=55,"Moderate Low",
IF(Table3_16[[#This Row],[Humidity_%]]&lt;=65,"Moderate High",
IF(Table3_16[[#This Row],[Humidity_%]]&lt;=80,"High","Very High")))))</f>
        <v>Very High</v>
      </c>
      <c r="M2422" s="3">
        <v>189.8</v>
      </c>
      <c r="N24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22" s="3">
        <v>1.89</v>
      </c>
    </row>
    <row r="2423" spans="1:15" x14ac:dyDescent="0.3">
      <c r="A2423" s="3" t="s">
        <v>2461</v>
      </c>
      <c r="B2423" s="3" t="s">
        <v>4043</v>
      </c>
      <c r="C2423" s="3" t="s">
        <v>29</v>
      </c>
      <c r="D2423" s="3" t="s">
        <v>25</v>
      </c>
      <c r="E2423" s="3" t="s">
        <v>34</v>
      </c>
      <c r="F2423" s="3">
        <v>33</v>
      </c>
      <c r="G2423" s="3">
        <v>97.6</v>
      </c>
      <c r="H24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23" s="3">
        <v>27.3</v>
      </c>
      <c r="J2423" s="3" t="str">
        <f>IF(Table3_16[[#This Row],[Temperature_C]]&lt;20,"Very Low",
IF(Table3_16[[#This Row],[Temperature_C]]&lt;24,"Low",
IF(Table3_16[[#This Row],[Temperature_C]]&lt;28,"Medium",
IF(Table3_16[[#This Row],[Temperature_C]]&lt;32,"High","Very High"))))</f>
        <v>Medium</v>
      </c>
      <c r="K2423" s="3">
        <v>66.400000000000006</v>
      </c>
      <c r="L2423" s="3" t="str">
        <f>IF(Table3_16[[#This Row],[Humidity_%]]&lt;=30,"Very Low",
IF(Table3_16[[#This Row],[Humidity_%]]&lt;=45,"Low",
IF(Table3_16[[#This Row],[Humidity_%]]&lt;=55,"Moderate Low",
IF(Table3_16[[#This Row],[Humidity_%]]&lt;=65,"Moderate High",
IF(Table3_16[[#This Row],[Humidity_%]]&lt;=80,"High","Very High")))))</f>
        <v>High</v>
      </c>
      <c r="M2423" s="3">
        <v>188.4</v>
      </c>
      <c r="N24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23" s="3">
        <v>2.96</v>
      </c>
    </row>
    <row r="2424" spans="1:15" x14ac:dyDescent="0.3">
      <c r="A2424" s="3" t="s">
        <v>2462</v>
      </c>
      <c r="B2424" s="3" t="s">
        <v>4040</v>
      </c>
      <c r="C2424" s="3" t="s">
        <v>13</v>
      </c>
      <c r="D2424" s="3" t="s">
        <v>25</v>
      </c>
      <c r="E2424" s="3" t="s">
        <v>26</v>
      </c>
      <c r="F2424" s="3">
        <v>33</v>
      </c>
      <c r="G2424" s="3">
        <v>20.36</v>
      </c>
      <c r="H24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24" s="3">
        <v>22.8</v>
      </c>
      <c r="J2424" s="3" t="str">
        <f>IF(Table3_16[[#This Row],[Temperature_C]]&lt;20,"Very Low",
IF(Table3_16[[#This Row],[Temperature_C]]&lt;24,"Low",
IF(Table3_16[[#This Row],[Temperature_C]]&lt;28,"Medium",
IF(Table3_16[[#This Row],[Temperature_C]]&lt;32,"High","Very High"))))</f>
        <v>Low</v>
      </c>
      <c r="K2424" s="3">
        <v>38.299999999999997</v>
      </c>
      <c r="L2424" s="3" t="str">
        <f>IF(Table3_16[[#This Row],[Humidity_%]]&lt;=30,"Very Low",
IF(Table3_16[[#This Row],[Humidity_%]]&lt;=45,"Low",
IF(Table3_16[[#This Row],[Humidity_%]]&lt;=55,"Moderate Low",
IF(Table3_16[[#This Row],[Humidity_%]]&lt;=65,"Moderate High",
IF(Table3_16[[#This Row],[Humidity_%]]&lt;=80,"High","Very High")))))</f>
        <v>Low</v>
      </c>
      <c r="M2424" s="3">
        <v>19.899999999999999</v>
      </c>
      <c r="N24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24" s="3">
        <v>0.62</v>
      </c>
    </row>
    <row r="2425" spans="1:15" x14ac:dyDescent="0.3">
      <c r="A2425" s="3" t="s">
        <v>2463</v>
      </c>
      <c r="B2425" s="3" t="s">
        <v>4042</v>
      </c>
      <c r="C2425" s="3" t="s">
        <v>22</v>
      </c>
      <c r="D2425" s="3" t="s">
        <v>30</v>
      </c>
      <c r="E2425" s="3" t="s">
        <v>19</v>
      </c>
      <c r="F2425" s="3">
        <v>45</v>
      </c>
      <c r="G2425" s="3">
        <v>17.579999999999998</v>
      </c>
      <c r="H24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25" s="3">
        <v>17.899999999999999</v>
      </c>
      <c r="J2425" s="3" t="str">
        <f>IF(Table3_16[[#This Row],[Temperature_C]]&lt;20,"Very Low",
IF(Table3_16[[#This Row],[Temperature_C]]&lt;24,"Low",
IF(Table3_16[[#This Row],[Temperature_C]]&lt;28,"Medium",
IF(Table3_16[[#This Row],[Temperature_C]]&lt;32,"High","Very High"))))</f>
        <v>Very Low</v>
      </c>
      <c r="K2425" s="3">
        <v>53.9</v>
      </c>
      <c r="L2425" s="3" t="str">
        <f>IF(Table3_16[[#This Row],[Humidity_%]]&lt;=30,"Very Low",
IF(Table3_16[[#This Row],[Humidity_%]]&lt;=45,"Low",
IF(Table3_16[[#This Row],[Humidity_%]]&lt;=55,"Moderate Low",
IF(Table3_16[[#This Row],[Humidity_%]]&lt;=65,"Moderate High",
IF(Table3_16[[#This Row],[Humidity_%]]&lt;=80,"High","Very High")))))</f>
        <v>Moderate Low</v>
      </c>
      <c r="M2425" s="3">
        <v>25</v>
      </c>
      <c r="N24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25" s="3">
        <v>0.39</v>
      </c>
    </row>
    <row r="2426" spans="1:15" x14ac:dyDescent="0.3">
      <c r="A2426" s="3" t="s">
        <v>2464</v>
      </c>
      <c r="B2426" s="3" t="s">
        <v>4044</v>
      </c>
      <c r="C2426" s="3" t="s">
        <v>22</v>
      </c>
      <c r="D2426" s="3" t="s">
        <v>25</v>
      </c>
      <c r="E2426" s="3" t="s">
        <v>31</v>
      </c>
      <c r="F2426" s="3">
        <v>31</v>
      </c>
      <c r="G2426" s="3">
        <v>58.18</v>
      </c>
      <c r="H24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26" s="3">
        <v>23.2</v>
      </c>
      <c r="J2426" s="3" t="str">
        <f>IF(Table3_16[[#This Row],[Temperature_C]]&lt;20,"Very Low",
IF(Table3_16[[#This Row],[Temperature_C]]&lt;24,"Low",
IF(Table3_16[[#This Row],[Temperature_C]]&lt;28,"Medium",
IF(Table3_16[[#This Row],[Temperature_C]]&lt;32,"High","Very High"))))</f>
        <v>Low</v>
      </c>
      <c r="K2426" s="3">
        <v>31.7</v>
      </c>
      <c r="L2426" s="3" t="str">
        <f>IF(Table3_16[[#This Row],[Humidity_%]]&lt;=30,"Very Low",
IF(Table3_16[[#This Row],[Humidity_%]]&lt;=45,"Low",
IF(Table3_16[[#This Row],[Humidity_%]]&lt;=55,"Moderate Low",
IF(Table3_16[[#This Row],[Humidity_%]]&lt;=65,"Moderate High",
IF(Table3_16[[#This Row],[Humidity_%]]&lt;=80,"High","Very High")))))</f>
        <v>Low</v>
      </c>
      <c r="M2426" s="3">
        <v>84</v>
      </c>
      <c r="N24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26" s="3">
        <v>1.88</v>
      </c>
    </row>
    <row r="2427" spans="1:15" x14ac:dyDescent="0.3">
      <c r="A2427" s="3" t="s">
        <v>2465</v>
      </c>
      <c r="B2427" s="3" t="s">
        <v>4044</v>
      </c>
      <c r="C2427" s="3" t="s">
        <v>22</v>
      </c>
      <c r="D2427" s="3" t="s">
        <v>25</v>
      </c>
      <c r="E2427" s="3" t="s">
        <v>19</v>
      </c>
      <c r="F2427" s="3">
        <v>15</v>
      </c>
      <c r="G2427" s="3">
        <v>109.29</v>
      </c>
      <c r="H24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27" s="3">
        <v>16.8</v>
      </c>
      <c r="J2427" s="3" t="str">
        <f>IF(Table3_16[[#This Row],[Temperature_C]]&lt;20,"Very Low",
IF(Table3_16[[#This Row],[Temperature_C]]&lt;24,"Low",
IF(Table3_16[[#This Row],[Temperature_C]]&lt;28,"Medium",
IF(Table3_16[[#This Row],[Temperature_C]]&lt;32,"High","Very High"))))</f>
        <v>Very Low</v>
      </c>
      <c r="K2427" s="3">
        <v>32.1</v>
      </c>
      <c r="L2427" s="3" t="str">
        <f>IF(Table3_16[[#This Row],[Humidity_%]]&lt;=30,"Very Low",
IF(Table3_16[[#This Row],[Humidity_%]]&lt;=45,"Low",
IF(Table3_16[[#This Row],[Humidity_%]]&lt;=55,"Moderate Low",
IF(Table3_16[[#This Row],[Humidity_%]]&lt;=65,"Moderate High",
IF(Table3_16[[#This Row],[Humidity_%]]&lt;=80,"High","Very High")))))</f>
        <v>Low</v>
      </c>
      <c r="M2427" s="3">
        <v>138.1</v>
      </c>
      <c r="N24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27" s="3">
        <v>7.29</v>
      </c>
    </row>
    <row r="2428" spans="1:15" x14ac:dyDescent="0.3">
      <c r="A2428" s="3" t="s">
        <v>2466</v>
      </c>
      <c r="B2428" s="3" t="s">
        <v>4043</v>
      </c>
      <c r="C2428" s="3" t="s">
        <v>22</v>
      </c>
      <c r="D2428" s="3" t="s">
        <v>25</v>
      </c>
      <c r="E2428" s="3" t="s">
        <v>26</v>
      </c>
      <c r="F2428" s="3">
        <v>22</v>
      </c>
      <c r="G2428" s="3">
        <v>141.71</v>
      </c>
      <c r="H24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28" s="3">
        <v>28.8</v>
      </c>
      <c r="J2428" s="3" t="str">
        <f>IF(Table3_16[[#This Row],[Temperature_C]]&lt;20,"Very Low",
IF(Table3_16[[#This Row],[Temperature_C]]&lt;24,"Low",
IF(Table3_16[[#This Row],[Temperature_C]]&lt;28,"Medium",
IF(Table3_16[[#This Row],[Temperature_C]]&lt;32,"High","Very High"))))</f>
        <v>High</v>
      </c>
      <c r="K2428" s="3">
        <v>65.2</v>
      </c>
      <c r="L2428" s="3" t="str">
        <f>IF(Table3_16[[#This Row],[Humidity_%]]&lt;=30,"Very Low",
IF(Table3_16[[#This Row],[Humidity_%]]&lt;=45,"Low",
IF(Table3_16[[#This Row],[Humidity_%]]&lt;=55,"Moderate Low",
IF(Table3_16[[#This Row],[Humidity_%]]&lt;=65,"Moderate High",
IF(Table3_16[[#This Row],[Humidity_%]]&lt;=80,"High","Very High")))))</f>
        <v>High</v>
      </c>
      <c r="M2428" s="3">
        <v>40.4</v>
      </c>
      <c r="N24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28" s="3">
        <v>6.44</v>
      </c>
    </row>
    <row r="2429" spans="1:15" x14ac:dyDescent="0.3">
      <c r="A2429" s="3" t="s">
        <v>2467</v>
      </c>
      <c r="B2429" s="3" t="s">
        <v>4041</v>
      </c>
      <c r="C2429" s="3" t="s">
        <v>29</v>
      </c>
      <c r="D2429" s="3" t="s">
        <v>30</v>
      </c>
      <c r="E2429" s="3" t="s">
        <v>19</v>
      </c>
      <c r="F2429" s="3">
        <v>50</v>
      </c>
      <c r="G2429" s="3">
        <v>79.63</v>
      </c>
      <c r="H24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29" s="3">
        <v>20.5</v>
      </c>
      <c r="J2429" s="3" t="str">
        <f>IF(Table3_16[[#This Row],[Temperature_C]]&lt;20,"Very Low",
IF(Table3_16[[#This Row],[Temperature_C]]&lt;24,"Low",
IF(Table3_16[[#This Row],[Temperature_C]]&lt;28,"Medium",
IF(Table3_16[[#This Row],[Temperature_C]]&lt;32,"High","Very High"))))</f>
        <v>Low</v>
      </c>
      <c r="K2429" s="3">
        <v>78.8</v>
      </c>
      <c r="L2429" s="3" t="str">
        <f>IF(Table3_16[[#This Row],[Humidity_%]]&lt;=30,"Very Low",
IF(Table3_16[[#This Row],[Humidity_%]]&lt;=45,"Low",
IF(Table3_16[[#This Row],[Humidity_%]]&lt;=55,"Moderate Low",
IF(Table3_16[[#This Row],[Humidity_%]]&lt;=65,"Moderate High",
IF(Table3_16[[#This Row],[Humidity_%]]&lt;=80,"High","Very High")))))</f>
        <v>High</v>
      </c>
      <c r="M2429" s="3">
        <v>57.2</v>
      </c>
      <c r="N24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29" s="3">
        <v>1.59</v>
      </c>
    </row>
    <row r="2430" spans="1:15" x14ac:dyDescent="0.3">
      <c r="A2430" s="3" t="s">
        <v>2468</v>
      </c>
      <c r="B2430" s="3" t="s">
        <v>4041</v>
      </c>
      <c r="C2430" s="3" t="s">
        <v>29</v>
      </c>
      <c r="D2430" s="3" t="s">
        <v>25</v>
      </c>
      <c r="E2430" s="3" t="s">
        <v>19</v>
      </c>
      <c r="F2430" s="3">
        <v>11</v>
      </c>
      <c r="G2430" s="3">
        <v>75.42</v>
      </c>
      <c r="H24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30" s="3">
        <v>35.6</v>
      </c>
      <c r="J2430" s="3" t="str">
        <f>IF(Table3_16[[#This Row],[Temperature_C]]&lt;20,"Very Low",
IF(Table3_16[[#This Row],[Temperature_C]]&lt;24,"Low",
IF(Table3_16[[#This Row],[Temperature_C]]&lt;28,"Medium",
IF(Table3_16[[#This Row],[Temperature_C]]&lt;32,"High","Very High"))))</f>
        <v>Very High</v>
      </c>
      <c r="K2430" s="3">
        <v>43.3</v>
      </c>
      <c r="L2430" s="3" t="str">
        <f>IF(Table3_16[[#This Row],[Humidity_%]]&lt;=30,"Very Low",
IF(Table3_16[[#This Row],[Humidity_%]]&lt;=45,"Low",
IF(Table3_16[[#This Row],[Humidity_%]]&lt;=55,"Moderate Low",
IF(Table3_16[[#This Row],[Humidity_%]]&lt;=65,"Moderate High",
IF(Table3_16[[#This Row],[Humidity_%]]&lt;=80,"High","Very High")))))</f>
        <v>Low</v>
      </c>
      <c r="M2430" s="3">
        <v>145.30000000000001</v>
      </c>
      <c r="N24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30" s="3">
        <v>6.86</v>
      </c>
    </row>
    <row r="2431" spans="1:15" x14ac:dyDescent="0.3">
      <c r="A2431" s="3" t="s">
        <v>2469</v>
      </c>
      <c r="B2431" s="3" t="s">
        <v>4042</v>
      </c>
      <c r="C2431" s="3" t="s">
        <v>24</v>
      </c>
      <c r="D2431" s="3" t="s">
        <v>14</v>
      </c>
      <c r="E2431" s="3" t="s">
        <v>31</v>
      </c>
      <c r="F2431" s="3">
        <v>23</v>
      </c>
      <c r="G2431" s="3">
        <v>109.73</v>
      </c>
      <c r="H24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31" s="3">
        <v>19.5</v>
      </c>
      <c r="J2431" s="3" t="str">
        <f>IF(Table3_16[[#This Row],[Temperature_C]]&lt;20,"Very Low",
IF(Table3_16[[#This Row],[Temperature_C]]&lt;24,"Low",
IF(Table3_16[[#This Row],[Temperature_C]]&lt;28,"Medium",
IF(Table3_16[[#This Row],[Temperature_C]]&lt;32,"High","Very High"))))</f>
        <v>Very Low</v>
      </c>
      <c r="K2431" s="3">
        <v>47.1</v>
      </c>
      <c r="L2431" s="3" t="str">
        <f>IF(Table3_16[[#This Row],[Humidity_%]]&lt;=30,"Very Low",
IF(Table3_16[[#This Row],[Humidity_%]]&lt;=45,"Low",
IF(Table3_16[[#This Row],[Humidity_%]]&lt;=55,"Moderate Low",
IF(Table3_16[[#This Row],[Humidity_%]]&lt;=65,"Moderate High",
IF(Table3_16[[#This Row],[Humidity_%]]&lt;=80,"High","Very High")))))</f>
        <v>Moderate Low</v>
      </c>
      <c r="M2431" s="3">
        <v>151.9</v>
      </c>
      <c r="N24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31" s="3">
        <v>4.7699999999999996</v>
      </c>
    </row>
    <row r="2432" spans="1:15" x14ac:dyDescent="0.3">
      <c r="A2432" s="3" t="s">
        <v>2470</v>
      </c>
      <c r="B2432" s="3" t="s">
        <v>4040</v>
      </c>
      <c r="C2432" s="3" t="s">
        <v>22</v>
      </c>
      <c r="D2432" s="3" t="s">
        <v>30</v>
      </c>
      <c r="E2432" s="3" t="s">
        <v>15</v>
      </c>
      <c r="F2432" s="3">
        <v>27</v>
      </c>
      <c r="G2432" s="3">
        <v>117.45</v>
      </c>
      <c r="H24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32" s="3">
        <v>19.3</v>
      </c>
      <c r="J2432" s="3" t="str">
        <f>IF(Table3_16[[#This Row],[Temperature_C]]&lt;20,"Very Low",
IF(Table3_16[[#This Row],[Temperature_C]]&lt;24,"Low",
IF(Table3_16[[#This Row],[Temperature_C]]&lt;28,"Medium",
IF(Table3_16[[#This Row],[Temperature_C]]&lt;32,"High","Very High"))))</f>
        <v>Very Low</v>
      </c>
      <c r="K2432" s="3">
        <v>47.1</v>
      </c>
      <c r="L2432" s="3" t="str">
        <f>IF(Table3_16[[#This Row],[Humidity_%]]&lt;=30,"Very Low",
IF(Table3_16[[#This Row],[Humidity_%]]&lt;=45,"Low",
IF(Table3_16[[#This Row],[Humidity_%]]&lt;=55,"Moderate Low",
IF(Table3_16[[#This Row],[Humidity_%]]&lt;=65,"Moderate High",
IF(Table3_16[[#This Row],[Humidity_%]]&lt;=80,"High","Very High")))))</f>
        <v>Moderate Low</v>
      </c>
      <c r="M2432" s="3">
        <v>164.2</v>
      </c>
      <c r="N24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32" s="3">
        <v>4.3499999999999996</v>
      </c>
    </row>
    <row r="2433" spans="1:15" x14ac:dyDescent="0.3">
      <c r="A2433" s="3" t="s">
        <v>2471</v>
      </c>
      <c r="B2433" s="3" t="s">
        <v>4041</v>
      </c>
      <c r="C2433" s="3" t="s">
        <v>29</v>
      </c>
      <c r="D2433" s="3" t="s">
        <v>30</v>
      </c>
      <c r="E2433" s="3" t="s">
        <v>34</v>
      </c>
      <c r="F2433" s="3">
        <v>14</v>
      </c>
      <c r="G2433" s="3">
        <v>137.75</v>
      </c>
      <c r="H24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33" s="3">
        <v>20.9</v>
      </c>
      <c r="J2433" s="3" t="str">
        <f>IF(Table3_16[[#This Row],[Temperature_C]]&lt;20,"Very Low",
IF(Table3_16[[#This Row],[Temperature_C]]&lt;24,"Low",
IF(Table3_16[[#This Row],[Temperature_C]]&lt;28,"Medium",
IF(Table3_16[[#This Row],[Temperature_C]]&lt;32,"High","Very High"))))</f>
        <v>Low</v>
      </c>
      <c r="K2433" s="3">
        <v>49.4</v>
      </c>
      <c r="L2433" s="3" t="str">
        <f>IF(Table3_16[[#This Row],[Humidity_%]]&lt;=30,"Very Low",
IF(Table3_16[[#This Row],[Humidity_%]]&lt;=45,"Low",
IF(Table3_16[[#This Row],[Humidity_%]]&lt;=55,"Moderate Low",
IF(Table3_16[[#This Row],[Humidity_%]]&lt;=65,"Moderate High",
IF(Table3_16[[#This Row],[Humidity_%]]&lt;=80,"High","Very High")))))</f>
        <v>Moderate Low</v>
      </c>
      <c r="M2433" s="3">
        <v>34.4</v>
      </c>
      <c r="N24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33" s="3">
        <v>9.84</v>
      </c>
    </row>
    <row r="2434" spans="1:15" x14ac:dyDescent="0.3">
      <c r="A2434" s="3" t="s">
        <v>2472</v>
      </c>
      <c r="B2434" s="3" t="s">
        <v>4040</v>
      </c>
      <c r="C2434" s="3" t="s">
        <v>18</v>
      </c>
      <c r="D2434" s="3" t="s">
        <v>14</v>
      </c>
      <c r="E2434" s="3" t="s">
        <v>47</v>
      </c>
      <c r="F2434" s="3">
        <v>40</v>
      </c>
      <c r="G2434" s="3">
        <v>136.63</v>
      </c>
      <c r="H24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34" s="3">
        <v>27.4</v>
      </c>
      <c r="J2434" s="3" t="str">
        <f>IF(Table3_16[[#This Row],[Temperature_C]]&lt;20,"Very Low",
IF(Table3_16[[#This Row],[Temperature_C]]&lt;24,"Low",
IF(Table3_16[[#This Row],[Temperature_C]]&lt;28,"Medium",
IF(Table3_16[[#This Row],[Temperature_C]]&lt;32,"High","Very High"))))</f>
        <v>Medium</v>
      </c>
      <c r="K2434" s="3">
        <v>58.1</v>
      </c>
      <c r="L2434" s="3" t="str">
        <f>IF(Table3_16[[#This Row],[Humidity_%]]&lt;=30,"Very Low",
IF(Table3_16[[#This Row],[Humidity_%]]&lt;=45,"Low",
IF(Table3_16[[#This Row],[Humidity_%]]&lt;=55,"Moderate Low",
IF(Table3_16[[#This Row],[Humidity_%]]&lt;=65,"Moderate High",
IF(Table3_16[[#This Row],[Humidity_%]]&lt;=80,"High","Very High")))))</f>
        <v>Moderate High</v>
      </c>
      <c r="M2434" s="3">
        <v>195.4</v>
      </c>
      <c r="N24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34" s="3">
        <v>3.42</v>
      </c>
    </row>
    <row r="2435" spans="1:15" x14ac:dyDescent="0.3">
      <c r="A2435" s="3" t="s">
        <v>2473</v>
      </c>
      <c r="B2435" s="3" t="s">
        <v>4041</v>
      </c>
      <c r="C2435" s="3" t="s">
        <v>24</v>
      </c>
      <c r="D2435" s="3" t="s">
        <v>25</v>
      </c>
      <c r="E2435" s="3" t="s">
        <v>15</v>
      </c>
      <c r="F2435" s="3">
        <v>27</v>
      </c>
      <c r="G2435" s="3">
        <v>136.62</v>
      </c>
      <c r="H24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35" s="3">
        <v>17.399999999999999</v>
      </c>
      <c r="J2435" s="3" t="str">
        <f>IF(Table3_16[[#This Row],[Temperature_C]]&lt;20,"Very Low",
IF(Table3_16[[#This Row],[Temperature_C]]&lt;24,"Low",
IF(Table3_16[[#This Row],[Temperature_C]]&lt;28,"Medium",
IF(Table3_16[[#This Row],[Temperature_C]]&lt;32,"High","Very High"))))</f>
        <v>Very Low</v>
      </c>
      <c r="K2435" s="3">
        <v>43.6</v>
      </c>
      <c r="L2435" s="3" t="str">
        <f>IF(Table3_16[[#This Row],[Humidity_%]]&lt;=30,"Very Low",
IF(Table3_16[[#This Row],[Humidity_%]]&lt;=45,"Low",
IF(Table3_16[[#This Row],[Humidity_%]]&lt;=55,"Moderate Low",
IF(Table3_16[[#This Row],[Humidity_%]]&lt;=65,"Moderate High",
IF(Table3_16[[#This Row],[Humidity_%]]&lt;=80,"High","Very High")))))</f>
        <v>Low</v>
      </c>
      <c r="M2435" s="3">
        <v>164.8</v>
      </c>
      <c r="N24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35" s="3">
        <v>5.0599999999999996</v>
      </c>
    </row>
    <row r="2436" spans="1:15" x14ac:dyDescent="0.3">
      <c r="A2436" s="3" t="s">
        <v>2474</v>
      </c>
      <c r="B2436" s="3" t="s">
        <v>4042</v>
      </c>
      <c r="C2436" s="3" t="s">
        <v>13</v>
      </c>
      <c r="D2436" s="3" t="s">
        <v>14</v>
      </c>
      <c r="E2436" s="3" t="s">
        <v>41</v>
      </c>
      <c r="F2436" s="3">
        <v>46</v>
      </c>
      <c r="G2436" s="3">
        <v>96.16</v>
      </c>
      <c r="H24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36" s="3">
        <v>19.8</v>
      </c>
      <c r="J2436" s="3" t="str">
        <f>IF(Table3_16[[#This Row],[Temperature_C]]&lt;20,"Very Low",
IF(Table3_16[[#This Row],[Temperature_C]]&lt;24,"Low",
IF(Table3_16[[#This Row],[Temperature_C]]&lt;28,"Medium",
IF(Table3_16[[#This Row],[Temperature_C]]&lt;32,"High","Very High"))))</f>
        <v>Very Low</v>
      </c>
      <c r="K2436" s="3">
        <v>81.2</v>
      </c>
      <c r="L2436" s="3" t="str">
        <f>IF(Table3_16[[#This Row],[Humidity_%]]&lt;=30,"Very Low",
IF(Table3_16[[#This Row],[Humidity_%]]&lt;=45,"Low",
IF(Table3_16[[#This Row],[Humidity_%]]&lt;=55,"Moderate Low",
IF(Table3_16[[#This Row],[Humidity_%]]&lt;=65,"Moderate High",
IF(Table3_16[[#This Row],[Humidity_%]]&lt;=80,"High","Very High")))))</f>
        <v>Very High</v>
      </c>
      <c r="M2436" s="3">
        <v>17</v>
      </c>
      <c r="N24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36" s="3">
        <v>2.09</v>
      </c>
    </row>
    <row r="2437" spans="1:15" x14ac:dyDescent="0.3">
      <c r="A2437" s="3" t="s">
        <v>2475</v>
      </c>
      <c r="B2437" s="3" t="s">
        <v>4040</v>
      </c>
      <c r="C2437" s="3" t="s">
        <v>24</v>
      </c>
      <c r="D2437" s="3" t="s">
        <v>14</v>
      </c>
      <c r="E2437" s="3" t="s">
        <v>15</v>
      </c>
      <c r="F2437" s="3">
        <v>28</v>
      </c>
      <c r="G2437" s="3">
        <v>44.86</v>
      </c>
      <c r="H24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37" s="3">
        <v>35.799999999999997</v>
      </c>
      <c r="J2437" s="3" t="str">
        <f>IF(Table3_16[[#This Row],[Temperature_C]]&lt;20,"Very Low",
IF(Table3_16[[#This Row],[Temperature_C]]&lt;24,"Low",
IF(Table3_16[[#This Row],[Temperature_C]]&lt;28,"Medium",
IF(Table3_16[[#This Row],[Temperature_C]]&lt;32,"High","Very High"))))</f>
        <v>Very High</v>
      </c>
      <c r="K2437" s="3">
        <v>77.400000000000006</v>
      </c>
      <c r="L2437" s="3" t="str">
        <f>IF(Table3_16[[#This Row],[Humidity_%]]&lt;=30,"Very Low",
IF(Table3_16[[#This Row],[Humidity_%]]&lt;=45,"Low",
IF(Table3_16[[#This Row],[Humidity_%]]&lt;=55,"Moderate Low",
IF(Table3_16[[#This Row],[Humidity_%]]&lt;=65,"Moderate High",
IF(Table3_16[[#This Row],[Humidity_%]]&lt;=80,"High","Very High")))))</f>
        <v>High</v>
      </c>
      <c r="M2437" s="3">
        <v>191.6</v>
      </c>
      <c r="N24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37" s="3">
        <v>1.6</v>
      </c>
    </row>
    <row r="2438" spans="1:15" x14ac:dyDescent="0.3">
      <c r="A2438" s="3" t="s">
        <v>2476</v>
      </c>
      <c r="B2438" s="3" t="s">
        <v>4043</v>
      </c>
      <c r="C2438" s="3" t="s">
        <v>24</v>
      </c>
      <c r="D2438" s="3" t="s">
        <v>25</v>
      </c>
      <c r="E2438" s="3" t="s">
        <v>41</v>
      </c>
      <c r="F2438" s="3">
        <v>51</v>
      </c>
      <c r="G2438" s="3">
        <v>78.09</v>
      </c>
      <c r="H24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38" s="3">
        <v>32.299999999999997</v>
      </c>
      <c r="J2438" s="3" t="str">
        <f>IF(Table3_16[[#This Row],[Temperature_C]]&lt;20,"Very Low",
IF(Table3_16[[#This Row],[Temperature_C]]&lt;24,"Low",
IF(Table3_16[[#This Row],[Temperature_C]]&lt;28,"Medium",
IF(Table3_16[[#This Row],[Temperature_C]]&lt;32,"High","Very High"))))</f>
        <v>Very High</v>
      </c>
      <c r="K2438" s="3">
        <v>73.900000000000006</v>
      </c>
      <c r="L2438" s="3" t="str">
        <f>IF(Table3_16[[#This Row],[Humidity_%]]&lt;=30,"Very Low",
IF(Table3_16[[#This Row],[Humidity_%]]&lt;=45,"Low",
IF(Table3_16[[#This Row],[Humidity_%]]&lt;=55,"Moderate Low",
IF(Table3_16[[#This Row],[Humidity_%]]&lt;=65,"Moderate High",
IF(Table3_16[[#This Row],[Humidity_%]]&lt;=80,"High","Very High")))))</f>
        <v>High</v>
      </c>
      <c r="M2438" s="3">
        <v>67.7</v>
      </c>
      <c r="N24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38" s="3">
        <v>1.53</v>
      </c>
    </row>
    <row r="2439" spans="1:15" x14ac:dyDescent="0.3">
      <c r="A2439" s="3" t="s">
        <v>2477</v>
      </c>
      <c r="B2439" s="3" t="s">
        <v>4043</v>
      </c>
      <c r="C2439" s="3" t="s">
        <v>13</v>
      </c>
      <c r="D2439" s="3" t="s">
        <v>25</v>
      </c>
      <c r="E2439" s="3" t="s">
        <v>34</v>
      </c>
      <c r="F2439" s="3">
        <v>44</v>
      </c>
      <c r="G2439" s="3">
        <v>13.52</v>
      </c>
      <c r="H24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39" s="3">
        <v>16.899999999999999</v>
      </c>
      <c r="J2439" s="3" t="str">
        <f>IF(Table3_16[[#This Row],[Temperature_C]]&lt;20,"Very Low",
IF(Table3_16[[#This Row],[Temperature_C]]&lt;24,"Low",
IF(Table3_16[[#This Row],[Temperature_C]]&lt;28,"Medium",
IF(Table3_16[[#This Row],[Temperature_C]]&lt;32,"High","Very High"))))</f>
        <v>Very Low</v>
      </c>
      <c r="K2439" s="3">
        <v>44.3</v>
      </c>
      <c r="L2439" s="3" t="str">
        <f>IF(Table3_16[[#This Row],[Humidity_%]]&lt;=30,"Very Low",
IF(Table3_16[[#This Row],[Humidity_%]]&lt;=45,"Low",
IF(Table3_16[[#This Row],[Humidity_%]]&lt;=55,"Moderate Low",
IF(Table3_16[[#This Row],[Humidity_%]]&lt;=65,"Moderate High",
IF(Table3_16[[#This Row],[Humidity_%]]&lt;=80,"High","Very High")))))</f>
        <v>Low</v>
      </c>
      <c r="M2439" s="3">
        <v>174.9</v>
      </c>
      <c r="N24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39" s="3">
        <v>0.31</v>
      </c>
    </row>
    <row r="2440" spans="1:15" x14ac:dyDescent="0.3">
      <c r="A2440" s="3" t="s">
        <v>2478</v>
      </c>
      <c r="B2440" s="3" t="s">
        <v>4043</v>
      </c>
      <c r="C2440" s="3" t="s">
        <v>22</v>
      </c>
      <c r="D2440" s="3" t="s">
        <v>30</v>
      </c>
      <c r="E2440" s="3" t="s">
        <v>19</v>
      </c>
      <c r="F2440" s="3">
        <v>13</v>
      </c>
      <c r="G2440" s="3">
        <v>131.13999999999999</v>
      </c>
      <c r="H24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40" s="3">
        <v>19.2</v>
      </c>
      <c r="J2440" s="3" t="str">
        <f>IF(Table3_16[[#This Row],[Temperature_C]]&lt;20,"Very Low",
IF(Table3_16[[#This Row],[Temperature_C]]&lt;24,"Low",
IF(Table3_16[[#This Row],[Temperature_C]]&lt;28,"Medium",
IF(Table3_16[[#This Row],[Temperature_C]]&lt;32,"High","Very High"))))</f>
        <v>Very Low</v>
      </c>
      <c r="K2440" s="3">
        <v>56.2</v>
      </c>
      <c r="L2440" s="3" t="str">
        <f>IF(Table3_16[[#This Row],[Humidity_%]]&lt;=30,"Very Low",
IF(Table3_16[[#This Row],[Humidity_%]]&lt;=45,"Low",
IF(Table3_16[[#This Row],[Humidity_%]]&lt;=55,"Moderate Low",
IF(Table3_16[[#This Row],[Humidity_%]]&lt;=65,"Moderate High",
IF(Table3_16[[#This Row],[Humidity_%]]&lt;=80,"High","Very High")))))</f>
        <v>Moderate High</v>
      </c>
      <c r="M2440" s="3">
        <v>125.1</v>
      </c>
      <c r="N24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40" s="3">
        <v>10.09</v>
      </c>
    </row>
    <row r="2441" spans="1:15" x14ac:dyDescent="0.3">
      <c r="A2441" s="3" t="s">
        <v>2479</v>
      </c>
      <c r="B2441" s="3" t="s">
        <v>4042</v>
      </c>
      <c r="C2441" s="3" t="s">
        <v>18</v>
      </c>
      <c r="D2441" s="3" t="s">
        <v>25</v>
      </c>
      <c r="E2441" s="3" t="s">
        <v>34</v>
      </c>
      <c r="F2441" s="3">
        <v>2</v>
      </c>
      <c r="G2441" s="3">
        <v>8.8000000000000007</v>
      </c>
      <c r="H24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41" s="3">
        <v>21.8</v>
      </c>
      <c r="J2441" s="3" t="str">
        <f>IF(Table3_16[[#This Row],[Temperature_C]]&lt;20,"Very Low",
IF(Table3_16[[#This Row],[Temperature_C]]&lt;24,"Low",
IF(Table3_16[[#This Row],[Temperature_C]]&lt;28,"Medium",
IF(Table3_16[[#This Row],[Temperature_C]]&lt;32,"High","Very High"))))</f>
        <v>Low</v>
      </c>
      <c r="K2441" s="3">
        <v>80.8</v>
      </c>
      <c r="L2441" s="3" t="str">
        <f>IF(Table3_16[[#This Row],[Humidity_%]]&lt;=30,"Very Low",
IF(Table3_16[[#This Row],[Humidity_%]]&lt;=45,"Low",
IF(Table3_16[[#This Row],[Humidity_%]]&lt;=55,"Moderate Low",
IF(Table3_16[[#This Row],[Humidity_%]]&lt;=65,"Moderate High",
IF(Table3_16[[#This Row],[Humidity_%]]&lt;=80,"High","Very High")))))</f>
        <v>Very High</v>
      </c>
      <c r="M2441" s="3">
        <v>152.9</v>
      </c>
      <c r="N24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41" s="3">
        <v>4.4000000000000004</v>
      </c>
    </row>
    <row r="2442" spans="1:15" x14ac:dyDescent="0.3">
      <c r="A2442" s="3" t="s">
        <v>2480</v>
      </c>
      <c r="B2442" s="3" t="s">
        <v>4041</v>
      </c>
      <c r="C2442" s="3" t="s">
        <v>29</v>
      </c>
      <c r="D2442" s="3" t="s">
        <v>14</v>
      </c>
      <c r="E2442" s="3" t="s">
        <v>26</v>
      </c>
      <c r="F2442" s="3">
        <v>38</v>
      </c>
      <c r="G2442" s="3">
        <v>102.11</v>
      </c>
      <c r="H24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42" s="3">
        <v>25.9</v>
      </c>
      <c r="J2442" s="3" t="str">
        <f>IF(Table3_16[[#This Row],[Temperature_C]]&lt;20,"Very Low",
IF(Table3_16[[#This Row],[Temperature_C]]&lt;24,"Low",
IF(Table3_16[[#This Row],[Temperature_C]]&lt;28,"Medium",
IF(Table3_16[[#This Row],[Temperature_C]]&lt;32,"High","Very High"))))</f>
        <v>Medium</v>
      </c>
      <c r="K2442" s="3">
        <v>80.900000000000006</v>
      </c>
      <c r="L2442" s="3" t="str">
        <f>IF(Table3_16[[#This Row],[Humidity_%]]&lt;=30,"Very Low",
IF(Table3_16[[#This Row],[Humidity_%]]&lt;=45,"Low",
IF(Table3_16[[#This Row],[Humidity_%]]&lt;=55,"Moderate Low",
IF(Table3_16[[#This Row],[Humidity_%]]&lt;=65,"Moderate High",
IF(Table3_16[[#This Row],[Humidity_%]]&lt;=80,"High","Very High")))))</f>
        <v>Very High</v>
      </c>
      <c r="M2442" s="3">
        <v>65.099999999999994</v>
      </c>
      <c r="N24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42" s="3">
        <v>2.69</v>
      </c>
    </row>
    <row r="2443" spans="1:15" x14ac:dyDescent="0.3">
      <c r="A2443" s="3" t="s">
        <v>2481</v>
      </c>
      <c r="B2443" s="3" t="s">
        <v>4043</v>
      </c>
      <c r="C2443" s="3" t="s">
        <v>18</v>
      </c>
      <c r="D2443" s="3" t="s">
        <v>14</v>
      </c>
      <c r="E2443" s="3" t="s">
        <v>34</v>
      </c>
      <c r="F2443" s="3">
        <v>22</v>
      </c>
      <c r="G2443" s="3">
        <v>98.6</v>
      </c>
      <c r="H24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43" s="3">
        <v>36.700000000000003</v>
      </c>
      <c r="J2443" s="3" t="str">
        <f>IF(Table3_16[[#This Row],[Temperature_C]]&lt;20,"Very Low",
IF(Table3_16[[#This Row],[Temperature_C]]&lt;24,"Low",
IF(Table3_16[[#This Row],[Temperature_C]]&lt;28,"Medium",
IF(Table3_16[[#This Row],[Temperature_C]]&lt;32,"High","Very High"))))</f>
        <v>Very High</v>
      </c>
      <c r="K2443" s="3">
        <v>46.5</v>
      </c>
      <c r="L2443" s="3" t="str">
        <f>IF(Table3_16[[#This Row],[Humidity_%]]&lt;=30,"Very Low",
IF(Table3_16[[#This Row],[Humidity_%]]&lt;=45,"Low",
IF(Table3_16[[#This Row],[Humidity_%]]&lt;=55,"Moderate Low",
IF(Table3_16[[#This Row],[Humidity_%]]&lt;=65,"Moderate High",
IF(Table3_16[[#This Row],[Humidity_%]]&lt;=80,"High","Very High")))))</f>
        <v>Moderate Low</v>
      </c>
      <c r="M2443" s="3">
        <v>34.5</v>
      </c>
      <c r="N24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43" s="3">
        <v>4.4800000000000004</v>
      </c>
    </row>
    <row r="2444" spans="1:15" x14ac:dyDescent="0.3">
      <c r="A2444" s="3" t="s">
        <v>2482</v>
      </c>
      <c r="B2444" s="3" t="s">
        <v>4040</v>
      </c>
      <c r="C2444" s="3" t="s">
        <v>18</v>
      </c>
      <c r="D2444" s="3" t="s">
        <v>25</v>
      </c>
      <c r="E2444" s="3" t="s">
        <v>34</v>
      </c>
      <c r="F2444" s="3">
        <v>33</v>
      </c>
      <c r="G2444" s="3">
        <v>132.16999999999999</v>
      </c>
      <c r="H24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44" s="3">
        <v>19.2</v>
      </c>
      <c r="J2444" s="3" t="str">
        <f>IF(Table3_16[[#This Row],[Temperature_C]]&lt;20,"Very Low",
IF(Table3_16[[#This Row],[Temperature_C]]&lt;24,"Low",
IF(Table3_16[[#This Row],[Temperature_C]]&lt;28,"Medium",
IF(Table3_16[[#This Row],[Temperature_C]]&lt;32,"High","Very High"))))</f>
        <v>Very Low</v>
      </c>
      <c r="K2444" s="3">
        <v>69</v>
      </c>
      <c r="L2444" s="3" t="str">
        <f>IF(Table3_16[[#This Row],[Humidity_%]]&lt;=30,"Very Low",
IF(Table3_16[[#This Row],[Humidity_%]]&lt;=45,"Low",
IF(Table3_16[[#This Row],[Humidity_%]]&lt;=55,"Moderate Low",
IF(Table3_16[[#This Row],[Humidity_%]]&lt;=65,"Moderate High",
IF(Table3_16[[#This Row],[Humidity_%]]&lt;=80,"High","Very High")))))</f>
        <v>High</v>
      </c>
      <c r="M2444" s="3">
        <v>169.6</v>
      </c>
      <c r="N24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4" s="3">
        <v>4.01</v>
      </c>
    </row>
    <row r="2445" spans="1:15" x14ac:dyDescent="0.3">
      <c r="A2445" s="3" t="s">
        <v>2483</v>
      </c>
      <c r="B2445" s="3" t="s">
        <v>4042</v>
      </c>
      <c r="C2445" s="3" t="s">
        <v>22</v>
      </c>
      <c r="D2445" s="3" t="s">
        <v>14</v>
      </c>
      <c r="E2445" s="3" t="s">
        <v>34</v>
      </c>
      <c r="F2445" s="3">
        <v>8</v>
      </c>
      <c r="G2445" s="3">
        <v>56.74</v>
      </c>
      <c r="H24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45" s="3">
        <v>26.7</v>
      </c>
      <c r="J2445" s="3" t="str">
        <f>IF(Table3_16[[#This Row],[Temperature_C]]&lt;20,"Very Low",
IF(Table3_16[[#This Row],[Temperature_C]]&lt;24,"Low",
IF(Table3_16[[#This Row],[Temperature_C]]&lt;28,"Medium",
IF(Table3_16[[#This Row],[Temperature_C]]&lt;32,"High","Very High"))))</f>
        <v>Medium</v>
      </c>
      <c r="K2445" s="3">
        <v>41</v>
      </c>
      <c r="L2445" s="3" t="str">
        <f>IF(Table3_16[[#This Row],[Humidity_%]]&lt;=30,"Very Low",
IF(Table3_16[[#This Row],[Humidity_%]]&lt;=45,"Low",
IF(Table3_16[[#This Row],[Humidity_%]]&lt;=55,"Moderate Low",
IF(Table3_16[[#This Row],[Humidity_%]]&lt;=65,"Moderate High",
IF(Table3_16[[#This Row],[Humidity_%]]&lt;=80,"High","Very High")))))</f>
        <v>Low</v>
      </c>
      <c r="M2445" s="3">
        <v>54.4</v>
      </c>
      <c r="N24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45" s="3">
        <v>7.09</v>
      </c>
    </row>
    <row r="2446" spans="1:15" x14ac:dyDescent="0.3">
      <c r="A2446" s="3" t="s">
        <v>2484</v>
      </c>
      <c r="B2446" s="3" t="s">
        <v>4044</v>
      </c>
      <c r="C2446" s="3" t="s">
        <v>29</v>
      </c>
      <c r="D2446" s="3" t="s">
        <v>25</v>
      </c>
      <c r="E2446" s="3" t="s">
        <v>34</v>
      </c>
      <c r="F2446" s="3">
        <v>22</v>
      </c>
      <c r="G2446" s="3">
        <v>32.33</v>
      </c>
      <c r="H24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46" s="3">
        <v>26</v>
      </c>
      <c r="J2446" s="3" t="str">
        <f>IF(Table3_16[[#This Row],[Temperature_C]]&lt;20,"Very Low",
IF(Table3_16[[#This Row],[Temperature_C]]&lt;24,"Low",
IF(Table3_16[[#This Row],[Temperature_C]]&lt;28,"Medium",
IF(Table3_16[[#This Row],[Temperature_C]]&lt;32,"High","Very High"))))</f>
        <v>Medium</v>
      </c>
      <c r="K2446" s="3">
        <v>80</v>
      </c>
      <c r="L2446" s="3" t="str">
        <f>IF(Table3_16[[#This Row],[Humidity_%]]&lt;=30,"Very Low",
IF(Table3_16[[#This Row],[Humidity_%]]&lt;=45,"Low",
IF(Table3_16[[#This Row],[Humidity_%]]&lt;=55,"Moderate Low",
IF(Table3_16[[#This Row],[Humidity_%]]&lt;=65,"Moderate High",
IF(Table3_16[[#This Row],[Humidity_%]]&lt;=80,"High","Very High")))))</f>
        <v>High</v>
      </c>
      <c r="M2446" s="3">
        <v>198.8</v>
      </c>
      <c r="N24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6" s="3">
        <v>1.47</v>
      </c>
    </row>
    <row r="2447" spans="1:15" x14ac:dyDescent="0.3">
      <c r="A2447" s="3" t="s">
        <v>2485</v>
      </c>
      <c r="B2447" s="3" t="s">
        <v>4044</v>
      </c>
      <c r="C2447" s="3" t="s">
        <v>29</v>
      </c>
      <c r="D2447" s="3" t="s">
        <v>25</v>
      </c>
      <c r="E2447" s="3" t="s">
        <v>41</v>
      </c>
      <c r="F2447" s="3">
        <v>57</v>
      </c>
      <c r="G2447" s="3">
        <v>122.12</v>
      </c>
      <c r="H24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47" s="3">
        <v>19.5</v>
      </c>
      <c r="J2447" s="3" t="str">
        <f>IF(Table3_16[[#This Row],[Temperature_C]]&lt;20,"Very Low",
IF(Table3_16[[#This Row],[Temperature_C]]&lt;24,"Low",
IF(Table3_16[[#This Row],[Temperature_C]]&lt;28,"Medium",
IF(Table3_16[[#This Row],[Temperature_C]]&lt;32,"High","Very High"))))</f>
        <v>Very Low</v>
      </c>
      <c r="K2447" s="3">
        <v>30.7</v>
      </c>
      <c r="L2447" s="3" t="str">
        <f>IF(Table3_16[[#This Row],[Humidity_%]]&lt;=30,"Very Low",
IF(Table3_16[[#This Row],[Humidity_%]]&lt;=45,"Low",
IF(Table3_16[[#This Row],[Humidity_%]]&lt;=55,"Moderate Low",
IF(Table3_16[[#This Row],[Humidity_%]]&lt;=65,"Moderate High",
IF(Table3_16[[#This Row],[Humidity_%]]&lt;=80,"High","Very High")))))</f>
        <v>Low</v>
      </c>
      <c r="M2447" s="3">
        <v>190.2</v>
      </c>
      <c r="N24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7" s="3">
        <v>2.14</v>
      </c>
    </row>
    <row r="2448" spans="1:15" x14ac:dyDescent="0.3">
      <c r="A2448" s="3" t="s">
        <v>2486</v>
      </c>
      <c r="B2448" s="3" t="s">
        <v>4043</v>
      </c>
      <c r="C2448" s="3" t="s">
        <v>29</v>
      </c>
      <c r="D2448" s="3" t="s">
        <v>14</v>
      </c>
      <c r="E2448" s="3" t="s">
        <v>47</v>
      </c>
      <c r="F2448" s="3">
        <v>56</v>
      </c>
      <c r="G2448" s="3">
        <v>134.9</v>
      </c>
      <c r="H24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48" s="3">
        <v>20.3</v>
      </c>
      <c r="J2448" s="3" t="str">
        <f>IF(Table3_16[[#This Row],[Temperature_C]]&lt;20,"Very Low",
IF(Table3_16[[#This Row],[Temperature_C]]&lt;24,"Low",
IF(Table3_16[[#This Row],[Temperature_C]]&lt;28,"Medium",
IF(Table3_16[[#This Row],[Temperature_C]]&lt;32,"High","Very High"))))</f>
        <v>Low</v>
      </c>
      <c r="K2448" s="3">
        <v>76.099999999999994</v>
      </c>
      <c r="L2448" s="3" t="str">
        <f>IF(Table3_16[[#This Row],[Humidity_%]]&lt;=30,"Very Low",
IF(Table3_16[[#This Row],[Humidity_%]]&lt;=45,"Low",
IF(Table3_16[[#This Row],[Humidity_%]]&lt;=55,"Moderate Low",
IF(Table3_16[[#This Row],[Humidity_%]]&lt;=65,"Moderate High",
IF(Table3_16[[#This Row],[Humidity_%]]&lt;=80,"High","Very High")))))</f>
        <v>High</v>
      </c>
      <c r="M2448" s="3">
        <v>162.69999999999999</v>
      </c>
      <c r="N24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8" s="3">
        <v>2.41</v>
      </c>
    </row>
    <row r="2449" spans="1:15" x14ac:dyDescent="0.3">
      <c r="A2449" s="3" t="s">
        <v>2487</v>
      </c>
      <c r="B2449" s="3" t="s">
        <v>4044</v>
      </c>
      <c r="C2449" s="3" t="s">
        <v>18</v>
      </c>
      <c r="D2449" s="3" t="s">
        <v>25</v>
      </c>
      <c r="E2449" s="3" t="s">
        <v>49</v>
      </c>
      <c r="F2449" s="3">
        <v>26</v>
      </c>
      <c r="G2449" s="3">
        <v>133.57</v>
      </c>
      <c r="H24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49" s="3">
        <v>24.2</v>
      </c>
      <c r="J2449" s="3" t="str">
        <f>IF(Table3_16[[#This Row],[Temperature_C]]&lt;20,"Very Low",
IF(Table3_16[[#This Row],[Temperature_C]]&lt;24,"Low",
IF(Table3_16[[#This Row],[Temperature_C]]&lt;28,"Medium",
IF(Table3_16[[#This Row],[Temperature_C]]&lt;32,"High","Very High"))))</f>
        <v>Medium</v>
      </c>
      <c r="K2449" s="3">
        <v>69</v>
      </c>
      <c r="L2449" s="3" t="str">
        <f>IF(Table3_16[[#This Row],[Humidity_%]]&lt;=30,"Very Low",
IF(Table3_16[[#This Row],[Humidity_%]]&lt;=45,"Low",
IF(Table3_16[[#This Row],[Humidity_%]]&lt;=55,"Moderate Low",
IF(Table3_16[[#This Row],[Humidity_%]]&lt;=65,"Moderate High",
IF(Table3_16[[#This Row],[Humidity_%]]&lt;=80,"High","Very High")))))</f>
        <v>High</v>
      </c>
      <c r="M2449" s="3">
        <v>173.9</v>
      </c>
      <c r="N24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49" s="3">
        <v>5.14</v>
      </c>
    </row>
    <row r="2450" spans="1:15" x14ac:dyDescent="0.3">
      <c r="A2450" s="3" t="s">
        <v>2488</v>
      </c>
      <c r="B2450" s="3" t="s">
        <v>4043</v>
      </c>
      <c r="C2450" s="3" t="s">
        <v>22</v>
      </c>
      <c r="D2450" s="3" t="s">
        <v>14</v>
      </c>
      <c r="E2450" s="3" t="s">
        <v>34</v>
      </c>
      <c r="F2450" s="3">
        <v>8</v>
      </c>
      <c r="G2450" s="3">
        <v>56.73</v>
      </c>
      <c r="H24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50" s="3">
        <v>32.5</v>
      </c>
      <c r="J2450" s="3" t="str">
        <f>IF(Table3_16[[#This Row],[Temperature_C]]&lt;20,"Very Low",
IF(Table3_16[[#This Row],[Temperature_C]]&lt;24,"Low",
IF(Table3_16[[#This Row],[Temperature_C]]&lt;28,"Medium",
IF(Table3_16[[#This Row],[Temperature_C]]&lt;32,"High","Very High"))))</f>
        <v>Very High</v>
      </c>
      <c r="K2450" s="3">
        <v>42.8</v>
      </c>
      <c r="L2450" s="3" t="str">
        <f>IF(Table3_16[[#This Row],[Humidity_%]]&lt;=30,"Very Low",
IF(Table3_16[[#This Row],[Humidity_%]]&lt;=45,"Low",
IF(Table3_16[[#This Row],[Humidity_%]]&lt;=55,"Moderate Low",
IF(Table3_16[[#This Row],[Humidity_%]]&lt;=65,"Moderate High",
IF(Table3_16[[#This Row],[Humidity_%]]&lt;=80,"High","Very High")))))</f>
        <v>Low</v>
      </c>
      <c r="M2450" s="3">
        <v>158.6</v>
      </c>
      <c r="N24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0" s="3">
        <v>7.09</v>
      </c>
    </row>
    <row r="2451" spans="1:15" x14ac:dyDescent="0.3">
      <c r="A2451" s="3" t="s">
        <v>2489</v>
      </c>
      <c r="B2451" s="3" t="s">
        <v>4040</v>
      </c>
      <c r="C2451" s="3" t="s">
        <v>29</v>
      </c>
      <c r="D2451" s="3" t="s">
        <v>30</v>
      </c>
      <c r="E2451" s="3" t="s">
        <v>26</v>
      </c>
      <c r="F2451" s="3">
        <v>4</v>
      </c>
      <c r="G2451" s="3">
        <v>8.75</v>
      </c>
      <c r="H24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51" s="3">
        <v>23.7</v>
      </c>
      <c r="J2451" s="3" t="str">
        <f>IF(Table3_16[[#This Row],[Temperature_C]]&lt;20,"Very Low",
IF(Table3_16[[#This Row],[Temperature_C]]&lt;24,"Low",
IF(Table3_16[[#This Row],[Temperature_C]]&lt;28,"Medium",
IF(Table3_16[[#This Row],[Temperature_C]]&lt;32,"High","Very High"))))</f>
        <v>Low</v>
      </c>
      <c r="K2451" s="3">
        <v>50.3</v>
      </c>
      <c r="L2451" s="3" t="str">
        <f>IF(Table3_16[[#This Row],[Humidity_%]]&lt;=30,"Very Low",
IF(Table3_16[[#This Row],[Humidity_%]]&lt;=45,"Low",
IF(Table3_16[[#This Row],[Humidity_%]]&lt;=55,"Moderate Low",
IF(Table3_16[[#This Row],[Humidity_%]]&lt;=65,"Moderate High",
IF(Table3_16[[#This Row],[Humidity_%]]&lt;=80,"High","Very High")))))</f>
        <v>Moderate Low</v>
      </c>
      <c r="M2451" s="3">
        <v>42.2</v>
      </c>
      <c r="N24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51" s="3">
        <v>2.19</v>
      </c>
    </row>
    <row r="2452" spans="1:15" x14ac:dyDescent="0.3">
      <c r="A2452" s="3" t="s">
        <v>2490</v>
      </c>
      <c r="B2452" s="3" t="s">
        <v>4044</v>
      </c>
      <c r="C2452" s="3" t="s">
        <v>24</v>
      </c>
      <c r="D2452" s="3" t="s">
        <v>30</v>
      </c>
      <c r="E2452" s="3" t="s">
        <v>34</v>
      </c>
      <c r="F2452" s="3">
        <v>26</v>
      </c>
      <c r="G2452" s="3">
        <v>142.1</v>
      </c>
      <c r="H24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52" s="3">
        <v>22.2</v>
      </c>
      <c r="J2452" s="3" t="str">
        <f>IF(Table3_16[[#This Row],[Temperature_C]]&lt;20,"Very Low",
IF(Table3_16[[#This Row],[Temperature_C]]&lt;24,"Low",
IF(Table3_16[[#This Row],[Temperature_C]]&lt;28,"Medium",
IF(Table3_16[[#This Row],[Temperature_C]]&lt;32,"High","Very High"))))</f>
        <v>Low</v>
      </c>
      <c r="K2452" s="3">
        <v>51.3</v>
      </c>
      <c r="L2452" s="3" t="str">
        <f>IF(Table3_16[[#This Row],[Humidity_%]]&lt;=30,"Very Low",
IF(Table3_16[[#This Row],[Humidity_%]]&lt;=45,"Low",
IF(Table3_16[[#This Row],[Humidity_%]]&lt;=55,"Moderate Low",
IF(Table3_16[[#This Row],[Humidity_%]]&lt;=65,"Moderate High",
IF(Table3_16[[#This Row],[Humidity_%]]&lt;=80,"High","Very High")))))</f>
        <v>Moderate Low</v>
      </c>
      <c r="M2452" s="3">
        <v>137.6</v>
      </c>
      <c r="N24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2" s="3">
        <v>5.47</v>
      </c>
    </row>
    <row r="2453" spans="1:15" x14ac:dyDescent="0.3">
      <c r="A2453" s="3" t="s">
        <v>2491</v>
      </c>
      <c r="B2453" s="3" t="s">
        <v>4043</v>
      </c>
      <c r="C2453" s="3" t="s">
        <v>22</v>
      </c>
      <c r="D2453" s="3" t="s">
        <v>25</v>
      </c>
      <c r="E2453" s="3" t="s">
        <v>19</v>
      </c>
      <c r="F2453" s="3">
        <v>34</v>
      </c>
      <c r="G2453" s="3">
        <v>70.53</v>
      </c>
      <c r="H24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53" s="3">
        <v>16.2</v>
      </c>
      <c r="J2453" s="3" t="str">
        <f>IF(Table3_16[[#This Row],[Temperature_C]]&lt;20,"Very Low",
IF(Table3_16[[#This Row],[Temperature_C]]&lt;24,"Low",
IF(Table3_16[[#This Row],[Temperature_C]]&lt;28,"Medium",
IF(Table3_16[[#This Row],[Temperature_C]]&lt;32,"High","Very High"))))</f>
        <v>Very Low</v>
      </c>
      <c r="K2453" s="3">
        <v>78.5</v>
      </c>
      <c r="L2453" s="3" t="str">
        <f>IF(Table3_16[[#This Row],[Humidity_%]]&lt;=30,"Very Low",
IF(Table3_16[[#This Row],[Humidity_%]]&lt;=45,"Low",
IF(Table3_16[[#This Row],[Humidity_%]]&lt;=55,"Moderate Low",
IF(Table3_16[[#This Row],[Humidity_%]]&lt;=65,"Moderate High",
IF(Table3_16[[#This Row],[Humidity_%]]&lt;=80,"High","Very High")))))</f>
        <v>High</v>
      </c>
      <c r="M2453" s="3">
        <v>141.6</v>
      </c>
      <c r="N24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3" s="3">
        <v>2.0699999999999998</v>
      </c>
    </row>
    <row r="2454" spans="1:15" x14ac:dyDescent="0.3">
      <c r="A2454" s="3" t="s">
        <v>2492</v>
      </c>
      <c r="B2454" s="3" t="s">
        <v>4041</v>
      </c>
      <c r="C2454" s="3" t="s">
        <v>29</v>
      </c>
      <c r="D2454" s="3" t="s">
        <v>30</v>
      </c>
      <c r="E2454" s="3" t="s">
        <v>34</v>
      </c>
      <c r="F2454" s="3">
        <v>21</v>
      </c>
      <c r="G2454" s="3">
        <v>97.04</v>
      </c>
      <c r="H24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54" s="3">
        <v>39.299999999999997</v>
      </c>
      <c r="J2454" s="3" t="str">
        <f>IF(Table3_16[[#This Row],[Temperature_C]]&lt;20,"Very Low",
IF(Table3_16[[#This Row],[Temperature_C]]&lt;24,"Low",
IF(Table3_16[[#This Row],[Temperature_C]]&lt;28,"Medium",
IF(Table3_16[[#This Row],[Temperature_C]]&lt;32,"High","Very High"))))</f>
        <v>Very High</v>
      </c>
      <c r="K2454" s="3">
        <v>61.4</v>
      </c>
      <c r="L2454" s="3" t="str">
        <f>IF(Table3_16[[#This Row],[Humidity_%]]&lt;=30,"Very Low",
IF(Table3_16[[#This Row],[Humidity_%]]&lt;=45,"Low",
IF(Table3_16[[#This Row],[Humidity_%]]&lt;=55,"Moderate Low",
IF(Table3_16[[#This Row],[Humidity_%]]&lt;=65,"Moderate High",
IF(Table3_16[[#This Row],[Humidity_%]]&lt;=80,"High","Very High")))))</f>
        <v>Moderate High</v>
      </c>
      <c r="M2454" s="3">
        <v>148.9</v>
      </c>
      <c r="N24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4" s="3">
        <v>4.62</v>
      </c>
    </row>
    <row r="2455" spans="1:15" x14ac:dyDescent="0.3">
      <c r="A2455" s="3" t="s">
        <v>2493</v>
      </c>
      <c r="B2455" s="3" t="s">
        <v>4041</v>
      </c>
      <c r="C2455" s="3" t="s">
        <v>24</v>
      </c>
      <c r="D2455" s="3" t="s">
        <v>14</v>
      </c>
      <c r="E2455" s="3" t="s">
        <v>26</v>
      </c>
      <c r="F2455" s="3">
        <v>3</v>
      </c>
      <c r="G2455" s="3">
        <v>27.56</v>
      </c>
      <c r="H24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55" s="3">
        <v>19.899999999999999</v>
      </c>
      <c r="J2455" s="3" t="str">
        <f>IF(Table3_16[[#This Row],[Temperature_C]]&lt;20,"Very Low",
IF(Table3_16[[#This Row],[Temperature_C]]&lt;24,"Low",
IF(Table3_16[[#This Row],[Temperature_C]]&lt;28,"Medium",
IF(Table3_16[[#This Row],[Temperature_C]]&lt;32,"High","Very High"))))</f>
        <v>Very Low</v>
      </c>
      <c r="K2455" s="3">
        <v>35.9</v>
      </c>
      <c r="L2455" s="3" t="str">
        <f>IF(Table3_16[[#This Row],[Humidity_%]]&lt;=30,"Very Low",
IF(Table3_16[[#This Row],[Humidity_%]]&lt;=45,"Low",
IF(Table3_16[[#This Row],[Humidity_%]]&lt;=55,"Moderate Low",
IF(Table3_16[[#This Row],[Humidity_%]]&lt;=65,"Moderate High",
IF(Table3_16[[#This Row],[Humidity_%]]&lt;=80,"High","Very High")))))</f>
        <v>Low</v>
      </c>
      <c r="M2455" s="3">
        <v>106</v>
      </c>
      <c r="N24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55" s="3">
        <v>9.19</v>
      </c>
    </row>
    <row r="2456" spans="1:15" x14ac:dyDescent="0.3">
      <c r="A2456" s="3" t="s">
        <v>2494</v>
      </c>
      <c r="B2456" s="3" t="s">
        <v>4041</v>
      </c>
      <c r="C2456" s="3" t="s">
        <v>24</v>
      </c>
      <c r="D2456" s="3" t="s">
        <v>30</v>
      </c>
      <c r="E2456" s="3" t="s">
        <v>49</v>
      </c>
      <c r="F2456" s="3">
        <v>31</v>
      </c>
      <c r="G2456" s="3">
        <v>63.93</v>
      </c>
      <c r="H24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56" s="3">
        <v>18.899999999999999</v>
      </c>
      <c r="J2456" s="3" t="str">
        <f>IF(Table3_16[[#This Row],[Temperature_C]]&lt;20,"Very Low",
IF(Table3_16[[#This Row],[Temperature_C]]&lt;24,"Low",
IF(Table3_16[[#This Row],[Temperature_C]]&lt;28,"Medium",
IF(Table3_16[[#This Row],[Temperature_C]]&lt;32,"High","Very High"))))</f>
        <v>Very Low</v>
      </c>
      <c r="K2456" s="3">
        <v>64.400000000000006</v>
      </c>
      <c r="L2456" s="3" t="str">
        <f>IF(Table3_16[[#This Row],[Humidity_%]]&lt;=30,"Very Low",
IF(Table3_16[[#This Row],[Humidity_%]]&lt;=45,"Low",
IF(Table3_16[[#This Row],[Humidity_%]]&lt;=55,"Moderate Low",
IF(Table3_16[[#This Row],[Humidity_%]]&lt;=65,"Moderate High",
IF(Table3_16[[#This Row],[Humidity_%]]&lt;=80,"High","Very High")))))</f>
        <v>Moderate High</v>
      </c>
      <c r="M2456" s="3">
        <v>66.099999999999994</v>
      </c>
      <c r="N24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56" s="3">
        <v>2.06</v>
      </c>
    </row>
    <row r="2457" spans="1:15" x14ac:dyDescent="0.3">
      <c r="A2457" s="3" t="s">
        <v>2495</v>
      </c>
      <c r="B2457" s="3" t="s">
        <v>4044</v>
      </c>
      <c r="C2457" s="3" t="s">
        <v>29</v>
      </c>
      <c r="D2457" s="3" t="s">
        <v>30</v>
      </c>
      <c r="E2457" s="3" t="s">
        <v>19</v>
      </c>
      <c r="F2457" s="3">
        <v>27</v>
      </c>
      <c r="G2457" s="3">
        <v>9.51</v>
      </c>
      <c r="H24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57" s="3">
        <v>26.3</v>
      </c>
      <c r="J2457" s="3" t="str">
        <f>IF(Table3_16[[#This Row],[Temperature_C]]&lt;20,"Very Low",
IF(Table3_16[[#This Row],[Temperature_C]]&lt;24,"Low",
IF(Table3_16[[#This Row],[Temperature_C]]&lt;28,"Medium",
IF(Table3_16[[#This Row],[Temperature_C]]&lt;32,"High","Very High"))))</f>
        <v>Medium</v>
      </c>
      <c r="K2457" s="3">
        <v>36.5</v>
      </c>
      <c r="L2457" s="3" t="str">
        <f>IF(Table3_16[[#This Row],[Humidity_%]]&lt;=30,"Very Low",
IF(Table3_16[[#This Row],[Humidity_%]]&lt;=45,"Low",
IF(Table3_16[[#This Row],[Humidity_%]]&lt;=55,"Moderate Low",
IF(Table3_16[[#This Row],[Humidity_%]]&lt;=65,"Moderate High",
IF(Table3_16[[#This Row],[Humidity_%]]&lt;=80,"High","Very High")))))</f>
        <v>Low</v>
      </c>
      <c r="M2457" s="3">
        <v>46.4</v>
      </c>
      <c r="N24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57" s="3">
        <v>0.35</v>
      </c>
    </row>
    <row r="2458" spans="1:15" x14ac:dyDescent="0.3">
      <c r="A2458" s="3" t="s">
        <v>2496</v>
      </c>
      <c r="B2458" s="3" t="s">
        <v>4040</v>
      </c>
      <c r="C2458" s="3" t="s">
        <v>22</v>
      </c>
      <c r="D2458" s="3" t="s">
        <v>25</v>
      </c>
      <c r="E2458" s="3" t="s">
        <v>31</v>
      </c>
      <c r="F2458" s="3">
        <v>32</v>
      </c>
      <c r="G2458" s="3">
        <v>52.57</v>
      </c>
      <c r="H24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58" s="3">
        <v>17.8</v>
      </c>
      <c r="J2458" s="3" t="str">
        <f>IF(Table3_16[[#This Row],[Temperature_C]]&lt;20,"Very Low",
IF(Table3_16[[#This Row],[Temperature_C]]&lt;24,"Low",
IF(Table3_16[[#This Row],[Temperature_C]]&lt;28,"Medium",
IF(Table3_16[[#This Row],[Temperature_C]]&lt;32,"High","Very High"))))</f>
        <v>Very Low</v>
      </c>
      <c r="K2458" s="3">
        <v>83.5</v>
      </c>
      <c r="L2458" s="3" t="str">
        <f>IF(Table3_16[[#This Row],[Humidity_%]]&lt;=30,"Very Low",
IF(Table3_16[[#This Row],[Humidity_%]]&lt;=45,"Low",
IF(Table3_16[[#This Row],[Humidity_%]]&lt;=55,"Moderate Low",
IF(Table3_16[[#This Row],[Humidity_%]]&lt;=65,"Moderate High",
IF(Table3_16[[#This Row],[Humidity_%]]&lt;=80,"High","Very High")))))</f>
        <v>Very High</v>
      </c>
      <c r="M2458" s="3">
        <v>132.19999999999999</v>
      </c>
      <c r="N24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8" s="3">
        <v>1.64</v>
      </c>
    </row>
    <row r="2459" spans="1:15" x14ac:dyDescent="0.3">
      <c r="A2459" s="3" t="s">
        <v>2497</v>
      </c>
      <c r="B2459" s="3" t="s">
        <v>4044</v>
      </c>
      <c r="C2459" s="3" t="s">
        <v>13</v>
      </c>
      <c r="D2459" s="3" t="s">
        <v>30</v>
      </c>
      <c r="E2459" s="3" t="s">
        <v>19</v>
      </c>
      <c r="F2459" s="3">
        <v>48</v>
      </c>
      <c r="G2459" s="3">
        <v>56.06</v>
      </c>
      <c r="H24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59" s="3">
        <v>37.700000000000003</v>
      </c>
      <c r="J2459" s="3" t="str">
        <f>IF(Table3_16[[#This Row],[Temperature_C]]&lt;20,"Very Low",
IF(Table3_16[[#This Row],[Temperature_C]]&lt;24,"Low",
IF(Table3_16[[#This Row],[Temperature_C]]&lt;28,"Medium",
IF(Table3_16[[#This Row],[Temperature_C]]&lt;32,"High","Very High"))))</f>
        <v>Very High</v>
      </c>
      <c r="K2459" s="3">
        <v>55.5</v>
      </c>
      <c r="L2459" s="3" t="str">
        <f>IF(Table3_16[[#This Row],[Humidity_%]]&lt;=30,"Very Low",
IF(Table3_16[[#This Row],[Humidity_%]]&lt;=45,"Low",
IF(Table3_16[[#This Row],[Humidity_%]]&lt;=55,"Moderate Low",
IF(Table3_16[[#This Row],[Humidity_%]]&lt;=65,"Moderate High",
IF(Table3_16[[#This Row],[Humidity_%]]&lt;=80,"High","Very High")))))</f>
        <v>Moderate High</v>
      </c>
      <c r="M2459" s="3">
        <v>141.4</v>
      </c>
      <c r="N24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59" s="3">
        <v>1.17</v>
      </c>
    </row>
    <row r="2460" spans="1:15" x14ac:dyDescent="0.3">
      <c r="A2460" s="3" t="s">
        <v>2498</v>
      </c>
      <c r="B2460" s="3" t="s">
        <v>4043</v>
      </c>
      <c r="C2460" s="3" t="s">
        <v>29</v>
      </c>
      <c r="D2460" s="3" t="s">
        <v>14</v>
      </c>
      <c r="E2460" s="3" t="s">
        <v>34</v>
      </c>
      <c r="F2460" s="3">
        <v>58</v>
      </c>
      <c r="G2460" s="3">
        <v>96.6</v>
      </c>
      <c r="H24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60" s="3">
        <v>16.8</v>
      </c>
      <c r="J2460" s="3" t="str">
        <f>IF(Table3_16[[#This Row],[Temperature_C]]&lt;20,"Very Low",
IF(Table3_16[[#This Row],[Temperature_C]]&lt;24,"Low",
IF(Table3_16[[#This Row],[Temperature_C]]&lt;28,"Medium",
IF(Table3_16[[#This Row],[Temperature_C]]&lt;32,"High","Very High"))))</f>
        <v>Very Low</v>
      </c>
      <c r="K2460" s="3">
        <v>84.4</v>
      </c>
      <c r="L2460" s="3" t="str">
        <f>IF(Table3_16[[#This Row],[Humidity_%]]&lt;=30,"Very Low",
IF(Table3_16[[#This Row],[Humidity_%]]&lt;=45,"Low",
IF(Table3_16[[#This Row],[Humidity_%]]&lt;=55,"Moderate Low",
IF(Table3_16[[#This Row],[Humidity_%]]&lt;=65,"Moderate High",
IF(Table3_16[[#This Row],[Humidity_%]]&lt;=80,"High","Very High")))))</f>
        <v>Very High</v>
      </c>
      <c r="M2460" s="3">
        <v>112.9</v>
      </c>
      <c r="N24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60" s="3">
        <v>1.67</v>
      </c>
    </row>
    <row r="2461" spans="1:15" x14ac:dyDescent="0.3">
      <c r="A2461" s="3" t="s">
        <v>2499</v>
      </c>
      <c r="B2461" s="3" t="s">
        <v>4040</v>
      </c>
      <c r="C2461" s="3" t="s">
        <v>22</v>
      </c>
      <c r="D2461" s="3" t="s">
        <v>25</v>
      </c>
      <c r="E2461" s="3" t="s">
        <v>34</v>
      </c>
      <c r="F2461" s="3">
        <v>21</v>
      </c>
      <c r="G2461" s="3">
        <v>31.16</v>
      </c>
      <c r="H24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61" s="3">
        <v>32.299999999999997</v>
      </c>
      <c r="J2461" s="3" t="str">
        <f>IF(Table3_16[[#This Row],[Temperature_C]]&lt;20,"Very Low",
IF(Table3_16[[#This Row],[Temperature_C]]&lt;24,"Low",
IF(Table3_16[[#This Row],[Temperature_C]]&lt;28,"Medium",
IF(Table3_16[[#This Row],[Temperature_C]]&lt;32,"High","Very High"))))</f>
        <v>Very High</v>
      </c>
      <c r="K2461" s="3">
        <v>73.400000000000006</v>
      </c>
      <c r="L2461" s="3" t="str">
        <f>IF(Table3_16[[#This Row],[Humidity_%]]&lt;=30,"Very Low",
IF(Table3_16[[#This Row],[Humidity_%]]&lt;=45,"Low",
IF(Table3_16[[#This Row],[Humidity_%]]&lt;=55,"Moderate Low",
IF(Table3_16[[#This Row],[Humidity_%]]&lt;=65,"Moderate High",
IF(Table3_16[[#This Row],[Humidity_%]]&lt;=80,"High","Very High")))))</f>
        <v>High</v>
      </c>
      <c r="M2461" s="3">
        <v>138.1</v>
      </c>
      <c r="N24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61" s="3">
        <v>1.48</v>
      </c>
    </row>
    <row r="2462" spans="1:15" x14ac:dyDescent="0.3">
      <c r="A2462" s="3" t="s">
        <v>2500</v>
      </c>
      <c r="B2462" s="3" t="s">
        <v>4041</v>
      </c>
      <c r="C2462" s="3" t="s">
        <v>18</v>
      </c>
      <c r="D2462" s="3" t="s">
        <v>14</v>
      </c>
      <c r="E2462" s="3" t="s">
        <v>19</v>
      </c>
      <c r="F2462" s="3">
        <v>2</v>
      </c>
      <c r="G2462" s="3">
        <v>29.49</v>
      </c>
      <c r="H24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62" s="3">
        <v>34.799999999999997</v>
      </c>
      <c r="J2462" s="3" t="str">
        <f>IF(Table3_16[[#This Row],[Temperature_C]]&lt;20,"Very Low",
IF(Table3_16[[#This Row],[Temperature_C]]&lt;24,"Low",
IF(Table3_16[[#This Row],[Temperature_C]]&lt;28,"Medium",
IF(Table3_16[[#This Row],[Temperature_C]]&lt;32,"High","Very High"))))</f>
        <v>Very High</v>
      </c>
      <c r="K2462" s="3">
        <v>78.599999999999994</v>
      </c>
      <c r="L2462" s="3" t="str">
        <f>IF(Table3_16[[#This Row],[Humidity_%]]&lt;=30,"Very Low",
IF(Table3_16[[#This Row],[Humidity_%]]&lt;=45,"Low",
IF(Table3_16[[#This Row],[Humidity_%]]&lt;=55,"Moderate Low",
IF(Table3_16[[#This Row],[Humidity_%]]&lt;=65,"Moderate High",
IF(Table3_16[[#This Row],[Humidity_%]]&lt;=80,"High","Very High")))))</f>
        <v>High</v>
      </c>
      <c r="M2462" s="3">
        <v>58.1</v>
      </c>
      <c r="N24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62" s="3">
        <v>14.74</v>
      </c>
    </row>
    <row r="2463" spans="1:15" x14ac:dyDescent="0.3">
      <c r="A2463" s="3" t="s">
        <v>2501</v>
      </c>
      <c r="B2463" s="3" t="s">
        <v>4042</v>
      </c>
      <c r="C2463" s="3" t="s">
        <v>13</v>
      </c>
      <c r="D2463" s="3" t="s">
        <v>14</v>
      </c>
      <c r="E2463" s="3" t="s">
        <v>19</v>
      </c>
      <c r="F2463" s="3">
        <v>60</v>
      </c>
      <c r="G2463" s="3">
        <v>132.13999999999999</v>
      </c>
      <c r="H24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63" s="3">
        <v>32.1</v>
      </c>
      <c r="J2463" s="3" t="str">
        <f>IF(Table3_16[[#This Row],[Temperature_C]]&lt;20,"Very Low",
IF(Table3_16[[#This Row],[Temperature_C]]&lt;24,"Low",
IF(Table3_16[[#This Row],[Temperature_C]]&lt;28,"Medium",
IF(Table3_16[[#This Row],[Temperature_C]]&lt;32,"High","Very High"))))</f>
        <v>Very High</v>
      </c>
      <c r="K2463" s="3">
        <v>85.2</v>
      </c>
      <c r="L2463" s="3" t="str">
        <f>IF(Table3_16[[#This Row],[Humidity_%]]&lt;=30,"Very Low",
IF(Table3_16[[#This Row],[Humidity_%]]&lt;=45,"Low",
IF(Table3_16[[#This Row],[Humidity_%]]&lt;=55,"Moderate Low",
IF(Table3_16[[#This Row],[Humidity_%]]&lt;=65,"Moderate High",
IF(Table3_16[[#This Row],[Humidity_%]]&lt;=80,"High","Very High")))))</f>
        <v>Very High</v>
      </c>
      <c r="M2463" s="3">
        <v>50.5</v>
      </c>
      <c r="N24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63" s="3">
        <v>2.2000000000000002</v>
      </c>
    </row>
    <row r="2464" spans="1:15" x14ac:dyDescent="0.3">
      <c r="A2464" s="3" t="s">
        <v>2502</v>
      </c>
      <c r="B2464" s="3" t="s">
        <v>4042</v>
      </c>
      <c r="C2464" s="3" t="s">
        <v>24</v>
      </c>
      <c r="D2464" s="3" t="s">
        <v>25</v>
      </c>
      <c r="E2464" s="3" t="s">
        <v>34</v>
      </c>
      <c r="F2464" s="3">
        <v>35</v>
      </c>
      <c r="G2464" s="3">
        <v>87.92</v>
      </c>
      <c r="H24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64" s="3">
        <v>23</v>
      </c>
      <c r="J2464" s="3" t="str">
        <f>IF(Table3_16[[#This Row],[Temperature_C]]&lt;20,"Very Low",
IF(Table3_16[[#This Row],[Temperature_C]]&lt;24,"Low",
IF(Table3_16[[#This Row],[Temperature_C]]&lt;28,"Medium",
IF(Table3_16[[#This Row],[Temperature_C]]&lt;32,"High","Very High"))))</f>
        <v>Low</v>
      </c>
      <c r="K2464" s="3">
        <v>85.8</v>
      </c>
      <c r="L2464" s="3" t="str">
        <f>IF(Table3_16[[#This Row],[Humidity_%]]&lt;=30,"Very Low",
IF(Table3_16[[#This Row],[Humidity_%]]&lt;=45,"Low",
IF(Table3_16[[#This Row],[Humidity_%]]&lt;=55,"Moderate Low",
IF(Table3_16[[#This Row],[Humidity_%]]&lt;=65,"Moderate High",
IF(Table3_16[[#This Row],[Humidity_%]]&lt;=80,"High","Very High")))))</f>
        <v>Very High</v>
      </c>
      <c r="M2464" s="3">
        <v>44</v>
      </c>
      <c r="N24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64" s="3">
        <v>2.5099999999999998</v>
      </c>
    </row>
    <row r="2465" spans="1:15" x14ac:dyDescent="0.3">
      <c r="A2465" s="3" t="s">
        <v>2503</v>
      </c>
      <c r="B2465" s="3" t="s">
        <v>4042</v>
      </c>
      <c r="C2465" s="3" t="s">
        <v>24</v>
      </c>
      <c r="D2465" s="3" t="s">
        <v>14</v>
      </c>
      <c r="E2465" s="3" t="s">
        <v>34</v>
      </c>
      <c r="F2465" s="3">
        <v>20</v>
      </c>
      <c r="G2465" s="3">
        <v>145.47</v>
      </c>
      <c r="H24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65" s="3">
        <v>23.5</v>
      </c>
      <c r="J2465" s="3" t="str">
        <f>IF(Table3_16[[#This Row],[Temperature_C]]&lt;20,"Very Low",
IF(Table3_16[[#This Row],[Temperature_C]]&lt;24,"Low",
IF(Table3_16[[#This Row],[Temperature_C]]&lt;28,"Medium",
IF(Table3_16[[#This Row],[Temperature_C]]&lt;32,"High","Very High"))))</f>
        <v>Low</v>
      </c>
      <c r="K2465" s="3">
        <v>75.400000000000006</v>
      </c>
      <c r="L2465" s="3" t="str">
        <f>IF(Table3_16[[#This Row],[Humidity_%]]&lt;=30,"Very Low",
IF(Table3_16[[#This Row],[Humidity_%]]&lt;=45,"Low",
IF(Table3_16[[#This Row],[Humidity_%]]&lt;=55,"Moderate Low",
IF(Table3_16[[#This Row],[Humidity_%]]&lt;=65,"Moderate High",
IF(Table3_16[[#This Row],[Humidity_%]]&lt;=80,"High","Very High")))))</f>
        <v>High</v>
      </c>
      <c r="M2465" s="3">
        <v>56.8</v>
      </c>
      <c r="N24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65" s="3">
        <v>7.27</v>
      </c>
    </row>
    <row r="2466" spans="1:15" x14ac:dyDescent="0.3">
      <c r="A2466" s="3" t="s">
        <v>2504</v>
      </c>
      <c r="B2466" s="3" t="s">
        <v>4042</v>
      </c>
      <c r="C2466" s="3" t="s">
        <v>29</v>
      </c>
      <c r="D2466" s="3" t="s">
        <v>25</v>
      </c>
      <c r="E2466" s="3" t="s">
        <v>19</v>
      </c>
      <c r="F2466" s="3">
        <v>58</v>
      </c>
      <c r="G2466" s="3">
        <v>32.75</v>
      </c>
      <c r="H24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66" s="3">
        <v>38.5</v>
      </c>
      <c r="J2466" s="3" t="str">
        <f>IF(Table3_16[[#This Row],[Temperature_C]]&lt;20,"Very Low",
IF(Table3_16[[#This Row],[Temperature_C]]&lt;24,"Low",
IF(Table3_16[[#This Row],[Temperature_C]]&lt;28,"Medium",
IF(Table3_16[[#This Row],[Temperature_C]]&lt;32,"High","Very High"))))</f>
        <v>Very High</v>
      </c>
      <c r="K2466" s="3">
        <v>35.5</v>
      </c>
      <c r="L2466" s="3" t="str">
        <f>IF(Table3_16[[#This Row],[Humidity_%]]&lt;=30,"Very Low",
IF(Table3_16[[#This Row],[Humidity_%]]&lt;=45,"Low",
IF(Table3_16[[#This Row],[Humidity_%]]&lt;=55,"Moderate Low",
IF(Table3_16[[#This Row],[Humidity_%]]&lt;=65,"Moderate High",
IF(Table3_16[[#This Row],[Humidity_%]]&lt;=80,"High","Very High")))))</f>
        <v>Low</v>
      </c>
      <c r="M2466" s="3">
        <v>100.7</v>
      </c>
      <c r="N24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66" s="3">
        <v>0.56000000000000005</v>
      </c>
    </row>
    <row r="2467" spans="1:15" x14ac:dyDescent="0.3">
      <c r="A2467" s="3" t="s">
        <v>2505</v>
      </c>
      <c r="B2467" s="3" t="s">
        <v>4040</v>
      </c>
      <c r="C2467" s="3" t="s">
        <v>22</v>
      </c>
      <c r="D2467" s="3" t="s">
        <v>25</v>
      </c>
      <c r="E2467" s="3" t="s">
        <v>19</v>
      </c>
      <c r="F2467" s="3">
        <v>11</v>
      </c>
      <c r="G2467" s="3">
        <v>99.79</v>
      </c>
      <c r="H24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67" s="3">
        <v>21.2</v>
      </c>
      <c r="J2467" s="3" t="str">
        <f>IF(Table3_16[[#This Row],[Temperature_C]]&lt;20,"Very Low",
IF(Table3_16[[#This Row],[Temperature_C]]&lt;24,"Low",
IF(Table3_16[[#This Row],[Temperature_C]]&lt;28,"Medium",
IF(Table3_16[[#This Row],[Temperature_C]]&lt;32,"High","Very High"))))</f>
        <v>Low</v>
      </c>
      <c r="K2467" s="3">
        <v>84.3</v>
      </c>
      <c r="L2467" s="3" t="str">
        <f>IF(Table3_16[[#This Row],[Humidity_%]]&lt;=30,"Very Low",
IF(Table3_16[[#This Row],[Humidity_%]]&lt;=45,"Low",
IF(Table3_16[[#This Row],[Humidity_%]]&lt;=55,"Moderate Low",
IF(Table3_16[[#This Row],[Humidity_%]]&lt;=65,"Moderate High",
IF(Table3_16[[#This Row],[Humidity_%]]&lt;=80,"High","Very High")))))</f>
        <v>Very High</v>
      </c>
      <c r="M2467" s="3">
        <v>75.3</v>
      </c>
      <c r="N24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67" s="3">
        <v>9.07</v>
      </c>
    </row>
    <row r="2468" spans="1:15" x14ac:dyDescent="0.3">
      <c r="A2468" s="3" t="s">
        <v>2506</v>
      </c>
      <c r="B2468" s="3" t="s">
        <v>4043</v>
      </c>
      <c r="C2468" s="3" t="s">
        <v>22</v>
      </c>
      <c r="D2468" s="3" t="s">
        <v>14</v>
      </c>
      <c r="E2468" s="3" t="s">
        <v>15</v>
      </c>
      <c r="F2468" s="3">
        <v>28</v>
      </c>
      <c r="G2468" s="3">
        <v>27.54</v>
      </c>
      <c r="H24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68" s="3">
        <v>36.9</v>
      </c>
      <c r="J2468" s="3" t="str">
        <f>IF(Table3_16[[#This Row],[Temperature_C]]&lt;20,"Very Low",
IF(Table3_16[[#This Row],[Temperature_C]]&lt;24,"Low",
IF(Table3_16[[#This Row],[Temperature_C]]&lt;28,"Medium",
IF(Table3_16[[#This Row],[Temperature_C]]&lt;32,"High","Very High"))))</f>
        <v>Very High</v>
      </c>
      <c r="K2468" s="3">
        <v>59.7</v>
      </c>
      <c r="L2468" s="3" t="str">
        <f>IF(Table3_16[[#This Row],[Humidity_%]]&lt;=30,"Very Low",
IF(Table3_16[[#This Row],[Humidity_%]]&lt;=45,"Low",
IF(Table3_16[[#This Row],[Humidity_%]]&lt;=55,"Moderate Low",
IF(Table3_16[[#This Row],[Humidity_%]]&lt;=65,"Moderate High",
IF(Table3_16[[#This Row],[Humidity_%]]&lt;=80,"High","Very High")))))</f>
        <v>Moderate High</v>
      </c>
      <c r="M2468" s="3">
        <v>124.8</v>
      </c>
      <c r="N24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68" s="3">
        <v>0.98</v>
      </c>
    </row>
    <row r="2469" spans="1:15" x14ac:dyDescent="0.3">
      <c r="A2469" s="3" t="s">
        <v>2507</v>
      </c>
      <c r="B2469" s="3" t="s">
        <v>4043</v>
      </c>
      <c r="C2469" s="3" t="s">
        <v>29</v>
      </c>
      <c r="D2469" s="3" t="s">
        <v>14</v>
      </c>
      <c r="E2469" s="3" t="s">
        <v>49</v>
      </c>
      <c r="F2469" s="3">
        <v>8</v>
      </c>
      <c r="G2469" s="3">
        <v>46.4</v>
      </c>
      <c r="H24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69" s="3">
        <v>28.8</v>
      </c>
      <c r="J2469" s="3" t="str">
        <f>IF(Table3_16[[#This Row],[Temperature_C]]&lt;20,"Very Low",
IF(Table3_16[[#This Row],[Temperature_C]]&lt;24,"Low",
IF(Table3_16[[#This Row],[Temperature_C]]&lt;28,"Medium",
IF(Table3_16[[#This Row],[Temperature_C]]&lt;32,"High","Very High"))))</f>
        <v>High</v>
      </c>
      <c r="K2469" s="3">
        <v>56.8</v>
      </c>
      <c r="L2469" s="3" t="str">
        <f>IF(Table3_16[[#This Row],[Humidity_%]]&lt;=30,"Very Low",
IF(Table3_16[[#This Row],[Humidity_%]]&lt;=45,"Low",
IF(Table3_16[[#This Row],[Humidity_%]]&lt;=55,"Moderate Low",
IF(Table3_16[[#This Row],[Humidity_%]]&lt;=65,"Moderate High",
IF(Table3_16[[#This Row],[Humidity_%]]&lt;=80,"High","Very High")))))</f>
        <v>Moderate High</v>
      </c>
      <c r="M2469" s="3">
        <v>42</v>
      </c>
      <c r="N24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69" s="3">
        <v>5.8</v>
      </c>
    </row>
    <row r="2470" spans="1:15" x14ac:dyDescent="0.3">
      <c r="A2470" s="3" t="s">
        <v>2508</v>
      </c>
      <c r="B2470" s="3" t="s">
        <v>4044</v>
      </c>
      <c r="C2470" s="3" t="s">
        <v>22</v>
      </c>
      <c r="D2470" s="3" t="s">
        <v>30</v>
      </c>
      <c r="E2470" s="3" t="s">
        <v>26</v>
      </c>
      <c r="F2470" s="3">
        <v>20</v>
      </c>
      <c r="G2470" s="3">
        <v>50.59</v>
      </c>
      <c r="H24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470" s="3">
        <v>36.4</v>
      </c>
      <c r="J2470" s="3" t="str">
        <f>IF(Table3_16[[#This Row],[Temperature_C]]&lt;20,"Very Low",
IF(Table3_16[[#This Row],[Temperature_C]]&lt;24,"Low",
IF(Table3_16[[#This Row],[Temperature_C]]&lt;28,"Medium",
IF(Table3_16[[#This Row],[Temperature_C]]&lt;32,"High","Very High"))))</f>
        <v>Very High</v>
      </c>
      <c r="K2470" s="3">
        <v>49.8</v>
      </c>
      <c r="L2470" s="3" t="str">
        <f>IF(Table3_16[[#This Row],[Humidity_%]]&lt;=30,"Very Low",
IF(Table3_16[[#This Row],[Humidity_%]]&lt;=45,"Low",
IF(Table3_16[[#This Row],[Humidity_%]]&lt;=55,"Moderate Low",
IF(Table3_16[[#This Row],[Humidity_%]]&lt;=65,"Moderate High",
IF(Table3_16[[#This Row],[Humidity_%]]&lt;=80,"High","Very High")))))</f>
        <v>Moderate Low</v>
      </c>
      <c r="M2470" s="3">
        <v>116.3</v>
      </c>
      <c r="N24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70" s="3">
        <v>2.5299999999999998</v>
      </c>
    </row>
    <row r="2471" spans="1:15" x14ac:dyDescent="0.3">
      <c r="A2471" s="3" t="s">
        <v>2509</v>
      </c>
      <c r="B2471" s="3" t="s">
        <v>4040</v>
      </c>
      <c r="C2471" s="3" t="s">
        <v>22</v>
      </c>
      <c r="D2471" s="3" t="s">
        <v>30</v>
      </c>
      <c r="E2471" s="3" t="s">
        <v>34</v>
      </c>
      <c r="F2471" s="3">
        <v>11</v>
      </c>
      <c r="G2471" s="3">
        <v>70.2</v>
      </c>
      <c r="H24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71" s="3">
        <v>28.9</v>
      </c>
      <c r="J2471" s="3" t="str">
        <f>IF(Table3_16[[#This Row],[Temperature_C]]&lt;20,"Very Low",
IF(Table3_16[[#This Row],[Temperature_C]]&lt;24,"Low",
IF(Table3_16[[#This Row],[Temperature_C]]&lt;28,"Medium",
IF(Table3_16[[#This Row],[Temperature_C]]&lt;32,"High","Very High"))))</f>
        <v>High</v>
      </c>
      <c r="K2471" s="3">
        <v>50.5</v>
      </c>
      <c r="L2471" s="3" t="str">
        <f>IF(Table3_16[[#This Row],[Humidity_%]]&lt;=30,"Very Low",
IF(Table3_16[[#This Row],[Humidity_%]]&lt;=45,"Low",
IF(Table3_16[[#This Row],[Humidity_%]]&lt;=55,"Moderate Low",
IF(Table3_16[[#This Row],[Humidity_%]]&lt;=65,"Moderate High",
IF(Table3_16[[#This Row],[Humidity_%]]&lt;=80,"High","Very High")))))</f>
        <v>Moderate Low</v>
      </c>
      <c r="M2471" s="3">
        <v>29.9</v>
      </c>
      <c r="N24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71" s="3">
        <v>6.38</v>
      </c>
    </row>
    <row r="2472" spans="1:15" x14ac:dyDescent="0.3">
      <c r="A2472" s="3" t="s">
        <v>2510</v>
      </c>
      <c r="B2472" s="3" t="s">
        <v>4041</v>
      </c>
      <c r="C2472" s="3" t="s">
        <v>22</v>
      </c>
      <c r="D2472" s="3" t="s">
        <v>14</v>
      </c>
      <c r="E2472" s="3" t="s">
        <v>34</v>
      </c>
      <c r="F2472" s="3">
        <v>27</v>
      </c>
      <c r="G2472" s="3">
        <v>127.59</v>
      </c>
      <c r="H24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72" s="3">
        <v>17</v>
      </c>
      <c r="J2472" s="3" t="str">
        <f>IF(Table3_16[[#This Row],[Temperature_C]]&lt;20,"Very Low",
IF(Table3_16[[#This Row],[Temperature_C]]&lt;24,"Low",
IF(Table3_16[[#This Row],[Temperature_C]]&lt;28,"Medium",
IF(Table3_16[[#This Row],[Temperature_C]]&lt;32,"High","Very High"))))</f>
        <v>Very Low</v>
      </c>
      <c r="K2472" s="3">
        <v>84.8</v>
      </c>
      <c r="L2472" s="3" t="str">
        <f>IF(Table3_16[[#This Row],[Humidity_%]]&lt;=30,"Very Low",
IF(Table3_16[[#This Row],[Humidity_%]]&lt;=45,"Low",
IF(Table3_16[[#This Row],[Humidity_%]]&lt;=55,"Moderate Low",
IF(Table3_16[[#This Row],[Humidity_%]]&lt;=65,"Moderate High",
IF(Table3_16[[#This Row],[Humidity_%]]&lt;=80,"High","Very High")))))</f>
        <v>Very High</v>
      </c>
      <c r="M2472" s="3">
        <v>148.69999999999999</v>
      </c>
      <c r="N24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72" s="3">
        <v>4.7300000000000004</v>
      </c>
    </row>
    <row r="2473" spans="1:15" x14ac:dyDescent="0.3">
      <c r="A2473" s="3" t="s">
        <v>2511</v>
      </c>
      <c r="B2473" s="3" t="s">
        <v>4040</v>
      </c>
      <c r="C2473" s="3" t="s">
        <v>13</v>
      </c>
      <c r="D2473" s="3" t="s">
        <v>30</v>
      </c>
      <c r="E2473" s="3" t="s">
        <v>31</v>
      </c>
      <c r="F2473" s="3">
        <v>48</v>
      </c>
      <c r="G2473" s="3">
        <v>128.15</v>
      </c>
      <c r="H24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73" s="3">
        <v>36</v>
      </c>
      <c r="J2473" s="3" t="str">
        <f>IF(Table3_16[[#This Row],[Temperature_C]]&lt;20,"Very Low",
IF(Table3_16[[#This Row],[Temperature_C]]&lt;24,"Low",
IF(Table3_16[[#This Row],[Temperature_C]]&lt;28,"Medium",
IF(Table3_16[[#This Row],[Temperature_C]]&lt;32,"High","Very High"))))</f>
        <v>Very High</v>
      </c>
      <c r="K2473" s="3">
        <v>37.700000000000003</v>
      </c>
      <c r="L2473" s="3" t="str">
        <f>IF(Table3_16[[#This Row],[Humidity_%]]&lt;=30,"Very Low",
IF(Table3_16[[#This Row],[Humidity_%]]&lt;=45,"Low",
IF(Table3_16[[#This Row],[Humidity_%]]&lt;=55,"Moderate Low",
IF(Table3_16[[#This Row],[Humidity_%]]&lt;=65,"Moderate High",
IF(Table3_16[[#This Row],[Humidity_%]]&lt;=80,"High","Very High")))))</f>
        <v>Low</v>
      </c>
      <c r="M2473" s="3">
        <v>84.1</v>
      </c>
      <c r="N24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73" s="3">
        <v>2.67</v>
      </c>
    </row>
    <row r="2474" spans="1:15" x14ac:dyDescent="0.3">
      <c r="A2474" s="3" t="s">
        <v>2512</v>
      </c>
      <c r="B2474" s="3" t="s">
        <v>4040</v>
      </c>
      <c r="C2474" s="3" t="s">
        <v>22</v>
      </c>
      <c r="D2474" s="3" t="s">
        <v>25</v>
      </c>
      <c r="E2474" s="3" t="s">
        <v>34</v>
      </c>
      <c r="F2474" s="3">
        <v>26</v>
      </c>
      <c r="G2474" s="3">
        <v>81.709999999999994</v>
      </c>
      <c r="H24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74" s="3">
        <v>29.7</v>
      </c>
      <c r="J2474" s="3" t="str">
        <f>IF(Table3_16[[#This Row],[Temperature_C]]&lt;20,"Very Low",
IF(Table3_16[[#This Row],[Temperature_C]]&lt;24,"Low",
IF(Table3_16[[#This Row],[Temperature_C]]&lt;28,"Medium",
IF(Table3_16[[#This Row],[Temperature_C]]&lt;32,"High","Very High"))))</f>
        <v>High</v>
      </c>
      <c r="K2474" s="3">
        <v>72.8</v>
      </c>
      <c r="L2474" s="3" t="str">
        <f>IF(Table3_16[[#This Row],[Humidity_%]]&lt;=30,"Very Low",
IF(Table3_16[[#This Row],[Humidity_%]]&lt;=45,"Low",
IF(Table3_16[[#This Row],[Humidity_%]]&lt;=55,"Moderate Low",
IF(Table3_16[[#This Row],[Humidity_%]]&lt;=65,"Moderate High",
IF(Table3_16[[#This Row],[Humidity_%]]&lt;=80,"High","Very High")))))</f>
        <v>High</v>
      </c>
      <c r="M2474" s="3">
        <v>104.2</v>
      </c>
      <c r="N24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74" s="3">
        <v>3.14</v>
      </c>
    </row>
    <row r="2475" spans="1:15" x14ac:dyDescent="0.3">
      <c r="A2475" s="3" t="s">
        <v>2513</v>
      </c>
      <c r="B2475" s="3" t="s">
        <v>4042</v>
      </c>
      <c r="C2475" s="3" t="s">
        <v>29</v>
      </c>
      <c r="D2475" s="3" t="s">
        <v>14</v>
      </c>
      <c r="E2475" s="3" t="s">
        <v>15</v>
      </c>
      <c r="F2475" s="3">
        <v>43</v>
      </c>
      <c r="G2475" s="3">
        <v>104.08</v>
      </c>
      <c r="H24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75" s="3">
        <v>15.4</v>
      </c>
      <c r="J2475" s="3" t="str">
        <f>IF(Table3_16[[#This Row],[Temperature_C]]&lt;20,"Very Low",
IF(Table3_16[[#This Row],[Temperature_C]]&lt;24,"Low",
IF(Table3_16[[#This Row],[Temperature_C]]&lt;28,"Medium",
IF(Table3_16[[#This Row],[Temperature_C]]&lt;32,"High","Very High"))))</f>
        <v>Very Low</v>
      </c>
      <c r="K2475" s="3">
        <v>84.5</v>
      </c>
      <c r="L2475" s="3" t="str">
        <f>IF(Table3_16[[#This Row],[Humidity_%]]&lt;=30,"Very Low",
IF(Table3_16[[#This Row],[Humidity_%]]&lt;=45,"Low",
IF(Table3_16[[#This Row],[Humidity_%]]&lt;=55,"Moderate Low",
IF(Table3_16[[#This Row],[Humidity_%]]&lt;=65,"Moderate High",
IF(Table3_16[[#This Row],[Humidity_%]]&lt;=80,"High","Very High")))))</f>
        <v>Very High</v>
      </c>
      <c r="M2475" s="3">
        <v>18.7</v>
      </c>
      <c r="N24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75" s="3">
        <v>2.42</v>
      </c>
    </row>
    <row r="2476" spans="1:15" x14ac:dyDescent="0.3">
      <c r="A2476" s="3" t="s">
        <v>2514</v>
      </c>
      <c r="B2476" s="3" t="s">
        <v>4043</v>
      </c>
      <c r="C2476" s="3" t="s">
        <v>24</v>
      </c>
      <c r="D2476" s="3" t="s">
        <v>25</v>
      </c>
      <c r="E2476" s="3" t="s">
        <v>15</v>
      </c>
      <c r="F2476" s="3">
        <v>9</v>
      </c>
      <c r="G2476" s="3">
        <v>89.9</v>
      </c>
      <c r="H24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476" s="3">
        <v>34.299999999999997</v>
      </c>
      <c r="J2476" s="3" t="str">
        <f>IF(Table3_16[[#This Row],[Temperature_C]]&lt;20,"Very Low",
IF(Table3_16[[#This Row],[Temperature_C]]&lt;24,"Low",
IF(Table3_16[[#This Row],[Temperature_C]]&lt;28,"Medium",
IF(Table3_16[[#This Row],[Temperature_C]]&lt;32,"High","Very High"))))</f>
        <v>Very High</v>
      </c>
      <c r="K2476" s="3">
        <v>70.400000000000006</v>
      </c>
      <c r="L2476" s="3" t="str">
        <f>IF(Table3_16[[#This Row],[Humidity_%]]&lt;=30,"Very Low",
IF(Table3_16[[#This Row],[Humidity_%]]&lt;=45,"Low",
IF(Table3_16[[#This Row],[Humidity_%]]&lt;=55,"Moderate Low",
IF(Table3_16[[#This Row],[Humidity_%]]&lt;=65,"Moderate High",
IF(Table3_16[[#This Row],[Humidity_%]]&lt;=80,"High","Very High")))))</f>
        <v>High</v>
      </c>
      <c r="M2476" s="3">
        <v>12.3</v>
      </c>
      <c r="N24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76" s="3">
        <v>9.99</v>
      </c>
    </row>
    <row r="2477" spans="1:15" x14ac:dyDescent="0.3">
      <c r="A2477" s="3" t="s">
        <v>2515</v>
      </c>
      <c r="B2477" s="3" t="s">
        <v>4043</v>
      </c>
      <c r="C2477" s="3" t="s">
        <v>24</v>
      </c>
      <c r="D2477" s="3" t="s">
        <v>30</v>
      </c>
      <c r="E2477" s="3" t="s">
        <v>26</v>
      </c>
      <c r="F2477" s="3">
        <v>40</v>
      </c>
      <c r="G2477" s="3">
        <v>33.950000000000003</v>
      </c>
      <c r="H24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77" s="3">
        <v>29.5</v>
      </c>
      <c r="J2477" s="3" t="str">
        <f>IF(Table3_16[[#This Row],[Temperature_C]]&lt;20,"Very Low",
IF(Table3_16[[#This Row],[Temperature_C]]&lt;24,"Low",
IF(Table3_16[[#This Row],[Temperature_C]]&lt;28,"Medium",
IF(Table3_16[[#This Row],[Temperature_C]]&lt;32,"High","Very High"))))</f>
        <v>High</v>
      </c>
      <c r="K2477" s="3">
        <v>44.3</v>
      </c>
      <c r="L2477" s="3" t="str">
        <f>IF(Table3_16[[#This Row],[Humidity_%]]&lt;=30,"Very Low",
IF(Table3_16[[#This Row],[Humidity_%]]&lt;=45,"Low",
IF(Table3_16[[#This Row],[Humidity_%]]&lt;=55,"Moderate Low",
IF(Table3_16[[#This Row],[Humidity_%]]&lt;=65,"Moderate High",
IF(Table3_16[[#This Row],[Humidity_%]]&lt;=80,"High","Very High")))))</f>
        <v>Low</v>
      </c>
      <c r="M2477" s="3">
        <v>20.6</v>
      </c>
      <c r="N24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77" s="3">
        <v>0.85</v>
      </c>
    </row>
    <row r="2478" spans="1:15" x14ac:dyDescent="0.3">
      <c r="A2478" s="3" t="s">
        <v>2516</v>
      </c>
      <c r="B2478" s="3" t="s">
        <v>4041</v>
      </c>
      <c r="C2478" s="3" t="s">
        <v>22</v>
      </c>
      <c r="D2478" s="3" t="s">
        <v>25</v>
      </c>
      <c r="E2478" s="3" t="s">
        <v>26</v>
      </c>
      <c r="F2478" s="3">
        <v>4</v>
      </c>
      <c r="G2478" s="3">
        <v>115.02</v>
      </c>
      <c r="H24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78" s="3">
        <v>34.5</v>
      </c>
      <c r="J2478" s="3" t="str">
        <f>IF(Table3_16[[#This Row],[Temperature_C]]&lt;20,"Very Low",
IF(Table3_16[[#This Row],[Temperature_C]]&lt;24,"Low",
IF(Table3_16[[#This Row],[Temperature_C]]&lt;28,"Medium",
IF(Table3_16[[#This Row],[Temperature_C]]&lt;32,"High","Very High"))))</f>
        <v>Very High</v>
      </c>
      <c r="K2478" s="3">
        <v>85</v>
      </c>
      <c r="L2478" s="3" t="str">
        <f>IF(Table3_16[[#This Row],[Humidity_%]]&lt;=30,"Very Low",
IF(Table3_16[[#This Row],[Humidity_%]]&lt;=45,"Low",
IF(Table3_16[[#This Row],[Humidity_%]]&lt;=55,"Moderate Low",
IF(Table3_16[[#This Row],[Humidity_%]]&lt;=65,"Moderate High",
IF(Table3_16[[#This Row],[Humidity_%]]&lt;=80,"High","Very High")))))</f>
        <v>Very High</v>
      </c>
      <c r="M2478" s="3">
        <v>44.7</v>
      </c>
      <c r="N24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78" s="3">
        <v>28.76</v>
      </c>
    </row>
    <row r="2479" spans="1:15" x14ac:dyDescent="0.3">
      <c r="A2479" s="3" t="s">
        <v>2517</v>
      </c>
      <c r="B2479" s="3" t="s">
        <v>4042</v>
      </c>
      <c r="C2479" s="3" t="s">
        <v>29</v>
      </c>
      <c r="D2479" s="3" t="s">
        <v>30</v>
      </c>
      <c r="E2479" s="3" t="s">
        <v>19</v>
      </c>
      <c r="F2479" s="3">
        <v>37</v>
      </c>
      <c r="G2479" s="3">
        <v>52.57</v>
      </c>
      <c r="H24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79" s="3">
        <v>23.9</v>
      </c>
      <c r="J2479" s="3" t="str">
        <f>IF(Table3_16[[#This Row],[Temperature_C]]&lt;20,"Very Low",
IF(Table3_16[[#This Row],[Temperature_C]]&lt;24,"Low",
IF(Table3_16[[#This Row],[Temperature_C]]&lt;28,"Medium",
IF(Table3_16[[#This Row],[Temperature_C]]&lt;32,"High","Very High"))))</f>
        <v>Low</v>
      </c>
      <c r="K2479" s="3">
        <v>87.1</v>
      </c>
      <c r="L2479" s="3" t="str">
        <f>IF(Table3_16[[#This Row],[Humidity_%]]&lt;=30,"Very Low",
IF(Table3_16[[#This Row],[Humidity_%]]&lt;=45,"Low",
IF(Table3_16[[#This Row],[Humidity_%]]&lt;=55,"Moderate Low",
IF(Table3_16[[#This Row],[Humidity_%]]&lt;=65,"Moderate High",
IF(Table3_16[[#This Row],[Humidity_%]]&lt;=80,"High","Very High")))))</f>
        <v>Very High</v>
      </c>
      <c r="M2479" s="3">
        <v>196.2</v>
      </c>
      <c r="N24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79" s="3">
        <v>1.42</v>
      </c>
    </row>
    <row r="2480" spans="1:15" x14ac:dyDescent="0.3">
      <c r="A2480" s="3" t="s">
        <v>2518</v>
      </c>
      <c r="B2480" s="3" t="s">
        <v>4041</v>
      </c>
      <c r="C2480" s="3" t="s">
        <v>29</v>
      </c>
      <c r="D2480" s="3" t="s">
        <v>30</v>
      </c>
      <c r="E2480" s="3" t="s">
        <v>19</v>
      </c>
      <c r="F2480" s="3">
        <v>49</v>
      </c>
      <c r="G2480" s="3">
        <v>98.28</v>
      </c>
      <c r="H24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80" s="3">
        <v>28.5</v>
      </c>
      <c r="J2480" s="3" t="str">
        <f>IF(Table3_16[[#This Row],[Temperature_C]]&lt;20,"Very Low",
IF(Table3_16[[#This Row],[Temperature_C]]&lt;24,"Low",
IF(Table3_16[[#This Row],[Temperature_C]]&lt;28,"Medium",
IF(Table3_16[[#This Row],[Temperature_C]]&lt;32,"High","Very High"))))</f>
        <v>High</v>
      </c>
      <c r="K2480" s="3">
        <v>48.9</v>
      </c>
      <c r="L2480" s="3" t="str">
        <f>IF(Table3_16[[#This Row],[Humidity_%]]&lt;=30,"Very Low",
IF(Table3_16[[#This Row],[Humidity_%]]&lt;=45,"Low",
IF(Table3_16[[#This Row],[Humidity_%]]&lt;=55,"Moderate Low",
IF(Table3_16[[#This Row],[Humidity_%]]&lt;=65,"Moderate High",
IF(Table3_16[[#This Row],[Humidity_%]]&lt;=80,"High","Very High")))))</f>
        <v>Moderate Low</v>
      </c>
      <c r="M2480" s="3">
        <v>65.400000000000006</v>
      </c>
      <c r="N24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80" s="3">
        <v>2.0099999999999998</v>
      </c>
    </row>
    <row r="2481" spans="1:15" x14ac:dyDescent="0.3">
      <c r="A2481" s="3" t="s">
        <v>2519</v>
      </c>
      <c r="B2481" s="3" t="s">
        <v>4044</v>
      </c>
      <c r="C2481" s="3" t="s">
        <v>22</v>
      </c>
      <c r="D2481" s="3" t="s">
        <v>25</v>
      </c>
      <c r="E2481" s="3" t="s">
        <v>26</v>
      </c>
      <c r="F2481" s="3">
        <v>29</v>
      </c>
      <c r="G2481" s="3">
        <v>45.54</v>
      </c>
      <c r="H24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81" s="3">
        <v>19.899999999999999</v>
      </c>
      <c r="J2481" s="3" t="str">
        <f>IF(Table3_16[[#This Row],[Temperature_C]]&lt;20,"Very Low",
IF(Table3_16[[#This Row],[Temperature_C]]&lt;24,"Low",
IF(Table3_16[[#This Row],[Temperature_C]]&lt;28,"Medium",
IF(Table3_16[[#This Row],[Temperature_C]]&lt;32,"High","Very High"))))</f>
        <v>Very Low</v>
      </c>
      <c r="K2481" s="3">
        <v>34.799999999999997</v>
      </c>
      <c r="L2481" s="3" t="str">
        <f>IF(Table3_16[[#This Row],[Humidity_%]]&lt;=30,"Very Low",
IF(Table3_16[[#This Row],[Humidity_%]]&lt;=45,"Low",
IF(Table3_16[[#This Row],[Humidity_%]]&lt;=55,"Moderate Low",
IF(Table3_16[[#This Row],[Humidity_%]]&lt;=65,"Moderate High",
IF(Table3_16[[#This Row],[Humidity_%]]&lt;=80,"High","Very High")))))</f>
        <v>Low</v>
      </c>
      <c r="M2481" s="3">
        <v>153.19999999999999</v>
      </c>
      <c r="N24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81" s="3">
        <v>1.57</v>
      </c>
    </row>
    <row r="2482" spans="1:15" x14ac:dyDescent="0.3">
      <c r="A2482" s="3" t="s">
        <v>2520</v>
      </c>
      <c r="B2482" s="3" t="s">
        <v>4043</v>
      </c>
      <c r="C2482" s="3" t="s">
        <v>22</v>
      </c>
      <c r="D2482" s="3" t="s">
        <v>25</v>
      </c>
      <c r="E2482" s="3" t="s">
        <v>34</v>
      </c>
      <c r="F2482" s="3">
        <v>28</v>
      </c>
      <c r="G2482" s="3">
        <v>91.37</v>
      </c>
      <c r="H24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82" s="3">
        <v>30</v>
      </c>
      <c r="J2482" s="3" t="str">
        <f>IF(Table3_16[[#This Row],[Temperature_C]]&lt;20,"Very Low",
IF(Table3_16[[#This Row],[Temperature_C]]&lt;24,"Low",
IF(Table3_16[[#This Row],[Temperature_C]]&lt;28,"Medium",
IF(Table3_16[[#This Row],[Temperature_C]]&lt;32,"High","Very High"))))</f>
        <v>High</v>
      </c>
      <c r="K2482" s="3">
        <v>78.599999999999994</v>
      </c>
      <c r="L2482" s="3" t="str">
        <f>IF(Table3_16[[#This Row],[Humidity_%]]&lt;=30,"Very Low",
IF(Table3_16[[#This Row],[Humidity_%]]&lt;=45,"Low",
IF(Table3_16[[#This Row],[Humidity_%]]&lt;=55,"Moderate Low",
IF(Table3_16[[#This Row],[Humidity_%]]&lt;=65,"Moderate High",
IF(Table3_16[[#This Row],[Humidity_%]]&lt;=80,"High","Very High")))))</f>
        <v>High</v>
      </c>
      <c r="M2482" s="3">
        <v>42.4</v>
      </c>
      <c r="N24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82" s="3">
        <v>3.26</v>
      </c>
    </row>
    <row r="2483" spans="1:15" x14ac:dyDescent="0.3">
      <c r="A2483" s="3" t="s">
        <v>2521</v>
      </c>
      <c r="B2483" s="3" t="s">
        <v>4040</v>
      </c>
      <c r="C2483" s="3" t="s">
        <v>22</v>
      </c>
      <c r="D2483" s="3" t="s">
        <v>25</v>
      </c>
      <c r="E2483" s="3" t="s">
        <v>26</v>
      </c>
      <c r="F2483" s="3">
        <v>22</v>
      </c>
      <c r="G2483" s="3">
        <v>62.61</v>
      </c>
      <c r="H24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83" s="3">
        <v>17.399999999999999</v>
      </c>
      <c r="J2483" s="3" t="str">
        <f>IF(Table3_16[[#This Row],[Temperature_C]]&lt;20,"Very Low",
IF(Table3_16[[#This Row],[Temperature_C]]&lt;24,"Low",
IF(Table3_16[[#This Row],[Temperature_C]]&lt;28,"Medium",
IF(Table3_16[[#This Row],[Temperature_C]]&lt;32,"High","Very High"))))</f>
        <v>Very Low</v>
      </c>
      <c r="K2483" s="3">
        <v>88.3</v>
      </c>
      <c r="L2483" s="3" t="str">
        <f>IF(Table3_16[[#This Row],[Humidity_%]]&lt;=30,"Very Low",
IF(Table3_16[[#This Row],[Humidity_%]]&lt;=45,"Low",
IF(Table3_16[[#This Row],[Humidity_%]]&lt;=55,"Moderate Low",
IF(Table3_16[[#This Row],[Humidity_%]]&lt;=65,"Moderate High",
IF(Table3_16[[#This Row],[Humidity_%]]&lt;=80,"High","Very High")))))</f>
        <v>Very High</v>
      </c>
      <c r="M2483" s="3">
        <v>193</v>
      </c>
      <c r="N24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83" s="3">
        <v>2.85</v>
      </c>
    </row>
    <row r="2484" spans="1:15" x14ac:dyDescent="0.3">
      <c r="A2484" s="3" t="s">
        <v>2522</v>
      </c>
      <c r="B2484" s="3" t="s">
        <v>4043</v>
      </c>
      <c r="C2484" s="3" t="s">
        <v>22</v>
      </c>
      <c r="D2484" s="3" t="s">
        <v>14</v>
      </c>
      <c r="E2484" s="3" t="s">
        <v>41</v>
      </c>
      <c r="F2484" s="3">
        <v>37</v>
      </c>
      <c r="G2484" s="3">
        <v>115.25</v>
      </c>
      <c r="H24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84" s="3">
        <v>33.799999999999997</v>
      </c>
      <c r="J2484" s="3" t="str">
        <f>IF(Table3_16[[#This Row],[Temperature_C]]&lt;20,"Very Low",
IF(Table3_16[[#This Row],[Temperature_C]]&lt;24,"Low",
IF(Table3_16[[#This Row],[Temperature_C]]&lt;28,"Medium",
IF(Table3_16[[#This Row],[Temperature_C]]&lt;32,"High","Very High"))))</f>
        <v>Very High</v>
      </c>
      <c r="K2484" s="3">
        <v>56.5</v>
      </c>
      <c r="L2484" s="3" t="str">
        <f>IF(Table3_16[[#This Row],[Humidity_%]]&lt;=30,"Very Low",
IF(Table3_16[[#This Row],[Humidity_%]]&lt;=45,"Low",
IF(Table3_16[[#This Row],[Humidity_%]]&lt;=55,"Moderate Low",
IF(Table3_16[[#This Row],[Humidity_%]]&lt;=65,"Moderate High",
IF(Table3_16[[#This Row],[Humidity_%]]&lt;=80,"High","Very High")))))</f>
        <v>Moderate High</v>
      </c>
      <c r="M2484" s="3">
        <v>107.4</v>
      </c>
      <c r="N24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84" s="3">
        <v>3.11</v>
      </c>
    </row>
    <row r="2485" spans="1:15" x14ac:dyDescent="0.3">
      <c r="A2485" s="3" t="s">
        <v>2523</v>
      </c>
      <c r="B2485" s="3" t="s">
        <v>4042</v>
      </c>
      <c r="C2485" s="3" t="s">
        <v>29</v>
      </c>
      <c r="D2485" s="3" t="s">
        <v>14</v>
      </c>
      <c r="E2485" s="3" t="s">
        <v>15</v>
      </c>
      <c r="F2485" s="3">
        <v>29</v>
      </c>
      <c r="G2485" s="3">
        <v>52.57</v>
      </c>
      <c r="H24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85" s="3">
        <v>27.1</v>
      </c>
      <c r="J2485" s="3" t="str">
        <f>IF(Table3_16[[#This Row],[Temperature_C]]&lt;20,"Very Low",
IF(Table3_16[[#This Row],[Temperature_C]]&lt;24,"Low",
IF(Table3_16[[#This Row],[Temperature_C]]&lt;28,"Medium",
IF(Table3_16[[#This Row],[Temperature_C]]&lt;32,"High","Very High"))))</f>
        <v>Medium</v>
      </c>
      <c r="K2485" s="3">
        <v>44.6</v>
      </c>
      <c r="L2485" s="3" t="str">
        <f>IF(Table3_16[[#This Row],[Humidity_%]]&lt;=30,"Very Low",
IF(Table3_16[[#This Row],[Humidity_%]]&lt;=45,"Low",
IF(Table3_16[[#This Row],[Humidity_%]]&lt;=55,"Moderate Low",
IF(Table3_16[[#This Row],[Humidity_%]]&lt;=65,"Moderate High",
IF(Table3_16[[#This Row],[Humidity_%]]&lt;=80,"High","Very High")))))</f>
        <v>Low</v>
      </c>
      <c r="M2485" s="3">
        <v>51.8</v>
      </c>
      <c r="N24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485" s="3">
        <v>1.81</v>
      </c>
    </row>
    <row r="2486" spans="1:15" x14ac:dyDescent="0.3">
      <c r="A2486" s="3" t="s">
        <v>2524</v>
      </c>
      <c r="B2486" s="3" t="s">
        <v>4041</v>
      </c>
      <c r="C2486" s="3" t="s">
        <v>24</v>
      </c>
      <c r="D2486" s="3" t="s">
        <v>25</v>
      </c>
      <c r="E2486" s="3" t="s">
        <v>15</v>
      </c>
      <c r="F2486" s="3">
        <v>41</v>
      </c>
      <c r="G2486" s="3">
        <v>60.16</v>
      </c>
      <c r="H24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486" s="3">
        <v>28.1</v>
      </c>
      <c r="J2486" s="3" t="str">
        <f>IF(Table3_16[[#This Row],[Temperature_C]]&lt;20,"Very Low",
IF(Table3_16[[#This Row],[Temperature_C]]&lt;24,"Low",
IF(Table3_16[[#This Row],[Temperature_C]]&lt;28,"Medium",
IF(Table3_16[[#This Row],[Temperature_C]]&lt;32,"High","Very High"))))</f>
        <v>High</v>
      </c>
      <c r="K2486" s="3">
        <v>33.5</v>
      </c>
      <c r="L2486" s="3" t="str">
        <f>IF(Table3_16[[#This Row],[Humidity_%]]&lt;=30,"Very Low",
IF(Table3_16[[#This Row],[Humidity_%]]&lt;=45,"Low",
IF(Table3_16[[#This Row],[Humidity_%]]&lt;=55,"Moderate Low",
IF(Table3_16[[#This Row],[Humidity_%]]&lt;=65,"Moderate High",
IF(Table3_16[[#This Row],[Humidity_%]]&lt;=80,"High","Very High")))))</f>
        <v>Low</v>
      </c>
      <c r="M2486" s="3">
        <v>29.5</v>
      </c>
      <c r="N24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486" s="3">
        <v>1.47</v>
      </c>
    </row>
    <row r="2487" spans="1:15" x14ac:dyDescent="0.3">
      <c r="A2487" s="3" t="s">
        <v>2525</v>
      </c>
      <c r="B2487" s="3" t="s">
        <v>4042</v>
      </c>
      <c r="C2487" s="3" t="s">
        <v>18</v>
      </c>
      <c r="D2487" s="3" t="s">
        <v>25</v>
      </c>
      <c r="E2487" s="3" t="s">
        <v>31</v>
      </c>
      <c r="F2487" s="3">
        <v>57</v>
      </c>
      <c r="G2487" s="3">
        <v>64.88</v>
      </c>
      <c r="H24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87" s="3">
        <v>20.5</v>
      </c>
      <c r="J2487" s="3" t="str">
        <f>IF(Table3_16[[#This Row],[Temperature_C]]&lt;20,"Very Low",
IF(Table3_16[[#This Row],[Temperature_C]]&lt;24,"Low",
IF(Table3_16[[#This Row],[Temperature_C]]&lt;28,"Medium",
IF(Table3_16[[#This Row],[Temperature_C]]&lt;32,"High","Very High"))))</f>
        <v>Low</v>
      </c>
      <c r="K2487" s="3">
        <v>58</v>
      </c>
      <c r="L2487" s="3" t="str">
        <f>IF(Table3_16[[#This Row],[Humidity_%]]&lt;=30,"Very Low",
IF(Table3_16[[#This Row],[Humidity_%]]&lt;=45,"Low",
IF(Table3_16[[#This Row],[Humidity_%]]&lt;=55,"Moderate Low",
IF(Table3_16[[#This Row],[Humidity_%]]&lt;=65,"Moderate High",
IF(Table3_16[[#This Row],[Humidity_%]]&lt;=80,"High","Very High")))))</f>
        <v>Moderate High</v>
      </c>
      <c r="M2487" s="3">
        <v>150.9</v>
      </c>
      <c r="N24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87" s="3">
        <v>1.1399999999999999</v>
      </c>
    </row>
    <row r="2488" spans="1:15" x14ac:dyDescent="0.3">
      <c r="A2488" s="3" t="s">
        <v>2526</v>
      </c>
      <c r="B2488" s="3" t="s">
        <v>4040</v>
      </c>
      <c r="C2488" s="3" t="s">
        <v>24</v>
      </c>
      <c r="D2488" s="3" t="s">
        <v>14</v>
      </c>
      <c r="E2488" s="3" t="s">
        <v>15</v>
      </c>
      <c r="F2488" s="3">
        <v>45</v>
      </c>
      <c r="G2488" s="3">
        <v>105.31</v>
      </c>
      <c r="H24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88" s="3">
        <v>36.9</v>
      </c>
      <c r="J2488" s="3" t="str">
        <f>IF(Table3_16[[#This Row],[Temperature_C]]&lt;20,"Very Low",
IF(Table3_16[[#This Row],[Temperature_C]]&lt;24,"Low",
IF(Table3_16[[#This Row],[Temperature_C]]&lt;28,"Medium",
IF(Table3_16[[#This Row],[Temperature_C]]&lt;32,"High","Very High"))))</f>
        <v>Very High</v>
      </c>
      <c r="K2488" s="3">
        <v>60.1</v>
      </c>
      <c r="L2488" s="3" t="str">
        <f>IF(Table3_16[[#This Row],[Humidity_%]]&lt;=30,"Very Low",
IF(Table3_16[[#This Row],[Humidity_%]]&lt;=45,"Low",
IF(Table3_16[[#This Row],[Humidity_%]]&lt;=55,"Moderate Low",
IF(Table3_16[[#This Row],[Humidity_%]]&lt;=65,"Moderate High",
IF(Table3_16[[#This Row],[Humidity_%]]&lt;=80,"High","Very High")))))</f>
        <v>Moderate High</v>
      </c>
      <c r="M2488" s="3">
        <v>172.5</v>
      </c>
      <c r="N24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88" s="3">
        <v>2.34</v>
      </c>
    </row>
    <row r="2489" spans="1:15" x14ac:dyDescent="0.3">
      <c r="A2489" s="3" t="s">
        <v>2527</v>
      </c>
      <c r="B2489" s="3" t="s">
        <v>4044</v>
      </c>
      <c r="C2489" s="3" t="s">
        <v>22</v>
      </c>
      <c r="D2489" s="3" t="s">
        <v>25</v>
      </c>
      <c r="E2489" s="3" t="s">
        <v>15</v>
      </c>
      <c r="F2489" s="3">
        <v>31</v>
      </c>
      <c r="G2489" s="3">
        <v>68.900000000000006</v>
      </c>
      <c r="H24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89" s="3">
        <v>31.9</v>
      </c>
      <c r="J2489" s="3" t="str">
        <f>IF(Table3_16[[#This Row],[Temperature_C]]&lt;20,"Very Low",
IF(Table3_16[[#This Row],[Temperature_C]]&lt;24,"Low",
IF(Table3_16[[#This Row],[Temperature_C]]&lt;28,"Medium",
IF(Table3_16[[#This Row],[Temperature_C]]&lt;32,"High","Very High"))))</f>
        <v>High</v>
      </c>
      <c r="K2489" s="3">
        <v>85.8</v>
      </c>
      <c r="L2489" s="3" t="str">
        <f>IF(Table3_16[[#This Row],[Humidity_%]]&lt;=30,"Very Low",
IF(Table3_16[[#This Row],[Humidity_%]]&lt;=45,"Low",
IF(Table3_16[[#This Row],[Humidity_%]]&lt;=55,"Moderate Low",
IF(Table3_16[[#This Row],[Humidity_%]]&lt;=65,"Moderate High",
IF(Table3_16[[#This Row],[Humidity_%]]&lt;=80,"High","Very High")))))</f>
        <v>Very High</v>
      </c>
      <c r="M2489" s="3">
        <v>170.5</v>
      </c>
      <c r="N24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489" s="3">
        <v>2.2200000000000002</v>
      </c>
    </row>
    <row r="2490" spans="1:15" x14ac:dyDescent="0.3">
      <c r="A2490" s="3" t="s">
        <v>2528</v>
      </c>
      <c r="B2490" s="3" t="s">
        <v>4044</v>
      </c>
      <c r="C2490" s="3" t="s">
        <v>29</v>
      </c>
      <c r="D2490" s="3" t="s">
        <v>30</v>
      </c>
      <c r="E2490" s="3" t="s">
        <v>47</v>
      </c>
      <c r="F2490" s="3">
        <v>5</v>
      </c>
      <c r="G2490" s="3">
        <v>118</v>
      </c>
      <c r="H24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90" s="3">
        <v>21.6</v>
      </c>
      <c r="J2490" s="3" t="str">
        <f>IF(Table3_16[[#This Row],[Temperature_C]]&lt;20,"Very Low",
IF(Table3_16[[#This Row],[Temperature_C]]&lt;24,"Low",
IF(Table3_16[[#This Row],[Temperature_C]]&lt;28,"Medium",
IF(Table3_16[[#This Row],[Temperature_C]]&lt;32,"High","Very High"))))</f>
        <v>Low</v>
      </c>
      <c r="K2490" s="3">
        <v>62.2</v>
      </c>
      <c r="L2490" s="3" t="str">
        <f>IF(Table3_16[[#This Row],[Humidity_%]]&lt;=30,"Very Low",
IF(Table3_16[[#This Row],[Humidity_%]]&lt;=45,"Low",
IF(Table3_16[[#This Row],[Humidity_%]]&lt;=55,"Moderate Low",
IF(Table3_16[[#This Row],[Humidity_%]]&lt;=65,"Moderate High",
IF(Table3_16[[#This Row],[Humidity_%]]&lt;=80,"High","Very High")))))</f>
        <v>Moderate High</v>
      </c>
      <c r="M2490" s="3">
        <v>82.4</v>
      </c>
      <c r="N24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90" s="3">
        <v>23.6</v>
      </c>
    </row>
    <row r="2491" spans="1:15" x14ac:dyDescent="0.3">
      <c r="A2491" s="3" t="s">
        <v>2529</v>
      </c>
      <c r="B2491" s="3" t="s">
        <v>4040</v>
      </c>
      <c r="C2491" s="3" t="s">
        <v>22</v>
      </c>
      <c r="D2491" s="3" t="s">
        <v>14</v>
      </c>
      <c r="E2491" s="3" t="s">
        <v>47</v>
      </c>
      <c r="F2491" s="3">
        <v>26</v>
      </c>
      <c r="G2491" s="3">
        <v>32.01</v>
      </c>
      <c r="H24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91" s="3">
        <v>21.6</v>
      </c>
      <c r="J2491" s="3" t="str">
        <f>IF(Table3_16[[#This Row],[Temperature_C]]&lt;20,"Very Low",
IF(Table3_16[[#This Row],[Temperature_C]]&lt;24,"Low",
IF(Table3_16[[#This Row],[Temperature_C]]&lt;28,"Medium",
IF(Table3_16[[#This Row],[Temperature_C]]&lt;32,"High","Very High"))))</f>
        <v>Low</v>
      </c>
      <c r="K2491" s="3">
        <v>52.6</v>
      </c>
      <c r="L2491" s="3" t="str">
        <f>IF(Table3_16[[#This Row],[Humidity_%]]&lt;=30,"Very Low",
IF(Table3_16[[#This Row],[Humidity_%]]&lt;=45,"Low",
IF(Table3_16[[#This Row],[Humidity_%]]&lt;=55,"Moderate Low",
IF(Table3_16[[#This Row],[Humidity_%]]&lt;=65,"Moderate High",
IF(Table3_16[[#This Row],[Humidity_%]]&lt;=80,"High","Very High")))))</f>
        <v>Moderate Low</v>
      </c>
      <c r="M2491" s="3">
        <v>110.8</v>
      </c>
      <c r="N24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1" s="3">
        <v>1.23</v>
      </c>
    </row>
    <row r="2492" spans="1:15" x14ac:dyDescent="0.3">
      <c r="A2492" s="3" t="s">
        <v>2530</v>
      </c>
      <c r="B2492" s="3" t="s">
        <v>4044</v>
      </c>
      <c r="C2492" s="3" t="s">
        <v>18</v>
      </c>
      <c r="D2492" s="3" t="s">
        <v>25</v>
      </c>
      <c r="E2492" s="3" t="s">
        <v>19</v>
      </c>
      <c r="F2492" s="3">
        <v>48</v>
      </c>
      <c r="G2492" s="3">
        <v>7.26</v>
      </c>
      <c r="H24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92" s="3">
        <v>16.899999999999999</v>
      </c>
      <c r="J2492" s="3" t="str">
        <f>IF(Table3_16[[#This Row],[Temperature_C]]&lt;20,"Very Low",
IF(Table3_16[[#This Row],[Temperature_C]]&lt;24,"Low",
IF(Table3_16[[#This Row],[Temperature_C]]&lt;28,"Medium",
IF(Table3_16[[#This Row],[Temperature_C]]&lt;32,"High","Very High"))))</f>
        <v>Very Low</v>
      </c>
      <c r="K2492" s="3">
        <v>71.2</v>
      </c>
      <c r="L2492" s="3" t="str">
        <f>IF(Table3_16[[#This Row],[Humidity_%]]&lt;=30,"Very Low",
IF(Table3_16[[#This Row],[Humidity_%]]&lt;=45,"Low",
IF(Table3_16[[#This Row],[Humidity_%]]&lt;=55,"Moderate Low",
IF(Table3_16[[#This Row],[Humidity_%]]&lt;=65,"Moderate High",
IF(Table3_16[[#This Row],[Humidity_%]]&lt;=80,"High","Very High")))))</f>
        <v>High</v>
      </c>
      <c r="M2492" s="3">
        <v>96.7</v>
      </c>
      <c r="N24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92" s="3">
        <v>0.15</v>
      </c>
    </row>
    <row r="2493" spans="1:15" x14ac:dyDescent="0.3">
      <c r="A2493" s="3" t="s">
        <v>2531</v>
      </c>
      <c r="B2493" s="3" t="s">
        <v>4044</v>
      </c>
      <c r="C2493" s="3" t="s">
        <v>13</v>
      </c>
      <c r="D2493" s="3" t="s">
        <v>25</v>
      </c>
      <c r="E2493" s="3" t="s">
        <v>26</v>
      </c>
      <c r="F2493" s="3">
        <v>27</v>
      </c>
      <c r="G2493" s="3">
        <v>124.21</v>
      </c>
      <c r="H24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493" s="3">
        <v>31.2</v>
      </c>
      <c r="J2493" s="3" t="str">
        <f>IF(Table3_16[[#This Row],[Temperature_C]]&lt;20,"Very Low",
IF(Table3_16[[#This Row],[Temperature_C]]&lt;24,"Low",
IF(Table3_16[[#This Row],[Temperature_C]]&lt;28,"Medium",
IF(Table3_16[[#This Row],[Temperature_C]]&lt;32,"High","Very High"))))</f>
        <v>High</v>
      </c>
      <c r="K2493" s="3">
        <v>56</v>
      </c>
      <c r="L2493" s="3" t="str">
        <f>IF(Table3_16[[#This Row],[Humidity_%]]&lt;=30,"Very Low",
IF(Table3_16[[#This Row],[Humidity_%]]&lt;=45,"Low",
IF(Table3_16[[#This Row],[Humidity_%]]&lt;=55,"Moderate Low",
IF(Table3_16[[#This Row],[Humidity_%]]&lt;=65,"Moderate High",
IF(Table3_16[[#This Row],[Humidity_%]]&lt;=80,"High","Very High")))))</f>
        <v>Moderate High</v>
      </c>
      <c r="M2493" s="3">
        <v>160</v>
      </c>
      <c r="N24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493" s="3">
        <v>4.5999999999999996</v>
      </c>
    </row>
    <row r="2494" spans="1:15" x14ac:dyDescent="0.3">
      <c r="A2494" s="3" t="s">
        <v>2532</v>
      </c>
      <c r="B2494" s="3" t="s">
        <v>4040</v>
      </c>
      <c r="C2494" s="3" t="s">
        <v>22</v>
      </c>
      <c r="D2494" s="3" t="s">
        <v>25</v>
      </c>
      <c r="E2494" s="3" t="s">
        <v>49</v>
      </c>
      <c r="F2494" s="3">
        <v>58</v>
      </c>
      <c r="G2494" s="3">
        <v>97.92</v>
      </c>
      <c r="H24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494" s="3">
        <v>22.4</v>
      </c>
      <c r="J2494" s="3" t="str">
        <f>IF(Table3_16[[#This Row],[Temperature_C]]&lt;20,"Very Low",
IF(Table3_16[[#This Row],[Temperature_C]]&lt;24,"Low",
IF(Table3_16[[#This Row],[Temperature_C]]&lt;28,"Medium",
IF(Table3_16[[#This Row],[Temperature_C]]&lt;32,"High","Very High"))))</f>
        <v>Low</v>
      </c>
      <c r="K2494" s="3">
        <v>67</v>
      </c>
      <c r="L2494" s="3" t="str">
        <f>IF(Table3_16[[#This Row],[Humidity_%]]&lt;=30,"Very Low",
IF(Table3_16[[#This Row],[Humidity_%]]&lt;=45,"Low",
IF(Table3_16[[#This Row],[Humidity_%]]&lt;=55,"Moderate Low",
IF(Table3_16[[#This Row],[Humidity_%]]&lt;=65,"Moderate High",
IF(Table3_16[[#This Row],[Humidity_%]]&lt;=80,"High","Very High")))))</f>
        <v>High</v>
      </c>
      <c r="M2494" s="3">
        <v>111.9</v>
      </c>
      <c r="N24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4" s="3">
        <v>1.69</v>
      </c>
    </row>
    <row r="2495" spans="1:15" x14ac:dyDescent="0.3">
      <c r="A2495" s="3" t="s">
        <v>2533</v>
      </c>
      <c r="B2495" s="3" t="s">
        <v>4044</v>
      </c>
      <c r="C2495" s="3" t="s">
        <v>24</v>
      </c>
      <c r="D2495" s="3" t="s">
        <v>30</v>
      </c>
      <c r="E2495" s="3" t="s">
        <v>15</v>
      </c>
      <c r="F2495" s="3">
        <v>4</v>
      </c>
      <c r="G2495" s="3">
        <v>92.16</v>
      </c>
      <c r="H24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495" s="3">
        <v>35.1</v>
      </c>
      <c r="J2495" s="3" t="str">
        <f>IF(Table3_16[[#This Row],[Temperature_C]]&lt;20,"Very Low",
IF(Table3_16[[#This Row],[Temperature_C]]&lt;24,"Low",
IF(Table3_16[[#This Row],[Temperature_C]]&lt;28,"Medium",
IF(Table3_16[[#This Row],[Temperature_C]]&lt;32,"High","Very High"))))</f>
        <v>Very High</v>
      </c>
      <c r="K2495" s="3">
        <v>60.7</v>
      </c>
      <c r="L2495" s="3" t="str">
        <f>IF(Table3_16[[#This Row],[Humidity_%]]&lt;=30,"Very Low",
IF(Table3_16[[#This Row],[Humidity_%]]&lt;=45,"Low",
IF(Table3_16[[#This Row],[Humidity_%]]&lt;=55,"Moderate Low",
IF(Table3_16[[#This Row],[Humidity_%]]&lt;=65,"Moderate High",
IF(Table3_16[[#This Row],[Humidity_%]]&lt;=80,"High","Very High")))))</f>
        <v>Moderate High</v>
      </c>
      <c r="M2495" s="3">
        <v>101.2</v>
      </c>
      <c r="N24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5" s="3">
        <v>23.04</v>
      </c>
    </row>
    <row r="2496" spans="1:15" x14ac:dyDescent="0.3">
      <c r="A2496" s="3" t="s">
        <v>2534</v>
      </c>
      <c r="B2496" s="3" t="s">
        <v>4041</v>
      </c>
      <c r="C2496" s="3" t="s">
        <v>24</v>
      </c>
      <c r="D2496" s="3" t="s">
        <v>30</v>
      </c>
      <c r="E2496" s="3" t="s">
        <v>19</v>
      </c>
      <c r="F2496" s="3">
        <v>55</v>
      </c>
      <c r="G2496" s="3">
        <v>44.9</v>
      </c>
      <c r="H24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496" s="3">
        <v>15.2</v>
      </c>
      <c r="J2496" s="3" t="str">
        <f>IF(Table3_16[[#This Row],[Temperature_C]]&lt;20,"Very Low",
IF(Table3_16[[#This Row],[Temperature_C]]&lt;24,"Low",
IF(Table3_16[[#This Row],[Temperature_C]]&lt;28,"Medium",
IF(Table3_16[[#This Row],[Temperature_C]]&lt;32,"High","Very High"))))</f>
        <v>Very Low</v>
      </c>
      <c r="K2496" s="3">
        <v>44.6</v>
      </c>
      <c r="L2496" s="3" t="str">
        <f>IF(Table3_16[[#This Row],[Humidity_%]]&lt;=30,"Very Low",
IF(Table3_16[[#This Row],[Humidity_%]]&lt;=45,"Low",
IF(Table3_16[[#This Row],[Humidity_%]]&lt;=55,"Moderate Low",
IF(Table3_16[[#This Row],[Humidity_%]]&lt;=65,"Moderate High",
IF(Table3_16[[#This Row],[Humidity_%]]&lt;=80,"High","Very High")))))</f>
        <v>Low</v>
      </c>
      <c r="M2496" s="3">
        <v>86.6</v>
      </c>
      <c r="N24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96" s="3">
        <v>0.82</v>
      </c>
    </row>
    <row r="2497" spans="1:15" x14ac:dyDescent="0.3">
      <c r="A2497" s="3" t="s">
        <v>2535</v>
      </c>
      <c r="B2497" s="3" t="s">
        <v>4042</v>
      </c>
      <c r="C2497" s="3" t="s">
        <v>13</v>
      </c>
      <c r="D2497" s="3" t="s">
        <v>25</v>
      </c>
      <c r="E2497" s="3" t="s">
        <v>26</v>
      </c>
      <c r="F2497" s="3">
        <v>47</v>
      </c>
      <c r="G2497" s="3">
        <v>49.94</v>
      </c>
      <c r="H24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497" s="3">
        <v>31.6</v>
      </c>
      <c r="J2497" s="3" t="str">
        <f>IF(Table3_16[[#This Row],[Temperature_C]]&lt;20,"Very Low",
IF(Table3_16[[#This Row],[Temperature_C]]&lt;24,"Low",
IF(Table3_16[[#This Row],[Temperature_C]]&lt;28,"Medium",
IF(Table3_16[[#This Row],[Temperature_C]]&lt;32,"High","Very High"))))</f>
        <v>High</v>
      </c>
      <c r="K2497" s="3">
        <v>52.6</v>
      </c>
      <c r="L2497" s="3" t="str">
        <f>IF(Table3_16[[#This Row],[Humidity_%]]&lt;=30,"Very Low",
IF(Table3_16[[#This Row],[Humidity_%]]&lt;=45,"Low",
IF(Table3_16[[#This Row],[Humidity_%]]&lt;=55,"Moderate Low",
IF(Table3_16[[#This Row],[Humidity_%]]&lt;=65,"Moderate High",
IF(Table3_16[[#This Row],[Humidity_%]]&lt;=80,"High","Very High")))))</f>
        <v>Moderate Low</v>
      </c>
      <c r="M2497" s="3">
        <v>129.4</v>
      </c>
      <c r="N24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7" s="3">
        <v>1.06</v>
      </c>
    </row>
    <row r="2498" spans="1:15" x14ac:dyDescent="0.3">
      <c r="A2498" s="3" t="s">
        <v>2536</v>
      </c>
      <c r="B2498" s="3" t="s">
        <v>4043</v>
      </c>
      <c r="C2498" s="3" t="s">
        <v>22</v>
      </c>
      <c r="D2498" s="3" t="s">
        <v>14</v>
      </c>
      <c r="E2498" s="3" t="s">
        <v>34</v>
      </c>
      <c r="F2498" s="3">
        <v>31</v>
      </c>
      <c r="G2498" s="3">
        <v>105.22</v>
      </c>
      <c r="H24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98" s="3">
        <v>18.600000000000001</v>
      </c>
      <c r="J2498" s="3" t="str">
        <f>IF(Table3_16[[#This Row],[Temperature_C]]&lt;20,"Very Low",
IF(Table3_16[[#This Row],[Temperature_C]]&lt;24,"Low",
IF(Table3_16[[#This Row],[Temperature_C]]&lt;28,"Medium",
IF(Table3_16[[#This Row],[Temperature_C]]&lt;32,"High","Very High"))))</f>
        <v>Very Low</v>
      </c>
      <c r="K2498" s="3">
        <v>45.3</v>
      </c>
      <c r="L2498" s="3" t="str">
        <f>IF(Table3_16[[#This Row],[Humidity_%]]&lt;=30,"Very Low",
IF(Table3_16[[#This Row],[Humidity_%]]&lt;=45,"Low",
IF(Table3_16[[#This Row],[Humidity_%]]&lt;=55,"Moderate Low",
IF(Table3_16[[#This Row],[Humidity_%]]&lt;=65,"Moderate High",
IF(Table3_16[[#This Row],[Humidity_%]]&lt;=80,"High","Very High")))))</f>
        <v>Moderate Low</v>
      </c>
      <c r="M2498" s="3">
        <v>71</v>
      </c>
      <c r="N24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498" s="3">
        <v>3.39</v>
      </c>
    </row>
    <row r="2499" spans="1:15" x14ac:dyDescent="0.3">
      <c r="A2499" s="3" t="s">
        <v>2537</v>
      </c>
      <c r="B2499" s="3" t="s">
        <v>4043</v>
      </c>
      <c r="C2499" s="3" t="s">
        <v>13</v>
      </c>
      <c r="D2499" s="3" t="s">
        <v>25</v>
      </c>
      <c r="E2499" s="3" t="s">
        <v>26</v>
      </c>
      <c r="F2499" s="3">
        <v>34</v>
      </c>
      <c r="G2499" s="3">
        <v>80.75</v>
      </c>
      <c r="H24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499" s="3">
        <v>20.5</v>
      </c>
      <c r="J2499" s="3" t="str">
        <f>IF(Table3_16[[#This Row],[Temperature_C]]&lt;20,"Very Low",
IF(Table3_16[[#This Row],[Temperature_C]]&lt;24,"Low",
IF(Table3_16[[#This Row],[Temperature_C]]&lt;28,"Medium",
IF(Table3_16[[#This Row],[Temperature_C]]&lt;32,"High","Very High"))))</f>
        <v>Low</v>
      </c>
      <c r="K2499" s="3">
        <v>31.3</v>
      </c>
      <c r="L2499" s="3" t="str">
        <f>IF(Table3_16[[#This Row],[Humidity_%]]&lt;=30,"Very Low",
IF(Table3_16[[#This Row],[Humidity_%]]&lt;=45,"Low",
IF(Table3_16[[#This Row],[Humidity_%]]&lt;=55,"Moderate Low",
IF(Table3_16[[#This Row],[Humidity_%]]&lt;=65,"Moderate High",
IF(Table3_16[[#This Row],[Humidity_%]]&lt;=80,"High","Very High")))))</f>
        <v>Low</v>
      </c>
      <c r="M2499" s="3">
        <v>109.9</v>
      </c>
      <c r="N24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499" s="3">
        <v>2.38</v>
      </c>
    </row>
    <row r="2500" spans="1:15" x14ac:dyDescent="0.3">
      <c r="A2500" s="3" t="s">
        <v>2538</v>
      </c>
      <c r="B2500" s="3" t="s">
        <v>4043</v>
      </c>
      <c r="C2500" s="3" t="s">
        <v>13</v>
      </c>
      <c r="D2500" s="3" t="s">
        <v>30</v>
      </c>
      <c r="E2500" s="3" t="s">
        <v>15</v>
      </c>
      <c r="F2500" s="3">
        <v>7</v>
      </c>
      <c r="G2500" s="3">
        <v>137.85</v>
      </c>
      <c r="H25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00" s="3">
        <v>16.7</v>
      </c>
      <c r="J2500" s="3" t="str">
        <f>IF(Table3_16[[#This Row],[Temperature_C]]&lt;20,"Very Low",
IF(Table3_16[[#This Row],[Temperature_C]]&lt;24,"Low",
IF(Table3_16[[#This Row],[Temperature_C]]&lt;28,"Medium",
IF(Table3_16[[#This Row],[Temperature_C]]&lt;32,"High","Very High"))))</f>
        <v>Very Low</v>
      </c>
      <c r="K2500" s="3">
        <v>57.2</v>
      </c>
      <c r="L2500" s="3" t="str">
        <f>IF(Table3_16[[#This Row],[Humidity_%]]&lt;=30,"Very Low",
IF(Table3_16[[#This Row],[Humidity_%]]&lt;=45,"Low",
IF(Table3_16[[#This Row],[Humidity_%]]&lt;=55,"Moderate Low",
IF(Table3_16[[#This Row],[Humidity_%]]&lt;=65,"Moderate High",
IF(Table3_16[[#This Row],[Humidity_%]]&lt;=80,"High","Very High")))))</f>
        <v>Moderate High</v>
      </c>
      <c r="M2500" s="3">
        <v>68.8</v>
      </c>
      <c r="N25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00" s="3">
        <v>19.690000000000001</v>
      </c>
    </row>
    <row r="2501" spans="1:15" x14ac:dyDescent="0.3">
      <c r="A2501" s="3" t="s">
        <v>2539</v>
      </c>
      <c r="B2501" s="3" t="s">
        <v>4040</v>
      </c>
      <c r="C2501" s="3" t="s">
        <v>29</v>
      </c>
      <c r="D2501" s="3" t="s">
        <v>14</v>
      </c>
      <c r="E2501" s="3" t="s">
        <v>34</v>
      </c>
      <c r="F2501" s="3">
        <v>12</v>
      </c>
      <c r="G2501" s="3">
        <v>119.59</v>
      </c>
      <c r="H25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01" s="3">
        <v>32.700000000000003</v>
      </c>
      <c r="J2501" s="3" t="str">
        <f>IF(Table3_16[[#This Row],[Temperature_C]]&lt;20,"Very Low",
IF(Table3_16[[#This Row],[Temperature_C]]&lt;24,"Low",
IF(Table3_16[[#This Row],[Temperature_C]]&lt;28,"Medium",
IF(Table3_16[[#This Row],[Temperature_C]]&lt;32,"High","Very High"))))</f>
        <v>Very High</v>
      </c>
      <c r="K2501" s="3">
        <v>70.599999999999994</v>
      </c>
      <c r="L2501" s="3" t="str">
        <f>IF(Table3_16[[#This Row],[Humidity_%]]&lt;=30,"Very Low",
IF(Table3_16[[#This Row],[Humidity_%]]&lt;=45,"Low",
IF(Table3_16[[#This Row],[Humidity_%]]&lt;=55,"Moderate Low",
IF(Table3_16[[#This Row],[Humidity_%]]&lt;=65,"Moderate High",
IF(Table3_16[[#This Row],[Humidity_%]]&lt;=80,"High","Very High")))))</f>
        <v>High</v>
      </c>
      <c r="M2501" s="3">
        <v>166.8</v>
      </c>
      <c r="N25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01" s="3">
        <v>9.9700000000000006</v>
      </c>
    </row>
    <row r="2502" spans="1:15" x14ac:dyDescent="0.3">
      <c r="A2502" s="3" t="s">
        <v>2540</v>
      </c>
      <c r="B2502" s="3" t="s">
        <v>4040</v>
      </c>
      <c r="C2502" s="3" t="s">
        <v>22</v>
      </c>
      <c r="D2502" s="3" t="s">
        <v>30</v>
      </c>
      <c r="E2502" s="3" t="s">
        <v>15</v>
      </c>
      <c r="F2502" s="3">
        <v>58</v>
      </c>
      <c r="G2502" s="3">
        <v>148.66999999999999</v>
      </c>
      <c r="H25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502" s="3">
        <v>18.399999999999999</v>
      </c>
      <c r="J2502" s="3" t="str">
        <f>IF(Table3_16[[#This Row],[Temperature_C]]&lt;20,"Very Low",
IF(Table3_16[[#This Row],[Temperature_C]]&lt;24,"Low",
IF(Table3_16[[#This Row],[Temperature_C]]&lt;28,"Medium",
IF(Table3_16[[#This Row],[Temperature_C]]&lt;32,"High","Very High"))))</f>
        <v>Very Low</v>
      </c>
      <c r="K2502" s="3">
        <v>78.900000000000006</v>
      </c>
      <c r="L2502" s="3" t="str">
        <f>IF(Table3_16[[#This Row],[Humidity_%]]&lt;=30,"Very Low",
IF(Table3_16[[#This Row],[Humidity_%]]&lt;=45,"Low",
IF(Table3_16[[#This Row],[Humidity_%]]&lt;=55,"Moderate Low",
IF(Table3_16[[#This Row],[Humidity_%]]&lt;=65,"Moderate High",
IF(Table3_16[[#This Row],[Humidity_%]]&lt;=80,"High","Very High")))))</f>
        <v>High</v>
      </c>
      <c r="M2502" s="3">
        <v>133</v>
      </c>
      <c r="N25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02" s="3">
        <v>2.56</v>
      </c>
    </row>
    <row r="2503" spans="1:15" x14ac:dyDescent="0.3">
      <c r="A2503" s="3" t="s">
        <v>2541</v>
      </c>
      <c r="B2503" s="3" t="s">
        <v>4040</v>
      </c>
      <c r="C2503" s="3" t="s">
        <v>29</v>
      </c>
      <c r="D2503" s="3" t="s">
        <v>30</v>
      </c>
      <c r="E2503" s="3" t="s">
        <v>41</v>
      </c>
      <c r="F2503" s="3">
        <v>7</v>
      </c>
      <c r="G2503" s="3">
        <v>102.14</v>
      </c>
      <c r="H25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03" s="3">
        <v>26.6</v>
      </c>
      <c r="J2503" s="3" t="str">
        <f>IF(Table3_16[[#This Row],[Temperature_C]]&lt;20,"Very Low",
IF(Table3_16[[#This Row],[Temperature_C]]&lt;24,"Low",
IF(Table3_16[[#This Row],[Temperature_C]]&lt;28,"Medium",
IF(Table3_16[[#This Row],[Temperature_C]]&lt;32,"High","Very High"))))</f>
        <v>Medium</v>
      </c>
      <c r="K2503" s="3">
        <v>45.8</v>
      </c>
      <c r="L2503" s="3" t="str">
        <f>IF(Table3_16[[#This Row],[Humidity_%]]&lt;=30,"Very Low",
IF(Table3_16[[#This Row],[Humidity_%]]&lt;=45,"Low",
IF(Table3_16[[#This Row],[Humidity_%]]&lt;=55,"Moderate Low",
IF(Table3_16[[#This Row],[Humidity_%]]&lt;=65,"Moderate High",
IF(Table3_16[[#This Row],[Humidity_%]]&lt;=80,"High","Very High")))))</f>
        <v>Moderate Low</v>
      </c>
      <c r="M2503" s="3">
        <v>79.599999999999994</v>
      </c>
      <c r="N25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03" s="3">
        <v>14.59</v>
      </c>
    </row>
    <row r="2504" spans="1:15" x14ac:dyDescent="0.3">
      <c r="A2504" s="3" t="s">
        <v>2542</v>
      </c>
      <c r="B2504" s="3" t="s">
        <v>4044</v>
      </c>
      <c r="C2504" s="3" t="s">
        <v>24</v>
      </c>
      <c r="D2504" s="3" t="s">
        <v>30</v>
      </c>
      <c r="E2504" s="3" t="s">
        <v>47</v>
      </c>
      <c r="F2504" s="3">
        <v>22</v>
      </c>
      <c r="G2504" s="3">
        <v>17.53</v>
      </c>
      <c r="H25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04" s="3">
        <v>20.5</v>
      </c>
      <c r="J2504" s="3" t="str">
        <f>IF(Table3_16[[#This Row],[Temperature_C]]&lt;20,"Very Low",
IF(Table3_16[[#This Row],[Temperature_C]]&lt;24,"Low",
IF(Table3_16[[#This Row],[Temperature_C]]&lt;28,"Medium",
IF(Table3_16[[#This Row],[Temperature_C]]&lt;32,"High","Very High"))))</f>
        <v>Low</v>
      </c>
      <c r="K2504" s="3">
        <v>44</v>
      </c>
      <c r="L2504" s="3" t="str">
        <f>IF(Table3_16[[#This Row],[Humidity_%]]&lt;=30,"Very Low",
IF(Table3_16[[#This Row],[Humidity_%]]&lt;=45,"Low",
IF(Table3_16[[#This Row],[Humidity_%]]&lt;=55,"Moderate Low",
IF(Table3_16[[#This Row],[Humidity_%]]&lt;=65,"Moderate High",
IF(Table3_16[[#This Row],[Humidity_%]]&lt;=80,"High","Very High")))))</f>
        <v>Low</v>
      </c>
      <c r="M2504" s="3">
        <v>182.9</v>
      </c>
      <c r="N25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04" s="3">
        <v>0.8</v>
      </c>
    </row>
    <row r="2505" spans="1:15" x14ac:dyDescent="0.3">
      <c r="A2505" s="3" t="s">
        <v>2543</v>
      </c>
      <c r="B2505" s="3" t="s">
        <v>4042</v>
      </c>
      <c r="C2505" s="3" t="s">
        <v>18</v>
      </c>
      <c r="D2505" s="3" t="s">
        <v>30</v>
      </c>
      <c r="E2505" s="3" t="s">
        <v>19</v>
      </c>
      <c r="F2505" s="3">
        <v>56</v>
      </c>
      <c r="G2505" s="3">
        <v>136.24</v>
      </c>
      <c r="H25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05" s="3">
        <v>31.8</v>
      </c>
      <c r="J2505" s="3" t="str">
        <f>IF(Table3_16[[#This Row],[Temperature_C]]&lt;20,"Very Low",
IF(Table3_16[[#This Row],[Temperature_C]]&lt;24,"Low",
IF(Table3_16[[#This Row],[Temperature_C]]&lt;28,"Medium",
IF(Table3_16[[#This Row],[Temperature_C]]&lt;32,"High","Very High"))))</f>
        <v>High</v>
      </c>
      <c r="K2505" s="3">
        <v>37.4</v>
      </c>
      <c r="L2505" s="3" t="str">
        <f>IF(Table3_16[[#This Row],[Humidity_%]]&lt;=30,"Very Low",
IF(Table3_16[[#This Row],[Humidity_%]]&lt;=45,"Low",
IF(Table3_16[[#This Row],[Humidity_%]]&lt;=55,"Moderate Low",
IF(Table3_16[[#This Row],[Humidity_%]]&lt;=65,"Moderate High",
IF(Table3_16[[#This Row],[Humidity_%]]&lt;=80,"High","Very High")))))</f>
        <v>Low</v>
      </c>
      <c r="M2505" s="3">
        <v>85.9</v>
      </c>
      <c r="N25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05" s="3">
        <v>2.4300000000000002</v>
      </c>
    </row>
    <row r="2506" spans="1:15" x14ac:dyDescent="0.3">
      <c r="A2506" s="3" t="s">
        <v>2544</v>
      </c>
      <c r="B2506" s="3" t="s">
        <v>4042</v>
      </c>
      <c r="C2506" s="3" t="s">
        <v>24</v>
      </c>
      <c r="D2506" s="3" t="s">
        <v>25</v>
      </c>
      <c r="E2506" s="3" t="s">
        <v>15</v>
      </c>
      <c r="F2506" s="3">
        <v>46</v>
      </c>
      <c r="G2506" s="3">
        <v>121.15</v>
      </c>
      <c r="H25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06" s="3">
        <v>27</v>
      </c>
      <c r="J2506" s="3" t="str">
        <f>IF(Table3_16[[#This Row],[Temperature_C]]&lt;20,"Very Low",
IF(Table3_16[[#This Row],[Temperature_C]]&lt;24,"Low",
IF(Table3_16[[#This Row],[Temperature_C]]&lt;28,"Medium",
IF(Table3_16[[#This Row],[Temperature_C]]&lt;32,"High","Very High"))))</f>
        <v>Medium</v>
      </c>
      <c r="K2506" s="3">
        <v>87.8</v>
      </c>
      <c r="L2506" s="3" t="str">
        <f>IF(Table3_16[[#This Row],[Humidity_%]]&lt;=30,"Very Low",
IF(Table3_16[[#This Row],[Humidity_%]]&lt;=45,"Low",
IF(Table3_16[[#This Row],[Humidity_%]]&lt;=55,"Moderate Low",
IF(Table3_16[[#This Row],[Humidity_%]]&lt;=65,"Moderate High",
IF(Table3_16[[#This Row],[Humidity_%]]&lt;=80,"High","Very High")))))</f>
        <v>Very High</v>
      </c>
      <c r="M2506" s="3">
        <v>152.6</v>
      </c>
      <c r="N25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06" s="3">
        <v>2.63</v>
      </c>
    </row>
    <row r="2507" spans="1:15" x14ac:dyDescent="0.3">
      <c r="A2507" s="3" t="s">
        <v>2545</v>
      </c>
      <c r="B2507" s="3" t="s">
        <v>4040</v>
      </c>
      <c r="C2507" s="3" t="s">
        <v>22</v>
      </c>
      <c r="D2507" s="3" t="s">
        <v>14</v>
      </c>
      <c r="E2507" s="3" t="s">
        <v>15</v>
      </c>
      <c r="F2507" s="3">
        <v>54</v>
      </c>
      <c r="G2507" s="3">
        <v>8.2200000000000006</v>
      </c>
      <c r="H25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07" s="3">
        <v>24.2</v>
      </c>
      <c r="J2507" s="3" t="str">
        <f>IF(Table3_16[[#This Row],[Temperature_C]]&lt;20,"Very Low",
IF(Table3_16[[#This Row],[Temperature_C]]&lt;24,"Low",
IF(Table3_16[[#This Row],[Temperature_C]]&lt;28,"Medium",
IF(Table3_16[[#This Row],[Temperature_C]]&lt;32,"High","Very High"))))</f>
        <v>Medium</v>
      </c>
      <c r="K2507" s="3">
        <v>51.4</v>
      </c>
      <c r="L2507" s="3" t="str">
        <f>IF(Table3_16[[#This Row],[Humidity_%]]&lt;=30,"Very Low",
IF(Table3_16[[#This Row],[Humidity_%]]&lt;=45,"Low",
IF(Table3_16[[#This Row],[Humidity_%]]&lt;=55,"Moderate Low",
IF(Table3_16[[#This Row],[Humidity_%]]&lt;=65,"Moderate High",
IF(Table3_16[[#This Row],[Humidity_%]]&lt;=80,"High","Very High")))))</f>
        <v>Moderate Low</v>
      </c>
      <c r="M2507" s="3">
        <v>37.4</v>
      </c>
      <c r="N25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07" s="3">
        <v>0.15</v>
      </c>
    </row>
    <row r="2508" spans="1:15" x14ac:dyDescent="0.3">
      <c r="A2508" s="3" t="s">
        <v>2546</v>
      </c>
      <c r="B2508" s="3" t="s">
        <v>4041</v>
      </c>
      <c r="C2508" s="3" t="s">
        <v>29</v>
      </c>
      <c r="D2508" s="3" t="s">
        <v>25</v>
      </c>
      <c r="E2508" s="3" t="s">
        <v>34</v>
      </c>
      <c r="F2508" s="3">
        <v>48</v>
      </c>
      <c r="G2508" s="3">
        <v>34.51</v>
      </c>
      <c r="H25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08" s="3">
        <v>25.4</v>
      </c>
      <c r="J2508" s="3" t="str">
        <f>IF(Table3_16[[#This Row],[Temperature_C]]&lt;20,"Very Low",
IF(Table3_16[[#This Row],[Temperature_C]]&lt;24,"Low",
IF(Table3_16[[#This Row],[Temperature_C]]&lt;28,"Medium",
IF(Table3_16[[#This Row],[Temperature_C]]&lt;32,"High","Very High"))))</f>
        <v>Medium</v>
      </c>
      <c r="K2508" s="3">
        <v>78.599999999999994</v>
      </c>
      <c r="L2508" s="3" t="str">
        <f>IF(Table3_16[[#This Row],[Humidity_%]]&lt;=30,"Very Low",
IF(Table3_16[[#This Row],[Humidity_%]]&lt;=45,"Low",
IF(Table3_16[[#This Row],[Humidity_%]]&lt;=55,"Moderate Low",
IF(Table3_16[[#This Row],[Humidity_%]]&lt;=65,"Moderate High",
IF(Table3_16[[#This Row],[Humidity_%]]&lt;=80,"High","Very High")))))</f>
        <v>High</v>
      </c>
      <c r="M2508" s="3">
        <v>119.9</v>
      </c>
      <c r="N25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08" s="3">
        <v>0.72</v>
      </c>
    </row>
    <row r="2509" spans="1:15" x14ac:dyDescent="0.3">
      <c r="A2509" s="3" t="s">
        <v>2547</v>
      </c>
      <c r="B2509" s="3" t="s">
        <v>4041</v>
      </c>
      <c r="C2509" s="3" t="s">
        <v>29</v>
      </c>
      <c r="D2509" s="3" t="s">
        <v>14</v>
      </c>
      <c r="E2509" s="3" t="s">
        <v>26</v>
      </c>
      <c r="F2509" s="3">
        <v>42</v>
      </c>
      <c r="G2509" s="3">
        <v>43.36</v>
      </c>
      <c r="H25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09" s="3">
        <v>19.8</v>
      </c>
      <c r="J2509" s="3" t="str">
        <f>IF(Table3_16[[#This Row],[Temperature_C]]&lt;20,"Very Low",
IF(Table3_16[[#This Row],[Temperature_C]]&lt;24,"Low",
IF(Table3_16[[#This Row],[Temperature_C]]&lt;28,"Medium",
IF(Table3_16[[#This Row],[Temperature_C]]&lt;32,"High","Very High"))))</f>
        <v>Very Low</v>
      </c>
      <c r="K2509" s="3">
        <v>74.7</v>
      </c>
      <c r="L2509" s="3" t="str">
        <f>IF(Table3_16[[#This Row],[Humidity_%]]&lt;=30,"Very Low",
IF(Table3_16[[#This Row],[Humidity_%]]&lt;=45,"Low",
IF(Table3_16[[#This Row],[Humidity_%]]&lt;=55,"Moderate Low",
IF(Table3_16[[#This Row],[Humidity_%]]&lt;=65,"Moderate High",
IF(Table3_16[[#This Row],[Humidity_%]]&lt;=80,"High","Very High")))))</f>
        <v>High</v>
      </c>
      <c r="M2509" s="3">
        <v>21.3</v>
      </c>
      <c r="N25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09" s="3">
        <v>1.03</v>
      </c>
    </row>
    <row r="2510" spans="1:15" x14ac:dyDescent="0.3">
      <c r="A2510" s="3" t="s">
        <v>2548</v>
      </c>
      <c r="B2510" s="3" t="s">
        <v>4042</v>
      </c>
      <c r="C2510" s="3" t="s">
        <v>13</v>
      </c>
      <c r="D2510" s="3" t="s">
        <v>30</v>
      </c>
      <c r="E2510" s="3" t="s">
        <v>47</v>
      </c>
      <c r="F2510" s="3">
        <v>18</v>
      </c>
      <c r="G2510" s="3">
        <v>23.73</v>
      </c>
      <c r="H25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10" s="3">
        <v>37.299999999999997</v>
      </c>
      <c r="J2510" s="3" t="str">
        <f>IF(Table3_16[[#This Row],[Temperature_C]]&lt;20,"Very Low",
IF(Table3_16[[#This Row],[Temperature_C]]&lt;24,"Low",
IF(Table3_16[[#This Row],[Temperature_C]]&lt;28,"Medium",
IF(Table3_16[[#This Row],[Temperature_C]]&lt;32,"High","Very High"))))</f>
        <v>Very High</v>
      </c>
      <c r="K2510" s="3">
        <v>55.7</v>
      </c>
      <c r="L2510" s="3" t="str">
        <f>IF(Table3_16[[#This Row],[Humidity_%]]&lt;=30,"Very Low",
IF(Table3_16[[#This Row],[Humidity_%]]&lt;=45,"Low",
IF(Table3_16[[#This Row],[Humidity_%]]&lt;=55,"Moderate Low",
IF(Table3_16[[#This Row],[Humidity_%]]&lt;=65,"Moderate High",
IF(Table3_16[[#This Row],[Humidity_%]]&lt;=80,"High","Very High")))))</f>
        <v>Moderate High</v>
      </c>
      <c r="M2510" s="3">
        <v>30.4</v>
      </c>
      <c r="N25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10" s="3">
        <v>1.32</v>
      </c>
    </row>
    <row r="2511" spans="1:15" x14ac:dyDescent="0.3">
      <c r="A2511" s="3" t="s">
        <v>2549</v>
      </c>
      <c r="B2511" s="3" t="s">
        <v>4040</v>
      </c>
      <c r="C2511" s="3" t="s">
        <v>29</v>
      </c>
      <c r="D2511" s="3" t="s">
        <v>14</v>
      </c>
      <c r="E2511" s="3" t="s">
        <v>41</v>
      </c>
      <c r="F2511" s="3">
        <v>18</v>
      </c>
      <c r="G2511" s="3">
        <v>63.64</v>
      </c>
      <c r="H25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11" s="3">
        <v>16.2</v>
      </c>
      <c r="J2511" s="3" t="str">
        <f>IF(Table3_16[[#This Row],[Temperature_C]]&lt;20,"Very Low",
IF(Table3_16[[#This Row],[Temperature_C]]&lt;24,"Low",
IF(Table3_16[[#This Row],[Temperature_C]]&lt;28,"Medium",
IF(Table3_16[[#This Row],[Temperature_C]]&lt;32,"High","Very High"))))</f>
        <v>Very Low</v>
      </c>
      <c r="K2511" s="3">
        <v>43</v>
      </c>
      <c r="L2511" s="3" t="str">
        <f>IF(Table3_16[[#This Row],[Humidity_%]]&lt;=30,"Very Low",
IF(Table3_16[[#This Row],[Humidity_%]]&lt;=45,"Low",
IF(Table3_16[[#This Row],[Humidity_%]]&lt;=55,"Moderate Low",
IF(Table3_16[[#This Row],[Humidity_%]]&lt;=65,"Moderate High",
IF(Table3_16[[#This Row],[Humidity_%]]&lt;=80,"High","Very High")))))</f>
        <v>Low</v>
      </c>
      <c r="M2511" s="3">
        <v>58.4</v>
      </c>
      <c r="N25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11" s="3">
        <v>3.54</v>
      </c>
    </row>
    <row r="2512" spans="1:15" x14ac:dyDescent="0.3">
      <c r="A2512" s="3" t="s">
        <v>2550</v>
      </c>
      <c r="B2512" s="3" t="s">
        <v>4042</v>
      </c>
      <c r="C2512" s="3" t="s">
        <v>24</v>
      </c>
      <c r="D2512" s="3" t="s">
        <v>30</v>
      </c>
      <c r="E2512" s="3" t="s">
        <v>26</v>
      </c>
      <c r="F2512" s="3">
        <v>11</v>
      </c>
      <c r="G2512" s="3">
        <v>64.83</v>
      </c>
      <c r="H25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12" s="3">
        <v>29.4</v>
      </c>
      <c r="J2512" s="3" t="str">
        <f>IF(Table3_16[[#This Row],[Temperature_C]]&lt;20,"Very Low",
IF(Table3_16[[#This Row],[Temperature_C]]&lt;24,"Low",
IF(Table3_16[[#This Row],[Temperature_C]]&lt;28,"Medium",
IF(Table3_16[[#This Row],[Temperature_C]]&lt;32,"High","Very High"))))</f>
        <v>High</v>
      </c>
      <c r="K2512" s="3">
        <v>65.7</v>
      </c>
      <c r="L2512" s="3" t="str">
        <f>IF(Table3_16[[#This Row],[Humidity_%]]&lt;=30,"Very Low",
IF(Table3_16[[#This Row],[Humidity_%]]&lt;=45,"Low",
IF(Table3_16[[#This Row],[Humidity_%]]&lt;=55,"Moderate Low",
IF(Table3_16[[#This Row],[Humidity_%]]&lt;=65,"Moderate High",
IF(Table3_16[[#This Row],[Humidity_%]]&lt;=80,"High","Very High")))))</f>
        <v>High</v>
      </c>
      <c r="M2512" s="3">
        <v>56.3</v>
      </c>
      <c r="N25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12" s="3">
        <v>5.89</v>
      </c>
    </row>
    <row r="2513" spans="1:15" x14ac:dyDescent="0.3">
      <c r="A2513" s="3" t="s">
        <v>2551</v>
      </c>
      <c r="B2513" s="3" t="s">
        <v>4040</v>
      </c>
      <c r="C2513" s="3" t="s">
        <v>29</v>
      </c>
      <c r="D2513" s="3" t="s">
        <v>25</v>
      </c>
      <c r="E2513" s="3" t="s">
        <v>19</v>
      </c>
      <c r="F2513" s="3">
        <v>33</v>
      </c>
      <c r="G2513" s="3">
        <v>147.96</v>
      </c>
      <c r="H25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13" s="3">
        <v>31.7</v>
      </c>
      <c r="J2513" s="3" t="str">
        <f>IF(Table3_16[[#This Row],[Temperature_C]]&lt;20,"Very Low",
IF(Table3_16[[#This Row],[Temperature_C]]&lt;24,"Low",
IF(Table3_16[[#This Row],[Temperature_C]]&lt;28,"Medium",
IF(Table3_16[[#This Row],[Temperature_C]]&lt;32,"High","Very High"))))</f>
        <v>High</v>
      </c>
      <c r="K2513" s="3">
        <v>83.3</v>
      </c>
      <c r="L2513" s="3" t="str">
        <f>IF(Table3_16[[#This Row],[Humidity_%]]&lt;=30,"Very Low",
IF(Table3_16[[#This Row],[Humidity_%]]&lt;=45,"Low",
IF(Table3_16[[#This Row],[Humidity_%]]&lt;=55,"Moderate Low",
IF(Table3_16[[#This Row],[Humidity_%]]&lt;=65,"Moderate High",
IF(Table3_16[[#This Row],[Humidity_%]]&lt;=80,"High","Very High")))))</f>
        <v>Very High</v>
      </c>
      <c r="M2513" s="3">
        <v>18.600000000000001</v>
      </c>
      <c r="N25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13" s="3">
        <v>4.4800000000000004</v>
      </c>
    </row>
    <row r="2514" spans="1:15" x14ac:dyDescent="0.3">
      <c r="A2514" s="3" t="s">
        <v>2552</v>
      </c>
      <c r="B2514" s="3" t="s">
        <v>4040</v>
      </c>
      <c r="C2514" s="3" t="s">
        <v>29</v>
      </c>
      <c r="D2514" s="3" t="s">
        <v>30</v>
      </c>
      <c r="E2514" s="3" t="s">
        <v>26</v>
      </c>
      <c r="F2514" s="3">
        <v>10</v>
      </c>
      <c r="G2514" s="3">
        <v>7.86</v>
      </c>
      <c r="H25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14" s="3">
        <v>37.6</v>
      </c>
      <c r="J2514" s="3" t="str">
        <f>IF(Table3_16[[#This Row],[Temperature_C]]&lt;20,"Very Low",
IF(Table3_16[[#This Row],[Temperature_C]]&lt;24,"Low",
IF(Table3_16[[#This Row],[Temperature_C]]&lt;28,"Medium",
IF(Table3_16[[#This Row],[Temperature_C]]&lt;32,"High","Very High"))))</f>
        <v>Very High</v>
      </c>
      <c r="K2514" s="3">
        <v>65.3</v>
      </c>
      <c r="L2514" s="3" t="str">
        <f>IF(Table3_16[[#This Row],[Humidity_%]]&lt;=30,"Very Low",
IF(Table3_16[[#This Row],[Humidity_%]]&lt;=45,"Low",
IF(Table3_16[[#This Row],[Humidity_%]]&lt;=55,"Moderate Low",
IF(Table3_16[[#This Row],[Humidity_%]]&lt;=65,"Moderate High",
IF(Table3_16[[#This Row],[Humidity_%]]&lt;=80,"High","Very High")))))</f>
        <v>High</v>
      </c>
      <c r="M2514" s="3">
        <v>148.69999999999999</v>
      </c>
      <c r="N25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14" s="3">
        <v>0.79</v>
      </c>
    </row>
    <row r="2515" spans="1:15" x14ac:dyDescent="0.3">
      <c r="A2515" s="3" t="s">
        <v>2553</v>
      </c>
      <c r="B2515" s="3" t="s">
        <v>4043</v>
      </c>
      <c r="C2515" s="3" t="s">
        <v>18</v>
      </c>
      <c r="D2515" s="3" t="s">
        <v>25</v>
      </c>
      <c r="E2515" s="3" t="s">
        <v>26</v>
      </c>
      <c r="F2515" s="3">
        <v>27</v>
      </c>
      <c r="G2515" s="3">
        <v>147.46</v>
      </c>
      <c r="H25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15" s="3">
        <v>37.9</v>
      </c>
      <c r="J2515" s="3" t="str">
        <f>IF(Table3_16[[#This Row],[Temperature_C]]&lt;20,"Very Low",
IF(Table3_16[[#This Row],[Temperature_C]]&lt;24,"Low",
IF(Table3_16[[#This Row],[Temperature_C]]&lt;28,"Medium",
IF(Table3_16[[#This Row],[Temperature_C]]&lt;32,"High","Very High"))))</f>
        <v>Very High</v>
      </c>
      <c r="K2515" s="3">
        <v>45.4</v>
      </c>
      <c r="L2515" s="3" t="str">
        <f>IF(Table3_16[[#This Row],[Humidity_%]]&lt;=30,"Very Low",
IF(Table3_16[[#This Row],[Humidity_%]]&lt;=45,"Low",
IF(Table3_16[[#This Row],[Humidity_%]]&lt;=55,"Moderate Low",
IF(Table3_16[[#This Row],[Humidity_%]]&lt;=65,"Moderate High",
IF(Table3_16[[#This Row],[Humidity_%]]&lt;=80,"High","Very High")))))</f>
        <v>Moderate Low</v>
      </c>
      <c r="M2515" s="3">
        <v>53.6</v>
      </c>
      <c r="N25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15" s="3">
        <v>5.46</v>
      </c>
    </row>
    <row r="2516" spans="1:15" x14ac:dyDescent="0.3">
      <c r="A2516" s="3" t="s">
        <v>2554</v>
      </c>
      <c r="B2516" s="3" t="s">
        <v>4043</v>
      </c>
      <c r="C2516" s="3" t="s">
        <v>22</v>
      </c>
      <c r="D2516" s="3" t="s">
        <v>25</v>
      </c>
      <c r="E2516" s="3" t="s">
        <v>15</v>
      </c>
      <c r="F2516" s="3">
        <v>13</v>
      </c>
      <c r="G2516" s="3">
        <v>60.99</v>
      </c>
      <c r="H25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16" s="3">
        <v>30.1</v>
      </c>
      <c r="J2516" s="3" t="str">
        <f>IF(Table3_16[[#This Row],[Temperature_C]]&lt;20,"Very Low",
IF(Table3_16[[#This Row],[Temperature_C]]&lt;24,"Low",
IF(Table3_16[[#This Row],[Temperature_C]]&lt;28,"Medium",
IF(Table3_16[[#This Row],[Temperature_C]]&lt;32,"High","Very High"))))</f>
        <v>High</v>
      </c>
      <c r="K2516" s="3">
        <v>75.099999999999994</v>
      </c>
      <c r="L2516" s="3" t="str">
        <f>IF(Table3_16[[#This Row],[Humidity_%]]&lt;=30,"Very Low",
IF(Table3_16[[#This Row],[Humidity_%]]&lt;=45,"Low",
IF(Table3_16[[#This Row],[Humidity_%]]&lt;=55,"Moderate Low",
IF(Table3_16[[#This Row],[Humidity_%]]&lt;=65,"Moderate High",
IF(Table3_16[[#This Row],[Humidity_%]]&lt;=80,"High","Very High")))))</f>
        <v>High</v>
      </c>
      <c r="M2516" s="3">
        <v>137.19999999999999</v>
      </c>
      <c r="N25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16" s="3">
        <v>4.6900000000000004</v>
      </c>
    </row>
    <row r="2517" spans="1:15" x14ac:dyDescent="0.3">
      <c r="A2517" s="3" t="s">
        <v>2555</v>
      </c>
      <c r="B2517" s="3" t="s">
        <v>4043</v>
      </c>
      <c r="C2517" s="3" t="s">
        <v>18</v>
      </c>
      <c r="D2517" s="3" t="s">
        <v>14</v>
      </c>
      <c r="E2517" s="3" t="s">
        <v>47</v>
      </c>
      <c r="F2517" s="3">
        <v>32</v>
      </c>
      <c r="G2517" s="3">
        <v>84.82</v>
      </c>
      <c r="H25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17" s="3">
        <v>22.3</v>
      </c>
      <c r="J2517" s="3" t="str">
        <f>IF(Table3_16[[#This Row],[Temperature_C]]&lt;20,"Very Low",
IF(Table3_16[[#This Row],[Temperature_C]]&lt;24,"Low",
IF(Table3_16[[#This Row],[Temperature_C]]&lt;28,"Medium",
IF(Table3_16[[#This Row],[Temperature_C]]&lt;32,"High","Very High"))))</f>
        <v>Low</v>
      </c>
      <c r="K2517" s="3">
        <v>89</v>
      </c>
      <c r="L2517" s="3" t="str">
        <f>IF(Table3_16[[#This Row],[Humidity_%]]&lt;=30,"Very Low",
IF(Table3_16[[#This Row],[Humidity_%]]&lt;=45,"Low",
IF(Table3_16[[#This Row],[Humidity_%]]&lt;=55,"Moderate Low",
IF(Table3_16[[#This Row],[Humidity_%]]&lt;=65,"Moderate High",
IF(Table3_16[[#This Row],[Humidity_%]]&lt;=80,"High","Very High")))))</f>
        <v>Very High</v>
      </c>
      <c r="M2517" s="3">
        <v>192.2</v>
      </c>
      <c r="N25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17" s="3">
        <v>2.65</v>
      </c>
    </row>
    <row r="2518" spans="1:15" x14ac:dyDescent="0.3">
      <c r="A2518" s="3" t="s">
        <v>2556</v>
      </c>
      <c r="B2518" s="3" t="s">
        <v>4041</v>
      </c>
      <c r="C2518" s="3" t="s">
        <v>24</v>
      </c>
      <c r="D2518" s="3" t="s">
        <v>30</v>
      </c>
      <c r="E2518" s="3" t="s">
        <v>19</v>
      </c>
      <c r="F2518" s="3">
        <v>11</v>
      </c>
      <c r="G2518" s="3">
        <v>129.49</v>
      </c>
      <c r="H25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18" s="3">
        <v>19.3</v>
      </c>
      <c r="J2518" s="3" t="str">
        <f>IF(Table3_16[[#This Row],[Temperature_C]]&lt;20,"Very Low",
IF(Table3_16[[#This Row],[Temperature_C]]&lt;24,"Low",
IF(Table3_16[[#This Row],[Temperature_C]]&lt;28,"Medium",
IF(Table3_16[[#This Row],[Temperature_C]]&lt;32,"High","Very High"))))</f>
        <v>Very Low</v>
      </c>
      <c r="K2518" s="3">
        <v>30.5</v>
      </c>
      <c r="L2518" s="3" t="str">
        <f>IF(Table3_16[[#This Row],[Humidity_%]]&lt;=30,"Very Low",
IF(Table3_16[[#This Row],[Humidity_%]]&lt;=45,"Low",
IF(Table3_16[[#This Row],[Humidity_%]]&lt;=55,"Moderate Low",
IF(Table3_16[[#This Row],[Humidity_%]]&lt;=65,"Moderate High",
IF(Table3_16[[#This Row],[Humidity_%]]&lt;=80,"High","Very High")))))</f>
        <v>Low</v>
      </c>
      <c r="M2518" s="3">
        <v>199.4</v>
      </c>
      <c r="N25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18" s="3">
        <v>11.77</v>
      </c>
    </row>
    <row r="2519" spans="1:15" x14ac:dyDescent="0.3">
      <c r="A2519" s="3" t="s">
        <v>2557</v>
      </c>
      <c r="B2519" s="3" t="s">
        <v>4042</v>
      </c>
      <c r="C2519" s="3" t="s">
        <v>18</v>
      </c>
      <c r="D2519" s="3" t="s">
        <v>25</v>
      </c>
      <c r="E2519" s="3" t="s">
        <v>31</v>
      </c>
      <c r="F2519" s="3">
        <v>48</v>
      </c>
      <c r="G2519" s="3">
        <v>109.12</v>
      </c>
      <c r="H25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19" s="3">
        <v>28.6</v>
      </c>
      <c r="J2519" s="3" t="str">
        <f>IF(Table3_16[[#This Row],[Temperature_C]]&lt;20,"Very Low",
IF(Table3_16[[#This Row],[Temperature_C]]&lt;24,"Low",
IF(Table3_16[[#This Row],[Temperature_C]]&lt;28,"Medium",
IF(Table3_16[[#This Row],[Temperature_C]]&lt;32,"High","Very High"))))</f>
        <v>High</v>
      </c>
      <c r="K2519" s="3">
        <v>58</v>
      </c>
      <c r="L2519" s="3" t="str">
        <f>IF(Table3_16[[#This Row],[Humidity_%]]&lt;=30,"Very Low",
IF(Table3_16[[#This Row],[Humidity_%]]&lt;=45,"Low",
IF(Table3_16[[#This Row],[Humidity_%]]&lt;=55,"Moderate Low",
IF(Table3_16[[#This Row],[Humidity_%]]&lt;=65,"Moderate High",
IF(Table3_16[[#This Row],[Humidity_%]]&lt;=80,"High","Very High")))))</f>
        <v>Moderate High</v>
      </c>
      <c r="M2519" s="3">
        <v>187.5</v>
      </c>
      <c r="N25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19" s="3">
        <v>2.27</v>
      </c>
    </row>
    <row r="2520" spans="1:15" x14ac:dyDescent="0.3">
      <c r="A2520" s="3" t="s">
        <v>2558</v>
      </c>
      <c r="B2520" s="3" t="s">
        <v>4043</v>
      </c>
      <c r="C2520" s="3" t="s">
        <v>22</v>
      </c>
      <c r="D2520" s="3" t="s">
        <v>30</v>
      </c>
      <c r="E2520" s="3" t="s">
        <v>26</v>
      </c>
      <c r="F2520" s="3">
        <v>26</v>
      </c>
      <c r="G2520" s="3">
        <v>133.04</v>
      </c>
      <c r="H25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20" s="3">
        <v>39.1</v>
      </c>
      <c r="J2520" s="3" t="str">
        <f>IF(Table3_16[[#This Row],[Temperature_C]]&lt;20,"Very Low",
IF(Table3_16[[#This Row],[Temperature_C]]&lt;24,"Low",
IF(Table3_16[[#This Row],[Temperature_C]]&lt;28,"Medium",
IF(Table3_16[[#This Row],[Temperature_C]]&lt;32,"High","Very High"))))</f>
        <v>Very High</v>
      </c>
      <c r="K2520" s="3">
        <v>76.5</v>
      </c>
      <c r="L2520" s="3" t="str">
        <f>IF(Table3_16[[#This Row],[Humidity_%]]&lt;=30,"Very Low",
IF(Table3_16[[#This Row],[Humidity_%]]&lt;=45,"Low",
IF(Table3_16[[#This Row],[Humidity_%]]&lt;=55,"Moderate Low",
IF(Table3_16[[#This Row],[Humidity_%]]&lt;=65,"Moderate High",
IF(Table3_16[[#This Row],[Humidity_%]]&lt;=80,"High","Very High")))))</f>
        <v>High</v>
      </c>
      <c r="M2520" s="3">
        <v>94.1</v>
      </c>
      <c r="N25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20" s="3">
        <v>5.12</v>
      </c>
    </row>
    <row r="2521" spans="1:15" x14ac:dyDescent="0.3">
      <c r="A2521" s="3" t="s">
        <v>2559</v>
      </c>
      <c r="B2521" s="3" t="s">
        <v>4040</v>
      </c>
      <c r="C2521" s="3" t="s">
        <v>29</v>
      </c>
      <c r="D2521" s="3" t="s">
        <v>30</v>
      </c>
      <c r="E2521" s="3" t="s">
        <v>15</v>
      </c>
      <c r="F2521" s="3">
        <v>4</v>
      </c>
      <c r="G2521" s="3">
        <v>111.38</v>
      </c>
      <c r="H25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21" s="3">
        <v>16.8</v>
      </c>
      <c r="J2521" s="3" t="str">
        <f>IF(Table3_16[[#This Row],[Temperature_C]]&lt;20,"Very Low",
IF(Table3_16[[#This Row],[Temperature_C]]&lt;24,"Low",
IF(Table3_16[[#This Row],[Temperature_C]]&lt;28,"Medium",
IF(Table3_16[[#This Row],[Temperature_C]]&lt;32,"High","Very High"))))</f>
        <v>Very Low</v>
      </c>
      <c r="K2521" s="3">
        <v>50.6</v>
      </c>
      <c r="L2521" s="3" t="str">
        <f>IF(Table3_16[[#This Row],[Humidity_%]]&lt;=30,"Very Low",
IF(Table3_16[[#This Row],[Humidity_%]]&lt;=45,"Low",
IF(Table3_16[[#This Row],[Humidity_%]]&lt;=55,"Moderate Low",
IF(Table3_16[[#This Row],[Humidity_%]]&lt;=65,"Moderate High",
IF(Table3_16[[#This Row],[Humidity_%]]&lt;=80,"High","Very High")))))</f>
        <v>Moderate Low</v>
      </c>
      <c r="M2521" s="3">
        <v>38.6</v>
      </c>
      <c r="N25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21" s="3">
        <v>27.84</v>
      </c>
    </row>
    <row r="2522" spans="1:15" x14ac:dyDescent="0.3">
      <c r="A2522" s="3" t="s">
        <v>2560</v>
      </c>
      <c r="B2522" s="3" t="s">
        <v>4041</v>
      </c>
      <c r="C2522" s="3" t="s">
        <v>13</v>
      </c>
      <c r="D2522" s="3" t="s">
        <v>14</v>
      </c>
      <c r="E2522" s="3" t="s">
        <v>34</v>
      </c>
      <c r="F2522" s="3">
        <v>14</v>
      </c>
      <c r="G2522" s="3">
        <v>101.3</v>
      </c>
      <c r="H25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22" s="3">
        <v>34.1</v>
      </c>
      <c r="J2522" s="3" t="str">
        <f>IF(Table3_16[[#This Row],[Temperature_C]]&lt;20,"Very Low",
IF(Table3_16[[#This Row],[Temperature_C]]&lt;24,"Low",
IF(Table3_16[[#This Row],[Temperature_C]]&lt;28,"Medium",
IF(Table3_16[[#This Row],[Temperature_C]]&lt;32,"High","Very High"))))</f>
        <v>Very High</v>
      </c>
      <c r="K2522" s="3">
        <v>43.9</v>
      </c>
      <c r="L2522" s="3" t="str">
        <f>IF(Table3_16[[#This Row],[Humidity_%]]&lt;=30,"Very Low",
IF(Table3_16[[#This Row],[Humidity_%]]&lt;=45,"Low",
IF(Table3_16[[#This Row],[Humidity_%]]&lt;=55,"Moderate Low",
IF(Table3_16[[#This Row],[Humidity_%]]&lt;=65,"Moderate High",
IF(Table3_16[[#This Row],[Humidity_%]]&lt;=80,"High","Very High")))))</f>
        <v>Low</v>
      </c>
      <c r="M2522" s="3">
        <v>74.7</v>
      </c>
      <c r="N25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22" s="3">
        <v>7.24</v>
      </c>
    </row>
    <row r="2523" spans="1:15" x14ac:dyDescent="0.3">
      <c r="A2523" s="3" t="s">
        <v>2561</v>
      </c>
      <c r="B2523" s="3" t="s">
        <v>4042</v>
      </c>
      <c r="C2523" s="3" t="s">
        <v>22</v>
      </c>
      <c r="D2523" s="3" t="s">
        <v>25</v>
      </c>
      <c r="E2523" s="3" t="s">
        <v>41</v>
      </c>
      <c r="F2523" s="3">
        <v>46</v>
      </c>
      <c r="G2523" s="3">
        <v>62.31</v>
      </c>
      <c r="H25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23" s="3">
        <v>39</v>
      </c>
      <c r="J2523" s="3" t="str">
        <f>IF(Table3_16[[#This Row],[Temperature_C]]&lt;20,"Very Low",
IF(Table3_16[[#This Row],[Temperature_C]]&lt;24,"Low",
IF(Table3_16[[#This Row],[Temperature_C]]&lt;28,"Medium",
IF(Table3_16[[#This Row],[Temperature_C]]&lt;32,"High","Very High"))))</f>
        <v>Very High</v>
      </c>
      <c r="K2523" s="3">
        <v>73.900000000000006</v>
      </c>
      <c r="L2523" s="3" t="str">
        <f>IF(Table3_16[[#This Row],[Humidity_%]]&lt;=30,"Very Low",
IF(Table3_16[[#This Row],[Humidity_%]]&lt;=45,"Low",
IF(Table3_16[[#This Row],[Humidity_%]]&lt;=55,"Moderate Low",
IF(Table3_16[[#This Row],[Humidity_%]]&lt;=65,"Moderate High",
IF(Table3_16[[#This Row],[Humidity_%]]&lt;=80,"High","Very High")))))</f>
        <v>High</v>
      </c>
      <c r="M2523" s="3">
        <v>77.2</v>
      </c>
      <c r="N25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23" s="3">
        <v>1.35</v>
      </c>
    </row>
    <row r="2524" spans="1:15" x14ac:dyDescent="0.3">
      <c r="A2524" s="3" t="s">
        <v>2562</v>
      </c>
      <c r="B2524" s="3" t="s">
        <v>4043</v>
      </c>
      <c r="C2524" s="3" t="s">
        <v>29</v>
      </c>
      <c r="D2524" s="3" t="s">
        <v>30</v>
      </c>
      <c r="E2524" s="3" t="s">
        <v>34</v>
      </c>
      <c r="F2524" s="3">
        <v>29</v>
      </c>
      <c r="G2524" s="3">
        <v>127.47</v>
      </c>
      <c r="H25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24" s="3">
        <v>25.4</v>
      </c>
      <c r="J2524" s="3" t="str">
        <f>IF(Table3_16[[#This Row],[Temperature_C]]&lt;20,"Very Low",
IF(Table3_16[[#This Row],[Temperature_C]]&lt;24,"Low",
IF(Table3_16[[#This Row],[Temperature_C]]&lt;28,"Medium",
IF(Table3_16[[#This Row],[Temperature_C]]&lt;32,"High","Very High"))))</f>
        <v>Medium</v>
      </c>
      <c r="K2524" s="3">
        <v>43.8</v>
      </c>
      <c r="L2524" s="3" t="str">
        <f>IF(Table3_16[[#This Row],[Humidity_%]]&lt;=30,"Very Low",
IF(Table3_16[[#This Row],[Humidity_%]]&lt;=45,"Low",
IF(Table3_16[[#This Row],[Humidity_%]]&lt;=55,"Moderate Low",
IF(Table3_16[[#This Row],[Humidity_%]]&lt;=65,"Moderate High",
IF(Table3_16[[#This Row],[Humidity_%]]&lt;=80,"High","Very High")))))</f>
        <v>Low</v>
      </c>
      <c r="M2524" s="3">
        <v>62</v>
      </c>
      <c r="N25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24" s="3">
        <v>4.4000000000000004</v>
      </c>
    </row>
    <row r="2525" spans="1:15" x14ac:dyDescent="0.3">
      <c r="A2525" s="3" t="s">
        <v>2563</v>
      </c>
      <c r="B2525" s="3" t="s">
        <v>4044</v>
      </c>
      <c r="C2525" s="3" t="s">
        <v>29</v>
      </c>
      <c r="D2525" s="3" t="s">
        <v>25</v>
      </c>
      <c r="E2525" s="3" t="s">
        <v>26</v>
      </c>
      <c r="F2525" s="3">
        <v>8</v>
      </c>
      <c r="G2525" s="3">
        <v>10.46</v>
      </c>
      <c r="H25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25" s="3">
        <v>26.3</v>
      </c>
      <c r="J2525" s="3" t="str">
        <f>IF(Table3_16[[#This Row],[Temperature_C]]&lt;20,"Very Low",
IF(Table3_16[[#This Row],[Temperature_C]]&lt;24,"Low",
IF(Table3_16[[#This Row],[Temperature_C]]&lt;28,"Medium",
IF(Table3_16[[#This Row],[Temperature_C]]&lt;32,"High","Very High"))))</f>
        <v>Medium</v>
      </c>
      <c r="K2525" s="3">
        <v>64.900000000000006</v>
      </c>
      <c r="L2525" s="3" t="str">
        <f>IF(Table3_16[[#This Row],[Humidity_%]]&lt;=30,"Very Low",
IF(Table3_16[[#This Row],[Humidity_%]]&lt;=45,"Low",
IF(Table3_16[[#This Row],[Humidity_%]]&lt;=55,"Moderate Low",
IF(Table3_16[[#This Row],[Humidity_%]]&lt;=65,"Moderate High",
IF(Table3_16[[#This Row],[Humidity_%]]&lt;=80,"High","Very High")))))</f>
        <v>Moderate High</v>
      </c>
      <c r="M2525" s="3">
        <v>175.2</v>
      </c>
      <c r="N25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25" s="3">
        <v>1.31</v>
      </c>
    </row>
    <row r="2526" spans="1:15" x14ac:dyDescent="0.3">
      <c r="A2526" s="3" t="s">
        <v>2564</v>
      </c>
      <c r="B2526" s="3" t="s">
        <v>4041</v>
      </c>
      <c r="C2526" s="3" t="s">
        <v>22</v>
      </c>
      <c r="D2526" s="3" t="s">
        <v>30</v>
      </c>
      <c r="E2526" s="3" t="s">
        <v>26</v>
      </c>
      <c r="F2526" s="3">
        <v>16</v>
      </c>
      <c r="G2526" s="3">
        <v>118.54</v>
      </c>
      <c r="H25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26" s="3">
        <v>18.399999999999999</v>
      </c>
      <c r="J2526" s="3" t="str">
        <f>IF(Table3_16[[#This Row],[Temperature_C]]&lt;20,"Very Low",
IF(Table3_16[[#This Row],[Temperature_C]]&lt;24,"Low",
IF(Table3_16[[#This Row],[Temperature_C]]&lt;28,"Medium",
IF(Table3_16[[#This Row],[Temperature_C]]&lt;32,"High","Very High"))))</f>
        <v>Very Low</v>
      </c>
      <c r="K2526" s="3">
        <v>81.099999999999994</v>
      </c>
      <c r="L2526" s="3" t="str">
        <f>IF(Table3_16[[#This Row],[Humidity_%]]&lt;=30,"Very Low",
IF(Table3_16[[#This Row],[Humidity_%]]&lt;=45,"Low",
IF(Table3_16[[#This Row],[Humidity_%]]&lt;=55,"Moderate Low",
IF(Table3_16[[#This Row],[Humidity_%]]&lt;=65,"Moderate High",
IF(Table3_16[[#This Row],[Humidity_%]]&lt;=80,"High","Very High")))))</f>
        <v>Very High</v>
      </c>
      <c r="M2526" s="3">
        <v>166.2</v>
      </c>
      <c r="N25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26" s="3">
        <v>7.41</v>
      </c>
    </row>
    <row r="2527" spans="1:15" x14ac:dyDescent="0.3">
      <c r="A2527" s="3" t="s">
        <v>2565</v>
      </c>
      <c r="B2527" s="3" t="s">
        <v>4044</v>
      </c>
      <c r="C2527" s="3" t="s">
        <v>22</v>
      </c>
      <c r="D2527" s="3" t="s">
        <v>25</v>
      </c>
      <c r="E2527" s="3" t="s">
        <v>26</v>
      </c>
      <c r="F2527" s="3">
        <v>35</v>
      </c>
      <c r="G2527" s="3">
        <v>103.54</v>
      </c>
      <c r="H25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27" s="3">
        <v>21</v>
      </c>
      <c r="J2527" s="3" t="str">
        <f>IF(Table3_16[[#This Row],[Temperature_C]]&lt;20,"Very Low",
IF(Table3_16[[#This Row],[Temperature_C]]&lt;24,"Low",
IF(Table3_16[[#This Row],[Temperature_C]]&lt;28,"Medium",
IF(Table3_16[[#This Row],[Temperature_C]]&lt;32,"High","Very High"))))</f>
        <v>Low</v>
      </c>
      <c r="K2527" s="3">
        <v>36.1</v>
      </c>
      <c r="L2527" s="3" t="str">
        <f>IF(Table3_16[[#This Row],[Humidity_%]]&lt;=30,"Very Low",
IF(Table3_16[[#This Row],[Humidity_%]]&lt;=45,"Low",
IF(Table3_16[[#This Row],[Humidity_%]]&lt;=55,"Moderate Low",
IF(Table3_16[[#This Row],[Humidity_%]]&lt;=65,"Moderate High",
IF(Table3_16[[#This Row],[Humidity_%]]&lt;=80,"High","Very High")))))</f>
        <v>Low</v>
      </c>
      <c r="M2527" s="3">
        <v>54.1</v>
      </c>
      <c r="N25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27" s="3">
        <v>2.96</v>
      </c>
    </row>
    <row r="2528" spans="1:15" x14ac:dyDescent="0.3">
      <c r="A2528" s="3" t="s">
        <v>2566</v>
      </c>
      <c r="B2528" s="3" t="s">
        <v>4040</v>
      </c>
      <c r="C2528" s="3" t="s">
        <v>24</v>
      </c>
      <c r="D2528" s="3" t="s">
        <v>25</v>
      </c>
      <c r="E2528" s="3" t="s">
        <v>19</v>
      </c>
      <c r="F2528" s="3">
        <v>56</v>
      </c>
      <c r="G2528" s="3">
        <v>9.1300000000000008</v>
      </c>
      <c r="H25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28" s="3">
        <v>39.700000000000003</v>
      </c>
      <c r="J2528" s="3" t="str">
        <f>IF(Table3_16[[#This Row],[Temperature_C]]&lt;20,"Very Low",
IF(Table3_16[[#This Row],[Temperature_C]]&lt;24,"Low",
IF(Table3_16[[#This Row],[Temperature_C]]&lt;28,"Medium",
IF(Table3_16[[#This Row],[Temperature_C]]&lt;32,"High","Very High"))))</f>
        <v>Very High</v>
      </c>
      <c r="K2528" s="3">
        <v>76.400000000000006</v>
      </c>
      <c r="L2528" s="3" t="str">
        <f>IF(Table3_16[[#This Row],[Humidity_%]]&lt;=30,"Very Low",
IF(Table3_16[[#This Row],[Humidity_%]]&lt;=45,"Low",
IF(Table3_16[[#This Row],[Humidity_%]]&lt;=55,"Moderate Low",
IF(Table3_16[[#This Row],[Humidity_%]]&lt;=65,"Moderate High",
IF(Table3_16[[#This Row],[Humidity_%]]&lt;=80,"High","Very High")))))</f>
        <v>High</v>
      </c>
      <c r="M2528" s="3">
        <v>182.8</v>
      </c>
      <c r="N25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28" s="3">
        <v>0.16</v>
      </c>
    </row>
    <row r="2529" spans="1:15" x14ac:dyDescent="0.3">
      <c r="A2529" s="3" t="s">
        <v>2567</v>
      </c>
      <c r="B2529" s="3" t="s">
        <v>4043</v>
      </c>
      <c r="C2529" s="3" t="s">
        <v>24</v>
      </c>
      <c r="D2529" s="3" t="s">
        <v>30</v>
      </c>
      <c r="E2529" s="3" t="s">
        <v>15</v>
      </c>
      <c r="F2529" s="3">
        <v>16</v>
      </c>
      <c r="G2529" s="3">
        <v>130.08000000000001</v>
      </c>
      <c r="H25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29" s="3">
        <v>15.3</v>
      </c>
      <c r="J2529" s="3" t="str">
        <f>IF(Table3_16[[#This Row],[Temperature_C]]&lt;20,"Very Low",
IF(Table3_16[[#This Row],[Temperature_C]]&lt;24,"Low",
IF(Table3_16[[#This Row],[Temperature_C]]&lt;28,"Medium",
IF(Table3_16[[#This Row],[Temperature_C]]&lt;32,"High","Very High"))))</f>
        <v>Very Low</v>
      </c>
      <c r="K2529" s="3">
        <v>33.5</v>
      </c>
      <c r="L2529" s="3" t="str">
        <f>IF(Table3_16[[#This Row],[Humidity_%]]&lt;=30,"Very Low",
IF(Table3_16[[#This Row],[Humidity_%]]&lt;=45,"Low",
IF(Table3_16[[#This Row],[Humidity_%]]&lt;=55,"Moderate Low",
IF(Table3_16[[#This Row],[Humidity_%]]&lt;=65,"Moderate High",
IF(Table3_16[[#This Row],[Humidity_%]]&lt;=80,"High","Very High")))))</f>
        <v>Low</v>
      </c>
      <c r="M2529" s="3">
        <v>140.5</v>
      </c>
      <c r="N25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29" s="3">
        <v>8.1300000000000008</v>
      </c>
    </row>
    <row r="2530" spans="1:15" x14ac:dyDescent="0.3">
      <c r="A2530" s="3" t="s">
        <v>2568</v>
      </c>
      <c r="B2530" s="3" t="s">
        <v>4044</v>
      </c>
      <c r="C2530" s="3" t="s">
        <v>13</v>
      </c>
      <c r="D2530" s="3" t="s">
        <v>30</v>
      </c>
      <c r="E2530" s="3" t="s">
        <v>34</v>
      </c>
      <c r="F2530" s="3">
        <v>56</v>
      </c>
      <c r="G2530" s="3">
        <v>121.59</v>
      </c>
      <c r="H25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30" s="3">
        <v>21.3</v>
      </c>
      <c r="J2530" s="3" t="str">
        <f>IF(Table3_16[[#This Row],[Temperature_C]]&lt;20,"Very Low",
IF(Table3_16[[#This Row],[Temperature_C]]&lt;24,"Low",
IF(Table3_16[[#This Row],[Temperature_C]]&lt;28,"Medium",
IF(Table3_16[[#This Row],[Temperature_C]]&lt;32,"High","Very High"))))</f>
        <v>Low</v>
      </c>
      <c r="K2530" s="3">
        <v>35.1</v>
      </c>
      <c r="L2530" s="3" t="str">
        <f>IF(Table3_16[[#This Row],[Humidity_%]]&lt;=30,"Very Low",
IF(Table3_16[[#This Row],[Humidity_%]]&lt;=45,"Low",
IF(Table3_16[[#This Row],[Humidity_%]]&lt;=55,"Moderate Low",
IF(Table3_16[[#This Row],[Humidity_%]]&lt;=65,"Moderate High",
IF(Table3_16[[#This Row],[Humidity_%]]&lt;=80,"High","Very High")))))</f>
        <v>Low</v>
      </c>
      <c r="M2530" s="3">
        <v>53.9</v>
      </c>
      <c r="N25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30" s="3">
        <v>2.17</v>
      </c>
    </row>
    <row r="2531" spans="1:15" x14ac:dyDescent="0.3">
      <c r="A2531" s="3" t="s">
        <v>2569</v>
      </c>
      <c r="B2531" s="3" t="s">
        <v>4042</v>
      </c>
      <c r="C2531" s="3" t="s">
        <v>18</v>
      </c>
      <c r="D2531" s="3" t="s">
        <v>14</v>
      </c>
      <c r="E2531" s="3" t="s">
        <v>26</v>
      </c>
      <c r="F2531" s="3">
        <v>7</v>
      </c>
      <c r="G2531" s="3">
        <v>135.33000000000001</v>
      </c>
      <c r="H25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31" s="3">
        <v>34.9</v>
      </c>
      <c r="J2531" s="3" t="str">
        <f>IF(Table3_16[[#This Row],[Temperature_C]]&lt;20,"Very Low",
IF(Table3_16[[#This Row],[Temperature_C]]&lt;24,"Low",
IF(Table3_16[[#This Row],[Temperature_C]]&lt;28,"Medium",
IF(Table3_16[[#This Row],[Temperature_C]]&lt;32,"High","Very High"))))</f>
        <v>Very High</v>
      </c>
      <c r="K2531" s="3">
        <v>87.1</v>
      </c>
      <c r="L2531" s="3" t="str">
        <f>IF(Table3_16[[#This Row],[Humidity_%]]&lt;=30,"Very Low",
IF(Table3_16[[#This Row],[Humidity_%]]&lt;=45,"Low",
IF(Table3_16[[#This Row],[Humidity_%]]&lt;=55,"Moderate Low",
IF(Table3_16[[#This Row],[Humidity_%]]&lt;=65,"Moderate High",
IF(Table3_16[[#This Row],[Humidity_%]]&lt;=80,"High","Very High")))))</f>
        <v>Very High</v>
      </c>
      <c r="M2531" s="3">
        <v>84.5</v>
      </c>
      <c r="N25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31" s="3">
        <v>19.329999999999998</v>
      </c>
    </row>
    <row r="2532" spans="1:15" x14ac:dyDescent="0.3">
      <c r="A2532" s="3" t="s">
        <v>2570</v>
      </c>
      <c r="B2532" s="3" t="s">
        <v>4043</v>
      </c>
      <c r="C2532" s="3" t="s">
        <v>13</v>
      </c>
      <c r="D2532" s="3" t="s">
        <v>14</v>
      </c>
      <c r="E2532" s="3" t="s">
        <v>47</v>
      </c>
      <c r="F2532" s="3">
        <v>52</v>
      </c>
      <c r="G2532" s="3">
        <v>114.68</v>
      </c>
      <c r="H25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32" s="3">
        <v>38.799999999999997</v>
      </c>
      <c r="J2532" s="3" t="str">
        <f>IF(Table3_16[[#This Row],[Temperature_C]]&lt;20,"Very Low",
IF(Table3_16[[#This Row],[Temperature_C]]&lt;24,"Low",
IF(Table3_16[[#This Row],[Temperature_C]]&lt;28,"Medium",
IF(Table3_16[[#This Row],[Temperature_C]]&lt;32,"High","Very High"))))</f>
        <v>Very High</v>
      </c>
      <c r="K2532" s="3">
        <v>73.099999999999994</v>
      </c>
      <c r="L2532" s="3" t="str">
        <f>IF(Table3_16[[#This Row],[Humidity_%]]&lt;=30,"Very Low",
IF(Table3_16[[#This Row],[Humidity_%]]&lt;=45,"Low",
IF(Table3_16[[#This Row],[Humidity_%]]&lt;=55,"Moderate Low",
IF(Table3_16[[#This Row],[Humidity_%]]&lt;=65,"Moderate High",
IF(Table3_16[[#This Row],[Humidity_%]]&lt;=80,"High","Very High")))))</f>
        <v>High</v>
      </c>
      <c r="M2532" s="3">
        <v>100.8</v>
      </c>
      <c r="N25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32" s="3">
        <v>2.21</v>
      </c>
    </row>
    <row r="2533" spans="1:15" x14ac:dyDescent="0.3">
      <c r="A2533" s="3" t="s">
        <v>2571</v>
      </c>
      <c r="B2533" s="3" t="s">
        <v>4041</v>
      </c>
      <c r="C2533" s="3" t="s">
        <v>29</v>
      </c>
      <c r="D2533" s="3" t="s">
        <v>25</v>
      </c>
      <c r="E2533" s="3" t="s">
        <v>15</v>
      </c>
      <c r="F2533" s="3">
        <v>25</v>
      </c>
      <c r="G2533" s="3">
        <v>144.29</v>
      </c>
      <c r="H25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33" s="3">
        <v>30.7</v>
      </c>
      <c r="J2533" s="3" t="str">
        <f>IF(Table3_16[[#This Row],[Temperature_C]]&lt;20,"Very Low",
IF(Table3_16[[#This Row],[Temperature_C]]&lt;24,"Low",
IF(Table3_16[[#This Row],[Temperature_C]]&lt;28,"Medium",
IF(Table3_16[[#This Row],[Temperature_C]]&lt;32,"High","Very High"))))</f>
        <v>High</v>
      </c>
      <c r="K2533" s="3">
        <v>72.099999999999994</v>
      </c>
      <c r="L2533" s="3" t="str">
        <f>IF(Table3_16[[#This Row],[Humidity_%]]&lt;=30,"Very Low",
IF(Table3_16[[#This Row],[Humidity_%]]&lt;=45,"Low",
IF(Table3_16[[#This Row],[Humidity_%]]&lt;=55,"Moderate Low",
IF(Table3_16[[#This Row],[Humidity_%]]&lt;=65,"Moderate High",
IF(Table3_16[[#This Row],[Humidity_%]]&lt;=80,"High","Very High")))))</f>
        <v>High</v>
      </c>
      <c r="M2533" s="3">
        <v>18.7</v>
      </c>
      <c r="N25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33" s="3">
        <v>5.77</v>
      </c>
    </row>
    <row r="2534" spans="1:15" x14ac:dyDescent="0.3">
      <c r="A2534" s="3" t="s">
        <v>2572</v>
      </c>
      <c r="B2534" s="3" t="s">
        <v>4042</v>
      </c>
      <c r="C2534" s="3" t="s">
        <v>18</v>
      </c>
      <c r="D2534" s="3" t="s">
        <v>14</v>
      </c>
      <c r="E2534" s="3" t="s">
        <v>26</v>
      </c>
      <c r="F2534" s="3">
        <v>30</v>
      </c>
      <c r="G2534" s="3">
        <v>103.04</v>
      </c>
      <c r="H25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34" s="3">
        <v>21.6</v>
      </c>
      <c r="J2534" s="3" t="str">
        <f>IF(Table3_16[[#This Row],[Temperature_C]]&lt;20,"Very Low",
IF(Table3_16[[#This Row],[Temperature_C]]&lt;24,"Low",
IF(Table3_16[[#This Row],[Temperature_C]]&lt;28,"Medium",
IF(Table3_16[[#This Row],[Temperature_C]]&lt;32,"High","Very High"))))</f>
        <v>Low</v>
      </c>
      <c r="K2534" s="3">
        <v>35.6</v>
      </c>
      <c r="L2534" s="3" t="str">
        <f>IF(Table3_16[[#This Row],[Humidity_%]]&lt;=30,"Very Low",
IF(Table3_16[[#This Row],[Humidity_%]]&lt;=45,"Low",
IF(Table3_16[[#This Row],[Humidity_%]]&lt;=55,"Moderate Low",
IF(Table3_16[[#This Row],[Humidity_%]]&lt;=65,"Moderate High",
IF(Table3_16[[#This Row],[Humidity_%]]&lt;=80,"High","Very High")))))</f>
        <v>Low</v>
      </c>
      <c r="M2534" s="3">
        <v>196.1</v>
      </c>
      <c r="N25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34" s="3">
        <v>3.43</v>
      </c>
    </row>
    <row r="2535" spans="1:15" x14ac:dyDescent="0.3">
      <c r="A2535" s="3" t="s">
        <v>2573</v>
      </c>
      <c r="B2535" s="3" t="s">
        <v>4042</v>
      </c>
      <c r="C2535" s="3" t="s">
        <v>29</v>
      </c>
      <c r="D2535" s="3" t="s">
        <v>30</v>
      </c>
      <c r="E2535" s="3" t="s">
        <v>47</v>
      </c>
      <c r="F2535" s="3">
        <v>45</v>
      </c>
      <c r="G2535" s="3">
        <v>74.709999999999994</v>
      </c>
      <c r="H25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35" s="3">
        <v>27.6</v>
      </c>
      <c r="J2535" s="3" t="str">
        <f>IF(Table3_16[[#This Row],[Temperature_C]]&lt;20,"Very Low",
IF(Table3_16[[#This Row],[Temperature_C]]&lt;24,"Low",
IF(Table3_16[[#This Row],[Temperature_C]]&lt;28,"Medium",
IF(Table3_16[[#This Row],[Temperature_C]]&lt;32,"High","Very High"))))</f>
        <v>Medium</v>
      </c>
      <c r="K2535" s="3">
        <v>53.3</v>
      </c>
      <c r="L2535" s="3" t="str">
        <f>IF(Table3_16[[#This Row],[Humidity_%]]&lt;=30,"Very Low",
IF(Table3_16[[#This Row],[Humidity_%]]&lt;=45,"Low",
IF(Table3_16[[#This Row],[Humidity_%]]&lt;=55,"Moderate Low",
IF(Table3_16[[#This Row],[Humidity_%]]&lt;=65,"Moderate High",
IF(Table3_16[[#This Row],[Humidity_%]]&lt;=80,"High","Very High")))))</f>
        <v>Moderate Low</v>
      </c>
      <c r="M2535" s="3">
        <v>57.7</v>
      </c>
      <c r="N25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35" s="3">
        <v>1.66</v>
      </c>
    </row>
    <row r="2536" spans="1:15" x14ac:dyDescent="0.3">
      <c r="A2536" s="3" t="s">
        <v>2574</v>
      </c>
      <c r="B2536" s="3" t="s">
        <v>4043</v>
      </c>
      <c r="C2536" s="3" t="s">
        <v>22</v>
      </c>
      <c r="D2536" s="3" t="s">
        <v>14</v>
      </c>
      <c r="E2536" s="3" t="s">
        <v>19</v>
      </c>
      <c r="F2536" s="3">
        <v>30</v>
      </c>
      <c r="G2536" s="3">
        <v>130.05000000000001</v>
      </c>
      <c r="H25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36" s="3">
        <v>15.2</v>
      </c>
      <c r="J2536" s="3" t="str">
        <f>IF(Table3_16[[#This Row],[Temperature_C]]&lt;20,"Very Low",
IF(Table3_16[[#This Row],[Temperature_C]]&lt;24,"Low",
IF(Table3_16[[#This Row],[Temperature_C]]&lt;28,"Medium",
IF(Table3_16[[#This Row],[Temperature_C]]&lt;32,"High","Very High"))))</f>
        <v>Very Low</v>
      </c>
      <c r="K2536" s="3">
        <v>52</v>
      </c>
      <c r="L2536" s="3" t="str">
        <f>IF(Table3_16[[#This Row],[Humidity_%]]&lt;=30,"Very Low",
IF(Table3_16[[#This Row],[Humidity_%]]&lt;=45,"Low",
IF(Table3_16[[#This Row],[Humidity_%]]&lt;=55,"Moderate Low",
IF(Table3_16[[#This Row],[Humidity_%]]&lt;=65,"Moderate High",
IF(Table3_16[[#This Row],[Humidity_%]]&lt;=80,"High","Very High")))))</f>
        <v>Moderate Low</v>
      </c>
      <c r="M2536" s="3">
        <v>170.5</v>
      </c>
      <c r="N25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36" s="3">
        <v>4.34</v>
      </c>
    </row>
    <row r="2537" spans="1:15" x14ac:dyDescent="0.3">
      <c r="A2537" s="3" t="s">
        <v>2575</v>
      </c>
      <c r="B2537" s="3" t="s">
        <v>4041</v>
      </c>
      <c r="C2537" s="3" t="s">
        <v>18</v>
      </c>
      <c r="D2537" s="3" t="s">
        <v>14</v>
      </c>
      <c r="E2537" s="3" t="s">
        <v>15</v>
      </c>
      <c r="F2537" s="3">
        <v>47</v>
      </c>
      <c r="G2537" s="3">
        <v>143.13</v>
      </c>
      <c r="H25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37" s="3">
        <v>15.2</v>
      </c>
      <c r="J2537" s="3" t="str">
        <f>IF(Table3_16[[#This Row],[Temperature_C]]&lt;20,"Very Low",
IF(Table3_16[[#This Row],[Temperature_C]]&lt;24,"Low",
IF(Table3_16[[#This Row],[Temperature_C]]&lt;28,"Medium",
IF(Table3_16[[#This Row],[Temperature_C]]&lt;32,"High","Very High"))))</f>
        <v>Very Low</v>
      </c>
      <c r="K2537" s="3">
        <v>40</v>
      </c>
      <c r="L2537" s="3" t="str">
        <f>IF(Table3_16[[#This Row],[Humidity_%]]&lt;=30,"Very Low",
IF(Table3_16[[#This Row],[Humidity_%]]&lt;=45,"Low",
IF(Table3_16[[#This Row],[Humidity_%]]&lt;=55,"Moderate Low",
IF(Table3_16[[#This Row],[Humidity_%]]&lt;=65,"Moderate High",
IF(Table3_16[[#This Row],[Humidity_%]]&lt;=80,"High","Very High")))))</f>
        <v>Low</v>
      </c>
      <c r="M2537" s="3">
        <v>155.80000000000001</v>
      </c>
      <c r="N25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37" s="3">
        <v>3.05</v>
      </c>
    </row>
    <row r="2538" spans="1:15" x14ac:dyDescent="0.3">
      <c r="A2538" s="3" t="s">
        <v>2576</v>
      </c>
      <c r="B2538" s="3" t="s">
        <v>4044</v>
      </c>
      <c r="C2538" s="3" t="s">
        <v>18</v>
      </c>
      <c r="D2538" s="3" t="s">
        <v>14</v>
      </c>
      <c r="E2538" s="3" t="s">
        <v>15</v>
      </c>
      <c r="F2538" s="3">
        <v>39</v>
      </c>
      <c r="G2538" s="3">
        <v>60.49</v>
      </c>
      <c r="H25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38" s="3">
        <v>31.5</v>
      </c>
      <c r="J2538" s="3" t="str">
        <f>IF(Table3_16[[#This Row],[Temperature_C]]&lt;20,"Very Low",
IF(Table3_16[[#This Row],[Temperature_C]]&lt;24,"Low",
IF(Table3_16[[#This Row],[Temperature_C]]&lt;28,"Medium",
IF(Table3_16[[#This Row],[Temperature_C]]&lt;32,"High","Very High"))))</f>
        <v>High</v>
      </c>
      <c r="K2538" s="3">
        <v>66.7</v>
      </c>
      <c r="L2538" s="3" t="str">
        <f>IF(Table3_16[[#This Row],[Humidity_%]]&lt;=30,"Very Low",
IF(Table3_16[[#This Row],[Humidity_%]]&lt;=45,"Low",
IF(Table3_16[[#This Row],[Humidity_%]]&lt;=55,"Moderate Low",
IF(Table3_16[[#This Row],[Humidity_%]]&lt;=65,"Moderate High",
IF(Table3_16[[#This Row],[Humidity_%]]&lt;=80,"High","Very High")))))</f>
        <v>High</v>
      </c>
      <c r="M2538" s="3">
        <v>63.3</v>
      </c>
      <c r="N25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38" s="3">
        <v>1.55</v>
      </c>
    </row>
    <row r="2539" spans="1:15" x14ac:dyDescent="0.3">
      <c r="A2539" s="3" t="s">
        <v>2577</v>
      </c>
      <c r="B2539" s="3" t="s">
        <v>4041</v>
      </c>
      <c r="C2539" s="3" t="s">
        <v>13</v>
      </c>
      <c r="D2539" s="3" t="s">
        <v>30</v>
      </c>
      <c r="E2539" s="3" t="s">
        <v>34</v>
      </c>
      <c r="F2539" s="3">
        <v>11</v>
      </c>
      <c r="G2539" s="3">
        <v>91.58</v>
      </c>
      <c r="H25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39" s="3">
        <v>30.9</v>
      </c>
      <c r="J2539" s="3" t="str">
        <f>IF(Table3_16[[#This Row],[Temperature_C]]&lt;20,"Very Low",
IF(Table3_16[[#This Row],[Temperature_C]]&lt;24,"Low",
IF(Table3_16[[#This Row],[Temperature_C]]&lt;28,"Medium",
IF(Table3_16[[#This Row],[Temperature_C]]&lt;32,"High","Very High"))))</f>
        <v>High</v>
      </c>
      <c r="K2539" s="3">
        <v>48</v>
      </c>
      <c r="L2539" s="3" t="str">
        <f>IF(Table3_16[[#This Row],[Humidity_%]]&lt;=30,"Very Low",
IF(Table3_16[[#This Row],[Humidity_%]]&lt;=45,"Low",
IF(Table3_16[[#This Row],[Humidity_%]]&lt;=55,"Moderate Low",
IF(Table3_16[[#This Row],[Humidity_%]]&lt;=65,"Moderate High",
IF(Table3_16[[#This Row],[Humidity_%]]&lt;=80,"High","Very High")))))</f>
        <v>Moderate Low</v>
      </c>
      <c r="M2539" s="3">
        <v>140.4</v>
      </c>
      <c r="N25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39" s="3">
        <v>8.33</v>
      </c>
    </row>
    <row r="2540" spans="1:15" x14ac:dyDescent="0.3">
      <c r="A2540" s="3" t="s">
        <v>2578</v>
      </c>
      <c r="B2540" s="3" t="s">
        <v>4040</v>
      </c>
      <c r="C2540" s="3" t="s">
        <v>13</v>
      </c>
      <c r="D2540" s="3" t="s">
        <v>25</v>
      </c>
      <c r="E2540" s="3" t="s">
        <v>34</v>
      </c>
      <c r="F2540" s="3">
        <v>28</v>
      </c>
      <c r="G2540" s="3">
        <v>131.69999999999999</v>
      </c>
      <c r="H25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40" s="3">
        <v>34.9</v>
      </c>
      <c r="J2540" s="3" t="str">
        <f>IF(Table3_16[[#This Row],[Temperature_C]]&lt;20,"Very Low",
IF(Table3_16[[#This Row],[Temperature_C]]&lt;24,"Low",
IF(Table3_16[[#This Row],[Temperature_C]]&lt;28,"Medium",
IF(Table3_16[[#This Row],[Temperature_C]]&lt;32,"High","Very High"))))</f>
        <v>Very High</v>
      </c>
      <c r="K2540" s="3">
        <v>51.8</v>
      </c>
      <c r="L2540" s="3" t="str">
        <f>IF(Table3_16[[#This Row],[Humidity_%]]&lt;=30,"Very Low",
IF(Table3_16[[#This Row],[Humidity_%]]&lt;=45,"Low",
IF(Table3_16[[#This Row],[Humidity_%]]&lt;=55,"Moderate Low",
IF(Table3_16[[#This Row],[Humidity_%]]&lt;=65,"Moderate High",
IF(Table3_16[[#This Row],[Humidity_%]]&lt;=80,"High","Very High")))))</f>
        <v>Moderate Low</v>
      </c>
      <c r="M2540" s="3">
        <v>110.5</v>
      </c>
      <c r="N25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40" s="3">
        <v>4.7</v>
      </c>
    </row>
    <row r="2541" spans="1:15" x14ac:dyDescent="0.3">
      <c r="A2541" s="3" t="s">
        <v>2579</v>
      </c>
      <c r="B2541" s="3" t="s">
        <v>4042</v>
      </c>
      <c r="C2541" s="3" t="s">
        <v>13</v>
      </c>
      <c r="D2541" s="3" t="s">
        <v>14</v>
      </c>
      <c r="E2541" s="3" t="s">
        <v>34</v>
      </c>
      <c r="F2541" s="3">
        <v>46</v>
      </c>
      <c r="G2541" s="3">
        <v>54.98</v>
      </c>
      <c r="H25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41" s="3">
        <v>19.100000000000001</v>
      </c>
      <c r="J2541" s="3" t="str">
        <f>IF(Table3_16[[#This Row],[Temperature_C]]&lt;20,"Very Low",
IF(Table3_16[[#This Row],[Temperature_C]]&lt;24,"Low",
IF(Table3_16[[#This Row],[Temperature_C]]&lt;28,"Medium",
IF(Table3_16[[#This Row],[Temperature_C]]&lt;32,"High","Very High"))))</f>
        <v>Very Low</v>
      </c>
      <c r="K2541" s="3">
        <v>35.299999999999997</v>
      </c>
      <c r="L2541" s="3" t="str">
        <f>IF(Table3_16[[#This Row],[Humidity_%]]&lt;=30,"Very Low",
IF(Table3_16[[#This Row],[Humidity_%]]&lt;=45,"Low",
IF(Table3_16[[#This Row],[Humidity_%]]&lt;=55,"Moderate Low",
IF(Table3_16[[#This Row],[Humidity_%]]&lt;=65,"Moderate High",
IF(Table3_16[[#This Row],[Humidity_%]]&lt;=80,"High","Very High")))))</f>
        <v>Low</v>
      </c>
      <c r="M2541" s="3">
        <v>112.7</v>
      </c>
      <c r="N25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41" s="3">
        <v>1.2</v>
      </c>
    </row>
    <row r="2542" spans="1:15" x14ac:dyDescent="0.3">
      <c r="A2542" s="3" t="s">
        <v>2580</v>
      </c>
      <c r="B2542" s="3" t="s">
        <v>4042</v>
      </c>
      <c r="C2542" s="3" t="s">
        <v>18</v>
      </c>
      <c r="D2542" s="3" t="s">
        <v>14</v>
      </c>
      <c r="E2542" s="3" t="s">
        <v>34</v>
      </c>
      <c r="F2542" s="3">
        <v>9</v>
      </c>
      <c r="G2542" s="3">
        <v>21.9</v>
      </c>
      <c r="H25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42" s="3">
        <v>39.299999999999997</v>
      </c>
      <c r="J2542" s="3" t="str">
        <f>IF(Table3_16[[#This Row],[Temperature_C]]&lt;20,"Very Low",
IF(Table3_16[[#This Row],[Temperature_C]]&lt;24,"Low",
IF(Table3_16[[#This Row],[Temperature_C]]&lt;28,"Medium",
IF(Table3_16[[#This Row],[Temperature_C]]&lt;32,"High","Very High"))))</f>
        <v>Very High</v>
      </c>
      <c r="K2542" s="3">
        <v>72.900000000000006</v>
      </c>
      <c r="L2542" s="3" t="str">
        <f>IF(Table3_16[[#This Row],[Humidity_%]]&lt;=30,"Very Low",
IF(Table3_16[[#This Row],[Humidity_%]]&lt;=45,"Low",
IF(Table3_16[[#This Row],[Humidity_%]]&lt;=55,"Moderate Low",
IF(Table3_16[[#This Row],[Humidity_%]]&lt;=65,"Moderate High",
IF(Table3_16[[#This Row],[Humidity_%]]&lt;=80,"High","Very High")))))</f>
        <v>High</v>
      </c>
      <c r="M2542" s="3">
        <v>20.5</v>
      </c>
      <c r="N25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42" s="3">
        <v>2.4300000000000002</v>
      </c>
    </row>
    <row r="2543" spans="1:15" x14ac:dyDescent="0.3">
      <c r="A2543" s="3" t="s">
        <v>2581</v>
      </c>
      <c r="B2543" s="3" t="s">
        <v>4043</v>
      </c>
      <c r="C2543" s="3" t="s">
        <v>22</v>
      </c>
      <c r="D2543" s="3" t="s">
        <v>30</v>
      </c>
      <c r="E2543" s="3" t="s">
        <v>41</v>
      </c>
      <c r="F2543" s="3">
        <v>57</v>
      </c>
      <c r="G2543" s="3">
        <v>107.38</v>
      </c>
      <c r="H25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543" s="3">
        <v>34.5</v>
      </c>
      <c r="J2543" s="3" t="str">
        <f>IF(Table3_16[[#This Row],[Temperature_C]]&lt;20,"Very Low",
IF(Table3_16[[#This Row],[Temperature_C]]&lt;24,"Low",
IF(Table3_16[[#This Row],[Temperature_C]]&lt;28,"Medium",
IF(Table3_16[[#This Row],[Temperature_C]]&lt;32,"High","Very High"))))</f>
        <v>Very High</v>
      </c>
      <c r="K2543" s="3">
        <v>35.9</v>
      </c>
      <c r="L2543" s="3" t="str">
        <f>IF(Table3_16[[#This Row],[Humidity_%]]&lt;=30,"Very Low",
IF(Table3_16[[#This Row],[Humidity_%]]&lt;=45,"Low",
IF(Table3_16[[#This Row],[Humidity_%]]&lt;=55,"Moderate Low",
IF(Table3_16[[#This Row],[Humidity_%]]&lt;=65,"Moderate High",
IF(Table3_16[[#This Row],[Humidity_%]]&lt;=80,"High","Very High")))))</f>
        <v>Low</v>
      </c>
      <c r="M2543" s="3">
        <v>66.900000000000006</v>
      </c>
      <c r="N25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43" s="3">
        <v>1.88</v>
      </c>
    </row>
    <row r="2544" spans="1:15" x14ac:dyDescent="0.3">
      <c r="A2544" s="3" t="s">
        <v>2582</v>
      </c>
      <c r="B2544" s="3" t="s">
        <v>4044</v>
      </c>
      <c r="C2544" s="3" t="s">
        <v>24</v>
      </c>
      <c r="D2544" s="3" t="s">
        <v>25</v>
      </c>
      <c r="E2544" s="3" t="s">
        <v>15</v>
      </c>
      <c r="F2544" s="3">
        <v>27</v>
      </c>
      <c r="G2544" s="3">
        <v>8.4700000000000006</v>
      </c>
      <c r="H25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44" s="3">
        <v>38.5</v>
      </c>
      <c r="J2544" s="3" t="str">
        <f>IF(Table3_16[[#This Row],[Temperature_C]]&lt;20,"Very Low",
IF(Table3_16[[#This Row],[Temperature_C]]&lt;24,"Low",
IF(Table3_16[[#This Row],[Temperature_C]]&lt;28,"Medium",
IF(Table3_16[[#This Row],[Temperature_C]]&lt;32,"High","Very High"))))</f>
        <v>Very High</v>
      </c>
      <c r="K2544" s="3">
        <v>76.7</v>
      </c>
      <c r="L2544" s="3" t="str">
        <f>IF(Table3_16[[#This Row],[Humidity_%]]&lt;=30,"Very Low",
IF(Table3_16[[#This Row],[Humidity_%]]&lt;=45,"Low",
IF(Table3_16[[#This Row],[Humidity_%]]&lt;=55,"Moderate Low",
IF(Table3_16[[#This Row],[Humidity_%]]&lt;=65,"Moderate High",
IF(Table3_16[[#This Row],[Humidity_%]]&lt;=80,"High","Very High")))))</f>
        <v>High</v>
      </c>
      <c r="M2544" s="3">
        <v>33.4</v>
      </c>
      <c r="N25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44" s="3">
        <v>0.31</v>
      </c>
    </row>
    <row r="2545" spans="1:15" x14ac:dyDescent="0.3">
      <c r="A2545" s="3" t="s">
        <v>2583</v>
      </c>
      <c r="B2545" s="3" t="s">
        <v>4041</v>
      </c>
      <c r="C2545" s="3" t="s">
        <v>22</v>
      </c>
      <c r="D2545" s="3" t="s">
        <v>25</v>
      </c>
      <c r="E2545" s="3" t="s">
        <v>15</v>
      </c>
      <c r="F2545" s="3">
        <v>31</v>
      </c>
      <c r="G2545" s="3">
        <v>29.03</v>
      </c>
      <c r="H25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45" s="3">
        <v>27.2</v>
      </c>
      <c r="J2545" s="3" t="str">
        <f>IF(Table3_16[[#This Row],[Temperature_C]]&lt;20,"Very Low",
IF(Table3_16[[#This Row],[Temperature_C]]&lt;24,"Low",
IF(Table3_16[[#This Row],[Temperature_C]]&lt;28,"Medium",
IF(Table3_16[[#This Row],[Temperature_C]]&lt;32,"High","Very High"))))</f>
        <v>Medium</v>
      </c>
      <c r="K2545" s="3">
        <v>48.4</v>
      </c>
      <c r="L2545" s="3" t="str">
        <f>IF(Table3_16[[#This Row],[Humidity_%]]&lt;=30,"Very Low",
IF(Table3_16[[#This Row],[Humidity_%]]&lt;=45,"Low",
IF(Table3_16[[#This Row],[Humidity_%]]&lt;=55,"Moderate Low",
IF(Table3_16[[#This Row],[Humidity_%]]&lt;=65,"Moderate High",
IF(Table3_16[[#This Row],[Humidity_%]]&lt;=80,"High","Very High")))))</f>
        <v>Moderate Low</v>
      </c>
      <c r="M2545" s="3">
        <v>45.1</v>
      </c>
      <c r="N25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45" s="3">
        <v>0.94</v>
      </c>
    </row>
    <row r="2546" spans="1:15" x14ac:dyDescent="0.3">
      <c r="A2546" s="3" t="s">
        <v>2584</v>
      </c>
      <c r="B2546" s="3" t="s">
        <v>4043</v>
      </c>
      <c r="C2546" s="3" t="s">
        <v>13</v>
      </c>
      <c r="D2546" s="3" t="s">
        <v>25</v>
      </c>
      <c r="E2546" s="3" t="s">
        <v>26</v>
      </c>
      <c r="F2546" s="3">
        <v>35</v>
      </c>
      <c r="G2546" s="3">
        <v>42.66</v>
      </c>
      <c r="H25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46" s="3">
        <v>36.299999999999997</v>
      </c>
      <c r="J2546" s="3" t="str">
        <f>IF(Table3_16[[#This Row],[Temperature_C]]&lt;20,"Very Low",
IF(Table3_16[[#This Row],[Temperature_C]]&lt;24,"Low",
IF(Table3_16[[#This Row],[Temperature_C]]&lt;28,"Medium",
IF(Table3_16[[#This Row],[Temperature_C]]&lt;32,"High","Very High"))))</f>
        <v>Very High</v>
      </c>
      <c r="K2546" s="3">
        <v>60.5</v>
      </c>
      <c r="L2546" s="3" t="str">
        <f>IF(Table3_16[[#This Row],[Humidity_%]]&lt;=30,"Very Low",
IF(Table3_16[[#This Row],[Humidity_%]]&lt;=45,"Low",
IF(Table3_16[[#This Row],[Humidity_%]]&lt;=55,"Moderate Low",
IF(Table3_16[[#This Row],[Humidity_%]]&lt;=65,"Moderate High",
IF(Table3_16[[#This Row],[Humidity_%]]&lt;=80,"High","Very High")))))</f>
        <v>Moderate High</v>
      </c>
      <c r="M2546" s="3">
        <v>50.9</v>
      </c>
      <c r="N25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46" s="3">
        <v>1.22</v>
      </c>
    </row>
    <row r="2547" spans="1:15" x14ac:dyDescent="0.3">
      <c r="A2547" s="3" t="s">
        <v>2585</v>
      </c>
      <c r="B2547" s="3" t="s">
        <v>4044</v>
      </c>
      <c r="C2547" s="3" t="s">
        <v>13</v>
      </c>
      <c r="D2547" s="3" t="s">
        <v>14</v>
      </c>
      <c r="E2547" s="3" t="s">
        <v>41</v>
      </c>
      <c r="F2547" s="3">
        <v>24</v>
      </c>
      <c r="G2547" s="3">
        <v>112.52</v>
      </c>
      <c r="H25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47" s="3">
        <v>38.799999999999997</v>
      </c>
      <c r="J2547" s="3" t="str">
        <f>IF(Table3_16[[#This Row],[Temperature_C]]&lt;20,"Very Low",
IF(Table3_16[[#This Row],[Temperature_C]]&lt;24,"Low",
IF(Table3_16[[#This Row],[Temperature_C]]&lt;28,"Medium",
IF(Table3_16[[#This Row],[Temperature_C]]&lt;32,"High","Very High"))))</f>
        <v>Very High</v>
      </c>
      <c r="K2547" s="3">
        <v>67.599999999999994</v>
      </c>
      <c r="L2547" s="3" t="str">
        <f>IF(Table3_16[[#This Row],[Humidity_%]]&lt;=30,"Very Low",
IF(Table3_16[[#This Row],[Humidity_%]]&lt;=45,"Low",
IF(Table3_16[[#This Row],[Humidity_%]]&lt;=55,"Moderate Low",
IF(Table3_16[[#This Row],[Humidity_%]]&lt;=65,"Moderate High",
IF(Table3_16[[#This Row],[Humidity_%]]&lt;=80,"High","Very High")))))</f>
        <v>High</v>
      </c>
      <c r="M2547" s="3">
        <v>123.6</v>
      </c>
      <c r="N25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47" s="3">
        <v>4.6900000000000004</v>
      </c>
    </row>
    <row r="2548" spans="1:15" x14ac:dyDescent="0.3">
      <c r="A2548" s="3" t="s">
        <v>2586</v>
      </c>
      <c r="B2548" s="3" t="s">
        <v>4043</v>
      </c>
      <c r="C2548" s="3" t="s">
        <v>24</v>
      </c>
      <c r="D2548" s="3" t="s">
        <v>30</v>
      </c>
      <c r="E2548" s="3" t="s">
        <v>19</v>
      </c>
      <c r="F2548" s="3">
        <v>45</v>
      </c>
      <c r="G2548" s="3">
        <v>52.69</v>
      </c>
      <c r="H25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48" s="3">
        <v>33.700000000000003</v>
      </c>
      <c r="J2548" s="3" t="str">
        <f>IF(Table3_16[[#This Row],[Temperature_C]]&lt;20,"Very Low",
IF(Table3_16[[#This Row],[Temperature_C]]&lt;24,"Low",
IF(Table3_16[[#This Row],[Temperature_C]]&lt;28,"Medium",
IF(Table3_16[[#This Row],[Temperature_C]]&lt;32,"High","Very High"))))</f>
        <v>Very High</v>
      </c>
      <c r="K2548" s="3">
        <v>67.099999999999994</v>
      </c>
      <c r="L2548" s="3" t="str">
        <f>IF(Table3_16[[#This Row],[Humidity_%]]&lt;=30,"Very Low",
IF(Table3_16[[#This Row],[Humidity_%]]&lt;=45,"Low",
IF(Table3_16[[#This Row],[Humidity_%]]&lt;=55,"Moderate Low",
IF(Table3_16[[#This Row],[Humidity_%]]&lt;=65,"Moderate High",
IF(Table3_16[[#This Row],[Humidity_%]]&lt;=80,"High","Very High")))))</f>
        <v>High</v>
      </c>
      <c r="M2548" s="3">
        <v>10.1</v>
      </c>
      <c r="N25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48" s="3">
        <v>1.17</v>
      </c>
    </row>
    <row r="2549" spans="1:15" x14ac:dyDescent="0.3">
      <c r="A2549" s="3" t="s">
        <v>2587</v>
      </c>
      <c r="B2549" s="3" t="s">
        <v>4040</v>
      </c>
      <c r="C2549" s="3" t="s">
        <v>18</v>
      </c>
      <c r="D2549" s="3" t="s">
        <v>25</v>
      </c>
      <c r="E2549" s="3" t="s">
        <v>26</v>
      </c>
      <c r="F2549" s="3">
        <v>31</v>
      </c>
      <c r="G2549" s="3">
        <v>18.5</v>
      </c>
      <c r="H25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49" s="3">
        <v>25</v>
      </c>
      <c r="J2549" s="3" t="str">
        <f>IF(Table3_16[[#This Row],[Temperature_C]]&lt;20,"Very Low",
IF(Table3_16[[#This Row],[Temperature_C]]&lt;24,"Low",
IF(Table3_16[[#This Row],[Temperature_C]]&lt;28,"Medium",
IF(Table3_16[[#This Row],[Temperature_C]]&lt;32,"High","Very High"))))</f>
        <v>Medium</v>
      </c>
      <c r="K2549" s="3">
        <v>43.8</v>
      </c>
      <c r="L2549" s="3" t="str">
        <f>IF(Table3_16[[#This Row],[Humidity_%]]&lt;=30,"Very Low",
IF(Table3_16[[#This Row],[Humidity_%]]&lt;=45,"Low",
IF(Table3_16[[#This Row],[Humidity_%]]&lt;=55,"Moderate Low",
IF(Table3_16[[#This Row],[Humidity_%]]&lt;=65,"Moderate High",
IF(Table3_16[[#This Row],[Humidity_%]]&lt;=80,"High","Very High")))))</f>
        <v>Low</v>
      </c>
      <c r="M2549" s="3">
        <v>70.8</v>
      </c>
      <c r="N25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49" s="3">
        <v>0.6</v>
      </c>
    </row>
    <row r="2550" spans="1:15" x14ac:dyDescent="0.3">
      <c r="A2550" s="3" t="s">
        <v>2588</v>
      </c>
      <c r="B2550" s="3" t="s">
        <v>4040</v>
      </c>
      <c r="C2550" s="3" t="s">
        <v>24</v>
      </c>
      <c r="D2550" s="3" t="s">
        <v>25</v>
      </c>
      <c r="E2550" s="3" t="s">
        <v>34</v>
      </c>
      <c r="F2550" s="3">
        <v>26</v>
      </c>
      <c r="G2550" s="3">
        <v>116.96</v>
      </c>
      <c r="H25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50" s="3">
        <v>23.2</v>
      </c>
      <c r="J2550" s="3" t="str">
        <f>IF(Table3_16[[#This Row],[Temperature_C]]&lt;20,"Very Low",
IF(Table3_16[[#This Row],[Temperature_C]]&lt;24,"Low",
IF(Table3_16[[#This Row],[Temperature_C]]&lt;28,"Medium",
IF(Table3_16[[#This Row],[Temperature_C]]&lt;32,"High","Very High"))))</f>
        <v>Low</v>
      </c>
      <c r="K2550" s="3">
        <v>35.5</v>
      </c>
      <c r="L2550" s="3" t="str">
        <f>IF(Table3_16[[#This Row],[Humidity_%]]&lt;=30,"Very Low",
IF(Table3_16[[#This Row],[Humidity_%]]&lt;=45,"Low",
IF(Table3_16[[#This Row],[Humidity_%]]&lt;=55,"Moderate Low",
IF(Table3_16[[#This Row],[Humidity_%]]&lt;=65,"Moderate High",
IF(Table3_16[[#This Row],[Humidity_%]]&lt;=80,"High","Very High")))))</f>
        <v>Low</v>
      </c>
      <c r="M2550" s="3">
        <v>53.6</v>
      </c>
      <c r="N25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50" s="3">
        <v>4.5</v>
      </c>
    </row>
    <row r="2551" spans="1:15" x14ac:dyDescent="0.3">
      <c r="A2551" s="3" t="s">
        <v>2589</v>
      </c>
      <c r="B2551" s="3" t="s">
        <v>4040</v>
      </c>
      <c r="C2551" s="3" t="s">
        <v>29</v>
      </c>
      <c r="D2551" s="3" t="s">
        <v>14</v>
      </c>
      <c r="E2551" s="3" t="s">
        <v>34</v>
      </c>
      <c r="F2551" s="3">
        <v>3</v>
      </c>
      <c r="G2551" s="3">
        <v>32.04</v>
      </c>
      <c r="H25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51" s="3">
        <v>35.200000000000003</v>
      </c>
      <c r="J2551" s="3" t="str">
        <f>IF(Table3_16[[#This Row],[Temperature_C]]&lt;20,"Very Low",
IF(Table3_16[[#This Row],[Temperature_C]]&lt;24,"Low",
IF(Table3_16[[#This Row],[Temperature_C]]&lt;28,"Medium",
IF(Table3_16[[#This Row],[Temperature_C]]&lt;32,"High","Very High"))))</f>
        <v>Very High</v>
      </c>
      <c r="K2551" s="3">
        <v>63.6</v>
      </c>
      <c r="L2551" s="3" t="str">
        <f>IF(Table3_16[[#This Row],[Humidity_%]]&lt;=30,"Very Low",
IF(Table3_16[[#This Row],[Humidity_%]]&lt;=45,"Low",
IF(Table3_16[[#This Row],[Humidity_%]]&lt;=55,"Moderate Low",
IF(Table3_16[[#This Row],[Humidity_%]]&lt;=65,"Moderate High",
IF(Table3_16[[#This Row],[Humidity_%]]&lt;=80,"High","Very High")))))</f>
        <v>Moderate High</v>
      </c>
      <c r="M2551" s="3">
        <v>92.1</v>
      </c>
      <c r="N25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51" s="3">
        <v>10.68</v>
      </c>
    </row>
    <row r="2552" spans="1:15" x14ac:dyDescent="0.3">
      <c r="A2552" s="3" t="s">
        <v>2590</v>
      </c>
      <c r="B2552" s="3" t="s">
        <v>4040</v>
      </c>
      <c r="C2552" s="3" t="s">
        <v>24</v>
      </c>
      <c r="D2552" s="3" t="s">
        <v>14</v>
      </c>
      <c r="E2552" s="3" t="s">
        <v>34</v>
      </c>
      <c r="F2552" s="3">
        <v>30</v>
      </c>
      <c r="G2552" s="3">
        <v>149.66</v>
      </c>
      <c r="H25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52" s="3">
        <v>25.5</v>
      </c>
      <c r="J2552" s="3" t="str">
        <f>IF(Table3_16[[#This Row],[Temperature_C]]&lt;20,"Very Low",
IF(Table3_16[[#This Row],[Temperature_C]]&lt;24,"Low",
IF(Table3_16[[#This Row],[Temperature_C]]&lt;28,"Medium",
IF(Table3_16[[#This Row],[Temperature_C]]&lt;32,"High","Very High"))))</f>
        <v>Medium</v>
      </c>
      <c r="K2552" s="3">
        <v>56.2</v>
      </c>
      <c r="L2552" s="3" t="str">
        <f>IF(Table3_16[[#This Row],[Humidity_%]]&lt;=30,"Very Low",
IF(Table3_16[[#This Row],[Humidity_%]]&lt;=45,"Low",
IF(Table3_16[[#This Row],[Humidity_%]]&lt;=55,"Moderate Low",
IF(Table3_16[[#This Row],[Humidity_%]]&lt;=65,"Moderate High",
IF(Table3_16[[#This Row],[Humidity_%]]&lt;=80,"High","Very High")))))</f>
        <v>Moderate High</v>
      </c>
      <c r="M2552" s="3">
        <v>57.4</v>
      </c>
      <c r="N25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52" s="3">
        <v>4.99</v>
      </c>
    </row>
    <row r="2553" spans="1:15" x14ac:dyDescent="0.3">
      <c r="A2553" s="3" t="s">
        <v>2591</v>
      </c>
      <c r="B2553" s="3" t="s">
        <v>4044</v>
      </c>
      <c r="C2553" s="3" t="s">
        <v>24</v>
      </c>
      <c r="D2553" s="3" t="s">
        <v>30</v>
      </c>
      <c r="E2553" s="3" t="s">
        <v>34</v>
      </c>
      <c r="F2553" s="3">
        <v>17</v>
      </c>
      <c r="G2553" s="3">
        <v>24.63</v>
      </c>
      <c r="H25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53" s="3">
        <v>26.4</v>
      </c>
      <c r="J2553" s="3" t="str">
        <f>IF(Table3_16[[#This Row],[Temperature_C]]&lt;20,"Very Low",
IF(Table3_16[[#This Row],[Temperature_C]]&lt;24,"Low",
IF(Table3_16[[#This Row],[Temperature_C]]&lt;28,"Medium",
IF(Table3_16[[#This Row],[Temperature_C]]&lt;32,"High","Very High"))))</f>
        <v>Medium</v>
      </c>
      <c r="K2553" s="3">
        <v>86.8</v>
      </c>
      <c r="L2553" s="3" t="str">
        <f>IF(Table3_16[[#This Row],[Humidity_%]]&lt;=30,"Very Low",
IF(Table3_16[[#This Row],[Humidity_%]]&lt;=45,"Low",
IF(Table3_16[[#This Row],[Humidity_%]]&lt;=55,"Moderate Low",
IF(Table3_16[[#This Row],[Humidity_%]]&lt;=65,"Moderate High",
IF(Table3_16[[#This Row],[Humidity_%]]&lt;=80,"High","Very High")))))</f>
        <v>Very High</v>
      </c>
      <c r="M2553" s="3">
        <v>126.6</v>
      </c>
      <c r="N25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53" s="3">
        <v>1.45</v>
      </c>
    </row>
    <row r="2554" spans="1:15" x14ac:dyDescent="0.3">
      <c r="A2554" s="3" t="s">
        <v>2592</v>
      </c>
      <c r="B2554" s="3" t="s">
        <v>4040</v>
      </c>
      <c r="C2554" s="3" t="s">
        <v>13</v>
      </c>
      <c r="D2554" s="3" t="s">
        <v>25</v>
      </c>
      <c r="E2554" s="3" t="s">
        <v>15</v>
      </c>
      <c r="F2554" s="3">
        <v>53</v>
      </c>
      <c r="G2554" s="3">
        <v>91.19</v>
      </c>
      <c r="H25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54" s="3">
        <v>36.9</v>
      </c>
      <c r="J2554" s="3" t="str">
        <f>IF(Table3_16[[#This Row],[Temperature_C]]&lt;20,"Very Low",
IF(Table3_16[[#This Row],[Temperature_C]]&lt;24,"Low",
IF(Table3_16[[#This Row],[Temperature_C]]&lt;28,"Medium",
IF(Table3_16[[#This Row],[Temperature_C]]&lt;32,"High","Very High"))))</f>
        <v>Very High</v>
      </c>
      <c r="K2554" s="3">
        <v>60.1</v>
      </c>
      <c r="L2554" s="3" t="str">
        <f>IF(Table3_16[[#This Row],[Humidity_%]]&lt;=30,"Very Low",
IF(Table3_16[[#This Row],[Humidity_%]]&lt;=45,"Low",
IF(Table3_16[[#This Row],[Humidity_%]]&lt;=55,"Moderate Low",
IF(Table3_16[[#This Row],[Humidity_%]]&lt;=65,"Moderate High",
IF(Table3_16[[#This Row],[Humidity_%]]&lt;=80,"High","Very High")))))</f>
        <v>Moderate High</v>
      </c>
      <c r="M2554" s="3">
        <v>28</v>
      </c>
      <c r="N25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54" s="3">
        <v>1.72</v>
      </c>
    </row>
    <row r="2555" spans="1:15" x14ac:dyDescent="0.3">
      <c r="A2555" s="3" t="s">
        <v>2593</v>
      </c>
      <c r="B2555" s="3" t="s">
        <v>4040</v>
      </c>
      <c r="C2555" s="3" t="s">
        <v>22</v>
      </c>
      <c r="D2555" s="3" t="s">
        <v>14</v>
      </c>
      <c r="E2555" s="3" t="s">
        <v>34</v>
      </c>
      <c r="F2555" s="3">
        <v>1</v>
      </c>
      <c r="G2555" s="3">
        <v>102.51</v>
      </c>
      <c r="H25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55" s="3">
        <v>21.6</v>
      </c>
      <c r="J2555" s="3" t="str">
        <f>IF(Table3_16[[#This Row],[Temperature_C]]&lt;20,"Very Low",
IF(Table3_16[[#This Row],[Temperature_C]]&lt;24,"Low",
IF(Table3_16[[#This Row],[Temperature_C]]&lt;28,"Medium",
IF(Table3_16[[#This Row],[Temperature_C]]&lt;32,"High","Very High"))))</f>
        <v>Low</v>
      </c>
      <c r="K2555" s="3">
        <v>55.3</v>
      </c>
      <c r="L2555" s="3" t="str">
        <f>IF(Table3_16[[#This Row],[Humidity_%]]&lt;=30,"Very Low",
IF(Table3_16[[#This Row],[Humidity_%]]&lt;=45,"Low",
IF(Table3_16[[#This Row],[Humidity_%]]&lt;=55,"Moderate Low",
IF(Table3_16[[#This Row],[Humidity_%]]&lt;=65,"Moderate High",
IF(Table3_16[[#This Row],[Humidity_%]]&lt;=80,"High","Very High")))))</f>
        <v>Moderate High</v>
      </c>
      <c r="M2555" s="3">
        <v>107.1</v>
      </c>
      <c r="N25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55" s="3">
        <v>102.51</v>
      </c>
    </row>
    <row r="2556" spans="1:15" x14ac:dyDescent="0.3">
      <c r="A2556" s="3" t="s">
        <v>2594</v>
      </c>
      <c r="B2556" s="3" t="s">
        <v>4040</v>
      </c>
      <c r="C2556" s="3" t="s">
        <v>13</v>
      </c>
      <c r="D2556" s="3" t="s">
        <v>14</v>
      </c>
      <c r="E2556" s="3" t="s">
        <v>26</v>
      </c>
      <c r="F2556" s="3">
        <v>10</v>
      </c>
      <c r="G2556" s="3">
        <v>76.62</v>
      </c>
      <c r="H25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56" s="3">
        <v>33.6</v>
      </c>
      <c r="J2556" s="3" t="str">
        <f>IF(Table3_16[[#This Row],[Temperature_C]]&lt;20,"Very Low",
IF(Table3_16[[#This Row],[Temperature_C]]&lt;24,"Low",
IF(Table3_16[[#This Row],[Temperature_C]]&lt;28,"Medium",
IF(Table3_16[[#This Row],[Temperature_C]]&lt;32,"High","Very High"))))</f>
        <v>Very High</v>
      </c>
      <c r="K2556" s="3">
        <v>79.3</v>
      </c>
      <c r="L2556" s="3" t="str">
        <f>IF(Table3_16[[#This Row],[Humidity_%]]&lt;=30,"Very Low",
IF(Table3_16[[#This Row],[Humidity_%]]&lt;=45,"Low",
IF(Table3_16[[#This Row],[Humidity_%]]&lt;=55,"Moderate Low",
IF(Table3_16[[#This Row],[Humidity_%]]&lt;=65,"Moderate High",
IF(Table3_16[[#This Row],[Humidity_%]]&lt;=80,"High","Very High")))))</f>
        <v>High</v>
      </c>
      <c r="M2556" s="3">
        <v>36.1</v>
      </c>
      <c r="N25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56" s="3">
        <v>7.66</v>
      </c>
    </row>
    <row r="2557" spans="1:15" x14ac:dyDescent="0.3">
      <c r="A2557" s="3" t="s">
        <v>2595</v>
      </c>
      <c r="B2557" s="3" t="s">
        <v>4042</v>
      </c>
      <c r="C2557" s="3" t="s">
        <v>18</v>
      </c>
      <c r="D2557" s="3" t="s">
        <v>30</v>
      </c>
      <c r="E2557" s="3" t="s">
        <v>15</v>
      </c>
      <c r="F2557" s="3">
        <v>36</v>
      </c>
      <c r="G2557" s="3">
        <v>19.7</v>
      </c>
      <c r="H25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57" s="3">
        <v>32.799999999999997</v>
      </c>
      <c r="J2557" s="3" t="str">
        <f>IF(Table3_16[[#This Row],[Temperature_C]]&lt;20,"Very Low",
IF(Table3_16[[#This Row],[Temperature_C]]&lt;24,"Low",
IF(Table3_16[[#This Row],[Temperature_C]]&lt;28,"Medium",
IF(Table3_16[[#This Row],[Temperature_C]]&lt;32,"High","Very High"))))</f>
        <v>Very High</v>
      </c>
      <c r="K2557" s="3">
        <v>37.5</v>
      </c>
      <c r="L2557" s="3" t="str">
        <f>IF(Table3_16[[#This Row],[Humidity_%]]&lt;=30,"Very Low",
IF(Table3_16[[#This Row],[Humidity_%]]&lt;=45,"Low",
IF(Table3_16[[#This Row],[Humidity_%]]&lt;=55,"Moderate Low",
IF(Table3_16[[#This Row],[Humidity_%]]&lt;=65,"Moderate High",
IF(Table3_16[[#This Row],[Humidity_%]]&lt;=80,"High","Very High")))))</f>
        <v>Low</v>
      </c>
      <c r="M2557" s="3">
        <v>144.4</v>
      </c>
      <c r="N25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57" s="3">
        <v>0.55000000000000004</v>
      </c>
    </row>
    <row r="2558" spans="1:15" x14ac:dyDescent="0.3">
      <c r="A2558" s="3" t="s">
        <v>2596</v>
      </c>
      <c r="B2558" s="3" t="s">
        <v>4044</v>
      </c>
      <c r="C2558" s="3" t="s">
        <v>24</v>
      </c>
      <c r="D2558" s="3" t="s">
        <v>14</v>
      </c>
      <c r="E2558" s="3" t="s">
        <v>19</v>
      </c>
      <c r="F2558" s="3">
        <v>48</v>
      </c>
      <c r="G2558" s="3">
        <v>124.06</v>
      </c>
      <c r="H25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58" s="3">
        <v>39.6</v>
      </c>
      <c r="J2558" s="3" t="str">
        <f>IF(Table3_16[[#This Row],[Temperature_C]]&lt;20,"Very Low",
IF(Table3_16[[#This Row],[Temperature_C]]&lt;24,"Low",
IF(Table3_16[[#This Row],[Temperature_C]]&lt;28,"Medium",
IF(Table3_16[[#This Row],[Temperature_C]]&lt;32,"High","Very High"))))</f>
        <v>Very High</v>
      </c>
      <c r="K2558" s="3">
        <v>73.599999999999994</v>
      </c>
      <c r="L2558" s="3" t="str">
        <f>IF(Table3_16[[#This Row],[Humidity_%]]&lt;=30,"Very Low",
IF(Table3_16[[#This Row],[Humidity_%]]&lt;=45,"Low",
IF(Table3_16[[#This Row],[Humidity_%]]&lt;=55,"Moderate Low",
IF(Table3_16[[#This Row],[Humidity_%]]&lt;=65,"Moderate High",
IF(Table3_16[[#This Row],[Humidity_%]]&lt;=80,"High","Very High")))))</f>
        <v>High</v>
      </c>
      <c r="M2558" s="3">
        <v>41.8</v>
      </c>
      <c r="N25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58" s="3">
        <v>2.58</v>
      </c>
    </row>
    <row r="2559" spans="1:15" x14ac:dyDescent="0.3">
      <c r="A2559" s="3" t="s">
        <v>2597</v>
      </c>
      <c r="B2559" s="3" t="s">
        <v>4044</v>
      </c>
      <c r="C2559" s="3" t="s">
        <v>22</v>
      </c>
      <c r="D2559" s="3" t="s">
        <v>14</v>
      </c>
      <c r="E2559" s="3" t="s">
        <v>26</v>
      </c>
      <c r="F2559" s="3">
        <v>17</v>
      </c>
      <c r="G2559" s="3">
        <v>117.88</v>
      </c>
      <c r="H25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59" s="3">
        <v>16.2</v>
      </c>
      <c r="J2559" s="3" t="str">
        <f>IF(Table3_16[[#This Row],[Temperature_C]]&lt;20,"Very Low",
IF(Table3_16[[#This Row],[Temperature_C]]&lt;24,"Low",
IF(Table3_16[[#This Row],[Temperature_C]]&lt;28,"Medium",
IF(Table3_16[[#This Row],[Temperature_C]]&lt;32,"High","Very High"))))</f>
        <v>Very Low</v>
      </c>
      <c r="K2559" s="3">
        <v>30.7</v>
      </c>
      <c r="L2559" s="3" t="str">
        <f>IF(Table3_16[[#This Row],[Humidity_%]]&lt;=30,"Very Low",
IF(Table3_16[[#This Row],[Humidity_%]]&lt;=45,"Low",
IF(Table3_16[[#This Row],[Humidity_%]]&lt;=55,"Moderate Low",
IF(Table3_16[[#This Row],[Humidity_%]]&lt;=65,"Moderate High",
IF(Table3_16[[#This Row],[Humidity_%]]&lt;=80,"High","Very High")))))</f>
        <v>Low</v>
      </c>
      <c r="M2559" s="3">
        <v>130.5</v>
      </c>
      <c r="N25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59" s="3">
        <v>6.93</v>
      </c>
    </row>
    <row r="2560" spans="1:15" x14ac:dyDescent="0.3">
      <c r="A2560" s="3" t="s">
        <v>2598</v>
      </c>
      <c r="B2560" s="3" t="s">
        <v>4044</v>
      </c>
      <c r="C2560" s="3" t="s">
        <v>22</v>
      </c>
      <c r="D2560" s="3" t="s">
        <v>25</v>
      </c>
      <c r="E2560" s="3" t="s">
        <v>19</v>
      </c>
      <c r="F2560" s="3">
        <v>6</v>
      </c>
      <c r="G2560" s="3">
        <v>90.79</v>
      </c>
      <c r="H25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60" s="3">
        <v>36.200000000000003</v>
      </c>
      <c r="J2560" s="3" t="str">
        <f>IF(Table3_16[[#This Row],[Temperature_C]]&lt;20,"Very Low",
IF(Table3_16[[#This Row],[Temperature_C]]&lt;24,"Low",
IF(Table3_16[[#This Row],[Temperature_C]]&lt;28,"Medium",
IF(Table3_16[[#This Row],[Temperature_C]]&lt;32,"High","Very High"))))</f>
        <v>Very High</v>
      </c>
      <c r="K2560" s="3">
        <v>45.4</v>
      </c>
      <c r="L2560" s="3" t="str">
        <f>IF(Table3_16[[#This Row],[Humidity_%]]&lt;=30,"Very Low",
IF(Table3_16[[#This Row],[Humidity_%]]&lt;=45,"Low",
IF(Table3_16[[#This Row],[Humidity_%]]&lt;=55,"Moderate Low",
IF(Table3_16[[#This Row],[Humidity_%]]&lt;=65,"Moderate High",
IF(Table3_16[[#This Row],[Humidity_%]]&lt;=80,"High","Very High")))))</f>
        <v>Moderate Low</v>
      </c>
      <c r="M2560" s="3">
        <v>106.6</v>
      </c>
      <c r="N25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60" s="3">
        <v>15.13</v>
      </c>
    </row>
    <row r="2561" spans="1:15" x14ac:dyDescent="0.3">
      <c r="A2561" s="3" t="s">
        <v>2599</v>
      </c>
      <c r="B2561" s="3" t="s">
        <v>4042</v>
      </c>
      <c r="C2561" s="3" t="s">
        <v>22</v>
      </c>
      <c r="D2561" s="3" t="s">
        <v>25</v>
      </c>
      <c r="E2561" s="3" t="s">
        <v>15</v>
      </c>
      <c r="F2561" s="3">
        <v>45</v>
      </c>
      <c r="G2561" s="3">
        <v>64.09</v>
      </c>
      <c r="H25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61" s="3">
        <v>21.4</v>
      </c>
      <c r="J2561" s="3" t="str">
        <f>IF(Table3_16[[#This Row],[Temperature_C]]&lt;20,"Very Low",
IF(Table3_16[[#This Row],[Temperature_C]]&lt;24,"Low",
IF(Table3_16[[#This Row],[Temperature_C]]&lt;28,"Medium",
IF(Table3_16[[#This Row],[Temperature_C]]&lt;32,"High","Very High"))))</f>
        <v>Low</v>
      </c>
      <c r="K2561" s="3">
        <v>69.2</v>
      </c>
      <c r="L2561" s="3" t="str">
        <f>IF(Table3_16[[#This Row],[Humidity_%]]&lt;=30,"Very Low",
IF(Table3_16[[#This Row],[Humidity_%]]&lt;=45,"Low",
IF(Table3_16[[#This Row],[Humidity_%]]&lt;=55,"Moderate Low",
IF(Table3_16[[#This Row],[Humidity_%]]&lt;=65,"Moderate High",
IF(Table3_16[[#This Row],[Humidity_%]]&lt;=80,"High","Very High")))))</f>
        <v>High</v>
      </c>
      <c r="M2561" s="3">
        <v>55.9</v>
      </c>
      <c r="N25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61" s="3">
        <v>1.42</v>
      </c>
    </row>
    <row r="2562" spans="1:15" x14ac:dyDescent="0.3">
      <c r="A2562" s="3" t="s">
        <v>2600</v>
      </c>
      <c r="B2562" s="3" t="s">
        <v>4040</v>
      </c>
      <c r="C2562" s="3" t="s">
        <v>13</v>
      </c>
      <c r="D2562" s="3" t="s">
        <v>14</v>
      </c>
      <c r="E2562" s="3" t="s">
        <v>34</v>
      </c>
      <c r="F2562" s="3">
        <v>54</v>
      </c>
      <c r="G2562" s="3">
        <v>92.2</v>
      </c>
      <c r="H25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62" s="3">
        <v>19.7</v>
      </c>
      <c r="J2562" s="3" t="str">
        <f>IF(Table3_16[[#This Row],[Temperature_C]]&lt;20,"Very Low",
IF(Table3_16[[#This Row],[Temperature_C]]&lt;24,"Low",
IF(Table3_16[[#This Row],[Temperature_C]]&lt;28,"Medium",
IF(Table3_16[[#This Row],[Temperature_C]]&lt;32,"High","Very High"))))</f>
        <v>Very Low</v>
      </c>
      <c r="K2562" s="3">
        <v>74.400000000000006</v>
      </c>
      <c r="L2562" s="3" t="str">
        <f>IF(Table3_16[[#This Row],[Humidity_%]]&lt;=30,"Very Low",
IF(Table3_16[[#This Row],[Humidity_%]]&lt;=45,"Low",
IF(Table3_16[[#This Row],[Humidity_%]]&lt;=55,"Moderate Low",
IF(Table3_16[[#This Row],[Humidity_%]]&lt;=65,"Moderate High",
IF(Table3_16[[#This Row],[Humidity_%]]&lt;=80,"High","Very High")))))</f>
        <v>High</v>
      </c>
      <c r="M2562" s="3">
        <v>86.5</v>
      </c>
      <c r="N25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62" s="3">
        <v>1.71</v>
      </c>
    </row>
    <row r="2563" spans="1:15" x14ac:dyDescent="0.3">
      <c r="A2563" s="3" t="s">
        <v>2601</v>
      </c>
      <c r="B2563" s="3" t="s">
        <v>4041</v>
      </c>
      <c r="C2563" s="3" t="s">
        <v>18</v>
      </c>
      <c r="D2563" s="3" t="s">
        <v>30</v>
      </c>
      <c r="E2563" s="3" t="s">
        <v>19</v>
      </c>
      <c r="F2563" s="3">
        <v>4</v>
      </c>
      <c r="G2563" s="3">
        <v>123.39</v>
      </c>
      <c r="H25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63" s="3">
        <v>28.9</v>
      </c>
      <c r="J2563" s="3" t="str">
        <f>IF(Table3_16[[#This Row],[Temperature_C]]&lt;20,"Very Low",
IF(Table3_16[[#This Row],[Temperature_C]]&lt;24,"Low",
IF(Table3_16[[#This Row],[Temperature_C]]&lt;28,"Medium",
IF(Table3_16[[#This Row],[Temperature_C]]&lt;32,"High","Very High"))))</f>
        <v>High</v>
      </c>
      <c r="K2563" s="3">
        <v>84.6</v>
      </c>
      <c r="L2563" s="3" t="str">
        <f>IF(Table3_16[[#This Row],[Humidity_%]]&lt;=30,"Very Low",
IF(Table3_16[[#This Row],[Humidity_%]]&lt;=45,"Low",
IF(Table3_16[[#This Row],[Humidity_%]]&lt;=55,"Moderate Low",
IF(Table3_16[[#This Row],[Humidity_%]]&lt;=65,"Moderate High",
IF(Table3_16[[#This Row],[Humidity_%]]&lt;=80,"High","Very High")))))</f>
        <v>Very High</v>
      </c>
      <c r="M2563" s="3">
        <v>171.9</v>
      </c>
      <c r="N25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63" s="3">
        <v>30.85</v>
      </c>
    </row>
    <row r="2564" spans="1:15" x14ac:dyDescent="0.3">
      <c r="A2564" s="3" t="s">
        <v>2602</v>
      </c>
      <c r="B2564" s="3" t="s">
        <v>4043</v>
      </c>
      <c r="C2564" s="3" t="s">
        <v>13</v>
      </c>
      <c r="D2564" s="3" t="s">
        <v>25</v>
      </c>
      <c r="E2564" s="3" t="s">
        <v>19</v>
      </c>
      <c r="F2564" s="3">
        <v>8</v>
      </c>
      <c r="G2564" s="3">
        <v>127.73</v>
      </c>
      <c r="H25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64" s="3">
        <v>38.6</v>
      </c>
      <c r="J2564" s="3" t="str">
        <f>IF(Table3_16[[#This Row],[Temperature_C]]&lt;20,"Very Low",
IF(Table3_16[[#This Row],[Temperature_C]]&lt;24,"Low",
IF(Table3_16[[#This Row],[Temperature_C]]&lt;28,"Medium",
IF(Table3_16[[#This Row],[Temperature_C]]&lt;32,"High","Very High"))))</f>
        <v>Very High</v>
      </c>
      <c r="K2564" s="3">
        <v>53.1</v>
      </c>
      <c r="L2564" s="3" t="str">
        <f>IF(Table3_16[[#This Row],[Humidity_%]]&lt;=30,"Very Low",
IF(Table3_16[[#This Row],[Humidity_%]]&lt;=45,"Low",
IF(Table3_16[[#This Row],[Humidity_%]]&lt;=55,"Moderate Low",
IF(Table3_16[[#This Row],[Humidity_%]]&lt;=65,"Moderate High",
IF(Table3_16[[#This Row],[Humidity_%]]&lt;=80,"High","Very High")))))</f>
        <v>Moderate Low</v>
      </c>
      <c r="M2564" s="3">
        <v>94.5</v>
      </c>
      <c r="N25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64" s="3">
        <v>15.97</v>
      </c>
    </row>
    <row r="2565" spans="1:15" x14ac:dyDescent="0.3">
      <c r="A2565" s="3" t="s">
        <v>2603</v>
      </c>
      <c r="B2565" s="3" t="s">
        <v>4041</v>
      </c>
      <c r="C2565" s="3" t="s">
        <v>18</v>
      </c>
      <c r="D2565" s="3" t="s">
        <v>25</v>
      </c>
      <c r="E2565" s="3" t="s">
        <v>34</v>
      </c>
      <c r="F2565" s="3">
        <v>37</v>
      </c>
      <c r="G2565" s="3">
        <v>104.48</v>
      </c>
      <c r="H25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65" s="3">
        <v>31.4</v>
      </c>
      <c r="J2565" s="3" t="str">
        <f>IF(Table3_16[[#This Row],[Temperature_C]]&lt;20,"Very Low",
IF(Table3_16[[#This Row],[Temperature_C]]&lt;24,"Low",
IF(Table3_16[[#This Row],[Temperature_C]]&lt;28,"Medium",
IF(Table3_16[[#This Row],[Temperature_C]]&lt;32,"High","Very High"))))</f>
        <v>High</v>
      </c>
      <c r="K2565" s="3">
        <v>70.599999999999994</v>
      </c>
      <c r="L2565" s="3" t="str">
        <f>IF(Table3_16[[#This Row],[Humidity_%]]&lt;=30,"Very Low",
IF(Table3_16[[#This Row],[Humidity_%]]&lt;=45,"Low",
IF(Table3_16[[#This Row],[Humidity_%]]&lt;=55,"Moderate Low",
IF(Table3_16[[#This Row],[Humidity_%]]&lt;=65,"Moderate High",
IF(Table3_16[[#This Row],[Humidity_%]]&lt;=80,"High","Very High")))))</f>
        <v>High</v>
      </c>
      <c r="M2565" s="3">
        <v>136.9</v>
      </c>
      <c r="N25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65" s="3">
        <v>2.82</v>
      </c>
    </row>
    <row r="2566" spans="1:15" x14ac:dyDescent="0.3">
      <c r="A2566" s="3" t="s">
        <v>2604</v>
      </c>
      <c r="B2566" s="3" t="s">
        <v>4043</v>
      </c>
      <c r="C2566" s="3" t="s">
        <v>18</v>
      </c>
      <c r="D2566" s="3" t="s">
        <v>14</v>
      </c>
      <c r="E2566" s="3" t="s">
        <v>31</v>
      </c>
      <c r="F2566" s="3">
        <v>48</v>
      </c>
      <c r="G2566" s="3">
        <v>130.63</v>
      </c>
      <c r="H25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66" s="3">
        <v>17.7</v>
      </c>
      <c r="J2566" s="3" t="str">
        <f>IF(Table3_16[[#This Row],[Temperature_C]]&lt;20,"Very Low",
IF(Table3_16[[#This Row],[Temperature_C]]&lt;24,"Low",
IF(Table3_16[[#This Row],[Temperature_C]]&lt;28,"Medium",
IF(Table3_16[[#This Row],[Temperature_C]]&lt;32,"High","Very High"))))</f>
        <v>Very Low</v>
      </c>
      <c r="K2566" s="3">
        <v>52.5</v>
      </c>
      <c r="L2566" s="3" t="str">
        <f>IF(Table3_16[[#This Row],[Humidity_%]]&lt;=30,"Very Low",
IF(Table3_16[[#This Row],[Humidity_%]]&lt;=45,"Low",
IF(Table3_16[[#This Row],[Humidity_%]]&lt;=55,"Moderate Low",
IF(Table3_16[[#This Row],[Humidity_%]]&lt;=65,"Moderate High",
IF(Table3_16[[#This Row],[Humidity_%]]&lt;=80,"High","Very High")))))</f>
        <v>Moderate Low</v>
      </c>
      <c r="M2566" s="3">
        <v>71.3</v>
      </c>
      <c r="N25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66" s="3">
        <v>2.72</v>
      </c>
    </row>
    <row r="2567" spans="1:15" x14ac:dyDescent="0.3">
      <c r="A2567" s="3" t="s">
        <v>2605</v>
      </c>
      <c r="B2567" s="3" t="s">
        <v>4040</v>
      </c>
      <c r="C2567" s="3" t="s">
        <v>24</v>
      </c>
      <c r="D2567" s="3" t="s">
        <v>30</v>
      </c>
      <c r="E2567" s="3" t="s">
        <v>15</v>
      </c>
      <c r="F2567" s="3">
        <v>36</v>
      </c>
      <c r="G2567" s="3">
        <v>32.299999999999997</v>
      </c>
      <c r="H25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67" s="3">
        <v>16.3</v>
      </c>
      <c r="J2567" s="3" t="str">
        <f>IF(Table3_16[[#This Row],[Temperature_C]]&lt;20,"Very Low",
IF(Table3_16[[#This Row],[Temperature_C]]&lt;24,"Low",
IF(Table3_16[[#This Row],[Temperature_C]]&lt;28,"Medium",
IF(Table3_16[[#This Row],[Temperature_C]]&lt;32,"High","Very High"))))</f>
        <v>Very Low</v>
      </c>
      <c r="K2567" s="3">
        <v>41.4</v>
      </c>
      <c r="L2567" s="3" t="str">
        <f>IF(Table3_16[[#This Row],[Humidity_%]]&lt;=30,"Very Low",
IF(Table3_16[[#This Row],[Humidity_%]]&lt;=45,"Low",
IF(Table3_16[[#This Row],[Humidity_%]]&lt;=55,"Moderate Low",
IF(Table3_16[[#This Row],[Humidity_%]]&lt;=65,"Moderate High",
IF(Table3_16[[#This Row],[Humidity_%]]&lt;=80,"High","Very High")))))</f>
        <v>Low</v>
      </c>
      <c r="M2567" s="3">
        <v>140.69999999999999</v>
      </c>
      <c r="N25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67" s="3">
        <v>0.9</v>
      </c>
    </row>
    <row r="2568" spans="1:15" x14ac:dyDescent="0.3">
      <c r="A2568" s="3" t="s">
        <v>2606</v>
      </c>
      <c r="B2568" s="3" t="s">
        <v>4043</v>
      </c>
      <c r="C2568" s="3" t="s">
        <v>22</v>
      </c>
      <c r="D2568" s="3" t="s">
        <v>25</v>
      </c>
      <c r="E2568" s="3" t="s">
        <v>26</v>
      </c>
      <c r="F2568" s="3">
        <v>12</v>
      </c>
      <c r="G2568" s="3">
        <v>88.62</v>
      </c>
      <c r="H25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68" s="3">
        <v>21</v>
      </c>
      <c r="J2568" s="3" t="str">
        <f>IF(Table3_16[[#This Row],[Temperature_C]]&lt;20,"Very Low",
IF(Table3_16[[#This Row],[Temperature_C]]&lt;24,"Low",
IF(Table3_16[[#This Row],[Temperature_C]]&lt;28,"Medium",
IF(Table3_16[[#This Row],[Temperature_C]]&lt;32,"High","Very High"))))</f>
        <v>Low</v>
      </c>
      <c r="K2568" s="3">
        <v>62.5</v>
      </c>
      <c r="L2568" s="3" t="str">
        <f>IF(Table3_16[[#This Row],[Humidity_%]]&lt;=30,"Very Low",
IF(Table3_16[[#This Row],[Humidity_%]]&lt;=45,"Low",
IF(Table3_16[[#This Row],[Humidity_%]]&lt;=55,"Moderate Low",
IF(Table3_16[[#This Row],[Humidity_%]]&lt;=65,"Moderate High",
IF(Table3_16[[#This Row],[Humidity_%]]&lt;=80,"High","Very High")))))</f>
        <v>Moderate High</v>
      </c>
      <c r="M2568" s="3">
        <v>66.400000000000006</v>
      </c>
      <c r="N25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68" s="3">
        <v>7.39</v>
      </c>
    </row>
    <row r="2569" spans="1:15" x14ac:dyDescent="0.3">
      <c r="A2569" s="3" t="s">
        <v>2607</v>
      </c>
      <c r="B2569" s="3" t="s">
        <v>4041</v>
      </c>
      <c r="C2569" s="3" t="s">
        <v>24</v>
      </c>
      <c r="D2569" s="3" t="s">
        <v>30</v>
      </c>
      <c r="E2569" s="3" t="s">
        <v>34</v>
      </c>
      <c r="F2569" s="3">
        <v>30</v>
      </c>
      <c r="G2569" s="3">
        <v>71.81</v>
      </c>
      <c r="H25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69" s="3">
        <v>25.5</v>
      </c>
      <c r="J2569" s="3" t="str">
        <f>IF(Table3_16[[#This Row],[Temperature_C]]&lt;20,"Very Low",
IF(Table3_16[[#This Row],[Temperature_C]]&lt;24,"Low",
IF(Table3_16[[#This Row],[Temperature_C]]&lt;28,"Medium",
IF(Table3_16[[#This Row],[Temperature_C]]&lt;32,"High","Very High"))))</f>
        <v>Medium</v>
      </c>
      <c r="K2569" s="3">
        <v>34.700000000000003</v>
      </c>
      <c r="L2569" s="3" t="str">
        <f>IF(Table3_16[[#This Row],[Humidity_%]]&lt;=30,"Very Low",
IF(Table3_16[[#This Row],[Humidity_%]]&lt;=45,"Low",
IF(Table3_16[[#This Row],[Humidity_%]]&lt;=55,"Moderate Low",
IF(Table3_16[[#This Row],[Humidity_%]]&lt;=65,"Moderate High",
IF(Table3_16[[#This Row],[Humidity_%]]&lt;=80,"High","Very High")))))</f>
        <v>Low</v>
      </c>
      <c r="M2569" s="3">
        <v>115.7</v>
      </c>
      <c r="N25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69" s="3">
        <v>2.39</v>
      </c>
    </row>
    <row r="2570" spans="1:15" x14ac:dyDescent="0.3">
      <c r="A2570" s="3" t="s">
        <v>2608</v>
      </c>
      <c r="B2570" s="3" t="s">
        <v>4042</v>
      </c>
      <c r="C2570" s="3" t="s">
        <v>18</v>
      </c>
      <c r="D2570" s="3" t="s">
        <v>14</v>
      </c>
      <c r="E2570" s="3" t="s">
        <v>15</v>
      </c>
      <c r="F2570" s="3">
        <v>37</v>
      </c>
      <c r="G2570" s="3">
        <v>45.79</v>
      </c>
      <c r="H25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70" s="3">
        <v>28.8</v>
      </c>
      <c r="J2570" s="3" t="str">
        <f>IF(Table3_16[[#This Row],[Temperature_C]]&lt;20,"Very Low",
IF(Table3_16[[#This Row],[Temperature_C]]&lt;24,"Low",
IF(Table3_16[[#This Row],[Temperature_C]]&lt;28,"Medium",
IF(Table3_16[[#This Row],[Temperature_C]]&lt;32,"High","Very High"))))</f>
        <v>High</v>
      </c>
      <c r="K2570" s="3">
        <v>38.1</v>
      </c>
      <c r="L2570" s="3" t="str">
        <f>IF(Table3_16[[#This Row],[Humidity_%]]&lt;=30,"Very Low",
IF(Table3_16[[#This Row],[Humidity_%]]&lt;=45,"Low",
IF(Table3_16[[#This Row],[Humidity_%]]&lt;=55,"Moderate Low",
IF(Table3_16[[#This Row],[Humidity_%]]&lt;=65,"Moderate High",
IF(Table3_16[[#This Row],[Humidity_%]]&lt;=80,"High","Very High")))))</f>
        <v>Low</v>
      </c>
      <c r="M2570" s="3">
        <v>134</v>
      </c>
      <c r="N25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70" s="3">
        <v>1.24</v>
      </c>
    </row>
    <row r="2571" spans="1:15" x14ac:dyDescent="0.3">
      <c r="A2571" s="3" t="s">
        <v>2609</v>
      </c>
      <c r="B2571" s="3" t="s">
        <v>4040</v>
      </c>
      <c r="C2571" s="3" t="s">
        <v>24</v>
      </c>
      <c r="D2571" s="3" t="s">
        <v>25</v>
      </c>
      <c r="E2571" s="3" t="s">
        <v>15</v>
      </c>
      <c r="F2571" s="3">
        <v>48</v>
      </c>
      <c r="G2571" s="3">
        <v>111.75</v>
      </c>
      <c r="H25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71" s="3">
        <v>37.200000000000003</v>
      </c>
      <c r="J2571" s="3" t="str">
        <f>IF(Table3_16[[#This Row],[Temperature_C]]&lt;20,"Very Low",
IF(Table3_16[[#This Row],[Temperature_C]]&lt;24,"Low",
IF(Table3_16[[#This Row],[Temperature_C]]&lt;28,"Medium",
IF(Table3_16[[#This Row],[Temperature_C]]&lt;32,"High","Very High"))))</f>
        <v>Very High</v>
      </c>
      <c r="K2571" s="3">
        <v>65.900000000000006</v>
      </c>
      <c r="L2571" s="3" t="str">
        <f>IF(Table3_16[[#This Row],[Humidity_%]]&lt;=30,"Very Low",
IF(Table3_16[[#This Row],[Humidity_%]]&lt;=45,"Low",
IF(Table3_16[[#This Row],[Humidity_%]]&lt;=55,"Moderate Low",
IF(Table3_16[[#This Row],[Humidity_%]]&lt;=65,"Moderate High",
IF(Table3_16[[#This Row],[Humidity_%]]&lt;=80,"High","Very High")))))</f>
        <v>High</v>
      </c>
      <c r="M2571" s="3">
        <v>168.2</v>
      </c>
      <c r="N25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71" s="3">
        <v>2.33</v>
      </c>
    </row>
    <row r="2572" spans="1:15" x14ac:dyDescent="0.3">
      <c r="A2572" s="3" t="s">
        <v>2610</v>
      </c>
      <c r="B2572" s="3" t="s">
        <v>4044</v>
      </c>
      <c r="C2572" s="3" t="s">
        <v>29</v>
      </c>
      <c r="D2572" s="3" t="s">
        <v>25</v>
      </c>
      <c r="E2572" s="3" t="s">
        <v>19</v>
      </c>
      <c r="F2572" s="3">
        <v>31</v>
      </c>
      <c r="G2572" s="3">
        <v>128.15</v>
      </c>
      <c r="H25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72" s="3">
        <v>17.2</v>
      </c>
      <c r="J2572" s="3" t="str">
        <f>IF(Table3_16[[#This Row],[Temperature_C]]&lt;20,"Very Low",
IF(Table3_16[[#This Row],[Temperature_C]]&lt;24,"Low",
IF(Table3_16[[#This Row],[Temperature_C]]&lt;28,"Medium",
IF(Table3_16[[#This Row],[Temperature_C]]&lt;32,"High","Very High"))))</f>
        <v>Very Low</v>
      </c>
      <c r="K2572" s="3">
        <v>85.1</v>
      </c>
      <c r="L2572" s="3" t="str">
        <f>IF(Table3_16[[#This Row],[Humidity_%]]&lt;=30,"Very Low",
IF(Table3_16[[#This Row],[Humidity_%]]&lt;=45,"Low",
IF(Table3_16[[#This Row],[Humidity_%]]&lt;=55,"Moderate Low",
IF(Table3_16[[#This Row],[Humidity_%]]&lt;=65,"Moderate High",
IF(Table3_16[[#This Row],[Humidity_%]]&lt;=80,"High","Very High")))))</f>
        <v>Very High</v>
      </c>
      <c r="M2572" s="3">
        <v>42.4</v>
      </c>
      <c r="N25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72" s="3">
        <v>4.13</v>
      </c>
    </row>
    <row r="2573" spans="1:15" x14ac:dyDescent="0.3">
      <c r="A2573" s="3" t="s">
        <v>2611</v>
      </c>
      <c r="B2573" s="3" t="s">
        <v>4044</v>
      </c>
      <c r="C2573" s="3" t="s">
        <v>22</v>
      </c>
      <c r="D2573" s="3" t="s">
        <v>30</v>
      </c>
      <c r="E2573" s="3" t="s">
        <v>34</v>
      </c>
      <c r="F2573" s="3">
        <v>49</v>
      </c>
      <c r="G2573" s="3">
        <v>88.28</v>
      </c>
      <c r="H25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73" s="3">
        <v>25.7</v>
      </c>
      <c r="J2573" s="3" t="str">
        <f>IF(Table3_16[[#This Row],[Temperature_C]]&lt;20,"Very Low",
IF(Table3_16[[#This Row],[Temperature_C]]&lt;24,"Low",
IF(Table3_16[[#This Row],[Temperature_C]]&lt;28,"Medium",
IF(Table3_16[[#This Row],[Temperature_C]]&lt;32,"High","Very High"))))</f>
        <v>Medium</v>
      </c>
      <c r="K2573" s="3">
        <v>69.8</v>
      </c>
      <c r="L2573" s="3" t="str">
        <f>IF(Table3_16[[#This Row],[Humidity_%]]&lt;=30,"Very Low",
IF(Table3_16[[#This Row],[Humidity_%]]&lt;=45,"Low",
IF(Table3_16[[#This Row],[Humidity_%]]&lt;=55,"Moderate Low",
IF(Table3_16[[#This Row],[Humidity_%]]&lt;=65,"Moderate High",
IF(Table3_16[[#This Row],[Humidity_%]]&lt;=80,"High","Very High")))))</f>
        <v>High</v>
      </c>
      <c r="M2573" s="3">
        <v>115.9</v>
      </c>
      <c r="N25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73" s="3">
        <v>1.8</v>
      </c>
    </row>
    <row r="2574" spans="1:15" x14ac:dyDescent="0.3">
      <c r="A2574" s="3" t="s">
        <v>2612</v>
      </c>
      <c r="B2574" s="3" t="s">
        <v>4042</v>
      </c>
      <c r="C2574" s="3" t="s">
        <v>24</v>
      </c>
      <c r="D2574" s="3" t="s">
        <v>14</v>
      </c>
      <c r="E2574" s="3" t="s">
        <v>15</v>
      </c>
      <c r="F2574" s="3">
        <v>32</v>
      </c>
      <c r="G2574" s="3">
        <v>48.94</v>
      </c>
      <c r="H25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74" s="3">
        <v>29.4</v>
      </c>
      <c r="J2574" s="3" t="str">
        <f>IF(Table3_16[[#This Row],[Temperature_C]]&lt;20,"Very Low",
IF(Table3_16[[#This Row],[Temperature_C]]&lt;24,"Low",
IF(Table3_16[[#This Row],[Temperature_C]]&lt;28,"Medium",
IF(Table3_16[[#This Row],[Temperature_C]]&lt;32,"High","Very High"))))</f>
        <v>High</v>
      </c>
      <c r="K2574" s="3">
        <v>68.599999999999994</v>
      </c>
      <c r="L2574" s="3" t="str">
        <f>IF(Table3_16[[#This Row],[Humidity_%]]&lt;=30,"Very Low",
IF(Table3_16[[#This Row],[Humidity_%]]&lt;=45,"Low",
IF(Table3_16[[#This Row],[Humidity_%]]&lt;=55,"Moderate Low",
IF(Table3_16[[#This Row],[Humidity_%]]&lt;=65,"Moderate High",
IF(Table3_16[[#This Row],[Humidity_%]]&lt;=80,"High","Very High")))))</f>
        <v>High</v>
      </c>
      <c r="M2574" s="3">
        <v>86.7</v>
      </c>
      <c r="N25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74" s="3">
        <v>1.53</v>
      </c>
    </row>
    <row r="2575" spans="1:15" x14ac:dyDescent="0.3">
      <c r="A2575" s="3" t="s">
        <v>2613</v>
      </c>
      <c r="B2575" s="3" t="s">
        <v>4043</v>
      </c>
      <c r="C2575" s="3" t="s">
        <v>24</v>
      </c>
      <c r="D2575" s="3" t="s">
        <v>30</v>
      </c>
      <c r="E2575" s="3" t="s">
        <v>19</v>
      </c>
      <c r="F2575" s="3">
        <v>58</v>
      </c>
      <c r="G2575" s="3">
        <v>66.25</v>
      </c>
      <c r="H25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575" s="3">
        <v>33</v>
      </c>
      <c r="J2575" s="3" t="str">
        <f>IF(Table3_16[[#This Row],[Temperature_C]]&lt;20,"Very Low",
IF(Table3_16[[#This Row],[Temperature_C]]&lt;24,"Low",
IF(Table3_16[[#This Row],[Temperature_C]]&lt;28,"Medium",
IF(Table3_16[[#This Row],[Temperature_C]]&lt;32,"High","Very High"))))</f>
        <v>Very High</v>
      </c>
      <c r="K2575" s="3">
        <v>57.4</v>
      </c>
      <c r="L2575" s="3" t="str">
        <f>IF(Table3_16[[#This Row],[Humidity_%]]&lt;=30,"Very Low",
IF(Table3_16[[#This Row],[Humidity_%]]&lt;=45,"Low",
IF(Table3_16[[#This Row],[Humidity_%]]&lt;=55,"Moderate Low",
IF(Table3_16[[#This Row],[Humidity_%]]&lt;=65,"Moderate High",
IF(Table3_16[[#This Row],[Humidity_%]]&lt;=80,"High","Very High")))))</f>
        <v>Moderate High</v>
      </c>
      <c r="M2575" s="3">
        <v>51.5</v>
      </c>
      <c r="N25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75" s="3">
        <v>1.1399999999999999</v>
      </c>
    </row>
    <row r="2576" spans="1:15" x14ac:dyDescent="0.3">
      <c r="A2576" s="3" t="s">
        <v>2614</v>
      </c>
      <c r="B2576" s="3" t="s">
        <v>4042</v>
      </c>
      <c r="C2576" s="3" t="s">
        <v>24</v>
      </c>
      <c r="D2576" s="3" t="s">
        <v>30</v>
      </c>
      <c r="E2576" s="3" t="s">
        <v>34</v>
      </c>
      <c r="F2576" s="3">
        <v>22</v>
      </c>
      <c r="G2576" s="3">
        <v>149.22</v>
      </c>
      <c r="H25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76" s="3">
        <v>21.1</v>
      </c>
      <c r="J2576" s="3" t="str">
        <f>IF(Table3_16[[#This Row],[Temperature_C]]&lt;20,"Very Low",
IF(Table3_16[[#This Row],[Temperature_C]]&lt;24,"Low",
IF(Table3_16[[#This Row],[Temperature_C]]&lt;28,"Medium",
IF(Table3_16[[#This Row],[Temperature_C]]&lt;32,"High","Very High"))))</f>
        <v>Low</v>
      </c>
      <c r="K2576" s="3">
        <v>49.9</v>
      </c>
      <c r="L2576" s="3" t="str">
        <f>IF(Table3_16[[#This Row],[Humidity_%]]&lt;=30,"Very Low",
IF(Table3_16[[#This Row],[Humidity_%]]&lt;=45,"Low",
IF(Table3_16[[#This Row],[Humidity_%]]&lt;=55,"Moderate Low",
IF(Table3_16[[#This Row],[Humidity_%]]&lt;=65,"Moderate High",
IF(Table3_16[[#This Row],[Humidity_%]]&lt;=80,"High","Very High")))))</f>
        <v>Moderate Low</v>
      </c>
      <c r="M2576" s="3">
        <v>78.599999999999994</v>
      </c>
      <c r="N25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76" s="3">
        <v>6.78</v>
      </c>
    </row>
    <row r="2577" spans="1:15" x14ac:dyDescent="0.3">
      <c r="A2577" s="3" t="s">
        <v>2615</v>
      </c>
      <c r="B2577" s="3" t="s">
        <v>4042</v>
      </c>
      <c r="C2577" s="3" t="s">
        <v>29</v>
      </c>
      <c r="D2577" s="3" t="s">
        <v>14</v>
      </c>
      <c r="E2577" s="3" t="s">
        <v>15</v>
      </c>
      <c r="F2577" s="3">
        <v>46</v>
      </c>
      <c r="G2577" s="3">
        <v>136.09</v>
      </c>
      <c r="H25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77" s="3">
        <v>26.7</v>
      </c>
      <c r="J2577" s="3" t="str">
        <f>IF(Table3_16[[#This Row],[Temperature_C]]&lt;20,"Very Low",
IF(Table3_16[[#This Row],[Temperature_C]]&lt;24,"Low",
IF(Table3_16[[#This Row],[Temperature_C]]&lt;28,"Medium",
IF(Table3_16[[#This Row],[Temperature_C]]&lt;32,"High","Very High"))))</f>
        <v>Medium</v>
      </c>
      <c r="K2577" s="3">
        <v>59.9</v>
      </c>
      <c r="L2577" s="3" t="str">
        <f>IF(Table3_16[[#This Row],[Humidity_%]]&lt;=30,"Very Low",
IF(Table3_16[[#This Row],[Humidity_%]]&lt;=45,"Low",
IF(Table3_16[[#This Row],[Humidity_%]]&lt;=55,"Moderate Low",
IF(Table3_16[[#This Row],[Humidity_%]]&lt;=65,"Moderate High",
IF(Table3_16[[#This Row],[Humidity_%]]&lt;=80,"High","Very High")))))</f>
        <v>Moderate High</v>
      </c>
      <c r="M2577" s="3">
        <v>151.1</v>
      </c>
      <c r="N25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77" s="3">
        <v>2.96</v>
      </c>
    </row>
    <row r="2578" spans="1:15" x14ac:dyDescent="0.3">
      <c r="A2578" s="3" t="s">
        <v>2616</v>
      </c>
      <c r="B2578" s="3" t="s">
        <v>4040</v>
      </c>
      <c r="C2578" s="3" t="s">
        <v>22</v>
      </c>
      <c r="D2578" s="3" t="s">
        <v>14</v>
      </c>
      <c r="E2578" s="3" t="s">
        <v>34</v>
      </c>
      <c r="F2578" s="3">
        <v>49</v>
      </c>
      <c r="G2578" s="3">
        <v>9.86</v>
      </c>
      <c r="H25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78" s="3">
        <v>30.3</v>
      </c>
      <c r="J2578" s="3" t="str">
        <f>IF(Table3_16[[#This Row],[Temperature_C]]&lt;20,"Very Low",
IF(Table3_16[[#This Row],[Temperature_C]]&lt;24,"Low",
IF(Table3_16[[#This Row],[Temperature_C]]&lt;28,"Medium",
IF(Table3_16[[#This Row],[Temperature_C]]&lt;32,"High","Very High"))))</f>
        <v>High</v>
      </c>
      <c r="K2578" s="3">
        <v>34.200000000000003</v>
      </c>
      <c r="L2578" s="3" t="str">
        <f>IF(Table3_16[[#This Row],[Humidity_%]]&lt;=30,"Very Low",
IF(Table3_16[[#This Row],[Humidity_%]]&lt;=45,"Low",
IF(Table3_16[[#This Row],[Humidity_%]]&lt;=55,"Moderate Low",
IF(Table3_16[[#This Row],[Humidity_%]]&lt;=65,"Moderate High",
IF(Table3_16[[#This Row],[Humidity_%]]&lt;=80,"High","Very High")))))</f>
        <v>Low</v>
      </c>
      <c r="M2578" s="3">
        <v>110.1</v>
      </c>
      <c r="N25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78" s="3">
        <v>0.2</v>
      </c>
    </row>
    <row r="2579" spans="1:15" x14ac:dyDescent="0.3">
      <c r="A2579" s="3" t="s">
        <v>2617</v>
      </c>
      <c r="B2579" s="3" t="s">
        <v>4043</v>
      </c>
      <c r="C2579" s="3" t="s">
        <v>13</v>
      </c>
      <c r="D2579" s="3" t="s">
        <v>30</v>
      </c>
      <c r="E2579" s="3" t="s">
        <v>26</v>
      </c>
      <c r="F2579" s="3">
        <v>52</v>
      </c>
      <c r="G2579" s="3">
        <v>136.16</v>
      </c>
      <c r="H25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79" s="3">
        <v>36</v>
      </c>
      <c r="J2579" s="3" t="str">
        <f>IF(Table3_16[[#This Row],[Temperature_C]]&lt;20,"Very Low",
IF(Table3_16[[#This Row],[Temperature_C]]&lt;24,"Low",
IF(Table3_16[[#This Row],[Temperature_C]]&lt;28,"Medium",
IF(Table3_16[[#This Row],[Temperature_C]]&lt;32,"High","Very High"))))</f>
        <v>Very High</v>
      </c>
      <c r="K2579" s="3">
        <v>40.1</v>
      </c>
      <c r="L2579" s="3" t="str">
        <f>IF(Table3_16[[#This Row],[Humidity_%]]&lt;=30,"Very Low",
IF(Table3_16[[#This Row],[Humidity_%]]&lt;=45,"Low",
IF(Table3_16[[#This Row],[Humidity_%]]&lt;=55,"Moderate Low",
IF(Table3_16[[#This Row],[Humidity_%]]&lt;=65,"Moderate High",
IF(Table3_16[[#This Row],[Humidity_%]]&lt;=80,"High","Very High")))))</f>
        <v>Low</v>
      </c>
      <c r="M2579" s="3">
        <v>20.3</v>
      </c>
      <c r="N25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79" s="3">
        <v>2.62</v>
      </c>
    </row>
    <row r="2580" spans="1:15" x14ac:dyDescent="0.3">
      <c r="A2580" s="3" t="s">
        <v>2618</v>
      </c>
      <c r="B2580" s="3" t="s">
        <v>4042</v>
      </c>
      <c r="C2580" s="3" t="s">
        <v>24</v>
      </c>
      <c r="D2580" s="3" t="s">
        <v>30</v>
      </c>
      <c r="E2580" s="3" t="s">
        <v>31</v>
      </c>
      <c r="F2580" s="3">
        <v>26</v>
      </c>
      <c r="G2580" s="3">
        <v>6.84</v>
      </c>
      <c r="H25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580" s="3">
        <v>22.7</v>
      </c>
      <c r="J2580" s="3" t="str">
        <f>IF(Table3_16[[#This Row],[Temperature_C]]&lt;20,"Very Low",
IF(Table3_16[[#This Row],[Temperature_C]]&lt;24,"Low",
IF(Table3_16[[#This Row],[Temperature_C]]&lt;28,"Medium",
IF(Table3_16[[#This Row],[Temperature_C]]&lt;32,"High","Very High"))))</f>
        <v>Low</v>
      </c>
      <c r="K2580" s="3">
        <v>39.700000000000003</v>
      </c>
      <c r="L2580" s="3" t="str">
        <f>IF(Table3_16[[#This Row],[Humidity_%]]&lt;=30,"Very Low",
IF(Table3_16[[#This Row],[Humidity_%]]&lt;=45,"Low",
IF(Table3_16[[#This Row],[Humidity_%]]&lt;=55,"Moderate Low",
IF(Table3_16[[#This Row],[Humidity_%]]&lt;=65,"Moderate High",
IF(Table3_16[[#This Row],[Humidity_%]]&lt;=80,"High","Very High")))))</f>
        <v>Low</v>
      </c>
      <c r="M2580" s="3">
        <v>186</v>
      </c>
      <c r="N25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80" s="3">
        <v>0.26</v>
      </c>
    </row>
    <row r="2581" spans="1:15" x14ac:dyDescent="0.3">
      <c r="A2581" s="3" t="s">
        <v>2619</v>
      </c>
      <c r="B2581" s="3" t="s">
        <v>4040</v>
      </c>
      <c r="C2581" s="3" t="s">
        <v>22</v>
      </c>
      <c r="D2581" s="3" t="s">
        <v>30</v>
      </c>
      <c r="E2581" s="3" t="s">
        <v>19</v>
      </c>
      <c r="F2581" s="3">
        <v>6</v>
      </c>
      <c r="G2581" s="3">
        <v>9.5500000000000007</v>
      </c>
      <c r="H25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81" s="3">
        <v>37.6</v>
      </c>
      <c r="J2581" s="3" t="str">
        <f>IF(Table3_16[[#This Row],[Temperature_C]]&lt;20,"Very Low",
IF(Table3_16[[#This Row],[Temperature_C]]&lt;24,"Low",
IF(Table3_16[[#This Row],[Temperature_C]]&lt;28,"Medium",
IF(Table3_16[[#This Row],[Temperature_C]]&lt;32,"High","Very High"))))</f>
        <v>Very High</v>
      </c>
      <c r="K2581" s="3">
        <v>82.6</v>
      </c>
      <c r="L2581" s="3" t="str">
        <f>IF(Table3_16[[#This Row],[Humidity_%]]&lt;=30,"Very Low",
IF(Table3_16[[#This Row],[Humidity_%]]&lt;=45,"Low",
IF(Table3_16[[#This Row],[Humidity_%]]&lt;=55,"Moderate Low",
IF(Table3_16[[#This Row],[Humidity_%]]&lt;=65,"Moderate High",
IF(Table3_16[[#This Row],[Humidity_%]]&lt;=80,"High","Very High")))))</f>
        <v>Very High</v>
      </c>
      <c r="M2581" s="3">
        <v>170.1</v>
      </c>
      <c r="N25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81" s="3">
        <v>1.59</v>
      </c>
    </row>
    <row r="2582" spans="1:15" x14ac:dyDescent="0.3">
      <c r="A2582" s="3" t="s">
        <v>2620</v>
      </c>
      <c r="B2582" s="3" t="s">
        <v>4044</v>
      </c>
      <c r="C2582" s="3" t="s">
        <v>24</v>
      </c>
      <c r="D2582" s="3" t="s">
        <v>14</v>
      </c>
      <c r="E2582" s="3" t="s">
        <v>26</v>
      </c>
      <c r="F2582" s="3">
        <v>12</v>
      </c>
      <c r="G2582" s="3">
        <v>57.08</v>
      </c>
      <c r="H25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82" s="3">
        <v>38</v>
      </c>
      <c r="J2582" s="3" t="str">
        <f>IF(Table3_16[[#This Row],[Temperature_C]]&lt;20,"Very Low",
IF(Table3_16[[#This Row],[Temperature_C]]&lt;24,"Low",
IF(Table3_16[[#This Row],[Temperature_C]]&lt;28,"Medium",
IF(Table3_16[[#This Row],[Temperature_C]]&lt;32,"High","Very High"))))</f>
        <v>Very High</v>
      </c>
      <c r="K2582" s="3">
        <v>54.9</v>
      </c>
      <c r="L2582" s="3" t="str">
        <f>IF(Table3_16[[#This Row],[Humidity_%]]&lt;=30,"Very Low",
IF(Table3_16[[#This Row],[Humidity_%]]&lt;=45,"Low",
IF(Table3_16[[#This Row],[Humidity_%]]&lt;=55,"Moderate Low",
IF(Table3_16[[#This Row],[Humidity_%]]&lt;=65,"Moderate High",
IF(Table3_16[[#This Row],[Humidity_%]]&lt;=80,"High","Very High")))))</f>
        <v>Moderate Low</v>
      </c>
      <c r="M2582" s="3">
        <v>183.6</v>
      </c>
      <c r="N25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82" s="3">
        <v>4.76</v>
      </c>
    </row>
    <row r="2583" spans="1:15" x14ac:dyDescent="0.3">
      <c r="A2583" s="3" t="s">
        <v>2621</v>
      </c>
      <c r="B2583" s="3" t="s">
        <v>4040</v>
      </c>
      <c r="C2583" s="3" t="s">
        <v>29</v>
      </c>
      <c r="D2583" s="3" t="s">
        <v>25</v>
      </c>
      <c r="E2583" s="3" t="s">
        <v>19</v>
      </c>
      <c r="F2583" s="3">
        <v>9</v>
      </c>
      <c r="G2583" s="3">
        <v>72.12</v>
      </c>
      <c r="H25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83" s="3">
        <v>28</v>
      </c>
      <c r="J2583" s="3" t="str">
        <f>IF(Table3_16[[#This Row],[Temperature_C]]&lt;20,"Very Low",
IF(Table3_16[[#This Row],[Temperature_C]]&lt;24,"Low",
IF(Table3_16[[#This Row],[Temperature_C]]&lt;28,"Medium",
IF(Table3_16[[#This Row],[Temperature_C]]&lt;32,"High","Very High"))))</f>
        <v>High</v>
      </c>
      <c r="K2583" s="3">
        <v>38.1</v>
      </c>
      <c r="L2583" s="3" t="str">
        <f>IF(Table3_16[[#This Row],[Humidity_%]]&lt;=30,"Very Low",
IF(Table3_16[[#This Row],[Humidity_%]]&lt;=45,"Low",
IF(Table3_16[[#This Row],[Humidity_%]]&lt;=55,"Moderate Low",
IF(Table3_16[[#This Row],[Humidity_%]]&lt;=65,"Moderate High",
IF(Table3_16[[#This Row],[Humidity_%]]&lt;=80,"High","Very High")))))</f>
        <v>Low</v>
      </c>
      <c r="M2583" s="3">
        <v>74.7</v>
      </c>
      <c r="N25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83" s="3">
        <v>8.01</v>
      </c>
    </row>
    <row r="2584" spans="1:15" x14ac:dyDescent="0.3">
      <c r="A2584" s="3" t="s">
        <v>2622</v>
      </c>
      <c r="B2584" s="3" t="s">
        <v>4044</v>
      </c>
      <c r="C2584" s="3" t="s">
        <v>13</v>
      </c>
      <c r="D2584" s="3" t="s">
        <v>30</v>
      </c>
      <c r="E2584" s="3" t="s">
        <v>15</v>
      </c>
      <c r="F2584" s="3">
        <v>29</v>
      </c>
      <c r="G2584" s="3">
        <v>62.11</v>
      </c>
      <c r="H25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84" s="3">
        <v>24.6</v>
      </c>
      <c r="J2584" s="3" t="str">
        <f>IF(Table3_16[[#This Row],[Temperature_C]]&lt;20,"Very Low",
IF(Table3_16[[#This Row],[Temperature_C]]&lt;24,"Low",
IF(Table3_16[[#This Row],[Temperature_C]]&lt;28,"Medium",
IF(Table3_16[[#This Row],[Temperature_C]]&lt;32,"High","Very High"))))</f>
        <v>Medium</v>
      </c>
      <c r="K2584" s="3">
        <v>73.900000000000006</v>
      </c>
      <c r="L2584" s="3" t="str">
        <f>IF(Table3_16[[#This Row],[Humidity_%]]&lt;=30,"Very Low",
IF(Table3_16[[#This Row],[Humidity_%]]&lt;=45,"Low",
IF(Table3_16[[#This Row],[Humidity_%]]&lt;=55,"Moderate Low",
IF(Table3_16[[#This Row],[Humidity_%]]&lt;=65,"Moderate High",
IF(Table3_16[[#This Row],[Humidity_%]]&lt;=80,"High","Very High")))))</f>
        <v>High</v>
      </c>
      <c r="M2584" s="3">
        <v>95</v>
      </c>
      <c r="N25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84" s="3">
        <v>2.14</v>
      </c>
    </row>
    <row r="2585" spans="1:15" x14ac:dyDescent="0.3">
      <c r="A2585" s="3" t="s">
        <v>2623</v>
      </c>
      <c r="B2585" s="3" t="s">
        <v>4042</v>
      </c>
      <c r="C2585" s="3" t="s">
        <v>13</v>
      </c>
      <c r="D2585" s="3" t="s">
        <v>25</v>
      </c>
      <c r="E2585" s="3" t="s">
        <v>26</v>
      </c>
      <c r="F2585" s="3">
        <v>48</v>
      </c>
      <c r="G2585" s="3">
        <v>128.03</v>
      </c>
      <c r="H25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85" s="3">
        <v>33.9</v>
      </c>
      <c r="J2585" s="3" t="str">
        <f>IF(Table3_16[[#This Row],[Temperature_C]]&lt;20,"Very Low",
IF(Table3_16[[#This Row],[Temperature_C]]&lt;24,"Low",
IF(Table3_16[[#This Row],[Temperature_C]]&lt;28,"Medium",
IF(Table3_16[[#This Row],[Temperature_C]]&lt;32,"High","Very High"))))</f>
        <v>Very High</v>
      </c>
      <c r="K2585" s="3">
        <v>66.8</v>
      </c>
      <c r="L2585" s="3" t="str">
        <f>IF(Table3_16[[#This Row],[Humidity_%]]&lt;=30,"Very Low",
IF(Table3_16[[#This Row],[Humidity_%]]&lt;=45,"Low",
IF(Table3_16[[#This Row],[Humidity_%]]&lt;=55,"Moderate Low",
IF(Table3_16[[#This Row],[Humidity_%]]&lt;=65,"Moderate High",
IF(Table3_16[[#This Row],[Humidity_%]]&lt;=80,"High","Very High")))))</f>
        <v>High</v>
      </c>
      <c r="M2585" s="3">
        <v>184.8</v>
      </c>
      <c r="N25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85" s="3">
        <v>2.67</v>
      </c>
    </row>
    <row r="2586" spans="1:15" x14ac:dyDescent="0.3">
      <c r="A2586" s="3" t="s">
        <v>2624</v>
      </c>
      <c r="B2586" s="3" t="s">
        <v>4042</v>
      </c>
      <c r="C2586" s="3" t="s">
        <v>13</v>
      </c>
      <c r="D2586" s="3" t="s">
        <v>30</v>
      </c>
      <c r="E2586" s="3" t="s">
        <v>19</v>
      </c>
      <c r="F2586" s="3">
        <v>13</v>
      </c>
      <c r="G2586" s="3">
        <v>102.78</v>
      </c>
      <c r="H25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86" s="3">
        <v>25.7</v>
      </c>
      <c r="J2586" s="3" t="str">
        <f>IF(Table3_16[[#This Row],[Temperature_C]]&lt;20,"Very Low",
IF(Table3_16[[#This Row],[Temperature_C]]&lt;24,"Low",
IF(Table3_16[[#This Row],[Temperature_C]]&lt;28,"Medium",
IF(Table3_16[[#This Row],[Temperature_C]]&lt;32,"High","Very High"))))</f>
        <v>Medium</v>
      </c>
      <c r="K2586" s="3">
        <v>45.1</v>
      </c>
      <c r="L2586" s="3" t="str">
        <f>IF(Table3_16[[#This Row],[Humidity_%]]&lt;=30,"Very Low",
IF(Table3_16[[#This Row],[Humidity_%]]&lt;=45,"Low",
IF(Table3_16[[#This Row],[Humidity_%]]&lt;=55,"Moderate Low",
IF(Table3_16[[#This Row],[Humidity_%]]&lt;=65,"Moderate High",
IF(Table3_16[[#This Row],[Humidity_%]]&lt;=80,"High","Very High")))))</f>
        <v>Moderate Low</v>
      </c>
      <c r="M2586" s="3">
        <v>128</v>
      </c>
      <c r="N25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586" s="3">
        <v>7.91</v>
      </c>
    </row>
    <row r="2587" spans="1:15" x14ac:dyDescent="0.3">
      <c r="A2587" s="3" t="s">
        <v>2625</v>
      </c>
      <c r="B2587" s="3" t="s">
        <v>4042</v>
      </c>
      <c r="C2587" s="3" t="s">
        <v>22</v>
      </c>
      <c r="D2587" s="3" t="s">
        <v>14</v>
      </c>
      <c r="E2587" s="3" t="s">
        <v>31</v>
      </c>
      <c r="F2587" s="3">
        <v>19</v>
      </c>
      <c r="G2587" s="3">
        <v>91.75</v>
      </c>
      <c r="H25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87" s="3">
        <v>19.100000000000001</v>
      </c>
      <c r="J2587" s="3" t="str">
        <f>IF(Table3_16[[#This Row],[Temperature_C]]&lt;20,"Very Low",
IF(Table3_16[[#This Row],[Temperature_C]]&lt;24,"Low",
IF(Table3_16[[#This Row],[Temperature_C]]&lt;28,"Medium",
IF(Table3_16[[#This Row],[Temperature_C]]&lt;32,"High","Very High"))))</f>
        <v>Very Low</v>
      </c>
      <c r="K2587" s="3">
        <v>44.1</v>
      </c>
      <c r="L2587" s="3" t="str">
        <f>IF(Table3_16[[#This Row],[Humidity_%]]&lt;=30,"Very Low",
IF(Table3_16[[#This Row],[Humidity_%]]&lt;=45,"Low",
IF(Table3_16[[#This Row],[Humidity_%]]&lt;=55,"Moderate Low",
IF(Table3_16[[#This Row],[Humidity_%]]&lt;=65,"Moderate High",
IF(Table3_16[[#This Row],[Humidity_%]]&lt;=80,"High","Very High")))))</f>
        <v>Low</v>
      </c>
      <c r="M2587" s="3">
        <v>132.30000000000001</v>
      </c>
      <c r="N25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87" s="3">
        <v>4.83</v>
      </c>
    </row>
    <row r="2588" spans="1:15" x14ac:dyDescent="0.3">
      <c r="A2588" s="3" t="s">
        <v>2626</v>
      </c>
      <c r="B2588" s="3" t="s">
        <v>4044</v>
      </c>
      <c r="C2588" s="3" t="s">
        <v>22</v>
      </c>
      <c r="D2588" s="3" t="s">
        <v>30</v>
      </c>
      <c r="E2588" s="3" t="s">
        <v>49</v>
      </c>
      <c r="F2588" s="3">
        <v>34</v>
      </c>
      <c r="G2588" s="3">
        <v>109.89</v>
      </c>
      <c r="H25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588" s="3">
        <v>22.6</v>
      </c>
      <c r="J2588" s="3" t="str">
        <f>IF(Table3_16[[#This Row],[Temperature_C]]&lt;20,"Very Low",
IF(Table3_16[[#This Row],[Temperature_C]]&lt;24,"Low",
IF(Table3_16[[#This Row],[Temperature_C]]&lt;28,"Medium",
IF(Table3_16[[#This Row],[Temperature_C]]&lt;32,"High","Very High"))))</f>
        <v>Low</v>
      </c>
      <c r="K2588" s="3">
        <v>70.2</v>
      </c>
      <c r="L2588" s="3" t="str">
        <f>IF(Table3_16[[#This Row],[Humidity_%]]&lt;=30,"Very Low",
IF(Table3_16[[#This Row],[Humidity_%]]&lt;=45,"Low",
IF(Table3_16[[#This Row],[Humidity_%]]&lt;=55,"Moderate Low",
IF(Table3_16[[#This Row],[Humidity_%]]&lt;=65,"Moderate High",
IF(Table3_16[[#This Row],[Humidity_%]]&lt;=80,"High","Very High")))))</f>
        <v>High</v>
      </c>
      <c r="M2588" s="3">
        <v>40.9</v>
      </c>
      <c r="N25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88" s="3">
        <v>3.23</v>
      </c>
    </row>
    <row r="2589" spans="1:15" x14ac:dyDescent="0.3">
      <c r="A2589" s="3" t="s">
        <v>2627</v>
      </c>
      <c r="B2589" s="3" t="s">
        <v>4042</v>
      </c>
      <c r="C2589" s="3" t="s">
        <v>18</v>
      </c>
      <c r="D2589" s="3" t="s">
        <v>14</v>
      </c>
      <c r="E2589" s="3" t="s">
        <v>19</v>
      </c>
      <c r="F2589" s="3">
        <v>54</v>
      </c>
      <c r="G2589" s="3">
        <v>6.3</v>
      </c>
      <c r="H25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89" s="3">
        <v>16.399999999999999</v>
      </c>
      <c r="J2589" s="3" t="str">
        <f>IF(Table3_16[[#This Row],[Temperature_C]]&lt;20,"Very Low",
IF(Table3_16[[#This Row],[Temperature_C]]&lt;24,"Low",
IF(Table3_16[[#This Row],[Temperature_C]]&lt;28,"Medium",
IF(Table3_16[[#This Row],[Temperature_C]]&lt;32,"High","Very High"))))</f>
        <v>Very Low</v>
      </c>
      <c r="K2589" s="3">
        <v>76</v>
      </c>
      <c r="L2589" s="3" t="str">
        <f>IF(Table3_16[[#This Row],[Humidity_%]]&lt;=30,"Very Low",
IF(Table3_16[[#This Row],[Humidity_%]]&lt;=45,"Low",
IF(Table3_16[[#This Row],[Humidity_%]]&lt;=55,"Moderate Low",
IF(Table3_16[[#This Row],[Humidity_%]]&lt;=65,"Moderate High",
IF(Table3_16[[#This Row],[Humidity_%]]&lt;=80,"High","Very High")))))</f>
        <v>High</v>
      </c>
      <c r="M2589" s="3">
        <v>16.5</v>
      </c>
      <c r="N25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89" s="3">
        <v>0.12</v>
      </c>
    </row>
    <row r="2590" spans="1:15" x14ac:dyDescent="0.3">
      <c r="A2590" s="3" t="s">
        <v>2628</v>
      </c>
      <c r="B2590" s="3" t="s">
        <v>4041</v>
      </c>
      <c r="C2590" s="3" t="s">
        <v>13</v>
      </c>
      <c r="D2590" s="3" t="s">
        <v>14</v>
      </c>
      <c r="E2590" s="3" t="s">
        <v>34</v>
      </c>
      <c r="F2590" s="3">
        <v>51</v>
      </c>
      <c r="G2590" s="3">
        <v>44.44</v>
      </c>
      <c r="H25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90" s="3">
        <v>37.4</v>
      </c>
      <c r="J2590" s="3" t="str">
        <f>IF(Table3_16[[#This Row],[Temperature_C]]&lt;20,"Very Low",
IF(Table3_16[[#This Row],[Temperature_C]]&lt;24,"Low",
IF(Table3_16[[#This Row],[Temperature_C]]&lt;28,"Medium",
IF(Table3_16[[#This Row],[Temperature_C]]&lt;32,"High","Very High"))))</f>
        <v>Very High</v>
      </c>
      <c r="K2590" s="3">
        <v>71.599999999999994</v>
      </c>
      <c r="L2590" s="3" t="str">
        <f>IF(Table3_16[[#This Row],[Humidity_%]]&lt;=30,"Very Low",
IF(Table3_16[[#This Row],[Humidity_%]]&lt;=45,"Low",
IF(Table3_16[[#This Row],[Humidity_%]]&lt;=55,"Moderate Low",
IF(Table3_16[[#This Row],[Humidity_%]]&lt;=65,"Moderate High",
IF(Table3_16[[#This Row],[Humidity_%]]&lt;=80,"High","Very High")))))</f>
        <v>High</v>
      </c>
      <c r="M2590" s="3">
        <v>170.7</v>
      </c>
      <c r="N25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90" s="3">
        <v>0.87</v>
      </c>
    </row>
    <row r="2591" spans="1:15" x14ac:dyDescent="0.3">
      <c r="A2591" s="3" t="s">
        <v>2629</v>
      </c>
      <c r="B2591" s="3" t="s">
        <v>4044</v>
      </c>
      <c r="C2591" s="3" t="s">
        <v>18</v>
      </c>
      <c r="D2591" s="3" t="s">
        <v>30</v>
      </c>
      <c r="E2591" s="3" t="s">
        <v>15</v>
      </c>
      <c r="F2591" s="3">
        <v>20</v>
      </c>
      <c r="G2591" s="3">
        <v>32.68</v>
      </c>
      <c r="H25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591" s="3">
        <v>21.3</v>
      </c>
      <c r="J2591" s="3" t="str">
        <f>IF(Table3_16[[#This Row],[Temperature_C]]&lt;20,"Very Low",
IF(Table3_16[[#This Row],[Temperature_C]]&lt;24,"Low",
IF(Table3_16[[#This Row],[Temperature_C]]&lt;28,"Medium",
IF(Table3_16[[#This Row],[Temperature_C]]&lt;32,"High","Very High"))))</f>
        <v>Low</v>
      </c>
      <c r="K2591" s="3">
        <v>41.9</v>
      </c>
      <c r="L2591" s="3" t="str">
        <f>IF(Table3_16[[#This Row],[Humidity_%]]&lt;=30,"Very Low",
IF(Table3_16[[#This Row],[Humidity_%]]&lt;=45,"Low",
IF(Table3_16[[#This Row],[Humidity_%]]&lt;=55,"Moderate Low",
IF(Table3_16[[#This Row],[Humidity_%]]&lt;=65,"Moderate High",
IF(Table3_16[[#This Row],[Humidity_%]]&lt;=80,"High","Very High")))))</f>
        <v>Low</v>
      </c>
      <c r="M2591" s="3">
        <v>130.5</v>
      </c>
      <c r="N25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91" s="3">
        <v>1.63</v>
      </c>
    </row>
    <row r="2592" spans="1:15" x14ac:dyDescent="0.3">
      <c r="A2592" s="3" t="s">
        <v>2630</v>
      </c>
      <c r="B2592" s="3" t="s">
        <v>4040</v>
      </c>
      <c r="C2592" s="3" t="s">
        <v>22</v>
      </c>
      <c r="D2592" s="3" t="s">
        <v>14</v>
      </c>
      <c r="E2592" s="3" t="s">
        <v>19</v>
      </c>
      <c r="F2592" s="3">
        <v>44</v>
      </c>
      <c r="G2592" s="3">
        <v>9.4</v>
      </c>
      <c r="H25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592" s="3">
        <v>19.100000000000001</v>
      </c>
      <c r="J2592" s="3" t="str">
        <f>IF(Table3_16[[#This Row],[Temperature_C]]&lt;20,"Very Low",
IF(Table3_16[[#This Row],[Temperature_C]]&lt;24,"Low",
IF(Table3_16[[#This Row],[Temperature_C]]&lt;28,"Medium",
IF(Table3_16[[#This Row],[Temperature_C]]&lt;32,"High","Very High"))))</f>
        <v>Very Low</v>
      </c>
      <c r="K2592" s="3">
        <v>64.599999999999994</v>
      </c>
      <c r="L2592" s="3" t="str">
        <f>IF(Table3_16[[#This Row],[Humidity_%]]&lt;=30,"Very Low",
IF(Table3_16[[#This Row],[Humidity_%]]&lt;=45,"Low",
IF(Table3_16[[#This Row],[Humidity_%]]&lt;=55,"Moderate Low",
IF(Table3_16[[#This Row],[Humidity_%]]&lt;=65,"Moderate High",
IF(Table3_16[[#This Row],[Humidity_%]]&lt;=80,"High","Very High")))))</f>
        <v>Moderate High</v>
      </c>
      <c r="M2592" s="3">
        <v>173.7</v>
      </c>
      <c r="N25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92" s="3">
        <v>0.21</v>
      </c>
    </row>
    <row r="2593" spans="1:15" x14ac:dyDescent="0.3">
      <c r="A2593" s="3" t="s">
        <v>2631</v>
      </c>
      <c r="B2593" s="3" t="s">
        <v>4042</v>
      </c>
      <c r="C2593" s="3" t="s">
        <v>18</v>
      </c>
      <c r="D2593" s="3" t="s">
        <v>30</v>
      </c>
      <c r="E2593" s="3" t="s">
        <v>15</v>
      </c>
      <c r="F2593" s="3">
        <v>2</v>
      </c>
      <c r="G2593" s="3">
        <v>72.95</v>
      </c>
      <c r="H25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93" s="3">
        <v>27.1</v>
      </c>
      <c r="J2593" s="3" t="str">
        <f>IF(Table3_16[[#This Row],[Temperature_C]]&lt;20,"Very Low",
IF(Table3_16[[#This Row],[Temperature_C]]&lt;24,"Low",
IF(Table3_16[[#This Row],[Temperature_C]]&lt;28,"Medium",
IF(Table3_16[[#This Row],[Temperature_C]]&lt;32,"High","Very High"))))</f>
        <v>Medium</v>
      </c>
      <c r="K2593" s="3">
        <v>62.2</v>
      </c>
      <c r="L2593" s="3" t="str">
        <f>IF(Table3_16[[#This Row],[Humidity_%]]&lt;=30,"Very Low",
IF(Table3_16[[#This Row],[Humidity_%]]&lt;=45,"Low",
IF(Table3_16[[#This Row],[Humidity_%]]&lt;=55,"Moderate Low",
IF(Table3_16[[#This Row],[Humidity_%]]&lt;=65,"Moderate High",
IF(Table3_16[[#This Row],[Humidity_%]]&lt;=80,"High","Very High")))))</f>
        <v>Moderate High</v>
      </c>
      <c r="M2593" s="3">
        <v>36.799999999999997</v>
      </c>
      <c r="N25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93" s="3">
        <v>36.479999999999997</v>
      </c>
    </row>
    <row r="2594" spans="1:15" x14ac:dyDescent="0.3">
      <c r="A2594" s="3" t="s">
        <v>2632</v>
      </c>
      <c r="B2594" s="3" t="s">
        <v>4043</v>
      </c>
      <c r="C2594" s="3" t="s">
        <v>18</v>
      </c>
      <c r="D2594" s="3" t="s">
        <v>25</v>
      </c>
      <c r="E2594" s="3" t="s">
        <v>15</v>
      </c>
      <c r="F2594" s="3">
        <v>13</v>
      </c>
      <c r="G2594" s="3">
        <v>27.23</v>
      </c>
      <c r="H25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94" s="3">
        <v>38.9</v>
      </c>
      <c r="J2594" s="3" t="str">
        <f>IF(Table3_16[[#This Row],[Temperature_C]]&lt;20,"Very Low",
IF(Table3_16[[#This Row],[Temperature_C]]&lt;24,"Low",
IF(Table3_16[[#This Row],[Temperature_C]]&lt;28,"Medium",
IF(Table3_16[[#This Row],[Temperature_C]]&lt;32,"High","Very High"))))</f>
        <v>Very High</v>
      </c>
      <c r="K2594" s="3">
        <v>82.2</v>
      </c>
      <c r="L2594" s="3" t="str">
        <f>IF(Table3_16[[#This Row],[Humidity_%]]&lt;=30,"Very Low",
IF(Table3_16[[#This Row],[Humidity_%]]&lt;=45,"Low",
IF(Table3_16[[#This Row],[Humidity_%]]&lt;=55,"Moderate Low",
IF(Table3_16[[#This Row],[Humidity_%]]&lt;=65,"Moderate High",
IF(Table3_16[[#This Row],[Humidity_%]]&lt;=80,"High","Very High")))))</f>
        <v>Very High</v>
      </c>
      <c r="M2594" s="3">
        <v>187.9</v>
      </c>
      <c r="N25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94" s="3">
        <v>2.09</v>
      </c>
    </row>
    <row r="2595" spans="1:15" x14ac:dyDescent="0.3">
      <c r="A2595" s="3" t="s">
        <v>2633</v>
      </c>
      <c r="B2595" s="3" t="s">
        <v>4043</v>
      </c>
      <c r="C2595" s="3" t="s">
        <v>29</v>
      </c>
      <c r="D2595" s="3" t="s">
        <v>30</v>
      </c>
      <c r="E2595" s="3" t="s">
        <v>15</v>
      </c>
      <c r="F2595" s="3">
        <v>7</v>
      </c>
      <c r="G2595" s="3">
        <v>86.46</v>
      </c>
      <c r="H25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595" s="3">
        <v>37.700000000000003</v>
      </c>
      <c r="J2595" s="3" t="str">
        <f>IF(Table3_16[[#This Row],[Temperature_C]]&lt;20,"Very Low",
IF(Table3_16[[#This Row],[Temperature_C]]&lt;24,"Low",
IF(Table3_16[[#This Row],[Temperature_C]]&lt;28,"Medium",
IF(Table3_16[[#This Row],[Temperature_C]]&lt;32,"High","Very High"))))</f>
        <v>Very High</v>
      </c>
      <c r="K2595" s="3">
        <v>55.5</v>
      </c>
      <c r="L2595" s="3" t="str">
        <f>IF(Table3_16[[#This Row],[Humidity_%]]&lt;=30,"Very Low",
IF(Table3_16[[#This Row],[Humidity_%]]&lt;=45,"Low",
IF(Table3_16[[#This Row],[Humidity_%]]&lt;=55,"Moderate Low",
IF(Table3_16[[#This Row],[Humidity_%]]&lt;=65,"Moderate High",
IF(Table3_16[[#This Row],[Humidity_%]]&lt;=80,"High","Very High")))))</f>
        <v>Moderate High</v>
      </c>
      <c r="M2595" s="3">
        <v>195.5</v>
      </c>
      <c r="N25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595" s="3">
        <v>12.35</v>
      </c>
    </row>
    <row r="2596" spans="1:15" x14ac:dyDescent="0.3">
      <c r="A2596" s="3" t="s">
        <v>2634</v>
      </c>
      <c r="B2596" s="3" t="s">
        <v>4042</v>
      </c>
      <c r="C2596" s="3" t="s">
        <v>24</v>
      </c>
      <c r="D2596" s="3" t="s">
        <v>30</v>
      </c>
      <c r="E2596" s="3" t="s">
        <v>15</v>
      </c>
      <c r="F2596" s="3">
        <v>58</v>
      </c>
      <c r="G2596" s="3">
        <v>44.79</v>
      </c>
      <c r="H25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596" s="3">
        <v>27.7</v>
      </c>
      <c r="J2596" s="3" t="str">
        <f>IF(Table3_16[[#This Row],[Temperature_C]]&lt;20,"Very Low",
IF(Table3_16[[#This Row],[Temperature_C]]&lt;24,"Low",
IF(Table3_16[[#This Row],[Temperature_C]]&lt;28,"Medium",
IF(Table3_16[[#This Row],[Temperature_C]]&lt;32,"High","Very High"))))</f>
        <v>Medium</v>
      </c>
      <c r="K2596" s="3">
        <v>52</v>
      </c>
      <c r="L2596" s="3" t="str">
        <f>IF(Table3_16[[#This Row],[Humidity_%]]&lt;=30,"Very Low",
IF(Table3_16[[#This Row],[Humidity_%]]&lt;=45,"Low",
IF(Table3_16[[#This Row],[Humidity_%]]&lt;=55,"Moderate Low",
IF(Table3_16[[#This Row],[Humidity_%]]&lt;=65,"Moderate High",
IF(Table3_16[[#This Row],[Humidity_%]]&lt;=80,"High","Very High")))))</f>
        <v>Moderate Low</v>
      </c>
      <c r="M2596" s="3">
        <v>159.4</v>
      </c>
      <c r="N25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596" s="3">
        <v>0.77</v>
      </c>
    </row>
    <row r="2597" spans="1:15" x14ac:dyDescent="0.3">
      <c r="A2597" s="3" t="s">
        <v>2635</v>
      </c>
      <c r="B2597" s="3" t="s">
        <v>4041</v>
      </c>
      <c r="C2597" s="3" t="s">
        <v>24</v>
      </c>
      <c r="D2597" s="3" t="s">
        <v>14</v>
      </c>
      <c r="E2597" s="3" t="s">
        <v>15</v>
      </c>
      <c r="F2597" s="3">
        <v>37</v>
      </c>
      <c r="G2597" s="3">
        <v>143.87</v>
      </c>
      <c r="H25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597" s="3">
        <v>22</v>
      </c>
      <c r="J2597" s="3" t="str">
        <f>IF(Table3_16[[#This Row],[Temperature_C]]&lt;20,"Very Low",
IF(Table3_16[[#This Row],[Temperature_C]]&lt;24,"Low",
IF(Table3_16[[#This Row],[Temperature_C]]&lt;28,"Medium",
IF(Table3_16[[#This Row],[Temperature_C]]&lt;32,"High","Very High"))))</f>
        <v>Low</v>
      </c>
      <c r="K2597" s="3">
        <v>87.7</v>
      </c>
      <c r="L2597" s="3" t="str">
        <f>IF(Table3_16[[#This Row],[Humidity_%]]&lt;=30,"Very Low",
IF(Table3_16[[#This Row],[Humidity_%]]&lt;=45,"Low",
IF(Table3_16[[#This Row],[Humidity_%]]&lt;=55,"Moderate Low",
IF(Table3_16[[#This Row],[Humidity_%]]&lt;=65,"Moderate High",
IF(Table3_16[[#This Row],[Humidity_%]]&lt;=80,"High","Very High")))))</f>
        <v>Very High</v>
      </c>
      <c r="M2597" s="3">
        <v>32.799999999999997</v>
      </c>
      <c r="N25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597" s="3">
        <v>3.89</v>
      </c>
    </row>
    <row r="2598" spans="1:15" x14ac:dyDescent="0.3">
      <c r="A2598" s="3" t="s">
        <v>2636</v>
      </c>
      <c r="B2598" s="3" t="s">
        <v>4041</v>
      </c>
      <c r="C2598" s="3" t="s">
        <v>13</v>
      </c>
      <c r="D2598" s="3" t="s">
        <v>30</v>
      </c>
      <c r="E2598" s="3" t="s">
        <v>19</v>
      </c>
      <c r="F2598" s="3">
        <v>9</v>
      </c>
      <c r="G2598" s="3">
        <v>14.49</v>
      </c>
      <c r="H25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598" s="3">
        <v>35.799999999999997</v>
      </c>
      <c r="J2598" s="3" t="str">
        <f>IF(Table3_16[[#This Row],[Temperature_C]]&lt;20,"Very Low",
IF(Table3_16[[#This Row],[Temperature_C]]&lt;24,"Low",
IF(Table3_16[[#This Row],[Temperature_C]]&lt;28,"Medium",
IF(Table3_16[[#This Row],[Temperature_C]]&lt;32,"High","Very High"))))</f>
        <v>Very High</v>
      </c>
      <c r="K2598" s="3">
        <v>78.5</v>
      </c>
      <c r="L2598" s="3" t="str">
        <f>IF(Table3_16[[#This Row],[Humidity_%]]&lt;=30,"Very Low",
IF(Table3_16[[#This Row],[Humidity_%]]&lt;=45,"Low",
IF(Table3_16[[#This Row],[Humidity_%]]&lt;=55,"Moderate Low",
IF(Table3_16[[#This Row],[Humidity_%]]&lt;=65,"Moderate High",
IF(Table3_16[[#This Row],[Humidity_%]]&lt;=80,"High","Very High")))))</f>
        <v>High</v>
      </c>
      <c r="M2598" s="3">
        <v>50.3</v>
      </c>
      <c r="N25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598" s="3">
        <v>1.61</v>
      </c>
    </row>
    <row r="2599" spans="1:15" x14ac:dyDescent="0.3">
      <c r="A2599" s="3" t="s">
        <v>2637</v>
      </c>
      <c r="B2599" s="3" t="s">
        <v>4044</v>
      </c>
      <c r="C2599" s="3" t="s">
        <v>29</v>
      </c>
      <c r="D2599" s="3" t="s">
        <v>25</v>
      </c>
      <c r="E2599" s="3" t="s">
        <v>34</v>
      </c>
      <c r="F2599" s="3">
        <v>53</v>
      </c>
      <c r="G2599" s="3">
        <v>66.430000000000007</v>
      </c>
      <c r="H25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599" s="3">
        <v>24.8</v>
      </c>
      <c r="J2599" s="3" t="str">
        <f>IF(Table3_16[[#This Row],[Temperature_C]]&lt;20,"Very Low",
IF(Table3_16[[#This Row],[Temperature_C]]&lt;24,"Low",
IF(Table3_16[[#This Row],[Temperature_C]]&lt;28,"Medium",
IF(Table3_16[[#This Row],[Temperature_C]]&lt;32,"High","Very High"))))</f>
        <v>Medium</v>
      </c>
      <c r="K2599" s="3">
        <v>34.299999999999997</v>
      </c>
      <c r="L2599" s="3" t="str">
        <f>IF(Table3_16[[#This Row],[Humidity_%]]&lt;=30,"Very Low",
IF(Table3_16[[#This Row],[Humidity_%]]&lt;=45,"Low",
IF(Table3_16[[#This Row],[Humidity_%]]&lt;=55,"Moderate Low",
IF(Table3_16[[#This Row],[Humidity_%]]&lt;=65,"Moderate High",
IF(Table3_16[[#This Row],[Humidity_%]]&lt;=80,"High","Very High")))))</f>
        <v>Low</v>
      </c>
      <c r="M2599" s="3">
        <v>90.1</v>
      </c>
      <c r="N25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599" s="3">
        <v>1.25</v>
      </c>
    </row>
    <row r="2600" spans="1:15" x14ac:dyDescent="0.3">
      <c r="A2600" s="3" t="s">
        <v>2638</v>
      </c>
      <c r="B2600" s="3" t="s">
        <v>4044</v>
      </c>
      <c r="C2600" s="3" t="s">
        <v>13</v>
      </c>
      <c r="D2600" s="3" t="s">
        <v>25</v>
      </c>
      <c r="E2600" s="3" t="s">
        <v>19</v>
      </c>
      <c r="F2600" s="3">
        <v>56</v>
      </c>
      <c r="G2600" s="3">
        <v>14.77</v>
      </c>
      <c r="H26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00" s="3">
        <v>25.7</v>
      </c>
      <c r="J2600" s="3" t="str">
        <f>IF(Table3_16[[#This Row],[Temperature_C]]&lt;20,"Very Low",
IF(Table3_16[[#This Row],[Temperature_C]]&lt;24,"Low",
IF(Table3_16[[#This Row],[Temperature_C]]&lt;28,"Medium",
IF(Table3_16[[#This Row],[Temperature_C]]&lt;32,"High","Very High"))))</f>
        <v>Medium</v>
      </c>
      <c r="K2600" s="3">
        <v>82.8</v>
      </c>
      <c r="L2600" s="3" t="str">
        <f>IF(Table3_16[[#This Row],[Humidity_%]]&lt;=30,"Very Low",
IF(Table3_16[[#This Row],[Humidity_%]]&lt;=45,"Low",
IF(Table3_16[[#This Row],[Humidity_%]]&lt;=55,"Moderate Low",
IF(Table3_16[[#This Row],[Humidity_%]]&lt;=65,"Moderate High",
IF(Table3_16[[#This Row],[Humidity_%]]&lt;=80,"High","Very High")))))</f>
        <v>Very High</v>
      </c>
      <c r="M2600" s="3">
        <v>175.7</v>
      </c>
      <c r="N26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0" s="3">
        <v>0.26</v>
      </c>
    </row>
    <row r="2601" spans="1:15" x14ac:dyDescent="0.3">
      <c r="A2601" s="3" t="s">
        <v>2639</v>
      </c>
      <c r="B2601" s="3" t="s">
        <v>4040</v>
      </c>
      <c r="C2601" s="3" t="s">
        <v>13</v>
      </c>
      <c r="D2601" s="3" t="s">
        <v>25</v>
      </c>
      <c r="E2601" s="3" t="s">
        <v>15</v>
      </c>
      <c r="F2601" s="3">
        <v>20</v>
      </c>
      <c r="G2601" s="3">
        <v>87.09</v>
      </c>
      <c r="H26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01" s="3">
        <v>35</v>
      </c>
      <c r="J2601" s="3" t="str">
        <f>IF(Table3_16[[#This Row],[Temperature_C]]&lt;20,"Very Low",
IF(Table3_16[[#This Row],[Temperature_C]]&lt;24,"Low",
IF(Table3_16[[#This Row],[Temperature_C]]&lt;28,"Medium",
IF(Table3_16[[#This Row],[Temperature_C]]&lt;32,"High","Very High"))))</f>
        <v>Very High</v>
      </c>
      <c r="K2601" s="3">
        <v>44.7</v>
      </c>
      <c r="L2601" s="3" t="str">
        <f>IF(Table3_16[[#This Row],[Humidity_%]]&lt;=30,"Very Low",
IF(Table3_16[[#This Row],[Humidity_%]]&lt;=45,"Low",
IF(Table3_16[[#This Row],[Humidity_%]]&lt;=55,"Moderate Low",
IF(Table3_16[[#This Row],[Humidity_%]]&lt;=65,"Moderate High",
IF(Table3_16[[#This Row],[Humidity_%]]&lt;=80,"High","Very High")))))</f>
        <v>Low</v>
      </c>
      <c r="M2601" s="3">
        <v>196.2</v>
      </c>
      <c r="N26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1" s="3">
        <v>4.3499999999999996</v>
      </c>
    </row>
    <row r="2602" spans="1:15" x14ac:dyDescent="0.3">
      <c r="A2602" s="3" t="s">
        <v>2640</v>
      </c>
      <c r="B2602" s="3" t="s">
        <v>4042</v>
      </c>
      <c r="C2602" s="3" t="s">
        <v>24</v>
      </c>
      <c r="D2602" s="3" t="s">
        <v>14</v>
      </c>
      <c r="E2602" s="3" t="s">
        <v>47</v>
      </c>
      <c r="F2602" s="3">
        <v>7</v>
      </c>
      <c r="G2602" s="3">
        <v>14.27</v>
      </c>
      <c r="H26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02" s="3">
        <v>28.5</v>
      </c>
      <c r="J2602" s="3" t="str">
        <f>IF(Table3_16[[#This Row],[Temperature_C]]&lt;20,"Very Low",
IF(Table3_16[[#This Row],[Temperature_C]]&lt;24,"Low",
IF(Table3_16[[#This Row],[Temperature_C]]&lt;28,"Medium",
IF(Table3_16[[#This Row],[Temperature_C]]&lt;32,"High","Very High"))))</f>
        <v>High</v>
      </c>
      <c r="K2602" s="3">
        <v>67.900000000000006</v>
      </c>
      <c r="L2602" s="3" t="str">
        <f>IF(Table3_16[[#This Row],[Humidity_%]]&lt;=30,"Very Low",
IF(Table3_16[[#This Row],[Humidity_%]]&lt;=45,"Low",
IF(Table3_16[[#This Row],[Humidity_%]]&lt;=55,"Moderate Low",
IF(Table3_16[[#This Row],[Humidity_%]]&lt;=65,"Moderate High",
IF(Table3_16[[#This Row],[Humidity_%]]&lt;=80,"High","Very High")))))</f>
        <v>High</v>
      </c>
      <c r="M2602" s="3">
        <v>168.7</v>
      </c>
      <c r="N26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2" s="3">
        <v>2.04</v>
      </c>
    </row>
    <row r="2603" spans="1:15" x14ac:dyDescent="0.3">
      <c r="A2603" s="3" t="s">
        <v>2641</v>
      </c>
      <c r="B2603" s="3" t="s">
        <v>4043</v>
      </c>
      <c r="C2603" s="3" t="s">
        <v>22</v>
      </c>
      <c r="D2603" s="3" t="s">
        <v>30</v>
      </c>
      <c r="E2603" s="3" t="s">
        <v>26</v>
      </c>
      <c r="F2603" s="3">
        <v>27</v>
      </c>
      <c r="G2603" s="3">
        <v>23.68</v>
      </c>
      <c r="H26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03" s="3">
        <v>36.5</v>
      </c>
      <c r="J2603" s="3" t="str">
        <f>IF(Table3_16[[#This Row],[Temperature_C]]&lt;20,"Very Low",
IF(Table3_16[[#This Row],[Temperature_C]]&lt;24,"Low",
IF(Table3_16[[#This Row],[Temperature_C]]&lt;28,"Medium",
IF(Table3_16[[#This Row],[Temperature_C]]&lt;32,"High","Very High"))))</f>
        <v>Very High</v>
      </c>
      <c r="K2603" s="3">
        <v>75.099999999999994</v>
      </c>
      <c r="L2603" s="3" t="str">
        <f>IF(Table3_16[[#This Row],[Humidity_%]]&lt;=30,"Very Low",
IF(Table3_16[[#This Row],[Humidity_%]]&lt;=45,"Low",
IF(Table3_16[[#This Row],[Humidity_%]]&lt;=55,"Moderate Low",
IF(Table3_16[[#This Row],[Humidity_%]]&lt;=65,"Moderate High",
IF(Table3_16[[#This Row],[Humidity_%]]&lt;=80,"High","Very High")))))</f>
        <v>High</v>
      </c>
      <c r="M2603" s="3">
        <v>125.8</v>
      </c>
      <c r="N26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03" s="3">
        <v>0.88</v>
      </c>
    </row>
    <row r="2604" spans="1:15" x14ac:dyDescent="0.3">
      <c r="A2604" s="3" t="s">
        <v>2642</v>
      </c>
      <c r="B2604" s="3" t="s">
        <v>4042</v>
      </c>
      <c r="C2604" s="3" t="s">
        <v>13</v>
      </c>
      <c r="D2604" s="3" t="s">
        <v>14</v>
      </c>
      <c r="E2604" s="3" t="s">
        <v>34</v>
      </c>
      <c r="F2604" s="3">
        <v>37</v>
      </c>
      <c r="G2604" s="3">
        <v>146.97999999999999</v>
      </c>
      <c r="H26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04" s="3">
        <v>28.2</v>
      </c>
      <c r="J2604" s="3" t="str">
        <f>IF(Table3_16[[#This Row],[Temperature_C]]&lt;20,"Very Low",
IF(Table3_16[[#This Row],[Temperature_C]]&lt;24,"Low",
IF(Table3_16[[#This Row],[Temperature_C]]&lt;28,"Medium",
IF(Table3_16[[#This Row],[Temperature_C]]&lt;32,"High","Very High"))))</f>
        <v>High</v>
      </c>
      <c r="K2604" s="3">
        <v>42.2</v>
      </c>
      <c r="L2604" s="3" t="str">
        <f>IF(Table3_16[[#This Row],[Humidity_%]]&lt;=30,"Very Low",
IF(Table3_16[[#This Row],[Humidity_%]]&lt;=45,"Low",
IF(Table3_16[[#This Row],[Humidity_%]]&lt;=55,"Moderate Low",
IF(Table3_16[[#This Row],[Humidity_%]]&lt;=65,"Moderate High",
IF(Table3_16[[#This Row],[Humidity_%]]&lt;=80,"High","Very High")))))</f>
        <v>Low</v>
      </c>
      <c r="M2604" s="3">
        <v>62.2</v>
      </c>
      <c r="N26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04" s="3">
        <v>3.97</v>
      </c>
    </row>
    <row r="2605" spans="1:15" x14ac:dyDescent="0.3">
      <c r="A2605" s="3" t="s">
        <v>2643</v>
      </c>
      <c r="B2605" s="3" t="s">
        <v>4043</v>
      </c>
      <c r="C2605" s="3" t="s">
        <v>24</v>
      </c>
      <c r="D2605" s="3" t="s">
        <v>25</v>
      </c>
      <c r="E2605" s="3" t="s">
        <v>19</v>
      </c>
      <c r="F2605" s="3">
        <v>13</v>
      </c>
      <c r="G2605" s="3">
        <v>74.180000000000007</v>
      </c>
      <c r="H26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05" s="3">
        <v>37.4</v>
      </c>
      <c r="J2605" s="3" t="str">
        <f>IF(Table3_16[[#This Row],[Temperature_C]]&lt;20,"Very Low",
IF(Table3_16[[#This Row],[Temperature_C]]&lt;24,"Low",
IF(Table3_16[[#This Row],[Temperature_C]]&lt;28,"Medium",
IF(Table3_16[[#This Row],[Temperature_C]]&lt;32,"High","Very High"))))</f>
        <v>Very High</v>
      </c>
      <c r="K2605" s="3">
        <v>38.299999999999997</v>
      </c>
      <c r="L2605" s="3" t="str">
        <f>IF(Table3_16[[#This Row],[Humidity_%]]&lt;=30,"Very Low",
IF(Table3_16[[#This Row],[Humidity_%]]&lt;=45,"Low",
IF(Table3_16[[#This Row],[Humidity_%]]&lt;=55,"Moderate Low",
IF(Table3_16[[#This Row],[Humidity_%]]&lt;=65,"Moderate High",
IF(Table3_16[[#This Row],[Humidity_%]]&lt;=80,"High","Very High")))))</f>
        <v>Low</v>
      </c>
      <c r="M2605" s="3">
        <v>197.5</v>
      </c>
      <c r="N26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5" s="3">
        <v>5.71</v>
      </c>
    </row>
    <row r="2606" spans="1:15" x14ac:dyDescent="0.3">
      <c r="A2606" s="3" t="s">
        <v>2644</v>
      </c>
      <c r="B2606" s="3" t="s">
        <v>4042</v>
      </c>
      <c r="C2606" s="3" t="s">
        <v>18</v>
      </c>
      <c r="D2606" s="3" t="s">
        <v>30</v>
      </c>
      <c r="E2606" s="3" t="s">
        <v>26</v>
      </c>
      <c r="F2606" s="3">
        <v>28</v>
      </c>
      <c r="G2606" s="3">
        <v>7.55</v>
      </c>
      <c r="H26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06" s="3">
        <v>40</v>
      </c>
      <c r="J2606" s="3" t="str">
        <f>IF(Table3_16[[#This Row],[Temperature_C]]&lt;20,"Very Low",
IF(Table3_16[[#This Row],[Temperature_C]]&lt;24,"Low",
IF(Table3_16[[#This Row],[Temperature_C]]&lt;28,"Medium",
IF(Table3_16[[#This Row],[Temperature_C]]&lt;32,"High","Very High"))))</f>
        <v>Very High</v>
      </c>
      <c r="K2606" s="3">
        <v>47.5</v>
      </c>
      <c r="L2606" s="3" t="str">
        <f>IF(Table3_16[[#This Row],[Humidity_%]]&lt;=30,"Very Low",
IF(Table3_16[[#This Row],[Humidity_%]]&lt;=45,"Low",
IF(Table3_16[[#This Row],[Humidity_%]]&lt;=55,"Moderate Low",
IF(Table3_16[[#This Row],[Humidity_%]]&lt;=65,"Moderate High",
IF(Table3_16[[#This Row],[Humidity_%]]&lt;=80,"High","Very High")))))</f>
        <v>Moderate Low</v>
      </c>
      <c r="M2606" s="3">
        <v>43.8</v>
      </c>
      <c r="N26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06" s="3">
        <v>0.27</v>
      </c>
    </row>
    <row r="2607" spans="1:15" x14ac:dyDescent="0.3">
      <c r="A2607" s="3" t="s">
        <v>2645</v>
      </c>
      <c r="B2607" s="3" t="s">
        <v>4041</v>
      </c>
      <c r="C2607" s="3" t="s">
        <v>13</v>
      </c>
      <c r="D2607" s="3" t="s">
        <v>25</v>
      </c>
      <c r="E2607" s="3" t="s">
        <v>49</v>
      </c>
      <c r="F2607" s="3">
        <v>21</v>
      </c>
      <c r="G2607" s="3">
        <v>69.510000000000005</v>
      </c>
      <c r="H26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07" s="3">
        <v>23.1</v>
      </c>
      <c r="J2607" s="3" t="str">
        <f>IF(Table3_16[[#This Row],[Temperature_C]]&lt;20,"Very Low",
IF(Table3_16[[#This Row],[Temperature_C]]&lt;24,"Low",
IF(Table3_16[[#This Row],[Temperature_C]]&lt;28,"Medium",
IF(Table3_16[[#This Row],[Temperature_C]]&lt;32,"High","Very High"))))</f>
        <v>Low</v>
      </c>
      <c r="K2607" s="3">
        <v>89.1</v>
      </c>
      <c r="L2607" s="3" t="str">
        <f>IF(Table3_16[[#This Row],[Humidity_%]]&lt;=30,"Very Low",
IF(Table3_16[[#This Row],[Humidity_%]]&lt;=45,"Low",
IF(Table3_16[[#This Row],[Humidity_%]]&lt;=55,"Moderate Low",
IF(Table3_16[[#This Row],[Humidity_%]]&lt;=65,"Moderate High",
IF(Table3_16[[#This Row],[Humidity_%]]&lt;=80,"High","Very High")))))</f>
        <v>Very High</v>
      </c>
      <c r="M2607" s="3">
        <v>196.4</v>
      </c>
      <c r="N26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7" s="3">
        <v>3.31</v>
      </c>
    </row>
    <row r="2608" spans="1:15" x14ac:dyDescent="0.3">
      <c r="A2608" s="3" t="s">
        <v>2646</v>
      </c>
      <c r="B2608" s="3" t="s">
        <v>4043</v>
      </c>
      <c r="C2608" s="3" t="s">
        <v>13</v>
      </c>
      <c r="D2608" s="3" t="s">
        <v>25</v>
      </c>
      <c r="E2608" s="3" t="s">
        <v>15</v>
      </c>
      <c r="F2608" s="3">
        <v>19</v>
      </c>
      <c r="G2608" s="3">
        <v>51.32</v>
      </c>
      <c r="H26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08" s="3">
        <v>25.4</v>
      </c>
      <c r="J2608" s="3" t="str">
        <f>IF(Table3_16[[#This Row],[Temperature_C]]&lt;20,"Very Low",
IF(Table3_16[[#This Row],[Temperature_C]]&lt;24,"Low",
IF(Table3_16[[#This Row],[Temperature_C]]&lt;28,"Medium",
IF(Table3_16[[#This Row],[Temperature_C]]&lt;32,"High","Very High"))))</f>
        <v>Medium</v>
      </c>
      <c r="K2608" s="3">
        <v>39.9</v>
      </c>
      <c r="L2608" s="3" t="str">
        <f>IF(Table3_16[[#This Row],[Humidity_%]]&lt;=30,"Very Low",
IF(Table3_16[[#This Row],[Humidity_%]]&lt;=45,"Low",
IF(Table3_16[[#This Row],[Humidity_%]]&lt;=55,"Moderate Low",
IF(Table3_16[[#This Row],[Humidity_%]]&lt;=65,"Moderate High",
IF(Table3_16[[#This Row],[Humidity_%]]&lt;=80,"High","Very High")))))</f>
        <v>Low</v>
      </c>
      <c r="M2608" s="3">
        <v>176.9</v>
      </c>
      <c r="N26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8" s="3">
        <v>2.7</v>
      </c>
    </row>
    <row r="2609" spans="1:15" x14ac:dyDescent="0.3">
      <c r="A2609" s="3" t="s">
        <v>2647</v>
      </c>
      <c r="B2609" s="3" t="s">
        <v>4041</v>
      </c>
      <c r="C2609" s="3" t="s">
        <v>22</v>
      </c>
      <c r="D2609" s="3" t="s">
        <v>30</v>
      </c>
      <c r="E2609" s="3" t="s">
        <v>15</v>
      </c>
      <c r="F2609" s="3">
        <v>47</v>
      </c>
      <c r="G2609" s="3">
        <v>146.91</v>
      </c>
      <c r="H26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09" s="3">
        <v>24.8</v>
      </c>
      <c r="J2609" s="3" t="str">
        <f>IF(Table3_16[[#This Row],[Temperature_C]]&lt;20,"Very Low",
IF(Table3_16[[#This Row],[Temperature_C]]&lt;24,"Low",
IF(Table3_16[[#This Row],[Temperature_C]]&lt;28,"Medium",
IF(Table3_16[[#This Row],[Temperature_C]]&lt;32,"High","Very High"))))</f>
        <v>Medium</v>
      </c>
      <c r="K2609" s="3">
        <v>68.8</v>
      </c>
      <c r="L2609" s="3" t="str">
        <f>IF(Table3_16[[#This Row],[Humidity_%]]&lt;=30,"Very Low",
IF(Table3_16[[#This Row],[Humidity_%]]&lt;=45,"Low",
IF(Table3_16[[#This Row],[Humidity_%]]&lt;=55,"Moderate Low",
IF(Table3_16[[#This Row],[Humidity_%]]&lt;=65,"Moderate High",
IF(Table3_16[[#This Row],[Humidity_%]]&lt;=80,"High","Very High")))))</f>
        <v>High</v>
      </c>
      <c r="M2609" s="3">
        <v>181.7</v>
      </c>
      <c r="N26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09" s="3">
        <v>3.13</v>
      </c>
    </row>
    <row r="2610" spans="1:15" x14ac:dyDescent="0.3">
      <c r="A2610" s="3" t="s">
        <v>2648</v>
      </c>
      <c r="B2610" s="3" t="s">
        <v>4043</v>
      </c>
      <c r="C2610" s="3" t="s">
        <v>18</v>
      </c>
      <c r="D2610" s="3" t="s">
        <v>30</v>
      </c>
      <c r="E2610" s="3" t="s">
        <v>19</v>
      </c>
      <c r="F2610" s="3">
        <v>30</v>
      </c>
      <c r="G2610" s="3">
        <v>49.68</v>
      </c>
      <c r="H26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10" s="3">
        <v>23.6</v>
      </c>
      <c r="J2610" s="3" t="str">
        <f>IF(Table3_16[[#This Row],[Temperature_C]]&lt;20,"Very Low",
IF(Table3_16[[#This Row],[Temperature_C]]&lt;24,"Low",
IF(Table3_16[[#This Row],[Temperature_C]]&lt;28,"Medium",
IF(Table3_16[[#This Row],[Temperature_C]]&lt;32,"High","Very High"))))</f>
        <v>Low</v>
      </c>
      <c r="K2610" s="3">
        <v>52.1</v>
      </c>
      <c r="L2610" s="3" t="str">
        <f>IF(Table3_16[[#This Row],[Humidity_%]]&lt;=30,"Very Low",
IF(Table3_16[[#This Row],[Humidity_%]]&lt;=45,"Low",
IF(Table3_16[[#This Row],[Humidity_%]]&lt;=55,"Moderate Low",
IF(Table3_16[[#This Row],[Humidity_%]]&lt;=65,"Moderate High",
IF(Table3_16[[#This Row],[Humidity_%]]&lt;=80,"High","Very High")))))</f>
        <v>Moderate Low</v>
      </c>
      <c r="M2610" s="3">
        <v>22.3</v>
      </c>
      <c r="N26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10" s="3">
        <v>1.66</v>
      </c>
    </row>
    <row r="2611" spans="1:15" x14ac:dyDescent="0.3">
      <c r="A2611" s="3" t="s">
        <v>2649</v>
      </c>
      <c r="B2611" s="3" t="s">
        <v>4040</v>
      </c>
      <c r="C2611" s="3" t="s">
        <v>13</v>
      </c>
      <c r="D2611" s="3" t="s">
        <v>30</v>
      </c>
      <c r="E2611" s="3" t="s">
        <v>34</v>
      </c>
      <c r="F2611" s="3">
        <v>51</v>
      </c>
      <c r="G2611" s="3">
        <v>143.79</v>
      </c>
      <c r="H26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11" s="3">
        <v>28</v>
      </c>
      <c r="J2611" s="3" t="str">
        <f>IF(Table3_16[[#This Row],[Temperature_C]]&lt;20,"Very Low",
IF(Table3_16[[#This Row],[Temperature_C]]&lt;24,"Low",
IF(Table3_16[[#This Row],[Temperature_C]]&lt;28,"Medium",
IF(Table3_16[[#This Row],[Temperature_C]]&lt;32,"High","Very High"))))</f>
        <v>High</v>
      </c>
      <c r="K2611" s="3">
        <v>34.700000000000003</v>
      </c>
      <c r="L2611" s="3" t="str">
        <f>IF(Table3_16[[#This Row],[Humidity_%]]&lt;=30,"Very Low",
IF(Table3_16[[#This Row],[Humidity_%]]&lt;=45,"Low",
IF(Table3_16[[#This Row],[Humidity_%]]&lt;=55,"Moderate Low",
IF(Table3_16[[#This Row],[Humidity_%]]&lt;=65,"Moderate High",
IF(Table3_16[[#This Row],[Humidity_%]]&lt;=80,"High","Very High")))))</f>
        <v>Low</v>
      </c>
      <c r="M2611" s="3">
        <v>169.7</v>
      </c>
      <c r="N26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11" s="3">
        <v>2.82</v>
      </c>
    </row>
    <row r="2612" spans="1:15" x14ac:dyDescent="0.3">
      <c r="A2612" s="3" t="s">
        <v>2650</v>
      </c>
      <c r="B2612" s="3" t="s">
        <v>4040</v>
      </c>
      <c r="C2612" s="3" t="s">
        <v>13</v>
      </c>
      <c r="D2612" s="3" t="s">
        <v>30</v>
      </c>
      <c r="E2612" s="3" t="s">
        <v>41</v>
      </c>
      <c r="F2612" s="3">
        <v>51</v>
      </c>
      <c r="G2612" s="3">
        <v>93.99</v>
      </c>
      <c r="H26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12" s="3">
        <v>32.6</v>
      </c>
      <c r="J2612" s="3" t="str">
        <f>IF(Table3_16[[#This Row],[Temperature_C]]&lt;20,"Very Low",
IF(Table3_16[[#This Row],[Temperature_C]]&lt;24,"Low",
IF(Table3_16[[#This Row],[Temperature_C]]&lt;28,"Medium",
IF(Table3_16[[#This Row],[Temperature_C]]&lt;32,"High","Very High"))))</f>
        <v>Very High</v>
      </c>
      <c r="K2612" s="3">
        <v>73.2</v>
      </c>
      <c r="L2612" s="3" t="str">
        <f>IF(Table3_16[[#This Row],[Humidity_%]]&lt;=30,"Very Low",
IF(Table3_16[[#This Row],[Humidity_%]]&lt;=45,"Low",
IF(Table3_16[[#This Row],[Humidity_%]]&lt;=55,"Moderate Low",
IF(Table3_16[[#This Row],[Humidity_%]]&lt;=65,"Moderate High",
IF(Table3_16[[#This Row],[Humidity_%]]&lt;=80,"High","Very High")))))</f>
        <v>High</v>
      </c>
      <c r="M2612" s="3">
        <v>167.6</v>
      </c>
      <c r="N26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12" s="3">
        <v>1.84</v>
      </c>
    </row>
    <row r="2613" spans="1:15" x14ac:dyDescent="0.3">
      <c r="A2613" s="3" t="s">
        <v>2651</v>
      </c>
      <c r="B2613" s="3" t="s">
        <v>4043</v>
      </c>
      <c r="C2613" s="3" t="s">
        <v>29</v>
      </c>
      <c r="D2613" s="3" t="s">
        <v>14</v>
      </c>
      <c r="E2613" s="3" t="s">
        <v>15</v>
      </c>
      <c r="F2613" s="3">
        <v>2</v>
      </c>
      <c r="G2613" s="3">
        <v>39.96</v>
      </c>
      <c r="H26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13" s="3">
        <v>28.8</v>
      </c>
      <c r="J2613" s="3" t="str">
        <f>IF(Table3_16[[#This Row],[Temperature_C]]&lt;20,"Very Low",
IF(Table3_16[[#This Row],[Temperature_C]]&lt;24,"Low",
IF(Table3_16[[#This Row],[Temperature_C]]&lt;28,"Medium",
IF(Table3_16[[#This Row],[Temperature_C]]&lt;32,"High","Very High"))))</f>
        <v>High</v>
      </c>
      <c r="K2613" s="3">
        <v>60.5</v>
      </c>
      <c r="L2613" s="3" t="str">
        <f>IF(Table3_16[[#This Row],[Humidity_%]]&lt;=30,"Very Low",
IF(Table3_16[[#This Row],[Humidity_%]]&lt;=45,"Low",
IF(Table3_16[[#This Row],[Humidity_%]]&lt;=55,"Moderate Low",
IF(Table3_16[[#This Row],[Humidity_%]]&lt;=65,"Moderate High",
IF(Table3_16[[#This Row],[Humidity_%]]&lt;=80,"High","Very High")))))</f>
        <v>Moderate High</v>
      </c>
      <c r="M2613" s="3">
        <v>83.6</v>
      </c>
      <c r="N26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13" s="3">
        <v>19.98</v>
      </c>
    </row>
    <row r="2614" spans="1:15" x14ac:dyDescent="0.3">
      <c r="A2614" s="3" t="s">
        <v>2652</v>
      </c>
      <c r="B2614" s="3" t="s">
        <v>4042</v>
      </c>
      <c r="C2614" s="3" t="s">
        <v>13</v>
      </c>
      <c r="D2614" s="3" t="s">
        <v>25</v>
      </c>
      <c r="E2614" s="3" t="s">
        <v>15</v>
      </c>
      <c r="F2614" s="3">
        <v>39</v>
      </c>
      <c r="G2614" s="3">
        <v>59.11</v>
      </c>
      <c r="H26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14" s="3">
        <v>21.3</v>
      </c>
      <c r="J2614" s="3" t="str">
        <f>IF(Table3_16[[#This Row],[Temperature_C]]&lt;20,"Very Low",
IF(Table3_16[[#This Row],[Temperature_C]]&lt;24,"Low",
IF(Table3_16[[#This Row],[Temperature_C]]&lt;28,"Medium",
IF(Table3_16[[#This Row],[Temperature_C]]&lt;32,"High","Very High"))))</f>
        <v>Low</v>
      </c>
      <c r="K2614" s="3">
        <v>58</v>
      </c>
      <c r="L2614" s="3" t="str">
        <f>IF(Table3_16[[#This Row],[Humidity_%]]&lt;=30,"Very Low",
IF(Table3_16[[#This Row],[Humidity_%]]&lt;=45,"Low",
IF(Table3_16[[#This Row],[Humidity_%]]&lt;=55,"Moderate Low",
IF(Table3_16[[#This Row],[Humidity_%]]&lt;=65,"Moderate High",
IF(Table3_16[[#This Row],[Humidity_%]]&lt;=80,"High","Very High")))))</f>
        <v>Moderate High</v>
      </c>
      <c r="M2614" s="3">
        <v>35.6</v>
      </c>
      <c r="N26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14" s="3">
        <v>1.52</v>
      </c>
    </row>
    <row r="2615" spans="1:15" x14ac:dyDescent="0.3">
      <c r="A2615" s="3" t="s">
        <v>2653</v>
      </c>
      <c r="B2615" s="3" t="s">
        <v>4040</v>
      </c>
      <c r="C2615" s="3" t="s">
        <v>13</v>
      </c>
      <c r="D2615" s="3" t="s">
        <v>14</v>
      </c>
      <c r="E2615" s="3" t="s">
        <v>15</v>
      </c>
      <c r="F2615" s="3">
        <v>14</v>
      </c>
      <c r="G2615" s="3">
        <v>104.14</v>
      </c>
      <c r="H26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15" s="3">
        <v>38.299999999999997</v>
      </c>
      <c r="J2615" s="3" t="str">
        <f>IF(Table3_16[[#This Row],[Temperature_C]]&lt;20,"Very Low",
IF(Table3_16[[#This Row],[Temperature_C]]&lt;24,"Low",
IF(Table3_16[[#This Row],[Temperature_C]]&lt;28,"Medium",
IF(Table3_16[[#This Row],[Temperature_C]]&lt;32,"High","Very High"))))</f>
        <v>Very High</v>
      </c>
      <c r="K2615" s="3">
        <v>79.3</v>
      </c>
      <c r="L2615" s="3" t="str">
        <f>IF(Table3_16[[#This Row],[Humidity_%]]&lt;=30,"Very Low",
IF(Table3_16[[#This Row],[Humidity_%]]&lt;=45,"Low",
IF(Table3_16[[#This Row],[Humidity_%]]&lt;=55,"Moderate Low",
IF(Table3_16[[#This Row],[Humidity_%]]&lt;=65,"Moderate High",
IF(Table3_16[[#This Row],[Humidity_%]]&lt;=80,"High","Very High")))))</f>
        <v>High</v>
      </c>
      <c r="M2615" s="3">
        <v>70.599999999999994</v>
      </c>
      <c r="N26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15" s="3">
        <v>7.44</v>
      </c>
    </row>
    <row r="2616" spans="1:15" x14ac:dyDescent="0.3">
      <c r="A2616" s="3" t="s">
        <v>2654</v>
      </c>
      <c r="B2616" s="3" t="s">
        <v>4042</v>
      </c>
      <c r="C2616" s="3" t="s">
        <v>22</v>
      </c>
      <c r="D2616" s="3" t="s">
        <v>30</v>
      </c>
      <c r="E2616" s="3" t="s">
        <v>15</v>
      </c>
      <c r="F2616" s="3">
        <v>18</v>
      </c>
      <c r="G2616" s="3">
        <v>50.55</v>
      </c>
      <c r="H26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16" s="3">
        <v>22.1</v>
      </c>
      <c r="J2616" s="3" t="str">
        <f>IF(Table3_16[[#This Row],[Temperature_C]]&lt;20,"Very Low",
IF(Table3_16[[#This Row],[Temperature_C]]&lt;24,"Low",
IF(Table3_16[[#This Row],[Temperature_C]]&lt;28,"Medium",
IF(Table3_16[[#This Row],[Temperature_C]]&lt;32,"High","Very High"))))</f>
        <v>Low</v>
      </c>
      <c r="K2616" s="3">
        <v>70.8</v>
      </c>
      <c r="L2616" s="3" t="str">
        <f>IF(Table3_16[[#This Row],[Humidity_%]]&lt;=30,"Very Low",
IF(Table3_16[[#This Row],[Humidity_%]]&lt;=45,"Low",
IF(Table3_16[[#This Row],[Humidity_%]]&lt;=55,"Moderate Low",
IF(Table3_16[[#This Row],[Humidity_%]]&lt;=65,"Moderate High",
IF(Table3_16[[#This Row],[Humidity_%]]&lt;=80,"High","Very High")))))</f>
        <v>High</v>
      </c>
      <c r="M2616" s="3">
        <v>82.8</v>
      </c>
      <c r="N26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16" s="3">
        <v>2.81</v>
      </c>
    </row>
    <row r="2617" spans="1:15" x14ac:dyDescent="0.3">
      <c r="A2617" s="3" t="s">
        <v>2655</v>
      </c>
      <c r="B2617" s="3" t="s">
        <v>4040</v>
      </c>
      <c r="C2617" s="3" t="s">
        <v>18</v>
      </c>
      <c r="D2617" s="3" t="s">
        <v>14</v>
      </c>
      <c r="E2617" s="3" t="s">
        <v>26</v>
      </c>
      <c r="F2617" s="3">
        <v>38</v>
      </c>
      <c r="G2617" s="3">
        <v>40.869999999999997</v>
      </c>
      <c r="H26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17" s="3">
        <v>38.1</v>
      </c>
      <c r="J2617" s="3" t="str">
        <f>IF(Table3_16[[#This Row],[Temperature_C]]&lt;20,"Very Low",
IF(Table3_16[[#This Row],[Temperature_C]]&lt;24,"Low",
IF(Table3_16[[#This Row],[Temperature_C]]&lt;28,"Medium",
IF(Table3_16[[#This Row],[Temperature_C]]&lt;32,"High","Very High"))))</f>
        <v>Very High</v>
      </c>
      <c r="K2617" s="3">
        <v>89.6</v>
      </c>
      <c r="L2617" s="3" t="str">
        <f>IF(Table3_16[[#This Row],[Humidity_%]]&lt;=30,"Very Low",
IF(Table3_16[[#This Row],[Humidity_%]]&lt;=45,"Low",
IF(Table3_16[[#This Row],[Humidity_%]]&lt;=55,"Moderate Low",
IF(Table3_16[[#This Row],[Humidity_%]]&lt;=65,"Moderate High",
IF(Table3_16[[#This Row],[Humidity_%]]&lt;=80,"High","Very High")))))</f>
        <v>Very High</v>
      </c>
      <c r="M2617" s="3">
        <v>43.8</v>
      </c>
      <c r="N26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17" s="3">
        <v>1.08</v>
      </c>
    </row>
    <row r="2618" spans="1:15" x14ac:dyDescent="0.3">
      <c r="A2618" s="3" t="s">
        <v>2656</v>
      </c>
      <c r="B2618" s="3" t="s">
        <v>4042</v>
      </c>
      <c r="C2618" s="3" t="s">
        <v>22</v>
      </c>
      <c r="D2618" s="3" t="s">
        <v>14</v>
      </c>
      <c r="E2618" s="3" t="s">
        <v>15</v>
      </c>
      <c r="F2618" s="3">
        <v>24</v>
      </c>
      <c r="G2618" s="3">
        <v>10.85</v>
      </c>
      <c r="H26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18" s="3">
        <v>20.7</v>
      </c>
      <c r="J2618" s="3" t="str">
        <f>IF(Table3_16[[#This Row],[Temperature_C]]&lt;20,"Very Low",
IF(Table3_16[[#This Row],[Temperature_C]]&lt;24,"Low",
IF(Table3_16[[#This Row],[Temperature_C]]&lt;28,"Medium",
IF(Table3_16[[#This Row],[Temperature_C]]&lt;32,"High","Very High"))))</f>
        <v>Low</v>
      </c>
      <c r="K2618" s="3">
        <v>73.3</v>
      </c>
      <c r="L2618" s="3" t="str">
        <f>IF(Table3_16[[#This Row],[Humidity_%]]&lt;=30,"Very Low",
IF(Table3_16[[#This Row],[Humidity_%]]&lt;=45,"Low",
IF(Table3_16[[#This Row],[Humidity_%]]&lt;=55,"Moderate Low",
IF(Table3_16[[#This Row],[Humidity_%]]&lt;=65,"Moderate High",
IF(Table3_16[[#This Row],[Humidity_%]]&lt;=80,"High","Very High")))))</f>
        <v>High</v>
      </c>
      <c r="M2618" s="3">
        <v>17.100000000000001</v>
      </c>
      <c r="N26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18" s="3">
        <v>0.45</v>
      </c>
    </row>
    <row r="2619" spans="1:15" x14ac:dyDescent="0.3">
      <c r="A2619" s="3" t="s">
        <v>2657</v>
      </c>
      <c r="B2619" s="3" t="s">
        <v>4043</v>
      </c>
      <c r="C2619" s="3" t="s">
        <v>22</v>
      </c>
      <c r="D2619" s="3" t="s">
        <v>30</v>
      </c>
      <c r="E2619" s="3" t="s">
        <v>15</v>
      </c>
      <c r="F2619" s="3">
        <v>26</v>
      </c>
      <c r="G2619" s="3">
        <v>104.7</v>
      </c>
      <c r="H26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19" s="3">
        <v>35.700000000000003</v>
      </c>
      <c r="J2619" s="3" t="str">
        <f>IF(Table3_16[[#This Row],[Temperature_C]]&lt;20,"Very Low",
IF(Table3_16[[#This Row],[Temperature_C]]&lt;24,"Low",
IF(Table3_16[[#This Row],[Temperature_C]]&lt;28,"Medium",
IF(Table3_16[[#This Row],[Temperature_C]]&lt;32,"High","Very High"))))</f>
        <v>Very High</v>
      </c>
      <c r="K2619" s="3">
        <v>34.6</v>
      </c>
      <c r="L2619" s="3" t="str">
        <f>IF(Table3_16[[#This Row],[Humidity_%]]&lt;=30,"Very Low",
IF(Table3_16[[#This Row],[Humidity_%]]&lt;=45,"Low",
IF(Table3_16[[#This Row],[Humidity_%]]&lt;=55,"Moderate Low",
IF(Table3_16[[#This Row],[Humidity_%]]&lt;=65,"Moderate High",
IF(Table3_16[[#This Row],[Humidity_%]]&lt;=80,"High","Very High")))))</f>
        <v>Low</v>
      </c>
      <c r="M2619" s="3">
        <v>43.9</v>
      </c>
      <c r="N26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19" s="3">
        <v>4.03</v>
      </c>
    </row>
    <row r="2620" spans="1:15" x14ac:dyDescent="0.3">
      <c r="A2620" s="3" t="s">
        <v>2658</v>
      </c>
      <c r="B2620" s="3" t="s">
        <v>4042</v>
      </c>
      <c r="C2620" s="3" t="s">
        <v>29</v>
      </c>
      <c r="D2620" s="3" t="s">
        <v>30</v>
      </c>
      <c r="E2620" s="3" t="s">
        <v>41</v>
      </c>
      <c r="F2620" s="3">
        <v>60</v>
      </c>
      <c r="G2620" s="3">
        <v>31.2</v>
      </c>
      <c r="H26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20" s="3">
        <v>17.8</v>
      </c>
      <c r="J2620" s="3" t="str">
        <f>IF(Table3_16[[#This Row],[Temperature_C]]&lt;20,"Very Low",
IF(Table3_16[[#This Row],[Temperature_C]]&lt;24,"Low",
IF(Table3_16[[#This Row],[Temperature_C]]&lt;28,"Medium",
IF(Table3_16[[#This Row],[Temperature_C]]&lt;32,"High","Very High"))))</f>
        <v>Very Low</v>
      </c>
      <c r="K2620" s="3">
        <v>42</v>
      </c>
      <c r="L2620" s="3" t="str">
        <f>IF(Table3_16[[#This Row],[Humidity_%]]&lt;=30,"Very Low",
IF(Table3_16[[#This Row],[Humidity_%]]&lt;=45,"Low",
IF(Table3_16[[#This Row],[Humidity_%]]&lt;=55,"Moderate Low",
IF(Table3_16[[#This Row],[Humidity_%]]&lt;=65,"Moderate High",
IF(Table3_16[[#This Row],[Humidity_%]]&lt;=80,"High","Very High")))))</f>
        <v>Low</v>
      </c>
      <c r="M2620" s="3">
        <v>148.5</v>
      </c>
      <c r="N26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20" s="3">
        <v>0.52</v>
      </c>
    </row>
    <row r="2621" spans="1:15" x14ac:dyDescent="0.3">
      <c r="A2621" s="3" t="s">
        <v>2659</v>
      </c>
      <c r="B2621" s="3" t="s">
        <v>4042</v>
      </c>
      <c r="C2621" s="3" t="s">
        <v>24</v>
      </c>
      <c r="D2621" s="3" t="s">
        <v>25</v>
      </c>
      <c r="E2621" s="3" t="s">
        <v>19</v>
      </c>
      <c r="F2621" s="3">
        <v>11</v>
      </c>
      <c r="G2621" s="3">
        <v>145.65</v>
      </c>
      <c r="H26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21" s="3">
        <v>28.6</v>
      </c>
      <c r="J2621" s="3" t="str">
        <f>IF(Table3_16[[#This Row],[Temperature_C]]&lt;20,"Very Low",
IF(Table3_16[[#This Row],[Temperature_C]]&lt;24,"Low",
IF(Table3_16[[#This Row],[Temperature_C]]&lt;28,"Medium",
IF(Table3_16[[#This Row],[Temperature_C]]&lt;32,"High","Very High"))))</f>
        <v>High</v>
      </c>
      <c r="K2621" s="3">
        <v>65.3</v>
      </c>
      <c r="L2621" s="3" t="str">
        <f>IF(Table3_16[[#This Row],[Humidity_%]]&lt;=30,"Very Low",
IF(Table3_16[[#This Row],[Humidity_%]]&lt;=45,"Low",
IF(Table3_16[[#This Row],[Humidity_%]]&lt;=55,"Moderate Low",
IF(Table3_16[[#This Row],[Humidity_%]]&lt;=65,"Moderate High",
IF(Table3_16[[#This Row],[Humidity_%]]&lt;=80,"High","Very High")))))</f>
        <v>High</v>
      </c>
      <c r="M2621" s="3">
        <v>12.4</v>
      </c>
      <c r="N26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21" s="3">
        <v>13.24</v>
      </c>
    </row>
    <row r="2622" spans="1:15" x14ac:dyDescent="0.3">
      <c r="A2622" s="3" t="s">
        <v>2660</v>
      </c>
      <c r="B2622" s="3" t="s">
        <v>4040</v>
      </c>
      <c r="C2622" s="3" t="s">
        <v>29</v>
      </c>
      <c r="D2622" s="3" t="s">
        <v>14</v>
      </c>
      <c r="E2622" s="3" t="s">
        <v>34</v>
      </c>
      <c r="F2622" s="3">
        <v>22</v>
      </c>
      <c r="G2622" s="3">
        <v>27.58</v>
      </c>
      <c r="H26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22" s="3">
        <v>27.2</v>
      </c>
      <c r="J2622" s="3" t="str">
        <f>IF(Table3_16[[#This Row],[Temperature_C]]&lt;20,"Very Low",
IF(Table3_16[[#This Row],[Temperature_C]]&lt;24,"Low",
IF(Table3_16[[#This Row],[Temperature_C]]&lt;28,"Medium",
IF(Table3_16[[#This Row],[Temperature_C]]&lt;32,"High","Very High"))))</f>
        <v>Medium</v>
      </c>
      <c r="K2622" s="3">
        <v>88.8</v>
      </c>
      <c r="L2622" s="3" t="str">
        <f>IF(Table3_16[[#This Row],[Humidity_%]]&lt;=30,"Very Low",
IF(Table3_16[[#This Row],[Humidity_%]]&lt;=45,"Low",
IF(Table3_16[[#This Row],[Humidity_%]]&lt;=55,"Moderate Low",
IF(Table3_16[[#This Row],[Humidity_%]]&lt;=65,"Moderate High",
IF(Table3_16[[#This Row],[Humidity_%]]&lt;=80,"High","Very High")))))</f>
        <v>Very High</v>
      </c>
      <c r="M2622" s="3">
        <v>59.2</v>
      </c>
      <c r="N26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22" s="3">
        <v>1.25</v>
      </c>
    </row>
    <row r="2623" spans="1:15" x14ac:dyDescent="0.3">
      <c r="A2623" s="3" t="s">
        <v>2661</v>
      </c>
      <c r="B2623" s="3" t="s">
        <v>4040</v>
      </c>
      <c r="C2623" s="3" t="s">
        <v>18</v>
      </c>
      <c r="D2623" s="3" t="s">
        <v>30</v>
      </c>
      <c r="E2623" s="3" t="s">
        <v>34</v>
      </c>
      <c r="F2623" s="3">
        <v>49</v>
      </c>
      <c r="G2623" s="3">
        <v>69.650000000000006</v>
      </c>
      <c r="H26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23" s="3">
        <v>26</v>
      </c>
      <c r="J2623" s="3" t="str">
        <f>IF(Table3_16[[#This Row],[Temperature_C]]&lt;20,"Very Low",
IF(Table3_16[[#This Row],[Temperature_C]]&lt;24,"Low",
IF(Table3_16[[#This Row],[Temperature_C]]&lt;28,"Medium",
IF(Table3_16[[#This Row],[Temperature_C]]&lt;32,"High","Very High"))))</f>
        <v>Medium</v>
      </c>
      <c r="K2623" s="3">
        <v>37</v>
      </c>
      <c r="L2623" s="3" t="str">
        <f>IF(Table3_16[[#This Row],[Humidity_%]]&lt;=30,"Very Low",
IF(Table3_16[[#This Row],[Humidity_%]]&lt;=45,"Low",
IF(Table3_16[[#This Row],[Humidity_%]]&lt;=55,"Moderate Low",
IF(Table3_16[[#This Row],[Humidity_%]]&lt;=65,"Moderate High",
IF(Table3_16[[#This Row],[Humidity_%]]&lt;=80,"High","Very High")))))</f>
        <v>Low</v>
      </c>
      <c r="M2623" s="3">
        <v>146.30000000000001</v>
      </c>
      <c r="N26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23" s="3">
        <v>1.42</v>
      </c>
    </row>
    <row r="2624" spans="1:15" x14ac:dyDescent="0.3">
      <c r="A2624" s="3" t="s">
        <v>2662</v>
      </c>
      <c r="B2624" s="3" t="s">
        <v>4042</v>
      </c>
      <c r="C2624" s="3" t="s">
        <v>18</v>
      </c>
      <c r="D2624" s="3" t="s">
        <v>14</v>
      </c>
      <c r="E2624" s="3" t="s">
        <v>26</v>
      </c>
      <c r="F2624" s="3">
        <v>52</v>
      </c>
      <c r="G2624" s="3">
        <v>54.27</v>
      </c>
      <c r="H26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24" s="3">
        <v>38.6</v>
      </c>
      <c r="J2624" s="3" t="str">
        <f>IF(Table3_16[[#This Row],[Temperature_C]]&lt;20,"Very Low",
IF(Table3_16[[#This Row],[Temperature_C]]&lt;24,"Low",
IF(Table3_16[[#This Row],[Temperature_C]]&lt;28,"Medium",
IF(Table3_16[[#This Row],[Temperature_C]]&lt;32,"High","Very High"))))</f>
        <v>Very High</v>
      </c>
      <c r="K2624" s="3">
        <v>71.099999999999994</v>
      </c>
      <c r="L2624" s="3" t="str">
        <f>IF(Table3_16[[#This Row],[Humidity_%]]&lt;=30,"Very Low",
IF(Table3_16[[#This Row],[Humidity_%]]&lt;=45,"Low",
IF(Table3_16[[#This Row],[Humidity_%]]&lt;=55,"Moderate Low",
IF(Table3_16[[#This Row],[Humidity_%]]&lt;=65,"Moderate High",
IF(Table3_16[[#This Row],[Humidity_%]]&lt;=80,"High","Very High")))))</f>
        <v>High</v>
      </c>
      <c r="M2624" s="3">
        <v>174.5</v>
      </c>
      <c r="N26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24" s="3">
        <v>1.04</v>
      </c>
    </row>
    <row r="2625" spans="1:15" x14ac:dyDescent="0.3">
      <c r="A2625" s="3" t="s">
        <v>2663</v>
      </c>
      <c r="B2625" s="3" t="s">
        <v>4044</v>
      </c>
      <c r="C2625" s="3" t="s">
        <v>18</v>
      </c>
      <c r="D2625" s="3" t="s">
        <v>30</v>
      </c>
      <c r="E2625" s="3" t="s">
        <v>15</v>
      </c>
      <c r="F2625" s="3">
        <v>20</v>
      </c>
      <c r="G2625" s="3">
        <v>74.31</v>
      </c>
      <c r="H26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25" s="3">
        <v>26.6</v>
      </c>
      <c r="J2625" s="3" t="str">
        <f>IF(Table3_16[[#This Row],[Temperature_C]]&lt;20,"Very Low",
IF(Table3_16[[#This Row],[Temperature_C]]&lt;24,"Low",
IF(Table3_16[[#This Row],[Temperature_C]]&lt;28,"Medium",
IF(Table3_16[[#This Row],[Temperature_C]]&lt;32,"High","Very High"))))</f>
        <v>Medium</v>
      </c>
      <c r="K2625" s="3">
        <v>34.4</v>
      </c>
      <c r="L2625" s="3" t="str">
        <f>IF(Table3_16[[#This Row],[Humidity_%]]&lt;=30,"Very Low",
IF(Table3_16[[#This Row],[Humidity_%]]&lt;=45,"Low",
IF(Table3_16[[#This Row],[Humidity_%]]&lt;=55,"Moderate Low",
IF(Table3_16[[#This Row],[Humidity_%]]&lt;=65,"Moderate High",
IF(Table3_16[[#This Row],[Humidity_%]]&lt;=80,"High","Very High")))))</f>
        <v>Low</v>
      </c>
      <c r="M2625" s="3">
        <v>72.400000000000006</v>
      </c>
      <c r="N26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25" s="3">
        <v>3.72</v>
      </c>
    </row>
    <row r="2626" spans="1:15" x14ac:dyDescent="0.3">
      <c r="A2626" s="3" t="s">
        <v>2664</v>
      </c>
      <c r="B2626" s="3" t="s">
        <v>4041</v>
      </c>
      <c r="C2626" s="3" t="s">
        <v>22</v>
      </c>
      <c r="D2626" s="3" t="s">
        <v>14</v>
      </c>
      <c r="E2626" s="3" t="s">
        <v>19</v>
      </c>
      <c r="F2626" s="3">
        <v>42</v>
      </c>
      <c r="G2626" s="3">
        <v>67.89</v>
      </c>
      <c r="H26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26" s="3">
        <v>18.7</v>
      </c>
      <c r="J2626" s="3" t="str">
        <f>IF(Table3_16[[#This Row],[Temperature_C]]&lt;20,"Very Low",
IF(Table3_16[[#This Row],[Temperature_C]]&lt;24,"Low",
IF(Table3_16[[#This Row],[Temperature_C]]&lt;28,"Medium",
IF(Table3_16[[#This Row],[Temperature_C]]&lt;32,"High","Very High"))))</f>
        <v>Very Low</v>
      </c>
      <c r="K2626" s="3">
        <v>48.4</v>
      </c>
      <c r="L2626" s="3" t="str">
        <f>IF(Table3_16[[#This Row],[Humidity_%]]&lt;=30,"Very Low",
IF(Table3_16[[#This Row],[Humidity_%]]&lt;=45,"Low",
IF(Table3_16[[#This Row],[Humidity_%]]&lt;=55,"Moderate Low",
IF(Table3_16[[#This Row],[Humidity_%]]&lt;=65,"Moderate High",
IF(Table3_16[[#This Row],[Humidity_%]]&lt;=80,"High","Very High")))))</f>
        <v>Moderate Low</v>
      </c>
      <c r="M2626" s="3">
        <v>139</v>
      </c>
      <c r="N26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26" s="3">
        <v>1.62</v>
      </c>
    </row>
    <row r="2627" spans="1:15" x14ac:dyDescent="0.3">
      <c r="A2627" s="3" t="s">
        <v>2665</v>
      </c>
      <c r="B2627" s="3" t="s">
        <v>4041</v>
      </c>
      <c r="C2627" s="3" t="s">
        <v>24</v>
      </c>
      <c r="D2627" s="3" t="s">
        <v>14</v>
      </c>
      <c r="E2627" s="3" t="s">
        <v>34</v>
      </c>
      <c r="F2627" s="3">
        <v>31</v>
      </c>
      <c r="G2627" s="3">
        <v>108.05</v>
      </c>
      <c r="H26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27" s="3">
        <v>16.2</v>
      </c>
      <c r="J2627" s="3" t="str">
        <f>IF(Table3_16[[#This Row],[Temperature_C]]&lt;20,"Very Low",
IF(Table3_16[[#This Row],[Temperature_C]]&lt;24,"Low",
IF(Table3_16[[#This Row],[Temperature_C]]&lt;28,"Medium",
IF(Table3_16[[#This Row],[Temperature_C]]&lt;32,"High","Very High"))))</f>
        <v>Very Low</v>
      </c>
      <c r="K2627" s="3">
        <v>77.2</v>
      </c>
      <c r="L2627" s="3" t="str">
        <f>IF(Table3_16[[#This Row],[Humidity_%]]&lt;=30,"Very Low",
IF(Table3_16[[#This Row],[Humidity_%]]&lt;=45,"Low",
IF(Table3_16[[#This Row],[Humidity_%]]&lt;=55,"Moderate Low",
IF(Table3_16[[#This Row],[Humidity_%]]&lt;=65,"Moderate High",
IF(Table3_16[[#This Row],[Humidity_%]]&lt;=80,"High","Very High")))))</f>
        <v>High</v>
      </c>
      <c r="M2627" s="3">
        <v>85</v>
      </c>
      <c r="N26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27" s="3">
        <v>3.49</v>
      </c>
    </row>
    <row r="2628" spans="1:15" x14ac:dyDescent="0.3">
      <c r="A2628" s="3" t="s">
        <v>2666</v>
      </c>
      <c r="B2628" s="3" t="s">
        <v>4042</v>
      </c>
      <c r="C2628" s="3" t="s">
        <v>24</v>
      </c>
      <c r="D2628" s="3" t="s">
        <v>30</v>
      </c>
      <c r="E2628" s="3" t="s">
        <v>26</v>
      </c>
      <c r="F2628" s="3">
        <v>59</v>
      </c>
      <c r="G2628" s="3">
        <v>8.59</v>
      </c>
      <c r="H26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28" s="3">
        <v>38</v>
      </c>
      <c r="J2628" s="3" t="str">
        <f>IF(Table3_16[[#This Row],[Temperature_C]]&lt;20,"Very Low",
IF(Table3_16[[#This Row],[Temperature_C]]&lt;24,"Low",
IF(Table3_16[[#This Row],[Temperature_C]]&lt;28,"Medium",
IF(Table3_16[[#This Row],[Temperature_C]]&lt;32,"High","Very High"))))</f>
        <v>Very High</v>
      </c>
      <c r="K2628" s="3">
        <v>58.2</v>
      </c>
      <c r="L2628" s="3" t="str">
        <f>IF(Table3_16[[#This Row],[Humidity_%]]&lt;=30,"Very Low",
IF(Table3_16[[#This Row],[Humidity_%]]&lt;=45,"Low",
IF(Table3_16[[#This Row],[Humidity_%]]&lt;=55,"Moderate Low",
IF(Table3_16[[#This Row],[Humidity_%]]&lt;=65,"Moderate High",
IF(Table3_16[[#This Row],[Humidity_%]]&lt;=80,"High","Very High")))))</f>
        <v>Moderate High</v>
      </c>
      <c r="M2628" s="3">
        <v>100.1</v>
      </c>
      <c r="N26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28" s="3">
        <v>0.15</v>
      </c>
    </row>
    <row r="2629" spans="1:15" x14ac:dyDescent="0.3">
      <c r="A2629" s="3" t="s">
        <v>2667</v>
      </c>
      <c r="B2629" s="3" t="s">
        <v>4043</v>
      </c>
      <c r="C2629" s="3" t="s">
        <v>24</v>
      </c>
      <c r="D2629" s="3" t="s">
        <v>25</v>
      </c>
      <c r="E2629" s="3" t="s">
        <v>15</v>
      </c>
      <c r="F2629" s="3">
        <v>20</v>
      </c>
      <c r="G2629" s="3">
        <v>119.85</v>
      </c>
      <c r="H26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29" s="3">
        <v>38.1</v>
      </c>
      <c r="J2629" s="3" t="str">
        <f>IF(Table3_16[[#This Row],[Temperature_C]]&lt;20,"Very Low",
IF(Table3_16[[#This Row],[Temperature_C]]&lt;24,"Low",
IF(Table3_16[[#This Row],[Temperature_C]]&lt;28,"Medium",
IF(Table3_16[[#This Row],[Temperature_C]]&lt;32,"High","Very High"))))</f>
        <v>Very High</v>
      </c>
      <c r="K2629" s="3">
        <v>67</v>
      </c>
      <c r="L2629" s="3" t="str">
        <f>IF(Table3_16[[#This Row],[Humidity_%]]&lt;=30,"Very Low",
IF(Table3_16[[#This Row],[Humidity_%]]&lt;=45,"Low",
IF(Table3_16[[#This Row],[Humidity_%]]&lt;=55,"Moderate Low",
IF(Table3_16[[#This Row],[Humidity_%]]&lt;=65,"Moderate High",
IF(Table3_16[[#This Row],[Humidity_%]]&lt;=80,"High","Very High")))))</f>
        <v>High</v>
      </c>
      <c r="M2629" s="3">
        <v>44.5</v>
      </c>
      <c r="N26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29" s="3">
        <v>5.99</v>
      </c>
    </row>
    <row r="2630" spans="1:15" x14ac:dyDescent="0.3">
      <c r="A2630" s="3" t="s">
        <v>2668</v>
      </c>
      <c r="B2630" s="3" t="s">
        <v>4041</v>
      </c>
      <c r="C2630" s="3" t="s">
        <v>13</v>
      </c>
      <c r="D2630" s="3" t="s">
        <v>30</v>
      </c>
      <c r="E2630" s="3" t="s">
        <v>19</v>
      </c>
      <c r="F2630" s="3">
        <v>18</v>
      </c>
      <c r="G2630" s="3">
        <v>70.069999999999993</v>
      </c>
      <c r="H26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30" s="3">
        <v>37.4</v>
      </c>
      <c r="J2630" s="3" t="str">
        <f>IF(Table3_16[[#This Row],[Temperature_C]]&lt;20,"Very Low",
IF(Table3_16[[#This Row],[Temperature_C]]&lt;24,"Low",
IF(Table3_16[[#This Row],[Temperature_C]]&lt;28,"Medium",
IF(Table3_16[[#This Row],[Temperature_C]]&lt;32,"High","Very High"))))</f>
        <v>Very High</v>
      </c>
      <c r="K2630" s="3">
        <v>85.4</v>
      </c>
      <c r="L2630" s="3" t="str">
        <f>IF(Table3_16[[#This Row],[Humidity_%]]&lt;=30,"Very Low",
IF(Table3_16[[#This Row],[Humidity_%]]&lt;=45,"Low",
IF(Table3_16[[#This Row],[Humidity_%]]&lt;=55,"Moderate Low",
IF(Table3_16[[#This Row],[Humidity_%]]&lt;=65,"Moderate High",
IF(Table3_16[[#This Row],[Humidity_%]]&lt;=80,"High","Very High")))))</f>
        <v>Very High</v>
      </c>
      <c r="M2630" s="3">
        <v>165</v>
      </c>
      <c r="N26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30" s="3">
        <v>3.89</v>
      </c>
    </row>
    <row r="2631" spans="1:15" x14ac:dyDescent="0.3">
      <c r="A2631" s="3" t="s">
        <v>2669</v>
      </c>
      <c r="B2631" s="3" t="s">
        <v>4042</v>
      </c>
      <c r="C2631" s="3" t="s">
        <v>13</v>
      </c>
      <c r="D2631" s="3" t="s">
        <v>14</v>
      </c>
      <c r="E2631" s="3" t="s">
        <v>34</v>
      </c>
      <c r="F2631" s="3">
        <v>25</v>
      </c>
      <c r="G2631" s="3">
        <v>134.27000000000001</v>
      </c>
      <c r="H26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31" s="3">
        <v>27.7</v>
      </c>
      <c r="J2631" s="3" t="str">
        <f>IF(Table3_16[[#This Row],[Temperature_C]]&lt;20,"Very Low",
IF(Table3_16[[#This Row],[Temperature_C]]&lt;24,"Low",
IF(Table3_16[[#This Row],[Temperature_C]]&lt;28,"Medium",
IF(Table3_16[[#This Row],[Temperature_C]]&lt;32,"High","Very High"))))</f>
        <v>Medium</v>
      </c>
      <c r="K2631" s="3">
        <v>90</v>
      </c>
      <c r="L2631" s="3" t="str">
        <f>IF(Table3_16[[#This Row],[Humidity_%]]&lt;=30,"Very Low",
IF(Table3_16[[#This Row],[Humidity_%]]&lt;=45,"Low",
IF(Table3_16[[#This Row],[Humidity_%]]&lt;=55,"Moderate Low",
IF(Table3_16[[#This Row],[Humidity_%]]&lt;=65,"Moderate High",
IF(Table3_16[[#This Row],[Humidity_%]]&lt;=80,"High","Very High")))))</f>
        <v>Very High</v>
      </c>
      <c r="M2631" s="3">
        <v>61.9</v>
      </c>
      <c r="N26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31" s="3">
        <v>5.37</v>
      </c>
    </row>
    <row r="2632" spans="1:15" x14ac:dyDescent="0.3">
      <c r="A2632" s="3" t="s">
        <v>2670</v>
      </c>
      <c r="B2632" s="3" t="s">
        <v>4040</v>
      </c>
      <c r="C2632" s="3" t="s">
        <v>24</v>
      </c>
      <c r="D2632" s="3" t="s">
        <v>14</v>
      </c>
      <c r="E2632" s="3" t="s">
        <v>26</v>
      </c>
      <c r="F2632" s="3">
        <v>37</v>
      </c>
      <c r="G2632" s="3">
        <v>109.68</v>
      </c>
      <c r="H26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32" s="3">
        <v>37</v>
      </c>
      <c r="J2632" s="3" t="str">
        <f>IF(Table3_16[[#This Row],[Temperature_C]]&lt;20,"Very Low",
IF(Table3_16[[#This Row],[Temperature_C]]&lt;24,"Low",
IF(Table3_16[[#This Row],[Temperature_C]]&lt;28,"Medium",
IF(Table3_16[[#This Row],[Temperature_C]]&lt;32,"High","Very High"))))</f>
        <v>Very High</v>
      </c>
      <c r="K2632" s="3">
        <v>59.6</v>
      </c>
      <c r="L2632" s="3" t="str">
        <f>IF(Table3_16[[#This Row],[Humidity_%]]&lt;=30,"Very Low",
IF(Table3_16[[#This Row],[Humidity_%]]&lt;=45,"Low",
IF(Table3_16[[#This Row],[Humidity_%]]&lt;=55,"Moderate Low",
IF(Table3_16[[#This Row],[Humidity_%]]&lt;=65,"Moderate High",
IF(Table3_16[[#This Row],[Humidity_%]]&lt;=80,"High","Very High")))))</f>
        <v>Moderate High</v>
      </c>
      <c r="M2632" s="3">
        <v>191.3</v>
      </c>
      <c r="N26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32" s="3">
        <v>2.96</v>
      </c>
    </row>
    <row r="2633" spans="1:15" x14ac:dyDescent="0.3">
      <c r="A2633" s="3" t="s">
        <v>2671</v>
      </c>
      <c r="B2633" s="3" t="s">
        <v>4042</v>
      </c>
      <c r="C2633" s="3" t="s">
        <v>22</v>
      </c>
      <c r="D2633" s="3" t="s">
        <v>25</v>
      </c>
      <c r="E2633" s="3" t="s">
        <v>26</v>
      </c>
      <c r="F2633" s="3">
        <v>37</v>
      </c>
      <c r="G2633" s="3">
        <v>139.26</v>
      </c>
      <c r="H26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33" s="3">
        <v>34.200000000000003</v>
      </c>
      <c r="J2633" s="3" t="str">
        <f>IF(Table3_16[[#This Row],[Temperature_C]]&lt;20,"Very Low",
IF(Table3_16[[#This Row],[Temperature_C]]&lt;24,"Low",
IF(Table3_16[[#This Row],[Temperature_C]]&lt;28,"Medium",
IF(Table3_16[[#This Row],[Temperature_C]]&lt;32,"High","Very High"))))</f>
        <v>Very High</v>
      </c>
      <c r="K2633" s="3">
        <v>78.2</v>
      </c>
      <c r="L2633" s="3" t="str">
        <f>IF(Table3_16[[#This Row],[Humidity_%]]&lt;=30,"Very Low",
IF(Table3_16[[#This Row],[Humidity_%]]&lt;=45,"Low",
IF(Table3_16[[#This Row],[Humidity_%]]&lt;=55,"Moderate Low",
IF(Table3_16[[#This Row],[Humidity_%]]&lt;=65,"Moderate High",
IF(Table3_16[[#This Row],[Humidity_%]]&lt;=80,"High","Very High")))))</f>
        <v>High</v>
      </c>
      <c r="M2633" s="3">
        <v>44.6</v>
      </c>
      <c r="N26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33" s="3">
        <v>3.76</v>
      </c>
    </row>
    <row r="2634" spans="1:15" x14ac:dyDescent="0.3">
      <c r="A2634" s="3" t="s">
        <v>2672</v>
      </c>
      <c r="B2634" s="3" t="s">
        <v>4042</v>
      </c>
      <c r="C2634" s="3" t="s">
        <v>22</v>
      </c>
      <c r="D2634" s="3" t="s">
        <v>14</v>
      </c>
      <c r="E2634" s="3" t="s">
        <v>19</v>
      </c>
      <c r="F2634" s="3">
        <v>54</v>
      </c>
      <c r="G2634" s="3">
        <v>109.9</v>
      </c>
      <c r="H26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34" s="3">
        <v>21</v>
      </c>
      <c r="J2634" s="3" t="str">
        <f>IF(Table3_16[[#This Row],[Temperature_C]]&lt;20,"Very Low",
IF(Table3_16[[#This Row],[Temperature_C]]&lt;24,"Low",
IF(Table3_16[[#This Row],[Temperature_C]]&lt;28,"Medium",
IF(Table3_16[[#This Row],[Temperature_C]]&lt;32,"High","Very High"))))</f>
        <v>Low</v>
      </c>
      <c r="K2634" s="3">
        <v>76</v>
      </c>
      <c r="L2634" s="3" t="str">
        <f>IF(Table3_16[[#This Row],[Humidity_%]]&lt;=30,"Very Low",
IF(Table3_16[[#This Row],[Humidity_%]]&lt;=45,"Low",
IF(Table3_16[[#This Row],[Humidity_%]]&lt;=55,"Moderate Low",
IF(Table3_16[[#This Row],[Humidity_%]]&lt;=65,"Moderate High",
IF(Table3_16[[#This Row],[Humidity_%]]&lt;=80,"High","Very High")))))</f>
        <v>High</v>
      </c>
      <c r="M2634" s="3">
        <v>16.3</v>
      </c>
      <c r="N26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34" s="3">
        <v>2.04</v>
      </c>
    </row>
    <row r="2635" spans="1:15" x14ac:dyDescent="0.3">
      <c r="A2635" s="3" t="s">
        <v>2673</v>
      </c>
      <c r="B2635" s="3" t="s">
        <v>4040</v>
      </c>
      <c r="C2635" s="3" t="s">
        <v>29</v>
      </c>
      <c r="D2635" s="3" t="s">
        <v>14</v>
      </c>
      <c r="E2635" s="3" t="s">
        <v>34</v>
      </c>
      <c r="F2635" s="3">
        <v>9</v>
      </c>
      <c r="G2635" s="3">
        <v>32.57</v>
      </c>
      <c r="H26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35" s="3">
        <v>35.5</v>
      </c>
      <c r="J2635" s="3" t="str">
        <f>IF(Table3_16[[#This Row],[Temperature_C]]&lt;20,"Very Low",
IF(Table3_16[[#This Row],[Temperature_C]]&lt;24,"Low",
IF(Table3_16[[#This Row],[Temperature_C]]&lt;28,"Medium",
IF(Table3_16[[#This Row],[Temperature_C]]&lt;32,"High","Very High"))))</f>
        <v>Very High</v>
      </c>
      <c r="K2635" s="3">
        <v>67.3</v>
      </c>
      <c r="L2635" s="3" t="str">
        <f>IF(Table3_16[[#This Row],[Humidity_%]]&lt;=30,"Very Low",
IF(Table3_16[[#This Row],[Humidity_%]]&lt;=45,"Low",
IF(Table3_16[[#This Row],[Humidity_%]]&lt;=55,"Moderate Low",
IF(Table3_16[[#This Row],[Humidity_%]]&lt;=65,"Moderate High",
IF(Table3_16[[#This Row],[Humidity_%]]&lt;=80,"High","Very High")))))</f>
        <v>High</v>
      </c>
      <c r="M2635" s="3">
        <v>126.6</v>
      </c>
      <c r="N26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35" s="3">
        <v>3.62</v>
      </c>
    </row>
    <row r="2636" spans="1:15" x14ac:dyDescent="0.3">
      <c r="A2636" s="3" t="s">
        <v>2674</v>
      </c>
      <c r="B2636" s="3" t="s">
        <v>4040</v>
      </c>
      <c r="C2636" s="3" t="s">
        <v>22</v>
      </c>
      <c r="D2636" s="3" t="s">
        <v>25</v>
      </c>
      <c r="E2636" s="3" t="s">
        <v>19</v>
      </c>
      <c r="F2636" s="3">
        <v>11</v>
      </c>
      <c r="G2636" s="3">
        <v>137.36000000000001</v>
      </c>
      <c r="H26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36" s="3">
        <v>15.2</v>
      </c>
      <c r="J2636" s="3" t="str">
        <f>IF(Table3_16[[#This Row],[Temperature_C]]&lt;20,"Very Low",
IF(Table3_16[[#This Row],[Temperature_C]]&lt;24,"Low",
IF(Table3_16[[#This Row],[Temperature_C]]&lt;28,"Medium",
IF(Table3_16[[#This Row],[Temperature_C]]&lt;32,"High","Very High"))))</f>
        <v>Very Low</v>
      </c>
      <c r="K2636" s="3">
        <v>52.3</v>
      </c>
      <c r="L2636" s="3" t="str">
        <f>IF(Table3_16[[#This Row],[Humidity_%]]&lt;=30,"Very Low",
IF(Table3_16[[#This Row],[Humidity_%]]&lt;=45,"Low",
IF(Table3_16[[#This Row],[Humidity_%]]&lt;=55,"Moderate Low",
IF(Table3_16[[#This Row],[Humidity_%]]&lt;=65,"Moderate High",
IF(Table3_16[[#This Row],[Humidity_%]]&lt;=80,"High","Very High")))))</f>
        <v>Moderate Low</v>
      </c>
      <c r="M2636" s="3">
        <v>42.1</v>
      </c>
      <c r="N26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36" s="3">
        <v>12.49</v>
      </c>
    </row>
    <row r="2637" spans="1:15" x14ac:dyDescent="0.3">
      <c r="A2637" s="3" t="s">
        <v>2675</v>
      </c>
      <c r="B2637" s="3" t="s">
        <v>4044</v>
      </c>
      <c r="C2637" s="3" t="s">
        <v>22</v>
      </c>
      <c r="D2637" s="3" t="s">
        <v>14</v>
      </c>
      <c r="E2637" s="3" t="s">
        <v>19</v>
      </c>
      <c r="F2637" s="3">
        <v>57</v>
      </c>
      <c r="G2637" s="3">
        <v>18.37</v>
      </c>
      <c r="H26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37" s="3">
        <v>18</v>
      </c>
      <c r="J2637" s="3" t="str">
        <f>IF(Table3_16[[#This Row],[Temperature_C]]&lt;20,"Very Low",
IF(Table3_16[[#This Row],[Temperature_C]]&lt;24,"Low",
IF(Table3_16[[#This Row],[Temperature_C]]&lt;28,"Medium",
IF(Table3_16[[#This Row],[Temperature_C]]&lt;32,"High","Very High"))))</f>
        <v>Very Low</v>
      </c>
      <c r="K2637" s="3">
        <v>38.9</v>
      </c>
      <c r="L2637" s="3" t="str">
        <f>IF(Table3_16[[#This Row],[Humidity_%]]&lt;=30,"Very Low",
IF(Table3_16[[#This Row],[Humidity_%]]&lt;=45,"Low",
IF(Table3_16[[#This Row],[Humidity_%]]&lt;=55,"Moderate Low",
IF(Table3_16[[#This Row],[Humidity_%]]&lt;=65,"Moderate High",
IF(Table3_16[[#This Row],[Humidity_%]]&lt;=80,"High","Very High")))))</f>
        <v>Low</v>
      </c>
      <c r="M2637" s="3">
        <v>192.3</v>
      </c>
      <c r="N26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37" s="3">
        <v>0.32</v>
      </c>
    </row>
    <row r="2638" spans="1:15" x14ac:dyDescent="0.3">
      <c r="A2638" s="3" t="s">
        <v>2676</v>
      </c>
      <c r="B2638" s="3" t="s">
        <v>4040</v>
      </c>
      <c r="C2638" s="3" t="s">
        <v>18</v>
      </c>
      <c r="D2638" s="3" t="s">
        <v>25</v>
      </c>
      <c r="E2638" s="3" t="s">
        <v>19</v>
      </c>
      <c r="F2638" s="3">
        <v>6</v>
      </c>
      <c r="G2638" s="3">
        <v>40.39</v>
      </c>
      <c r="H26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38" s="3">
        <v>17.600000000000001</v>
      </c>
      <c r="J2638" s="3" t="str">
        <f>IF(Table3_16[[#This Row],[Temperature_C]]&lt;20,"Very Low",
IF(Table3_16[[#This Row],[Temperature_C]]&lt;24,"Low",
IF(Table3_16[[#This Row],[Temperature_C]]&lt;28,"Medium",
IF(Table3_16[[#This Row],[Temperature_C]]&lt;32,"High","Very High"))))</f>
        <v>Very Low</v>
      </c>
      <c r="K2638" s="3">
        <v>46.2</v>
      </c>
      <c r="L2638" s="3" t="str">
        <f>IF(Table3_16[[#This Row],[Humidity_%]]&lt;=30,"Very Low",
IF(Table3_16[[#This Row],[Humidity_%]]&lt;=45,"Low",
IF(Table3_16[[#This Row],[Humidity_%]]&lt;=55,"Moderate Low",
IF(Table3_16[[#This Row],[Humidity_%]]&lt;=65,"Moderate High",
IF(Table3_16[[#This Row],[Humidity_%]]&lt;=80,"High","Very High")))))</f>
        <v>Moderate Low</v>
      </c>
      <c r="M2638" s="3">
        <v>49.4</v>
      </c>
      <c r="N26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38" s="3">
        <v>6.73</v>
      </c>
    </row>
    <row r="2639" spans="1:15" x14ac:dyDescent="0.3">
      <c r="A2639" s="3" t="s">
        <v>2677</v>
      </c>
      <c r="B2639" s="3" t="s">
        <v>4041</v>
      </c>
      <c r="C2639" s="3" t="s">
        <v>18</v>
      </c>
      <c r="D2639" s="3" t="s">
        <v>14</v>
      </c>
      <c r="E2639" s="3" t="s">
        <v>34</v>
      </c>
      <c r="F2639" s="3">
        <v>57</v>
      </c>
      <c r="G2639" s="3">
        <v>40.03</v>
      </c>
      <c r="H26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639" s="3">
        <v>37.299999999999997</v>
      </c>
      <c r="J2639" s="3" t="str">
        <f>IF(Table3_16[[#This Row],[Temperature_C]]&lt;20,"Very Low",
IF(Table3_16[[#This Row],[Temperature_C]]&lt;24,"Low",
IF(Table3_16[[#This Row],[Temperature_C]]&lt;28,"Medium",
IF(Table3_16[[#This Row],[Temperature_C]]&lt;32,"High","Very High"))))</f>
        <v>Very High</v>
      </c>
      <c r="K2639" s="3">
        <v>80.400000000000006</v>
      </c>
      <c r="L2639" s="3" t="str">
        <f>IF(Table3_16[[#This Row],[Humidity_%]]&lt;=30,"Very Low",
IF(Table3_16[[#This Row],[Humidity_%]]&lt;=45,"Low",
IF(Table3_16[[#This Row],[Humidity_%]]&lt;=55,"Moderate Low",
IF(Table3_16[[#This Row],[Humidity_%]]&lt;=65,"Moderate High",
IF(Table3_16[[#This Row],[Humidity_%]]&lt;=80,"High","Very High")))))</f>
        <v>Very High</v>
      </c>
      <c r="M2639" s="3">
        <v>44.1</v>
      </c>
      <c r="N26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39" s="3">
        <v>0.7</v>
      </c>
    </row>
    <row r="2640" spans="1:15" x14ac:dyDescent="0.3">
      <c r="A2640" s="3" t="s">
        <v>2678</v>
      </c>
      <c r="B2640" s="3" t="s">
        <v>4042</v>
      </c>
      <c r="C2640" s="3" t="s">
        <v>18</v>
      </c>
      <c r="D2640" s="3" t="s">
        <v>14</v>
      </c>
      <c r="E2640" s="3" t="s">
        <v>15</v>
      </c>
      <c r="F2640" s="3">
        <v>22</v>
      </c>
      <c r="G2640" s="3">
        <v>23.8</v>
      </c>
      <c r="H26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40" s="3">
        <v>15.7</v>
      </c>
      <c r="J2640" s="3" t="str">
        <f>IF(Table3_16[[#This Row],[Temperature_C]]&lt;20,"Very Low",
IF(Table3_16[[#This Row],[Temperature_C]]&lt;24,"Low",
IF(Table3_16[[#This Row],[Temperature_C]]&lt;28,"Medium",
IF(Table3_16[[#This Row],[Temperature_C]]&lt;32,"High","Very High"))))</f>
        <v>Very Low</v>
      </c>
      <c r="K2640" s="3">
        <v>81.7</v>
      </c>
      <c r="L2640" s="3" t="str">
        <f>IF(Table3_16[[#This Row],[Humidity_%]]&lt;=30,"Very Low",
IF(Table3_16[[#This Row],[Humidity_%]]&lt;=45,"Low",
IF(Table3_16[[#This Row],[Humidity_%]]&lt;=55,"Moderate Low",
IF(Table3_16[[#This Row],[Humidity_%]]&lt;=65,"Moderate High",
IF(Table3_16[[#This Row],[Humidity_%]]&lt;=80,"High","Very High")))))</f>
        <v>Very High</v>
      </c>
      <c r="M2640" s="3">
        <v>87.6</v>
      </c>
      <c r="N26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40" s="3">
        <v>1.08</v>
      </c>
    </row>
    <row r="2641" spans="1:15" x14ac:dyDescent="0.3">
      <c r="A2641" s="3" t="s">
        <v>2679</v>
      </c>
      <c r="B2641" s="3" t="s">
        <v>4042</v>
      </c>
      <c r="C2641" s="3" t="s">
        <v>24</v>
      </c>
      <c r="D2641" s="3" t="s">
        <v>30</v>
      </c>
      <c r="E2641" s="3" t="s">
        <v>26</v>
      </c>
      <c r="F2641" s="3">
        <v>37</v>
      </c>
      <c r="G2641" s="3">
        <v>50.48</v>
      </c>
      <c r="H26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41" s="3">
        <v>36.200000000000003</v>
      </c>
      <c r="J2641" s="3" t="str">
        <f>IF(Table3_16[[#This Row],[Temperature_C]]&lt;20,"Very Low",
IF(Table3_16[[#This Row],[Temperature_C]]&lt;24,"Low",
IF(Table3_16[[#This Row],[Temperature_C]]&lt;28,"Medium",
IF(Table3_16[[#This Row],[Temperature_C]]&lt;32,"High","Very High"))))</f>
        <v>Very High</v>
      </c>
      <c r="K2641" s="3">
        <v>66.7</v>
      </c>
      <c r="L2641" s="3" t="str">
        <f>IF(Table3_16[[#This Row],[Humidity_%]]&lt;=30,"Very Low",
IF(Table3_16[[#This Row],[Humidity_%]]&lt;=45,"Low",
IF(Table3_16[[#This Row],[Humidity_%]]&lt;=55,"Moderate Low",
IF(Table3_16[[#This Row],[Humidity_%]]&lt;=65,"Moderate High",
IF(Table3_16[[#This Row],[Humidity_%]]&lt;=80,"High","Very High")))))</f>
        <v>High</v>
      </c>
      <c r="M2641" s="3">
        <v>21.5</v>
      </c>
      <c r="N26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41" s="3">
        <v>1.36</v>
      </c>
    </row>
    <row r="2642" spans="1:15" x14ac:dyDescent="0.3">
      <c r="A2642" s="3" t="s">
        <v>2680</v>
      </c>
      <c r="B2642" s="3" t="s">
        <v>4041</v>
      </c>
      <c r="C2642" s="3" t="s">
        <v>24</v>
      </c>
      <c r="D2642" s="3" t="s">
        <v>14</v>
      </c>
      <c r="E2642" s="3" t="s">
        <v>19</v>
      </c>
      <c r="F2642" s="3">
        <v>50</v>
      </c>
      <c r="G2642" s="3">
        <v>109.69</v>
      </c>
      <c r="H26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42" s="3">
        <v>39.200000000000003</v>
      </c>
      <c r="J2642" s="3" t="str">
        <f>IF(Table3_16[[#This Row],[Temperature_C]]&lt;20,"Very Low",
IF(Table3_16[[#This Row],[Temperature_C]]&lt;24,"Low",
IF(Table3_16[[#This Row],[Temperature_C]]&lt;28,"Medium",
IF(Table3_16[[#This Row],[Temperature_C]]&lt;32,"High","Very High"))))</f>
        <v>Very High</v>
      </c>
      <c r="K2642" s="3">
        <v>87.2</v>
      </c>
      <c r="L2642" s="3" t="str">
        <f>IF(Table3_16[[#This Row],[Humidity_%]]&lt;=30,"Very Low",
IF(Table3_16[[#This Row],[Humidity_%]]&lt;=45,"Low",
IF(Table3_16[[#This Row],[Humidity_%]]&lt;=55,"Moderate Low",
IF(Table3_16[[#This Row],[Humidity_%]]&lt;=65,"Moderate High",
IF(Table3_16[[#This Row],[Humidity_%]]&lt;=80,"High","Very High")))))</f>
        <v>Very High</v>
      </c>
      <c r="M2642" s="3">
        <v>55.2</v>
      </c>
      <c r="N26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42" s="3">
        <v>2.19</v>
      </c>
    </row>
    <row r="2643" spans="1:15" x14ac:dyDescent="0.3">
      <c r="A2643" s="3" t="s">
        <v>2681</v>
      </c>
      <c r="B2643" s="3" t="s">
        <v>4043</v>
      </c>
      <c r="C2643" s="3" t="s">
        <v>13</v>
      </c>
      <c r="D2643" s="3" t="s">
        <v>30</v>
      </c>
      <c r="E2643" s="3" t="s">
        <v>19</v>
      </c>
      <c r="F2643" s="3">
        <v>33</v>
      </c>
      <c r="G2643" s="3">
        <v>133.35</v>
      </c>
      <c r="H26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43" s="3">
        <v>31.8</v>
      </c>
      <c r="J2643" s="3" t="str">
        <f>IF(Table3_16[[#This Row],[Temperature_C]]&lt;20,"Very Low",
IF(Table3_16[[#This Row],[Temperature_C]]&lt;24,"Low",
IF(Table3_16[[#This Row],[Temperature_C]]&lt;28,"Medium",
IF(Table3_16[[#This Row],[Temperature_C]]&lt;32,"High","Very High"))))</f>
        <v>High</v>
      </c>
      <c r="K2643" s="3">
        <v>45.5</v>
      </c>
      <c r="L2643" s="3" t="str">
        <f>IF(Table3_16[[#This Row],[Humidity_%]]&lt;=30,"Very Low",
IF(Table3_16[[#This Row],[Humidity_%]]&lt;=45,"Low",
IF(Table3_16[[#This Row],[Humidity_%]]&lt;=55,"Moderate Low",
IF(Table3_16[[#This Row],[Humidity_%]]&lt;=65,"Moderate High",
IF(Table3_16[[#This Row],[Humidity_%]]&lt;=80,"High","Very High")))))</f>
        <v>Moderate Low</v>
      </c>
      <c r="M2643" s="3">
        <v>84.8</v>
      </c>
      <c r="N26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43" s="3">
        <v>4.04</v>
      </c>
    </row>
    <row r="2644" spans="1:15" x14ac:dyDescent="0.3">
      <c r="A2644" s="3" t="s">
        <v>2682</v>
      </c>
      <c r="B2644" s="3" t="s">
        <v>4044</v>
      </c>
      <c r="C2644" s="3" t="s">
        <v>13</v>
      </c>
      <c r="D2644" s="3" t="s">
        <v>14</v>
      </c>
      <c r="E2644" s="3" t="s">
        <v>26</v>
      </c>
      <c r="F2644" s="3">
        <v>36</v>
      </c>
      <c r="G2644" s="3">
        <v>104.92</v>
      </c>
      <c r="H26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44" s="3">
        <v>30</v>
      </c>
      <c r="J2644" s="3" t="str">
        <f>IF(Table3_16[[#This Row],[Temperature_C]]&lt;20,"Very Low",
IF(Table3_16[[#This Row],[Temperature_C]]&lt;24,"Low",
IF(Table3_16[[#This Row],[Temperature_C]]&lt;28,"Medium",
IF(Table3_16[[#This Row],[Temperature_C]]&lt;32,"High","Very High"))))</f>
        <v>High</v>
      </c>
      <c r="K2644" s="3">
        <v>85.3</v>
      </c>
      <c r="L2644" s="3" t="str">
        <f>IF(Table3_16[[#This Row],[Humidity_%]]&lt;=30,"Very Low",
IF(Table3_16[[#This Row],[Humidity_%]]&lt;=45,"Low",
IF(Table3_16[[#This Row],[Humidity_%]]&lt;=55,"Moderate Low",
IF(Table3_16[[#This Row],[Humidity_%]]&lt;=65,"Moderate High",
IF(Table3_16[[#This Row],[Humidity_%]]&lt;=80,"High","Very High")))))</f>
        <v>Very High</v>
      </c>
      <c r="M2644" s="3">
        <v>107.4</v>
      </c>
      <c r="N26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44" s="3">
        <v>2.91</v>
      </c>
    </row>
    <row r="2645" spans="1:15" x14ac:dyDescent="0.3">
      <c r="A2645" s="3" t="s">
        <v>2683</v>
      </c>
      <c r="B2645" s="3" t="s">
        <v>4040</v>
      </c>
      <c r="C2645" s="3" t="s">
        <v>29</v>
      </c>
      <c r="D2645" s="3" t="s">
        <v>25</v>
      </c>
      <c r="E2645" s="3" t="s">
        <v>15</v>
      </c>
      <c r="F2645" s="3">
        <v>25</v>
      </c>
      <c r="G2645" s="3">
        <v>140.34</v>
      </c>
      <c r="H26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45" s="3">
        <v>34.200000000000003</v>
      </c>
      <c r="J2645" s="3" t="str">
        <f>IF(Table3_16[[#This Row],[Temperature_C]]&lt;20,"Very Low",
IF(Table3_16[[#This Row],[Temperature_C]]&lt;24,"Low",
IF(Table3_16[[#This Row],[Temperature_C]]&lt;28,"Medium",
IF(Table3_16[[#This Row],[Temperature_C]]&lt;32,"High","Very High"))))</f>
        <v>Very High</v>
      </c>
      <c r="K2645" s="3">
        <v>55.6</v>
      </c>
      <c r="L2645" s="3" t="str">
        <f>IF(Table3_16[[#This Row],[Humidity_%]]&lt;=30,"Very Low",
IF(Table3_16[[#This Row],[Humidity_%]]&lt;=45,"Low",
IF(Table3_16[[#This Row],[Humidity_%]]&lt;=55,"Moderate Low",
IF(Table3_16[[#This Row],[Humidity_%]]&lt;=65,"Moderate High",
IF(Table3_16[[#This Row],[Humidity_%]]&lt;=80,"High","Very High")))))</f>
        <v>Moderate High</v>
      </c>
      <c r="M2645" s="3">
        <v>15.2</v>
      </c>
      <c r="N26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45" s="3">
        <v>5.61</v>
      </c>
    </row>
    <row r="2646" spans="1:15" x14ac:dyDescent="0.3">
      <c r="A2646" s="3" t="s">
        <v>2684</v>
      </c>
      <c r="B2646" s="3" t="s">
        <v>4044</v>
      </c>
      <c r="C2646" s="3" t="s">
        <v>29</v>
      </c>
      <c r="D2646" s="3" t="s">
        <v>25</v>
      </c>
      <c r="E2646" s="3" t="s">
        <v>34</v>
      </c>
      <c r="F2646" s="3">
        <v>34</v>
      </c>
      <c r="G2646" s="3">
        <v>64.319999999999993</v>
      </c>
      <c r="H26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46" s="3">
        <v>39</v>
      </c>
      <c r="J2646" s="3" t="str">
        <f>IF(Table3_16[[#This Row],[Temperature_C]]&lt;20,"Very Low",
IF(Table3_16[[#This Row],[Temperature_C]]&lt;24,"Low",
IF(Table3_16[[#This Row],[Temperature_C]]&lt;28,"Medium",
IF(Table3_16[[#This Row],[Temperature_C]]&lt;32,"High","Very High"))))</f>
        <v>Very High</v>
      </c>
      <c r="K2646" s="3">
        <v>74.599999999999994</v>
      </c>
      <c r="L2646" s="3" t="str">
        <f>IF(Table3_16[[#This Row],[Humidity_%]]&lt;=30,"Very Low",
IF(Table3_16[[#This Row],[Humidity_%]]&lt;=45,"Low",
IF(Table3_16[[#This Row],[Humidity_%]]&lt;=55,"Moderate Low",
IF(Table3_16[[#This Row],[Humidity_%]]&lt;=65,"Moderate High",
IF(Table3_16[[#This Row],[Humidity_%]]&lt;=80,"High","Very High")))))</f>
        <v>High</v>
      </c>
      <c r="M2646" s="3">
        <v>196.4</v>
      </c>
      <c r="N26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46" s="3">
        <v>1.89</v>
      </c>
    </row>
    <row r="2647" spans="1:15" x14ac:dyDescent="0.3">
      <c r="A2647" s="3" t="s">
        <v>2685</v>
      </c>
      <c r="B2647" s="3" t="s">
        <v>4041</v>
      </c>
      <c r="C2647" s="3" t="s">
        <v>18</v>
      </c>
      <c r="D2647" s="3" t="s">
        <v>14</v>
      </c>
      <c r="E2647" s="3" t="s">
        <v>34</v>
      </c>
      <c r="F2647" s="3">
        <v>15</v>
      </c>
      <c r="G2647" s="3">
        <v>99.3</v>
      </c>
      <c r="H26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47" s="3">
        <v>22.3</v>
      </c>
      <c r="J2647" s="3" t="str">
        <f>IF(Table3_16[[#This Row],[Temperature_C]]&lt;20,"Very Low",
IF(Table3_16[[#This Row],[Temperature_C]]&lt;24,"Low",
IF(Table3_16[[#This Row],[Temperature_C]]&lt;28,"Medium",
IF(Table3_16[[#This Row],[Temperature_C]]&lt;32,"High","Very High"))))</f>
        <v>Low</v>
      </c>
      <c r="K2647" s="3">
        <v>54.9</v>
      </c>
      <c r="L2647" s="3" t="str">
        <f>IF(Table3_16[[#This Row],[Humidity_%]]&lt;=30,"Very Low",
IF(Table3_16[[#This Row],[Humidity_%]]&lt;=45,"Low",
IF(Table3_16[[#This Row],[Humidity_%]]&lt;=55,"Moderate Low",
IF(Table3_16[[#This Row],[Humidity_%]]&lt;=65,"Moderate High",
IF(Table3_16[[#This Row],[Humidity_%]]&lt;=80,"High","Very High")))))</f>
        <v>Moderate Low</v>
      </c>
      <c r="M2647" s="3">
        <v>81.599999999999994</v>
      </c>
      <c r="N26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47" s="3">
        <v>6.62</v>
      </c>
    </row>
    <row r="2648" spans="1:15" x14ac:dyDescent="0.3">
      <c r="A2648" s="3" t="s">
        <v>2686</v>
      </c>
      <c r="B2648" s="3" t="s">
        <v>4044</v>
      </c>
      <c r="C2648" s="3" t="s">
        <v>24</v>
      </c>
      <c r="D2648" s="3" t="s">
        <v>25</v>
      </c>
      <c r="E2648" s="3" t="s">
        <v>34</v>
      </c>
      <c r="F2648" s="3">
        <v>4</v>
      </c>
      <c r="G2648" s="3">
        <v>48.45</v>
      </c>
      <c r="H26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48" s="3">
        <v>15.8</v>
      </c>
      <c r="J2648" s="3" t="str">
        <f>IF(Table3_16[[#This Row],[Temperature_C]]&lt;20,"Very Low",
IF(Table3_16[[#This Row],[Temperature_C]]&lt;24,"Low",
IF(Table3_16[[#This Row],[Temperature_C]]&lt;28,"Medium",
IF(Table3_16[[#This Row],[Temperature_C]]&lt;32,"High","Very High"))))</f>
        <v>Very Low</v>
      </c>
      <c r="K2648" s="3">
        <v>78.599999999999994</v>
      </c>
      <c r="L2648" s="3" t="str">
        <f>IF(Table3_16[[#This Row],[Humidity_%]]&lt;=30,"Very Low",
IF(Table3_16[[#This Row],[Humidity_%]]&lt;=45,"Low",
IF(Table3_16[[#This Row],[Humidity_%]]&lt;=55,"Moderate Low",
IF(Table3_16[[#This Row],[Humidity_%]]&lt;=65,"Moderate High",
IF(Table3_16[[#This Row],[Humidity_%]]&lt;=80,"High","Very High")))))</f>
        <v>High</v>
      </c>
      <c r="M2648" s="3">
        <v>106.6</v>
      </c>
      <c r="N26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48" s="3">
        <v>12.11</v>
      </c>
    </row>
    <row r="2649" spans="1:15" x14ac:dyDescent="0.3">
      <c r="A2649" s="3" t="s">
        <v>2687</v>
      </c>
      <c r="B2649" s="3" t="s">
        <v>4041</v>
      </c>
      <c r="C2649" s="3" t="s">
        <v>18</v>
      </c>
      <c r="D2649" s="3" t="s">
        <v>30</v>
      </c>
      <c r="E2649" s="3" t="s">
        <v>34</v>
      </c>
      <c r="F2649" s="3">
        <v>17</v>
      </c>
      <c r="G2649" s="3">
        <v>124.17</v>
      </c>
      <c r="H26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49" s="3">
        <v>21.8</v>
      </c>
      <c r="J2649" s="3" t="str">
        <f>IF(Table3_16[[#This Row],[Temperature_C]]&lt;20,"Very Low",
IF(Table3_16[[#This Row],[Temperature_C]]&lt;24,"Low",
IF(Table3_16[[#This Row],[Temperature_C]]&lt;28,"Medium",
IF(Table3_16[[#This Row],[Temperature_C]]&lt;32,"High","Very High"))))</f>
        <v>Low</v>
      </c>
      <c r="K2649" s="3">
        <v>58.9</v>
      </c>
      <c r="L2649" s="3" t="str">
        <f>IF(Table3_16[[#This Row],[Humidity_%]]&lt;=30,"Very Low",
IF(Table3_16[[#This Row],[Humidity_%]]&lt;=45,"Low",
IF(Table3_16[[#This Row],[Humidity_%]]&lt;=55,"Moderate Low",
IF(Table3_16[[#This Row],[Humidity_%]]&lt;=65,"Moderate High",
IF(Table3_16[[#This Row],[Humidity_%]]&lt;=80,"High","Very High")))))</f>
        <v>Moderate High</v>
      </c>
      <c r="M2649" s="3">
        <v>181.6</v>
      </c>
      <c r="N26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49" s="3">
        <v>7.3</v>
      </c>
    </row>
    <row r="2650" spans="1:15" x14ac:dyDescent="0.3">
      <c r="A2650" s="3" t="s">
        <v>2688</v>
      </c>
      <c r="B2650" s="3" t="s">
        <v>4040</v>
      </c>
      <c r="C2650" s="3" t="s">
        <v>29</v>
      </c>
      <c r="D2650" s="3" t="s">
        <v>30</v>
      </c>
      <c r="E2650" s="3" t="s">
        <v>26</v>
      </c>
      <c r="F2650" s="3">
        <v>47</v>
      </c>
      <c r="G2650" s="3">
        <v>51.88</v>
      </c>
      <c r="H26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50" s="3">
        <v>20.2</v>
      </c>
      <c r="J2650" s="3" t="str">
        <f>IF(Table3_16[[#This Row],[Temperature_C]]&lt;20,"Very Low",
IF(Table3_16[[#This Row],[Temperature_C]]&lt;24,"Low",
IF(Table3_16[[#This Row],[Temperature_C]]&lt;28,"Medium",
IF(Table3_16[[#This Row],[Temperature_C]]&lt;32,"High","Very High"))))</f>
        <v>Low</v>
      </c>
      <c r="K2650" s="3">
        <v>47.1</v>
      </c>
      <c r="L2650" s="3" t="str">
        <f>IF(Table3_16[[#This Row],[Humidity_%]]&lt;=30,"Very Low",
IF(Table3_16[[#This Row],[Humidity_%]]&lt;=45,"Low",
IF(Table3_16[[#This Row],[Humidity_%]]&lt;=55,"Moderate Low",
IF(Table3_16[[#This Row],[Humidity_%]]&lt;=65,"Moderate High",
IF(Table3_16[[#This Row],[Humidity_%]]&lt;=80,"High","Very High")))))</f>
        <v>Moderate Low</v>
      </c>
      <c r="M2650" s="3">
        <v>176.3</v>
      </c>
      <c r="N26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50" s="3">
        <v>1.1000000000000001</v>
      </c>
    </row>
    <row r="2651" spans="1:15" x14ac:dyDescent="0.3">
      <c r="A2651" s="3" t="s">
        <v>2689</v>
      </c>
      <c r="B2651" s="3" t="s">
        <v>4042</v>
      </c>
      <c r="C2651" s="3" t="s">
        <v>29</v>
      </c>
      <c r="D2651" s="3" t="s">
        <v>30</v>
      </c>
      <c r="E2651" s="3" t="s">
        <v>34</v>
      </c>
      <c r="F2651" s="3">
        <v>15</v>
      </c>
      <c r="G2651" s="3">
        <v>66.89</v>
      </c>
      <c r="H26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51" s="3">
        <v>29.3</v>
      </c>
      <c r="J2651" s="3" t="str">
        <f>IF(Table3_16[[#This Row],[Temperature_C]]&lt;20,"Very Low",
IF(Table3_16[[#This Row],[Temperature_C]]&lt;24,"Low",
IF(Table3_16[[#This Row],[Temperature_C]]&lt;28,"Medium",
IF(Table3_16[[#This Row],[Temperature_C]]&lt;32,"High","Very High"))))</f>
        <v>High</v>
      </c>
      <c r="K2651" s="3">
        <v>63</v>
      </c>
      <c r="L2651" s="3" t="str">
        <f>IF(Table3_16[[#This Row],[Humidity_%]]&lt;=30,"Very Low",
IF(Table3_16[[#This Row],[Humidity_%]]&lt;=45,"Low",
IF(Table3_16[[#This Row],[Humidity_%]]&lt;=55,"Moderate Low",
IF(Table3_16[[#This Row],[Humidity_%]]&lt;=65,"Moderate High",
IF(Table3_16[[#This Row],[Humidity_%]]&lt;=80,"High","Very High")))))</f>
        <v>Moderate High</v>
      </c>
      <c r="M2651" s="3">
        <v>120.3</v>
      </c>
      <c r="N26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51" s="3">
        <v>4.46</v>
      </c>
    </row>
    <row r="2652" spans="1:15" x14ac:dyDescent="0.3">
      <c r="A2652" s="3" t="s">
        <v>2690</v>
      </c>
      <c r="B2652" s="3" t="s">
        <v>4044</v>
      </c>
      <c r="C2652" s="3" t="s">
        <v>29</v>
      </c>
      <c r="D2652" s="3" t="s">
        <v>30</v>
      </c>
      <c r="E2652" s="3" t="s">
        <v>41</v>
      </c>
      <c r="F2652" s="3">
        <v>15</v>
      </c>
      <c r="G2652" s="3">
        <v>77.83</v>
      </c>
      <c r="H26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52" s="3">
        <v>16.899999999999999</v>
      </c>
      <c r="J2652" s="3" t="str">
        <f>IF(Table3_16[[#This Row],[Temperature_C]]&lt;20,"Very Low",
IF(Table3_16[[#This Row],[Temperature_C]]&lt;24,"Low",
IF(Table3_16[[#This Row],[Temperature_C]]&lt;28,"Medium",
IF(Table3_16[[#This Row],[Temperature_C]]&lt;32,"High","Very High"))))</f>
        <v>Very Low</v>
      </c>
      <c r="K2652" s="3">
        <v>66.2</v>
      </c>
      <c r="L2652" s="3" t="str">
        <f>IF(Table3_16[[#This Row],[Humidity_%]]&lt;=30,"Very Low",
IF(Table3_16[[#This Row],[Humidity_%]]&lt;=45,"Low",
IF(Table3_16[[#This Row],[Humidity_%]]&lt;=55,"Moderate Low",
IF(Table3_16[[#This Row],[Humidity_%]]&lt;=65,"Moderate High",
IF(Table3_16[[#This Row],[Humidity_%]]&lt;=80,"High","Very High")))))</f>
        <v>High</v>
      </c>
      <c r="M2652" s="3">
        <v>24.8</v>
      </c>
      <c r="N26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52" s="3">
        <v>5.19</v>
      </c>
    </row>
    <row r="2653" spans="1:15" x14ac:dyDescent="0.3">
      <c r="A2653" s="3" t="s">
        <v>2691</v>
      </c>
      <c r="B2653" s="3" t="s">
        <v>4041</v>
      </c>
      <c r="C2653" s="3" t="s">
        <v>18</v>
      </c>
      <c r="D2653" s="3" t="s">
        <v>30</v>
      </c>
      <c r="E2653" s="3" t="s">
        <v>19</v>
      </c>
      <c r="F2653" s="3">
        <v>39</v>
      </c>
      <c r="G2653" s="3">
        <v>33.36</v>
      </c>
      <c r="H26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53" s="3">
        <v>35.799999999999997</v>
      </c>
      <c r="J2653" s="3" t="str">
        <f>IF(Table3_16[[#This Row],[Temperature_C]]&lt;20,"Very Low",
IF(Table3_16[[#This Row],[Temperature_C]]&lt;24,"Low",
IF(Table3_16[[#This Row],[Temperature_C]]&lt;28,"Medium",
IF(Table3_16[[#This Row],[Temperature_C]]&lt;32,"High","Very High"))))</f>
        <v>Very High</v>
      </c>
      <c r="K2653" s="3">
        <v>57</v>
      </c>
      <c r="L2653" s="3" t="str">
        <f>IF(Table3_16[[#This Row],[Humidity_%]]&lt;=30,"Very Low",
IF(Table3_16[[#This Row],[Humidity_%]]&lt;=45,"Low",
IF(Table3_16[[#This Row],[Humidity_%]]&lt;=55,"Moderate Low",
IF(Table3_16[[#This Row],[Humidity_%]]&lt;=65,"Moderate High",
IF(Table3_16[[#This Row],[Humidity_%]]&lt;=80,"High","Very High")))))</f>
        <v>Moderate High</v>
      </c>
      <c r="M2653" s="3">
        <v>112.9</v>
      </c>
      <c r="N26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53" s="3">
        <v>0.86</v>
      </c>
    </row>
    <row r="2654" spans="1:15" x14ac:dyDescent="0.3">
      <c r="A2654" s="3" t="s">
        <v>2692</v>
      </c>
      <c r="B2654" s="3" t="s">
        <v>4041</v>
      </c>
      <c r="C2654" s="3" t="s">
        <v>24</v>
      </c>
      <c r="D2654" s="3" t="s">
        <v>14</v>
      </c>
      <c r="E2654" s="3" t="s">
        <v>26</v>
      </c>
      <c r="F2654" s="3">
        <v>53</v>
      </c>
      <c r="G2654" s="3">
        <v>69.569999999999993</v>
      </c>
      <c r="H26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54" s="3">
        <v>23.3</v>
      </c>
      <c r="J2654" s="3" t="str">
        <f>IF(Table3_16[[#This Row],[Temperature_C]]&lt;20,"Very Low",
IF(Table3_16[[#This Row],[Temperature_C]]&lt;24,"Low",
IF(Table3_16[[#This Row],[Temperature_C]]&lt;28,"Medium",
IF(Table3_16[[#This Row],[Temperature_C]]&lt;32,"High","Very High"))))</f>
        <v>Low</v>
      </c>
      <c r="K2654" s="3">
        <v>80.8</v>
      </c>
      <c r="L2654" s="3" t="str">
        <f>IF(Table3_16[[#This Row],[Humidity_%]]&lt;=30,"Very Low",
IF(Table3_16[[#This Row],[Humidity_%]]&lt;=45,"Low",
IF(Table3_16[[#This Row],[Humidity_%]]&lt;=55,"Moderate Low",
IF(Table3_16[[#This Row],[Humidity_%]]&lt;=65,"Moderate High",
IF(Table3_16[[#This Row],[Humidity_%]]&lt;=80,"High","Very High")))))</f>
        <v>Very High</v>
      </c>
      <c r="M2654" s="3">
        <v>53.5</v>
      </c>
      <c r="N26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54" s="3">
        <v>1.31</v>
      </c>
    </row>
    <row r="2655" spans="1:15" x14ac:dyDescent="0.3">
      <c r="A2655" s="3" t="s">
        <v>2693</v>
      </c>
      <c r="B2655" s="3" t="s">
        <v>4044</v>
      </c>
      <c r="C2655" s="3" t="s">
        <v>24</v>
      </c>
      <c r="D2655" s="3" t="s">
        <v>25</v>
      </c>
      <c r="E2655" s="3" t="s">
        <v>34</v>
      </c>
      <c r="F2655" s="3">
        <v>16</v>
      </c>
      <c r="G2655" s="3">
        <v>134.86000000000001</v>
      </c>
      <c r="H26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55" s="3">
        <v>33.4</v>
      </c>
      <c r="J2655" s="3" t="str">
        <f>IF(Table3_16[[#This Row],[Temperature_C]]&lt;20,"Very Low",
IF(Table3_16[[#This Row],[Temperature_C]]&lt;24,"Low",
IF(Table3_16[[#This Row],[Temperature_C]]&lt;28,"Medium",
IF(Table3_16[[#This Row],[Temperature_C]]&lt;32,"High","Very High"))))</f>
        <v>Very High</v>
      </c>
      <c r="K2655" s="3">
        <v>60.1</v>
      </c>
      <c r="L2655" s="3" t="str">
        <f>IF(Table3_16[[#This Row],[Humidity_%]]&lt;=30,"Very Low",
IF(Table3_16[[#This Row],[Humidity_%]]&lt;=45,"Low",
IF(Table3_16[[#This Row],[Humidity_%]]&lt;=55,"Moderate Low",
IF(Table3_16[[#This Row],[Humidity_%]]&lt;=65,"Moderate High",
IF(Table3_16[[#This Row],[Humidity_%]]&lt;=80,"High","Very High")))))</f>
        <v>Moderate High</v>
      </c>
      <c r="M2655" s="3">
        <v>190.8</v>
      </c>
      <c r="N26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55" s="3">
        <v>8.43</v>
      </c>
    </row>
    <row r="2656" spans="1:15" x14ac:dyDescent="0.3">
      <c r="A2656" s="3" t="s">
        <v>2694</v>
      </c>
      <c r="B2656" s="3" t="s">
        <v>4040</v>
      </c>
      <c r="C2656" s="3" t="s">
        <v>13</v>
      </c>
      <c r="D2656" s="3" t="s">
        <v>30</v>
      </c>
      <c r="E2656" s="3" t="s">
        <v>26</v>
      </c>
      <c r="F2656" s="3">
        <v>14</v>
      </c>
      <c r="G2656" s="3">
        <v>28.98</v>
      </c>
      <c r="H26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56" s="3">
        <v>39</v>
      </c>
      <c r="J2656" s="3" t="str">
        <f>IF(Table3_16[[#This Row],[Temperature_C]]&lt;20,"Very Low",
IF(Table3_16[[#This Row],[Temperature_C]]&lt;24,"Low",
IF(Table3_16[[#This Row],[Temperature_C]]&lt;28,"Medium",
IF(Table3_16[[#This Row],[Temperature_C]]&lt;32,"High","Very High"))))</f>
        <v>Very High</v>
      </c>
      <c r="K2656" s="3">
        <v>89.8</v>
      </c>
      <c r="L2656" s="3" t="str">
        <f>IF(Table3_16[[#This Row],[Humidity_%]]&lt;=30,"Very Low",
IF(Table3_16[[#This Row],[Humidity_%]]&lt;=45,"Low",
IF(Table3_16[[#This Row],[Humidity_%]]&lt;=55,"Moderate Low",
IF(Table3_16[[#This Row],[Humidity_%]]&lt;=65,"Moderate High",
IF(Table3_16[[#This Row],[Humidity_%]]&lt;=80,"High","Very High")))))</f>
        <v>Very High</v>
      </c>
      <c r="M2656" s="3">
        <v>139.5</v>
      </c>
      <c r="N26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56" s="3">
        <v>2.0699999999999998</v>
      </c>
    </row>
    <row r="2657" spans="1:15" x14ac:dyDescent="0.3">
      <c r="A2657" s="3" t="s">
        <v>2695</v>
      </c>
      <c r="B2657" s="3" t="s">
        <v>4040</v>
      </c>
      <c r="C2657" s="3" t="s">
        <v>29</v>
      </c>
      <c r="D2657" s="3" t="s">
        <v>25</v>
      </c>
      <c r="E2657" s="3" t="s">
        <v>49</v>
      </c>
      <c r="F2657" s="3">
        <v>39</v>
      </c>
      <c r="G2657" s="3">
        <v>107.52</v>
      </c>
      <c r="H26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57" s="3">
        <v>18.8</v>
      </c>
      <c r="J2657" s="3" t="str">
        <f>IF(Table3_16[[#This Row],[Temperature_C]]&lt;20,"Very Low",
IF(Table3_16[[#This Row],[Temperature_C]]&lt;24,"Low",
IF(Table3_16[[#This Row],[Temperature_C]]&lt;28,"Medium",
IF(Table3_16[[#This Row],[Temperature_C]]&lt;32,"High","Very High"))))</f>
        <v>Very Low</v>
      </c>
      <c r="K2657" s="3">
        <v>49.9</v>
      </c>
      <c r="L2657" s="3" t="str">
        <f>IF(Table3_16[[#This Row],[Humidity_%]]&lt;=30,"Very Low",
IF(Table3_16[[#This Row],[Humidity_%]]&lt;=45,"Low",
IF(Table3_16[[#This Row],[Humidity_%]]&lt;=55,"Moderate Low",
IF(Table3_16[[#This Row],[Humidity_%]]&lt;=65,"Moderate High",
IF(Table3_16[[#This Row],[Humidity_%]]&lt;=80,"High","Very High")))))</f>
        <v>Moderate Low</v>
      </c>
      <c r="M2657" s="3">
        <v>102</v>
      </c>
      <c r="N26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57" s="3">
        <v>2.76</v>
      </c>
    </row>
    <row r="2658" spans="1:15" x14ac:dyDescent="0.3">
      <c r="A2658" s="3" t="s">
        <v>2696</v>
      </c>
      <c r="B2658" s="3" t="s">
        <v>4041</v>
      </c>
      <c r="C2658" s="3" t="s">
        <v>24</v>
      </c>
      <c r="D2658" s="3" t="s">
        <v>30</v>
      </c>
      <c r="E2658" s="3" t="s">
        <v>15</v>
      </c>
      <c r="F2658" s="3">
        <v>29</v>
      </c>
      <c r="G2658" s="3">
        <v>84.83</v>
      </c>
      <c r="H26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58" s="3">
        <v>17.5</v>
      </c>
      <c r="J2658" s="3" t="str">
        <f>IF(Table3_16[[#This Row],[Temperature_C]]&lt;20,"Very Low",
IF(Table3_16[[#This Row],[Temperature_C]]&lt;24,"Low",
IF(Table3_16[[#This Row],[Temperature_C]]&lt;28,"Medium",
IF(Table3_16[[#This Row],[Temperature_C]]&lt;32,"High","Very High"))))</f>
        <v>Very Low</v>
      </c>
      <c r="K2658" s="3">
        <v>89.8</v>
      </c>
      <c r="L2658" s="3" t="str">
        <f>IF(Table3_16[[#This Row],[Humidity_%]]&lt;=30,"Very Low",
IF(Table3_16[[#This Row],[Humidity_%]]&lt;=45,"Low",
IF(Table3_16[[#This Row],[Humidity_%]]&lt;=55,"Moderate Low",
IF(Table3_16[[#This Row],[Humidity_%]]&lt;=65,"Moderate High",
IF(Table3_16[[#This Row],[Humidity_%]]&lt;=80,"High","Very High")))))</f>
        <v>Very High</v>
      </c>
      <c r="M2658" s="3">
        <v>59.7</v>
      </c>
      <c r="N26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58" s="3">
        <v>2.93</v>
      </c>
    </row>
    <row r="2659" spans="1:15" x14ac:dyDescent="0.3">
      <c r="A2659" s="3" t="s">
        <v>2697</v>
      </c>
      <c r="B2659" s="3" t="s">
        <v>4040</v>
      </c>
      <c r="C2659" s="3" t="s">
        <v>18</v>
      </c>
      <c r="D2659" s="3" t="s">
        <v>25</v>
      </c>
      <c r="E2659" s="3" t="s">
        <v>19</v>
      </c>
      <c r="F2659" s="3">
        <v>17</v>
      </c>
      <c r="G2659" s="3">
        <v>66.41</v>
      </c>
      <c r="H26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59" s="3">
        <v>26.1</v>
      </c>
      <c r="J2659" s="3" t="str">
        <f>IF(Table3_16[[#This Row],[Temperature_C]]&lt;20,"Very Low",
IF(Table3_16[[#This Row],[Temperature_C]]&lt;24,"Low",
IF(Table3_16[[#This Row],[Temperature_C]]&lt;28,"Medium",
IF(Table3_16[[#This Row],[Temperature_C]]&lt;32,"High","Very High"))))</f>
        <v>Medium</v>
      </c>
      <c r="K2659" s="3">
        <v>52.4</v>
      </c>
      <c r="L2659" s="3" t="str">
        <f>IF(Table3_16[[#This Row],[Humidity_%]]&lt;=30,"Very Low",
IF(Table3_16[[#This Row],[Humidity_%]]&lt;=45,"Low",
IF(Table3_16[[#This Row],[Humidity_%]]&lt;=55,"Moderate Low",
IF(Table3_16[[#This Row],[Humidity_%]]&lt;=65,"Moderate High",
IF(Table3_16[[#This Row],[Humidity_%]]&lt;=80,"High","Very High")))))</f>
        <v>Moderate Low</v>
      </c>
      <c r="M2659" s="3">
        <v>111.5</v>
      </c>
      <c r="N26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59" s="3">
        <v>3.91</v>
      </c>
    </row>
    <row r="2660" spans="1:15" x14ac:dyDescent="0.3">
      <c r="A2660" s="3" t="s">
        <v>2698</v>
      </c>
      <c r="B2660" s="3" t="s">
        <v>4044</v>
      </c>
      <c r="C2660" s="3" t="s">
        <v>29</v>
      </c>
      <c r="D2660" s="3" t="s">
        <v>25</v>
      </c>
      <c r="E2660" s="3" t="s">
        <v>34</v>
      </c>
      <c r="F2660" s="3">
        <v>22</v>
      </c>
      <c r="G2660" s="3">
        <v>101.7</v>
      </c>
      <c r="H26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60" s="3">
        <v>19.899999999999999</v>
      </c>
      <c r="J2660" s="3" t="str">
        <f>IF(Table3_16[[#This Row],[Temperature_C]]&lt;20,"Very Low",
IF(Table3_16[[#This Row],[Temperature_C]]&lt;24,"Low",
IF(Table3_16[[#This Row],[Temperature_C]]&lt;28,"Medium",
IF(Table3_16[[#This Row],[Temperature_C]]&lt;32,"High","Very High"))))</f>
        <v>Very Low</v>
      </c>
      <c r="K2660" s="3">
        <v>41.2</v>
      </c>
      <c r="L2660" s="3" t="str">
        <f>IF(Table3_16[[#This Row],[Humidity_%]]&lt;=30,"Very Low",
IF(Table3_16[[#This Row],[Humidity_%]]&lt;=45,"Low",
IF(Table3_16[[#This Row],[Humidity_%]]&lt;=55,"Moderate Low",
IF(Table3_16[[#This Row],[Humidity_%]]&lt;=65,"Moderate High",
IF(Table3_16[[#This Row],[Humidity_%]]&lt;=80,"High","Very High")))))</f>
        <v>Low</v>
      </c>
      <c r="M2660" s="3">
        <v>38</v>
      </c>
      <c r="N26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60" s="3">
        <v>4.62</v>
      </c>
    </row>
    <row r="2661" spans="1:15" x14ac:dyDescent="0.3">
      <c r="A2661" s="3" t="s">
        <v>2699</v>
      </c>
      <c r="B2661" s="3" t="s">
        <v>4041</v>
      </c>
      <c r="C2661" s="3" t="s">
        <v>22</v>
      </c>
      <c r="D2661" s="3" t="s">
        <v>30</v>
      </c>
      <c r="E2661" s="3" t="s">
        <v>15</v>
      </c>
      <c r="F2661" s="3">
        <v>15</v>
      </c>
      <c r="G2661" s="3">
        <v>55.22</v>
      </c>
      <c r="H26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61" s="3">
        <v>26.6</v>
      </c>
      <c r="J2661" s="3" t="str">
        <f>IF(Table3_16[[#This Row],[Temperature_C]]&lt;20,"Very Low",
IF(Table3_16[[#This Row],[Temperature_C]]&lt;24,"Low",
IF(Table3_16[[#This Row],[Temperature_C]]&lt;28,"Medium",
IF(Table3_16[[#This Row],[Temperature_C]]&lt;32,"High","Very High"))))</f>
        <v>Medium</v>
      </c>
      <c r="K2661" s="3">
        <v>44.9</v>
      </c>
      <c r="L2661" s="3" t="str">
        <f>IF(Table3_16[[#This Row],[Humidity_%]]&lt;=30,"Very Low",
IF(Table3_16[[#This Row],[Humidity_%]]&lt;=45,"Low",
IF(Table3_16[[#This Row],[Humidity_%]]&lt;=55,"Moderate Low",
IF(Table3_16[[#This Row],[Humidity_%]]&lt;=65,"Moderate High",
IF(Table3_16[[#This Row],[Humidity_%]]&lt;=80,"High","Very High")))))</f>
        <v>Low</v>
      </c>
      <c r="M2661" s="3">
        <v>189.5</v>
      </c>
      <c r="N26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61" s="3">
        <v>3.68</v>
      </c>
    </row>
    <row r="2662" spans="1:15" x14ac:dyDescent="0.3">
      <c r="A2662" s="3" t="s">
        <v>2700</v>
      </c>
      <c r="B2662" s="3" t="s">
        <v>4041</v>
      </c>
      <c r="C2662" s="3" t="s">
        <v>18</v>
      </c>
      <c r="D2662" s="3" t="s">
        <v>14</v>
      </c>
      <c r="E2662" s="3" t="s">
        <v>47</v>
      </c>
      <c r="F2662" s="3">
        <v>31</v>
      </c>
      <c r="G2662" s="3">
        <v>148.83000000000001</v>
      </c>
      <c r="H26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62" s="3">
        <v>34.799999999999997</v>
      </c>
      <c r="J2662" s="3" t="str">
        <f>IF(Table3_16[[#This Row],[Temperature_C]]&lt;20,"Very Low",
IF(Table3_16[[#This Row],[Temperature_C]]&lt;24,"Low",
IF(Table3_16[[#This Row],[Temperature_C]]&lt;28,"Medium",
IF(Table3_16[[#This Row],[Temperature_C]]&lt;32,"High","Very High"))))</f>
        <v>Very High</v>
      </c>
      <c r="K2662" s="3">
        <v>33.1</v>
      </c>
      <c r="L2662" s="3" t="str">
        <f>IF(Table3_16[[#This Row],[Humidity_%]]&lt;=30,"Very Low",
IF(Table3_16[[#This Row],[Humidity_%]]&lt;=45,"Low",
IF(Table3_16[[#This Row],[Humidity_%]]&lt;=55,"Moderate Low",
IF(Table3_16[[#This Row],[Humidity_%]]&lt;=65,"Moderate High",
IF(Table3_16[[#This Row],[Humidity_%]]&lt;=80,"High","Very High")))))</f>
        <v>Low</v>
      </c>
      <c r="M2662" s="3">
        <v>81.3</v>
      </c>
      <c r="N26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62" s="3">
        <v>4.8</v>
      </c>
    </row>
    <row r="2663" spans="1:15" x14ac:dyDescent="0.3">
      <c r="A2663" s="3" t="s">
        <v>2701</v>
      </c>
      <c r="B2663" s="3" t="s">
        <v>4044</v>
      </c>
      <c r="C2663" s="3" t="s">
        <v>22</v>
      </c>
      <c r="D2663" s="3" t="s">
        <v>30</v>
      </c>
      <c r="E2663" s="3" t="s">
        <v>15</v>
      </c>
      <c r="F2663" s="3">
        <v>5</v>
      </c>
      <c r="G2663" s="3">
        <v>17.309999999999999</v>
      </c>
      <c r="H26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63" s="3">
        <v>25</v>
      </c>
      <c r="J2663" s="3" t="str">
        <f>IF(Table3_16[[#This Row],[Temperature_C]]&lt;20,"Very Low",
IF(Table3_16[[#This Row],[Temperature_C]]&lt;24,"Low",
IF(Table3_16[[#This Row],[Temperature_C]]&lt;28,"Medium",
IF(Table3_16[[#This Row],[Temperature_C]]&lt;32,"High","Very High"))))</f>
        <v>Medium</v>
      </c>
      <c r="K2663" s="3">
        <v>35.700000000000003</v>
      </c>
      <c r="L2663" s="3" t="str">
        <f>IF(Table3_16[[#This Row],[Humidity_%]]&lt;=30,"Very Low",
IF(Table3_16[[#This Row],[Humidity_%]]&lt;=45,"Low",
IF(Table3_16[[#This Row],[Humidity_%]]&lt;=55,"Moderate Low",
IF(Table3_16[[#This Row],[Humidity_%]]&lt;=65,"Moderate High",
IF(Table3_16[[#This Row],[Humidity_%]]&lt;=80,"High","Very High")))))</f>
        <v>Low</v>
      </c>
      <c r="M2663" s="3">
        <v>193</v>
      </c>
      <c r="N26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63" s="3">
        <v>3.46</v>
      </c>
    </row>
    <row r="2664" spans="1:15" x14ac:dyDescent="0.3">
      <c r="A2664" s="3" t="s">
        <v>2702</v>
      </c>
      <c r="B2664" s="3" t="s">
        <v>4043</v>
      </c>
      <c r="C2664" s="3" t="s">
        <v>22</v>
      </c>
      <c r="D2664" s="3" t="s">
        <v>25</v>
      </c>
      <c r="E2664" s="3" t="s">
        <v>34</v>
      </c>
      <c r="F2664" s="3">
        <v>38</v>
      </c>
      <c r="G2664" s="3">
        <v>116.23</v>
      </c>
      <c r="H26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64" s="3">
        <v>30.7</v>
      </c>
      <c r="J2664" s="3" t="str">
        <f>IF(Table3_16[[#This Row],[Temperature_C]]&lt;20,"Very Low",
IF(Table3_16[[#This Row],[Temperature_C]]&lt;24,"Low",
IF(Table3_16[[#This Row],[Temperature_C]]&lt;28,"Medium",
IF(Table3_16[[#This Row],[Temperature_C]]&lt;32,"High","Very High"))))</f>
        <v>High</v>
      </c>
      <c r="K2664" s="3">
        <v>54.7</v>
      </c>
      <c r="L2664" s="3" t="str">
        <f>IF(Table3_16[[#This Row],[Humidity_%]]&lt;=30,"Very Low",
IF(Table3_16[[#This Row],[Humidity_%]]&lt;=45,"Low",
IF(Table3_16[[#This Row],[Humidity_%]]&lt;=55,"Moderate Low",
IF(Table3_16[[#This Row],[Humidity_%]]&lt;=65,"Moderate High",
IF(Table3_16[[#This Row],[Humidity_%]]&lt;=80,"High","Very High")))))</f>
        <v>Moderate Low</v>
      </c>
      <c r="M2664" s="3">
        <v>109.2</v>
      </c>
      <c r="N26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64" s="3">
        <v>3.06</v>
      </c>
    </row>
    <row r="2665" spans="1:15" x14ac:dyDescent="0.3">
      <c r="A2665" s="3" t="s">
        <v>2703</v>
      </c>
      <c r="B2665" s="3" t="s">
        <v>4044</v>
      </c>
      <c r="C2665" s="3" t="s">
        <v>29</v>
      </c>
      <c r="D2665" s="3" t="s">
        <v>14</v>
      </c>
      <c r="E2665" s="3" t="s">
        <v>34</v>
      </c>
      <c r="F2665" s="3">
        <v>24</v>
      </c>
      <c r="G2665" s="3">
        <v>55.4</v>
      </c>
      <c r="H26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65" s="3">
        <v>30.8</v>
      </c>
      <c r="J2665" s="3" t="str">
        <f>IF(Table3_16[[#This Row],[Temperature_C]]&lt;20,"Very Low",
IF(Table3_16[[#This Row],[Temperature_C]]&lt;24,"Low",
IF(Table3_16[[#This Row],[Temperature_C]]&lt;28,"Medium",
IF(Table3_16[[#This Row],[Temperature_C]]&lt;32,"High","Very High"))))</f>
        <v>High</v>
      </c>
      <c r="K2665" s="3">
        <v>43.6</v>
      </c>
      <c r="L2665" s="3" t="str">
        <f>IF(Table3_16[[#This Row],[Humidity_%]]&lt;=30,"Very Low",
IF(Table3_16[[#This Row],[Humidity_%]]&lt;=45,"Low",
IF(Table3_16[[#This Row],[Humidity_%]]&lt;=55,"Moderate Low",
IF(Table3_16[[#This Row],[Humidity_%]]&lt;=65,"Moderate High",
IF(Table3_16[[#This Row],[Humidity_%]]&lt;=80,"High","Very High")))))</f>
        <v>Low</v>
      </c>
      <c r="M2665" s="3">
        <v>178.1</v>
      </c>
      <c r="N26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65" s="3">
        <v>2.31</v>
      </c>
    </row>
    <row r="2666" spans="1:15" x14ac:dyDescent="0.3">
      <c r="A2666" s="3" t="s">
        <v>2704</v>
      </c>
      <c r="B2666" s="3" t="s">
        <v>4043</v>
      </c>
      <c r="C2666" s="3" t="s">
        <v>24</v>
      </c>
      <c r="D2666" s="3" t="s">
        <v>25</v>
      </c>
      <c r="E2666" s="3" t="s">
        <v>41</v>
      </c>
      <c r="F2666" s="3">
        <v>24</v>
      </c>
      <c r="G2666" s="3">
        <v>98.42</v>
      </c>
      <c r="H26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66" s="3">
        <v>28.9</v>
      </c>
      <c r="J2666" s="3" t="str">
        <f>IF(Table3_16[[#This Row],[Temperature_C]]&lt;20,"Very Low",
IF(Table3_16[[#This Row],[Temperature_C]]&lt;24,"Low",
IF(Table3_16[[#This Row],[Temperature_C]]&lt;28,"Medium",
IF(Table3_16[[#This Row],[Temperature_C]]&lt;32,"High","Very High"))))</f>
        <v>High</v>
      </c>
      <c r="K2666" s="3">
        <v>53.9</v>
      </c>
      <c r="L2666" s="3" t="str">
        <f>IF(Table3_16[[#This Row],[Humidity_%]]&lt;=30,"Very Low",
IF(Table3_16[[#This Row],[Humidity_%]]&lt;=45,"Low",
IF(Table3_16[[#This Row],[Humidity_%]]&lt;=55,"Moderate Low",
IF(Table3_16[[#This Row],[Humidity_%]]&lt;=65,"Moderate High",
IF(Table3_16[[#This Row],[Humidity_%]]&lt;=80,"High","Very High")))))</f>
        <v>Moderate Low</v>
      </c>
      <c r="M2666" s="3">
        <v>38</v>
      </c>
      <c r="N26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66" s="3">
        <v>4.0999999999999996</v>
      </c>
    </row>
    <row r="2667" spans="1:15" x14ac:dyDescent="0.3">
      <c r="A2667" s="3" t="s">
        <v>2705</v>
      </c>
      <c r="B2667" s="3" t="s">
        <v>4043</v>
      </c>
      <c r="C2667" s="3" t="s">
        <v>24</v>
      </c>
      <c r="D2667" s="3" t="s">
        <v>30</v>
      </c>
      <c r="E2667" s="3" t="s">
        <v>26</v>
      </c>
      <c r="F2667" s="3">
        <v>31</v>
      </c>
      <c r="G2667" s="3">
        <v>102.48</v>
      </c>
      <c r="H26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67" s="3">
        <v>30.8</v>
      </c>
      <c r="J2667" s="3" t="str">
        <f>IF(Table3_16[[#This Row],[Temperature_C]]&lt;20,"Very Low",
IF(Table3_16[[#This Row],[Temperature_C]]&lt;24,"Low",
IF(Table3_16[[#This Row],[Temperature_C]]&lt;28,"Medium",
IF(Table3_16[[#This Row],[Temperature_C]]&lt;32,"High","Very High"))))</f>
        <v>High</v>
      </c>
      <c r="K2667" s="3">
        <v>87</v>
      </c>
      <c r="L2667" s="3" t="str">
        <f>IF(Table3_16[[#This Row],[Humidity_%]]&lt;=30,"Very Low",
IF(Table3_16[[#This Row],[Humidity_%]]&lt;=45,"Low",
IF(Table3_16[[#This Row],[Humidity_%]]&lt;=55,"Moderate Low",
IF(Table3_16[[#This Row],[Humidity_%]]&lt;=65,"Moderate High",
IF(Table3_16[[#This Row],[Humidity_%]]&lt;=80,"High","Very High")))))</f>
        <v>Very High</v>
      </c>
      <c r="M2667" s="3">
        <v>142.30000000000001</v>
      </c>
      <c r="N26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67" s="3">
        <v>3.31</v>
      </c>
    </row>
    <row r="2668" spans="1:15" x14ac:dyDescent="0.3">
      <c r="A2668" s="3" t="s">
        <v>2706</v>
      </c>
      <c r="B2668" s="3" t="s">
        <v>4042</v>
      </c>
      <c r="C2668" s="3" t="s">
        <v>22</v>
      </c>
      <c r="D2668" s="3" t="s">
        <v>25</v>
      </c>
      <c r="E2668" s="3" t="s">
        <v>31</v>
      </c>
      <c r="F2668" s="3">
        <v>43</v>
      </c>
      <c r="G2668" s="3">
        <v>139.08000000000001</v>
      </c>
      <c r="H26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68" s="3">
        <v>22.1</v>
      </c>
      <c r="J2668" s="3" t="str">
        <f>IF(Table3_16[[#This Row],[Temperature_C]]&lt;20,"Very Low",
IF(Table3_16[[#This Row],[Temperature_C]]&lt;24,"Low",
IF(Table3_16[[#This Row],[Temperature_C]]&lt;28,"Medium",
IF(Table3_16[[#This Row],[Temperature_C]]&lt;32,"High","Very High"))))</f>
        <v>Low</v>
      </c>
      <c r="K2668" s="3">
        <v>42.2</v>
      </c>
      <c r="L2668" s="3" t="str">
        <f>IF(Table3_16[[#This Row],[Humidity_%]]&lt;=30,"Very Low",
IF(Table3_16[[#This Row],[Humidity_%]]&lt;=45,"Low",
IF(Table3_16[[#This Row],[Humidity_%]]&lt;=55,"Moderate Low",
IF(Table3_16[[#This Row],[Humidity_%]]&lt;=65,"Moderate High",
IF(Table3_16[[#This Row],[Humidity_%]]&lt;=80,"High","Very High")))))</f>
        <v>Low</v>
      </c>
      <c r="M2668" s="3">
        <v>104.7</v>
      </c>
      <c r="N26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68" s="3">
        <v>3.23</v>
      </c>
    </row>
    <row r="2669" spans="1:15" x14ac:dyDescent="0.3">
      <c r="A2669" s="3" t="s">
        <v>2707</v>
      </c>
      <c r="B2669" s="3" t="s">
        <v>4042</v>
      </c>
      <c r="C2669" s="3" t="s">
        <v>29</v>
      </c>
      <c r="D2669" s="3" t="s">
        <v>25</v>
      </c>
      <c r="E2669" s="3" t="s">
        <v>34</v>
      </c>
      <c r="F2669" s="3">
        <v>43</v>
      </c>
      <c r="G2669" s="3">
        <v>149.84</v>
      </c>
      <c r="H26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69" s="3">
        <v>39.299999999999997</v>
      </c>
      <c r="J2669" s="3" t="str">
        <f>IF(Table3_16[[#This Row],[Temperature_C]]&lt;20,"Very Low",
IF(Table3_16[[#This Row],[Temperature_C]]&lt;24,"Low",
IF(Table3_16[[#This Row],[Temperature_C]]&lt;28,"Medium",
IF(Table3_16[[#This Row],[Temperature_C]]&lt;32,"High","Very High"))))</f>
        <v>Very High</v>
      </c>
      <c r="K2669" s="3">
        <v>42.8</v>
      </c>
      <c r="L2669" s="3" t="str">
        <f>IF(Table3_16[[#This Row],[Humidity_%]]&lt;=30,"Very Low",
IF(Table3_16[[#This Row],[Humidity_%]]&lt;=45,"Low",
IF(Table3_16[[#This Row],[Humidity_%]]&lt;=55,"Moderate Low",
IF(Table3_16[[#This Row],[Humidity_%]]&lt;=65,"Moderate High",
IF(Table3_16[[#This Row],[Humidity_%]]&lt;=80,"High","Very High")))))</f>
        <v>Low</v>
      </c>
      <c r="M2669" s="3">
        <v>71.099999999999994</v>
      </c>
      <c r="N26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69" s="3">
        <v>3.48</v>
      </c>
    </row>
    <row r="2670" spans="1:15" x14ac:dyDescent="0.3">
      <c r="A2670" s="3" t="s">
        <v>2708</v>
      </c>
      <c r="B2670" s="3" t="s">
        <v>4042</v>
      </c>
      <c r="C2670" s="3" t="s">
        <v>24</v>
      </c>
      <c r="D2670" s="3" t="s">
        <v>30</v>
      </c>
      <c r="E2670" s="3" t="s">
        <v>15</v>
      </c>
      <c r="F2670" s="3">
        <v>10</v>
      </c>
      <c r="G2670" s="3">
        <v>26.54</v>
      </c>
      <c r="H26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70" s="3">
        <v>15.2</v>
      </c>
      <c r="J2670" s="3" t="str">
        <f>IF(Table3_16[[#This Row],[Temperature_C]]&lt;20,"Very Low",
IF(Table3_16[[#This Row],[Temperature_C]]&lt;24,"Low",
IF(Table3_16[[#This Row],[Temperature_C]]&lt;28,"Medium",
IF(Table3_16[[#This Row],[Temperature_C]]&lt;32,"High","Very High"))))</f>
        <v>Very Low</v>
      </c>
      <c r="K2670" s="3">
        <v>83</v>
      </c>
      <c r="L2670" s="3" t="str">
        <f>IF(Table3_16[[#This Row],[Humidity_%]]&lt;=30,"Very Low",
IF(Table3_16[[#This Row],[Humidity_%]]&lt;=45,"Low",
IF(Table3_16[[#This Row],[Humidity_%]]&lt;=55,"Moderate Low",
IF(Table3_16[[#This Row],[Humidity_%]]&lt;=65,"Moderate High",
IF(Table3_16[[#This Row],[Humidity_%]]&lt;=80,"High","Very High")))))</f>
        <v>Very High</v>
      </c>
      <c r="M2670" s="3">
        <v>50.3</v>
      </c>
      <c r="N26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70" s="3">
        <v>2.65</v>
      </c>
    </row>
    <row r="2671" spans="1:15" x14ac:dyDescent="0.3">
      <c r="A2671" s="3" t="s">
        <v>2709</v>
      </c>
      <c r="B2671" s="3" t="s">
        <v>4040</v>
      </c>
      <c r="C2671" s="3" t="s">
        <v>13</v>
      </c>
      <c r="D2671" s="3" t="s">
        <v>14</v>
      </c>
      <c r="E2671" s="3" t="s">
        <v>31</v>
      </c>
      <c r="F2671" s="3">
        <v>39</v>
      </c>
      <c r="G2671" s="3">
        <v>66.59</v>
      </c>
      <c r="H26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71" s="3">
        <v>25</v>
      </c>
      <c r="J2671" s="3" t="str">
        <f>IF(Table3_16[[#This Row],[Temperature_C]]&lt;20,"Very Low",
IF(Table3_16[[#This Row],[Temperature_C]]&lt;24,"Low",
IF(Table3_16[[#This Row],[Temperature_C]]&lt;28,"Medium",
IF(Table3_16[[#This Row],[Temperature_C]]&lt;32,"High","Very High"))))</f>
        <v>Medium</v>
      </c>
      <c r="K2671" s="3">
        <v>48.1</v>
      </c>
      <c r="L2671" s="3" t="str">
        <f>IF(Table3_16[[#This Row],[Humidity_%]]&lt;=30,"Very Low",
IF(Table3_16[[#This Row],[Humidity_%]]&lt;=45,"Low",
IF(Table3_16[[#This Row],[Humidity_%]]&lt;=55,"Moderate Low",
IF(Table3_16[[#This Row],[Humidity_%]]&lt;=65,"Moderate High",
IF(Table3_16[[#This Row],[Humidity_%]]&lt;=80,"High","Very High")))))</f>
        <v>Moderate Low</v>
      </c>
      <c r="M2671" s="3">
        <v>163.5</v>
      </c>
      <c r="N26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71" s="3">
        <v>1.71</v>
      </c>
    </row>
    <row r="2672" spans="1:15" x14ac:dyDescent="0.3">
      <c r="A2672" s="3" t="s">
        <v>2710</v>
      </c>
      <c r="B2672" s="3" t="s">
        <v>4044</v>
      </c>
      <c r="C2672" s="3" t="s">
        <v>24</v>
      </c>
      <c r="D2672" s="3" t="s">
        <v>30</v>
      </c>
      <c r="E2672" s="3" t="s">
        <v>47</v>
      </c>
      <c r="F2672" s="3">
        <v>44</v>
      </c>
      <c r="G2672" s="3">
        <v>122.83</v>
      </c>
      <c r="H26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72" s="3">
        <v>28.9</v>
      </c>
      <c r="J2672" s="3" t="str">
        <f>IF(Table3_16[[#This Row],[Temperature_C]]&lt;20,"Very Low",
IF(Table3_16[[#This Row],[Temperature_C]]&lt;24,"Low",
IF(Table3_16[[#This Row],[Temperature_C]]&lt;28,"Medium",
IF(Table3_16[[#This Row],[Temperature_C]]&lt;32,"High","Very High"))))</f>
        <v>High</v>
      </c>
      <c r="K2672" s="3">
        <v>35.6</v>
      </c>
      <c r="L2672" s="3" t="str">
        <f>IF(Table3_16[[#This Row],[Humidity_%]]&lt;=30,"Very Low",
IF(Table3_16[[#This Row],[Humidity_%]]&lt;=45,"Low",
IF(Table3_16[[#This Row],[Humidity_%]]&lt;=55,"Moderate Low",
IF(Table3_16[[#This Row],[Humidity_%]]&lt;=65,"Moderate High",
IF(Table3_16[[#This Row],[Humidity_%]]&lt;=80,"High","Very High")))))</f>
        <v>Low</v>
      </c>
      <c r="M2672" s="3">
        <v>98.5</v>
      </c>
      <c r="N26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72" s="3">
        <v>2.79</v>
      </c>
    </row>
    <row r="2673" spans="1:15" x14ac:dyDescent="0.3">
      <c r="A2673" s="3" t="s">
        <v>2711</v>
      </c>
      <c r="B2673" s="3" t="s">
        <v>4044</v>
      </c>
      <c r="C2673" s="3" t="s">
        <v>13</v>
      </c>
      <c r="D2673" s="3" t="s">
        <v>25</v>
      </c>
      <c r="E2673" s="3" t="s">
        <v>15</v>
      </c>
      <c r="F2673" s="3">
        <v>36</v>
      </c>
      <c r="G2673" s="3">
        <v>134.93</v>
      </c>
      <c r="H26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73" s="3">
        <v>32</v>
      </c>
      <c r="J2673" s="3" t="str">
        <f>IF(Table3_16[[#This Row],[Temperature_C]]&lt;20,"Very Low",
IF(Table3_16[[#This Row],[Temperature_C]]&lt;24,"Low",
IF(Table3_16[[#This Row],[Temperature_C]]&lt;28,"Medium",
IF(Table3_16[[#This Row],[Temperature_C]]&lt;32,"High","Very High"))))</f>
        <v>Very High</v>
      </c>
      <c r="K2673" s="3">
        <v>77.400000000000006</v>
      </c>
      <c r="L2673" s="3" t="str">
        <f>IF(Table3_16[[#This Row],[Humidity_%]]&lt;=30,"Very Low",
IF(Table3_16[[#This Row],[Humidity_%]]&lt;=45,"Low",
IF(Table3_16[[#This Row],[Humidity_%]]&lt;=55,"Moderate Low",
IF(Table3_16[[#This Row],[Humidity_%]]&lt;=65,"Moderate High",
IF(Table3_16[[#This Row],[Humidity_%]]&lt;=80,"High","Very High")))))</f>
        <v>High</v>
      </c>
      <c r="M2673" s="3">
        <v>92.2</v>
      </c>
      <c r="N26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73" s="3">
        <v>3.75</v>
      </c>
    </row>
    <row r="2674" spans="1:15" x14ac:dyDescent="0.3">
      <c r="A2674" s="3" t="s">
        <v>2712</v>
      </c>
      <c r="B2674" s="3" t="s">
        <v>4042</v>
      </c>
      <c r="C2674" s="3" t="s">
        <v>29</v>
      </c>
      <c r="D2674" s="3" t="s">
        <v>25</v>
      </c>
      <c r="E2674" s="3" t="s">
        <v>49</v>
      </c>
      <c r="F2674" s="3">
        <v>44</v>
      </c>
      <c r="G2674" s="3">
        <v>19.690000000000001</v>
      </c>
      <c r="H26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74" s="3">
        <v>16.100000000000001</v>
      </c>
      <c r="J2674" s="3" t="str">
        <f>IF(Table3_16[[#This Row],[Temperature_C]]&lt;20,"Very Low",
IF(Table3_16[[#This Row],[Temperature_C]]&lt;24,"Low",
IF(Table3_16[[#This Row],[Temperature_C]]&lt;28,"Medium",
IF(Table3_16[[#This Row],[Temperature_C]]&lt;32,"High","Very High"))))</f>
        <v>Very Low</v>
      </c>
      <c r="K2674" s="3">
        <v>87</v>
      </c>
      <c r="L2674" s="3" t="str">
        <f>IF(Table3_16[[#This Row],[Humidity_%]]&lt;=30,"Very Low",
IF(Table3_16[[#This Row],[Humidity_%]]&lt;=45,"Low",
IF(Table3_16[[#This Row],[Humidity_%]]&lt;=55,"Moderate Low",
IF(Table3_16[[#This Row],[Humidity_%]]&lt;=65,"Moderate High",
IF(Table3_16[[#This Row],[Humidity_%]]&lt;=80,"High","Very High")))))</f>
        <v>Very High</v>
      </c>
      <c r="M2674" s="3">
        <v>144.80000000000001</v>
      </c>
      <c r="N26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74" s="3">
        <v>0.45</v>
      </c>
    </row>
    <row r="2675" spans="1:15" x14ac:dyDescent="0.3">
      <c r="A2675" s="3" t="s">
        <v>2713</v>
      </c>
      <c r="B2675" s="3" t="s">
        <v>4042</v>
      </c>
      <c r="C2675" s="3" t="s">
        <v>18</v>
      </c>
      <c r="D2675" s="3" t="s">
        <v>30</v>
      </c>
      <c r="E2675" s="3" t="s">
        <v>19</v>
      </c>
      <c r="F2675" s="3">
        <v>24</v>
      </c>
      <c r="G2675" s="3">
        <v>57.46</v>
      </c>
      <c r="H26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75" s="3">
        <v>34.9</v>
      </c>
      <c r="J2675" s="3" t="str">
        <f>IF(Table3_16[[#This Row],[Temperature_C]]&lt;20,"Very Low",
IF(Table3_16[[#This Row],[Temperature_C]]&lt;24,"Low",
IF(Table3_16[[#This Row],[Temperature_C]]&lt;28,"Medium",
IF(Table3_16[[#This Row],[Temperature_C]]&lt;32,"High","Very High"))))</f>
        <v>Very High</v>
      </c>
      <c r="K2675" s="3">
        <v>32.299999999999997</v>
      </c>
      <c r="L2675" s="3" t="str">
        <f>IF(Table3_16[[#This Row],[Humidity_%]]&lt;=30,"Very Low",
IF(Table3_16[[#This Row],[Humidity_%]]&lt;=45,"Low",
IF(Table3_16[[#This Row],[Humidity_%]]&lt;=55,"Moderate Low",
IF(Table3_16[[#This Row],[Humidity_%]]&lt;=65,"Moderate High",
IF(Table3_16[[#This Row],[Humidity_%]]&lt;=80,"High","Very High")))))</f>
        <v>Low</v>
      </c>
      <c r="M2675" s="3">
        <v>99.4</v>
      </c>
      <c r="N26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75" s="3">
        <v>2.39</v>
      </c>
    </row>
    <row r="2676" spans="1:15" x14ac:dyDescent="0.3">
      <c r="A2676" s="3" t="s">
        <v>2714</v>
      </c>
      <c r="B2676" s="3" t="s">
        <v>4044</v>
      </c>
      <c r="C2676" s="3" t="s">
        <v>13</v>
      </c>
      <c r="D2676" s="3" t="s">
        <v>14</v>
      </c>
      <c r="E2676" s="3" t="s">
        <v>19</v>
      </c>
      <c r="F2676" s="3">
        <v>32</v>
      </c>
      <c r="G2676" s="3">
        <v>105.24</v>
      </c>
      <c r="H26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76" s="3">
        <v>21.7</v>
      </c>
      <c r="J2676" s="3" t="str">
        <f>IF(Table3_16[[#This Row],[Temperature_C]]&lt;20,"Very Low",
IF(Table3_16[[#This Row],[Temperature_C]]&lt;24,"Low",
IF(Table3_16[[#This Row],[Temperature_C]]&lt;28,"Medium",
IF(Table3_16[[#This Row],[Temperature_C]]&lt;32,"High","Very High"))))</f>
        <v>Low</v>
      </c>
      <c r="K2676" s="3">
        <v>39.799999999999997</v>
      </c>
      <c r="L2676" s="3" t="str">
        <f>IF(Table3_16[[#This Row],[Humidity_%]]&lt;=30,"Very Low",
IF(Table3_16[[#This Row],[Humidity_%]]&lt;=45,"Low",
IF(Table3_16[[#This Row],[Humidity_%]]&lt;=55,"Moderate Low",
IF(Table3_16[[#This Row],[Humidity_%]]&lt;=65,"Moderate High",
IF(Table3_16[[#This Row],[Humidity_%]]&lt;=80,"High","Very High")))))</f>
        <v>Low</v>
      </c>
      <c r="M2676" s="3">
        <v>103.3</v>
      </c>
      <c r="N26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76" s="3">
        <v>3.29</v>
      </c>
    </row>
    <row r="2677" spans="1:15" x14ac:dyDescent="0.3">
      <c r="A2677" s="3" t="s">
        <v>2715</v>
      </c>
      <c r="B2677" s="3" t="s">
        <v>4044</v>
      </c>
      <c r="C2677" s="3" t="s">
        <v>29</v>
      </c>
      <c r="D2677" s="3" t="s">
        <v>25</v>
      </c>
      <c r="E2677" s="3" t="s">
        <v>15</v>
      </c>
      <c r="F2677" s="3">
        <v>31</v>
      </c>
      <c r="G2677" s="3">
        <v>95.43</v>
      </c>
      <c r="H26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77" s="3">
        <v>38.200000000000003</v>
      </c>
      <c r="J2677" s="3" t="str">
        <f>IF(Table3_16[[#This Row],[Temperature_C]]&lt;20,"Very Low",
IF(Table3_16[[#This Row],[Temperature_C]]&lt;24,"Low",
IF(Table3_16[[#This Row],[Temperature_C]]&lt;28,"Medium",
IF(Table3_16[[#This Row],[Temperature_C]]&lt;32,"High","Very High"))))</f>
        <v>Very High</v>
      </c>
      <c r="K2677" s="3">
        <v>38.6</v>
      </c>
      <c r="L2677" s="3" t="str">
        <f>IF(Table3_16[[#This Row],[Humidity_%]]&lt;=30,"Very Low",
IF(Table3_16[[#This Row],[Humidity_%]]&lt;=45,"Low",
IF(Table3_16[[#This Row],[Humidity_%]]&lt;=55,"Moderate Low",
IF(Table3_16[[#This Row],[Humidity_%]]&lt;=65,"Moderate High",
IF(Table3_16[[#This Row],[Humidity_%]]&lt;=80,"High","Very High")))))</f>
        <v>Low</v>
      </c>
      <c r="M2677" s="3">
        <v>37.6</v>
      </c>
      <c r="N26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77" s="3">
        <v>3.08</v>
      </c>
    </row>
    <row r="2678" spans="1:15" x14ac:dyDescent="0.3">
      <c r="A2678" s="3" t="s">
        <v>2716</v>
      </c>
      <c r="B2678" s="3" t="s">
        <v>4040</v>
      </c>
      <c r="C2678" s="3" t="s">
        <v>24</v>
      </c>
      <c r="D2678" s="3" t="s">
        <v>30</v>
      </c>
      <c r="E2678" s="3" t="s">
        <v>47</v>
      </c>
      <c r="F2678" s="3">
        <v>20</v>
      </c>
      <c r="G2678" s="3">
        <v>75.739999999999995</v>
      </c>
      <c r="H26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78" s="3">
        <v>21.8</v>
      </c>
      <c r="J2678" s="3" t="str">
        <f>IF(Table3_16[[#This Row],[Temperature_C]]&lt;20,"Very Low",
IF(Table3_16[[#This Row],[Temperature_C]]&lt;24,"Low",
IF(Table3_16[[#This Row],[Temperature_C]]&lt;28,"Medium",
IF(Table3_16[[#This Row],[Temperature_C]]&lt;32,"High","Very High"))))</f>
        <v>Low</v>
      </c>
      <c r="K2678" s="3">
        <v>70.3</v>
      </c>
      <c r="L2678" s="3" t="str">
        <f>IF(Table3_16[[#This Row],[Humidity_%]]&lt;=30,"Very Low",
IF(Table3_16[[#This Row],[Humidity_%]]&lt;=45,"Low",
IF(Table3_16[[#This Row],[Humidity_%]]&lt;=55,"Moderate Low",
IF(Table3_16[[#This Row],[Humidity_%]]&lt;=65,"Moderate High",
IF(Table3_16[[#This Row],[Humidity_%]]&lt;=80,"High","Very High")))))</f>
        <v>High</v>
      </c>
      <c r="M2678" s="3">
        <v>192.7</v>
      </c>
      <c r="N26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78" s="3">
        <v>3.79</v>
      </c>
    </row>
    <row r="2679" spans="1:15" x14ac:dyDescent="0.3">
      <c r="A2679" s="3" t="s">
        <v>2717</v>
      </c>
      <c r="B2679" s="3" t="s">
        <v>4041</v>
      </c>
      <c r="C2679" s="3" t="s">
        <v>29</v>
      </c>
      <c r="D2679" s="3" t="s">
        <v>14</v>
      </c>
      <c r="E2679" s="3" t="s">
        <v>15</v>
      </c>
      <c r="F2679" s="3">
        <v>14</v>
      </c>
      <c r="G2679" s="3">
        <v>69.48</v>
      </c>
      <c r="H26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679" s="3">
        <v>24.8</v>
      </c>
      <c r="J2679" s="3" t="str">
        <f>IF(Table3_16[[#This Row],[Temperature_C]]&lt;20,"Very Low",
IF(Table3_16[[#This Row],[Temperature_C]]&lt;24,"Low",
IF(Table3_16[[#This Row],[Temperature_C]]&lt;28,"Medium",
IF(Table3_16[[#This Row],[Temperature_C]]&lt;32,"High","Very High"))))</f>
        <v>Medium</v>
      </c>
      <c r="K2679" s="3">
        <v>75.099999999999994</v>
      </c>
      <c r="L2679" s="3" t="str">
        <f>IF(Table3_16[[#This Row],[Humidity_%]]&lt;=30,"Very Low",
IF(Table3_16[[#This Row],[Humidity_%]]&lt;=45,"Low",
IF(Table3_16[[#This Row],[Humidity_%]]&lt;=55,"Moderate Low",
IF(Table3_16[[#This Row],[Humidity_%]]&lt;=65,"Moderate High",
IF(Table3_16[[#This Row],[Humidity_%]]&lt;=80,"High","Very High")))))</f>
        <v>High</v>
      </c>
      <c r="M2679" s="3">
        <v>163.69999999999999</v>
      </c>
      <c r="N26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79" s="3">
        <v>4.96</v>
      </c>
    </row>
    <row r="2680" spans="1:15" x14ac:dyDescent="0.3">
      <c r="A2680" s="3" t="s">
        <v>2718</v>
      </c>
      <c r="B2680" s="3" t="s">
        <v>4041</v>
      </c>
      <c r="C2680" s="3" t="s">
        <v>18</v>
      </c>
      <c r="D2680" s="3" t="s">
        <v>30</v>
      </c>
      <c r="E2680" s="3" t="s">
        <v>19</v>
      </c>
      <c r="F2680" s="3">
        <v>49</v>
      </c>
      <c r="G2680" s="3">
        <v>45.65</v>
      </c>
      <c r="H26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80" s="3">
        <v>18.600000000000001</v>
      </c>
      <c r="J2680" s="3" t="str">
        <f>IF(Table3_16[[#This Row],[Temperature_C]]&lt;20,"Very Low",
IF(Table3_16[[#This Row],[Temperature_C]]&lt;24,"Low",
IF(Table3_16[[#This Row],[Temperature_C]]&lt;28,"Medium",
IF(Table3_16[[#This Row],[Temperature_C]]&lt;32,"High","Very High"))))</f>
        <v>Very Low</v>
      </c>
      <c r="K2680" s="3">
        <v>30.7</v>
      </c>
      <c r="L2680" s="3" t="str">
        <f>IF(Table3_16[[#This Row],[Humidity_%]]&lt;=30,"Very Low",
IF(Table3_16[[#This Row],[Humidity_%]]&lt;=45,"Low",
IF(Table3_16[[#This Row],[Humidity_%]]&lt;=55,"Moderate Low",
IF(Table3_16[[#This Row],[Humidity_%]]&lt;=65,"Moderate High",
IF(Table3_16[[#This Row],[Humidity_%]]&lt;=80,"High","Very High")))))</f>
        <v>Low</v>
      </c>
      <c r="M2680" s="3">
        <v>185.5</v>
      </c>
      <c r="N26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80" s="3">
        <v>0.93</v>
      </c>
    </row>
    <row r="2681" spans="1:15" x14ac:dyDescent="0.3">
      <c r="A2681" s="3" t="s">
        <v>2719</v>
      </c>
      <c r="B2681" s="3" t="s">
        <v>4042</v>
      </c>
      <c r="C2681" s="3" t="s">
        <v>29</v>
      </c>
      <c r="D2681" s="3" t="s">
        <v>25</v>
      </c>
      <c r="E2681" s="3" t="s">
        <v>15</v>
      </c>
      <c r="F2681" s="3">
        <v>16</v>
      </c>
      <c r="G2681" s="3">
        <v>120.35</v>
      </c>
      <c r="H26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81" s="3">
        <v>17.3</v>
      </c>
      <c r="J2681" s="3" t="str">
        <f>IF(Table3_16[[#This Row],[Temperature_C]]&lt;20,"Very Low",
IF(Table3_16[[#This Row],[Temperature_C]]&lt;24,"Low",
IF(Table3_16[[#This Row],[Temperature_C]]&lt;28,"Medium",
IF(Table3_16[[#This Row],[Temperature_C]]&lt;32,"High","Very High"))))</f>
        <v>Very Low</v>
      </c>
      <c r="K2681" s="3">
        <v>56.1</v>
      </c>
      <c r="L2681" s="3" t="str">
        <f>IF(Table3_16[[#This Row],[Humidity_%]]&lt;=30,"Very Low",
IF(Table3_16[[#This Row],[Humidity_%]]&lt;=45,"Low",
IF(Table3_16[[#This Row],[Humidity_%]]&lt;=55,"Moderate Low",
IF(Table3_16[[#This Row],[Humidity_%]]&lt;=65,"Moderate High",
IF(Table3_16[[#This Row],[Humidity_%]]&lt;=80,"High","Very High")))))</f>
        <v>Moderate High</v>
      </c>
      <c r="M2681" s="3">
        <v>175.3</v>
      </c>
      <c r="N26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81" s="3">
        <v>7.52</v>
      </c>
    </row>
    <row r="2682" spans="1:15" x14ac:dyDescent="0.3">
      <c r="A2682" s="3" t="s">
        <v>2720</v>
      </c>
      <c r="B2682" s="3" t="s">
        <v>4044</v>
      </c>
      <c r="C2682" s="3" t="s">
        <v>29</v>
      </c>
      <c r="D2682" s="3" t="s">
        <v>25</v>
      </c>
      <c r="E2682" s="3" t="s">
        <v>31</v>
      </c>
      <c r="F2682" s="3">
        <v>48</v>
      </c>
      <c r="G2682" s="3">
        <v>68.17</v>
      </c>
      <c r="H26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82" s="3">
        <v>39.4</v>
      </c>
      <c r="J2682" s="3" t="str">
        <f>IF(Table3_16[[#This Row],[Temperature_C]]&lt;20,"Very Low",
IF(Table3_16[[#This Row],[Temperature_C]]&lt;24,"Low",
IF(Table3_16[[#This Row],[Temperature_C]]&lt;28,"Medium",
IF(Table3_16[[#This Row],[Temperature_C]]&lt;32,"High","Very High"))))</f>
        <v>Very High</v>
      </c>
      <c r="K2682" s="3">
        <v>58.8</v>
      </c>
      <c r="L2682" s="3" t="str">
        <f>IF(Table3_16[[#This Row],[Humidity_%]]&lt;=30,"Very Low",
IF(Table3_16[[#This Row],[Humidity_%]]&lt;=45,"Low",
IF(Table3_16[[#This Row],[Humidity_%]]&lt;=55,"Moderate Low",
IF(Table3_16[[#This Row],[Humidity_%]]&lt;=65,"Moderate High",
IF(Table3_16[[#This Row],[Humidity_%]]&lt;=80,"High","Very High")))))</f>
        <v>Moderate High</v>
      </c>
      <c r="M2682" s="3">
        <v>33.799999999999997</v>
      </c>
      <c r="N26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82" s="3">
        <v>1.42</v>
      </c>
    </row>
    <row r="2683" spans="1:15" x14ac:dyDescent="0.3">
      <c r="A2683" s="3" t="s">
        <v>2721</v>
      </c>
      <c r="B2683" s="3" t="s">
        <v>4043</v>
      </c>
      <c r="C2683" s="3" t="s">
        <v>29</v>
      </c>
      <c r="D2683" s="3" t="s">
        <v>30</v>
      </c>
      <c r="E2683" s="3" t="s">
        <v>34</v>
      </c>
      <c r="F2683" s="3">
        <v>39</v>
      </c>
      <c r="G2683" s="3">
        <v>122.86</v>
      </c>
      <c r="H26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83" s="3">
        <v>27.6</v>
      </c>
      <c r="J2683" s="3" t="str">
        <f>IF(Table3_16[[#This Row],[Temperature_C]]&lt;20,"Very Low",
IF(Table3_16[[#This Row],[Temperature_C]]&lt;24,"Low",
IF(Table3_16[[#This Row],[Temperature_C]]&lt;28,"Medium",
IF(Table3_16[[#This Row],[Temperature_C]]&lt;32,"High","Very High"))))</f>
        <v>Medium</v>
      </c>
      <c r="K2683" s="3">
        <v>58.2</v>
      </c>
      <c r="L2683" s="3" t="str">
        <f>IF(Table3_16[[#This Row],[Humidity_%]]&lt;=30,"Very Low",
IF(Table3_16[[#This Row],[Humidity_%]]&lt;=45,"Low",
IF(Table3_16[[#This Row],[Humidity_%]]&lt;=55,"Moderate Low",
IF(Table3_16[[#This Row],[Humidity_%]]&lt;=65,"Moderate High",
IF(Table3_16[[#This Row],[Humidity_%]]&lt;=80,"High","Very High")))))</f>
        <v>Moderate High</v>
      </c>
      <c r="M2683" s="3">
        <v>122.4</v>
      </c>
      <c r="N26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683" s="3">
        <v>3.15</v>
      </c>
    </row>
    <row r="2684" spans="1:15" x14ac:dyDescent="0.3">
      <c r="A2684" s="3" t="s">
        <v>2722</v>
      </c>
      <c r="B2684" s="3" t="s">
        <v>4041</v>
      </c>
      <c r="C2684" s="3" t="s">
        <v>22</v>
      </c>
      <c r="D2684" s="3" t="s">
        <v>25</v>
      </c>
      <c r="E2684" s="3" t="s">
        <v>34</v>
      </c>
      <c r="F2684" s="3">
        <v>27</v>
      </c>
      <c r="G2684" s="3">
        <v>12.8</v>
      </c>
      <c r="H26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84" s="3">
        <v>35.4</v>
      </c>
      <c r="J2684" s="3" t="str">
        <f>IF(Table3_16[[#This Row],[Temperature_C]]&lt;20,"Very Low",
IF(Table3_16[[#This Row],[Temperature_C]]&lt;24,"Low",
IF(Table3_16[[#This Row],[Temperature_C]]&lt;28,"Medium",
IF(Table3_16[[#This Row],[Temperature_C]]&lt;32,"High","Very High"))))</f>
        <v>Very High</v>
      </c>
      <c r="K2684" s="3">
        <v>35.4</v>
      </c>
      <c r="L2684" s="3" t="str">
        <f>IF(Table3_16[[#This Row],[Humidity_%]]&lt;=30,"Very Low",
IF(Table3_16[[#This Row],[Humidity_%]]&lt;=45,"Low",
IF(Table3_16[[#This Row],[Humidity_%]]&lt;=55,"Moderate Low",
IF(Table3_16[[#This Row],[Humidity_%]]&lt;=65,"Moderate High",
IF(Table3_16[[#This Row],[Humidity_%]]&lt;=80,"High","Very High")))))</f>
        <v>Low</v>
      </c>
      <c r="M2684" s="3">
        <v>34.4</v>
      </c>
      <c r="N26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84" s="3">
        <v>0.47</v>
      </c>
    </row>
    <row r="2685" spans="1:15" x14ac:dyDescent="0.3">
      <c r="A2685" s="3" t="s">
        <v>2723</v>
      </c>
      <c r="B2685" s="3" t="s">
        <v>4043</v>
      </c>
      <c r="C2685" s="3" t="s">
        <v>29</v>
      </c>
      <c r="D2685" s="3" t="s">
        <v>30</v>
      </c>
      <c r="E2685" s="3" t="s">
        <v>34</v>
      </c>
      <c r="F2685" s="3">
        <v>21</v>
      </c>
      <c r="G2685" s="3">
        <v>46.79</v>
      </c>
      <c r="H26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85" s="3">
        <v>15.1</v>
      </c>
      <c r="J2685" s="3" t="str">
        <f>IF(Table3_16[[#This Row],[Temperature_C]]&lt;20,"Very Low",
IF(Table3_16[[#This Row],[Temperature_C]]&lt;24,"Low",
IF(Table3_16[[#This Row],[Temperature_C]]&lt;28,"Medium",
IF(Table3_16[[#This Row],[Temperature_C]]&lt;32,"High","Very High"))))</f>
        <v>Very Low</v>
      </c>
      <c r="K2685" s="3">
        <v>44.2</v>
      </c>
      <c r="L2685" s="3" t="str">
        <f>IF(Table3_16[[#This Row],[Humidity_%]]&lt;=30,"Very Low",
IF(Table3_16[[#This Row],[Humidity_%]]&lt;=45,"Low",
IF(Table3_16[[#This Row],[Humidity_%]]&lt;=55,"Moderate Low",
IF(Table3_16[[#This Row],[Humidity_%]]&lt;=65,"Moderate High",
IF(Table3_16[[#This Row],[Humidity_%]]&lt;=80,"High","Very High")))))</f>
        <v>Low</v>
      </c>
      <c r="M2685" s="3">
        <v>91.2</v>
      </c>
      <c r="N26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85" s="3">
        <v>2.23</v>
      </c>
    </row>
    <row r="2686" spans="1:15" x14ac:dyDescent="0.3">
      <c r="A2686" s="3" t="s">
        <v>2724</v>
      </c>
      <c r="B2686" s="3" t="s">
        <v>4040</v>
      </c>
      <c r="C2686" s="3" t="s">
        <v>29</v>
      </c>
      <c r="D2686" s="3" t="s">
        <v>14</v>
      </c>
      <c r="E2686" s="3" t="s">
        <v>34</v>
      </c>
      <c r="F2686" s="3">
        <v>44</v>
      </c>
      <c r="G2686" s="3">
        <v>139.84</v>
      </c>
      <c r="H26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86" s="3">
        <v>29.9</v>
      </c>
      <c r="J2686" s="3" t="str">
        <f>IF(Table3_16[[#This Row],[Temperature_C]]&lt;20,"Very Low",
IF(Table3_16[[#This Row],[Temperature_C]]&lt;24,"Low",
IF(Table3_16[[#This Row],[Temperature_C]]&lt;28,"Medium",
IF(Table3_16[[#This Row],[Temperature_C]]&lt;32,"High","Very High"))))</f>
        <v>High</v>
      </c>
      <c r="K2686" s="3">
        <v>35.9</v>
      </c>
      <c r="L2686" s="3" t="str">
        <f>IF(Table3_16[[#This Row],[Humidity_%]]&lt;=30,"Very Low",
IF(Table3_16[[#This Row],[Humidity_%]]&lt;=45,"Low",
IF(Table3_16[[#This Row],[Humidity_%]]&lt;=55,"Moderate Low",
IF(Table3_16[[#This Row],[Humidity_%]]&lt;=65,"Moderate High",
IF(Table3_16[[#This Row],[Humidity_%]]&lt;=80,"High","Very High")))))</f>
        <v>Low</v>
      </c>
      <c r="M2686" s="3">
        <v>195.8</v>
      </c>
      <c r="N26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86" s="3">
        <v>3.18</v>
      </c>
    </row>
    <row r="2687" spans="1:15" x14ac:dyDescent="0.3">
      <c r="A2687" s="3" t="s">
        <v>2725</v>
      </c>
      <c r="B2687" s="3" t="s">
        <v>4044</v>
      </c>
      <c r="C2687" s="3" t="s">
        <v>13</v>
      </c>
      <c r="D2687" s="3" t="s">
        <v>30</v>
      </c>
      <c r="E2687" s="3" t="s">
        <v>34</v>
      </c>
      <c r="F2687" s="3">
        <v>36</v>
      </c>
      <c r="G2687" s="3">
        <v>69.12</v>
      </c>
      <c r="H26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87" s="3">
        <v>19.3</v>
      </c>
      <c r="J2687" s="3" t="str">
        <f>IF(Table3_16[[#This Row],[Temperature_C]]&lt;20,"Very Low",
IF(Table3_16[[#This Row],[Temperature_C]]&lt;24,"Low",
IF(Table3_16[[#This Row],[Temperature_C]]&lt;28,"Medium",
IF(Table3_16[[#This Row],[Temperature_C]]&lt;32,"High","Very High"))))</f>
        <v>Very Low</v>
      </c>
      <c r="K2687" s="3">
        <v>58.9</v>
      </c>
      <c r="L2687" s="3" t="str">
        <f>IF(Table3_16[[#This Row],[Humidity_%]]&lt;=30,"Very Low",
IF(Table3_16[[#This Row],[Humidity_%]]&lt;=45,"Low",
IF(Table3_16[[#This Row],[Humidity_%]]&lt;=55,"Moderate Low",
IF(Table3_16[[#This Row],[Humidity_%]]&lt;=65,"Moderate High",
IF(Table3_16[[#This Row],[Humidity_%]]&lt;=80,"High","Very High")))))</f>
        <v>Moderate High</v>
      </c>
      <c r="M2687" s="3">
        <v>57.1</v>
      </c>
      <c r="N26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687" s="3">
        <v>1.92</v>
      </c>
    </row>
    <row r="2688" spans="1:15" x14ac:dyDescent="0.3">
      <c r="A2688" s="3" t="s">
        <v>2726</v>
      </c>
      <c r="B2688" s="3" t="s">
        <v>4040</v>
      </c>
      <c r="C2688" s="3" t="s">
        <v>22</v>
      </c>
      <c r="D2688" s="3" t="s">
        <v>14</v>
      </c>
      <c r="E2688" s="3" t="s">
        <v>31</v>
      </c>
      <c r="F2688" s="3">
        <v>38</v>
      </c>
      <c r="G2688" s="3">
        <v>99.65</v>
      </c>
      <c r="H26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688" s="3">
        <v>19.2</v>
      </c>
      <c r="J2688" s="3" t="str">
        <f>IF(Table3_16[[#This Row],[Temperature_C]]&lt;20,"Very Low",
IF(Table3_16[[#This Row],[Temperature_C]]&lt;24,"Low",
IF(Table3_16[[#This Row],[Temperature_C]]&lt;28,"Medium",
IF(Table3_16[[#This Row],[Temperature_C]]&lt;32,"High","Very High"))))</f>
        <v>Very Low</v>
      </c>
      <c r="K2688" s="3">
        <v>63.4</v>
      </c>
      <c r="L2688" s="3" t="str">
        <f>IF(Table3_16[[#This Row],[Humidity_%]]&lt;=30,"Very Low",
IF(Table3_16[[#This Row],[Humidity_%]]&lt;=45,"Low",
IF(Table3_16[[#This Row],[Humidity_%]]&lt;=55,"Moderate Low",
IF(Table3_16[[#This Row],[Humidity_%]]&lt;=65,"Moderate High",
IF(Table3_16[[#This Row],[Humidity_%]]&lt;=80,"High","Very High")))))</f>
        <v>Moderate High</v>
      </c>
      <c r="M2688" s="3">
        <v>193.2</v>
      </c>
      <c r="N26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88" s="3">
        <v>2.62</v>
      </c>
    </row>
    <row r="2689" spans="1:15" x14ac:dyDescent="0.3">
      <c r="A2689" s="3" t="s">
        <v>2727</v>
      </c>
      <c r="B2689" s="3" t="s">
        <v>4041</v>
      </c>
      <c r="C2689" s="3" t="s">
        <v>24</v>
      </c>
      <c r="D2689" s="3" t="s">
        <v>30</v>
      </c>
      <c r="E2689" s="3" t="s">
        <v>34</v>
      </c>
      <c r="F2689" s="3">
        <v>5</v>
      </c>
      <c r="G2689" s="3">
        <v>11.3</v>
      </c>
      <c r="H26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89" s="3">
        <v>21.6</v>
      </c>
      <c r="J2689" s="3" t="str">
        <f>IF(Table3_16[[#This Row],[Temperature_C]]&lt;20,"Very Low",
IF(Table3_16[[#This Row],[Temperature_C]]&lt;24,"Low",
IF(Table3_16[[#This Row],[Temperature_C]]&lt;28,"Medium",
IF(Table3_16[[#This Row],[Temperature_C]]&lt;32,"High","Very High"))))</f>
        <v>Low</v>
      </c>
      <c r="K2689" s="3">
        <v>56.8</v>
      </c>
      <c r="L2689" s="3" t="str">
        <f>IF(Table3_16[[#This Row],[Humidity_%]]&lt;=30,"Very Low",
IF(Table3_16[[#This Row],[Humidity_%]]&lt;=45,"Low",
IF(Table3_16[[#This Row],[Humidity_%]]&lt;=55,"Moderate Low",
IF(Table3_16[[#This Row],[Humidity_%]]&lt;=65,"Moderate High",
IF(Table3_16[[#This Row],[Humidity_%]]&lt;=80,"High","Very High")))))</f>
        <v>Moderate High</v>
      </c>
      <c r="M2689" s="3">
        <v>180</v>
      </c>
      <c r="N26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89" s="3">
        <v>2.2599999999999998</v>
      </c>
    </row>
    <row r="2690" spans="1:15" x14ac:dyDescent="0.3">
      <c r="A2690" s="3" t="s">
        <v>2728</v>
      </c>
      <c r="B2690" s="3" t="s">
        <v>4044</v>
      </c>
      <c r="C2690" s="3" t="s">
        <v>22</v>
      </c>
      <c r="D2690" s="3" t="s">
        <v>25</v>
      </c>
      <c r="E2690" s="3" t="s">
        <v>34</v>
      </c>
      <c r="F2690" s="3">
        <v>52</v>
      </c>
      <c r="G2690" s="3">
        <v>17</v>
      </c>
      <c r="H26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90" s="3">
        <v>37.6</v>
      </c>
      <c r="J2690" s="3" t="str">
        <f>IF(Table3_16[[#This Row],[Temperature_C]]&lt;20,"Very Low",
IF(Table3_16[[#This Row],[Temperature_C]]&lt;24,"Low",
IF(Table3_16[[#This Row],[Temperature_C]]&lt;28,"Medium",
IF(Table3_16[[#This Row],[Temperature_C]]&lt;32,"High","Very High"))))</f>
        <v>Very High</v>
      </c>
      <c r="K2690" s="3">
        <v>64.7</v>
      </c>
      <c r="L2690" s="3" t="str">
        <f>IF(Table3_16[[#This Row],[Humidity_%]]&lt;=30,"Very Low",
IF(Table3_16[[#This Row],[Humidity_%]]&lt;=45,"Low",
IF(Table3_16[[#This Row],[Humidity_%]]&lt;=55,"Moderate Low",
IF(Table3_16[[#This Row],[Humidity_%]]&lt;=65,"Moderate High",
IF(Table3_16[[#This Row],[Humidity_%]]&lt;=80,"High","Very High")))))</f>
        <v>Moderate High</v>
      </c>
      <c r="M2690" s="3">
        <v>156.9</v>
      </c>
      <c r="N26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90" s="3">
        <v>0.33</v>
      </c>
    </row>
    <row r="2691" spans="1:15" x14ac:dyDescent="0.3">
      <c r="A2691" s="3" t="s">
        <v>2729</v>
      </c>
      <c r="B2691" s="3" t="s">
        <v>4043</v>
      </c>
      <c r="C2691" s="3" t="s">
        <v>22</v>
      </c>
      <c r="D2691" s="3" t="s">
        <v>25</v>
      </c>
      <c r="E2691" s="3" t="s">
        <v>26</v>
      </c>
      <c r="F2691" s="3">
        <v>18</v>
      </c>
      <c r="G2691" s="3">
        <v>81.040000000000006</v>
      </c>
      <c r="H26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691" s="3">
        <v>20.6</v>
      </c>
      <c r="J2691" s="3" t="str">
        <f>IF(Table3_16[[#This Row],[Temperature_C]]&lt;20,"Very Low",
IF(Table3_16[[#This Row],[Temperature_C]]&lt;24,"Low",
IF(Table3_16[[#This Row],[Temperature_C]]&lt;28,"Medium",
IF(Table3_16[[#This Row],[Temperature_C]]&lt;32,"High","Very High"))))</f>
        <v>Low</v>
      </c>
      <c r="K2691" s="3">
        <v>42.4</v>
      </c>
      <c r="L2691" s="3" t="str">
        <f>IF(Table3_16[[#This Row],[Humidity_%]]&lt;=30,"Very Low",
IF(Table3_16[[#This Row],[Humidity_%]]&lt;=45,"Low",
IF(Table3_16[[#This Row],[Humidity_%]]&lt;=55,"Moderate Low",
IF(Table3_16[[#This Row],[Humidity_%]]&lt;=65,"Moderate High",
IF(Table3_16[[#This Row],[Humidity_%]]&lt;=80,"High","Very High")))))</f>
        <v>Low</v>
      </c>
      <c r="M2691" s="3">
        <v>75.7</v>
      </c>
      <c r="N26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91" s="3">
        <v>4.5</v>
      </c>
    </row>
    <row r="2692" spans="1:15" x14ac:dyDescent="0.3">
      <c r="A2692" s="3" t="s">
        <v>2730</v>
      </c>
      <c r="B2692" s="3" t="s">
        <v>4042</v>
      </c>
      <c r="C2692" s="3" t="s">
        <v>22</v>
      </c>
      <c r="D2692" s="3" t="s">
        <v>14</v>
      </c>
      <c r="E2692" s="3" t="s">
        <v>34</v>
      </c>
      <c r="F2692" s="3">
        <v>25</v>
      </c>
      <c r="G2692" s="3">
        <v>26.99</v>
      </c>
      <c r="H26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92" s="3">
        <v>29.2</v>
      </c>
      <c r="J2692" s="3" t="str">
        <f>IF(Table3_16[[#This Row],[Temperature_C]]&lt;20,"Very Low",
IF(Table3_16[[#This Row],[Temperature_C]]&lt;24,"Low",
IF(Table3_16[[#This Row],[Temperature_C]]&lt;28,"Medium",
IF(Table3_16[[#This Row],[Temperature_C]]&lt;32,"High","Very High"))))</f>
        <v>High</v>
      </c>
      <c r="K2692" s="3">
        <v>82.5</v>
      </c>
      <c r="L2692" s="3" t="str">
        <f>IF(Table3_16[[#This Row],[Humidity_%]]&lt;=30,"Very Low",
IF(Table3_16[[#This Row],[Humidity_%]]&lt;=45,"Low",
IF(Table3_16[[#This Row],[Humidity_%]]&lt;=55,"Moderate Low",
IF(Table3_16[[#This Row],[Humidity_%]]&lt;=65,"Moderate High",
IF(Table3_16[[#This Row],[Humidity_%]]&lt;=80,"High","Very High")))))</f>
        <v>Very High</v>
      </c>
      <c r="M2692" s="3">
        <v>153.1</v>
      </c>
      <c r="N26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92" s="3">
        <v>1.08</v>
      </c>
    </row>
    <row r="2693" spans="1:15" x14ac:dyDescent="0.3">
      <c r="A2693" s="3" t="s">
        <v>2731</v>
      </c>
      <c r="B2693" s="3" t="s">
        <v>4043</v>
      </c>
      <c r="C2693" s="3" t="s">
        <v>13</v>
      </c>
      <c r="D2693" s="3" t="s">
        <v>25</v>
      </c>
      <c r="E2693" s="3" t="s">
        <v>34</v>
      </c>
      <c r="F2693" s="3">
        <v>56</v>
      </c>
      <c r="G2693" s="3">
        <v>148.35</v>
      </c>
      <c r="H26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693" s="3">
        <v>32.299999999999997</v>
      </c>
      <c r="J2693" s="3" t="str">
        <f>IF(Table3_16[[#This Row],[Temperature_C]]&lt;20,"Very Low",
IF(Table3_16[[#This Row],[Temperature_C]]&lt;24,"Low",
IF(Table3_16[[#This Row],[Temperature_C]]&lt;28,"Medium",
IF(Table3_16[[#This Row],[Temperature_C]]&lt;32,"High","Very High"))))</f>
        <v>Very High</v>
      </c>
      <c r="K2693" s="3">
        <v>31.5</v>
      </c>
      <c r="L2693" s="3" t="str">
        <f>IF(Table3_16[[#This Row],[Humidity_%]]&lt;=30,"Very Low",
IF(Table3_16[[#This Row],[Humidity_%]]&lt;=45,"Low",
IF(Table3_16[[#This Row],[Humidity_%]]&lt;=55,"Moderate Low",
IF(Table3_16[[#This Row],[Humidity_%]]&lt;=65,"Moderate High",
IF(Table3_16[[#This Row],[Humidity_%]]&lt;=80,"High","Very High")))))</f>
        <v>Low</v>
      </c>
      <c r="M2693" s="3">
        <v>29.7</v>
      </c>
      <c r="N26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93" s="3">
        <v>2.65</v>
      </c>
    </row>
    <row r="2694" spans="1:15" x14ac:dyDescent="0.3">
      <c r="A2694" s="3" t="s">
        <v>2732</v>
      </c>
      <c r="B2694" s="3" t="s">
        <v>4044</v>
      </c>
      <c r="C2694" s="3" t="s">
        <v>22</v>
      </c>
      <c r="D2694" s="3" t="s">
        <v>25</v>
      </c>
      <c r="E2694" s="3" t="s">
        <v>34</v>
      </c>
      <c r="F2694" s="3">
        <v>1</v>
      </c>
      <c r="G2694" s="3">
        <v>105.7</v>
      </c>
      <c r="H26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94" s="3">
        <v>30.5</v>
      </c>
      <c r="J2694" s="3" t="str">
        <f>IF(Table3_16[[#This Row],[Temperature_C]]&lt;20,"Very Low",
IF(Table3_16[[#This Row],[Temperature_C]]&lt;24,"Low",
IF(Table3_16[[#This Row],[Temperature_C]]&lt;28,"Medium",
IF(Table3_16[[#This Row],[Temperature_C]]&lt;32,"High","Very High"))))</f>
        <v>High</v>
      </c>
      <c r="K2694" s="3">
        <v>79.599999999999994</v>
      </c>
      <c r="L2694" s="3" t="str">
        <f>IF(Table3_16[[#This Row],[Humidity_%]]&lt;=30,"Very Low",
IF(Table3_16[[#This Row],[Humidity_%]]&lt;=45,"Low",
IF(Table3_16[[#This Row],[Humidity_%]]&lt;=55,"Moderate Low",
IF(Table3_16[[#This Row],[Humidity_%]]&lt;=65,"Moderate High",
IF(Table3_16[[#This Row],[Humidity_%]]&lt;=80,"High","Very High")))))</f>
        <v>High</v>
      </c>
      <c r="M2694" s="3">
        <v>135.30000000000001</v>
      </c>
      <c r="N26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94" s="3">
        <v>105.7</v>
      </c>
    </row>
    <row r="2695" spans="1:15" x14ac:dyDescent="0.3">
      <c r="A2695" s="3" t="s">
        <v>2733</v>
      </c>
      <c r="B2695" s="3" t="s">
        <v>4040</v>
      </c>
      <c r="C2695" s="3" t="s">
        <v>29</v>
      </c>
      <c r="D2695" s="3" t="s">
        <v>25</v>
      </c>
      <c r="E2695" s="3" t="s">
        <v>31</v>
      </c>
      <c r="F2695" s="3">
        <v>30</v>
      </c>
      <c r="G2695" s="3">
        <v>118.44</v>
      </c>
      <c r="H26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695" s="3">
        <v>15.8</v>
      </c>
      <c r="J2695" s="3" t="str">
        <f>IF(Table3_16[[#This Row],[Temperature_C]]&lt;20,"Very Low",
IF(Table3_16[[#This Row],[Temperature_C]]&lt;24,"Low",
IF(Table3_16[[#This Row],[Temperature_C]]&lt;28,"Medium",
IF(Table3_16[[#This Row],[Temperature_C]]&lt;32,"High","Very High"))))</f>
        <v>Very Low</v>
      </c>
      <c r="K2695" s="3">
        <v>72.3</v>
      </c>
      <c r="L2695" s="3" t="str">
        <f>IF(Table3_16[[#This Row],[Humidity_%]]&lt;=30,"Very Low",
IF(Table3_16[[#This Row],[Humidity_%]]&lt;=45,"Low",
IF(Table3_16[[#This Row],[Humidity_%]]&lt;=55,"Moderate Low",
IF(Table3_16[[#This Row],[Humidity_%]]&lt;=65,"Moderate High",
IF(Table3_16[[#This Row],[Humidity_%]]&lt;=80,"High","Very High")))))</f>
        <v>High</v>
      </c>
      <c r="M2695" s="3">
        <v>82.2</v>
      </c>
      <c r="N26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695" s="3">
        <v>3.95</v>
      </c>
    </row>
    <row r="2696" spans="1:15" x14ac:dyDescent="0.3">
      <c r="A2696" s="3" t="s">
        <v>2734</v>
      </c>
      <c r="B2696" s="3" t="s">
        <v>4042</v>
      </c>
      <c r="C2696" s="3" t="s">
        <v>22</v>
      </c>
      <c r="D2696" s="3" t="s">
        <v>25</v>
      </c>
      <c r="E2696" s="3" t="s">
        <v>34</v>
      </c>
      <c r="F2696" s="3">
        <v>28</v>
      </c>
      <c r="G2696" s="3">
        <v>37.25</v>
      </c>
      <c r="H26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96" s="3">
        <v>32.799999999999997</v>
      </c>
      <c r="J2696" s="3" t="str">
        <f>IF(Table3_16[[#This Row],[Temperature_C]]&lt;20,"Very Low",
IF(Table3_16[[#This Row],[Temperature_C]]&lt;24,"Low",
IF(Table3_16[[#This Row],[Temperature_C]]&lt;28,"Medium",
IF(Table3_16[[#This Row],[Temperature_C]]&lt;32,"High","Very High"))))</f>
        <v>Very High</v>
      </c>
      <c r="K2696" s="3">
        <v>59.1</v>
      </c>
      <c r="L2696" s="3" t="str">
        <f>IF(Table3_16[[#This Row],[Humidity_%]]&lt;=30,"Very Low",
IF(Table3_16[[#This Row],[Humidity_%]]&lt;=45,"Low",
IF(Table3_16[[#This Row],[Humidity_%]]&lt;=55,"Moderate Low",
IF(Table3_16[[#This Row],[Humidity_%]]&lt;=65,"Moderate High",
IF(Table3_16[[#This Row],[Humidity_%]]&lt;=80,"High","Very High")))))</f>
        <v>Moderate High</v>
      </c>
      <c r="M2696" s="3">
        <v>35.200000000000003</v>
      </c>
      <c r="N26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696" s="3">
        <v>1.33</v>
      </c>
    </row>
    <row r="2697" spans="1:15" x14ac:dyDescent="0.3">
      <c r="A2697" s="3" t="s">
        <v>2735</v>
      </c>
      <c r="B2697" s="3" t="s">
        <v>4041</v>
      </c>
      <c r="C2697" s="3" t="s">
        <v>22</v>
      </c>
      <c r="D2697" s="3" t="s">
        <v>25</v>
      </c>
      <c r="E2697" s="3" t="s">
        <v>49</v>
      </c>
      <c r="F2697" s="3">
        <v>43</v>
      </c>
      <c r="G2697" s="3">
        <v>141.86000000000001</v>
      </c>
      <c r="H26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697" s="3">
        <v>38</v>
      </c>
      <c r="J2697" s="3" t="str">
        <f>IF(Table3_16[[#This Row],[Temperature_C]]&lt;20,"Very Low",
IF(Table3_16[[#This Row],[Temperature_C]]&lt;24,"Low",
IF(Table3_16[[#This Row],[Temperature_C]]&lt;28,"Medium",
IF(Table3_16[[#This Row],[Temperature_C]]&lt;32,"High","Very High"))))</f>
        <v>Very High</v>
      </c>
      <c r="K2697" s="3">
        <v>83.6</v>
      </c>
      <c r="L2697" s="3" t="str">
        <f>IF(Table3_16[[#This Row],[Humidity_%]]&lt;=30,"Very Low",
IF(Table3_16[[#This Row],[Humidity_%]]&lt;=45,"Low",
IF(Table3_16[[#This Row],[Humidity_%]]&lt;=55,"Moderate Low",
IF(Table3_16[[#This Row],[Humidity_%]]&lt;=65,"Moderate High",
IF(Table3_16[[#This Row],[Humidity_%]]&lt;=80,"High","Very High")))))</f>
        <v>Very High</v>
      </c>
      <c r="M2697" s="3">
        <v>167.4</v>
      </c>
      <c r="N26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97" s="3">
        <v>3.3</v>
      </c>
    </row>
    <row r="2698" spans="1:15" x14ac:dyDescent="0.3">
      <c r="A2698" s="3" t="s">
        <v>2736</v>
      </c>
      <c r="B2698" s="3" t="s">
        <v>4040</v>
      </c>
      <c r="C2698" s="3" t="s">
        <v>13</v>
      </c>
      <c r="D2698" s="3" t="s">
        <v>14</v>
      </c>
      <c r="E2698" s="3" t="s">
        <v>19</v>
      </c>
      <c r="F2698" s="3">
        <v>1</v>
      </c>
      <c r="G2698" s="3">
        <v>77.27</v>
      </c>
      <c r="H26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698" s="3">
        <v>36.700000000000003</v>
      </c>
      <c r="J2698" s="3" t="str">
        <f>IF(Table3_16[[#This Row],[Temperature_C]]&lt;20,"Very Low",
IF(Table3_16[[#This Row],[Temperature_C]]&lt;24,"Low",
IF(Table3_16[[#This Row],[Temperature_C]]&lt;28,"Medium",
IF(Table3_16[[#This Row],[Temperature_C]]&lt;32,"High","Very High"))))</f>
        <v>Very High</v>
      </c>
      <c r="K2698" s="3">
        <v>69.5</v>
      </c>
      <c r="L2698" s="3" t="str">
        <f>IF(Table3_16[[#This Row],[Humidity_%]]&lt;=30,"Very Low",
IF(Table3_16[[#This Row],[Humidity_%]]&lt;=45,"Low",
IF(Table3_16[[#This Row],[Humidity_%]]&lt;=55,"Moderate Low",
IF(Table3_16[[#This Row],[Humidity_%]]&lt;=65,"Moderate High",
IF(Table3_16[[#This Row],[Humidity_%]]&lt;=80,"High","Very High")))))</f>
        <v>High</v>
      </c>
      <c r="M2698" s="3">
        <v>151</v>
      </c>
      <c r="N26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698" s="3">
        <v>77.27</v>
      </c>
    </row>
    <row r="2699" spans="1:15" x14ac:dyDescent="0.3">
      <c r="A2699" s="3" t="s">
        <v>2737</v>
      </c>
      <c r="B2699" s="3" t="s">
        <v>4041</v>
      </c>
      <c r="C2699" s="3" t="s">
        <v>18</v>
      </c>
      <c r="D2699" s="3" t="s">
        <v>14</v>
      </c>
      <c r="E2699" s="3" t="s">
        <v>31</v>
      </c>
      <c r="F2699" s="3">
        <v>23</v>
      </c>
      <c r="G2699" s="3">
        <v>77.569999999999993</v>
      </c>
      <c r="H26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699" s="3">
        <v>15.5</v>
      </c>
      <c r="J2699" s="3" t="str">
        <f>IF(Table3_16[[#This Row],[Temperature_C]]&lt;20,"Very Low",
IF(Table3_16[[#This Row],[Temperature_C]]&lt;24,"Low",
IF(Table3_16[[#This Row],[Temperature_C]]&lt;28,"Medium",
IF(Table3_16[[#This Row],[Temperature_C]]&lt;32,"High","Very High"))))</f>
        <v>Very Low</v>
      </c>
      <c r="K2699" s="3">
        <v>76.5</v>
      </c>
      <c r="L2699" s="3" t="str">
        <f>IF(Table3_16[[#This Row],[Humidity_%]]&lt;=30,"Very Low",
IF(Table3_16[[#This Row],[Humidity_%]]&lt;=45,"Low",
IF(Table3_16[[#This Row],[Humidity_%]]&lt;=55,"Moderate Low",
IF(Table3_16[[#This Row],[Humidity_%]]&lt;=65,"Moderate High",
IF(Table3_16[[#This Row],[Humidity_%]]&lt;=80,"High","Very High")))))</f>
        <v>High</v>
      </c>
      <c r="M2699" s="3">
        <v>199.9</v>
      </c>
      <c r="N26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699" s="3">
        <v>3.37</v>
      </c>
    </row>
    <row r="2700" spans="1:15" x14ac:dyDescent="0.3">
      <c r="A2700" s="3" t="s">
        <v>2738</v>
      </c>
      <c r="B2700" s="3" t="s">
        <v>4042</v>
      </c>
      <c r="C2700" s="3" t="s">
        <v>13</v>
      </c>
      <c r="D2700" s="3" t="s">
        <v>25</v>
      </c>
      <c r="E2700" s="3" t="s">
        <v>26</v>
      </c>
      <c r="F2700" s="3">
        <v>16</v>
      </c>
      <c r="G2700" s="3">
        <v>46.44</v>
      </c>
      <c r="H27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00" s="3">
        <v>34.5</v>
      </c>
      <c r="J2700" s="3" t="str">
        <f>IF(Table3_16[[#This Row],[Temperature_C]]&lt;20,"Very Low",
IF(Table3_16[[#This Row],[Temperature_C]]&lt;24,"Low",
IF(Table3_16[[#This Row],[Temperature_C]]&lt;28,"Medium",
IF(Table3_16[[#This Row],[Temperature_C]]&lt;32,"High","Very High"))))</f>
        <v>Very High</v>
      </c>
      <c r="K2700" s="3">
        <v>58.8</v>
      </c>
      <c r="L2700" s="3" t="str">
        <f>IF(Table3_16[[#This Row],[Humidity_%]]&lt;=30,"Very Low",
IF(Table3_16[[#This Row],[Humidity_%]]&lt;=45,"Low",
IF(Table3_16[[#This Row],[Humidity_%]]&lt;=55,"Moderate Low",
IF(Table3_16[[#This Row],[Humidity_%]]&lt;=65,"Moderate High",
IF(Table3_16[[#This Row],[Humidity_%]]&lt;=80,"High","Very High")))))</f>
        <v>Moderate High</v>
      </c>
      <c r="M2700" s="3">
        <v>37.5</v>
      </c>
      <c r="N27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00" s="3">
        <v>2.9</v>
      </c>
    </row>
    <row r="2701" spans="1:15" x14ac:dyDescent="0.3">
      <c r="A2701" s="3" t="s">
        <v>2739</v>
      </c>
      <c r="B2701" s="3" t="s">
        <v>4044</v>
      </c>
      <c r="C2701" s="3" t="s">
        <v>24</v>
      </c>
      <c r="D2701" s="3" t="s">
        <v>25</v>
      </c>
      <c r="E2701" s="3" t="s">
        <v>19</v>
      </c>
      <c r="F2701" s="3">
        <v>20</v>
      </c>
      <c r="G2701" s="3">
        <v>30.38</v>
      </c>
      <c r="H27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01" s="3">
        <v>27.8</v>
      </c>
      <c r="J2701" s="3" t="str">
        <f>IF(Table3_16[[#This Row],[Temperature_C]]&lt;20,"Very Low",
IF(Table3_16[[#This Row],[Temperature_C]]&lt;24,"Low",
IF(Table3_16[[#This Row],[Temperature_C]]&lt;28,"Medium",
IF(Table3_16[[#This Row],[Temperature_C]]&lt;32,"High","Very High"))))</f>
        <v>Medium</v>
      </c>
      <c r="K2701" s="3">
        <v>80.599999999999994</v>
      </c>
      <c r="L2701" s="3" t="str">
        <f>IF(Table3_16[[#This Row],[Humidity_%]]&lt;=30,"Very Low",
IF(Table3_16[[#This Row],[Humidity_%]]&lt;=45,"Low",
IF(Table3_16[[#This Row],[Humidity_%]]&lt;=55,"Moderate Low",
IF(Table3_16[[#This Row],[Humidity_%]]&lt;=65,"Moderate High",
IF(Table3_16[[#This Row],[Humidity_%]]&lt;=80,"High","Very High")))))</f>
        <v>Very High</v>
      </c>
      <c r="M2701" s="3">
        <v>34.799999999999997</v>
      </c>
      <c r="N27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01" s="3">
        <v>1.52</v>
      </c>
    </row>
    <row r="2702" spans="1:15" x14ac:dyDescent="0.3">
      <c r="A2702" s="3" t="s">
        <v>2740</v>
      </c>
      <c r="B2702" s="3" t="s">
        <v>4041</v>
      </c>
      <c r="C2702" s="3" t="s">
        <v>29</v>
      </c>
      <c r="D2702" s="3" t="s">
        <v>30</v>
      </c>
      <c r="E2702" s="3" t="s">
        <v>19</v>
      </c>
      <c r="F2702" s="3">
        <v>51</v>
      </c>
      <c r="G2702" s="3">
        <v>143.29</v>
      </c>
      <c r="H27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02" s="3">
        <v>26.2</v>
      </c>
      <c r="J2702" s="3" t="str">
        <f>IF(Table3_16[[#This Row],[Temperature_C]]&lt;20,"Very Low",
IF(Table3_16[[#This Row],[Temperature_C]]&lt;24,"Low",
IF(Table3_16[[#This Row],[Temperature_C]]&lt;28,"Medium",
IF(Table3_16[[#This Row],[Temperature_C]]&lt;32,"High","Very High"))))</f>
        <v>Medium</v>
      </c>
      <c r="K2702" s="3">
        <v>78.7</v>
      </c>
      <c r="L2702" s="3" t="str">
        <f>IF(Table3_16[[#This Row],[Humidity_%]]&lt;=30,"Very Low",
IF(Table3_16[[#This Row],[Humidity_%]]&lt;=45,"Low",
IF(Table3_16[[#This Row],[Humidity_%]]&lt;=55,"Moderate Low",
IF(Table3_16[[#This Row],[Humidity_%]]&lt;=65,"Moderate High",
IF(Table3_16[[#This Row],[Humidity_%]]&lt;=80,"High","Very High")))))</f>
        <v>High</v>
      </c>
      <c r="M2702" s="3">
        <v>26.8</v>
      </c>
      <c r="N27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02" s="3">
        <v>2.81</v>
      </c>
    </row>
    <row r="2703" spans="1:15" x14ac:dyDescent="0.3">
      <c r="A2703" s="3" t="s">
        <v>2741</v>
      </c>
      <c r="B2703" s="3" t="s">
        <v>4044</v>
      </c>
      <c r="C2703" s="3" t="s">
        <v>24</v>
      </c>
      <c r="D2703" s="3" t="s">
        <v>25</v>
      </c>
      <c r="E2703" s="3" t="s">
        <v>26</v>
      </c>
      <c r="F2703" s="3">
        <v>36</v>
      </c>
      <c r="G2703" s="3">
        <v>70.98</v>
      </c>
      <c r="H27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03" s="3">
        <v>19.100000000000001</v>
      </c>
      <c r="J2703" s="3" t="str">
        <f>IF(Table3_16[[#This Row],[Temperature_C]]&lt;20,"Very Low",
IF(Table3_16[[#This Row],[Temperature_C]]&lt;24,"Low",
IF(Table3_16[[#This Row],[Temperature_C]]&lt;28,"Medium",
IF(Table3_16[[#This Row],[Temperature_C]]&lt;32,"High","Very High"))))</f>
        <v>Very Low</v>
      </c>
      <c r="K2703" s="3">
        <v>41.6</v>
      </c>
      <c r="L2703" s="3" t="str">
        <f>IF(Table3_16[[#This Row],[Humidity_%]]&lt;=30,"Very Low",
IF(Table3_16[[#This Row],[Humidity_%]]&lt;=45,"Low",
IF(Table3_16[[#This Row],[Humidity_%]]&lt;=55,"Moderate Low",
IF(Table3_16[[#This Row],[Humidity_%]]&lt;=65,"Moderate High",
IF(Table3_16[[#This Row],[Humidity_%]]&lt;=80,"High","Very High")))))</f>
        <v>Low</v>
      </c>
      <c r="M2703" s="3">
        <v>194.4</v>
      </c>
      <c r="N27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03" s="3">
        <v>1.97</v>
      </c>
    </row>
    <row r="2704" spans="1:15" x14ac:dyDescent="0.3">
      <c r="A2704" s="3" t="s">
        <v>2742</v>
      </c>
      <c r="B2704" s="3" t="s">
        <v>4043</v>
      </c>
      <c r="C2704" s="3" t="s">
        <v>29</v>
      </c>
      <c r="D2704" s="3" t="s">
        <v>25</v>
      </c>
      <c r="E2704" s="3" t="s">
        <v>26</v>
      </c>
      <c r="F2704" s="3">
        <v>4</v>
      </c>
      <c r="G2704" s="3">
        <v>125.62</v>
      </c>
      <c r="H27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04" s="3">
        <v>22.4</v>
      </c>
      <c r="J2704" s="3" t="str">
        <f>IF(Table3_16[[#This Row],[Temperature_C]]&lt;20,"Very Low",
IF(Table3_16[[#This Row],[Temperature_C]]&lt;24,"Low",
IF(Table3_16[[#This Row],[Temperature_C]]&lt;28,"Medium",
IF(Table3_16[[#This Row],[Temperature_C]]&lt;32,"High","Very High"))))</f>
        <v>Low</v>
      </c>
      <c r="K2704" s="3">
        <v>72.400000000000006</v>
      </c>
      <c r="L2704" s="3" t="str">
        <f>IF(Table3_16[[#This Row],[Humidity_%]]&lt;=30,"Very Low",
IF(Table3_16[[#This Row],[Humidity_%]]&lt;=45,"Low",
IF(Table3_16[[#This Row],[Humidity_%]]&lt;=55,"Moderate Low",
IF(Table3_16[[#This Row],[Humidity_%]]&lt;=65,"Moderate High",
IF(Table3_16[[#This Row],[Humidity_%]]&lt;=80,"High","Very High")))))</f>
        <v>High</v>
      </c>
      <c r="M2704" s="3">
        <v>38.4</v>
      </c>
      <c r="N27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04" s="3">
        <v>31.4</v>
      </c>
    </row>
    <row r="2705" spans="1:15" x14ac:dyDescent="0.3">
      <c r="A2705" s="3" t="s">
        <v>2743</v>
      </c>
      <c r="B2705" s="3" t="s">
        <v>4041</v>
      </c>
      <c r="C2705" s="3" t="s">
        <v>18</v>
      </c>
      <c r="D2705" s="3" t="s">
        <v>25</v>
      </c>
      <c r="E2705" s="3" t="s">
        <v>19</v>
      </c>
      <c r="F2705" s="3">
        <v>35</v>
      </c>
      <c r="G2705" s="3">
        <v>139.38</v>
      </c>
      <c r="H27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05" s="3">
        <v>39.1</v>
      </c>
      <c r="J2705" s="3" t="str">
        <f>IF(Table3_16[[#This Row],[Temperature_C]]&lt;20,"Very Low",
IF(Table3_16[[#This Row],[Temperature_C]]&lt;24,"Low",
IF(Table3_16[[#This Row],[Temperature_C]]&lt;28,"Medium",
IF(Table3_16[[#This Row],[Temperature_C]]&lt;32,"High","Very High"))))</f>
        <v>Very High</v>
      </c>
      <c r="K2705" s="3">
        <v>75.8</v>
      </c>
      <c r="L2705" s="3" t="str">
        <f>IF(Table3_16[[#This Row],[Humidity_%]]&lt;=30,"Very Low",
IF(Table3_16[[#This Row],[Humidity_%]]&lt;=45,"Low",
IF(Table3_16[[#This Row],[Humidity_%]]&lt;=55,"Moderate Low",
IF(Table3_16[[#This Row],[Humidity_%]]&lt;=65,"Moderate High",
IF(Table3_16[[#This Row],[Humidity_%]]&lt;=80,"High","Very High")))))</f>
        <v>High</v>
      </c>
      <c r="M2705" s="3">
        <v>183.8</v>
      </c>
      <c r="N27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05" s="3">
        <v>3.98</v>
      </c>
    </row>
    <row r="2706" spans="1:15" x14ac:dyDescent="0.3">
      <c r="A2706" s="3" t="s">
        <v>2744</v>
      </c>
      <c r="B2706" s="3" t="s">
        <v>4042</v>
      </c>
      <c r="C2706" s="3" t="s">
        <v>13</v>
      </c>
      <c r="D2706" s="3" t="s">
        <v>25</v>
      </c>
      <c r="E2706" s="3" t="s">
        <v>26</v>
      </c>
      <c r="F2706" s="3">
        <v>7</v>
      </c>
      <c r="G2706" s="3">
        <v>84.51</v>
      </c>
      <c r="H27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06" s="3">
        <v>15.6</v>
      </c>
      <c r="J2706" s="3" t="str">
        <f>IF(Table3_16[[#This Row],[Temperature_C]]&lt;20,"Very Low",
IF(Table3_16[[#This Row],[Temperature_C]]&lt;24,"Low",
IF(Table3_16[[#This Row],[Temperature_C]]&lt;28,"Medium",
IF(Table3_16[[#This Row],[Temperature_C]]&lt;32,"High","Very High"))))</f>
        <v>Very Low</v>
      </c>
      <c r="K2706" s="3">
        <v>66.099999999999994</v>
      </c>
      <c r="L2706" s="3" t="str">
        <f>IF(Table3_16[[#This Row],[Humidity_%]]&lt;=30,"Very Low",
IF(Table3_16[[#This Row],[Humidity_%]]&lt;=45,"Low",
IF(Table3_16[[#This Row],[Humidity_%]]&lt;=55,"Moderate Low",
IF(Table3_16[[#This Row],[Humidity_%]]&lt;=65,"Moderate High",
IF(Table3_16[[#This Row],[Humidity_%]]&lt;=80,"High","Very High")))))</f>
        <v>High</v>
      </c>
      <c r="M2706" s="3">
        <v>123.9</v>
      </c>
      <c r="N27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06" s="3">
        <v>12.07</v>
      </c>
    </row>
    <row r="2707" spans="1:15" x14ac:dyDescent="0.3">
      <c r="A2707" s="3" t="s">
        <v>2745</v>
      </c>
      <c r="B2707" s="3" t="s">
        <v>4042</v>
      </c>
      <c r="C2707" s="3" t="s">
        <v>24</v>
      </c>
      <c r="D2707" s="3" t="s">
        <v>30</v>
      </c>
      <c r="E2707" s="3" t="s">
        <v>19</v>
      </c>
      <c r="F2707" s="3">
        <v>12</v>
      </c>
      <c r="G2707" s="3">
        <v>59.98</v>
      </c>
      <c r="H27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07" s="3">
        <v>23.3</v>
      </c>
      <c r="J2707" s="3" t="str">
        <f>IF(Table3_16[[#This Row],[Temperature_C]]&lt;20,"Very Low",
IF(Table3_16[[#This Row],[Temperature_C]]&lt;24,"Low",
IF(Table3_16[[#This Row],[Temperature_C]]&lt;28,"Medium",
IF(Table3_16[[#This Row],[Temperature_C]]&lt;32,"High","Very High"))))</f>
        <v>Low</v>
      </c>
      <c r="K2707" s="3">
        <v>49.9</v>
      </c>
      <c r="L2707" s="3" t="str">
        <f>IF(Table3_16[[#This Row],[Humidity_%]]&lt;=30,"Very Low",
IF(Table3_16[[#This Row],[Humidity_%]]&lt;=45,"Low",
IF(Table3_16[[#This Row],[Humidity_%]]&lt;=55,"Moderate Low",
IF(Table3_16[[#This Row],[Humidity_%]]&lt;=65,"Moderate High",
IF(Table3_16[[#This Row],[Humidity_%]]&lt;=80,"High","Very High")))))</f>
        <v>Moderate Low</v>
      </c>
      <c r="M2707" s="3">
        <v>185.5</v>
      </c>
      <c r="N27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07" s="3">
        <v>5</v>
      </c>
    </row>
    <row r="2708" spans="1:15" x14ac:dyDescent="0.3">
      <c r="A2708" s="3" t="s">
        <v>2746</v>
      </c>
      <c r="B2708" s="3" t="s">
        <v>4043</v>
      </c>
      <c r="C2708" s="3" t="s">
        <v>13</v>
      </c>
      <c r="D2708" s="3" t="s">
        <v>30</v>
      </c>
      <c r="E2708" s="3" t="s">
        <v>19</v>
      </c>
      <c r="F2708" s="3">
        <v>8</v>
      </c>
      <c r="G2708" s="3">
        <v>33.119999999999997</v>
      </c>
      <c r="H27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08" s="3">
        <v>21.3</v>
      </c>
      <c r="J2708" s="3" t="str">
        <f>IF(Table3_16[[#This Row],[Temperature_C]]&lt;20,"Very Low",
IF(Table3_16[[#This Row],[Temperature_C]]&lt;24,"Low",
IF(Table3_16[[#This Row],[Temperature_C]]&lt;28,"Medium",
IF(Table3_16[[#This Row],[Temperature_C]]&lt;32,"High","Very High"))))</f>
        <v>Low</v>
      </c>
      <c r="K2708" s="3">
        <v>31</v>
      </c>
      <c r="L2708" s="3" t="str">
        <f>IF(Table3_16[[#This Row],[Humidity_%]]&lt;=30,"Very Low",
IF(Table3_16[[#This Row],[Humidity_%]]&lt;=45,"Low",
IF(Table3_16[[#This Row],[Humidity_%]]&lt;=55,"Moderate Low",
IF(Table3_16[[#This Row],[Humidity_%]]&lt;=65,"Moderate High",
IF(Table3_16[[#This Row],[Humidity_%]]&lt;=80,"High","Very High")))))</f>
        <v>Low</v>
      </c>
      <c r="M2708" s="3">
        <v>36.799999999999997</v>
      </c>
      <c r="N27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08" s="3">
        <v>4.1399999999999997</v>
      </c>
    </row>
    <row r="2709" spans="1:15" x14ac:dyDescent="0.3">
      <c r="A2709" s="3" t="s">
        <v>2747</v>
      </c>
      <c r="B2709" s="3" t="s">
        <v>4040</v>
      </c>
      <c r="C2709" s="3" t="s">
        <v>18</v>
      </c>
      <c r="D2709" s="3" t="s">
        <v>25</v>
      </c>
      <c r="E2709" s="3" t="s">
        <v>34</v>
      </c>
      <c r="F2709" s="3">
        <v>46</v>
      </c>
      <c r="G2709" s="3">
        <v>18.72</v>
      </c>
      <c r="H27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09" s="3">
        <v>33.299999999999997</v>
      </c>
      <c r="J2709" s="3" t="str">
        <f>IF(Table3_16[[#This Row],[Temperature_C]]&lt;20,"Very Low",
IF(Table3_16[[#This Row],[Temperature_C]]&lt;24,"Low",
IF(Table3_16[[#This Row],[Temperature_C]]&lt;28,"Medium",
IF(Table3_16[[#This Row],[Temperature_C]]&lt;32,"High","Very High"))))</f>
        <v>Very High</v>
      </c>
      <c r="K2709" s="3">
        <v>66.5</v>
      </c>
      <c r="L2709" s="3" t="str">
        <f>IF(Table3_16[[#This Row],[Humidity_%]]&lt;=30,"Very Low",
IF(Table3_16[[#This Row],[Humidity_%]]&lt;=45,"Low",
IF(Table3_16[[#This Row],[Humidity_%]]&lt;=55,"Moderate Low",
IF(Table3_16[[#This Row],[Humidity_%]]&lt;=65,"Moderate High",
IF(Table3_16[[#This Row],[Humidity_%]]&lt;=80,"High","Very High")))))</f>
        <v>High</v>
      </c>
      <c r="M2709" s="3">
        <v>132.19999999999999</v>
      </c>
      <c r="N27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09" s="3">
        <v>0.41</v>
      </c>
    </row>
    <row r="2710" spans="1:15" x14ac:dyDescent="0.3">
      <c r="A2710" s="3" t="s">
        <v>2748</v>
      </c>
      <c r="B2710" s="3" t="s">
        <v>4042</v>
      </c>
      <c r="C2710" s="3" t="s">
        <v>18</v>
      </c>
      <c r="D2710" s="3" t="s">
        <v>30</v>
      </c>
      <c r="E2710" s="3" t="s">
        <v>15</v>
      </c>
      <c r="F2710" s="3">
        <v>53</v>
      </c>
      <c r="G2710" s="3">
        <v>48.15</v>
      </c>
      <c r="H27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10" s="3">
        <v>19.7</v>
      </c>
      <c r="J2710" s="3" t="str">
        <f>IF(Table3_16[[#This Row],[Temperature_C]]&lt;20,"Very Low",
IF(Table3_16[[#This Row],[Temperature_C]]&lt;24,"Low",
IF(Table3_16[[#This Row],[Temperature_C]]&lt;28,"Medium",
IF(Table3_16[[#This Row],[Temperature_C]]&lt;32,"High","Very High"))))</f>
        <v>Very Low</v>
      </c>
      <c r="K2710" s="3">
        <v>37</v>
      </c>
      <c r="L2710" s="3" t="str">
        <f>IF(Table3_16[[#This Row],[Humidity_%]]&lt;=30,"Very Low",
IF(Table3_16[[#This Row],[Humidity_%]]&lt;=45,"Low",
IF(Table3_16[[#This Row],[Humidity_%]]&lt;=55,"Moderate Low",
IF(Table3_16[[#This Row],[Humidity_%]]&lt;=65,"Moderate High",
IF(Table3_16[[#This Row],[Humidity_%]]&lt;=80,"High","Very High")))))</f>
        <v>Low</v>
      </c>
      <c r="M2710" s="3">
        <v>105.2</v>
      </c>
      <c r="N27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10" s="3">
        <v>0.91</v>
      </c>
    </row>
    <row r="2711" spans="1:15" x14ac:dyDescent="0.3">
      <c r="A2711" s="3" t="s">
        <v>2749</v>
      </c>
      <c r="B2711" s="3" t="s">
        <v>4044</v>
      </c>
      <c r="C2711" s="3" t="s">
        <v>22</v>
      </c>
      <c r="D2711" s="3" t="s">
        <v>25</v>
      </c>
      <c r="E2711" s="3" t="s">
        <v>41</v>
      </c>
      <c r="F2711" s="3">
        <v>12</v>
      </c>
      <c r="G2711" s="3">
        <v>145.19999999999999</v>
      </c>
      <c r="H27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11" s="3">
        <v>18.2</v>
      </c>
      <c r="J2711" s="3" t="str">
        <f>IF(Table3_16[[#This Row],[Temperature_C]]&lt;20,"Very Low",
IF(Table3_16[[#This Row],[Temperature_C]]&lt;24,"Low",
IF(Table3_16[[#This Row],[Temperature_C]]&lt;28,"Medium",
IF(Table3_16[[#This Row],[Temperature_C]]&lt;32,"High","Very High"))))</f>
        <v>Very Low</v>
      </c>
      <c r="K2711" s="3">
        <v>54.6</v>
      </c>
      <c r="L2711" s="3" t="str">
        <f>IF(Table3_16[[#This Row],[Humidity_%]]&lt;=30,"Very Low",
IF(Table3_16[[#This Row],[Humidity_%]]&lt;=45,"Low",
IF(Table3_16[[#This Row],[Humidity_%]]&lt;=55,"Moderate Low",
IF(Table3_16[[#This Row],[Humidity_%]]&lt;=65,"Moderate High",
IF(Table3_16[[#This Row],[Humidity_%]]&lt;=80,"High","Very High")))))</f>
        <v>Moderate Low</v>
      </c>
      <c r="M2711" s="3">
        <v>41.6</v>
      </c>
      <c r="N27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11" s="3">
        <v>12.1</v>
      </c>
    </row>
    <row r="2712" spans="1:15" x14ac:dyDescent="0.3">
      <c r="A2712" s="3" t="s">
        <v>2750</v>
      </c>
      <c r="B2712" s="3" t="s">
        <v>4041</v>
      </c>
      <c r="C2712" s="3" t="s">
        <v>18</v>
      </c>
      <c r="D2712" s="3" t="s">
        <v>14</v>
      </c>
      <c r="E2712" s="3" t="s">
        <v>15</v>
      </c>
      <c r="F2712" s="3">
        <v>5</v>
      </c>
      <c r="G2712" s="3">
        <v>81.52</v>
      </c>
      <c r="H27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12" s="3">
        <v>19.399999999999999</v>
      </c>
      <c r="J2712" s="3" t="str">
        <f>IF(Table3_16[[#This Row],[Temperature_C]]&lt;20,"Very Low",
IF(Table3_16[[#This Row],[Temperature_C]]&lt;24,"Low",
IF(Table3_16[[#This Row],[Temperature_C]]&lt;28,"Medium",
IF(Table3_16[[#This Row],[Temperature_C]]&lt;32,"High","Very High"))))</f>
        <v>Very Low</v>
      </c>
      <c r="K2712" s="3">
        <v>75.900000000000006</v>
      </c>
      <c r="L2712" s="3" t="str">
        <f>IF(Table3_16[[#This Row],[Humidity_%]]&lt;=30,"Very Low",
IF(Table3_16[[#This Row],[Humidity_%]]&lt;=45,"Low",
IF(Table3_16[[#This Row],[Humidity_%]]&lt;=55,"Moderate Low",
IF(Table3_16[[#This Row],[Humidity_%]]&lt;=65,"Moderate High",
IF(Table3_16[[#This Row],[Humidity_%]]&lt;=80,"High","Very High")))))</f>
        <v>High</v>
      </c>
      <c r="M2712" s="3">
        <v>180.3</v>
      </c>
      <c r="N27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12" s="3">
        <v>16.3</v>
      </c>
    </row>
    <row r="2713" spans="1:15" x14ac:dyDescent="0.3">
      <c r="A2713" s="3" t="s">
        <v>2751</v>
      </c>
      <c r="B2713" s="3" t="s">
        <v>4040</v>
      </c>
      <c r="C2713" s="3" t="s">
        <v>18</v>
      </c>
      <c r="D2713" s="3" t="s">
        <v>25</v>
      </c>
      <c r="E2713" s="3" t="s">
        <v>49</v>
      </c>
      <c r="F2713" s="3">
        <v>5</v>
      </c>
      <c r="G2713" s="3">
        <v>131.57</v>
      </c>
      <c r="H27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13" s="3">
        <v>22.1</v>
      </c>
      <c r="J2713" s="3" t="str">
        <f>IF(Table3_16[[#This Row],[Temperature_C]]&lt;20,"Very Low",
IF(Table3_16[[#This Row],[Temperature_C]]&lt;24,"Low",
IF(Table3_16[[#This Row],[Temperature_C]]&lt;28,"Medium",
IF(Table3_16[[#This Row],[Temperature_C]]&lt;32,"High","Very High"))))</f>
        <v>Low</v>
      </c>
      <c r="K2713" s="3">
        <v>38.200000000000003</v>
      </c>
      <c r="L2713" s="3" t="str">
        <f>IF(Table3_16[[#This Row],[Humidity_%]]&lt;=30,"Very Low",
IF(Table3_16[[#This Row],[Humidity_%]]&lt;=45,"Low",
IF(Table3_16[[#This Row],[Humidity_%]]&lt;=55,"Moderate Low",
IF(Table3_16[[#This Row],[Humidity_%]]&lt;=65,"Moderate High",
IF(Table3_16[[#This Row],[Humidity_%]]&lt;=80,"High","Very High")))))</f>
        <v>Low</v>
      </c>
      <c r="M2713" s="3">
        <v>36.1</v>
      </c>
      <c r="N27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13" s="3">
        <v>26.31</v>
      </c>
    </row>
    <row r="2714" spans="1:15" x14ac:dyDescent="0.3">
      <c r="A2714" s="3" t="s">
        <v>2752</v>
      </c>
      <c r="B2714" s="3" t="s">
        <v>4042</v>
      </c>
      <c r="C2714" s="3" t="s">
        <v>22</v>
      </c>
      <c r="D2714" s="3" t="s">
        <v>30</v>
      </c>
      <c r="E2714" s="3" t="s">
        <v>19</v>
      </c>
      <c r="F2714" s="3">
        <v>12</v>
      </c>
      <c r="G2714" s="3">
        <v>21.44</v>
      </c>
      <c r="H27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14" s="3">
        <v>33.4</v>
      </c>
      <c r="J2714" s="3" t="str">
        <f>IF(Table3_16[[#This Row],[Temperature_C]]&lt;20,"Very Low",
IF(Table3_16[[#This Row],[Temperature_C]]&lt;24,"Low",
IF(Table3_16[[#This Row],[Temperature_C]]&lt;28,"Medium",
IF(Table3_16[[#This Row],[Temperature_C]]&lt;32,"High","Very High"))))</f>
        <v>Very High</v>
      </c>
      <c r="K2714" s="3">
        <v>77.8</v>
      </c>
      <c r="L2714" s="3" t="str">
        <f>IF(Table3_16[[#This Row],[Humidity_%]]&lt;=30,"Very Low",
IF(Table3_16[[#This Row],[Humidity_%]]&lt;=45,"Low",
IF(Table3_16[[#This Row],[Humidity_%]]&lt;=55,"Moderate Low",
IF(Table3_16[[#This Row],[Humidity_%]]&lt;=65,"Moderate High",
IF(Table3_16[[#This Row],[Humidity_%]]&lt;=80,"High","Very High")))))</f>
        <v>High</v>
      </c>
      <c r="M2714" s="3">
        <v>58.5</v>
      </c>
      <c r="N27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14" s="3">
        <v>1.79</v>
      </c>
    </row>
    <row r="2715" spans="1:15" x14ac:dyDescent="0.3">
      <c r="A2715" s="3" t="s">
        <v>2753</v>
      </c>
      <c r="B2715" s="3" t="s">
        <v>4041</v>
      </c>
      <c r="C2715" s="3" t="s">
        <v>18</v>
      </c>
      <c r="D2715" s="3" t="s">
        <v>30</v>
      </c>
      <c r="E2715" s="3" t="s">
        <v>34</v>
      </c>
      <c r="F2715" s="3">
        <v>12</v>
      </c>
      <c r="G2715" s="3">
        <v>36</v>
      </c>
      <c r="H27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15" s="3">
        <v>19.8</v>
      </c>
      <c r="J2715" s="3" t="str">
        <f>IF(Table3_16[[#This Row],[Temperature_C]]&lt;20,"Very Low",
IF(Table3_16[[#This Row],[Temperature_C]]&lt;24,"Low",
IF(Table3_16[[#This Row],[Temperature_C]]&lt;28,"Medium",
IF(Table3_16[[#This Row],[Temperature_C]]&lt;32,"High","Very High"))))</f>
        <v>Very Low</v>
      </c>
      <c r="K2715" s="3">
        <v>83.7</v>
      </c>
      <c r="L2715" s="3" t="str">
        <f>IF(Table3_16[[#This Row],[Humidity_%]]&lt;=30,"Very Low",
IF(Table3_16[[#This Row],[Humidity_%]]&lt;=45,"Low",
IF(Table3_16[[#This Row],[Humidity_%]]&lt;=55,"Moderate Low",
IF(Table3_16[[#This Row],[Humidity_%]]&lt;=65,"Moderate High",
IF(Table3_16[[#This Row],[Humidity_%]]&lt;=80,"High","Very High")))))</f>
        <v>Very High</v>
      </c>
      <c r="M2715" s="3">
        <v>51.9</v>
      </c>
      <c r="N27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15" s="3">
        <v>3</v>
      </c>
    </row>
    <row r="2716" spans="1:15" x14ac:dyDescent="0.3">
      <c r="A2716" s="3" t="s">
        <v>2754</v>
      </c>
      <c r="B2716" s="3" t="s">
        <v>4043</v>
      </c>
      <c r="C2716" s="3" t="s">
        <v>29</v>
      </c>
      <c r="D2716" s="3" t="s">
        <v>25</v>
      </c>
      <c r="E2716" s="3" t="s">
        <v>19</v>
      </c>
      <c r="F2716" s="3">
        <v>46</v>
      </c>
      <c r="G2716" s="3">
        <v>15.47</v>
      </c>
      <c r="H27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16" s="3">
        <v>15.7</v>
      </c>
      <c r="J2716" s="3" t="str">
        <f>IF(Table3_16[[#This Row],[Temperature_C]]&lt;20,"Very Low",
IF(Table3_16[[#This Row],[Temperature_C]]&lt;24,"Low",
IF(Table3_16[[#This Row],[Temperature_C]]&lt;28,"Medium",
IF(Table3_16[[#This Row],[Temperature_C]]&lt;32,"High","Very High"))))</f>
        <v>Very Low</v>
      </c>
      <c r="K2716" s="3">
        <v>88</v>
      </c>
      <c r="L2716" s="3" t="str">
        <f>IF(Table3_16[[#This Row],[Humidity_%]]&lt;=30,"Very Low",
IF(Table3_16[[#This Row],[Humidity_%]]&lt;=45,"Low",
IF(Table3_16[[#This Row],[Humidity_%]]&lt;=55,"Moderate Low",
IF(Table3_16[[#This Row],[Humidity_%]]&lt;=65,"Moderate High",
IF(Table3_16[[#This Row],[Humidity_%]]&lt;=80,"High","Very High")))))</f>
        <v>Very High</v>
      </c>
      <c r="M2716" s="3">
        <v>128</v>
      </c>
      <c r="N27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16" s="3">
        <v>0.34</v>
      </c>
    </row>
    <row r="2717" spans="1:15" x14ac:dyDescent="0.3">
      <c r="A2717" s="3" t="s">
        <v>2755</v>
      </c>
      <c r="B2717" s="3" t="s">
        <v>4044</v>
      </c>
      <c r="C2717" s="3" t="s">
        <v>18</v>
      </c>
      <c r="D2717" s="3" t="s">
        <v>30</v>
      </c>
      <c r="E2717" s="3" t="s">
        <v>15</v>
      </c>
      <c r="F2717" s="3">
        <v>15</v>
      </c>
      <c r="G2717" s="3">
        <v>107.68</v>
      </c>
      <c r="H27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17" s="3">
        <v>29.7</v>
      </c>
      <c r="J2717" s="3" t="str">
        <f>IF(Table3_16[[#This Row],[Temperature_C]]&lt;20,"Very Low",
IF(Table3_16[[#This Row],[Temperature_C]]&lt;24,"Low",
IF(Table3_16[[#This Row],[Temperature_C]]&lt;28,"Medium",
IF(Table3_16[[#This Row],[Temperature_C]]&lt;32,"High","Very High"))))</f>
        <v>High</v>
      </c>
      <c r="K2717" s="3">
        <v>55.8</v>
      </c>
      <c r="L2717" s="3" t="str">
        <f>IF(Table3_16[[#This Row],[Humidity_%]]&lt;=30,"Very Low",
IF(Table3_16[[#This Row],[Humidity_%]]&lt;=45,"Low",
IF(Table3_16[[#This Row],[Humidity_%]]&lt;=55,"Moderate Low",
IF(Table3_16[[#This Row],[Humidity_%]]&lt;=65,"Moderate High",
IF(Table3_16[[#This Row],[Humidity_%]]&lt;=80,"High","Very High")))))</f>
        <v>Moderate High</v>
      </c>
      <c r="M2717" s="3">
        <v>186.3</v>
      </c>
      <c r="N27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17" s="3">
        <v>7.18</v>
      </c>
    </row>
    <row r="2718" spans="1:15" x14ac:dyDescent="0.3">
      <c r="A2718" s="3" t="s">
        <v>2756</v>
      </c>
      <c r="B2718" s="3" t="s">
        <v>4043</v>
      </c>
      <c r="C2718" s="3" t="s">
        <v>13</v>
      </c>
      <c r="D2718" s="3" t="s">
        <v>30</v>
      </c>
      <c r="E2718" s="3" t="s">
        <v>15</v>
      </c>
      <c r="F2718" s="3">
        <v>36</v>
      </c>
      <c r="G2718" s="3">
        <v>24.89</v>
      </c>
      <c r="H27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18" s="3">
        <v>36</v>
      </c>
      <c r="J2718" s="3" t="str">
        <f>IF(Table3_16[[#This Row],[Temperature_C]]&lt;20,"Very Low",
IF(Table3_16[[#This Row],[Temperature_C]]&lt;24,"Low",
IF(Table3_16[[#This Row],[Temperature_C]]&lt;28,"Medium",
IF(Table3_16[[#This Row],[Temperature_C]]&lt;32,"High","Very High"))))</f>
        <v>Very High</v>
      </c>
      <c r="K2718" s="3">
        <v>80.8</v>
      </c>
      <c r="L2718" s="3" t="str">
        <f>IF(Table3_16[[#This Row],[Humidity_%]]&lt;=30,"Very Low",
IF(Table3_16[[#This Row],[Humidity_%]]&lt;=45,"Low",
IF(Table3_16[[#This Row],[Humidity_%]]&lt;=55,"Moderate Low",
IF(Table3_16[[#This Row],[Humidity_%]]&lt;=65,"Moderate High",
IF(Table3_16[[#This Row],[Humidity_%]]&lt;=80,"High","Very High")))))</f>
        <v>Very High</v>
      </c>
      <c r="M2718" s="3">
        <v>152.1</v>
      </c>
      <c r="N27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18" s="3">
        <v>0.69</v>
      </c>
    </row>
    <row r="2719" spans="1:15" x14ac:dyDescent="0.3">
      <c r="A2719" s="3" t="s">
        <v>2757</v>
      </c>
      <c r="B2719" s="3" t="s">
        <v>4042</v>
      </c>
      <c r="C2719" s="3" t="s">
        <v>22</v>
      </c>
      <c r="D2719" s="3" t="s">
        <v>25</v>
      </c>
      <c r="E2719" s="3" t="s">
        <v>15</v>
      </c>
      <c r="F2719" s="3">
        <v>27</v>
      </c>
      <c r="G2719" s="3">
        <v>79.17</v>
      </c>
      <c r="H27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19" s="3">
        <v>15</v>
      </c>
      <c r="J2719" s="3" t="str">
        <f>IF(Table3_16[[#This Row],[Temperature_C]]&lt;20,"Very Low",
IF(Table3_16[[#This Row],[Temperature_C]]&lt;24,"Low",
IF(Table3_16[[#This Row],[Temperature_C]]&lt;28,"Medium",
IF(Table3_16[[#This Row],[Temperature_C]]&lt;32,"High","Very High"))))</f>
        <v>Very Low</v>
      </c>
      <c r="K2719" s="3">
        <v>49.1</v>
      </c>
      <c r="L2719" s="3" t="str">
        <f>IF(Table3_16[[#This Row],[Humidity_%]]&lt;=30,"Very Low",
IF(Table3_16[[#This Row],[Humidity_%]]&lt;=45,"Low",
IF(Table3_16[[#This Row],[Humidity_%]]&lt;=55,"Moderate Low",
IF(Table3_16[[#This Row],[Humidity_%]]&lt;=65,"Moderate High",
IF(Table3_16[[#This Row],[Humidity_%]]&lt;=80,"High","Very High")))))</f>
        <v>Moderate Low</v>
      </c>
      <c r="M2719" s="3">
        <v>105.9</v>
      </c>
      <c r="N27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19" s="3">
        <v>2.93</v>
      </c>
    </row>
    <row r="2720" spans="1:15" x14ac:dyDescent="0.3">
      <c r="A2720" s="3" t="s">
        <v>2758</v>
      </c>
      <c r="B2720" s="3" t="s">
        <v>4040</v>
      </c>
      <c r="C2720" s="3" t="s">
        <v>18</v>
      </c>
      <c r="D2720" s="3" t="s">
        <v>30</v>
      </c>
      <c r="E2720" s="3" t="s">
        <v>47</v>
      </c>
      <c r="F2720" s="3">
        <v>12</v>
      </c>
      <c r="G2720" s="3">
        <v>80.61</v>
      </c>
      <c r="H27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20" s="3">
        <v>17.899999999999999</v>
      </c>
      <c r="J2720" s="3" t="str">
        <f>IF(Table3_16[[#This Row],[Temperature_C]]&lt;20,"Very Low",
IF(Table3_16[[#This Row],[Temperature_C]]&lt;24,"Low",
IF(Table3_16[[#This Row],[Temperature_C]]&lt;28,"Medium",
IF(Table3_16[[#This Row],[Temperature_C]]&lt;32,"High","Very High"))))</f>
        <v>Very Low</v>
      </c>
      <c r="K2720" s="3">
        <v>54.1</v>
      </c>
      <c r="L2720" s="3" t="str">
        <f>IF(Table3_16[[#This Row],[Humidity_%]]&lt;=30,"Very Low",
IF(Table3_16[[#This Row],[Humidity_%]]&lt;=45,"Low",
IF(Table3_16[[#This Row],[Humidity_%]]&lt;=55,"Moderate Low",
IF(Table3_16[[#This Row],[Humidity_%]]&lt;=65,"Moderate High",
IF(Table3_16[[#This Row],[Humidity_%]]&lt;=80,"High","Very High")))))</f>
        <v>Moderate Low</v>
      </c>
      <c r="M2720" s="3">
        <v>91.7</v>
      </c>
      <c r="N27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20" s="3">
        <v>6.72</v>
      </c>
    </row>
    <row r="2721" spans="1:15" x14ac:dyDescent="0.3">
      <c r="A2721" s="3" t="s">
        <v>2759</v>
      </c>
      <c r="B2721" s="3" t="s">
        <v>4040</v>
      </c>
      <c r="C2721" s="3" t="s">
        <v>29</v>
      </c>
      <c r="D2721" s="3" t="s">
        <v>30</v>
      </c>
      <c r="E2721" s="3" t="s">
        <v>26</v>
      </c>
      <c r="F2721" s="3">
        <v>15</v>
      </c>
      <c r="G2721" s="3">
        <v>124.12</v>
      </c>
      <c r="H27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21" s="3">
        <v>18.5</v>
      </c>
      <c r="J2721" s="3" t="str">
        <f>IF(Table3_16[[#This Row],[Temperature_C]]&lt;20,"Very Low",
IF(Table3_16[[#This Row],[Temperature_C]]&lt;24,"Low",
IF(Table3_16[[#This Row],[Temperature_C]]&lt;28,"Medium",
IF(Table3_16[[#This Row],[Temperature_C]]&lt;32,"High","Very High"))))</f>
        <v>Very Low</v>
      </c>
      <c r="K2721" s="3">
        <v>62.1</v>
      </c>
      <c r="L2721" s="3" t="str">
        <f>IF(Table3_16[[#This Row],[Humidity_%]]&lt;=30,"Very Low",
IF(Table3_16[[#This Row],[Humidity_%]]&lt;=45,"Low",
IF(Table3_16[[#This Row],[Humidity_%]]&lt;=55,"Moderate Low",
IF(Table3_16[[#This Row],[Humidity_%]]&lt;=65,"Moderate High",
IF(Table3_16[[#This Row],[Humidity_%]]&lt;=80,"High","Very High")))))</f>
        <v>Moderate High</v>
      </c>
      <c r="M2721" s="3">
        <v>156.19999999999999</v>
      </c>
      <c r="N27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21" s="3">
        <v>8.27</v>
      </c>
    </row>
    <row r="2722" spans="1:15" x14ac:dyDescent="0.3">
      <c r="A2722" s="3" t="s">
        <v>2760</v>
      </c>
      <c r="B2722" s="3" t="s">
        <v>4043</v>
      </c>
      <c r="C2722" s="3" t="s">
        <v>18</v>
      </c>
      <c r="D2722" s="3" t="s">
        <v>25</v>
      </c>
      <c r="E2722" s="3" t="s">
        <v>19</v>
      </c>
      <c r="F2722" s="3">
        <v>27</v>
      </c>
      <c r="G2722" s="3">
        <v>8.1300000000000008</v>
      </c>
      <c r="H27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22" s="3">
        <v>28.5</v>
      </c>
      <c r="J2722" s="3" t="str">
        <f>IF(Table3_16[[#This Row],[Temperature_C]]&lt;20,"Very Low",
IF(Table3_16[[#This Row],[Temperature_C]]&lt;24,"Low",
IF(Table3_16[[#This Row],[Temperature_C]]&lt;28,"Medium",
IF(Table3_16[[#This Row],[Temperature_C]]&lt;32,"High","Very High"))))</f>
        <v>High</v>
      </c>
      <c r="K2722" s="3">
        <v>80.2</v>
      </c>
      <c r="L2722" s="3" t="str">
        <f>IF(Table3_16[[#This Row],[Humidity_%]]&lt;=30,"Very Low",
IF(Table3_16[[#This Row],[Humidity_%]]&lt;=45,"Low",
IF(Table3_16[[#This Row],[Humidity_%]]&lt;=55,"Moderate Low",
IF(Table3_16[[#This Row],[Humidity_%]]&lt;=65,"Moderate High",
IF(Table3_16[[#This Row],[Humidity_%]]&lt;=80,"High","Very High")))))</f>
        <v>Very High</v>
      </c>
      <c r="M2722" s="3">
        <v>26.8</v>
      </c>
      <c r="N27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22" s="3">
        <v>0.3</v>
      </c>
    </row>
    <row r="2723" spans="1:15" x14ac:dyDescent="0.3">
      <c r="A2723" s="3" t="s">
        <v>2761</v>
      </c>
      <c r="B2723" s="3" t="s">
        <v>4043</v>
      </c>
      <c r="C2723" s="3" t="s">
        <v>13</v>
      </c>
      <c r="D2723" s="3" t="s">
        <v>25</v>
      </c>
      <c r="E2723" s="3" t="s">
        <v>19</v>
      </c>
      <c r="F2723" s="3">
        <v>23</v>
      </c>
      <c r="G2723" s="3">
        <v>12.6</v>
      </c>
      <c r="H27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23" s="3">
        <v>36.700000000000003</v>
      </c>
      <c r="J2723" s="3" t="str">
        <f>IF(Table3_16[[#This Row],[Temperature_C]]&lt;20,"Very Low",
IF(Table3_16[[#This Row],[Temperature_C]]&lt;24,"Low",
IF(Table3_16[[#This Row],[Temperature_C]]&lt;28,"Medium",
IF(Table3_16[[#This Row],[Temperature_C]]&lt;32,"High","Very High"))))</f>
        <v>Very High</v>
      </c>
      <c r="K2723" s="3">
        <v>66.3</v>
      </c>
      <c r="L2723" s="3" t="str">
        <f>IF(Table3_16[[#This Row],[Humidity_%]]&lt;=30,"Very Low",
IF(Table3_16[[#This Row],[Humidity_%]]&lt;=45,"Low",
IF(Table3_16[[#This Row],[Humidity_%]]&lt;=55,"Moderate Low",
IF(Table3_16[[#This Row],[Humidity_%]]&lt;=65,"Moderate High",
IF(Table3_16[[#This Row],[Humidity_%]]&lt;=80,"High","Very High")))))</f>
        <v>High</v>
      </c>
      <c r="M2723" s="3">
        <v>180.1</v>
      </c>
      <c r="N27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23" s="3">
        <v>0.55000000000000004</v>
      </c>
    </row>
    <row r="2724" spans="1:15" x14ac:dyDescent="0.3">
      <c r="A2724" s="3" t="s">
        <v>2762</v>
      </c>
      <c r="B2724" s="3" t="s">
        <v>4040</v>
      </c>
      <c r="C2724" s="3" t="s">
        <v>18</v>
      </c>
      <c r="D2724" s="3" t="s">
        <v>30</v>
      </c>
      <c r="E2724" s="3" t="s">
        <v>26</v>
      </c>
      <c r="F2724" s="3">
        <v>28</v>
      </c>
      <c r="G2724" s="3">
        <v>134.97999999999999</v>
      </c>
      <c r="H27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24" s="3">
        <v>26.2</v>
      </c>
      <c r="J2724" s="3" t="str">
        <f>IF(Table3_16[[#This Row],[Temperature_C]]&lt;20,"Very Low",
IF(Table3_16[[#This Row],[Temperature_C]]&lt;24,"Low",
IF(Table3_16[[#This Row],[Temperature_C]]&lt;28,"Medium",
IF(Table3_16[[#This Row],[Temperature_C]]&lt;32,"High","Very High"))))</f>
        <v>Medium</v>
      </c>
      <c r="K2724" s="3">
        <v>63.9</v>
      </c>
      <c r="L2724" s="3" t="str">
        <f>IF(Table3_16[[#This Row],[Humidity_%]]&lt;=30,"Very Low",
IF(Table3_16[[#This Row],[Humidity_%]]&lt;=45,"Low",
IF(Table3_16[[#This Row],[Humidity_%]]&lt;=55,"Moderate Low",
IF(Table3_16[[#This Row],[Humidity_%]]&lt;=65,"Moderate High",
IF(Table3_16[[#This Row],[Humidity_%]]&lt;=80,"High","Very High")))))</f>
        <v>Moderate High</v>
      </c>
      <c r="M2724" s="3">
        <v>90.7</v>
      </c>
      <c r="N27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24" s="3">
        <v>4.82</v>
      </c>
    </row>
    <row r="2725" spans="1:15" x14ac:dyDescent="0.3">
      <c r="A2725" s="3" t="s">
        <v>2763</v>
      </c>
      <c r="B2725" s="3" t="s">
        <v>4040</v>
      </c>
      <c r="C2725" s="3" t="s">
        <v>29</v>
      </c>
      <c r="D2725" s="3" t="s">
        <v>30</v>
      </c>
      <c r="E2725" s="3" t="s">
        <v>47</v>
      </c>
      <c r="F2725" s="3">
        <v>28</v>
      </c>
      <c r="G2725" s="3">
        <v>130.38</v>
      </c>
      <c r="H27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25" s="3">
        <v>19.100000000000001</v>
      </c>
      <c r="J2725" s="3" t="str">
        <f>IF(Table3_16[[#This Row],[Temperature_C]]&lt;20,"Very Low",
IF(Table3_16[[#This Row],[Temperature_C]]&lt;24,"Low",
IF(Table3_16[[#This Row],[Temperature_C]]&lt;28,"Medium",
IF(Table3_16[[#This Row],[Temperature_C]]&lt;32,"High","Very High"))))</f>
        <v>Very Low</v>
      </c>
      <c r="K2725" s="3">
        <v>77.099999999999994</v>
      </c>
      <c r="L2725" s="3" t="str">
        <f>IF(Table3_16[[#This Row],[Humidity_%]]&lt;=30,"Very Low",
IF(Table3_16[[#This Row],[Humidity_%]]&lt;=45,"Low",
IF(Table3_16[[#This Row],[Humidity_%]]&lt;=55,"Moderate Low",
IF(Table3_16[[#This Row],[Humidity_%]]&lt;=65,"Moderate High",
IF(Table3_16[[#This Row],[Humidity_%]]&lt;=80,"High","Very High")))))</f>
        <v>High</v>
      </c>
      <c r="M2725" s="3">
        <v>55.5</v>
      </c>
      <c r="N27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25" s="3">
        <v>4.66</v>
      </c>
    </row>
    <row r="2726" spans="1:15" x14ac:dyDescent="0.3">
      <c r="A2726" s="3" t="s">
        <v>2764</v>
      </c>
      <c r="B2726" s="3" t="s">
        <v>4041</v>
      </c>
      <c r="C2726" s="3" t="s">
        <v>22</v>
      </c>
      <c r="D2726" s="3" t="s">
        <v>14</v>
      </c>
      <c r="E2726" s="3" t="s">
        <v>26</v>
      </c>
      <c r="F2726" s="3">
        <v>16</v>
      </c>
      <c r="G2726" s="3">
        <v>24.28</v>
      </c>
      <c r="H27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26" s="3">
        <v>22.8</v>
      </c>
      <c r="J2726" s="3" t="str">
        <f>IF(Table3_16[[#This Row],[Temperature_C]]&lt;20,"Very Low",
IF(Table3_16[[#This Row],[Temperature_C]]&lt;24,"Low",
IF(Table3_16[[#This Row],[Temperature_C]]&lt;28,"Medium",
IF(Table3_16[[#This Row],[Temperature_C]]&lt;32,"High","Very High"))))</f>
        <v>Low</v>
      </c>
      <c r="K2726" s="3">
        <v>51.6</v>
      </c>
      <c r="L2726" s="3" t="str">
        <f>IF(Table3_16[[#This Row],[Humidity_%]]&lt;=30,"Very Low",
IF(Table3_16[[#This Row],[Humidity_%]]&lt;=45,"Low",
IF(Table3_16[[#This Row],[Humidity_%]]&lt;=55,"Moderate Low",
IF(Table3_16[[#This Row],[Humidity_%]]&lt;=65,"Moderate High",
IF(Table3_16[[#This Row],[Humidity_%]]&lt;=80,"High","Very High")))))</f>
        <v>Moderate Low</v>
      </c>
      <c r="M2726" s="3">
        <v>11.9</v>
      </c>
      <c r="N27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26" s="3">
        <v>1.52</v>
      </c>
    </row>
    <row r="2727" spans="1:15" x14ac:dyDescent="0.3">
      <c r="A2727" s="3" t="s">
        <v>2765</v>
      </c>
      <c r="B2727" s="3" t="s">
        <v>4043</v>
      </c>
      <c r="C2727" s="3" t="s">
        <v>22</v>
      </c>
      <c r="D2727" s="3" t="s">
        <v>14</v>
      </c>
      <c r="E2727" s="3" t="s">
        <v>15</v>
      </c>
      <c r="F2727" s="3">
        <v>42</v>
      </c>
      <c r="G2727" s="3">
        <v>112.55</v>
      </c>
      <c r="H27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27" s="3">
        <v>29.9</v>
      </c>
      <c r="J2727" s="3" t="str">
        <f>IF(Table3_16[[#This Row],[Temperature_C]]&lt;20,"Very Low",
IF(Table3_16[[#This Row],[Temperature_C]]&lt;24,"Low",
IF(Table3_16[[#This Row],[Temperature_C]]&lt;28,"Medium",
IF(Table3_16[[#This Row],[Temperature_C]]&lt;32,"High","Very High"))))</f>
        <v>High</v>
      </c>
      <c r="K2727" s="3">
        <v>62.2</v>
      </c>
      <c r="L2727" s="3" t="str">
        <f>IF(Table3_16[[#This Row],[Humidity_%]]&lt;=30,"Very Low",
IF(Table3_16[[#This Row],[Humidity_%]]&lt;=45,"Low",
IF(Table3_16[[#This Row],[Humidity_%]]&lt;=55,"Moderate Low",
IF(Table3_16[[#This Row],[Humidity_%]]&lt;=65,"Moderate High",
IF(Table3_16[[#This Row],[Humidity_%]]&lt;=80,"High","Very High")))))</f>
        <v>Moderate High</v>
      </c>
      <c r="M2727" s="3">
        <v>24</v>
      </c>
      <c r="N27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27" s="3">
        <v>2.68</v>
      </c>
    </row>
    <row r="2728" spans="1:15" x14ac:dyDescent="0.3">
      <c r="A2728" s="3" t="s">
        <v>2766</v>
      </c>
      <c r="B2728" s="3" t="s">
        <v>4042</v>
      </c>
      <c r="C2728" s="3" t="s">
        <v>18</v>
      </c>
      <c r="D2728" s="3" t="s">
        <v>25</v>
      </c>
      <c r="E2728" s="3" t="s">
        <v>34</v>
      </c>
      <c r="F2728" s="3">
        <v>20</v>
      </c>
      <c r="G2728" s="3">
        <v>135.76</v>
      </c>
      <c r="H27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28" s="3">
        <v>34.700000000000003</v>
      </c>
      <c r="J2728" s="3" t="str">
        <f>IF(Table3_16[[#This Row],[Temperature_C]]&lt;20,"Very Low",
IF(Table3_16[[#This Row],[Temperature_C]]&lt;24,"Low",
IF(Table3_16[[#This Row],[Temperature_C]]&lt;28,"Medium",
IF(Table3_16[[#This Row],[Temperature_C]]&lt;32,"High","Very High"))))</f>
        <v>Very High</v>
      </c>
      <c r="K2728" s="3">
        <v>32.4</v>
      </c>
      <c r="L2728" s="3" t="str">
        <f>IF(Table3_16[[#This Row],[Humidity_%]]&lt;=30,"Very Low",
IF(Table3_16[[#This Row],[Humidity_%]]&lt;=45,"Low",
IF(Table3_16[[#This Row],[Humidity_%]]&lt;=55,"Moderate Low",
IF(Table3_16[[#This Row],[Humidity_%]]&lt;=65,"Moderate High",
IF(Table3_16[[#This Row],[Humidity_%]]&lt;=80,"High","Very High")))))</f>
        <v>Low</v>
      </c>
      <c r="M2728" s="3">
        <v>120.1</v>
      </c>
      <c r="N27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28" s="3">
        <v>6.79</v>
      </c>
    </row>
    <row r="2729" spans="1:15" x14ac:dyDescent="0.3">
      <c r="A2729" s="3" t="s">
        <v>2767</v>
      </c>
      <c r="B2729" s="3" t="s">
        <v>4042</v>
      </c>
      <c r="C2729" s="3" t="s">
        <v>24</v>
      </c>
      <c r="D2729" s="3" t="s">
        <v>14</v>
      </c>
      <c r="E2729" s="3" t="s">
        <v>15</v>
      </c>
      <c r="F2729" s="3">
        <v>18</v>
      </c>
      <c r="G2729" s="3">
        <v>45.53</v>
      </c>
      <c r="H27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29" s="3">
        <v>31.4</v>
      </c>
      <c r="J2729" s="3" t="str">
        <f>IF(Table3_16[[#This Row],[Temperature_C]]&lt;20,"Very Low",
IF(Table3_16[[#This Row],[Temperature_C]]&lt;24,"Low",
IF(Table3_16[[#This Row],[Temperature_C]]&lt;28,"Medium",
IF(Table3_16[[#This Row],[Temperature_C]]&lt;32,"High","Very High"))))</f>
        <v>High</v>
      </c>
      <c r="K2729" s="3">
        <v>71</v>
      </c>
      <c r="L2729" s="3" t="str">
        <f>IF(Table3_16[[#This Row],[Humidity_%]]&lt;=30,"Very Low",
IF(Table3_16[[#This Row],[Humidity_%]]&lt;=45,"Low",
IF(Table3_16[[#This Row],[Humidity_%]]&lt;=55,"Moderate Low",
IF(Table3_16[[#This Row],[Humidity_%]]&lt;=65,"Moderate High",
IF(Table3_16[[#This Row],[Humidity_%]]&lt;=80,"High","Very High")))))</f>
        <v>High</v>
      </c>
      <c r="M2729" s="3">
        <v>37.4</v>
      </c>
      <c r="N27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29" s="3">
        <v>2.5299999999999998</v>
      </c>
    </row>
    <row r="2730" spans="1:15" x14ac:dyDescent="0.3">
      <c r="A2730" s="3" t="s">
        <v>2768</v>
      </c>
      <c r="B2730" s="3" t="s">
        <v>4041</v>
      </c>
      <c r="C2730" s="3" t="s">
        <v>24</v>
      </c>
      <c r="D2730" s="3" t="s">
        <v>14</v>
      </c>
      <c r="E2730" s="3" t="s">
        <v>41</v>
      </c>
      <c r="F2730" s="3">
        <v>5</v>
      </c>
      <c r="G2730" s="3">
        <v>18.690000000000001</v>
      </c>
      <c r="H27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30" s="3">
        <v>39.700000000000003</v>
      </c>
      <c r="J2730" s="3" t="str">
        <f>IF(Table3_16[[#This Row],[Temperature_C]]&lt;20,"Very Low",
IF(Table3_16[[#This Row],[Temperature_C]]&lt;24,"Low",
IF(Table3_16[[#This Row],[Temperature_C]]&lt;28,"Medium",
IF(Table3_16[[#This Row],[Temperature_C]]&lt;32,"High","Very High"))))</f>
        <v>Very High</v>
      </c>
      <c r="K2730" s="3">
        <v>60.6</v>
      </c>
      <c r="L2730" s="3" t="str">
        <f>IF(Table3_16[[#This Row],[Humidity_%]]&lt;=30,"Very Low",
IF(Table3_16[[#This Row],[Humidity_%]]&lt;=45,"Low",
IF(Table3_16[[#This Row],[Humidity_%]]&lt;=55,"Moderate Low",
IF(Table3_16[[#This Row],[Humidity_%]]&lt;=65,"Moderate High",
IF(Table3_16[[#This Row],[Humidity_%]]&lt;=80,"High","Very High")))))</f>
        <v>Moderate High</v>
      </c>
      <c r="M2730" s="3">
        <v>34.5</v>
      </c>
      <c r="N27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30" s="3">
        <v>3.74</v>
      </c>
    </row>
    <row r="2731" spans="1:15" x14ac:dyDescent="0.3">
      <c r="A2731" s="3" t="s">
        <v>2769</v>
      </c>
      <c r="B2731" s="3" t="s">
        <v>4042</v>
      </c>
      <c r="C2731" s="3" t="s">
        <v>22</v>
      </c>
      <c r="D2731" s="3" t="s">
        <v>25</v>
      </c>
      <c r="E2731" s="3" t="s">
        <v>15</v>
      </c>
      <c r="F2731" s="3">
        <v>45</v>
      </c>
      <c r="G2731" s="3">
        <v>18.07</v>
      </c>
      <c r="H27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31" s="3">
        <v>39.4</v>
      </c>
      <c r="J2731" s="3" t="str">
        <f>IF(Table3_16[[#This Row],[Temperature_C]]&lt;20,"Very Low",
IF(Table3_16[[#This Row],[Temperature_C]]&lt;24,"Low",
IF(Table3_16[[#This Row],[Temperature_C]]&lt;28,"Medium",
IF(Table3_16[[#This Row],[Temperature_C]]&lt;32,"High","Very High"))))</f>
        <v>Very High</v>
      </c>
      <c r="K2731" s="3">
        <v>45.5</v>
      </c>
      <c r="L2731" s="3" t="str">
        <f>IF(Table3_16[[#This Row],[Humidity_%]]&lt;=30,"Very Low",
IF(Table3_16[[#This Row],[Humidity_%]]&lt;=45,"Low",
IF(Table3_16[[#This Row],[Humidity_%]]&lt;=55,"Moderate Low",
IF(Table3_16[[#This Row],[Humidity_%]]&lt;=65,"Moderate High",
IF(Table3_16[[#This Row],[Humidity_%]]&lt;=80,"High","Very High")))))</f>
        <v>Moderate Low</v>
      </c>
      <c r="M2731" s="3">
        <v>105.7</v>
      </c>
      <c r="N27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31" s="3">
        <v>0.4</v>
      </c>
    </row>
    <row r="2732" spans="1:15" x14ac:dyDescent="0.3">
      <c r="A2732" s="3" t="s">
        <v>2770</v>
      </c>
      <c r="B2732" s="3" t="s">
        <v>4044</v>
      </c>
      <c r="C2732" s="3" t="s">
        <v>22</v>
      </c>
      <c r="D2732" s="3" t="s">
        <v>25</v>
      </c>
      <c r="E2732" s="3" t="s">
        <v>34</v>
      </c>
      <c r="F2732" s="3">
        <v>36</v>
      </c>
      <c r="G2732" s="3">
        <v>73.41</v>
      </c>
      <c r="H27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32" s="3">
        <v>27.2</v>
      </c>
      <c r="J2732" s="3" t="str">
        <f>IF(Table3_16[[#This Row],[Temperature_C]]&lt;20,"Very Low",
IF(Table3_16[[#This Row],[Temperature_C]]&lt;24,"Low",
IF(Table3_16[[#This Row],[Temperature_C]]&lt;28,"Medium",
IF(Table3_16[[#This Row],[Temperature_C]]&lt;32,"High","Very High"))))</f>
        <v>Medium</v>
      </c>
      <c r="K2732" s="3">
        <v>89.8</v>
      </c>
      <c r="L2732" s="3" t="str">
        <f>IF(Table3_16[[#This Row],[Humidity_%]]&lt;=30,"Very Low",
IF(Table3_16[[#This Row],[Humidity_%]]&lt;=45,"Low",
IF(Table3_16[[#This Row],[Humidity_%]]&lt;=55,"Moderate Low",
IF(Table3_16[[#This Row],[Humidity_%]]&lt;=65,"Moderate High",
IF(Table3_16[[#This Row],[Humidity_%]]&lt;=80,"High","Very High")))))</f>
        <v>Very High</v>
      </c>
      <c r="M2732" s="3">
        <v>116.2</v>
      </c>
      <c r="N27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32" s="3">
        <v>2.04</v>
      </c>
    </row>
    <row r="2733" spans="1:15" x14ac:dyDescent="0.3">
      <c r="A2733" s="3" t="s">
        <v>2771</v>
      </c>
      <c r="B2733" s="3" t="s">
        <v>4041</v>
      </c>
      <c r="C2733" s="3" t="s">
        <v>22</v>
      </c>
      <c r="D2733" s="3" t="s">
        <v>30</v>
      </c>
      <c r="E2733" s="3" t="s">
        <v>26</v>
      </c>
      <c r="F2733" s="3">
        <v>12</v>
      </c>
      <c r="G2733" s="3">
        <v>87.42</v>
      </c>
      <c r="H27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33" s="3">
        <v>15.8</v>
      </c>
      <c r="J2733" s="3" t="str">
        <f>IF(Table3_16[[#This Row],[Temperature_C]]&lt;20,"Very Low",
IF(Table3_16[[#This Row],[Temperature_C]]&lt;24,"Low",
IF(Table3_16[[#This Row],[Temperature_C]]&lt;28,"Medium",
IF(Table3_16[[#This Row],[Temperature_C]]&lt;32,"High","Very High"))))</f>
        <v>Very Low</v>
      </c>
      <c r="K2733" s="3">
        <v>54.8</v>
      </c>
      <c r="L2733" s="3" t="str">
        <f>IF(Table3_16[[#This Row],[Humidity_%]]&lt;=30,"Very Low",
IF(Table3_16[[#This Row],[Humidity_%]]&lt;=45,"Low",
IF(Table3_16[[#This Row],[Humidity_%]]&lt;=55,"Moderate Low",
IF(Table3_16[[#This Row],[Humidity_%]]&lt;=65,"Moderate High",
IF(Table3_16[[#This Row],[Humidity_%]]&lt;=80,"High","Very High")))))</f>
        <v>Moderate Low</v>
      </c>
      <c r="M2733" s="3">
        <v>134.9</v>
      </c>
      <c r="N27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33" s="3">
        <v>7.28</v>
      </c>
    </row>
    <row r="2734" spans="1:15" x14ac:dyDescent="0.3">
      <c r="A2734" s="3" t="s">
        <v>2772</v>
      </c>
      <c r="B2734" s="3" t="s">
        <v>4040</v>
      </c>
      <c r="C2734" s="3" t="s">
        <v>18</v>
      </c>
      <c r="D2734" s="3" t="s">
        <v>14</v>
      </c>
      <c r="E2734" s="3" t="s">
        <v>34</v>
      </c>
      <c r="F2734" s="3">
        <v>39</v>
      </c>
      <c r="G2734" s="3">
        <v>98.04</v>
      </c>
      <c r="H27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34" s="3">
        <v>27.6</v>
      </c>
      <c r="J2734" s="3" t="str">
        <f>IF(Table3_16[[#This Row],[Temperature_C]]&lt;20,"Very Low",
IF(Table3_16[[#This Row],[Temperature_C]]&lt;24,"Low",
IF(Table3_16[[#This Row],[Temperature_C]]&lt;28,"Medium",
IF(Table3_16[[#This Row],[Temperature_C]]&lt;32,"High","Very High"))))</f>
        <v>Medium</v>
      </c>
      <c r="K2734" s="3">
        <v>45</v>
      </c>
      <c r="L2734" s="3" t="str">
        <f>IF(Table3_16[[#This Row],[Humidity_%]]&lt;=30,"Very Low",
IF(Table3_16[[#This Row],[Humidity_%]]&lt;=45,"Low",
IF(Table3_16[[#This Row],[Humidity_%]]&lt;=55,"Moderate Low",
IF(Table3_16[[#This Row],[Humidity_%]]&lt;=65,"Moderate High",
IF(Table3_16[[#This Row],[Humidity_%]]&lt;=80,"High","Very High")))))</f>
        <v>Low</v>
      </c>
      <c r="M2734" s="3">
        <v>42.3</v>
      </c>
      <c r="N27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34" s="3">
        <v>2.5099999999999998</v>
      </c>
    </row>
    <row r="2735" spans="1:15" x14ac:dyDescent="0.3">
      <c r="A2735" s="3" t="s">
        <v>2773</v>
      </c>
      <c r="B2735" s="3" t="s">
        <v>4040</v>
      </c>
      <c r="C2735" s="3" t="s">
        <v>13</v>
      </c>
      <c r="D2735" s="3" t="s">
        <v>25</v>
      </c>
      <c r="E2735" s="3" t="s">
        <v>26</v>
      </c>
      <c r="F2735" s="3">
        <v>21</v>
      </c>
      <c r="G2735" s="3">
        <v>87.58</v>
      </c>
      <c r="H27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35" s="3">
        <v>36.9</v>
      </c>
      <c r="J2735" s="3" t="str">
        <f>IF(Table3_16[[#This Row],[Temperature_C]]&lt;20,"Very Low",
IF(Table3_16[[#This Row],[Temperature_C]]&lt;24,"Low",
IF(Table3_16[[#This Row],[Temperature_C]]&lt;28,"Medium",
IF(Table3_16[[#This Row],[Temperature_C]]&lt;32,"High","Very High"))))</f>
        <v>Very High</v>
      </c>
      <c r="K2735" s="3">
        <v>62.3</v>
      </c>
      <c r="L2735" s="3" t="str">
        <f>IF(Table3_16[[#This Row],[Humidity_%]]&lt;=30,"Very Low",
IF(Table3_16[[#This Row],[Humidity_%]]&lt;=45,"Low",
IF(Table3_16[[#This Row],[Humidity_%]]&lt;=55,"Moderate Low",
IF(Table3_16[[#This Row],[Humidity_%]]&lt;=65,"Moderate High",
IF(Table3_16[[#This Row],[Humidity_%]]&lt;=80,"High","Very High")))))</f>
        <v>Moderate High</v>
      </c>
      <c r="M2735" s="3">
        <v>186.1</v>
      </c>
      <c r="N27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35" s="3">
        <v>4.17</v>
      </c>
    </row>
    <row r="2736" spans="1:15" x14ac:dyDescent="0.3">
      <c r="A2736" s="3" t="s">
        <v>2774</v>
      </c>
      <c r="B2736" s="3" t="s">
        <v>4041</v>
      </c>
      <c r="C2736" s="3" t="s">
        <v>13</v>
      </c>
      <c r="D2736" s="3" t="s">
        <v>14</v>
      </c>
      <c r="E2736" s="3" t="s">
        <v>26</v>
      </c>
      <c r="F2736" s="3">
        <v>56</v>
      </c>
      <c r="G2736" s="3">
        <v>83.22</v>
      </c>
      <c r="H27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36" s="3">
        <v>18.100000000000001</v>
      </c>
      <c r="J2736" s="3" t="str">
        <f>IF(Table3_16[[#This Row],[Temperature_C]]&lt;20,"Very Low",
IF(Table3_16[[#This Row],[Temperature_C]]&lt;24,"Low",
IF(Table3_16[[#This Row],[Temperature_C]]&lt;28,"Medium",
IF(Table3_16[[#This Row],[Temperature_C]]&lt;32,"High","Very High"))))</f>
        <v>Very Low</v>
      </c>
      <c r="K2736" s="3">
        <v>33.299999999999997</v>
      </c>
      <c r="L2736" s="3" t="str">
        <f>IF(Table3_16[[#This Row],[Humidity_%]]&lt;=30,"Very Low",
IF(Table3_16[[#This Row],[Humidity_%]]&lt;=45,"Low",
IF(Table3_16[[#This Row],[Humidity_%]]&lt;=55,"Moderate Low",
IF(Table3_16[[#This Row],[Humidity_%]]&lt;=65,"Moderate High",
IF(Table3_16[[#This Row],[Humidity_%]]&lt;=80,"High","Very High")))))</f>
        <v>Low</v>
      </c>
      <c r="M2736" s="3">
        <v>106.3</v>
      </c>
      <c r="N27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36" s="3">
        <v>1.49</v>
      </c>
    </row>
    <row r="2737" spans="1:15" x14ac:dyDescent="0.3">
      <c r="A2737" s="3" t="s">
        <v>2775</v>
      </c>
      <c r="B2737" s="3" t="s">
        <v>4040</v>
      </c>
      <c r="C2737" s="3" t="s">
        <v>13</v>
      </c>
      <c r="D2737" s="3" t="s">
        <v>25</v>
      </c>
      <c r="E2737" s="3" t="s">
        <v>19</v>
      </c>
      <c r="F2737" s="3">
        <v>8</v>
      </c>
      <c r="G2737" s="3">
        <v>40.58</v>
      </c>
      <c r="H27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37" s="3">
        <v>16.8</v>
      </c>
      <c r="J2737" s="3" t="str">
        <f>IF(Table3_16[[#This Row],[Temperature_C]]&lt;20,"Very Low",
IF(Table3_16[[#This Row],[Temperature_C]]&lt;24,"Low",
IF(Table3_16[[#This Row],[Temperature_C]]&lt;28,"Medium",
IF(Table3_16[[#This Row],[Temperature_C]]&lt;32,"High","Very High"))))</f>
        <v>Very Low</v>
      </c>
      <c r="K2737" s="3">
        <v>86.5</v>
      </c>
      <c r="L2737" s="3" t="str">
        <f>IF(Table3_16[[#This Row],[Humidity_%]]&lt;=30,"Very Low",
IF(Table3_16[[#This Row],[Humidity_%]]&lt;=45,"Low",
IF(Table3_16[[#This Row],[Humidity_%]]&lt;=55,"Moderate Low",
IF(Table3_16[[#This Row],[Humidity_%]]&lt;=65,"Moderate High",
IF(Table3_16[[#This Row],[Humidity_%]]&lt;=80,"High","Very High")))))</f>
        <v>Very High</v>
      </c>
      <c r="M2737" s="3">
        <v>171.1</v>
      </c>
      <c r="N27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37" s="3">
        <v>5.07</v>
      </c>
    </row>
    <row r="2738" spans="1:15" x14ac:dyDescent="0.3">
      <c r="A2738" s="3" t="s">
        <v>2776</v>
      </c>
      <c r="B2738" s="3" t="s">
        <v>4044</v>
      </c>
      <c r="C2738" s="3" t="s">
        <v>18</v>
      </c>
      <c r="D2738" s="3" t="s">
        <v>14</v>
      </c>
      <c r="E2738" s="3" t="s">
        <v>15</v>
      </c>
      <c r="F2738" s="3">
        <v>37</v>
      </c>
      <c r="G2738" s="3">
        <v>26.07</v>
      </c>
      <c r="H27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38" s="3">
        <v>16</v>
      </c>
      <c r="J2738" s="3" t="str">
        <f>IF(Table3_16[[#This Row],[Temperature_C]]&lt;20,"Very Low",
IF(Table3_16[[#This Row],[Temperature_C]]&lt;24,"Low",
IF(Table3_16[[#This Row],[Temperature_C]]&lt;28,"Medium",
IF(Table3_16[[#This Row],[Temperature_C]]&lt;32,"High","Very High"))))</f>
        <v>Very Low</v>
      </c>
      <c r="K2738" s="3">
        <v>65.400000000000006</v>
      </c>
      <c r="L2738" s="3" t="str">
        <f>IF(Table3_16[[#This Row],[Humidity_%]]&lt;=30,"Very Low",
IF(Table3_16[[#This Row],[Humidity_%]]&lt;=45,"Low",
IF(Table3_16[[#This Row],[Humidity_%]]&lt;=55,"Moderate Low",
IF(Table3_16[[#This Row],[Humidity_%]]&lt;=65,"Moderate High",
IF(Table3_16[[#This Row],[Humidity_%]]&lt;=80,"High","Very High")))))</f>
        <v>High</v>
      </c>
      <c r="M2738" s="3">
        <v>74.2</v>
      </c>
      <c r="N27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38" s="3">
        <v>0.7</v>
      </c>
    </row>
    <row r="2739" spans="1:15" x14ac:dyDescent="0.3">
      <c r="A2739" s="3" t="s">
        <v>2777</v>
      </c>
      <c r="B2739" s="3" t="s">
        <v>4044</v>
      </c>
      <c r="C2739" s="3" t="s">
        <v>24</v>
      </c>
      <c r="D2739" s="3" t="s">
        <v>30</v>
      </c>
      <c r="E2739" s="3" t="s">
        <v>15</v>
      </c>
      <c r="F2739" s="3">
        <v>48</v>
      </c>
      <c r="G2739" s="3">
        <v>98.83</v>
      </c>
      <c r="H27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39" s="3">
        <v>38.4</v>
      </c>
      <c r="J2739" s="3" t="str">
        <f>IF(Table3_16[[#This Row],[Temperature_C]]&lt;20,"Very Low",
IF(Table3_16[[#This Row],[Temperature_C]]&lt;24,"Low",
IF(Table3_16[[#This Row],[Temperature_C]]&lt;28,"Medium",
IF(Table3_16[[#This Row],[Temperature_C]]&lt;32,"High","Very High"))))</f>
        <v>Very High</v>
      </c>
      <c r="K2739" s="3">
        <v>38.299999999999997</v>
      </c>
      <c r="L2739" s="3" t="str">
        <f>IF(Table3_16[[#This Row],[Humidity_%]]&lt;=30,"Very Low",
IF(Table3_16[[#This Row],[Humidity_%]]&lt;=45,"Low",
IF(Table3_16[[#This Row],[Humidity_%]]&lt;=55,"Moderate Low",
IF(Table3_16[[#This Row],[Humidity_%]]&lt;=65,"Moderate High",
IF(Table3_16[[#This Row],[Humidity_%]]&lt;=80,"High","Very High")))))</f>
        <v>Low</v>
      </c>
      <c r="M2739" s="3">
        <v>64.5</v>
      </c>
      <c r="N27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39" s="3">
        <v>2.06</v>
      </c>
    </row>
    <row r="2740" spans="1:15" x14ac:dyDescent="0.3">
      <c r="A2740" s="3" t="s">
        <v>2778</v>
      </c>
      <c r="B2740" s="3" t="s">
        <v>4041</v>
      </c>
      <c r="C2740" s="3" t="s">
        <v>22</v>
      </c>
      <c r="D2740" s="3" t="s">
        <v>25</v>
      </c>
      <c r="E2740" s="3" t="s">
        <v>26</v>
      </c>
      <c r="F2740" s="3">
        <v>4</v>
      </c>
      <c r="G2740" s="3">
        <v>57.25</v>
      </c>
      <c r="H27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40" s="3">
        <v>27</v>
      </c>
      <c r="J2740" s="3" t="str">
        <f>IF(Table3_16[[#This Row],[Temperature_C]]&lt;20,"Very Low",
IF(Table3_16[[#This Row],[Temperature_C]]&lt;24,"Low",
IF(Table3_16[[#This Row],[Temperature_C]]&lt;28,"Medium",
IF(Table3_16[[#This Row],[Temperature_C]]&lt;32,"High","Very High"))))</f>
        <v>Medium</v>
      </c>
      <c r="K2740" s="3">
        <v>55.5</v>
      </c>
      <c r="L2740" s="3" t="str">
        <f>IF(Table3_16[[#This Row],[Humidity_%]]&lt;=30,"Very Low",
IF(Table3_16[[#This Row],[Humidity_%]]&lt;=45,"Low",
IF(Table3_16[[#This Row],[Humidity_%]]&lt;=55,"Moderate Low",
IF(Table3_16[[#This Row],[Humidity_%]]&lt;=65,"Moderate High",
IF(Table3_16[[#This Row],[Humidity_%]]&lt;=80,"High","Very High")))))</f>
        <v>Moderate High</v>
      </c>
      <c r="M2740" s="3">
        <v>86</v>
      </c>
      <c r="N27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40" s="3">
        <v>14.31</v>
      </c>
    </row>
    <row r="2741" spans="1:15" x14ac:dyDescent="0.3">
      <c r="A2741" s="3" t="s">
        <v>2779</v>
      </c>
      <c r="B2741" s="3" t="s">
        <v>4042</v>
      </c>
      <c r="C2741" s="3" t="s">
        <v>24</v>
      </c>
      <c r="D2741" s="3" t="s">
        <v>25</v>
      </c>
      <c r="E2741" s="3" t="s">
        <v>19</v>
      </c>
      <c r="F2741" s="3">
        <v>38</v>
      </c>
      <c r="G2741" s="3">
        <v>107.84</v>
      </c>
      <c r="H27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41" s="3">
        <v>33.5</v>
      </c>
      <c r="J2741" s="3" t="str">
        <f>IF(Table3_16[[#This Row],[Temperature_C]]&lt;20,"Very Low",
IF(Table3_16[[#This Row],[Temperature_C]]&lt;24,"Low",
IF(Table3_16[[#This Row],[Temperature_C]]&lt;28,"Medium",
IF(Table3_16[[#This Row],[Temperature_C]]&lt;32,"High","Very High"))))</f>
        <v>Very High</v>
      </c>
      <c r="K2741" s="3">
        <v>36.200000000000003</v>
      </c>
      <c r="L2741" s="3" t="str">
        <f>IF(Table3_16[[#This Row],[Humidity_%]]&lt;=30,"Very Low",
IF(Table3_16[[#This Row],[Humidity_%]]&lt;=45,"Low",
IF(Table3_16[[#This Row],[Humidity_%]]&lt;=55,"Moderate Low",
IF(Table3_16[[#This Row],[Humidity_%]]&lt;=65,"Moderate High",
IF(Table3_16[[#This Row],[Humidity_%]]&lt;=80,"High","Very High")))))</f>
        <v>Low</v>
      </c>
      <c r="M2741" s="3">
        <v>65.099999999999994</v>
      </c>
      <c r="N27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41" s="3">
        <v>2.84</v>
      </c>
    </row>
    <row r="2742" spans="1:15" x14ac:dyDescent="0.3">
      <c r="A2742" s="3" t="s">
        <v>2780</v>
      </c>
      <c r="B2742" s="3" t="s">
        <v>4040</v>
      </c>
      <c r="C2742" s="3" t="s">
        <v>22</v>
      </c>
      <c r="D2742" s="3" t="s">
        <v>30</v>
      </c>
      <c r="E2742" s="3" t="s">
        <v>19</v>
      </c>
      <c r="F2742" s="3">
        <v>13</v>
      </c>
      <c r="G2742" s="3">
        <v>37.549999999999997</v>
      </c>
      <c r="H27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42" s="3">
        <v>30.9</v>
      </c>
      <c r="J2742" s="3" t="str">
        <f>IF(Table3_16[[#This Row],[Temperature_C]]&lt;20,"Very Low",
IF(Table3_16[[#This Row],[Temperature_C]]&lt;24,"Low",
IF(Table3_16[[#This Row],[Temperature_C]]&lt;28,"Medium",
IF(Table3_16[[#This Row],[Temperature_C]]&lt;32,"High","Very High"))))</f>
        <v>High</v>
      </c>
      <c r="K2742" s="3">
        <v>84.6</v>
      </c>
      <c r="L2742" s="3" t="str">
        <f>IF(Table3_16[[#This Row],[Humidity_%]]&lt;=30,"Very Low",
IF(Table3_16[[#This Row],[Humidity_%]]&lt;=45,"Low",
IF(Table3_16[[#This Row],[Humidity_%]]&lt;=55,"Moderate Low",
IF(Table3_16[[#This Row],[Humidity_%]]&lt;=65,"Moderate High",
IF(Table3_16[[#This Row],[Humidity_%]]&lt;=80,"High","Very High")))))</f>
        <v>Very High</v>
      </c>
      <c r="M2742" s="3">
        <v>149.6</v>
      </c>
      <c r="N27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42" s="3">
        <v>2.89</v>
      </c>
    </row>
    <row r="2743" spans="1:15" x14ac:dyDescent="0.3">
      <c r="A2743" s="3" t="s">
        <v>2781</v>
      </c>
      <c r="B2743" s="3" t="s">
        <v>4044</v>
      </c>
      <c r="C2743" s="3" t="s">
        <v>13</v>
      </c>
      <c r="D2743" s="3" t="s">
        <v>25</v>
      </c>
      <c r="E2743" s="3" t="s">
        <v>34</v>
      </c>
      <c r="F2743" s="3">
        <v>38</v>
      </c>
      <c r="G2743" s="3">
        <v>136.02000000000001</v>
      </c>
      <c r="H27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43" s="3">
        <v>21.8</v>
      </c>
      <c r="J2743" s="3" t="str">
        <f>IF(Table3_16[[#This Row],[Temperature_C]]&lt;20,"Very Low",
IF(Table3_16[[#This Row],[Temperature_C]]&lt;24,"Low",
IF(Table3_16[[#This Row],[Temperature_C]]&lt;28,"Medium",
IF(Table3_16[[#This Row],[Temperature_C]]&lt;32,"High","Very High"))))</f>
        <v>Low</v>
      </c>
      <c r="K2743" s="3">
        <v>63.5</v>
      </c>
      <c r="L2743" s="3" t="str">
        <f>IF(Table3_16[[#This Row],[Humidity_%]]&lt;=30,"Very Low",
IF(Table3_16[[#This Row],[Humidity_%]]&lt;=45,"Low",
IF(Table3_16[[#This Row],[Humidity_%]]&lt;=55,"Moderate Low",
IF(Table3_16[[#This Row],[Humidity_%]]&lt;=65,"Moderate High",
IF(Table3_16[[#This Row],[Humidity_%]]&lt;=80,"High","Very High")))))</f>
        <v>Moderate High</v>
      </c>
      <c r="M2743" s="3">
        <v>120.1</v>
      </c>
      <c r="N27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43" s="3">
        <v>3.58</v>
      </c>
    </row>
    <row r="2744" spans="1:15" x14ac:dyDescent="0.3">
      <c r="A2744" s="3" t="s">
        <v>2782</v>
      </c>
      <c r="B2744" s="3" t="s">
        <v>4040</v>
      </c>
      <c r="C2744" s="3" t="s">
        <v>22</v>
      </c>
      <c r="D2744" s="3" t="s">
        <v>30</v>
      </c>
      <c r="E2744" s="3" t="s">
        <v>26</v>
      </c>
      <c r="F2744" s="3">
        <v>9</v>
      </c>
      <c r="G2744" s="3">
        <v>141.04</v>
      </c>
      <c r="H27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44" s="3">
        <v>37.6</v>
      </c>
      <c r="J2744" s="3" t="str">
        <f>IF(Table3_16[[#This Row],[Temperature_C]]&lt;20,"Very Low",
IF(Table3_16[[#This Row],[Temperature_C]]&lt;24,"Low",
IF(Table3_16[[#This Row],[Temperature_C]]&lt;28,"Medium",
IF(Table3_16[[#This Row],[Temperature_C]]&lt;32,"High","Very High"))))</f>
        <v>Very High</v>
      </c>
      <c r="K2744" s="3">
        <v>76.7</v>
      </c>
      <c r="L2744" s="3" t="str">
        <f>IF(Table3_16[[#This Row],[Humidity_%]]&lt;=30,"Very Low",
IF(Table3_16[[#This Row],[Humidity_%]]&lt;=45,"Low",
IF(Table3_16[[#This Row],[Humidity_%]]&lt;=55,"Moderate Low",
IF(Table3_16[[#This Row],[Humidity_%]]&lt;=65,"Moderate High",
IF(Table3_16[[#This Row],[Humidity_%]]&lt;=80,"High","Very High")))))</f>
        <v>High</v>
      </c>
      <c r="M2744" s="3">
        <v>103.3</v>
      </c>
      <c r="N27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44" s="3">
        <v>15.67</v>
      </c>
    </row>
    <row r="2745" spans="1:15" x14ac:dyDescent="0.3">
      <c r="A2745" s="3" t="s">
        <v>2783</v>
      </c>
      <c r="B2745" s="3" t="s">
        <v>4040</v>
      </c>
      <c r="C2745" s="3" t="s">
        <v>22</v>
      </c>
      <c r="D2745" s="3" t="s">
        <v>25</v>
      </c>
      <c r="E2745" s="3" t="s">
        <v>31</v>
      </c>
      <c r="F2745" s="3">
        <v>20</v>
      </c>
      <c r="G2745" s="3">
        <v>45.06</v>
      </c>
      <c r="H27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45" s="3">
        <v>17.5</v>
      </c>
      <c r="J2745" s="3" t="str">
        <f>IF(Table3_16[[#This Row],[Temperature_C]]&lt;20,"Very Low",
IF(Table3_16[[#This Row],[Temperature_C]]&lt;24,"Low",
IF(Table3_16[[#This Row],[Temperature_C]]&lt;28,"Medium",
IF(Table3_16[[#This Row],[Temperature_C]]&lt;32,"High","Very High"))))</f>
        <v>Very Low</v>
      </c>
      <c r="K2745" s="3">
        <v>65.5</v>
      </c>
      <c r="L2745" s="3" t="str">
        <f>IF(Table3_16[[#This Row],[Humidity_%]]&lt;=30,"Very Low",
IF(Table3_16[[#This Row],[Humidity_%]]&lt;=45,"Low",
IF(Table3_16[[#This Row],[Humidity_%]]&lt;=55,"Moderate Low",
IF(Table3_16[[#This Row],[Humidity_%]]&lt;=65,"Moderate High",
IF(Table3_16[[#This Row],[Humidity_%]]&lt;=80,"High","Very High")))))</f>
        <v>High</v>
      </c>
      <c r="M2745" s="3">
        <v>182.9</v>
      </c>
      <c r="N27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45" s="3">
        <v>2.25</v>
      </c>
    </row>
    <row r="2746" spans="1:15" x14ac:dyDescent="0.3">
      <c r="A2746" s="3" t="s">
        <v>2784</v>
      </c>
      <c r="B2746" s="3" t="s">
        <v>4044</v>
      </c>
      <c r="C2746" s="3" t="s">
        <v>29</v>
      </c>
      <c r="D2746" s="3" t="s">
        <v>30</v>
      </c>
      <c r="E2746" s="3" t="s">
        <v>26</v>
      </c>
      <c r="F2746" s="3">
        <v>34</v>
      </c>
      <c r="G2746" s="3">
        <v>45.58</v>
      </c>
      <c r="H27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46" s="3">
        <v>28.9</v>
      </c>
      <c r="J2746" s="3" t="str">
        <f>IF(Table3_16[[#This Row],[Temperature_C]]&lt;20,"Very Low",
IF(Table3_16[[#This Row],[Temperature_C]]&lt;24,"Low",
IF(Table3_16[[#This Row],[Temperature_C]]&lt;28,"Medium",
IF(Table3_16[[#This Row],[Temperature_C]]&lt;32,"High","Very High"))))</f>
        <v>High</v>
      </c>
      <c r="K2746" s="3">
        <v>64.3</v>
      </c>
      <c r="L2746" s="3" t="str">
        <f>IF(Table3_16[[#This Row],[Humidity_%]]&lt;=30,"Very Low",
IF(Table3_16[[#This Row],[Humidity_%]]&lt;=45,"Low",
IF(Table3_16[[#This Row],[Humidity_%]]&lt;=55,"Moderate Low",
IF(Table3_16[[#This Row],[Humidity_%]]&lt;=65,"Moderate High",
IF(Table3_16[[#This Row],[Humidity_%]]&lt;=80,"High","Very High")))))</f>
        <v>Moderate High</v>
      </c>
      <c r="M2746" s="3">
        <v>66.7</v>
      </c>
      <c r="N27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46" s="3">
        <v>1.34</v>
      </c>
    </row>
    <row r="2747" spans="1:15" x14ac:dyDescent="0.3">
      <c r="A2747" s="3" t="s">
        <v>2785</v>
      </c>
      <c r="B2747" s="3" t="s">
        <v>4044</v>
      </c>
      <c r="C2747" s="3" t="s">
        <v>24</v>
      </c>
      <c r="D2747" s="3" t="s">
        <v>30</v>
      </c>
      <c r="E2747" s="3" t="s">
        <v>47</v>
      </c>
      <c r="F2747" s="3">
        <v>45</v>
      </c>
      <c r="G2747" s="3">
        <v>115.3</v>
      </c>
      <c r="H27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47" s="3">
        <v>37.700000000000003</v>
      </c>
      <c r="J2747" s="3" t="str">
        <f>IF(Table3_16[[#This Row],[Temperature_C]]&lt;20,"Very Low",
IF(Table3_16[[#This Row],[Temperature_C]]&lt;24,"Low",
IF(Table3_16[[#This Row],[Temperature_C]]&lt;28,"Medium",
IF(Table3_16[[#This Row],[Temperature_C]]&lt;32,"High","Very High"))))</f>
        <v>Very High</v>
      </c>
      <c r="K2747" s="3">
        <v>55.9</v>
      </c>
      <c r="L2747" s="3" t="str">
        <f>IF(Table3_16[[#This Row],[Humidity_%]]&lt;=30,"Very Low",
IF(Table3_16[[#This Row],[Humidity_%]]&lt;=45,"Low",
IF(Table3_16[[#This Row],[Humidity_%]]&lt;=55,"Moderate Low",
IF(Table3_16[[#This Row],[Humidity_%]]&lt;=65,"Moderate High",
IF(Table3_16[[#This Row],[Humidity_%]]&lt;=80,"High","Very High")))))</f>
        <v>Moderate High</v>
      </c>
      <c r="M2747" s="3">
        <v>76</v>
      </c>
      <c r="N27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47" s="3">
        <v>2.56</v>
      </c>
    </row>
    <row r="2748" spans="1:15" x14ac:dyDescent="0.3">
      <c r="A2748" s="3" t="s">
        <v>2786</v>
      </c>
      <c r="B2748" s="3" t="s">
        <v>4040</v>
      </c>
      <c r="C2748" s="3" t="s">
        <v>13</v>
      </c>
      <c r="D2748" s="3" t="s">
        <v>30</v>
      </c>
      <c r="E2748" s="3" t="s">
        <v>26</v>
      </c>
      <c r="F2748" s="3">
        <v>43</v>
      </c>
      <c r="G2748" s="3">
        <v>37.630000000000003</v>
      </c>
      <c r="H27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48" s="3">
        <v>36.5</v>
      </c>
      <c r="J2748" s="3" t="str">
        <f>IF(Table3_16[[#This Row],[Temperature_C]]&lt;20,"Very Low",
IF(Table3_16[[#This Row],[Temperature_C]]&lt;24,"Low",
IF(Table3_16[[#This Row],[Temperature_C]]&lt;28,"Medium",
IF(Table3_16[[#This Row],[Temperature_C]]&lt;32,"High","Very High"))))</f>
        <v>Very High</v>
      </c>
      <c r="K2748" s="3">
        <v>89.8</v>
      </c>
      <c r="L2748" s="3" t="str">
        <f>IF(Table3_16[[#This Row],[Humidity_%]]&lt;=30,"Very Low",
IF(Table3_16[[#This Row],[Humidity_%]]&lt;=45,"Low",
IF(Table3_16[[#This Row],[Humidity_%]]&lt;=55,"Moderate Low",
IF(Table3_16[[#This Row],[Humidity_%]]&lt;=65,"Moderate High",
IF(Table3_16[[#This Row],[Humidity_%]]&lt;=80,"High","Very High")))))</f>
        <v>Very High</v>
      </c>
      <c r="M2748" s="3">
        <v>185</v>
      </c>
      <c r="N27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48" s="3">
        <v>0.88</v>
      </c>
    </row>
    <row r="2749" spans="1:15" x14ac:dyDescent="0.3">
      <c r="A2749" s="3" t="s">
        <v>2787</v>
      </c>
      <c r="B2749" s="3" t="s">
        <v>4041</v>
      </c>
      <c r="C2749" s="3" t="s">
        <v>24</v>
      </c>
      <c r="D2749" s="3" t="s">
        <v>25</v>
      </c>
      <c r="E2749" s="3" t="s">
        <v>26</v>
      </c>
      <c r="F2749" s="3">
        <v>13</v>
      </c>
      <c r="G2749" s="3">
        <v>114.27</v>
      </c>
      <c r="H27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49" s="3">
        <v>36.4</v>
      </c>
      <c r="J2749" s="3" t="str">
        <f>IF(Table3_16[[#This Row],[Temperature_C]]&lt;20,"Very Low",
IF(Table3_16[[#This Row],[Temperature_C]]&lt;24,"Low",
IF(Table3_16[[#This Row],[Temperature_C]]&lt;28,"Medium",
IF(Table3_16[[#This Row],[Temperature_C]]&lt;32,"High","Very High"))))</f>
        <v>Very High</v>
      </c>
      <c r="K2749" s="3">
        <v>59.9</v>
      </c>
      <c r="L2749" s="3" t="str">
        <f>IF(Table3_16[[#This Row],[Humidity_%]]&lt;=30,"Very Low",
IF(Table3_16[[#This Row],[Humidity_%]]&lt;=45,"Low",
IF(Table3_16[[#This Row],[Humidity_%]]&lt;=55,"Moderate Low",
IF(Table3_16[[#This Row],[Humidity_%]]&lt;=65,"Moderate High",
IF(Table3_16[[#This Row],[Humidity_%]]&lt;=80,"High","Very High")))))</f>
        <v>Moderate High</v>
      </c>
      <c r="M2749" s="3">
        <v>183.6</v>
      </c>
      <c r="N27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49" s="3">
        <v>8.7899999999999991</v>
      </c>
    </row>
    <row r="2750" spans="1:15" x14ac:dyDescent="0.3">
      <c r="A2750" s="3" t="s">
        <v>2788</v>
      </c>
      <c r="B2750" s="3" t="s">
        <v>4040</v>
      </c>
      <c r="C2750" s="3" t="s">
        <v>18</v>
      </c>
      <c r="D2750" s="3" t="s">
        <v>14</v>
      </c>
      <c r="E2750" s="3" t="s">
        <v>19</v>
      </c>
      <c r="F2750" s="3">
        <v>49</v>
      </c>
      <c r="G2750" s="3">
        <v>22.65</v>
      </c>
      <c r="H27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50" s="3">
        <v>30.8</v>
      </c>
      <c r="J2750" s="3" t="str">
        <f>IF(Table3_16[[#This Row],[Temperature_C]]&lt;20,"Very Low",
IF(Table3_16[[#This Row],[Temperature_C]]&lt;24,"Low",
IF(Table3_16[[#This Row],[Temperature_C]]&lt;28,"Medium",
IF(Table3_16[[#This Row],[Temperature_C]]&lt;32,"High","Very High"))))</f>
        <v>High</v>
      </c>
      <c r="K2750" s="3">
        <v>87.6</v>
      </c>
      <c r="L2750" s="3" t="str">
        <f>IF(Table3_16[[#This Row],[Humidity_%]]&lt;=30,"Very Low",
IF(Table3_16[[#This Row],[Humidity_%]]&lt;=45,"Low",
IF(Table3_16[[#This Row],[Humidity_%]]&lt;=55,"Moderate Low",
IF(Table3_16[[#This Row],[Humidity_%]]&lt;=65,"Moderate High",
IF(Table3_16[[#This Row],[Humidity_%]]&lt;=80,"High","Very High")))))</f>
        <v>Very High</v>
      </c>
      <c r="M2750" s="3">
        <v>35.299999999999997</v>
      </c>
      <c r="N27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50" s="3">
        <v>0.46</v>
      </c>
    </row>
    <row r="2751" spans="1:15" x14ac:dyDescent="0.3">
      <c r="A2751" s="3" t="s">
        <v>2789</v>
      </c>
      <c r="B2751" s="3" t="s">
        <v>4043</v>
      </c>
      <c r="C2751" s="3" t="s">
        <v>18</v>
      </c>
      <c r="D2751" s="3" t="s">
        <v>30</v>
      </c>
      <c r="E2751" s="3" t="s">
        <v>15</v>
      </c>
      <c r="F2751" s="3">
        <v>23</v>
      </c>
      <c r="G2751" s="3">
        <v>128.55000000000001</v>
      </c>
      <c r="H27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51" s="3">
        <v>15.7</v>
      </c>
      <c r="J2751" s="3" t="str">
        <f>IF(Table3_16[[#This Row],[Temperature_C]]&lt;20,"Very Low",
IF(Table3_16[[#This Row],[Temperature_C]]&lt;24,"Low",
IF(Table3_16[[#This Row],[Temperature_C]]&lt;28,"Medium",
IF(Table3_16[[#This Row],[Temperature_C]]&lt;32,"High","Very High"))))</f>
        <v>Very Low</v>
      </c>
      <c r="K2751" s="3">
        <v>50.1</v>
      </c>
      <c r="L2751" s="3" t="str">
        <f>IF(Table3_16[[#This Row],[Humidity_%]]&lt;=30,"Very Low",
IF(Table3_16[[#This Row],[Humidity_%]]&lt;=45,"Low",
IF(Table3_16[[#This Row],[Humidity_%]]&lt;=55,"Moderate Low",
IF(Table3_16[[#This Row],[Humidity_%]]&lt;=65,"Moderate High",
IF(Table3_16[[#This Row],[Humidity_%]]&lt;=80,"High","Very High")))))</f>
        <v>Moderate Low</v>
      </c>
      <c r="M2751" s="3">
        <v>37.4</v>
      </c>
      <c r="N27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51" s="3">
        <v>5.59</v>
      </c>
    </row>
    <row r="2752" spans="1:15" x14ac:dyDescent="0.3">
      <c r="A2752" s="3" t="s">
        <v>2790</v>
      </c>
      <c r="B2752" s="3" t="s">
        <v>4041</v>
      </c>
      <c r="C2752" s="3" t="s">
        <v>13</v>
      </c>
      <c r="D2752" s="3" t="s">
        <v>25</v>
      </c>
      <c r="E2752" s="3" t="s">
        <v>26</v>
      </c>
      <c r="F2752" s="3">
        <v>45</v>
      </c>
      <c r="G2752" s="3">
        <v>16.350000000000001</v>
      </c>
      <c r="H27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52" s="3">
        <v>38.299999999999997</v>
      </c>
      <c r="J2752" s="3" t="str">
        <f>IF(Table3_16[[#This Row],[Temperature_C]]&lt;20,"Very Low",
IF(Table3_16[[#This Row],[Temperature_C]]&lt;24,"Low",
IF(Table3_16[[#This Row],[Temperature_C]]&lt;28,"Medium",
IF(Table3_16[[#This Row],[Temperature_C]]&lt;32,"High","Very High"))))</f>
        <v>Very High</v>
      </c>
      <c r="K2752" s="3">
        <v>47.2</v>
      </c>
      <c r="L2752" s="3" t="str">
        <f>IF(Table3_16[[#This Row],[Humidity_%]]&lt;=30,"Very Low",
IF(Table3_16[[#This Row],[Humidity_%]]&lt;=45,"Low",
IF(Table3_16[[#This Row],[Humidity_%]]&lt;=55,"Moderate Low",
IF(Table3_16[[#This Row],[Humidity_%]]&lt;=65,"Moderate High",
IF(Table3_16[[#This Row],[Humidity_%]]&lt;=80,"High","Very High")))))</f>
        <v>Moderate Low</v>
      </c>
      <c r="M2752" s="3">
        <v>139.69999999999999</v>
      </c>
      <c r="N27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52" s="3">
        <v>0.36</v>
      </c>
    </row>
    <row r="2753" spans="1:15" x14ac:dyDescent="0.3">
      <c r="A2753" s="3" t="s">
        <v>2791</v>
      </c>
      <c r="B2753" s="3" t="s">
        <v>4040</v>
      </c>
      <c r="C2753" s="3" t="s">
        <v>18</v>
      </c>
      <c r="D2753" s="3" t="s">
        <v>25</v>
      </c>
      <c r="E2753" s="3" t="s">
        <v>19</v>
      </c>
      <c r="F2753" s="3">
        <v>31</v>
      </c>
      <c r="G2753" s="3">
        <v>92.7</v>
      </c>
      <c r="H27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53" s="3">
        <v>19.7</v>
      </c>
      <c r="J2753" s="3" t="str">
        <f>IF(Table3_16[[#This Row],[Temperature_C]]&lt;20,"Very Low",
IF(Table3_16[[#This Row],[Temperature_C]]&lt;24,"Low",
IF(Table3_16[[#This Row],[Temperature_C]]&lt;28,"Medium",
IF(Table3_16[[#This Row],[Temperature_C]]&lt;32,"High","Very High"))))</f>
        <v>Very Low</v>
      </c>
      <c r="K2753" s="3">
        <v>78.2</v>
      </c>
      <c r="L2753" s="3" t="str">
        <f>IF(Table3_16[[#This Row],[Humidity_%]]&lt;=30,"Very Low",
IF(Table3_16[[#This Row],[Humidity_%]]&lt;=45,"Low",
IF(Table3_16[[#This Row],[Humidity_%]]&lt;=55,"Moderate Low",
IF(Table3_16[[#This Row],[Humidity_%]]&lt;=65,"Moderate High",
IF(Table3_16[[#This Row],[Humidity_%]]&lt;=80,"High","Very High")))))</f>
        <v>High</v>
      </c>
      <c r="M2753" s="3">
        <v>190.2</v>
      </c>
      <c r="N27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53" s="3">
        <v>2.99</v>
      </c>
    </row>
    <row r="2754" spans="1:15" x14ac:dyDescent="0.3">
      <c r="A2754" s="3" t="s">
        <v>2792</v>
      </c>
      <c r="B2754" s="3" t="s">
        <v>4044</v>
      </c>
      <c r="C2754" s="3" t="s">
        <v>24</v>
      </c>
      <c r="D2754" s="3" t="s">
        <v>25</v>
      </c>
      <c r="E2754" s="3" t="s">
        <v>19</v>
      </c>
      <c r="F2754" s="3">
        <v>2</v>
      </c>
      <c r="G2754" s="3">
        <v>49.84</v>
      </c>
      <c r="H27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54" s="3">
        <v>35.799999999999997</v>
      </c>
      <c r="J2754" s="3" t="str">
        <f>IF(Table3_16[[#This Row],[Temperature_C]]&lt;20,"Very Low",
IF(Table3_16[[#This Row],[Temperature_C]]&lt;24,"Low",
IF(Table3_16[[#This Row],[Temperature_C]]&lt;28,"Medium",
IF(Table3_16[[#This Row],[Temperature_C]]&lt;32,"High","Very High"))))</f>
        <v>Very High</v>
      </c>
      <c r="K2754" s="3">
        <v>89.5</v>
      </c>
      <c r="L2754" s="3" t="str">
        <f>IF(Table3_16[[#This Row],[Humidity_%]]&lt;=30,"Very Low",
IF(Table3_16[[#This Row],[Humidity_%]]&lt;=45,"Low",
IF(Table3_16[[#This Row],[Humidity_%]]&lt;=55,"Moderate Low",
IF(Table3_16[[#This Row],[Humidity_%]]&lt;=65,"Moderate High",
IF(Table3_16[[#This Row],[Humidity_%]]&lt;=80,"High","Very High")))))</f>
        <v>Very High</v>
      </c>
      <c r="M2754" s="3">
        <v>181</v>
      </c>
      <c r="N27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54" s="3">
        <v>24.92</v>
      </c>
    </row>
    <row r="2755" spans="1:15" x14ac:dyDescent="0.3">
      <c r="A2755" s="3" t="s">
        <v>2793</v>
      </c>
      <c r="B2755" s="3" t="s">
        <v>4043</v>
      </c>
      <c r="C2755" s="3" t="s">
        <v>13</v>
      </c>
      <c r="D2755" s="3" t="s">
        <v>25</v>
      </c>
      <c r="E2755" s="3" t="s">
        <v>19</v>
      </c>
      <c r="F2755" s="3">
        <v>55</v>
      </c>
      <c r="G2755" s="3">
        <v>21.86</v>
      </c>
      <c r="H27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55" s="3">
        <v>23.6</v>
      </c>
      <c r="J2755" s="3" t="str">
        <f>IF(Table3_16[[#This Row],[Temperature_C]]&lt;20,"Very Low",
IF(Table3_16[[#This Row],[Temperature_C]]&lt;24,"Low",
IF(Table3_16[[#This Row],[Temperature_C]]&lt;28,"Medium",
IF(Table3_16[[#This Row],[Temperature_C]]&lt;32,"High","Very High"))))</f>
        <v>Low</v>
      </c>
      <c r="K2755" s="3">
        <v>43.1</v>
      </c>
      <c r="L2755" s="3" t="str">
        <f>IF(Table3_16[[#This Row],[Humidity_%]]&lt;=30,"Very Low",
IF(Table3_16[[#This Row],[Humidity_%]]&lt;=45,"Low",
IF(Table3_16[[#This Row],[Humidity_%]]&lt;=55,"Moderate Low",
IF(Table3_16[[#This Row],[Humidity_%]]&lt;=65,"Moderate High",
IF(Table3_16[[#This Row],[Humidity_%]]&lt;=80,"High","Very High")))))</f>
        <v>Low</v>
      </c>
      <c r="M2755" s="3">
        <v>10.3</v>
      </c>
      <c r="N27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55" s="3">
        <v>0.4</v>
      </c>
    </row>
    <row r="2756" spans="1:15" x14ac:dyDescent="0.3">
      <c r="A2756" s="3" t="s">
        <v>2794</v>
      </c>
      <c r="B2756" s="3" t="s">
        <v>4040</v>
      </c>
      <c r="C2756" s="3" t="s">
        <v>29</v>
      </c>
      <c r="D2756" s="3" t="s">
        <v>14</v>
      </c>
      <c r="E2756" s="3" t="s">
        <v>19</v>
      </c>
      <c r="F2756" s="3">
        <v>40</v>
      </c>
      <c r="G2756" s="3">
        <v>77.2</v>
      </c>
      <c r="H27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56" s="3">
        <v>30.9</v>
      </c>
      <c r="J2756" s="3" t="str">
        <f>IF(Table3_16[[#This Row],[Temperature_C]]&lt;20,"Very Low",
IF(Table3_16[[#This Row],[Temperature_C]]&lt;24,"Low",
IF(Table3_16[[#This Row],[Temperature_C]]&lt;28,"Medium",
IF(Table3_16[[#This Row],[Temperature_C]]&lt;32,"High","Very High"))))</f>
        <v>High</v>
      </c>
      <c r="K2756" s="3">
        <v>84.8</v>
      </c>
      <c r="L2756" s="3" t="str">
        <f>IF(Table3_16[[#This Row],[Humidity_%]]&lt;=30,"Very Low",
IF(Table3_16[[#This Row],[Humidity_%]]&lt;=45,"Low",
IF(Table3_16[[#This Row],[Humidity_%]]&lt;=55,"Moderate Low",
IF(Table3_16[[#This Row],[Humidity_%]]&lt;=65,"Moderate High",
IF(Table3_16[[#This Row],[Humidity_%]]&lt;=80,"High","Very High")))))</f>
        <v>Very High</v>
      </c>
      <c r="M2756" s="3">
        <v>31</v>
      </c>
      <c r="N27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56" s="3">
        <v>1.93</v>
      </c>
    </row>
    <row r="2757" spans="1:15" x14ac:dyDescent="0.3">
      <c r="A2757" s="3" t="s">
        <v>2795</v>
      </c>
      <c r="B2757" s="3" t="s">
        <v>4043</v>
      </c>
      <c r="C2757" s="3" t="s">
        <v>22</v>
      </c>
      <c r="D2757" s="3" t="s">
        <v>14</v>
      </c>
      <c r="E2757" s="3" t="s">
        <v>31</v>
      </c>
      <c r="F2757" s="3">
        <v>52</v>
      </c>
      <c r="G2757" s="3">
        <v>10.69</v>
      </c>
      <c r="H27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57" s="3">
        <v>33.1</v>
      </c>
      <c r="J2757" s="3" t="str">
        <f>IF(Table3_16[[#This Row],[Temperature_C]]&lt;20,"Very Low",
IF(Table3_16[[#This Row],[Temperature_C]]&lt;24,"Low",
IF(Table3_16[[#This Row],[Temperature_C]]&lt;28,"Medium",
IF(Table3_16[[#This Row],[Temperature_C]]&lt;32,"High","Very High"))))</f>
        <v>Very High</v>
      </c>
      <c r="K2757" s="3">
        <v>32.9</v>
      </c>
      <c r="L2757" s="3" t="str">
        <f>IF(Table3_16[[#This Row],[Humidity_%]]&lt;=30,"Very Low",
IF(Table3_16[[#This Row],[Humidity_%]]&lt;=45,"Low",
IF(Table3_16[[#This Row],[Humidity_%]]&lt;=55,"Moderate Low",
IF(Table3_16[[#This Row],[Humidity_%]]&lt;=65,"Moderate High",
IF(Table3_16[[#This Row],[Humidity_%]]&lt;=80,"High","Very High")))))</f>
        <v>Low</v>
      </c>
      <c r="M2757" s="3">
        <v>134.5</v>
      </c>
      <c r="N27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57" s="3">
        <v>0.21</v>
      </c>
    </row>
    <row r="2758" spans="1:15" x14ac:dyDescent="0.3">
      <c r="A2758" s="3" t="s">
        <v>2796</v>
      </c>
      <c r="B2758" s="3" t="s">
        <v>4044</v>
      </c>
      <c r="C2758" s="3" t="s">
        <v>29</v>
      </c>
      <c r="D2758" s="3" t="s">
        <v>14</v>
      </c>
      <c r="E2758" s="3" t="s">
        <v>19</v>
      </c>
      <c r="F2758" s="3">
        <v>40</v>
      </c>
      <c r="G2758" s="3">
        <v>35.39</v>
      </c>
      <c r="H27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58" s="3">
        <v>21.4</v>
      </c>
      <c r="J2758" s="3" t="str">
        <f>IF(Table3_16[[#This Row],[Temperature_C]]&lt;20,"Very Low",
IF(Table3_16[[#This Row],[Temperature_C]]&lt;24,"Low",
IF(Table3_16[[#This Row],[Temperature_C]]&lt;28,"Medium",
IF(Table3_16[[#This Row],[Temperature_C]]&lt;32,"High","Very High"))))</f>
        <v>Low</v>
      </c>
      <c r="K2758" s="3">
        <v>36.6</v>
      </c>
      <c r="L2758" s="3" t="str">
        <f>IF(Table3_16[[#This Row],[Humidity_%]]&lt;=30,"Very Low",
IF(Table3_16[[#This Row],[Humidity_%]]&lt;=45,"Low",
IF(Table3_16[[#This Row],[Humidity_%]]&lt;=55,"Moderate Low",
IF(Table3_16[[#This Row],[Humidity_%]]&lt;=65,"Moderate High",
IF(Table3_16[[#This Row],[Humidity_%]]&lt;=80,"High","Very High")))))</f>
        <v>Low</v>
      </c>
      <c r="M2758" s="3">
        <v>47.3</v>
      </c>
      <c r="N27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58" s="3">
        <v>0.88</v>
      </c>
    </row>
    <row r="2759" spans="1:15" x14ac:dyDescent="0.3">
      <c r="A2759" s="3" t="s">
        <v>2797</v>
      </c>
      <c r="B2759" s="3" t="s">
        <v>4041</v>
      </c>
      <c r="C2759" s="3" t="s">
        <v>29</v>
      </c>
      <c r="D2759" s="3" t="s">
        <v>14</v>
      </c>
      <c r="E2759" s="3" t="s">
        <v>34</v>
      </c>
      <c r="F2759" s="3">
        <v>3</v>
      </c>
      <c r="G2759" s="3">
        <v>110.19</v>
      </c>
      <c r="H27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59" s="3">
        <v>28.3</v>
      </c>
      <c r="J2759" s="3" t="str">
        <f>IF(Table3_16[[#This Row],[Temperature_C]]&lt;20,"Very Low",
IF(Table3_16[[#This Row],[Temperature_C]]&lt;24,"Low",
IF(Table3_16[[#This Row],[Temperature_C]]&lt;28,"Medium",
IF(Table3_16[[#This Row],[Temperature_C]]&lt;32,"High","Very High"))))</f>
        <v>High</v>
      </c>
      <c r="K2759" s="3">
        <v>61.8</v>
      </c>
      <c r="L2759" s="3" t="str">
        <f>IF(Table3_16[[#This Row],[Humidity_%]]&lt;=30,"Very Low",
IF(Table3_16[[#This Row],[Humidity_%]]&lt;=45,"Low",
IF(Table3_16[[#This Row],[Humidity_%]]&lt;=55,"Moderate Low",
IF(Table3_16[[#This Row],[Humidity_%]]&lt;=65,"Moderate High",
IF(Table3_16[[#This Row],[Humidity_%]]&lt;=80,"High","Very High")))))</f>
        <v>Moderate High</v>
      </c>
      <c r="M2759" s="3">
        <v>46.2</v>
      </c>
      <c r="N27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59" s="3">
        <v>36.729999999999997</v>
      </c>
    </row>
    <row r="2760" spans="1:15" x14ac:dyDescent="0.3">
      <c r="A2760" s="3" t="s">
        <v>2798</v>
      </c>
      <c r="B2760" s="3" t="s">
        <v>4044</v>
      </c>
      <c r="C2760" s="3" t="s">
        <v>29</v>
      </c>
      <c r="D2760" s="3" t="s">
        <v>25</v>
      </c>
      <c r="E2760" s="3" t="s">
        <v>34</v>
      </c>
      <c r="F2760" s="3">
        <v>12</v>
      </c>
      <c r="G2760" s="3">
        <v>19.87</v>
      </c>
      <c r="H27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60" s="3">
        <v>37.4</v>
      </c>
      <c r="J2760" s="3" t="str">
        <f>IF(Table3_16[[#This Row],[Temperature_C]]&lt;20,"Very Low",
IF(Table3_16[[#This Row],[Temperature_C]]&lt;24,"Low",
IF(Table3_16[[#This Row],[Temperature_C]]&lt;28,"Medium",
IF(Table3_16[[#This Row],[Temperature_C]]&lt;32,"High","Very High"))))</f>
        <v>Very High</v>
      </c>
      <c r="K2760" s="3">
        <v>73.3</v>
      </c>
      <c r="L2760" s="3" t="str">
        <f>IF(Table3_16[[#This Row],[Humidity_%]]&lt;=30,"Very Low",
IF(Table3_16[[#This Row],[Humidity_%]]&lt;=45,"Low",
IF(Table3_16[[#This Row],[Humidity_%]]&lt;=55,"Moderate Low",
IF(Table3_16[[#This Row],[Humidity_%]]&lt;=65,"Moderate High",
IF(Table3_16[[#This Row],[Humidity_%]]&lt;=80,"High","Very High")))))</f>
        <v>High</v>
      </c>
      <c r="M2760" s="3">
        <v>187.2</v>
      </c>
      <c r="N27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60" s="3">
        <v>1.66</v>
      </c>
    </row>
    <row r="2761" spans="1:15" x14ac:dyDescent="0.3">
      <c r="A2761" s="3" t="s">
        <v>2799</v>
      </c>
      <c r="B2761" s="3" t="s">
        <v>4043</v>
      </c>
      <c r="C2761" s="3" t="s">
        <v>18</v>
      </c>
      <c r="D2761" s="3" t="s">
        <v>30</v>
      </c>
      <c r="E2761" s="3" t="s">
        <v>49</v>
      </c>
      <c r="F2761" s="3">
        <v>1</v>
      </c>
      <c r="G2761" s="3">
        <v>145.08000000000001</v>
      </c>
      <c r="H27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61" s="3">
        <v>15.2</v>
      </c>
      <c r="J2761" s="3" t="str">
        <f>IF(Table3_16[[#This Row],[Temperature_C]]&lt;20,"Very Low",
IF(Table3_16[[#This Row],[Temperature_C]]&lt;24,"Low",
IF(Table3_16[[#This Row],[Temperature_C]]&lt;28,"Medium",
IF(Table3_16[[#This Row],[Temperature_C]]&lt;32,"High","Very High"))))</f>
        <v>Very Low</v>
      </c>
      <c r="K2761" s="3">
        <v>69.099999999999994</v>
      </c>
      <c r="L2761" s="3" t="str">
        <f>IF(Table3_16[[#This Row],[Humidity_%]]&lt;=30,"Very Low",
IF(Table3_16[[#This Row],[Humidity_%]]&lt;=45,"Low",
IF(Table3_16[[#This Row],[Humidity_%]]&lt;=55,"Moderate Low",
IF(Table3_16[[#This Row],[Humidity_%]]&lt;=65,"Moderate High",
IF(Table3_16[[#This Row],[Humidity_%]]&lt;=80,"High","Very High")))))</f>
        <v>High</v>
      </c>
      <c r="M2761" s="3">
        <v>146.69999999999999</v>
      </c>
      <c r="N27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61" s="3">
        <v>145.08000000000001</v>
      </c>
    </row>
    <row r="2762" spans="1:15" x14ac:dyDescent="0.3">
      <c r="A2762" s="3" t="s">
        <v>2800</v>
      </c>
      <c r="B2762" s="3" t="s">
        <v>4043</v>
      </c>
      <c r="C2762" s="3" t="s">
        <v>13</v>
      </c>
      <c r="D2762" s="3" t="s">
        <v>25</v>
      </c>
      <c r="E2762" s="3" t="s">
        <v>19</v>
      </c>
      <c r="F2762" s="3">
        <v>39</v>
      </c>
      <c r="G2762" s="3">
        <v>71.260000000000005</v>
      </c>
      <c r="H27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62" s="3">
        <v>31.5</v>
      </c>
      <c r="J2762" s="3" t="str">
        <f>IF(Table3_16[[#This Row],[Temperature_C]]&lt;20,"Very Low",
IF(Table3_16[[#This Row],[Temperature_C]]&lt;24,"Low",
IF(Table3_16[[#This Row],[Temperature_C]]&lt;28,"Medium",
IF(Table3_16[[#This Row],[Temperature_C]]&lt;32,"High","Very High"))))</f>
        <v>High</v>
      </c>
      <c r="K2762" s="3">
        <v>54.2</v>
      </c>
      <c r="L2762" s="3" t="str">
        <f>IF(Table3_16[[#This Row],[Humidity_%]]&lt;=30,"Very Low",
IF(Table3_16[[#This Row],[Humidity_%]]&lt;=45,"Low",
IF(Table3_16[[#This Row],[Humidity_%]]&lt;=55,"Moderate Low",
IF(Table3_16[[#This Row],[Humidity_%]]&lt;=65,"Moderate High",
IF(Table3_16[[#This Row],[Humidity_%]]&lt;=80,"High","Very High")))))</f>
        <v>Moderate Low</v>
      </c>
      <c r="M2762" s="3">
        <v>169.7</v>
      </c>
      <c r="N27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62" s="3">
        <v>1.83</v>
      </c>
    </row>
    <row r="2763" spans="1:15" x14ac:dyDescent="0.3">
      <c r="A2763" s="3" t="s">
        <v>2801</v>
      </c>
      <c r="B2763" s="3" t="s">
        <v>4040</v>
      </c>
      <c r="C2763" s="3" t="s">
        <v>22</v>
      </c>
      <c r="D2763" s="3" t="s">
        <v>30</v>
      </c>
      <c r="E2763" s="3" t="s">
        <v>26</v>
      </c>
      <c r="F2763" s="3">
        <v>5</v>
      </c>
      <c r="G2763" s="3">
        <v>51.51</v>
      </c>
      <c r="H27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63" s="3">
        <v>29.3</v>
      </c>
      <c r="J2763" s="3" t="str">
        <f>IF(Table3_16[[#This Row],[Temperature_C]]&lt;20,"Very Low",
IF(Table3_16[[#This Row],[Temperature_C]]&lt;24,"Low",
IF(Table3_16[[#This Row],[Temperature_C]]&lt;28,"Medium",
IF(Table3_16[[#This Row],[Temperature_C]]&lt;32,"High","Very High"))))</f>
        <v>High</v>
      </c>
      <c r="K2763" s="3">
        <v>75.7</v>
      </c>
      <c r="L2763" s="3" t="str">
        <f>IF(Table3_16[[#This Row],[Humidity_%]]&lt;=30,"Very Low",
IF(Table3_16[[#This Row],[Humidity_%]]&lt;=45,"Low",
IF(Table3_16[[#This Row],[Humidity_%]]&lt;=55,"Moderate Low",
IF(Table3_16[[#This Row],[Humidity_%]]&lt;=65,"Moderate High",
IF(Table3_16[[#This Row],[Humidity_%]]&lt;=80,"High","Very High")))))</f>
        <v>High</v>
      </c>
      <c r="M2763" s="3">
        <v>147.5</v>
      </c>
      <c r="N27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63" s="3">
        <v>10.3</v>
      </c>
    </row>
    <row r="2764" spans="1:15" x14ac:dyDescent="0.3">
      <c r="A2764" s="3" t="s">
        <v>2802</v>
      </c>
      <c r="B2764" s="3" t="s">
        <v>4043</v>
      </c>
      <c r="C2764" s="3" t="s">
        <v>18</v>
      </c>
      <c r="D2764" s="3" t="s">
        <v>14</v>
      </c>
      <c r="E2764" s="3" t="s">
        <v>31</v>
      </c>
      <c r="F2764" s="3">
        <v>47</v>
      </c>
      <c r="G2764" s="3">
        <v>66.569999999999993</v>
      </c>
      <c r="H27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64" s="3">
        <v>22.7</v>
      </c>
      <c r="J2764" s="3" t="str">
        <f>IF(Table3_16[[#This Row],[Temperature_C]]&lt;20,"Very Low",
IF(Table3_16[[#This Row],[Temperature_C]]&lt;24,"Low",
IF(Table3_16[[#This Row],[Temperature_C]]&lt;28,"Medium",
IF(Table3_16[[#This Row],[Temperature_C]]&lt;32,"High","Very High"))))</f>
        <v>Low</v>
      </c>
      <c r="K2764" s="3">
        <v>64.400000000000006</v>
      </c>
      <c r="L2764" s="3" t="str">
        <f>IF(Table3_16[[#This Row],[Humidity_%]]&lt;=30,"Very Low",
IF(Table3_16[[#This Row],[Humidity_%]]&lt;=45,"Low",
IF(Table3_16[[#This Row],[Humidity_%]]&lt;=55,"Moderate Low",
IF(Table3_16[[#This Row],[Humidity_%]]&lt;=65,"Moderate High",
IF(Table3_16[[#This Row],[Humidity_%]]&lt;=80,"High","Very High")))))</f>
        <v>Moderate High</v>
      </c>
      <c r="M2764" s="3">
        <v>90.7</v>
      </c>
      <c r="N27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64" s="3">
        <v>1.42</v>
      </c>
    </row>
    <row r="2765" spans="1:15" x14ac:dyDescent="0.3">
      <c r="A2765" s="3" t="s">
        <v>2803</v>
      </c>
      <c r="B2765" s="3" t="s">
        <v>4041</v>
      </c>
      <c r="C2765" s="3" t="s">
        <v>22</v>
      </c>
      <c r="D2765" s="3" t="s">
        <v>30</v>
      </c>
      <c r="E2765" s="3" t="s">
        <v>19</v>
      </c>
      <c r="F2765" s="3">
        <v>36</v>
      </c>
      <c r="G2765" s="3">
        <v>117.89</v>
      </c>
      <c r="H27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65" s="3">
        <v>26.1</v>
      </c>
      <c r="J2765" s="3" t="str">
        <f>IF(Table3_16[[#This Row],[Temperature_C]]&lt;20,"Very Low",
IF(Table3_16[[#This Row],[Temperature_C]]&lt;24,"Low",
IF(Table3_16[[#This Row],[Temperature_C]]&lt;28,"Medium",
IF(Table3_16[[#This Row],[Temperature_C]]&lt;32,"High","Very High"))))</f>
        <v>Medium</v>
      </c>
      <c r="K2765" s="3">
        <v>83</v>
      </c>
      <c r="L2765" s="3" t="str">
        <f>IF(Table3_16[[#This Row],[Humidity_%]]&lt;=30,"Very Low",
IF(Table3_16[[#This Row],[Humidity_%]]&lt;=45,"Low",
IF(Table3_16[[#This Row],[Humidity_%]]&lt;=55,"Moderate Low",
IF(Table3_16[[#This Row],[Humidity_%]]&lt;=65,"Moderate High",
IF(Table3_16[[#This Row],[Humidity_%]]&lt;=80,"High","Very High")))))</f>
        <v>Very High</v>
      </c>
      <c r="M2765" s="3">
        <v>105</v>
      </c>
      <c r="N27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65" s="3">
        <v>3.27</v>
      </c>
    </row>
    <row r="2766" spans="1:15" x14ac:dyDescent="0.3">
      <c r="A2766" s="3" t="s">
        <v>2804</v>
      </c>
      <c r="B2766" s="3" t="s">
        <v>4040</v>
      </c>
      <c r="C2766" s="3" t="s">
        <v>22</v>
      </c>
      <c r="D2766" s="3" t="s">
        <v>30</v>
      </c>
      <c r="E2766" s="3" t="s">
        <v>26</v>
      </c>
      <c r="F2766" s="3">
        <v>38</v>
      </c>
      <c r="G2766" s="3">
        <v>94.53</v>
      </c>
      <c r="H27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66" s="3">
        <v>24.8</v>
      </c>
      <c r="J2766" s="3" t="str">
        <f>IF(Table3_16[[#This Row],[Temperature_C]]&lt;20,"Very Low",
IF(Table3_16[[#This Row],[Temperature_C]]&lt;24,"Low",
IF(Table3_16[[#This Row],[Temperature_C]]&lt;28,"Medium",
IF(Table3_16[[#This Row],[Temperature_C]]&lt;32,"High","Very High"))))</f>
        <v>Medium</v>
      </c>
      <c r="K2766" s="3">
        <v>67.400000000000006</v>
      </c>
      <c r="L2766" s="3" t="str">
        <f>IF(Table3_16[[#This Row],[Humidity_%]]&lt;=30,"Very Low",
IF(Table3_16[[#This Row],[Humidity_%]]&lt;=45,"Low",
IF(Table3_16[[#This Row],[Humidity_%]]&lt;=55,"Moderate Low",
IF(Table3_16[[#This Row],[Humidity_%]]&lt;=65,"Moderate High",
IF(Table3_16[[#This Row],[Humidity_%]]&lt;=80,"High","Very High")))))</f>
        <v>High</v>
      </c>
      <c r="M2766" s="3">
        <v>29.5</v>
      </c>
      <c r="N27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66" s="3">
        <v>2.4900000000000002</v>
      </c>
    </row>
    <row r="2767" spans="1:15" x14ac:dyDescent="0.3">
      <c r="A2767" s="3" t="s">
        <v>2805</v>
      </c>
      <c r="B2767" s="3" t="s">
        <v>4043</v>
      </c>
      <c r="C2767" s="3" t="s">
        <v>18</v>
      </c>
      <c r="D2767" s="3" t="s">
        <v>14</v>
      </c>
      <c r="E2767" s="3" t="s">
        <v>41</v>
      </c>
      <c r="F2767" s="3">
        <v>19</v>
      </c>
      <c r="G2767" s="3">
        <v>80.44</v>
      </c>
      <c r="H27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67" s="3">
        <v>21.9</v>
      </c>
      <c r="J2767" s="3" t="str">
        <f>IF(Table3_16[[#This Row],[Temperature_C]]&lt;20,"Very Low",
IF(Table3_16[[#This Row],[Temperature_C]]&lt;24,"Low",
IF(Table3_16[[#This Row],[Temperature_C]]&lt;28,"Medium",
IF(Table3_16[[#This Row],[Temperature_C]]&lt;32,"High","Very High"))))</f>
        <v>Low</v>
      </c>
      <c r="K2767" s="3">
        <v>32.4</v>
      </c>
      <c r="L2767" s="3" t="str">
        <f>IF(Table3_16[[#This Row],[Humidity_%]]&lt;=30,"Very Low",
IF(Table3_16[[#This Row],[Humidity_%]]&lt;=45,"Low",
IF(Table3_16[[#This Row],[Humidity_%]]&lt;=55,"Moderate Low",
IF(Table3_16[[#This Row],[Humidity_%]]&lt;=65,"Moderate High",
IF(Table3_16[[#This Row],[Humidity_%]]&lt;=80,"High","Very High")))))</f>
        <v>Low</v>
      </c>
      <c r="M2767" s="3">
        <v>94.5</v>
      </c>
      <c r="N27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67" s="3">
        <v>4.2300000000000004</v>
      </c>
    </row>
    <row r="2768" spans="1:15" x14ac:dyDescent="0.3">
      <c r="A2768" s="3" t="s">
        <v>2806</v>
      </c>
      <c r="B2768" s="3" t="s">
        <v>4040</v>
      </c>
      <c r="C2768" s="3" t="s">
        <v>29</v>
      </c>
      <c r="D2768" s="3" t="s">
        <v>14</v>
      </c>
      <c r="E2768" s="3" t="s">
        <v>19</v>
      </c>
      <c r="F2768" s="3">
        <v>31</v>
      </c>
      <c r="G2768" s="3">
        <v>14.52</v>
      </c>
      <c r="H27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68" s="3">
        <v>35.5</v>
      </c>
      <c r="J2768" s="3" t="str">
        <f>IF(Table3_16[[#This Row],[Temperature_C]]&lt;20,"Very Low",
IF(Table3_16[[#This Row],[Temperature_C]]&lt;24,"Low",
IF(Table3_16[[#This Row],[Temperature_C]]&lt;28,"Medium",
IF(Table3_16[[#This Row],[Temperature_C]]&lt;32,"High","Very High"))))</f>
        <v>Very High</v>
      </c>
      <c r="K2768" s="3">
        <v>30.3</v>
      </c>
      <c r="L2768" s="3" t="str">
        <f>IF(Table3_16[[#This Row],[Humidity_%]]&lt;=30,"Very Low",
IF(Table3_16[[#This Row],[Humidity_%]]&lt;=45,"Low",
IF(Table3_16[[#This Row],[Humidity_%]]&lt;=55,"Moderate Low",
IF(Table3_16[[#This Row],[Humidity_%]]&lt;=65,"Moderate High",
IF(Table3_16[[#This Row],[Humidity_%]]&lt;=80,"High","Very High")))))</f>
        <v>Low</v>
      </c>
      <c r="M2768" s="3">
        <v>183.5</v>
      </c>
      <c r="N27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68" s="3">
        <v>0.47</v>
      </c>
    </row>
    <row r="2769" spans="1:15" x14ac:dyDescent="0.3">
      <c r="A2769" s="3" t="s">
        <v>2807</v>
      </c>
      <c r="B2769" s="3" t="s">
        <v>4044</v>
      </c>
      <c r="C2769" s="3" t="s">
        <v>22</v>
      </c>
      <c r="D2769" s="3" t="s">
        <v>25</v>
      </c>
      <c r="E2769" s="3" t="s">
        <v>26</v>
      </c>
      <c r="F2769" s="3">
        <v>23</v>
      </c>
      <c r="G2769" s="3">
        <v>15.93</v>
      </c>
      <c r="H27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69" s="3">
        <v>15.8</v>
      </c>
      <c r="J2769" s="3" t="str">
        <f>IF(Table3_16[[#This Row],[Temperature_C]]&lt;20,"Very Low",
IF(Table3_16[[#This Row],[Temperature_C]]&lt;24,"Low",
IF(Table3_16[[#This Row],[Temperature_C]]&lt;28,"Medium",
IF(Table3_16[[#This Row],[Temperature_C]]&lt;32,"High","Very High"))))</f>
        <v>Very Low</v>
      </c>
      <c r="K2769" s="3">
        <v>65.900000000000006</v>
      </c>
      <c r="L2769" s="3" t="str">
        <f>IF(Table3_16[[#This Row],[Humidity_%]]&lt;=30,"Very Low",
IF(Table3_16[[#This Row],[Humidity_%]]&lt;=45,"Low",
IF(Table3_16[[#This Row],[Humidity_%]]&lt;=55,"Moderate Low",
IF(Table3_16[[#This Row],[Humidity_%]]&lt;=65,"Moderate High",
IF(Table3_16[[#This Row],[Humidity_%]]&lt;=80,"High","Very High")))))</f>
        <v>High</v>
      </c>
      <c r="M2769" s="3">
        <v>187.7</v>
      </c>
      <c r="N27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69" s="3">
        <v>0.69</v>
      </c>
    </row>
    <row r="2770" spans="1:15" x14ac:dyDescent="0.3">
      <c r="A2770" s="3" t="s">
        <v>2808</v>
      </c>
      <c r="B2770" s="3" t="s">
        <v>4043</v>
      </c>
      <c r="C2770" s="3" t="s">
        <v>22</v>
      </c>
      <c r="D2770" s="3" t="s">
        <v>30</v>
      </c>
      <c r="E2770" s="3" t="s">
        <v>19</v>
      </c>
      <c r="F2770" s="3">
        <v>28</v>
      </c>
      <c r="G2770" s="3">
        <v>34.380000000000003</v>
      </c>
      <c r="H27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70" s="3">
        <v>15.3</v>
      </c>
      <c r="J2770" s="3" t="str">
        <f>IF(Table3_16[[#This Row],[Temperature_C]]&lt;20,"Very Low",
IF(Table3_16[[#This Row],[Temperature_C]]&lt;24,"Low",
IF(Table3_16[[#This Row],[Temperature_C]]&lt;28,"Medium",
IF(Table3_16[[#This Row],[Temperature_C]]&lt;32,"High","Very High"))))</f>
        <v>Very Low</v>
      </c>
      <c r="K2770" s="3">
        <v>77.900000000000006</v>
      </c>
      <c r="L2770" s="3" t="str">
        <f>IF(Table3_16[[#This Row],[Humidity_%]]&lt;=30,"Very Low",
IF(Table3_16[[#This Row],[Humidity_%]]&lt;=45,"Low",
IF(Table3_16[[#This Row],[Humidity_%]]&lt;=55,"Moderate Low",
IF(Table3_16[[#This Row],[Humidity_%]]&lt;=65,"Moderate High",
IF(Table3_16[[#This Row],[Humidity_%]]&lt;=80,"High","Very High")))))</f>
        <v>High</v>
      </c>
      <c r="M2770" s="3">
        <v>152.5</v>
      </c>
      <c r="N27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70" s="3">
        <v>1.23</v>
      </c>
    </row>
    <row r="2771" spans="1:15" x14ac:dyDescent="0.3">
      <c r="A2771" s="3" t="s">
        <v>2809</v>
      </c>
      <c r="B2771" s="3" t="s">
        <v>4042</v>
      </c>
      <c r="C2771" s="3" t="s">
        <v>29</v>
      </c>
      <c r="D2771" s="3" t="s">
        <v>25</v>
      </c>
      <c r="E2771" s="3" t="s">
        <v>34</v>
      </c>
      <c r="F2771" s="3">
        <v>24</v>
      </c>
      <c r="G2771" s="3">
        <v>59.4</v>
      </c>
      <c r="H27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71" s="3">
        <v>25.3</v>
      </c>
      <c r="J2771" s="3" t="str">
        <f>IF(Table3_16[[#This Row],[Temperature_C]]&lt;20,"Very Low",
IF(Table3_16[[#This Row],[Temperature_C]]&lt;24,"Low",
IF(Table3_16[[#This Row],[Temperature_C]]&lt;28,"Medium",
IF(Table3_16[[#This Row],[Temperature_C]]&lt;32,"High","Very High"))))</f>
        <v>Medium</v>
      </c>
      <c r="K2771" s="3">
        <v>85.7</v>
      </c>
      <c r="L2771" s="3" t="str">
        <f>IF(Table3_16[[#This Row],[Humidity_%]]&lt;=30,"Very Low",
IF(Table3_16[[#This Row],[Humidity_%]]&lt;=45,"Low",
IF(Table3_16[[#This Row],[Humidity_%]]&lt;=55,"Moderate Low",
IF(Table3_16[[#This Row],[Humidity_%]]&lt;=65,"Moderate High",
IF(Table3_16[[#This Row],[Humidity_%]]&lt;=80,"High","Very High")))))</f>
        <v>Very High</v>
      </c>
      <c r="M2771" s="3">
        <v>117.6</v>
      </c>
      <c r="N27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71" s="3">
        <v>2.48</v>
      </c>
    </row>
    <row r="2772" spans="1:15" x14ac:dyDescent="0.3">
      <c r="A2772" s="3" t="s">
        <v>2810</v>
      </c>
      <c r="B2772" s="3" t="s">
        <v>4042</v>
      </c>
      <c r="C2772" s="3" t="s">
        <v>24</v>
      </c>
      <c r="D2772" s="3" t="s">
        <v>25</v>
      </c>
      <c r="E2772" s="3" t="s">
        <v>19</v>
      </c>
      <c r="F2772" s="3">
        <v>25</v>
      </c>
      <c r="G2772" s="3">
        <v>94.53</v>
      </c>
      <c r="H27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72" s="3">
        <v>39.799999999999997</v>
      </c>
      <c r="J2772" s="3" t="str">
        <f>IF(Table3_16[[#This Row],[Temperature_C]]&lt;20,"Very Low",
IF(Table3_16[[#This Row],[Temperature_C]]&lt;24,"Low",
IF(Table3_16[[#This Row],[Temperature_C]]&lt;28,"Medium",
IF(Table3_16[[#This Row],[Temperature_C]]&lt;32,"High","Very High"))))</f>
        <v>Very High</v>
      </c>
      <c r="K2772" s="3">
        <v>33.6</v>
      </c>
      <c r="L2772" s="3" t="str">
        <f>IF(Table3_16[[#This Row],[Humidity_%]]&lt;=30,"Very Low",
IF(Table3_16[[#This Row],[Humidity_%]]&lt;=45,"Low",
IF(Table3_16[[#This Row],[Humidity_%]]&lt;=55,"Moderate Low",
IF(Table3_16[[#This Row],[Humidity_%]]&lt;=65,"Moderate High",
IF(Table3_16[[#This Row],[Humidity_%]]&lt;=80,"High","Very High")))))</f>
        <v>Low</v>
      </c>
      <c r="M2772" s="3">
        <v>100.7</v>
      </c>
      <c r="N27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72" s="3">
        <v>3.78</v>
      </c>
    </row>
    <row r="2773" spans="1:15" x14ac:dyDescent="0.3">
      <c r="A2773" s="3" t="s">
        <v>2811</v>
      </c>
      <c r="B2773" s="3" t="s">
        <v>4041</v>
      </c>
      <c r="C2773" s="3" t="s">
        <v>18</v>
      </c>
      <c r="D2773" s="3" t="s">
        <v>25</v>
      </c>
      <c r="E2773" s="3" t="s">
        <v>34</v>
      </c>
      <c r="F2773" s="3">
        <v>52</v>
      </c>
      <c r="G2773" s="3">
        <v>126.02</v>
      </c>
      <c r="H27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73" s="3">
        <v>32</v>
      </c>
      <c r="J2773" s="3" t="str">
        <f>IF(Table3_16[[#This Row],[Temperature_C]]&lt;20,"Very Low",
IF(Table3_16[[#This Row],[Temperature_C]]&lt;24,"Low",
IF(Table3_16[[#This Row],[Temperature_C]]&lt;28,"Medium",
IF(Table3_16[[#This Row],[Temperature_C]]&lt;32,"High","Very High"))))</f>
        <v>Very High</v>
      </c>
      <c r="K2773" s="3">
        <v>50.8</v>
      </c>
      <c r="L2773" s="3" t="str">
        <f>IF(Table3_16[[#This Row],[Humidity_%]]&lt;=30,"Very Low",
IF(Table3_16[[#This Row],[Humidity_%]]&lt;=45,"Low",
IF(Table3_16[[#This Row],[Humidity_%]]&lt;=55,"Moderate Low",
IF(Table3_16[[#This Row],[Humidity_%]]&lt;=65,"Moderate High",
IF(Table3_16[[#This Row],[Humidity_%]]&lt;=80,"High","Very High")))))</f>
        <v>Moderate Low</v>
      </c>
      <c r="M2773" s="3">
        <v>131.30000000000001</v>
      </c>
      <c r="N27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73" s="3">
        <v>2.42</v>
      </c>
    </row>
    <row r="2774" spans="1:15" x14ac:dyDescent="0.3">
      <c r="A2774" s="3" t="s">
        <v>2812</v>
      </c>
      <c r="B2774" s="3" t="s">
        <v>4041</v>
      </c>
      <c r="C2774" s="3" t="s">
        <v>24</v>
      </c>
      <c r="D2774" s="3" t="s">
        <v>25</v>
      </c>
      <c r="E2774" s="3" t="s">
        <v>34</v>
      </c>
      <c r="F2774" s="3">
        <v>32</v>
      </c>
      <c r="G2774" s="3">
        <v>85.37</v>
      </c>
      <c r="H27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74" s="3">
        <v>35.299999999999997</v>
      </c>
      <c r="J2774" s="3" t="str">
        <f>IF(Table3_16[[#This Row],[Temperature_C]]&lt;20,"Very Low",
IF(Table3_16[[#This Row],[Temperature_C]]&lt;24,"Low",
IF(Table3_16[[#This Row],[Temperature_C]]&lt;28,"Medium",
IF(Table3_16[[#This Row],[Temperature_C]]&lt;32,"High","Very High"))))</f>
        <v>Very High</v>
      </c>
      <c r="K2774" s="3">
        <v>66.5</v>
      </c>
      <c r="L2774" s="3" t="str">
        <f>IF(Table3_16[[#This Row],[Humidity_%]]&lt;=30,"Very Low",
IF(Table3_16[[#This Row],[Humidity_%]]&lt;=45,"Low",
IF(Table3_16[[#This Row],[Humidity_%]]&lt;=55,"Moderate Low",
IF(Table3_16[[#This Row],[Humidity_%]]&lt;=65,"Moderate High",
IF(Table3_16[[#This Row],[Humidity_%]]&lt;=80,"High","Very High")))))</f>
        <v>High</v>
      </c>
      <c r="M2774" s="3">
        <v>65.599999999999994</v>
      </c>
      <c r="N27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74" s="3">
        <v>2.67</v>
      </c>
    </row>
    <row r="2775" spans="1:15" x14ac:dyDescent="0.3">
      <c r="A2775" s="3" t="s">
        <v>2813</v>
      </c>
      <c r="B2775" s="3" t="s">
        <v>4044</v>
      </c>
      <c r="C2775" s="3" t="s">
        <v>29</v>
      </c>
      <c r="D2775" s="3" t="s">
        <v>30</v>
      </c>
      <c r="E2775" s="3" t="s">
        <v>49</v>
      </c>
      <c r="F2775" s="3">
        <v>57</v>
      </c>
      <c r="G2775" s="3">
        <v>55.19</v>
      </c>
      <c r="H27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775" s="3">
        <v>34.4</v>
      </c>
      <c r="J2775" s="3" t="str">
        <f>IF(Table3_16[[#This Row],[Temperature_C]]&lt;20,"Very Low",
IF(Table3_16[[#This Row],[Temperature_C]]&lt;24,"Low",
IF(Table3_16[[#This Row],[Temperature_C]]&lt;28,"Medium",
IF(Table3_16[[#This Row],[Temperature_C]]&lt;32,"High","Very High"))))</f>
        <v>Very High</v>
      </c>
      <c r="K2775" s="3">
        <v>48.8</v>
      </c>
      <c r="L2775" s="3" t="str">
        <f>IF(Table3_16[[#This Row],[Humidity_%]]&lt;=30,"Very Low",
IF(Table3_16[[#This Row],[Humidity_%]]&lt;=45,"Low",
IF(Table3_16[[#This Row],[Humidity_%]]&lt;=55,"Moderate Low",
IF(Table3_16[[#This Row],[Humidity_%]]&lt;=65,"Moderate High",
IF(Table3_16[[#This Row],[Humidity_%]]&lt;=80,"High","Very High")))))</f>
        <v>Moderate Low</v>
      </c>
      <c r="M2775" s="3">
        <v>101.7</v>
      </c>
      <c r="N27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75" s="3">
        <v>0.97</v>
      </c>
    </row>
    <row r="2776" spans="1:15" x14ac:dyDescent="0.3">
      <c r="A2776" s="3" t="s">
        <v>2814</v>
      </c>
      <c r="B2776" s="3" t="s">
        <v>4041</v>
      </c>
      <c r="C2776" s="3" t="s">
        <v>29</v>
      </c>
      <c r="D2776" s="3" t="s">
        <v>14</v>
      </c>
      <c r="E2776" s="3" t="s">
        <v>34</v>
      </c>
      <c r="F2776" s="3">
        <v>56</v>
      </c>
      <c r="G2776" s="3">
        <v>129.07</v>
      </c>
      <c r="H27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76" s="3">
        <v>33.1</v>
      </c>
      <c r="J2776" s="3" t="str">
        <f>IF(Table3_16[[#This Row],[Temperature_C]]&lt;20,"Very Low",
IF(Table3_16[[#This Row],[Temperature_C]]&lt;24,"Low",
IF(Table3_16[[#This Row],[Temperature_C]]&lt;28,"Medium",
IF(Table3_16[[#This Row],[Temperature_C]]&lt;32,"High","Very High"))))</f>
        <v>Very High</v>
      </c>
      <c r="K2776" s="3">
        <v>88.6</v>
      </c>
      <c r="L2776" s="3" t="str">
        <f>IF(Table3_16[[#This Row],[Humidity_%]]&lt;=30,"Very Low",
IF(Table3_16[[#This Row],[Humidity_%]]&lt;=45,"Low",
IF(Table3_16[[#This Row],[Humidity_%]]&lt;=55,"Moderate Low",
IF(Table3_16[[#This Row],[Humidity_%]]&lt;=65,"Moderate High",
IF(Table3_16[[#This Row],[Humidity_%]]&lt;=80,"High","Very High")))))</f>
        <v>Very High</v>
      </c>
      <c r="M2776" s="3">
        <v>172.8</v>
      </c>
      <c r="N27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76" s="3">
        <v>2.2999999999999998</v>
      </c>
    </row>
    <row r="2777" spans="1:15" x14ac:dyDescent="0.3">
      <c r="A2777" s="3" t="s">
        <v>2815</v>
      </c>
      <c r="B2777" s="3" t="s">
        <v>4040</v>
      </c>
      <c r="C2777" s="3" t="s">
        <v>29</v>
      </c>
      <c r="D2777" s="3" t="s">
        <v>25</v>
      </c>
      <c r="E2777" s="3" t="s">
        <v>26</v>
      </c>
      <c r="F2777" s="3">
        <v>13</v>
      </c>
      <c r="G2777" s="3">
        <v>20.86</v>
      </c>
      <c r="H27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77" s="3">
        <v>35.799999999999997</v>
      </c>
      <c r="J2777" s="3" t="str">
        <f>IF(Table3_16[[#This Row],[Temperature_C]]&lt;20,"Very Low",
IF(Table3_16[[#This Row],[Temperature_C]]&lt;24,"Low",
IF(Table3_16[[#This Row],[Temperature_C]]&lt;28,"Medium",
IF(Table3_16[[#This Row],[Temperature_C]]&lt;32,"High","Very High"))))</f>
        <v>Very High</v>
      </c>
      <c r="K2777" s="3">
        <v>76.599999999999994</v>
      </c>
      <c r="L2777" s="3" t="str">
        <f>IF(Table3_16[[#This Row],[Humidity_%]]&lt;=30,"Very Low",
IF(Table3_16[[#This Row],[Humidity_%]]&lt;=45,"Low",
IF(Table3_16[[#This Row],[Humidity_%]]&lt;=55,"Moderate Low",
IF(Table3_16[[#This Row],[Humidity_%]]&lt;=65,"Moderate High",
IF(Table3_16[[#This Row],[Humidity_%]]&lt;=80,"High","Very High")))))</f>
        <v>High</v>
      </c>
      <c r="M2777" s="3">
        <v>137.80000000000001</v>
      </c>
      <c r="N27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77" s="3">
        <v>1.6</v>
      </c>
    </row>
    <row r="2778" spans="1:15" x14ac:dyDescent="0.3">
      <c r="A2778" s="3" t="s">
        <v>2816</v>
      </c>
      <c r="B2778" s="3" t="s">
        <v>4040</v>
      </c>
      <c r="C2778" s="3" t="s">
        <v>22</v>
      </c>
      <c r="D2778" s="3" t="s">
        <v>14</v>
      </c>
      <c r="E2778" s="3" t="s">
        <v>15</v>
      </c>
      <c r="F2778" s="3">
        <v>4</v>
      </c>
      <c r="G2778" s="3">
        <v>117.06</v>
      </c>
      <c r="H27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78" s="3">
        <v>35.4</v>
      </c>
      <c r="J2778" s="3" t="str">
        <f>IF(Table3_16[[#This Row],[Temperature_C]]&lt;20,"Very Low",
IF(Table3_16[[#This Row],[Temperature_C]]&lt;24,"Low",
IF(Table3_16[[#This Row],[Temperature_C]]&lt;28,"Medium",
IF(Table3_16[[#This Row],[Temperature_C]]&lt;32,"High","Very High"))))</f>
        <v>Very High</v>
      </c>
      <c r="K2778" s="3">
        <v>60</v>
      </c>
      <c r="L2778" s="3" t="str">
        <f>IF(Table3_16[[#This Row],[Humidity_%]]&lt;=30,"Very Low",
IF(Table3_16[[#This Row],[Humidity_%]]&lt;=45,"Low",
IF(Table3_16[[#This Row],[Humidity_%]]&lt;=55,"Moderate Low",
IF(Table3_16[[#This Row],[Humidity_%]]&lt;=65,"Moderate High",
IF(Table3_16[[#This Row],[Humidity_%]]&lt;=80,"High","Very High")))))</f>
        <v>Moderate High</v>
      </c>
      <c r="M2778" s="3">
        <v>92.5</v>
      </c>
      <c r="N27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78" s="3">
        <v>29.26</v>
      </c>
    </row>
    <row r="2779" spans="1:15" x14ac:dyDescent="0.3">
      <c r="A2779" s="3" t="s">
        <v>2817</v>
      </c>
      <c r="B2779" s="3" t="s">
        <v>4044</v>
      </c>
      <c r="C2779" s="3" t="s">
        <v>13</v>
      </c>
      <c r="D2779" s="3" t="s">
        <v>30</v>
      </c>
      <c r="E2779" s="3" t="s">
        <v>15</v>
      </c>
      <c r="F2779" s="3">
        <v>46</v>
      </c>
      <c r="G2779" s="3">
        <v>72.64</v>
      </c>
      <c r="H27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79" s="3">
        <v>15.9</v>
      </c>
      <c r="J2779" s="3" t="str">
        <f>IF(Table3_16[[#This Row],[Temperature_C]]&lt;20,"Very Low",
IF(Table3_16[[#This Row],[Temperature_C]]&lt;24,"Low",
IF(Table3_16[[#This Row],[Temperature_C]]&lt;28,"Medium",
IF(Table3_16[[#This Row],[Temperature_C]]&lt;32,"High","Very High"))))</f>
        <v>Very Low</v>
      </c>
      <c r="K2779" s="3">
        <v>58.8</v>
      </c>
      <c r="L2779" s="3" t="str">
        <f>IF(Table3_16[[#This Row],[Humidity_%]]&lt;=30,"Very Low",
IF(Table3_16[[#This Row],[Humidity_%]]&lt;=45,"Low",
IF(Table3_16[[#This Row],[Humidity_%]]&lt;=55,"Moderate Low",
IF(Table3_16[[#This Row],[Humidity_%]]&lt;=65,"Moderate High",
IF(Table3_16[[#This Row],[Humidity_%]]&lt;=80,"High","Very High")))))</f>
        <v>Moderate High</v>
      </c>
      <c r="M2779" s="3">
        <v>128.30000000000001</v>
      </c>
      <c r="N27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79" s="3">
        <v>1.58</v>
      </c>
    </row>
    <row r="2780" spans="1:15" x14ac:dyDescent="0.3">
      <c r="A2780" s="3" t="s">
        <v>2818</v>
      </c>
      <c r="B2780" s="3" t="s">
        <v>4041</v>
      </c>
      <c r="C2780" s="3" t="s">
        <v>13</v>
      </c>
      <c r="D2780" s="3" t="s">
        <v>25</v>
      </c>
      <c r="E2780" s="3" t="s">
        <v>34</v>
      </c>
      <c r="F2780" s="3">
        <v>52</v>
      </c>
      <c r="G2780" s="3">
        <v>90.01</v>
      </c>
      <c r="H27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80" s="3">
        <v>21.9</v>
      </c>
      <c r="J2780" s="3" t="str">
        <f>IF(Table3_16[[#This Row],[Temperature_C]]&lt;20,"Very Low",
IF(Table3_16[[#This Row],[Temperature_C]]&lt;24,"Low",
IF(Table3_16[[#This Row],[Temperature_C]]&lt;28,"Medium",
IF(Table3_16[[#This Row],[Temperature_C]]&lt;32,"High","Very High"))))</f>
        <v>Low</v>
      </c>
      <c r="K2780" s="3">
        <v>70.099999999999994</v>
      </c>
      <c r="L2780" s="3" t="str">
        <f>IF(Table3_16[[#This Row],[Humidity_%]]&lt;=30,"Very Low",
IF(Table3_16[[#This Row],[Humidity_%]]&lt;=45,"Low",
IF(Table3_16[[#This Row],[Humidity_%]]&lt;=55,"Moderate Low",
IF(Table3_16[[#This Row],[Humidity_%]]&lt;=65,"Moderate High",
IF(Table3_16[[#This Row],[Humidity_%]]&lt;=80,"High","Very High")))))</f>
        <v>High</v>
      </c>
      <c r="M2780" s="3">
        <v>18.899999999999999</v>
      </c>
      <c r="N27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80" s="3">
        <v>1.73</v>
      </c>
    </row>
    <row r="2781" spans="1:15" x14ac:dyDescent="0.3">
      <c r="A2781" s="3" t="s">
        <v>2819</v>
      </c>
      <c r="B2781" s="3" t="s">
        <v>4044</v>
      </c>
      <c r="C2781" s="3" t="s">
        <v>13</v>
      </c>
      <c r="D2781" s="3" t="s">
        <v>30</v>
      </c>
      <c r="E2781" s="3" t="s">
        <v>19</v>
      </c>
      <c r="F2781" s="3">
        <v>23</v>
      </c>
      <c r="G2781" s="3">
        <v>124.16</v>
      </c>
      <c r="H27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81" s="3">
        <v>20.3</v>
      </c>
      <c r="J2781" s="3" t="str">
        <f>IF(Table3_16[[#This Row],[Temperature_C]]&lt;20,"Very Low",
IF(Table3_16[[#This Row],[Temperature_C]]&lt;24,"Low",
IF(Table3_16[[#This Row],[Temperature_C]]&lt;28,"Medium",
IF(Table3_16[[#This Row],[Temperature_C]]&lt;32,"High","Very High"))))</f>
        <v>Low</v>
      </c>
      <c r="K2781" s="3">
        <v>86.7</v>
      </c>
      <c r="L2781" s="3" t="str">
        <f>IF(Table3_16[[#This Row],[Humidity_%]]&lt;=30,"Very Low",
IF(Table3_16[[#This Row],[Humidity_%]]&lt;=45,"Low",
IF(Table3_16[[#This Row],[Humidity_%]]&lt;=55,"Moderate Low",
IF(Table3_16[[#This Row],[Humidity_%]]&lt;=65,"Moderate High",
IF(Table3_16[[#This Row],[Humidity_%]]&lt;=80,"High","Very High")))))</f>
        <v>Very High</v>
      </c>
      <c r="M2781" s="3">
        <v>105.5</v>
      </c>
      <c r="N27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81" s="3">
        <v>5.4</v>
      </c>
    </row>
    <row r="2782" spans="1:15" x14ac:dyDescent="0.3">
      <c r="A2782" s="3" t="s">
        <v>2820</v>
      </c>
      <c r="B2782" s="3" t="s">
        <v>4043</v>
      </c>
      <c r="C2782" s="3" t="s">
        <v>18</v>
      </c>
      <c r="D2782" s="3" t="s">
        <v>14</v>
      </c>
      <c r="E2782" s="3" t="s">
        <v>19</v>
      </c>
      <c r="F2782" s="3">
        <v>22</v>
      </c>
      <c r="G2782" s="3">
        <v>108.6</v>
      </c>
      <c r="H27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82" s="3">
        <v>38.299999999999997</v>
      </c>
      <c r="J2782" s="3" t="str">
        <f>IF(Table3_16[[#This Row],[Temperature_C]]&lt;20,"Very Low",
IF(Table3_16[[#This Row],[Temperature_C]]&lt;24,"Low",
IF(Table3_16[[#This Row],[Temperature_C]]&lt;28,"Medium",
IF(Table3_16[[#This Row],[Temperature_C]]&lt;32,"High","Very High"))))</f>
        <v>Very High</v>
      </c>
      <c r="K2782" s="3">
        <v>65.099999999999994</v>
      </c>
      <c r="L2782" s="3" t="str">
        <f>IF(Table3_16[[#This Row],[Humidity_%]]&lt;=30,"Very Low",
IF(Table3_16[[#This Row],[Humidity_%]]&lt;=45,"Low",
IF(Table3_16[[#This Row],[Humidity_%]]&lt;=55,"Moderate Low",
IF(Table3_16[[#This Row],[Humidity_%]]&lt;=65,"Moderate High",
IF(Table3_16[[#This Row],[Humidity_%]]&lt;=80,"High","Very High")))))</f>
        <v>High</v>
      </c>
      <c r="M2782" s="3">
        <v>54.8</v>
      </c>
      <c r="N27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82" s="3">
        <v>4.9400000000000004</v>
      </c>
    </row>
    <row r="2783" spans="1:15" x14ac:dyDescent="0.3">
      <c r="A2783" s="3" t="s">
        <v>2821</v>
      </c>
      <c r="B2783" s="3" t="s">
        <v>4043</v>
      </c>
      <c r="C2783" s="3" t="s">
        <v>18</v>
      </c>
      <c r="D2783" s="3" t="s">
        <v>30</v>
      </c>
      <c r="E2783" s="3" t="s">
        <v>15</v>
      </c>
      <c r="F2783" s="3">
        <v>13</v>
      </c>
      <c r="G2783" s="3">
        <v>49.36</v>
      </c>
      <c r="H27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83" s="3">
        <v>19.8</v>
      </c>
      <c r="J2783" s="3" t="str">
        <f>IF(Table3_16[[#This Row],[Temperature_C]]&lt;20,"Very Low",
IF(Table3_16[[#This Row],[Temperature_C]]&lt;24,"Low",
IF(Table3_16[[#This Row],[Temperature_C]]&lt;28,"Medium",
IF(Table3_16[[#This Row],[Temperature_C]]&lt;32,"High","Very High"))))</f>
        <v>Very Low</v>
      </c>
      <c r="K2783" s="3">
        <v>65.099999999999994</v>
      </c>
      <c r="L2783" s="3" t="str">
        <f>IF(Table3_16[[#This Row],[Humidity_%]]&lt;=30,"Very Low",
IF(Table3_16[[#This Row],[Humidity_%]]&lt;=45,"Low",
IF(Table3_16[[#This Row],[Humidity_%]]&lt;=55,"Moderate Low",
IF(Table3_16[[#This Row],[Humidity_%]]&lt;=65,"Moderate High",
IF(Table3_16[[#This Row],[Humidity_%]]&lt;=80,"High","Very High")))))</f>
        <v>High</v>
      </c>
      <c r="M2783" s="3">
        <v>158.4</v>
      </c>
      <c r="N27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83" s="3">
        <v>3.8</v>
      </c>
    </row>
    <row r="2784" spans="1:15" x14ac:dyDescent="0.3">
      <c r="A2784" s="3" t="s">
        <v>2822</v>
      </c>
      <c r="B2784" s="3" t="s">
        <v>4041</v>
      </c>
      <c r="C2784" s="3" t="s">
        <v>22</v>
      </c>
      <c r="D2784" s="3" t="s">
        <v>30</v>
      </c>
      <c r="E2784" s="3" t="s">
        <v>41</v>
      </c>
      <c r="F2784" s="3">
        <v>47</v>
      </c>
      <c r="G2784" s="3">
        <v>137.71</v>
      </c>
      <c r="H27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84" s="3">
        <v>38.700000000000003</v>
      </c>
      <c r="J2784" s="3" t="str">
        <f>IF(Table3_16[[#This Row],[Temperature_C]]&lt;20,"Very Low",
IF(Table3_16[[#This Row],[Temperature_C]]&lt;24,"Low",
IF(Table3_16[[#This Row],[Temperature_C]]&lt;28,"Medium",
IF(Table3_16[[#This Row],[Temperature_C]]&lt;32,"High","Very High"))))</f>
        <v>Very High</v>
      </c>
      <c r="K2784" s="3">
        <v>84.6</v>
      </c>
      <c r="L2784" s="3" t="str">
        <f>IF(Table3_16[[#This Row],[Humidity_%]]&lt;=30,"Very Low",
IF(Table3_16[[#This Row],[Humidity_%]]&lt;=45,"Low",
IF(Table3_16[[#This Row],[Humidity_%]]&lt;=55,"Moderate Low",
IF(Table3_16[[#This Row],[Humidity_%]]&lt;=65,"Moderate High",
IF(Table3_16[[#This Row],[Humidity_%]]&lt;=80,"High","Very High")))))</f>
        <v>Very High</v>
      </c>
      <c r="M2784" s="3">
        <v>92.1</v>
      </c>
      <c r="N27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84" s="3">
        <v>2.93</v>
      </c>
    </row>
    <row r="2785" spans="1:15" x14ac:dyDescent="0.3">
      <c r="A2785" s="3" t="s">
        <v>2823</v>
      </c>
      <c r="B2785" s="3" t="s">
        <v>4040</v>
      </c>
      <c r="C2785" s="3" t="s">
        <v>24</v>
      </c>
      <c r="D2785" s="3" t="s">
        <v>14</v>
      </c>
      <c r="E2785" s="3" t="s">
        <v>26</v>
      </c>
      <c r="F2785" s="3">
        <v>38</v>
      </c>
      <c r="G2785" s="3">
        <v>140.61000000000001</v>
      </c>
      <c r="H27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85" s="3">
        <v>23.2</v>
      </c>
      <c r="J2785" s="3" t="str">
        <f>IF(Table3_16[[#This Row],[Temperature_C]]&lt;20,"Very Low",
IF(Table3_16[[#This Row],[Temperature_C]]&lt;24,"Low",
IF(Table3_16[[#This Row],[Temperature_C]]&lt;28,"Medium",
IF(Table3_16[[#This Row],[Temperature_C]]&lt;32,"High","Very High"))))</f>
        <v>Low</v>
      </c>
      <c r="K2785" s="3">
        <v>34.799999999999997</v>
      </c>
      <c r="L2785" s="3" t="str">
        <f>IF(Table3_16[[#This Row],[Humidity_%]]&lt;=30,"Very Low",
IF(Table3_16[[#This Row],[Humidity_%]]&lt;=45,"Low",
IF(Table3_16[[#This Row],[Humidity_%]]&lt;=55,"Moderate Low",
IF(Table3_16[[#This Row],[Humidity_%]]&lt;=65,"Moderate High",
IF(Table3_16[[#This Row],[Humidity_%]]&lt;=80,"High","Very High")))))</f>
        <v>Low</v>
      </c>
      <c r="M2785" s="3">
        <v>175.2</v>
      </c>
      <c r="N27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85" s="3">
        <v>3.7</v>
      </c>
    </row>
    <row r="2786" spans="1:15" x14ac:dyDescent="0.3">
      <c r="A2786" s="3" t="s">
        <v>2824</v>
      </c>
      <c r="B2786" s="3" t="s">
        <v>4040</v>
      </c>
      <c r="C2786" s="3" t="s">
        <v>24</v>
      </c>
      <c r="D2786" s="3" t="s">
        <v>30</v>
      </c>
      <c r="E2786" s="3" t="s">
        <v>15</v>
      </c>
      <c r="F2786" s="3">
        <v>26</v>
      </c>
      <c r="G2786" s="3">
        <v>82.77</v>
      </c>
      <c r="H27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86" s="3">
        <v>25.6</v>
      </c>
      <c r="J2786" s="3" t="str">
        <f>IF(Table3_16[[#This Row],[Temperature_C]]&lt;20,"Very Low",
IF(Table3_16[[#This Row],[Temperature_C]]&lt;24,"Low",
IF(Table3_16[[#This Row],[Temperature_C]]&lt;28,"Medium",
IF(Table3_16[[#This Row],[Temperature_C]]&lt;32,"High","Very High"))))</f>
        <v>Medium</v>
      </c>
      <c r="K2786" s="3">
        <v>74.5</v>
      </c>
      <c r="L2786" s="3" t="str">
        <f>IF(Table3_16[[#This Row],[Humidity_%]]&lt;=30,"Very Low",
IF(Table3_16[[#This Row],[Humidity_%]]&lt;=45,"Low",
IF(Table3_16[[#This Row],[Humidity_%]]&lt;=55,"Moderate Low",
IF(Table3_16[[#This Row],[Humidity_%]]&lt;=65,"Moderate High",
IF(Table3_16[[#This Row],[Humidity_%]]&lt;=80,"High","Very High")))))</f>
        <v>High</v>
      </c>
      <c r="M2786" s="3">
        <v>67.8</v>
      </c>
      <c r="N27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86" s="3">
        <v>3.18</v>
      </c>
    </row>
    <row r="2787" spans="1:15" x14ac:dyDescent="0.3">
      <c r="A2787" s="3" t="s">
        <v>2825</v>
      </c>
      <c r="B2787" s="3" t="s">
        <v>4041</v>
      </c>
      <c r="C2787" s="3" t="s">
        <v>13</v>
      </c>
      <c r="D2787" s="3" t="s">
        <v>14</v>
      </c>
      <c r="E2787" s="3" t="s">
        <v>26</v>
      </c>
      <c r="F2787" s="3">
        <v>2</v>
      </c>
      <c r="G2787" s="3">
        <v>126.71</v>
      </c>
      <c r="H27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87" s="3">
        <v>36.299999999999997</v>
      </c>
      <c r="J2787" s="3" t="str">
        <f>IF(Table3_16[[#This Row],[Temperature_C]]&lt;20,"Very Low",
IF(Table3_16[[#This Row],[Temperature_C]]&lt;24,"Low",
IF(Table3_16[[#This Row],[Temperature_C]]&lt;28,"Medium",
IF(Table3_16[[#This Row],[Temperature_C]]&lt;32,"High","Very High"))))</f>
        <v>Very High</v>
      </c>
      <c r="K2787" s="3">
        <v>68.3</v>
      </c>
      <c r="L2787" s="3" t="str">
        <f>IF(Table3_16[[#This Row],[Humidity_%]]&lt;=30,"Very Low",
IF(Table3_16[[#This Row],[Humidity_%]]&lt;=45,"Low",
IF(Table3_16[[#This Row],[Humidity_%]]&lt;=55,"Moderate Low",
IF(Table3_16[[#This Row],[Humidity_%]]&lt;=65,"Moderate High",
IF(Table3_16[[#This Row],[Humidity_%]]&lt;=80,"High","Very High")))))</f>
        <v>High</v>
      </c>
      <c r="M2787" s="3">
        <v>182.9</v>
      </c>
      <c r="N27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87" s="3">
        <v>63.36</v>
      </c>
    </row>
    <row r="2788" spans="1:15" x14ac:dyDescent="0.3">
      <c r="A2788" s="3" t="s">
        <v>2826</v>
      </c>
      <c r="B2788" s="3" t="s">
        <v>4040</v>
      </c>
      <c r="C2788" s="3" t="s">
        <v>29</v>
      </c>
      <c r="D2788" s="3" t="s">
        <v>25</v>
      </c>
      <c r="E2788" s="3" t="s">
        <v>26</v>
      </c>
      <c r="F2788" s="3">
        <v>35</v>
      </c>
      <c r="G2788" s="3">
        <v>64.94</v>
      </c>
      <c r="H27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88" s="3">
        <v>16.100000000000001</v>
      </c>
      <c r="J2788" s="3" t="str">
        <f>IF(Table3_16[[#This Row],[Temperature_C]]&lt;20,"Very Low",
IF(Table3_16[[#This Row],[Temperature_C]]&lt;24,"Low",
IF(Table3_16[[#This Row],[Temperature_C]]&lt;28,"Medium",
IF(Table3_16[[#This Row],[Temperature_C]]&lt;32,"High","Very High"))))</f>
        <v>Very Low</v>
      </c>
      <c r="K2788" s="3">
        <v>59.4</v>
      </c>
      <c r="L2788" s="3" t="str">
        <f>IF(Table3_16[[#This Row],[Humidity_%]]&lt;=30,"Very Low",
IF(Table3_16[[#This Row],[Humidity_%]]&lt;=45,"Low",
IF(Table3_16[[#This Row],[Humidity_%]]&lt;=55,"Moderate Low",
IF(Table3_16[[#This Row],[Humidity_%]]&lt;=65,"Moderate High",
IF(Table3_16[[#This Row],[Humidity_%]]&lt;=80,"High","Very High")))))</f>
        <v>Moderate High</v>
      </c>
      <c r="M2788" s="3">
        <v>121.9</v>
      </c>
      <c r="N27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88" s="3">
        <v>1.86</v>
      </c>
    </row>
    <row r="2789" spans="1:15" x14ac:dyDescent="0.3">
      <c r="A2789" s="3" t="s">
        <v>2827</v>
      </c>
      <c r="B2789" s="3" t="s">
        <v>4040</v>
      </c>
      <c r="C2789" s="3" t="s">
        <v>24</v>
      </c>
      <c r="D2789" s="3" t="s">
        <v>25</v>
      </c>
      <c r="E2789" s="3" t="s">
        <v>34</v>
      </c>
      <c r="F2789" s="3">
        <v>11</v>
      </c>
      <c r="G2789" s="3">
        <v>32.89</v>
      </c>
      <c r="H27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789" s="3">
        <v>37.700000000000003</v>
      </c>
      <c r="J2789" s="3" t="str">
        <f>IF(Table3_16[[#This Row],[Temperature_C]]&lt;20,"Very Low",
IF(Table3_16[[#This Row],[Temperature_C]]&lt;24,"Low",
IF(Table3_16[[#This Row],[Temperature_C]]&lt;28,"Medium",
IF(Table3_16[[#This Row],[Temperature_C]]&lt;32,"High","Very High"))))</f>
        <v>Very High</v>
      </c>
      <c r="K2789" s="3">
        <v>87.3</v>
      </c>
      <c r="L2789" s="3" t="str">
        <f>IF(Table3_16[[#This Row],[Humidity_%]]&lt;=30,"Very Low",
IF(Table3_16[[#This Row],[Humidity_%]]&lt;=45,"Low",
IF(Table3_16[[#This Row],[Humidity_%]]&lt;=55,"Moderate Low",
IF(Table3_16[[#This Row],[Humidity_%]]&lt;=65,"Moderate High",
IF(Table3_16[[#This Row],[Humidity_%]]&lt;=80,"High","Very High")))))</f>
        <v>Very High</v>
      </c>
      <c r="M2789" s="3">
        <v>77.599999999999994</v>
      </c>
      <c r="N27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89" s="3">
        <v>2.99</v>
      </c>
    </row>
    <row r="2790" spans="1:15" x14ac:dyDescent="0.3">
      <c r="A2790" s="3" t="s">
        <v>2828</v>
      </c>
      <c r="B2790" s="3" t="s">
        <v>4040</v>
      </c>
      <c r="C2790" s="3" t="s">
        <v>13</v>
      </c>
      <c r="D2790" s="3" t="s">
        <v>25</v>
      </c>
      <c r="E2790" s="3" t="s">
        <v>15</v>
      </c>
      <c r="F2790" s="3">
        <v>23</v>
      </c>
      <c r="G2790" s="3">
        <v>128.86000000000001</v>
      </c>
      <c r="H27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90" s="3">
        <v>21.2</v>
      </c>
      <c r="J2790" s="3" t="str">
        <f>IF(Table3_16[[#This Row],[Temperature_C]]&lt;20,"Very Low",
IF(Table3_16[[#This Row],[Temperature_C]]&lt;24,"Low",
IF(Table3_16[[#This Row],[Temperature_C]]&lt;28,"Medium",
IF(Table3_16[[#This Row],[Temperature_C]]&lt;32,"High","Very High"))))</f>
        <v>Low</v>
      </c>
      <c r="K2790" s="3">
        <v>30</v>
      </c>
      <c r="L2790" s="3" t="str">
        <f>IF(Table3_16[[#This Row],[Humidity_%]]&lt;=30,"Very Low",
IF(Table3_16[[#This Row],[Humidity_%]]&lt;=45,"Low",
IF(Table3_16[[#This Row],[Humidity_%]]&lt;=55,"Moderate Low",
IF(Table3_16[[#This Row],[Humidity_%]]&lt;=65,"Moderate High",
IF(Table3_16[[#This Row],[Humidity_%]]&lt;=80,"High","Very High")))))</f>
        <v>Very Low</v>
      </c>
      <c r="M2790" s="3">
        <v>50.9</v>
      </c>
      <c r="N27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90" s="3">
        <v>5.6</v>
      </c>
    </row>
    <row r="2791" spans="1:15" x14ac:dyDescent="0.3">
      <c r="A2791" s="3" t="s">
        <v>2829</v>
      </c>
      <c r="B2791" s="3" t="s">
        <v>4040</v>
      </c>
      <c r="C2791" s="3" t="s">
        <v>24</v>
      </c>
      <c r="D2791" s="3" t="s">
        <v>25</v>
      </c>
      <c r="E2791" s="3" t="s">
        <v>34</v>
      </c>
      <c r="F2791" s="3">
        <v>16</v>
      </c>
      <c r="G2791" s="3">
        <v>5.31</v>
      </c>
      <c r="H27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791" s="3">
        <v>33</v>
      </c>
      <c r="J2791" s="3" t="str">
        <f>IF(Table3_16[[#This Row],[Temperature_C]]&lt;20,"Very Low",
IF(Table3_16[[#This Row],[Temperature_C]]&lt;24,"Low",
IF(Table3_16[[#This Row],[Temperature_C]]&lt;28,"Medium",
IF(Table3_16[[#This Row],[Temperature_C]]&lt;32,"High","Very High"))))</f>
        <v>Very High</v>
      </c>
      <c r="K2791" s="3">
        <v>85.2</v>
      </c>
      <c r="L2791" s="3" t="str">
        <f>IF(Table3_16[[#This Row],[Humidity_%]]&lt;=30,"Very Low",
IF(Table3_16[[#This Row],[Humidity_%]]&lt;=45,"Low",
IF(Table3_16[[#This Row],[Humidity_%]]&lt;=55,"Moderate Low",
IF(Table3_16[[#This Row],[Humidity_%]]&lt;=65,"Moderate High",
IF(Table3_16[[#This Row],[Humidity_%]]&lt;=80,"High","Very High")))))</f>
        <v>Very High</v>
      </c>
      <c r="M2791" s="3">
        <v>29.4</v>
      </c>
      <c r="N27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791" s="3">
        <v>0.33</v>
      </c>
    </row>
    <row r="2792" spans="1:15" x14ac:dyDescent="0.3">
      <c r="A2792" s="3" t="s">
        <v>2830</v>
      </c>
      <c r="B2792" s="3" t="s">
        <v>4044</v>
      </c>
      <c r="C2792" s="3" t="s">
        <v>22</v>
      </c>
      <c r="D2792" s="3" t="s">
        <v>25</v>
      </c>
      <c r="E2792" s="3" t="s">
        <v>34</v>
      </c>
      <c r="F2792" s="3">
        <v>2</v>
      </c>
      <c r="G2792" s="3">
        <v>47.21</v>
      </c>
      <c r="H27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792" s="3">
        <v>23.6</v>
      </c>
      <c r="J2792" s="3" t="str">
        <f>IF(Table3_16[[#This Row],[Temperature_C]]&lt;20,"Very Low",
IF(Table3_16[[#This Row],[Temperature_C]]&lt;24,"Low",
IF(Table3_16[[#This Row],[Temperature_C]]&lt;28,"Medium",
IF(Table3_16[[#This Row],[Temperature_C]]&lt;32,"High","Very High"))))</f>
        <v>Low</v>
      </c>
      <c r="K2792" s="3">
        <v>73.8</v>
      </c>
      <c r="L2792" s="3" t="str">
        <f>IF(Table3_16[[#This Row],[Humidity_%]]&lt;=30,"Very Low",
IF(Table3_16[[#This Row],[Humidity_%]]&lt;=45,"Low",
IF(Table3_16[[#This Row],[Humidity_%]]&lt;=55,"Moderate Low",
IF(Table3_16[[#This Row],[Humidity_%]]&lt;=65,"Moderate High",
IF(Table3_16[[#This Row],[Humidity_%]]&lt;=80,"High","Very High")))))</f>
        <v>High</v>
      </c>
      <c r="M2792" s="3">
        <v>108.7</v>
      </c>
      <c r="N27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92" s="3">
        <v>23.6</v>
      </c>
    </row>
    <row r="2793" spans="1:15" x14ac:dyDescent="0.3">
      <c r="A2793" s="3" t="s">
        <v>2831</v>
      </c>
      <c r="B2793" s="3" t="s">
        <v>4040</v>
      </c>
      <c r="C2793" s="3" t="s">
        <v>24</v>
      </c>
      <c r="D2793" s="3" t="s">
        <v>14</v>
      </c>
      <c r="E2793" s="3" t="s">
        <v>15</v>
      </c>
      <c r="F2793" s="3">
        <v>54</v>
      </c>
      <c r="G2793" s="3">
        <v>18.52</v>
      </c>
      <c r="H27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793" s="3">
        <v>39.1</v>
      </c>
      <c r="J2793" s="3" t="str">
        <f>IF(Table3_16[[#This Row],[Temperature_C]]&lt;20,"Very Low",
IF(Table3_16[[#This Row],[Temperature_C]]&lt;24,"Low",
IF(Table3_16[[#This Row],[Temperature_C]]&lt;28,"Medium",
IF(Table3_16[[#This Row],[Temperature_C]]&lt;32,"High","Very High"))))</f>
        <v>Very High</v>
      </c>
      <c r="K2793" s="3">
        <v>39.6</v>
      </c>
      <c r="L2793" s="3" t="str">
        <f>IF(Table3_16[[#This Row],[Humidity_%]]&lt;=30,"Very Low",
IF(Table3_16[[#This Row],[Humidity_%]]&lt;=45,"Low",
IF(Table3_16[[#This Row],[Humidity_%]]&lt;=55,"Moderate Low",
IF(Table3_16[[#This Row],[Humidity_%]]&lt;=65,"Moderate High",
IF(Table3_16[[#This Row],[Humidity_%]]&lt;=80,"High","Very High")))))</f>
        <v>Low</v>
      </c>
      <c r="M2793" s="3">
        <v>75.7</v>
      </c>
      <c r="N27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93" s="3">
        <v>0.34</v>
      </c>
    </row>
    <row r="2794" spans="1:15" x14ac:dyDescent="0.3">
      <c r="A2794" s="3" t="s">
        <v>2832</v>
      </c>
      <c r="B2794" s="3" t="s">
        <v>4040</v>
      </c>
      <c r="C2794" s="3" t="s">
        <v>22</v>
      </c>
      <c r="D2794" s="3" t="s">
        <v>25</v>
      </c>
      <c r="E2794" s="3" t="s">
        <v>26</v>
      </c>
      <c r="F2794" s="3">
        <v>58</v>
      </c>
      <c r="G2794" s="3">
        <v>122.34</v>
      </c>
      <c r="H27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794" s="3">
        <v>25.4</v>
      </c>
      <c r="J2794" s="3" t="str">
        <f>IF(Table3_16[[#This Row],[Temperature_C]]&lt;20,"Very Low",
IF(Table3_16[[#This Row],[Temperature_C]]&lt;24,"Low",
IF(Table3_16[[#This Row],[Temperature_C]]&lt;28,"Medium",
IF(Table3_16[[#This Row],[Temperature_C]]&lt;32,"High","Very High"))))</f>
        <v>Medium</v>
      </c>
      <c r="K2794" s="3">
        <v>62.4</v>
      </c>
      <c r="L2794" s="3" t="str">
        <f>IF(Table3_16[[#This Row],[Humidity_%]]&lt;=30,"Very Low",
IF(Table3_16[[#This Row],[Humidity_%]]&lt;=45,"Low",
IF(Table3_16[[#This Row],[Humidity_%]]&lt;=55,"Moderate Low",
IF(Table3_16[[#This Row],[Humidity_%]]&lt;=65,"Moderate High",
IF(Table3_16[[#This Row],[Humidity_%]]&lt;=80,"High","Very High")))))</f>
        <v>Moderate High</v>
      </c>
      <c r="M2794" s="3">
        <v>115.8</v>
      </c>
      <c r="N27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794" s="3">
        <v>2.11</v>
      </c>
    </row>
    <row r="2795" spans="1:15" x14ac:dyDescent="0.3">
      <c r="A2795" s="3" t="s">
        <v>2833</v>
      </c>
      <c r="B2795" s="3" t="s">
        <v>4043</v>
      </c>
      <c r="C2795" s="3" t="s">
        <v>24</v>
      </c>
      <c r="D2795" s="3" t="s">
        <v>25</v>
      </c>
      <c r="E2795" s="3" t="s">
        <v>15</v>
      </c>
      <c r="F2795" s="3">
        <v>33</v>
      </c>
      <c r="G2795" s="3">
        <v>20.239999999999998</v>
      </c>
      <c r="H27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795" s="3">
        <v>39.6</v>
      </c>
      <c r="J2795" s="3" t="str">
        <f>IF(Table3_16[[#This Row],[Temperature_C]]&lt;20,"Very Low",
IF(Table3_16[[#This Row],[Temperature_C]]&lt;24,"Low",
IF(Table3_16[[#This Row],[Temperature_C]]&lt;28,"Medium",
IF(Table3_16[[#This Row],[Temperature_C]]&lt;32,"High","Very High"))))</f>
        <v>Very High</v>
      </c>
      <c r="K2795" s="3">
        <v>64.7</v>
      </c>
      <c r="L2795" s="3" t="str">
        <f>IF(Table3_16[[#This Row],[Humidity_%]]&lt;=30,"Very Low",
IF(Table3_16[[#This Row],[Humidity_%]]&lt;=45,"Low",
IF(Table3_16[[#This Row],[Humidity_%]]&lt;=55,"Moderate Low",
IF(Table3_16[[#This Row],[Humidity_%]]&lt;=65,"Moderate High",
IF(Table3_16[[#This Row],[Humidity_%]]&lt;=80,"High","Very High")))))</f>
        <v>Moderate High</v>
      </c>
      <c r="M2795" s="3">
        <v>134.5</v>
      </c>
      <c r="N27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795" s="3">
        <v>0.61</v>
      </c>
    </row>
    <row r="2796" spans="1:15" x14ac:dyDescent="0.3">
      <c r="A2796" s="3" t="s">
        <v>2834</v>
      </c>
      <c r="B2796" s="3" t="s">
        <v>4044</v>
      </c>
      <c r="C2796" s="3" t="s">
        <v>18</v>
      </c>
      <c r="D2796" s="3" t="s">
        <v>30</v>
      </c>
      <c r="E2796" s="3" t="s">
        <v>19</v>
      </c>
      <c r="F2796" s="3">
        <v>49</v>
      </c>
      <c r="G2796" s="3">
        <v>113.42</v>
      </c>
      <c r="H27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796" s="3">
        <v>26.5</v>
      </c>
      <c r="J2796" s="3" t="str">
        <f>IF(Table3_16[[#This Row],[Temperature_C]]&lt;20,"Very Low",
IF(Table3_16[[#This Row],[Temperature_C]]&lt;24,"Low",
IF(Table3_16[[#This Row],[Temperature_C]]&lt;28,"Medium",
IF(Table3_16[[#This Row],[Temperature_C]]&lt;32,"High","Very High"))))</f>
        <v>Medium</v>
      </c>
      <c r="K2796" s="3">
        <v>76.3</v>
      </c>
      <c r="L2796" s="3" t="str">
        <f>IF(Table3_16[[#This Row],[Humidity_%]]&lt;=30,"Very Low",
IF(Table3_16[[#This Row],[Humidity_%]]&lt;=45,"Low",
IF(Table3_16[[#This Row],[Humidity_%]]&lt;=55,"Moderate Low",
IF(Table3_16[[#This Row],[Humidity_%]]&lt;=65,"Moderate High",
IF(Table3_16[[#This Row],[Humidity_%]]&lt;=80,"High","Very High")))))</f>
        <v>High</v>
      </c>
      <c r="M2796" s="3">
        <v>76.099999999999994</v>
      </c>
      <c r="N27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796" s="3">
        <v>2.31</v>
      </c>
    </row>
    <row r="2797" spans="1:15" x14ac:dyDescent="0.3">
      <c r="A2797" s="3" t="s">
        <v>2835</v>
      </c>
      <c r="B2797" s="3" t="s">
        <v>4041</v>
      </c>
      <c r="C2797" s="3" t="s">
        <v>22</v>
      </c>
      <c r="D2797" s="3" t="s">
        <v>30</v>
      </c>
      <c r="E2797" s="3" t="s">
        <v>41</v>
      </c>
      <c r="F2797" s="3">
        <v>41</v>
      </c>
      <c r="G2797" s="3">
        <v>103.91</v>
      </c>
      <c r="H27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97" s="3">
        <v>36</v>
      </c>
      <c r="J2797" s="3" t="str">
        <f>IF(Table3_16[[#This Row],[Temperature_C]]&lt;20,"Very Low",
IF(Table3_16[[#This Row],[Temperature_C]]&lt;24,"Low",
IF(Table3_16[[#This Row],[Temperature_C]]&lt;28,"Medium",
IF(Table3_16[[#This Row],[Temperature_C]]&lt;32,"High","Very High"))))</f>
        <v>Very High</v>
      </c>
      <c r="K2797" s="3">
        <v>35</v>
      </c>
      <c r="L2797" s="3" t="str">
        <f>IF(Table3_16[[#This Row],[Humidity_%]]&lt;=30,"Very Low",
IF(Table3_16[[#This Row],[Humidity_%]]&lt;=45,"Low",
IF(Table3_16[[#This Row],[Humidity_%]]&lt;=55,"Moderate Low",
IF(Table3_16[[#This Row],[Humidity_%]]&lt;=65,"Moderate High",
IF(Table3_16[[#This Row],[Humidity_%]]&lt;=80,"High","Very High")))))</f>
        <v>Low</v>
      </c>
      <c r="M2797" s="3">
        <v>188.8</v>
      </c>
      <c r="N27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97" s="3">
        <v>2.5299999999999998</v>
      </c>
    </row>
    <row r="2798" spans="1:15" x14ac:dyDescent="0.3">
      <c r="A2798" s="3" t="s">
        <v>2836</v>
      </c>
      <c r="B2798" s="3" t="s">
        <v>4044</v>
      </c>
      <c r="C2798" s="3" t="s">
        <v>22</v>
      </c>
      <c r="D2798" s="3" t="s">
        <v>14</v>
      </c>
      <c r="E2798" s="3" t="s">
        <v>19</v>
      </c>
      <c r="F2798" s="3">
        <v>28</v>
      </c>
      <c r="G2798" s="3">
        <v>66.260000000000005</v>
      </c>
      <c r="H27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798" s="3">
        <v>24.6</v>
      </c>
      <c r="J2798" s="3" t="str">
        <f>IF(Table3_16[[#This Row],[Temperature_C]]&lt;20,"Very Low",
IF(Table3_16[[#This Row],[Temperature_C]]&lt;24,"Low",
IF(Table3_16[[#This Row],[Temperature_C]]&lt;28,"Medium",
IF(Table3_16[[#This Row],[Temperature_C]]&lt;32,"High","Very High"))))</f>
        <v>Medium</v>
      </c>
      <c r="K2798" s="3">
        <v>55.9</v>
      </c>
      <c r="L2798" s="3" t="str">
        <f>IF(Table3_16[[#This Row],[Humidity_%]]&lt;=30,"Very Low",
IF(Table3_16[[#This Row],[Humidity_%]]&lt;=45,"Low",
IF(Table3_16[[#This Row],[Humidity_%]]&lt;=55,"Moderate Low",
IF(Table3_16[[#This Row],[Humidity_%]]&lt;=65,"Moderate High",
IF(Table3_16[[#This Row],[Humidity_%]]&lt;=80,"High","Very High")))))</f>
        <v>Moderate High</v>
      </c>
      <c r="M2798" s="3">
        <v>66.8</v>
      </c>
      <c r="N27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798" s="3">
        <v>2.37</v>
      </c>
    </row>
    <row r="2799" spans="1:15" x14ac:dyDescent="0.3">
      <c r="A2799" s="3" t="s">
        <v>2837</v>
      </c>
      <c r="B2799" s="3" t="s">
        <v>4044</v>
      </c>
      <c r="C2799" s="3" t="s">
        <v>24</v>
      </c>
      <c r="D2799" s="3" t="s">
        <v>25</v>
      </c>
      <c r="E2799" s="3" t="s">
        <v>15</v>
      </c>
      <c r="F2799" s="3">
        <v>41</v>
      </c>
      <c r="G2799" s="3">
        <v>40.6</v>
      </c>
      <c r="H27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799" s="3">
        <v>32.4</v>
      </c>
      <c r="J2799" s="3" t="str">
        <f>IF(Table3_16[[#This Row],[Temperature_C]]&lt;20,"Very Low",
IF(Table3_16[[#This Row],[Temperature_C]]&lt;24,"Low",
IF(Table3_16[[#This Row],[Temperature_C]]&lt;28,"Medium",
IF(Table3_16[[#This Row],[Temperature_C]]&lt;32,"High","Very High"))))</f>
        <v>Very High</v>
      </c>
      <c r="K2799" s="3">
        <v>54.4</v>
      </c>
      <c r="L2799" s="3" t="str">
        <f>IF(Table3_16[[#This Row],[Humidity_%]]&lt;=30,"Very Low",
IF(Table3_16[[#This Row],[Humidity_%]]&lt;=45,"Low",
IF(Table3_16[[#This Row],[Humidity_%]]&lt;=55,"Moderate Low",
IF(Table3_16[[#This Row],[Humidity_%]]&lt;=65,"Moderate High",
IF(Table3_16[[#This Row],[Humidity_%]]&lt;=80,"High","Very High")))))</f>
        <v>Moderate Low</v>
      </c>
      <c r="M2799" s="3">
        <v>183.2</v>
      </c>
      <c r="N27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799" s="3">
        <v>0.99</v>
      </c>
    </row>
    <row r="2800" spans="1:15" x14ac:dyDescent="0.3">
      <c r="A2800" s="3" t="s">
        <v>2838</v>
      </c>
      <c r="B2800" s="3" t="s">
        <v>4044</v>
      </c>
      <c r="C2800" s="3" t="s">
        <v>29</v>
      </c>
      <c r="D2800" s="3" t="s">
        <v>30</v>
      </c>
      <c r="E2800" s="3" t="s">
        <v>26</v>
      </c>
      <c r="F2800" s="3">
        <v>16</v>
      </c>
      <c r="G2800" s="3">
        <v>100.64</v>
      </c>
      <c r="H28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00" s="3">
        <v>24.6</v>
      </c>
      <c r="J2800" s="3" t="str">
        <f>IF(Table3_16[[#This Row],[Temperature_C]]&lt;20,"Very Low",
IF(Table3_16[[#This Row],[Temperature_C]]&lt;24,"Low",
IF(Table3_16[[#This Row],[Temperature_C]]&lt;28,"Medium",
IF(Table3_16[[#This Row],[Temperature_C]]&lt;32,"High","Very High"))))</f>
        <v>Medium</v>
      </c>
      <c r="K2800" s="3">
        <v>59.3</v>
      </c>
      <c r="L2800" s="3" t="str">
        <f>IF(Table3_16[[#This Row],[Humidity_%]]&lt;=30,"Very Low",
IF(Table3_16[[#This Row],[Humidity_%]]&lt;=45,"Low",
IF(Table3_16[[#This Row],[Humidity_%]]&lt;=55,"Moderate Low",
IF(Table3_16[[#This Row],[Humidity_%]]&lt;=65,"Moderate High",
IF(Table3_16[[#This Row],[Humidity_%]]&lt;=80,"High","Very High")))))</f>
        <v>Moderate High</v>
      </c>
      <c r="M2800" s="3">
        <v>48.6</v>
      </c>
      <c r="N28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00" s="3">
        <v>6.29</v>
      </c>
    </row>
    <row r="2801" spans="1:15" x14ac:dyDescent="0.3">
      <c r="A2801" s="3" t="s">
        <v>2839</v>
      </c>
      <c r="B2801" s="3" t="s">
        <v>4044</v>
      </c>
      <c r="C2801" s="3" t="s">
        <v>29</v>
      </c>
      <c r="D2801" s="3" t="s">
        <v>14</v>
      </c>
      <c r="E2801" s="3" t="s">
        <v>49</v>
      </c>
      <c r="F2801" s="3">
        <v>4</v>
      </c>
      <c r="G2801" s="3">
        <v>80.66</v>
      </c>
      <c r="H28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01" s="3">
        <v>28</v>
      </c>
      <c r="J2801" s="3" t="str">
        <f>IF(Table3_16[[#This Row],[Temperature_C]]&lt;20,"Very Low",
IF(Table3_16[[#This Row],[Temperature_C]]&lt;24,"Low",
IF(Table3_16[[#This Row],[Temperature_C]]&lt;28,"Medium",
IF(Table3_16[[#This Row],[Temperature_C]]&lt;32,"High","Very High"))))</f>
        <v>High</v>
      </c>
      <c r="K2801" s="3">
        <v>76.099999999999994</v>
      </c>
      <c r="L2801" s="3" t="str">
        <f>IF(Table3_16[[#This Row],[Humidity_%]]&lt;=30,"Very Low",
IF(Table3_16[[#This Row],[Humidity_%]]&lt;=45,"Low",
IF(Table3_16[[#This Row],[Humidity_%]]&lt;=55,"Moderate Low",
IF(Table3_16[[#This Row],[Humidity_%]]&lt;=65,"Moderate High",
IF(Table3_16[[#This Row],[Humidity_%]]&lt;=80,"High","Very High")))))</f>
        <v>High</v>
      </c>
      <c r="M2801" s="3">
        <v>75.900000000000006</v>
      </c>
      <c r="N28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01" s="3">
        <v>20.16</v>
      </c>
    </row>
    <row r="2802" spans="1:15" x14ac:dyDescent="0.3">
      <c r="A2802" s="3" t="s">
        <v>2840</v>
      </c>
      <c r="B2802" s="3" t="s">
        <v>4043</v>
      </c>
      <c r="C2802" s="3" t="s">
        <v>22</v>
      </c>
      <c r="D2802" s="3" t="s">
        <v>25</v>
      </c>
      <c r="E2802" s="3" t="s">
        <v>41</v>
      </c>
      <c r="F2802" s="3">
        <v>25</v>
      </c>
      <c r="G2802" s="3">
        <v>15.95</v>
      </c>
      <c r="H28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02" s="3">
        <v>26.1</v>
      </c>
      <c r="J2802" s="3" t="str">
        <f>IF(Table3_16[[#This Row],[Temperature_C]]&lt;20,"Very Low",
IF(Table3_16[[#This Row],[Temperature_C]]&lt;24,"Low",
IF(Table3_16[[#This Row],[Temperature_C]]&lt;28,"Medium",
IF(Table3_16[[#This Row],[Temperature_C]]&lt;32,"High","Very High"))))</f>
        <v>Medium</v>
      </c>
      <c r="K2802" s="3">
        <v>50.9</v>
      </c>
      <c r="L2802" s="3" t="str">
        <f>IF(Table3_16[[#This Row],[Humidity_%]]&lt;=30,"Very Low",
IF(Table3_16[[#This Row],[Humidity_%]]&lt;=45,"Low",
IF(Table3_16[[#This Row],[Humidity_%]]&lt;=55,"Moderate Low",
IF(Table3_16[[#This Row],[Humidity_%]]&lt;=65,"Moderate High",
IF(Table3_16[[#This Row],[Humidity_%]]&lt;=80,"High","Very High")))))</f>
        <v>Moderate Low</v>
      </c>
      <c r="M2802" s="3">
        <v>191.5</v>
      </c>
      <c r="N28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02" s="3">
        <v>0.64</v>
      </c>
    </row>
    <row r="2803" spans="1:15" x14ac:dyDescent="0.3">
      <c r="A2803" s="3" t="s">
        <v>2841</v>
      </c>
      <c r="B2803" s="3" t="s">
        <v>4044</v>
      </c>
      <c r="C2803" s="3" t="s">
        <v>22</v>
      </c>
      <c r="D2803" s="3" t="s">
        <v>25</v>
      </c>
      <c r="E2803" s="3" t="s">
        <v>34</v>
      </c>
      <c r="F2803" s="3">
        <v>44</v>
      </c>
      <c r="G2803" s="3">
        <v>74.86</v>
      </c>
      <c r="H28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03" s="3">
        <v>33.200000000000003</v>
      </c>
      <c r="J2803" s="3" t="str">
        <f>IF(Table3_16[[#This Row],[Temperature_C]]&lt;20,"Very Low",
IF(Table3_16[[#This Row],[Temperature_C]]&lt;24,"Low",
IF(Table3_16[[#This Row],[Temperature_C]]&lt;28,"Medium",
IF(Table3_16[[#This Row],[Temperature_C]]&lt;32,"High","Very High"))))</f>
        <v>Very High</v>
      </c>
      <c r="K2803" s="3">
        <v>44.3</v>
      </c>
      <c r="L2803" s="3" t="str">
        <f>IF(Table3_16[[#This Row],[Humidity_%]]&lt;=30,"Very Low",
IF(Table3_16[[#This Row],[Humidity_%]]&lt;=45,"Low",
IF(Table3_16[[#This Row],[Humidity_%]]&lt;=55,"Moderate Low",
IF(Table3_16[[#This Row],[Humidity_%]]&lt;=65,"Moderate High",
IF(Table3_16[[#This Row],[Humidity_%]]&lt;=80,"High","Very High")))))</f>
        <v>Low</v>
      </c>
      <c r="M2803" s="3">
        <v>123.4</v>
      </c>
      <c r="N28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03" s="3">
        <v>1.7</v>
      </c>
    </row>
    <row r="2804" spans="1:15" x14ac:dyDescent="0.3">
      <c r="A2804" s="3" t="s">
        <v>2842</v>
      </c>
      <c r="B2804" s="3" t="s">
        <v>4042</v>
      </c>
      <c r="C2804" s="3" t="s">
        <v>29</v>
      </c>
      <c r="D2804" s="3" t="s">
        <v>14</v>
      </c>
      <c r="E2804" s="3" t="s">
        <v>15</v>
      </c>
      <c r="F2804" s="3">
        <v>47</v>
      </c>
      <c r="G2804" s="3">
        <v>55.11</v>
      </c>
      <c r="H28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04" s="3">
        <v>22.3</v>
      </c>
      <c r="J2804" s="3" t="str">
        <f>IF(Table3_16[[#This Row],[Temperature_C]]&lt;20,"Very Low",
IF(Table3_16[[#This Row],[Temperature_C]]&lt;24,"Low",
IF(Table3_16[[#This Row],[Temperature_C]]&lt;28,"Medium",
IF(Table3_16[[#This Row],[Temperature_C]]&lt;32,"High","Very High"))))</f>
        <v>Low</v>
      </c>
      <c r="K2804" s="3">
        <v>32.200000000000003</v>
      </c>
      <c r="L2804" s="3" t="str">
        <f>IF(Table3_16[[#This Row],[Humidity_%]]&lt;=30,"Very Low",
IF(Table3_16[[#This Row],[Humidity_%]]&lt;=45,"Low",
IF(Table3_16[[#This Row],[Humidity_%]]&lt;=55,"Moderate Low",
IF(Table3_16[[#This Row],[Humidity_%]]&lt;=65,"Moderate High",
IF(Table3_16[[#This Row],[Humidity_%]]&lt;=80,"High","Very High")))))</f>
        <v>Low</v>
      </c>
      <c r="M2804" s="3">
        <v>69.099999999999994</v>
      </c>
      <c r="N28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04" s="3">
        <v>1.17</v>
      </c>
    </row>
    <row r="2805" spans="1:15" x14ac:dyDescent="0.3">
      <c r="A2805" s="3" t="s">
        <v>2843</v>
      </c>
      <c r="B2805" s="3" t="s">
        <v>4044</v>
      </c>
      <c r="C2805" s="3" t="s">
        <v>29</v>
      </c>
      <c r="D2805" s="3" t="s">
        <v>30</v>
      </c>
      <c r="E2805" s="3" t="s">
        <v>15</v>
      </c>
      <c r="F2805" s="3">
        <v>25</v>
      </c>
      <c r="G2805" s="3">
        <v>37.94</v>
      </c>
      <c r="H28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05" s="3">
        <v>31.9</v>
      </c>
      <c r="J2805" s="3" t="str">
        <f>IF(Table3_16[[#This Row],[Temperature_C]]&lt;20,"Very Low",
IF(Table3_16[[#This Row],[Temperature_C]]&lt;24,"Low",
IF(Table3_16[[#This Row],[Temperature_C]]&lt;28,"Medium",
IF(Table3_16[[#This Row],[Temperature_C]]&lt;32,"High","Very High"))))</f>
        <v>High</v>
      </c>
      <c r="K2805" s="3">
        <v>51</v>
      </c>
      <c r="L2805" s="3" t="str">
        <f>IF(Table3_16[[#This Row],[Humidity_%]]&lt;=30,"Very Low",
IF(Table3_16[[#This Row],[Humidity_%]]&lt;=45,"Low",
IF(Table3_16[[#This Row],[Humidity_%]]&lt;=55,"Moderate Low",
IF(Table3_16[[#This Row],[Humidity_%]]&lt;=65,"Moderate High",
IF(Table3_16[[#This Row],[Humidity_%]]&lt;=80,"High","Very High")))))</f>
        <v>Moderate Low</v>
      </c>
      <c r="M2805" s="3">
        <v>46.8</v>
      </c>
      <c r="N28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05" s="3">
        <v>1.52</v>
      </c>
    </row>
    <row r="2806" spans="1:15" x14ac:dyDescent="0.3">
      <c r="A2806" s="3" t="s">
        <v>2844</v>
      </c>
      <c r="B2806" s="3" t="s">
        <v>4041</v>
      </c>
      <c r="C2806" s="3" t="s">
        <v>29</v>
      </c>
      <c r="D2806" s="3" t="s">
        <v>25</v>
      </c>
      <c r="E2806" s="3" t="s">
        <v>19</v>
      </c>
      <c r="F2806" s="3">
        <v>19</v>
      </c>
      <c r="G2806" s="3">
        <v>131.97</v>
      </c>
      <c r="H28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06" s="3">
        <v>36.1</v>
      </c>
      <c r="J2806" s="3" t="str">
        <f>IF(Table3_16[[#This Row],[Temperature_C]]&lt;20,"Very Low",
IF(Table3_16[[#This Row],[Temperature_C]]&lt;24,"Low",
IF(Table3_16[[#This Row],[Temperature_C]]&lt;28,"Medium",
IF(Table3_16[[#This Row],[Temperature_C]]&lt;32,"High","Very High"))))</f>
        <v>Very High</v>
      </c>
      <c r="K2806" s="3">
        <v>81.599999999999994</v>
      </c>
      <c r="L2806" s="3" t="str">
        <f>IF(Table3_16[[#This Row],[Humidity_%]]&lt;=30,"Very Low",
IF(Table3_16[[#This Row],[Humidity_%]]&lt;=45,"Low",
IF(Table3_16[[#This Row],[Humidity_%]]&lt;=55,"Moderate Low",
IF(Table3_16[[#This Row],[Humidity_%]]&lt;=65,"Moderate High",
IF(Table3_16[[#This Row],[Humidity_%]]&lt;=80,"High","Very High")))))</f>
        <v>Very High</v>
      </c>
      <c r="M2806" s="3">
        <v>72.2</v>
      </c>
      <c r="N28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06" s="3">
        <v>6.95</v>
      </c>
    </row>
    <row r="2807" spans="1:15" x14ac:dyDescent="0.3">
      <c r="A2807" s="3" t="s">
        <v>2845</v>
      </c>
      <c r="B2807" s="3" t="s">
        <v>4043</v>
      </c>
      <c r="C2807" s="3" t="s">
        <v>22</v>
      </c>
      <c r="D2807" s="3" t="s">
        <v>30</v>
      </c>
      <c r="E2807" s="3" t="s">
        <v>15</v>
      </c>
      <c r="F2807" s="3">
        <v>4</v>
      </c>
      <c r="G2807" s="3">
        <v>116.86</v>
      </c>
      <c r="H28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07" s="3">
        <v>19.600000000000001</v>
      </c>
      <c r="J2807" s="3" t="str">
        <f>IF(Table3_16[[#This Row],[Temperature_C]]&lt;20,"Very Low",
IF(Table3_16[[#This Row],[Temperature_C]]&lt;24,"Low",
IF(Table3_16[[#This Row],[Temperature_C]]&lt;28,"Medium",
IF(Table3_16[[#This Row],[Temperature_C]]&lt;32,"High","Very High"))))</f>
        <v>Very Low</v>
      </c>
      <c r="K2807" s="3">
        <v>52.9</v>
      </c>
      <c r="L2807" s="3" t="str">
        <f>IF(Table3_16[[#This Row],[Humidity_%]]&lt;=30,"Very Low",
IF(Table3_16[[#This Row],[Humidity_%]]&lt;=45,"Low",
IF(Table3_16[[#This Row],[Humidity_%]]&lt;=55,"Moderate Low",
IF(Table3_16[[#This Row],[Humidity_%]]&lt;=65,"Moderate High",
IF(Table3_16[[#This Row],[Humidity_%]]&lt;=80,"High","Very High")))))</f>
        <v>Moderate Low</v>
      </c>
      <c r="M2807" s="3">
        <v>111</v>
      </c>
      <c r="N28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07" s="3">
        <v>29.22</v>
      </c>
    </row>
    <row r="2808" spans="1:15" x14ac:dyDescent="0.3">
      <c r="A2808" s="3" t="s">
        <v>2846</v>
      </c>
      <c r="B2808" s="3" t="s">
        <v>4043</v>
      </c>
      <c r="C2808" s="3" t="s">
        <v>13</v>
      </c>
      <c r="D2808" s="3" t="s">
        <v>14</v>
      </c>
      <c r="E2808" s="3" t="s">
        <v>26</v>
      </c>
      <c r="F2808" s="3">
        <v>12</v>
      </c>
      <c r="G2808" s="3">
        <v>100.37</v>
      </c>
      <c r="H28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08" s="3">
        <v>25.1</v>
      </c>
      <c r="J2808" s="3" t="str">
        <f>IF(Table3_16[[#This Row],[Temperature_C]]&lt;20,"Very Low",
IF(Table3_16[[#This Row],[Temperature_C]]&lt;24,"Low",
IF(Table3_16[[#This Row],[Temperature_C]]&lt;28,"Medium",
IF(Table3_16[[#This Row],[Temperature_C]]&lt;32,"High","Very High"))))</f>
        <v>Medium</v>
      </c>
      <c r="K2808" s="3">
        <v>84.2</v>
      </c>
      <c r="L2808" s="3" t="str">
        <f>IF(Table3_16[[#This Row],[Humidity_%]]&lt;=30,"Very Low",
IF(Table3_16[[#This Row],[Humidity_%]]&lt;=45,"Low",
IF(Table3_16[[#This Row],[Humidity_%]]&lt;=55,"Moderate Low",
IF(Table3_16[[#This Row],[Humidity_%]]&lt;=65,"Moderate High",
IF(Table3_16[[#This Row],[Humidity_%]]&lt;=80,"High","Very High")))))</f>
        <v>Very High</v>
      </c>
      <c r="M2808" s="3">
        <v>50.2</v>
      </c>
      <c r="N28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08" s="3">
        <v>8.36</v>
      </c>
    </row>
    <row r="2809" spans="1:15" x14ac:dyDescent="0.3">
      <c r="A2809" s="3" t="s">
        <v>2847</v>
      </c>
      <c r="B2809" s="3" t="s">
        <v>4044</v>
      </c>
      <c r="C2809" s="3" t="s">
        <v>24</v>
      </c>
      <c r="D2809" s="3" t="s">
        <v>25</v>
      </c>
      <c r="E2809" s="3" t="s">
        <v>19</v>
      </c>
      <c r="F2809" s="3">
        <v>60</v>
      </c>
      <c r="G2809" s="3">
        <v>146.32</v>
      </c>
      <c r="H28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09" s="3">
        <v>38.6</v>
      </c>
      <c r="J2809" s="3" t="str">
        <f>IF(Table3_16[[#This Row],[Temperature_C]]&lt;20,"Very Low",
IF(Table3_16[[#This Row],[Temperature_C]]&lt;24,"Low",
IF(Table3_16[[#This Row],[Temperature_C]]&lt;28,"Medium",
IF(Table3_16[[#This Row],[Temperature_C]]&lt;32,"High","Very High"))))</f>
        <v>Very High</v>
      </c>
      <c r="K2809" s="3">
        <v>84.2</v>
      </c>
      <c r="L2809" s="3" t="str">
        <f>IF(Table3_16[[#This Row],[Humidity_%]]&lt;=30,"Very Low",
IF(Table3_16[[#This Row],[Humidity_%]]&lt;=45,"Low",
IF(Table3_16[[#This Row],[Humidity_%]]&lt;=55,"Moderate Low",
IF(Table3_16[[#This Row],[Humidity_%]]&lt;=65,"Moderate High",
IF(Table3_16[[#This Row],[Humidity_%]]&lt;=80,"High","Very High")))))</f>
        <v>Very High</v>
      </c>
      <c r="M2809" s="3">
        <v>163.19999999999999</v>
      </c>
      <c r="N28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09" s="3">
        <v>2.44</v>
      </c>
    </row>
    <row r="2810" spans="1:15" x14ac:dyDescent="0.3">
      <c r="A2810" s="3" t="s">
        <v>2848</v>
      </c>
      <c r="B2810" s="3" t="s">
        <v>4043</v>
      </c>
      <c r="C2810" s="3" t="s">
        <v>18</v>
      </c>
      <c r="D2810" s="3" t="s">
        <v>30</v>
      </c>
      <c r="E2810" s="3" t="s">
        <v>15</v>
      </c>
      <c r="F2810" s="3">
        <v>26</v>
      </c>
      <c r="G2810" s="3">
        <v>51.45</v>
      </c>
      <c r="H28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10" s="3">
        <v>30.5</v>
      </c>
      <c r="J2810" s="3" t="str">
        <f>IF(Table3_16[[#This Row],[Temperature_C]]&lt;20,"Very Low",
IF(Table3_16[[#This Row],[Temperature_C]]&lt;24,"Low",
IF(Table3_16[[#This Row],[Temperature_C]]&lt;28,"Medium",
IF(Table3_16[[#This Row],[Temperature_C]]&lt;32,"High","Very High"))))</f>
        <v>High</v>
      </c>
      <c r="K2810" s="3">
        <v>37</v>
      </c>
      <c r="L2810" s="3" t="str">
        <f>IF(Table3_16[[#This Row],[Humidity_%]]&lt;=30,"Very Low",
IF(Table3_16[[#This Row],[Humidity_%]]&lt;=45,"Low",
IF(Table3_16[[#This Row],[Humidity_%]]&lt;=55,"Moderate Low",
IF(Table3_16[[#This Row],[Humidity_%]]&lt;=65,"Moderate High",
IF(Table3_16[[#This Row],[Humidity_%]]&lt;=80,"High","Very High")))))</f>
        <v>Low</v>
      </c>
      <c r="M2810" s="3">
        <v>183.7</v>
      </c>
      <c r="N28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10" s="3">
        <v>1.98</v>
      </c>
    </row>
    <row r="2811" spans="1:15" x14ac:dyDescent="0.3">
      <c r="A2811" s="3" t="s">
        <v>2849</v>
      </c>
      <c r="B2811" s="3" t="s">
        <v>4041</v>
      </c>
      <c r="C2811" s="3" t="s">
        <v>24</v>
      </c>
      <c r="D2811" s="3" t="s">
        <v>25</v>
      </c>
      <c r="E2811" s="3" t="s">
        <v>31</v>
      </c>
      <c r="F2811" s="3">
        <v>40</v>
      </c>
      <c r="G2811" s="3">
        <v>30.3</v>
      </c>
      <c r="H28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11" s="3">
        <v>32.1</v>
      </c>
      <c r="J2811" s="3" t="str">
        <f>IF(Table3_16[[#This Row],[Temperature_C]]&lt;20,"Very Low",
IF(Table3_16[[#This Row],[Temperature_C]]&lt;24,"Low",
IF(Table3_16[[#This Row],[Temperature_C]]&lt;28,"Medium",
IF(Table3_16[[#This Row],[Temperature_C]]&lt;32,"High","Very High"))))</f>
        <v>Very High</v>
      </c>
      <c r="K2811" s="3">
        <v>66.5</v>
      </c>
      <c r="L2811" s="3" t="str">
        <f>IF(Table3_16[[#This Row],[Humidity_%]]&lt;=30,"Very Low",
IF(Table3_16[[#This Row],[Humidity_%]]&lt;=45,"Low",
IF(Table3_16[[#This Row],[Humidity_%]]&lt;=55,"Moderate Low",
IF(Table3_16[[#This Row],[Humidity_%]]&lt;=65,"Moderate High",
IF(Table3_16[[#This Row],[Humidity_%]]&lt;=80,"High","Very High")))))</f>
        <v>High</v>
      </c>
      <c r="M2811" s="3">
        <v>45.1</v>
      </c>
      <c r="N28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11" s="3">
        <v>0.76</v>
      </c>
    </row>
    <row r="2812" spans="1:15" x14ac:dyDescent="0.3">
      <c r="A2812" s="3" t="s">
        <v>2850</v>
      </c>
      <c r="B2812" s="3" t="s">
        <v>4044</v>
      </c>
      <c r="C2812" s="3" t="s">
        <v>18</v>
      </c>
      <c r="D2812" s="3" t="s">
        <v>30</v>
      </c>
      <c r="E2812" s="3" t="s">
        <v>19</v>
      </c>
      <c r="F2812" s="3">
        <v>32</v>
      </c>
      <c r="G2812" s="3">
        <v>18.18</v>
      </c>
      <c r="H28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12" s="3">
        <v>19.7</v>
      </c>
      <c r="J2812" s="3" t="str">
        <f>IF(Table3_16[[#This Row],[Temperature_C]]&lt;20,"Very Low",
IF(Table3_16[[#This Row],[Temperature_C]]&lt;24,"Low",
IF(Table3_16[[#This Row],[Temperature_C]]&lt;28,"Medium",
IF(Table3_16[[#This Row],[Temperature_C]]&lt;32,"High","Very High"))))</f>
        <v>Very Low</v>
      </c>
      <c r="K2812" s="3">
        <v>60.6</v>
      </c>
      <c r="L2812" s="3" t="str">
        <f>IF(Table3_16[[#This Row],[Humidity_%]]&lt;=30,"Very Low",
IF(Table3_16[[#This Row],[Humidity_%]]&lt;=45,"Low",
IF(Table3_16[[#This Row],[Humidity_%]]&lt;=55,"Moderate Low",
IF(Table3_16[[#This Row],[Humidity_%]]&lt;=65,"Moderate High",
IF(Table3_16[[#This Row],[Humidity_%]]&lt;=80,"High","Very High")))))</f>
        <v>Moderate High</v>
      </c>
      <c r="M2812" s="3">
        <v>129.9</v>
      </c>
      <c r="N28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12" s="3">
        <v>0.56999999999999995</v>
      </c>
    </row>
    <row r="2813" spans="1:15" x14ac:dyDescent="0.3">
      <c r="A2813" s="3" t="s">
        <v>2851</v>
      </c>
      <c r="B2813" s="3" t="s">
        <v>4044</v>
      </c>
      <c r="C2813" s="3" t="s">
        <v>22</v>
      </c>
      <c r="D2813" s="3" t="s">
        <v>25</v>
      </c>
      <c r="E2813" s="3" t="s">
        <v>19</v>
      </c>
      <c r="F2813" s="3">
        <v>27</v>
      </c>
      <c r="G2813" s="3">
        <v>78.2</v>
      </c>
      <c r="H28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13" s="3">
        <v>31.1</v>
      </c>
      <c r="J2813" s="3" t="str">
        <f>IF(Table3_16[[#This Row],[Temperature_C]]&lt;20,"Very Low",
IF(Table3_16[[#This Row],[Temperature_C]]&lt;24,"Low",
IF(Table3_16[[#This Row],[Temperature_C]]&lt;28,"Medium",
IF(Table3_16[[#This Row],[Temperature_C]]&lt;32,"High","Very High"))))</f>
        <v>High</v>
      </c>
      <c r="K2813" s="3">
        <v>71.2</v>
      </c>
      <c r="L2813" s="3" t="str">
        <f>IF(Table3_16[[#This Row],[Humidity_%]]&lt;=30,"Very Low",
IF(Table3_16[[#This Row],[Humidity_%]]&lt;=45,"Low",
IF(Table3_16[[#This Row],[Humidity_%]]&lt;=55,"Moderate Low",
IF(Table3_16[[#This Row],[Humidity_%]]&lt;=65,"Moderate High",
IF(Table3_16[[#This Row],[Humidity_%]]&lt;=80,"High","Very High")))))</f>
        <v>High</v>
      </c>
      <c r="M2813" s="3">
        <v>68</v>
      </c>
      <c r="N28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13" s="3">
        <v>2.9</v>
      </c>
    </row>
    <row r="2814" spans="1:15" x14ac:dyDescent="0.3">
      <c r="A2814" s="3" t="s">
        <v>2852</v>
      </c>
      <c r="B2814" s="3" t="s">
        <v>4041</v>
      </c>
      <c r="C2814" s="3" t="s">
        <v>13</v>
      </c>
      <c r="D2814" s="3" t="s">
        <v>14</v>
      </c>
      <c r="E2814" s="3" t="s">
        <v>47</v>
      </c>
      <c r="F2814" s="3">
        <v>8</v>
      </c>
      <c r="G2814" s="3">
        <v>76.75</v>
      </c>
      <c r="H28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14" s="3">
        <v>33.6</v>
      </c>
      <c r="J2814" s="3" t="str">
        <f>IF(Table3_16[[#This Row],[Temperature_C]]&lt;20,"Very Low",
IF(Table3_16[[#This Row],[Temperature_C]]&lt;24,"Low",
IF(Table3_16[[#This Row],[Temperature_C]]&lt;28,"Medium",
IF(Table3_16[[#This Row],[Temperature_C]]&lt;32,"High","Very High"))))</f>
        <v>Very High</v>
      </c>
      <c r="K2814" s="3">
        <v>77.5</v>
      </c>
      <c r="L2814" s="3" t="str">
        <f>IF(Table3_16[[#This Row],[Humidity_%]]&lt;=30,"Very Low",
IF(Table3_16[[#This Row],[Humidity_%]]&lt;=45,"Low",
IF(Table3_16[[#This Row],[Humidity_%]]&lt;=55,"Moderate Low",
IF(Table3_16[[#This Row],[Humidity_%]]&lt;=65,"Moderate High",
IF(Table3_16[[#This Row],[Humidity_%]]&lt;=80,"High","Very High")))))</f>
        <v>High</v>
      </c>
      <c r="M2814" s="3">
        <v>143.1</v>
      </c>
      <c r="N28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14" s="3">
        <v>9.59</v>
      </c>
    </row>
    <row r="2815" spans="1:15" x14ac:dyDescent="0.3">
      <c r="A2815" s="3" t="s">
        <v>2853</v>
      </c>
      <c r="B2815" s="3" t="s">
        <v>4042</v>
      </c>
      <c r="C2815" s="3" t="s">
        <v>13</v>
      </c>
      <c r="D2815" s="3" t="s">
        <v>14</v>
      </c>
      <c r="E2815" s="3" t="s">
        <v>26</v>
      </c>
      <c r="F2815" s="3">
        <v>34</v>
      </c>
      <c r="G2815" s="3">
        <v>54.95</v>
      </c>
      <c r="H28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15" s="3">
        <v>33.9</v>
      </c>
      <c r="J2815" s="3" t="str">
        <f>IF(Table3_16[[#This Row],[Temperature_C]]&lt;20,"Very Low",
IF(Table3_16[[#This Row],[Temperature_C]]&lt;24,"Low",
IF(Table3_16[[#This Row],[Temperature_C]]&lt;28,"Medium",
IF(Table3_16[[#This Row],[Temperature_C]]&lt;32,"High","Very High"))))</f>
        <v>Very High</v>
      </c>
      <c r="K2815" s="3">
        <v>89.4</v>
      </c>
      <c r="L2815" s="3" t="str">
        <f>IF(Table3_16[[#This Row],[Humidity_%]]&lt;=30,"Very Low",
IF(Table3_16[[#This Row],[Humidity_%]]&lt;=45,"Low",
IF(Table3_16[[#This Row],[Humidity_%]]&lt;=55,"Moderate Low",
IF(Table3_16[[#This Row],[Humidity_%]]&lt;=65,"Moderate High",
IF(Table3_16[[#This Row],[Humidity_%]]&lt;=80,"High","Very High")))))</f>
        <v>Very High</v>
      </c>
      <c r="M2815" s="3">
        <v>83.1</v>
      </c>
      <c r="N28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15" s="3">
        <v>1.62</v>
      </c>
    </row>
    <row r="2816" spans="1:15" x14ac:dyDescent="0.3">
      <c r="A2816" s="3" t="s">
        <v>2854</v>
      </c>
      <c r="B2816" s="3" t="s">
        <v>4043</v>
      </c>
      <c r="C2816" s="3" t="s">
        <v>24</v>
      </c>
      <c r="D2816" s="3" t="s">
        <v>30</v>
      </c>
      <c r="E2816" s="3" t="s">
        <v>19</v>
      </c>
      <c r="F2816" s="3">
        <v>27</v>
      </c>
      <c r="G2816" s="3">
        <v>85.58</v>
      </c>
      <c r="H28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16" s="3">
        <v>18.3</v>
      </c>
      <c r="J2816" s="3" t="str">
        <f>IF(Table3_16[[#This Row],[Temperature_C]]&lt;20,"Very Low",
IF(Table3_16[[#This Row],[Temperature_C]]&lt;24,"Low",
IF(Table3_16[[#This Row],[Temperature_C]]&lt;28,"Medium",
IF(Table3_16[[#This Row],[Temperature_C]]&lt;32,"High","Very High"))))</f>
        <v>Very Low</v>
      </c>
      <c r="K2816" s="3">
        <v>58.7</v>
      </c>
      <c r="L2816" s="3" t="str">
        <f>IF(Table3_16[[#This Row],[Humidity_%]]&lt;=30,"Very Low",
IF(Table3_16[[#This Row],[Humidity_%]]&lt;=45,"Low",
IF(Table3_16[[#This Row],[Humidity_%]]&lt;=55,"Moderate Low",
IF(Table3_16[[#This Row],[Humidity_%]]&lt;=65,"Moderate High",
IF(Table3_16[[#This Row],[Humidity_%]]&lt;=80,"High","Very High")))))</f>
        <v>Moderate High</v>
      </c>
      <c r="M2816" s="3">
        <v>107.2</v>
      </c>
      <c r="N28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16" s="3">
        <v>3.17</v>
      </c>
    </row>
    <row r="2817" spans="1:15" x14ac:dyDescent="0.3">
      <c r="A2817" s="3" t="s">
        <v>2855</v>
      </c>
      <c r="B2817" s="3" t="s">
        <v>4044</v>
      </c>
      <c r="C2817" s="3" t="s">
        <v>13</v>
      </c>
      <c r="D2817" s="3" t="s">
        <v>25</v>
      </c>
      <c r="E2817" s="3" t="s">
        <v>19</v>
      </c>
      <c r="F2817" s="3">
        <v>18</v>
      </c>
      <c r="G2817" s="3">
        <v>126.36</v>
      </c>
      <c r="H28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17" s="3">
        <v>20.7</v>
      </c>
      <c r="J2817" s="3" t="str">
        <f>IF(Table3_16[[#This Row],[Temperature_C]]&lt;20,"Very Low",
IF(Table3_16[[#This Row],[Temperature_C]]&lt;24,"Low",
IF(Table3_16[[#This Row],[Temperature_C]]&lt;28,"Medium",
IF(Table3_16[[#This Row],[Temperature_C]]&lt;32,"High","Very High"))))</f>
        <v>Low</v>
      </c>
      <c r="K2817" s="3">
        <v>82.7</v>
      </c>
      <c r="L2817" s="3" t="str">
        <f>IF(Table3_16[[#This Row],[Humidity_%]]&lt;=30,"Very Low",
IF(Table3_16[[#This Row],[Humidity_%]]&lt;=45,"Low",
IF(Table3_16[[#This Row],[Humidity_%]]&lt;=55,"Moderate Low",
IF(Table3_16[[#This Row],[Humidity_%]]&lt;=65,"Moderate High",
IF(Table3_16[[#This Row],[Humidity_%]]&lt;=80,"High","Very High")))))</f>
        <v>Very High</v>
      </c>
      <c r="M2817" s="3">
        <v>86.3</v>
      </c>
      <c r="N28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17" s="3">
        <v>7.02</v>
      </c>
    </row>
    <row r="2818" spans="1:15" x14ac:dyDescent="0.3">
      <c r="A2818" s="3" t="s">
        <v>2856</v>
      </c>
      <c r="B2818" s="3" t="s">
        <v>4044</v>
      </c>
      <c r="C2818" s="3" t="s">
        <v>18</v>
      </c>
      <c r="D2818" s="3" t="s">
        <v>30</v>
      </c>
      <c r="E2818" s="3" t="s">
        <v>26</v>
      </c>
      <c r="F2818" s="3">
        <v>47</v>
      </c>
      <c r="G2818" s="3">
        <v>62.28</v>
      </c>
      <c r="H28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18" s="3">
        <v>33.9</v>
      </c>
      <c r="J2818" s="3" t="str">
        <f>IF(Table3_16[[#This Row],[Temperature_C]]&lt;20,"Very Low",
IF(Table3_16[[#This Row],[Temperature_C]]&lt;24,"Low",
IF(Table3_16[[#This Row],[Temperature_C]]&lt;28,"Medium",
IF(Table3_16[[#This Row],[Temperature_C]]&lt;32,"High","Very High"))))</f>
        <v>Very High</v>
      </c>
      <c r="K2818" s="3">
        <v>61</v>
      </c>
      <c r="L2818" s="3" t="str">
        <f>IF(Table3_16[[#This Row],[Humidity_%]]&lt;=30,"Very Low",
IF(Table3_16[[#This Row],[Humidity_%]]&lt;=45,"Low",
IF(Table3_16[[#This Row],[Humidity_%]]&lt;=55,"Moderate Low",
IF(Table3_16[[#This Row],[Humidity_%]]&lt;=65,"Moderate High",
IF(Table3_16[[#This Row],[Humidity_%]]&lt;=80,"High","Very High")))))</f>
        <v>Moderate High</v>
      </c>
      <c r="M2818" s="3">
        <v>181.7</v>
      </c>
      <c r="N28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18" s="3">
        <v>1.33</v>
      </c>
    </row>
    <row r="2819" spans="1:15" x14ac:dyDescent="0.3">
      <c r="A2819" s="3" t="s">
        <v>2857</v>
      </c>
      <c r="B2819" s="3" t="s">
        <v>4044</v>
      </c>
      <c r="C2819" s="3" t="s">
        <v>18</v>
      </c>
      <c r="D2819" s="3" t="s">
        <v>25</v>
      </c>
      <c r="E2819" s="3" t="s">
        <v>15</v>
      </c>
      <c r="F2819" s="3">
        <v>14</v>
      </c>
      <c r="G2819" s="3">
        <v>58.06</v>
      </c>
      <c r="H28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19" s="3">
        <v>39.700000000000003</v>
      </c>
      <c r="J2819" s="3" t="str">
        <f>IF(Table3_16[[#This Row],[Temperature_C]]&lt;20,"Very Low",
IF(Table3_16[[#This Row],[Temperature_C]]&lt;24,"Low",
IF(Table3_16[[#This Row],[Temperature_C]]&lt;28,"Medium",
IF(Table3_16[[#This Row],[Temperature_C]]&lt;32,"High","Very High"))))</f>
        <v>Very High</v>
      </c>
      <c r="K2819" s="3">
        <v>47.2</v>
      </c>
      <c r="L2819" s="3" t="str">
        <f>IF(Table3_16[[#This Row],[Humidity_%]]&lt;=30,"Very Low",
IF(Table3_16[[#This Row],[Humidity_%]]&lt;=45,"Low",
IF(Table3_16[[#This Row],[Humidity_%]]&lt;=55,"Moderate Low",
IF(Table3_16[[#This Row],[Humidity_%]]&lt;=65,"Moderate High",
IF(Table3_16[[#This Row],[Humidity_%]]&lt;=80,"High","Very High")))))</f>
        <v>Moderate Low</v>
      </c>
      <c r="M2819" s="3">
        <v>42.4</v>
      </c>
      <c r="N28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19" s="3">
        <v>4.1500000000000004</v>
      </c>
    </row>
    <row r="2820" spans="1:15" x14ac:dyDescent="0.3">
      <c r="A2820" s="3" t="s">
        <v>2858</v>
      </c>
      <c r="B2820" s="3" t="s">
        <v>4040</v>
      </c>
      <c r="C2820" s="3" t="s">
        <v>13</v>
      </c>
      <c r="D2820" s="3" t="s">
        <v>14</v>
      </c>
      <c r="E2820" s="3" t="s">
        <v>26</v>
      </c>
      <c r="F2820" s="3">
        <v>50</v>
      </c>
      <c r="G2820" s="3">
        <v>67.180000000000007</v>
      </c>
      <c r="H28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20" s="3">
        <v>32.4</v>
      </c>
      <c r="J2820" s="3" t="str">
        <f>IF(Table3_16[[#This Row],[Temperature_C]]&lt;20,"Very Low",
IF(Table3_16[[#This Row],[Temperature_C]]&lt;24,"Low",
IF(Table3_16[[#This Row],[Temperature_C]]&lt;28,"Medium",
IF(Table3_16[[#This Row],[Temperature_C]]&lt;32,"High","Very High"))))</f>
        <v>Very High</v>
      </c>
      <c r="K2820" s="3">
        <v>63.7</v>
      </c>
      <c r="L2820" s="3" t="str">
        <f>IF(Table3_16[[#This Row],[Humidity_%]]&lt;=30,"Very Low",
IF(Table3_16[[#This Row],[Humidity_%]]&lt;=45,"Low",
IF(Table3_16[[#This Row],[Humidity_%]]&lt;=55,"Moderate Low",
IF(Table3_16[[#This Row],[Humidity_%]]&lt;=65,"Moderate High",
IF(Table3_16[[#This Row],[Humidity_%]]&lt;=80,"High","Very High")))))</f>
        <v>Moderate High</v>
      </c>
      <c r="M2820" s="3">
        <v>168.5</v>
      </c>
      <c r="N28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20" s="3">
        <v>1.34</v>
      </c>
    </row>
    <row r="2821" spans="1:15" x14ac:dyDescent="0.3">
      <c r="A2821" s="3" t="s">
        <v>2859</v>
      </c>
      <c r="B2821" s="3" t="s">
        <v>4042</v>
      </c>
      <c r="C2821" s="3" t="s">
        <v>18</v>
      </c>
      <c r="D2821" s="3" t="s">
        <v>25</v>
      </c>
      <c r="E2821" s="3" t="s">
        <v>15</v>
      </c>
      <c r="F2821" s="3">
        <v>58</v>
      </c>
      <c r="G2821" s="3">
        <v>120.33</v>
      </c>
      <c r="H28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21" s="3">
        <v>30.3</v>
      </c>
      <c r="J2821" s="3" t="str">
        <f>IF(Table3_16[[#This Row],[Temperature_C]]&lt;20,"Very Low",
IF(Table3_16[[#This Row],[Temperature_C]]&lt;24,"Low",
IF(Table3_16[[#This Row],[Temperature_C]]&lt;28,"Medium",
IF(Table3_16[[#This Row],[Temperature_C]]&lt;32,"High","Very High"))))</f>
        <v>High</v>
      </c>
      <c r="K2821" s="3">
        <v>41</v>
      </c>
      <c r="L2821" s="3" t="str">
        <f>IF(Table3_16[[#This Row],[Humidity_%]]&lt;=30,"Very Low",
IF(Table3_16[[#This Row],[Humidity_%]]&lt;=45,"Low",
IF(Table3_16[[#This Row],[Humidity_%]]&lt;=55,"Moderate Low",
IF(Table3_16[[#This Row],[Humidity_%]]&lt;=65,"Moderate High",
IF(Table3_16[[#This Row],[Humidity_%]]&lt;=80,"High","Very High")))))</f>
        <v>Low</v>
      </c>
      <c r="M2821" s="3">
        <v>37.200000000000003</v>
      </c>
      <c r="N28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21" s="3">
        <v>2.0699999999999998</v>
      </c>
    </row>
    <row r="2822" spans="1:15" x14ac:dyDescent="0.3">
      <c r="A2822" s="3" t="s">
        <v>2860</v>
      </c>
      <c r="B2822" s="3" t="s">
        <v>4042</v>
      </c>
      <c r="C2822" s="3" t="s">
        <v>24</v>
      </c>
      <c r="D2822" s="3" t="s">
        <v>25</v>
      </c>
      <c r="E2822" s="3" t="s">
        <v>15</v>
      </c>
      <c r="F2822" s="3">
        <v>33</v>
      </c>
      <c r="G2822" s="3">
        <v>137.55000000000001</v>
      </c>
      <c r="H28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22" s="3">
        <v>20.6</v>
      </c>
      <c r="J2822" s="3" t="str">
        <f>IF(Table3_16[[#This Row],[Temperature_C]]&lt;20,"Very Low",
IF(Table3_16[[#This Row],[Temperature_C]]&lt;24,"Low",
IF(Table3_16[[#This Row],[Temperature_C]]&lt;28,"Medium",
IF(Table3_16[[#This Row],[Temperature_C]]&lt;32,"High","Very High"))))</f>
        <v>Low</v>
      </c>
      <c r="K2822" s="3">
        <v>76.099999999999994</v>
      </c>
      <c r="L2822" s="3" t="str">
        <f>IF(Table3_16[[#This Row],[Humidity_%]]&lt;=30,"Very Low",
IF(Table3_16[[#This Row],[Humidity_%]]&lt;=45,"Low",
IF(Table3_16[[#This Row],[Humidity_%]]&lt;=55,"Moderate Low",
IF(Table3_16[[#This Row],[Humidity_%]]&lt;=65,"Moderate High",
IF(Table3_16[[#This Row],[Humidity_%]]&lt;=80,"High","Very High")))))</f>
        <v>High</v>
      </c>
      <c r="M2822" s="3">
        <v>125.4</v>
      </c>
      <c r="N28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22" s="3">
        <v>4.17</v>
      </c>
    </row>
    <row r="2823" spans="1:15" x14ac:dyDescent="0.3">
      <c r="A2823" s="3" t="s">
        <v>2861</v>
      </c>
      <c r="B2823" s="3" t="s">
        <v>4043</v>
      </c>
      <c r="C2823" s="3" t="s">
        <v>18</v>
      </c>
      <c r="D2823" s="3" t="s">
        <v>14</v>
      </c>
      <c r="E2823" s="3" t="s">
        <v>47</v>
      </c>
      <c r="F2823" s="3">
        <v>17</v>
      </c>
      <c r="G2823" s="3">
        <v>49.39</v>
      </c>
      <c r="H28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23" s="3">
        <v>32.4</v>
      </c>
      <c r="J2823" s="3" t="str">
        <f>IF(Table3_16[[#This Row],[Temperature_C]]&lt;20,"Very Low",
IF(Table3_16[[#This Row],[Temperature_C]]&lt;24,"Low",
IF(Table3_16[[#This Row],[Temperature_C]]&lt;28,"Medium",
IF(Table3_16[[#This Row],[Temperature_C]]&lt;32,"High","Very High"))))</f>
        <v>Very High</v>
      </c>
      <c r="K2823" s="3">
        <v>44.3</v>
      </c>
      <c r="L2823" s="3" t="str">
        <f>IF(Table3_16[[#This Row],[Humidity_%]]&lt;=30,"Very Low",
IF(Table3_16[[#This Row],[Humidity_%]]&lt;=45,"Low",
IF(Table3_16[[#This Row],[Humidity_%]]&lt;=55,"Moderate Low",
IF(Table3_16[[#This Row],[Humidity_%]]&lt;=65,"Moderate High",
IF(Table3_16[[#This Row],[Humidity_%]]&lt;=80,"High","Very High")))))</f>
        <v>Low</v>
      </c>
      <c r="M2823" s="3">
        <v>57.7</v>
      </c>
      <c r="N28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23" s="3">
        <v>2.91</v>
      </c>
    </row>
    <row r="2824" spans="1:15" x14ac:dyDescent="0.3">
      <c r="A2824" s="3" t="s">
        <v>2862</v>
      </c>
      <c r="B2824" s="3" t="s">
        <v>4044</v>
      </c>
      <c r="C2824" s="3" t="s">
        <v>24</v>
      </c>
      <c r="D2824" s="3" t="s">
        <v>14</v>
      </c>
      <c r="E2824" s="3" t="s">
        <v>26</v>
      </c>
      <c r="F2824" s="3">
        <v>9</v>
      </c>
      <c r="G2824" s="3">
        <v>37.270000000000003</v>
      </c>
      <c r="H28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24" s="3">
        <v>19.5</v>
      </c>
      <c r="J2824" s="3" t="str">
        <f>IF(Table3_16[[#This Row],[Temperature_C]]&lt;20,"Very Low",
IF(Table3_16[[#This Row],[Temperature_C]]&lt;24,"Low",
IF(Table3_16[[#This Row],[Temperature_C]]&lt;28,"Medium",
IF(Table3_16[[#This Row],[Temperature_C]]&lt;32,"High","Very High"))))</f>
        <v>Very Low</v>
      </c>
      <c r="K2824" s="3">
        <v>86.3</v>
      </c>
      <c r="L2824" s="3" t="str">
        <f>IF(Table3_16[[#This Row],[Humidity_%]]&lt;=30,"Very Low",
IF(Table3_16[[#This Row],[Humidity_%]]&lt;=45,"Low",
IF(Table3_16[[#This Row],[Humidity_%]]&lt;=55,"Moderate Low",
IF(Table3_16[[#This Row],[Humidity_%]]&lt;=65,"Moderate High",
IF(Table3_16[[#This Row],[Humidity_%]]&lt;=80,"High","Very High")))))</f>
        <v>Very High</v>
      </c>
      <c r="M2824" s="3">
        <v>107.2</v>
      </c>
      <c r="N28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24" s="3">
        <v>4.1399999999999997</v>
      </c>
    </row>
    <row r="2825" spans="1:15" x14ac:dyDescent="0.3">
      <c r="A2825" s="3" t="s">
        <v>2863</v>
      </c>
      <c r="B2825" s="3" t="s">
        <v>4040</v>
      </c>
      <c r="C2825" s="3" t="s">
        <v>22</v>
      </c>
      <c r="D2825" s="3" t="s">
        <v>14</v>
      </c>
      <c r="E2825" s="3" t="s">
        <v>19</v>
      </c>
      <c r="F2825" s="3">
        <v>24</v>
      </c>
      <c r="G2825" s="3">
        <v>106.33</v>
      </c>
      <c r="H28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25" s="3">
        <v>23.3</v>
      </c>
      <c r="J2825" s="3" t="str">
        <f>IF(Table3_16[[#This Row],[Temperature_C]]&lt;20,"Very Low",
IF(Table3_16[[#This Row],[Temperature_C]]&lt;24,"Low",
IF(Table3_16[[#This Row],[Temperature_C]]&lt;28,"Medium",
IF(Table3_16[[#This Row],[Temperature_C]]&lt;32,"High","Very High"))))</f>
        <v>Low</v>
      </c>
      <c r="K2825" s="3">
        <v>44.6</v>
      </c>
      <c r="L2825" s="3" t="str">
        <f>IF(Table3_16[[#This Row],[Humidity_%]]&lt;=30,"Very Low",
IF(Table3_16[[#This Row],[Humidity_%]]&lt;=45,"Low",
IF(Table3_16[[#This Row],[Humidity_%]]&lt;=55,"Moderate Low",
IF(Table3_16[[#This Row],[Humidity_%]]&lt;=65,"Moderate High",
IF(Table3_16[[#This Row],[Humidity_%]]&lt;=80,"High","Very High")))))</f>
        <v>Low</v>
      </c>
      <c r="M2825" s="3">
        <v>55</v>
      </c>
      <c r="N28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25" s="3">
        <v>4.43</v>
      </c>
    </row>
    <row r="2826" spans="1:15" x14ac:dyDescent="0.3">
      <c r="A2826" s="3" t="s">
        <v>2864</v>
      </c>
      <c r="B2826" s="3" t="s">
        <v>4044</v>
      </c>
      <c r="C2826" s="3" t="s">
        <v>18</v>
      </c>
      <c r="D2826" s="3" t="s">
        <v>14</v>
      </c>
      <c r="E2826" s="3" t="s">
        <v>41</v>
      </c>
      <c r="F2826" s="3">
        <v>4</v>
      </c>
      <c r="G2826" s="3">
        <v>15.82</v>
      </c>
      <c r="H28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26" s="3">
        <v>39.5</v>
      </c>
      <c r="J2826" s="3" t="str">
        <f>IF(Table3_16[[#This Row],[Temperature_C]]&lt;20,"Very Low",
IF(Table3_16[[#This Row],[Temperature_C]]&lt;24,"Low",
IF(Table3_16[[#This Row],[Temperature_C]]&lt;28,"Medium",
IF(Table3_16[[#This Row],[Temperature_C]]&lt;32,"High","Very High"))))</f>
        <v>Very High</v>
      </c>
      <c r="K2826" s="3">
        <v>67.400000000000006</v>
      </c>
      <c r="L2826" s="3" t="str">
        <f>IF(Table3_16[[#This Row],[Humidity_%]]&lt;=30,"Very Low",
IF(Table3_16[[#This Row],[Humidity_%]]&lt;=45,"Low",
IF(Table3_16[[#This Row],[Humidity_%]]&lt;=55,"Moderate Low",
IF(Table3_16[[#This Row],[Humidity_%]]&lt;=65,"Moderate High",
IF(Table3_16[[#This Row],[Humidity_%]]&lt;=80,"High","Very High")))))</f>
        <v>High</v>
      </c>
      <c r="M2826" s="3">
        <v>65.400000000000006</v>
      </c>
      <c r="N28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26" s="3">
        <v>3.96</v>
      </c>
    </row>
    <row r="2827" spans="1:15" x14ac:dyDescent="0.3">
      <c r="A2827" s="3" t="s">
        <v>2865</v>
      </c>
      <c r="B2827" s="3" t="s">
        <v>4044</v>
      </c>
      <c r="C2827" s="3" t="s">
        <v>22</v>
      </c>
      <c r="D2827" s="3" t="s">
        <v>30</v>
      </c>
      <c r="E2827" s="3" t="s">
        <v>34</v>
      </c>
      <c r="F2827" s="3">
        <v>47</v>
      </c>
      <c r="G2827" s="3">
        <v>121.43</v>
      </c>
      <c r="H28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27" s="3">
        <v>24.9</v>
      </c>
      <c r="J2827" s="3" t="str">
        <f>IF(Table3_16[[#This Row],[Temperature_C]]&lt;20,"Very Low",
IF(Table3_16[[#This Row],[Temperature_C]]&lt;24,"Low",
IF(Table3_16[[#This Row],[Temperature_C]]&lt;28,"Medium",
IF(Table3_16[[#This Row],[Temperature_C]]&lt;32,"High","Very High"))))</f>
        <v>Medium</v>
      </c>
      <c r="K2827" s="3">
        <v>64.599999999999994</v>
      </c>
      <c r="L2827" s="3" t="str">
        <f>IF(Table3_16[[#This Row],[Humidity_%]]&lt;=30,"Very Low",
IF(Table3_16[[#This Row],[Humidity_%]]&lt;=45,"Low",
IF(Table3_16[[#This Row],[Humidity_%]]&lt;=55,"Moderate Low",
IF(Table3_16[[#This Row],[Humidity_%]]&lt;=65,"Moderate High",
IF(Table3_16[[#This Row],[Humidity_%]]&lt;=80,"High","Very High")))))</f>
        <v>Moderate High</v>
      </c>
      <c r="M2827" s="3">
        <v>169.7</v>
      </c>
      <c r="N28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27" s="3">
        <v>2.58</v>
      </c>
    </row>
    <row r="2828" spans="1:15" x14ac:dyDescent="0.3">
      <c r="A2828" s="3" t="s">
        <v>2866</v>
      </c>
      <c r="B2828" s="3" t="s">
        <v>4043</v>
      </c>
      <c r="C2828" s="3" t="s">
        <v>24</v>
      </c>
      <c r="D2828" s="3" t="s">
        <v>25</v>
      </c>
      <c r="E2828" s="3" t="s">
        <v>49</v>
      </c>
      <c r="F2828" s="3">
        <v>46</v>
      </c>
      <c r="G2828" s="3">
        <v>60.13</v>
      </c>
      <c r="H28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28" s="3">
        <v>18.2</v>
      </c>
      <c r="J2828" s="3" t="str">
        <f>IF(Table3_16[[#This Row],[Temperature_C]]&lt;20,"Very Low",
IF(Table3_16[[#This Row],[Temperature_C]]&lt;24,"Low",
IF(Table3_16[[#This Row],[Temperature_C]]&lt;28,"Medium",
IF(Table3_16[[#This Row],[Temperature_C]]&lt;32,"High","Very High"))))</f>
        <v>Very Low</v>
      </c>
      <c r="K2828" s="3">
        <v>78.400000000000006</v>
      </c>
      <c r="L2828" s="3" t="str">
        <f>IF(Table3_16[[#This Row],[Humidity_%]]&lt;=30,"Very Low",
IF(Table3_16[[#This Row],[Humidity_%]]&lt;=45,"Low",
IF(Table3_16[[#This Row],[Humidity_%]]&lt;=55,"Moderate Low",
IF(Table3_16[[#This Row],[Humidity_%]]&lt;=65,"Moderate High",
IF(Table3_16[[#This Row],[Humidity_%]]&lt;=80,"High","Very High")))))</f>
        <v>High</v>
      </c>
      <c r="M2828" s="3">
        <v>24.9</v>
      </c>
      <c r="N28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28" s="3">
        <v>1.31</v>
      </c>
    </row>
    <row r="2829" spans="1:15" x14ac:dyDescent="0.3">
      <c r="A2829" s="3" t="s">
        <v>2867</v>
      </c>
      <c r="B2829" s="3" t="s">
        <v>4040</v>
      </c>
      <c r="C2829" s="3" t="s">
        <v>13</v>
      </c>
      <c r="D2829" s="3" t="s">
        <v>14</v>
      </c>
      <c r="E2829" s="3" t="s">
        <v>34</v>
      </c>
      <c r="F2829" s="3">
        <v>53</v>
      </c>
      <c r="G2829" s="3">
        <v>136.54</v>
      </c>
      <c r="H28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29" s="3">
        <v>17.399999999999999</v>
      </c>
      <c r="J2829" s="3" t="str">
        <f>IF(Table3_16[[#This Row],[Temperature_C]]&lt;20,"Very Low",
IF(Table3_16[[#This Row],[Temperature_C]]&lt;24,"Low",
IF(Table3_16[[#This Row],[Temperature_C]]&lt;28,"Medium",
IF(Table3_16[[#This Row],[Temperature_C]]&lt;32,"High","Very High"))))</f>
        <v>Very Low</v>
      </c>
      <c r="K2829" s="3">
        <v>61.1</v>
      </c>
      <c r="L2829" s="3" t="str">
        <f>IF(Table3_16[[#This Row],[Humidity_%]]&lt;=30,"Very Low",
IF(Table3_16[[#This Row],[Humidity_%]]&lt;=45,"Low",
IF(Table3_16[[#This Row],[Humidity_%]]&lt;=55,"Moderate Low",
IF(Table3_16[[#This Row],[Humidity_%]]&lt;=65,"Moderate High",
IF(Table3_16[[#This Row],[Humidity_%]]&lt;=80,"High","Very High")))))</f>
        <v>Moderate High</v>
      </c>
      <c r="M2829" s="3">
        <v>132.80000000000001</v>
      </c>
      <c r="N28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29" s="3">
        <v>2.58</v>
      </c>
    </row>
    <row r="2830" spans="1:15" x14ac:dyDescent="0.3">
      <c r="A2830" s="3" t="s">
        <v>2868</v>
      </c>
      <c r="B2830" s="3" t="s">
        <v>4042</v>
      </c>
      <c r="C2830" s="3" t="s">
        <v>29</v>
      </c>
      <c r="D2830" s="3" t="s">
        <v>25</v>
      </c>
      <c r="E2830" s="3" t="s">
        <v>34</v>
      </c>
      <c r="F2830" s="3">
        <v>15</v>
      </c>
      <c r="G2830" s="3">
        <v>33.35</v>
      </c>
      <c r="H28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30" s="3">
        <v>16.399999999999999</v>
      </c>
      <c r="J2830" s="3" t="str">
        <f>IF(Table3_16[[#This Row],[Temperature_C]]&lt;20,"Very Low",
IF(Table3_16[[#This Row],[Temperature_C]]&lt;24,"Low",
IF(Table3_16[[#This Row],[Temperature_C]]&lt;28,"Medium",
IF(Table3_16[[#This Row],[Temperature_C]]&lt;32,"High","Very High"))))</f>
        <v>Very Low</v>
      </c>
      <c r="K2830" s="3">
        <v>42.1</v>
      </c>
      <c r="L2830" s="3" t="str">
        <f>IF(Table3_16[[#This Row],[Humidity_%]]&lt;=30,"Very Low",
IF(Table3_16[[#This Row],[Humidity_%]]&lt;=45,"Low",
IF(Table3_16[[#This Row],[Humidity_%]]&lt;=55,"Moderate Low",
IF(Table3_16[[#This Row],[Humidity_%]]&lt;=65,"Moderate High",
IF(Table3_16[[#This Row],[Humidity_%]]&lt;=80,"High","Very High")))))</f>
        <v>Low</v>
      </c>
      <c r="M2830" s="3">
        <v>187.9</v>
      </c>
      <c r="N28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30" s="3">
        <v>2.2200000000000002</v>
      </c>
    </row>
    <row r="2831" spans="1:15" x14ac:dyDescent="0.3">
      <c r="A2831" s="3" t="s">
        <v>2869</v>
      </c>
      <c r="B2831" s="3" t="s">
        <v>4040</v>
      </c>
      <c r="C2831" s="3" t="s">
        <v>24</v>
      </c>
      <c r="D2831" s="3" t="s">
        <v>25</v>
      </c>
      <c r="E2831" s="3" t="s">
        <v>19</v>
      </c>
      <c r="F2831" s="3">
        <v>6</v>
      </c>
      <c r="G2831" s="3">
        <v>149.9</v>
      </c>
      <c r="H28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31" s="3">
        <v>39.799999999999997</v>
      </c>
      <c r="J2831" s="3" t="str">
        <f>IF(Table3_16[[#This Row],[Temperature_C]]&lt;20,"Very Low",
IF(Table3_16[[#This Row],[Temperature_C]]&lt;24,"Low",
IF(Table3_16[[#This Row],[Temperature_C]]&lt;28,"Medium",
IF(Table3_16[[#This Row],[Temperature_C]]&lt;32,"High","Very High"))))</f>
        <v>Very High</v>
      </c>
      <c r="K2831" s="3">
        <v>62.3</v>
      </c>
      <c r="L2831" s="3" t="str">
        <f>IF(Table3_16[[#This Row],[Humidity_%]]&lt;=30,"Very Low",
IF(Table3_16[[#This Row],[Humidity_%]]&lt;=45,"Low",
IF(Table3_16[[#This Row],[Humidity_%]]&lt;=55,"Moderate Low",
IF(Table3_16[[#This Row],[Humidity_%]]&lt;=65,"Moderate High",
IF(Table3_16[[#This Row],[Humidity_%]]&lt;=80,"High","Very High")))))</f>
        <v>Moderate High</v>
      </c>
      <c r="M2831" s="3">
        <v>73.7</v>
      </c>
      <c r="N28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31" s="3">
        <v>24.98</v>
      </c>
    </row>
    <row r="2832" spans="1:15" x14ac:dyDescent="0.3">
      <c r="A2832" s="3" t="s">
        <v>2870</v>
      </c>
      <c r="B2832" s="3" t="s">
        <v>4041</v>
      </c>
      <c r="C2832" s="3" t="s">
        <v>29</v>
      </c>
      <c r="D2832" s="3" t="s">
        <v>14</v>
      </c>
      <c r="E2832" s="3" t="s">
        <v>19</v>
      </c>
      <c r="F2832" s="3">
        <v>52</v>
      </c>
      <c r="G2832" s="3">
        <v>115.03</v>
      </c>
      <c r="H28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32" s="3">
        <v>29.9</v>
      </c>
      <c r="J2832" s="3" t="str">
        <f>IF(Table3_16[[#This Row],[Temperature_C]]&lt;20,"Very Low",
IF(Table3_16[[#This Row],[Temperature_C]]&lt;24,"Low",
IF(Table3_16[[#This Row],[Temperature_C]]&lt;28,"Medium",
IF(Table3_16[[#This Row],[Temperature_C]]&lt;32,"High","Very High"))))</f>
        <v>High</v>
      </c>
      <c r="K2832" s="3">
        <v>34.200000000000003</v>
      </c>
      <c r="L2832" s="3" t="str">
        <f>IF(Table3_16[[#This Row],[Humidity_%]]&lt;=30,"Very Low",
IF(Table3_16[[#This Row],[Humidity_%]]&lt;=45,"Low",
IF(Table3_16[[#This Row],[Humidity_%]]&lt;=55,"Moderate Low",
IF(Table3_16[[#This Row],[Humidity_%]]&lt;=65,"Moderate High",
IF(Table3_16[[#This Row],[Humidity_%]]&lt;=80,"High","Very High")))))</f>
        <v>Low</v>
      </c>
      <c r="M2832" s="3">
        <v>108.7</v>
      </c>
      <c r="N28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32" s="3">
        <v>2.21</v>
      </c>
    </row>
    <row r="2833" spans="1:15" x14ac:dyDescent="0.3">
      <c r="A2833" s="3" t="s">
        <v>2871</v>
      </c>
      <c r="B2833" s="3" t="s">
        <v>4044</v>
      </c>
      <c r="C2833" s="3" t="s">
        <v>18</v>
      </c>
      <c r="D2833" s="3" t="s">
        <v>25</v>
      </c>
      <c r="E2833" s="3" t="s">
        <v>26</v>
      </c>
      <c r="F2833" s="3">
        <v>29</v>
      </c>
      <c r="G2833" s="3">
        <v>128.22</v>
      </c>
      <c r="H28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33" s="3">
        <v>39.700000000000003</v>
      </c>
      <c r="J2833" s="3" t="str">
        <f>IF(Table3_16[[#This Row],[Temperature_C]]&lt;20,"Very Low",
IF(Table3_16[[#This Row],[Temperature_C]]&lt;24,"Low",
IF(Table3_16[[#This Row],[Temperature_C]]&lt;28,"Medium",
IF(Table3_16[[#This Row],[Temperature_C]]&lt;32,"High","Very High"))))</f>
        <v>Very High</v>
      </c>
      <c r="K2833" s="3">
        <v>32</v>
      </c>
      <c r="L2833" s="3" t="str">
        <f>IF(Table3_16[[#This Row],[Humidity_%]]&lt;=30,"Very Low",
IF(Table3_16[[#This Row],[Humidity_%]]&lt;=45,"Low",
IF(Table3_16[[#This Row],[Humidity_%]]&lt;=55,"Moderate Low",
IF(Table3_16[[#This Row],[Humidity_%]]&lt;=65,"Moderate High",
IF(Table3_16[[#This Row],[Humidity_%]]&lt;=80,"High","Very High")))))</f>
        <v>Low</v>
      </c>
      <c r="M2833" s="3">
        <v>161.80000000000001</v>
      </c>
      <c r="N28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33" s="3">
        <v>4.42</v>
      </c>
    </row>
    <row r="2834" spans="1:15" x14ac:dyDescent="0.3">
      <c r="A2834" s="3" t="s">
        <v>2872</v>
      </c>
      <c r="B2834" s="3" t="s">
        <v>4043</v>
      </c>
      <c r="C2834" s="3" t="s">
        <v>18</v>
      </c>
      <c r="D2834" s="3" t="s">
        <v>25</v>
      </c>
      <c r="E2834" s="3" t="s">
        <v>26</v>
      </c>
      <c r="F2834" s="3">
        <v>46</v>
      </c>
      <c r="G2834" s="3">
        <v>55.7</v>
      </c>
      <c r="H28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34" s="3">
        <v>17.399999999999999</v>
      </c>
      <c r="J2834" s="3" t="str">
        <f>IF(Table3_16[[#This Row],[Temperature_C]]&lt;20,"Very Low",
IF(Table3_16[[#This Row],[Temperature_C]]&lt;24,"Low",
IF(Table3_16[[#This Row],[Temperature_C]]&lt;28,"Medium",
IF(Table3_16[[#This Row],[Temperature_C]]&lt;32,"High","Very High"))))</f>
        <v>Very Low</v>
      </c>
      <c r="K2834" s="3">
        <v>79.5</v>
      </c>
      <c r="L2834" s="3" t="str">
        <f>IF(Table3_16[[#This Row],[Humidity_%]]&lt;=30,"Very Low",
IF(Table3_16[[#This Row],[Humidity_%]]&lt;=45,"Low",
IF(Table3_16[[#This Row],[Humidity_%]]&lt;=55,"Moderate Low",
IF(Table3_16[[#This Row],[Humidity_%]]&lt;=65,"Moderate High",
IF(Table3_16[[#This Row],[Humidity_%]]&lt;=80,"High","Very High")))))</f>
        <v>High</v>
      </c>
      <c r="M2834" s="3">
        <v>78.8</v>
      </c>
      <c r="N28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34" s="3">
        <v>1.21</v>
      </c>
    </row>
    <row r="2835" spans="1:15" x14ac:dyDescent="0.3">
      <c r="A2835" s="3" t="s">
        <v>2873</v>
      </c>
      <c r="B2835" s="3" t="s">
        <v>4043</v>
      </c>
      <c r="C2835" s="3" t="s">
        <v>24</v>
      </c>
      <c r="D2835" s="3" t="s">
        <v>25</v>
      </c>
      <c r="E2835" s="3" t="s">
        <v>49</v>
      </c>
      <c r="F2835" s="3">
        <v>30</v>
      </c>
      <c r="G2835" s="3">
        <v>91.67</v>
      </c>
      <c r="H28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35" s="3">
        <v>27.1</v>
      </c>
      <c r="J2835" s="3" t="str">
        <f>IF(Table3_16[[#This Row],[Temperature_C]]&lt;20,"Very Low",
IF(Table3_16[[#This Row],[Temperature_C]]&lt;24,"Low",
IF(Table3_16[[#This Row],[Temperature_C]]&lt;28,"Medium",
IF(Table3_16[[#This Row],[Temperature_C]]&lt;32,"High","Very High"))))</f>
        <v>Medium</v>
      </c>
      <c r="K2835" s="3">
        <v>50.2</v>
      </c>
      <c r="L2835" s="3" t="str">
        <f>IF(Table3_16[[#This Row],[Humidity_%]]&lt;=30,"Very Low",
IF(Table3_16[[#This Row],[Humidity_%]]&lt;=45,"Low",
IF(Table3_16[[#This Row],[Humidity_%]]&lt;=55,"Moderate Low",
IF(Table3_16[[#This Row],[Humidity_%]]&lt;=65,"Moderate High",
IF(Table3_16[[#This Row],[Humidity_%]]&lt;=80,"High","Very High")))))</f>
        <v>Moderate Low</v>
      </c>
      <c r="M2835" s="3">
        <v>196.6</v>
      </c>
      <c r="N28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35" s="3">
        <v>3.06</v>
      </c>
    </row>
    <row r="2836" spans="1:15" x14ac:dyDescent="0.3">
      <c r="A2836" s="3" t="s">
        <v>2874</v>
      </c>
      <c r="B2836" s="3" t="s">
        <v>4040</v>
      </c>
      <c r="C2836" s="3" t="s">
        <v>18</v>
      </c>
      <c r="D2836" s="3" t="s">
        <v>14</v>
      </c>
      <c r="E2836" s="3" t="s">
        <v>19</v>
      </c>
      <c r="F2836" s="3">
        <v>48</v>
      </c>
      <c r="G2836" s="3">
        <v>89.45</v>
      </c>
      <c r="H28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36" s="3">
        <v>24.3</v>
      </c>
      <c r="J2836" s="3" t="str">
        <f>IF(Table3_16[[#This Row],[Temperature_C]]&lt;20,"Very Low",
IF(Table3_16[[#This Row],[Temperature_C]]&lt;24,"Low",
IF(Table3_16[[#This Row],[Temperature_C]]&lt;28,"Medium",
IF(Table3_16[[#This Row],[Temperature_C]]&lt;32,"High","Very High"))))</f>
        <v>Medium</v>
      </c>
      <c r="K2836" s="3">
        <v>62.6</v>
      </c>
      <c r="L2836" s="3" t="str">
        <f>IF(Table3_16[[#This Row],[Humidity_%]]&lt;=30,"Very Low",
IF(Table3_16[[#This Row],[Humidity_%]]&lt;=45,"Low",
IF(Table3_16[[#This Row],[Humidity_%]]&lt;=55,"Moderate Low",
IF(Table3_16[[#This Row],[Humidity_%]]&lt;=65,"Moderate High",
IF(Table3_16[[#This Row],[Humidity_%]]&lt;=80,"High","Very High")))))</f>
        <v>Moderate High</v>
      </c>
      <c r="M2836" s="3">
        <v>132.5</v>
      </c>
      <c r="N28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36" s="3">
        <v>1.86</v>
      </c>
    </row>
    <row r="2837" spans="1:15" x14ac:dyDescent="0.3">
      <c r="A2837" s="3" t="s">
        <v>2875</v>
      </c>
      <c r="B2837" s="3" t="s">
        <v>4042</v>
      </c>
      <c r="C2837" s="3" t="s">
        <v>29</v>
      </c>
      <c r="D2837" s="3" t="s">
        <v>25</v>
      </c>
      <c r="E2837" s="3" t="s">
        <v>49</v>
      </c>
      <c r="F2837" s="3">
        <v>7</v>
      </c>
      <c r="G2837" s="3">
        <v>97.03</v>
      </c>
      <c r="H28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37" s="3">
        <v>36.200000000000003</v>
      </c>
      <c r="J2837" s="3" t="str">
        <f>IF(Table3_16[[#This Row],[Temperature_C]]&lt;20,"Very Low",
IF(Table3_16[[#This Row],[Temperature_C]]&lt;24,"Low",
IF(Table3_16[[#This Row],[Temperature_C]]&lt;28,"Medium",
IF(Table3_16[[#This Row],[Temperature_C]]&lt;32,"High","Very High"))))</f>
        <v>Very High</v>
      </c>
      <c r="K2837" s="3">
        <v>53.9</v>
      </c>
      <c r="L2837" s="3" t="str">
        <f>IF(Table3_16[[#This Row],[Humidity_%]]&lt;=30,"Very Low",
IF(Table3_16[[#This Row],[Humidity_%]]&lt;=45,"Low",
IF(Table3_16[[#This Row],[Humidity_%]]&lt;=55,"Moderate Low",
IF(Table3_16[[#This Row],[Humidity_%]]&lt;=65,"Moderate High",
IF(Table3_16[[#This Row],[Humidity_%]]&lt;=80,"High","Very High")))))</f>
        <v>Moderate Low</v>
      </c>
      <c r="M2837" s="3">
        <v>194</v>
      </c>
      <c r="N28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37" s="3">
        <v>13.86</v>
      </c>
    </row>
    <row r="2838" spans="1:15" x14ac:dyDescent="0.3">
      <c r="A2838" s="3" t="s">
        <v>2876</v>
      </c>
      <c r="B2838" s="3" t="s">
        <v>4041</v>
      </c>
      <c r="C2838" s="3" t="s">
        <v>24</v>
      </c>
      <c r="D2838" s="3" t="s">
        <v>25</v>
      </c>
      <c r="E2838" s="3" t="s">
        <v>19</v>
      </c>
      <c r="F2838" s="3">
        <v>9</v>
      </c>
      <c r="G2838" s="3">
        <v>135.91</v>
      </c>
      <c r="H28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38" s="3">
        <v>21.6</v>
      </c>
      <c r="J2838" s="3" t="str">
        <f>IF(Table3_16[[#This Row],[Temperature_C]]&lt;20,"Very Low",
IF(Table3_16[[#This Row],[Temperature_C]]&lt;24,"Low",
IF(Table3_16[[#This Row],[Temperature_C]]&lt;28,"Medium",
IF(Table3_16[[#This Row],[Temperature_C]]&lt;32,"High","Very High"))))</f>
        <v>Low</v>
      </c>
      <c r="K2838" s="3">
        <v>35</v>
      </c>
      <c r="L2838" s="3" t="str">
        <f>IF(Table3_16[[#This Row],[Humidity_%]]&lt;=30,"Very Low",
IF(Table3_16[[#This Row],[Humidity_%]]&lt;=45,"Low",
IF(Table3_16[[#This Row],[Humidity_%]]&lt;=55,"Moderate Low",
IF(Table3_16[[#This Row],[Humidity_%]]&lt;=65,"Moderate High",
IF(Table3_16[[#This Row],[Humidity_%]]&lt;=80,"High","Very High")))))</f>
        <v>Low</v>
      </c>
      <c r="M2838" s="3">
        <v>21.2</v>
      </c>
      <c r="N28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38" s="3">
        <v>15.1</v>
      </c>
    </row>
    <row r="2839" spans="1:15" x14ac:dyDescent="0.3">
      <c r="A2839" s="3" t="s">
        <v>2877</v>
      </c>
      <c r="B2839" s="3" t="s">
        <v>4042</v>
      </c>
      <c r="C2839" s="3" t="s">
        <v>18</v>
      </c>
      <c r="D2839" s="3" t="s">
        <v>25</v>
      </c>
      <c r="E2839" s="3" t="s">
        <v>15</v>
      </c>
      <c r="F2839" s="3">
        <v>22</v>
      </c>
      <c r="G2839" s="3">
        <v>9.24</v>
      </c>
      <c r="H28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39" s="3">
        <v>32.700000000000003</v>
      </c>
      <c r="J2839" s="3" t="str">
        <f>IF(Table3_16[[#This Row],[Temperature_C]]&lt;20,"Very Low",
IF(Table3_16[[#This Row],[Temperature_C]]&lt;24,"Low",
IF(Table3_16[[#This Row],[Temperature_C]]&lt;28,"Medium",
IF(Table3_16[[#This Row],[Temperature_C]]&lt;32,"High","Very High"))))</f>
        <v>Very High</v>
      </c>
      <c r="K2839" s="3">
        <v>61.1</v>
      </c>
      <c r="L2839" s="3" t="str">
        <f>IF(Table3_16[[#This Row],[Humidity_%]]&lt;=30,"Very Low",
IF(Table3_16[[#This Row],[Humidity_%]]&lt;=45,"Low",
IF(Table3_16[[#This Row],[Humidity_%]]&lt;=55,"Moderate Low",
IF(Table3_16[[#This Row],[Humidity_%]]&lt;=65,"Moderate High",
IF(Table3_16[[#This Row],[Humidity_%]]&lt;=80,"High","Very High")))))</f>
        <v>Moderate High</v>
      </c>
      <c r="M2839" s="3">
        <v>161</v>
      </c>
      <c r="N28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39" s="3">
        <v>0.42</v>
      </c>
    </row>
    <row r="2840" spans="1:15" x14ac:dyDescent="0.3">
      <c r="A2840" s="3" t="s">
        <v>2878</v>
      </c>
      <c r="B2840" s="3" t="s">
        <v>4042</v>
      </c>
      <c r="C2840" s="3" t="s">
        <v>22</v>
      </c>
      <c r="D2840" s="3" t="s">
        <v>30</v>
      </c>
      <c r="E2840" s="3" t="s">
        <v>15</v>
      </c>
      <c r="F2840" s="3">
        <v>38</v>
      </c>
      <c r="G2840" s="3">
        <v>118.81</v>
      </c>
      <c r="H28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40" s="3">
        <v>22.3</v>
      </c>
      <c r="J2840" s="3" t="str">
        <f>IF(Table3_16[[#This Row],[Temperature_C]]&lt;20,"Very Low",
IF(Table3_16[[#This Row],[Temperature_C]]&lt;24,"Low",
IF(Table3_16[[#This Row],[Temperature_C]]&lt;28,"Medium",
IF(Table3_16[[#This Row],[Temperature_C]]&lt;32,"High","Very High"))))</f>
        <v>Low</v>
      </c>
      <c r="K2840" s="3">
        <v>53.8</v>
      </c>
      <c r="L2840" s="3" t="str">
        <f>IF(Table3_16[[#This Row],[Humidity_%]]&lt;=30,"Very Low",
IF(Table3_16[[#This Row],[Humidity_%]]&lt;=45,"Low",
IF(Table3_16[[#This Row],[Humidity_%]]&lt;=55,"Moderate Low",
IF(Table3_16[[#This Row],[Humidity_%]]&lt;=65,"Moderate High",
IF(Table3_16[[#This Row],[Humidity_%]]&lt;=80,"High","Very High")))))</f>
        <v>Moderate Low</v>
      </c>
      <c r="M2840" s="3">
        <v>81.2</v>
      </c>
      <c r="N28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40" s="3">
        <v>3.13</v>
      </c>
    </row>
    <row r="2841" spans="1:15" x14ac:dyDescent="0.3">
      <c r="A2841" s="3" t="s">
        <v>2879</v>
      </c>
      <c r="B2841" s="3" t="s">
        <v>4040</v>
      </c>
      <c r="C2841" s="3" t="s">
        <v>18</v>
      </c>
      <c r="D2841" s="3" t="s">
        <v>14</v>
      </c>
      <c r="E2841" s="3" t="s">
        <v>19</v>
      </c>
      <c r="F2841" s="3">
        <v>13</v>
      </c>
      <c r="G2841" s="3">
        <v>55.26</v>
      </c>
      <c r="H28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41" s="3">
        <v>33</v>
      </c>
      <c r="J2841" s="3" t="str">
        <f>IF(Table3_16[[#This Row],[Temperature_C]]&lt;20,"Very Low",
IF(Table3_16[[#This Row],[Temperature_C]]&lt;24,"Low",
IF(Table3_16[[#This Row],[Temperature_C]]&lt;28,"Medium",
IF(Table3_16[[#This Row],[Temperature_C]]&lt;32,"High","Very High"))))</f>
        <v>Very High</v>
      </c>
      <c r="K2841" s="3">
        <v>70.7</v>
      </c>
      <c r="L2841" s="3" t="str">
        <f>IF(Table3_16[[#This Row],[Humidity_%]]&lt;=30,"Very Low",
IF(Table3_16[[#This Row],[Humidity_%]]&lt;=45,"Low",
IF(Table3_16[[#This Row],[Humidity_%]]&lt;=55,"Moderate Low",
IF(Table3_16[[#This Row],[Humidity_%]]&lt;=65,"Moderate High",
IF(Table3_16[[#This Row],[Humidity_%]]&lt;=80,"High","Very High")))))</f>
        <v>High</v>
      </c>
      <c r="M2841" s="3">
        <v>62</v>
      </c>
      <c r="N28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41" s="3">
        <v>4.25</v>
      </c>
    </row>
    <row r="2842" spans="1:15" x14ac:dyDescent="0.3">
      <c r="A2842" s="3" t="s">
        <v>2880</v>
      </c>
      <c r="B2842" s="3" t="s">
        <v>4044</v>
      </c>
      <c r="C2842" s="3" t="s">
        <v>18</v>
      </c>
      <c r="D2842" s="3" t="s">
        <v>30</v>
      </c>
      <c r="E2842" s="3" t="s">
        <v>26</v>
      </c>
      <c r="F2842" s="3">
        <v>12</v>
      </c>
      <c r="G2842" s="3">
        <v>89.25</v>
      </c>
      <c r="H28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42" s="3">
        <v>30.4</v>
      </c>
      <c r="J2842" s="3" t="str">
        <f>IF(Table3_16[[#This Row],[Temperature_C]]&lt;20,"Very Low",
IF(Table3_16[[#This Row],[Temperature_C]]&lt;24,"Low",
IF(Table3_16[[#This Row],[Temperature_C]]&lt;28,"Medium",
IF(Table3_16[[#This Row],[Temperature_C]]&lt;32,"High","Very High"))))</f>
        <v>High</v>
      </c>
      <c r="K2842" s="3">
        <v>79.8</v>
      </c>
      <c r="L2842" s="3" t="str">
        <f>IF(Table3_16[[#This Row],[Humidity_%]]&lt;=30,"Very Low",
IF(Table3_16[[#This Row],[Humidity_%]]&lt;=45,"Low",
IF(Table3_16[[#This Row],[Humidity_%]]&lt;=55,"Moderate Low",
IF(Table3_16[[#This Row],[Humidity_%]]&lt;=65,"Moderate High",
IF(Table3_16[[#This Row],[Humidity_%]]&lt;=80,"High","Very High")))))</f>
        <v>High</v>
      </c>
      <c r="M2842" s="3">
        <v>160.9</v>
      </c>
      <c r="N28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42" s="3">
        <v>7.44</v>
      </c>
    </row>
    <row r="2843" spans="1:15" x14ac:dyDescent="0.3">
      <c r="A2843" s="3" t="s">
        <v>2881</v>
      </c>
      <c r="B2843" s="3" t="s">
        <v>4044</v>
      </c>
      <c r="C2843" s="3" t="s">
        <v>13</v>
      </c>
      <c r="D2843" s="3" t="s">
        <v>30</v>
      </c>
      <c r="E2843" s="3" t="s">
        <v>49</v>
      </c>
      <c r="F2843" s="3">
        <v>19</v>
      </c>
      <c r="G2843" s="3">
        <v>42.72</v>
      </c>
      <c r="H28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43" s="3">
        <v>18.2</v>
      </c>
      <c r="J2843" s="3" t="str">
        <f>IF(Table3_16[[#This Row],[Temperature_C]]&lt;20,"Very Low",
IF(Table3_16[[#This Row],[Temperature_C]]&lt;24,"Low",
IF(Table3_16[[#This Row],[Temperature_C]]&lt;28,"Medium",
IF(Table3_16[[#This Row],[Temperature_C]]&lt;32,"High","Very High"))))</f>
        <v>Very Low</v>
      </c>
      <c r="K2843" s="3">
        <v>68.2</v>
      </c>
      <c r="L2843" s="3" t="str">
        <f>IF(Table3_16[[#This Row],[Humidity_%]]&lt;=30,"Very Low",
IF(Table3_16[[#This Row],[Humidity_%]]&lt;=45,"Low",
IF(Table3_16[[#This Row],[Humidity_%]]&lt;=55,"Moderate Low",
IF(Table3_16[[#This Row],[Humidity_%]]&lt;=65,"Moderate High",
IF(Table3_16[[#This Row],[Humidity_%]]&lt;=80,"High","Very High")))))</f>
        <v>High</v>
      </c>
      <c r="M2843" s="3">
        <v>80</v>
      </c>
      <c r="N28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43" s="3">
        <v>2.25</v>
      </c>
    </row>
    <row r="2844" spans="1:15" x14ac:dyDescent="0.3">
      <c r="A2844" s="3" t="s">
        <v>2882</v>
      </c>
      <c r="B2844" s="3" t="s">
        <v>4041</v>
      </c>
      <c r="C2844" s="3" t="s">
        <v>18</v>
      </c>
      <c r="D2844" s="3" t="s">
        <v>25</v>
      </c>
      <c r="E2844" s="3" t="s">
        <v>31</v>
      </c>
      <c r="F2844" s="3">
        <v>31</v>
      </c>
      <c r="G2844" s="3">
        <v>104.47</v>
      </c>
      <c r="H28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44" s="3">
        <v>28.1</v>
      </c>
      <c r="J2844" s="3" t="str">
        <f>IF(Table3_16[[#This Row],[Temperature_C]]&lt;20,"Very Low",
IF(Table3_16[[#This Row],[Temperature_C]]&lt;24,"Low",
IF(Table3_16[[#This Row],[Temperature_C]]&lt;28,"Medium",
IF(Table3_16[[#This Row],[Temperature_C]]&lt;32,"High","Very High"))))</f>
        <v>High</v>
      </c>
      <c r="K2844" s="3">
        <v>49.7</v>
      </c>
      <c r="L2844" s="3" t="str">
        <f>IF(Table3_16[[#This Row],[Humidity_%]]&lt;=30,"Very Low",
IF(Table3_16[[#This Row],[Humidity_%]]&lt;=45,"Low",
IF(Table3_16[[#This Row],[Humidity_%]]&lt;=55,"Moderate Low",
IF(Table3_16[[#This Row],[Humidity_%]]&lt;=65,"Moderate High",
IF(Table3_16[[#This Row],[Humidity_%]]&lt;=80,"High","Very High")))))</f>
        <v>Moderate Low</v>
      </c>
      <c r="M2844" s="3">
        <v>35.6</v>
      </c>
      <c r="N28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44" s="3">
        <v>3.37</v>
      </c>
    </row>
    <row r="2845" spans="1:15" x14ac:dyDescent="0.3">
      <c r="A2845" s="3" t="s">
        <v>2883</v>
      </c>
      <c r="B2845" s="3" t="s">
        <v>4042</v>
      </c>
      <c r="C2845" s="3" t="s">
        <v>13</v>
      </c>
      <c r="D2845" s="3" t="s">
        <v>14</v>
      </c>
      <c r="E2845" s="3" t="s">
        <v>47</v>
      </c>
      <c r="F2845" s="3">
        <v>11</v>
      </c>
      <c r="G2845" s="3">
        <v>67.77</v>
      </c>
      <c r="H28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45" s="3">
        <v>37.200000000000003</v>
      </c>
      <c r="J2845" s="3" t="str">
        <f>IF(Table3_16[[#This Row],[Temperature_C]]&lt;20,"Very Low",
IF(Table3_16[[#This Row],[Temperature_C]]&lt;24,"Low",
IF(Table3_16[[#This Row],[Temperature_C]]&lt;28,"Medium",
IF(Table3_16[[#This Row],[Temperature_C]]&lt;32,"High","Very High"))))</f>
        <v>Very High</v>
      </c>
      <c r="K2845" s="3">
        <v>36.799999999999997</v>
      </c>
      <c r="L2845" s="3" t="str">
        <f>IF(Table3_16[[#This Row],[Humidity_%]]&lt;=30,"Very Low",
IF(Table3_16[[#This Row],[Humidity_%]]&lt;=45,"Low",
IF(Table3_16[[#This Row],[Humidity_%]]&lt;=55,"Moderate Low",
IF(Table3_16[[#This Row],[Humidity_%]]&lt;=65,"Moderate High",
IF(Table3_16[[#This Row],[Humidity_%]]&lt;=80,"High","Very High")))))</f>
        <v>Low</v>
      </c>
      <c r="M2845" s="3">
        <v>157</v>
      </c>
      <c r="N28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45" s="3">
        <v>6.16</v>
      </c>
    </row>
    <row r="2846" spans="1:15" x14ac:dyDescent="0.3">
      <c r="A2846" s="3" t="s">
        <v>2884</v>
      </c>
      <c r="B2846" s="3" t="s">
        <v>4044</v>
      </c>
      <c r="C2846" s="3" t="s">
        <v>18</v>
      </c>
      <c r="D2846" s="3" t="s">
        <v>14</v>
      </c>
      <c r="E2846" s="3" t="s">
        <v>19</v>
      </c>
      <c r="F2846" s="3">
        <v>26</v>
      </c>
      <c r="G2846" s="3">
        <v>104.87</v>
      </c>
      <c r="H28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46" s="3">
        <v>17.899999999999999</v>
      </c>
      <c r="J2846" s="3" t="str">
        <f>IF(Table3_16[[#This Row],[Temperature_C]]&lt;20,"Very Low",
IF(Table3_16[[#This Row],[Temperature_C]]&lt;24,"Low",
IF(Table3_16[[#This Row],[Temperature_C]]&lt;28,"Medium",
IF(Table3_16[[#This Row],[Temperature_C]]&lt;32,"High","Very High"))))</f>
        <v>Very Low</v>
      </c>
      <c r="K2846" s="3">
        <v>32.799999999999997</v>
      </c>
      <c r="L2846" s="3" t="str">
        <f>IF(Table3_16[[#This Row],[Humidity_%]]&lt;=30,"Very Low",
IF(Table3_16[[#This Row],[Humidity_%]]&lt;=45,"Low",
IF(Table3_16[[#This Row],[Humidity_%]]&lt;=55,"Moderate Low",
IF(Table3_16[[#This Row],[Humidity_%]]&lt;=65,"Moderate High",
IF(Table3_16[[#This Row],[Humidity_%]]&lt;=80,"High","Very High")))))</f>
        <v>Low</v>
      </c>
      <c r="M2846" s="3">
        <v>187.1</v>
      </c>
      <c r="N28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46" s="3">
        <v>4.03</v>
      </c>
    </row>
    <row r="2847" spans="1:15" x14ac:dyDescent="0.3">
      <c r="A2847" s="3" t="s">
        <v>2885</v>
      </c>
      <c r="B2847" s="3" t="s">
        <v>4043</v>
      </c>
      <c r="C2847" s="3" t="s">
        <v>24</v>
      </c>
      <c r="D2847" s="3" t="s">
        <v>30</v>
      </c>
      <c r="E2847" s="3" t="s">
        <v>19</v>
      </c>
      <c r="F2847" s="3">
        <v>8</v>
      </c>
      <c r="G2847" s="3">
        <v>96.03</v>
      </c>
      <c r="H28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47" s="3">
        <v>37.1</v>
      </c>
      <c r="J2847" s="3" t="str">
        <f>IF(Table3_16[[#This Row],[Temperature_C]]&lt;20,"Very Low",
IF(Table3_16[[#This Row],[Temperature_C]]&lt;24,"Low",
IF(Table3_16[[#This Row],[Temperature_C]]&lt;28,"Medium",
IF(Table3_16[[#This Row],[Temperature_C]]&lt;32,"High","Very High"))))</f>
        <v>Very High</v>
      </c>
      <c r="K2847" s="3">
        <v>82.1</v>
      </c>
      <c r="L2847" s="3" t="str">
        <f>IF(Table3_16[[#This Row],[Humidity_%]]&lt;=30,"Very Low",
IF(Table3_16[[#This Row],[Humidity_%]]&lt;=45,"Low",
IF(Table3_16[[#This Row],[Humidity_%]]&lt;=55,"Moderate Low",
IF(Table3_16[[#This Row],[Humidity_%]]&lt;=65,"Moderate High",
IF(Table3_16[[#This Row],[Humidity_%]]&lt;=80,"High","Very High")))))</f>
        <v>Very High</v>
      </c>
      <c r="M2847" s="3">
        <v>183.2</v>
      </c>
      <c r="N28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47" s="3">
        <v>12</v>
      </c>
    </row>
    <row r="2848" spans="1:15" x14ac:dyDescent="0.3">
      <c r="A2848" s="3" t="s">
        <v>2886</v>
      </c>
      <c r="B2848" s="3" t="s">
        <v>4042</v>
      </c>
      <c r="C2848" s="3" t="s">
        <v>29</v>
      </c>
      <c r="D2848" s="3" t="s">
        <v>30</v>
      </c>
      <c r="E2848" s="3" t="s">
        <v>15</v>
      </c>
      <c r="F2848" s="3">
        <v>49</v>
      </c>
      <c r="G2848" s="3">
        <v>109.58</v>
      </c>
      <c r="H28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48" s="3">
        <v>30.7</v>
      </c>
      <c r="J2848" s="3" t="str">
        <f>IF(Table3_16[[#This Row],[Temperature_C]]&lt;20,"Very Low",
IF(Table3_16[[#This Row],[Temperature_C]]&lt;24,"Low",
IF(Table3_16[[#This Row],[Temperature_C]]&lt;28,"Medium",
IF(Table3_16[[#This Row],[Temperature_C]]&lt;32,"High","Very High"))))</f>
        <v>High</v>
      </c>
      <c r="K2848" s="3">
        <v>80.099999999999994</v>
      </c>
      <c r="L2848" s="3" t="str">
        <f>IF(Table3_16[[#This Row],[Humidity_%]]&lt;=30,"Very Low",
IF(Table3_16[[#This Row],[Humidity_%]]&lt;=45,"Low",
IF(Table3_16[[#This Row],[Humidity_%]]&lt;=55,"Moderate Low",
IF(Table3_16[[#This Row],[Humidity_%]]&lt;=65,"Moderate High",
IF(Table3_16[[#This Row],[Humidity_%]]&lt;=80,"High","Very High")))))</f>
        <v>Very High</v>
      </c>
      <c r="M2848" s="3">
        <v>159.1</v>
      </c>
      <c r="N28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48" s="3">
        <v>2.2400000000000002</v>
      </c>
    </row>
    <row r="2849" spans="1:15" x14ac:dyDescent="0.3">
      <c r="A2849" s="3" t="s">
        <v>2887</v>
      </c>
      <c r="B2849" s="3" t="s">
        <v>4043</v>
      </c>
      <c r="C2849" s="3" t="s">
        <v>22</v>
      </c>
      <c r="D2849" s="3" t="s">
        <v>30</v>
      </c>
      <c r="E2849" s="3" t="s">
        <v>26</v>
      </c>
      <c r="F2849" s="3">
        <v>36</v>
      </c>
      <c r="G2849" s="3">
        <v>106.13</v>
      </c>
      <c r="H28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49" s="3">
        <v>32.299999999999997</v>
      </c>
      <c r="J2849" s="3" t="str">
        <f>IF(Table3_16[[#This Row],[Temperature_C]]&lt;20,"Very Low",
IF(Table3_16[[#This Row],[Temperature_C]]&lt;24,"Low",
IF(Table3_16[[#This Row],[Temperature_C]]&lt;28,"Medium",
IF(Table3_16[[#This Row],[Temperature_C]]&lt;32,"High","Very High"))))</f>
        <v>Very High</v>
      </c>
      <c r="K2849" s="3">
        <v>45.8</v>
      </c>
      <c r="L2849" s="3" t="str">
        <f>IF(Table3_16[[#This Row],[Humidity_%]]&lt;=30,"Very Low",
IF(Table3_16[[#This Row],[Humidity_%]]&lt;=45,"Low",
IF(Table3_16[[#This Row],[Humidity_%]]&lt;=55,"Moderate Low",
IF(Table3_16[[#This Row],[Humidity_%]]&lt;=65,"Moderate High",
IF(Table3_16[[#This Row],[Humidity_%]]&lt;=80,"High","Very High")))))</f>
        <v>Moderate Low</v>
      </c>
      <c r="M2849" s="3">
        <v>142.19999999999999</v>
      </c>
      <c r="N28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49" s="3">
        <v>2.95</v>
      </c>
    </row>
    <row r="2850" spans="1:15" x14ac:dyDescent="0.3">
      <c r="A2850" s="3" t="s">
        <v>2888</v>
      </c>
      <c r="B2850" s="3" t="s">
        <v>4042</v>
      </c>
      <c r="C2850" s="3" t="s">
        <v>29</v>
      </c>
      <c r="D2850" s="3" t="s">
        <v>25</v>
      </c>
      <c r="E2850" s="3" t="s">
        <v>31</v>
      </c>
      <c r="F2850" s="3">
        <v>17</v>
      </c>
      <c r="G2850" s="3">
        <v>135.53</v>
      </c>
      <c r="H28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50" s="3">
        <v>35.4</v>
      </c>
      <c r="J2850" s="3" t="str">
        <f>IF(Table3_16[[#This Row],[Temperature_C]]&lt;20,"Very Low",
IF(Table3_16[[#This Row],[Temperature_C]]&lt;24,"Low",
IF(Table3_16[[#This Row],[Temperature_C]]&lt;28,"Medium",
IF(Table3_16[[#This Row],[Temperature_C]]&lt;32,"High","Very High"))))</f>
        <v>Very High</v>
      </c>
      <c r="K2850" s="3">
        <v>49</v>
      </c>
      <c r="L2850" s="3" t="str">
        <f>IF(Table3_16[[#This Row],[Humidity_%]]&lt;=30,"Very Low",
IF(Table3_16[[#This Row],[Humidity_%]]&lt;=45,"Low",
IF(Table3_16[[#This Row],[Humidity_%]]&lt;=55,"Moderate Low",
IF(Table3_16[[#This Row],[Humidity_%]]&lt;=65,"Moderate High",
IF(Table3_16[[#This Row],[Humidity_%]]&lt;=80,"High","Very High")))))</f>
        <v>Moderate Low</v>
      </c>
      <c r="M2850" s="3">
        <v>134.4</v>
      </c>
      <c r="N28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50" s="3">
        <v>7.97</v>
      </c>
    </row>
    <row r="2851" spans="1:15" x14ac:dyDescent="0.3">
      <c r="A2851" s="3" t="s">
        <v>2889</v>
      </c>
      <c r="B2851" s="3" t="s">
        <v>4040</v>
      </c>
      <c r="C2851" s="3" t="s">
        <v>22</v>
      </c>
      <c r="D2851" s="3" t="s">
        <v>30</v>
      </c>
      <c r="E2851" s="3" t="s">
        <v>15</v>
      </c>
      <c r="F2851" s="3">
        <v>50</v>
      </c>
      <c r="G2851" s="3">
        <v>52.47</v>
      </c>
      <c r="H28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51" s="3">
        <v>36.6</v>
      </c>
      <c r="J2851" s="3" t="str">
        <f>IF(Table3_16[[#This Row],[Temperature_C]]&lt;20,"Very Low",
IF(Table3_16[[#This Row],[Temperature_C]]&lt;24,"Low",
IF(Table3_16[[#This Row],[Temperature_C]]&lt;28,"Medium",
IF(Table3_16[[#This Row],[Temperature_C]]&lt;32,"High","Very High"))))</f>
        <v>Very High</v>
      </c>
      <c r="K2851" s="3">
        <v>66.599999999999994</v>
      </c>
      <c r="L2851" s="3" t="str">
        <f>IF(Table3_16[[#This Row],[Humidity_%]]&lt;=30,"Very Low",
IF(Table3_16[[#This Row],[Humidity_%]]&lt;=45,"Low",
IF(Table3_16[[#This Row],[Humidity_%]]&lt;=55,"Moderate Low",
IF(Table3_16[[#This Row],[Humidity_%]]&lt;=65,"Moderate High",
IF(Table3_16[[#This Row],[Humidity_%]]&lt;=80,"High","Very High")))))</f>
        <v>High</v>
      </c>
      <c r="M2851" s="3">
        <v>90.5</v>
      </c>
      <c r="N28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51" s="3">
        <v>1.05</v>
      </c>
    </row>
    <row r="2852" spans="1:15" x14ac:dyDescent="0.3">
      <c r="A2852" s="3" t="s">
        <v>2890</v>
      </c>
      <c r="B2852" s="3" t="s">
        <v>4040</v>
      </c>
      <c r="C2852" s="3" t="s">
        <v>22</v>
      </c>
      <c r="D2852" s="3" t="s">
        <v>14</v>
      </c>
      <c r="E2852" s="3" t="s">
        <v>49</v>
      </c>
      <c r="F2852" s="3">
        <v>54</v>
      </c>
      <c r="G2852" s="3">
        <v>47.2</v>
      </c>
      <c r="H28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52" s="3">
        <v>33.700000000000003</v>
      </c>
      <c r="J2852" s="3" t="str">
        <f>IF(Table3_16[[#This Row],[Temperature_C]]&lt;20,"Very Low",
IF(Table3_16[[#This Row],[Temperature_C]]&lt;24,"Low",
IF(Table3_16[[#This Row],[Temperature_C]]&lt;28,"Medium",
IF(Table3_16[[#This Row],[Temperature_C]]&lt;32,"High","Very High"))))</f>
        <v>Very High</v>
      </c>
      <c r="K2852" s="3">
        <v>47.9</v>
      </c>
      <c r="L2852" s="3" t="str">
        <f>IF(Table3_16[[#This Row],[Humidity_%]]&lt;=30,"Very Low",
IF(Table3_16[[#This Row],[Humidity_%]]&lt;=45,"Low",
IF(Table3_16[[#This Row],[Humidity_%]]&lt;=55,"Moderate Low",
IF(Table3_16[[#This Row],[Humidity_%]]&lt;=65,"Moderate High",
IF(Table3_16[[#This Row],[Humidity_%]]&lt;=80,"High","Very High")))))</f>
        <v>Moderate Low</v>
      </c>
      <c r="M2852" s="3">
        <v>145.30000000000001</v>
      </c>
      <c r="N28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52" s="3">
        <v>0.87</v>
      </c>
    </row>
    <row r="2853" spans="1:15" x14ac:dyDescent="0.3">
      <c r="A2853" s="3" t="s">
        <v>2891</v>
      </c>
      <c r="B2853" s="3" t="s">
        <v>4044</v>
      </c>
      <c r="C2853" s="3" t="s">
        <v>13</v>
      </c>
      <c r="D2853" s="3" t="s">
        <v>25</v>
      </c>
      <c r="E2853" s="3" t="s">
        <v>19</v>
      </c>
      <c r="F2853" s="3">
        <v>16</v>
      </c>
      <c r="G2853" s="3">
        <v>33.770000000000003</v>
      </c>
      <c r="H28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53" s="3">
        <v>39.1</v>
      </c>
      <c r="J2853" s="3" t="str">
        <f>IF(Table3_16[[#This Row],[Temperature_C]]&lt;20,"Very Low",
IF(Table3_16[[#This Row],[Temperature_C]]&lt;24,"Low",
IF(Table3_16[[#This Row],[Temperature_C]]&lt;28,"Medium",
IF(Table3_16[[#This Row],[Temperature_C]]&lt;32,"High","Very High"))))</f>
        <v>Very High</v>
      </c>
      <c r="K2853" s="3">
        <v>42</v>
      </c>
      <c r="L2853" s="3" t="str">
        <f>IF(Table3_16[[#This Row],[Humidity_%]]&lt;=30,"Very Low",
IF(Table3_16[[#This Row],[Humidity_%]]&lt;=45,"Low",
IF(Table3_16[[#This Row],[Humidity_%]]&lt;=55,"Moderate Low",
IF(Table3_16[[#This Row],[Humidity_%]]&lt;=65,"Moderate High",
IF(Table3_16[[#This Row],[Humidity_%]]&lt;=80,"High","Very High")))))</f>
        <v>Low</v>
      </c>
      <c r="M2853" s="3">
        <v>66.7</v>
      </c>
      <c r="N28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53" s="3">
        <v>2.11</v>
      </c>
    </row>
    <row r="2854" spans="1:15" x14ac:dyDescent="0.3">
      <c r="A2854" s="3" t="s">
        <v>2892</v>
      </c>
      <c r="B2854" s="3" t="s">
        <v>4044</v>
      </c>
      <c r="C2854" s="3" t="s">
        <v>22</v>
      </c>
      <c r="D2854" s="3" t="s">
        <v>14</v>
      </c>
      <c r="E2854" s="3" t="s">
        <v>19</v>
      </c>
      <c r="F2854" s="3">
        <v>21</v>
      </c>
      <c r="G2854" s="3">
        <v>122.6</v>
      </c>
      <c r="H28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54" s="3">
        <v>21.2</v>
      </c>
      <c r="J2854" s="3" t="str">
        <f>IF(Table3_16[[#This Row],[Temperature_C]]&lt;20,"Very Low",
IF(Table3_16[[#This Row],[Temperature_C]]&lt;24,"Low",
IF(Table3_16[[#This Row],[Temperature_C]]&lt;28,"Medium",
IF(Table3_16[[#This Row],[Temperature_C]]&lt;32,"High","Very High"))))</f>
        <v>Low</v>
      </c>
      <c r="K2854" s="3">
        <v>74.2</v>
      </c>
      <c r="L2854" s="3" t="str">
        <f>IF(Table3_16[[#This Row],[Humidity_%]]&lt;=30,"Very Low",
IF(Table3_16[[#This Row],[Humidity_%]]&lt;=45,"Low",
IF(Table3_16[[#This Row],[Humidity_%]]&lt;=55,"Moderate Low",
IF(Table3_16[[#This Row],[Humidity_%]]&lt;=65,"Moderate High",
IF(Table3_16[[#This Row],[Humidity_%]]&lt;=80,"High","Very High")))))</f>
        <v>High</v>
      </c>
      <c r="M2854" s="3">
        <v>144.19999999999999</v>
      </c>
      <c r="N28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54" s="3">
        <v>5.84</v>
      </c>
    </row>
    <row r="2855" spans="1:15" x14ac:dyDescent="0.3">
      <c r="A2855" s="3" t="s">
        <v>2893</v>
      </c>
      <c r="B2855" s="3" t="s">
        <v>4044</v>
      </c>
      <c r="C2855" s="3" t="s">
        <v>24</v>
      </c>
      <c r="D2855" s="3" t="s">
        <v>14</v>
      </c>
      <c r="E2855" s="3" t="s">
        <v>26</v>
      </c>
      <c r="F2855" s="3">
        <v>44</v>
      </c>
      <c r="G2855" s="3">
        <v>138.12</v>
      </c>
      <c r="H28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55" s="3">
        <v>39.6</v>
      </c>
      <c r="J2855" s="3" t="str">
        <f>IF(Table3_16[[#This Row],[Temperature_C]]&lt;20,"Very Low",
IF(Table3_16[[#This Row],[Temperature_C]]&lt;24,"Low",
IF(Table3_16[[#This Row],[Temperature_C]]&lt;28,"Medium",
IF(Table3_16[[#This Row],[Temperature_C]]&lt;32,"High","Very High"))))</f>
        <v>Very High</v>
      </c>
      <c r="K2855" s="3">
        <v>64.900000000000006</v>
      </c>
      <c r="L2855" s="3" t="str">
        <f>IF(Table3_16[[#This Row],[Humidity_%]]&lt;=30,"Very Low",
IF(Table3_16[[#This Row],[Humidity_%]]&lt;=45,"Low",
IF(Table3_16[[#This Row],[Humidity_%]]&lt;=55,"Moderate Low",
IF(Table3_16[[#This Row],[Humidity_%]]&lt;=65,"Moderate High",
IF(Table3_16[[#This Row],[Humidity_%]]&lt;=80,"High","Very High")))))</f>
        <v>Moderate High</v>
      </c>
      <c r="M2855" s="3">
        <v>100.2</v>
      </c>
      <c r="N28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55" s="3">
        <v>3.14</v>
      </c>
    </row>
    <row r="2856" spans="1:15" x14ac:dyDescent="0.3">
      <c r="A2856" s="3" t="s">
        <v>2894</v>
      </c>
      <c r="B2856" s="3" t="s">
        <v>4043</v>
      </c>
      <c r="C2856" s="3" t="s">
        <v>18</v>
      </c>
      <c r="D2856" s="3" t="s">
        <v>30</v>
      </c>
      <c r="E2856" s="3" t="s">
        <v>31</v>
      </c>
      <c r="F2856" s="3">
        <v>1</v>
      </c>
      <c r="G2856" s="3">
        <v>133.84</v>
      </c>
      <c r="H28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56" s="3">
        <v>37.200000000000003</v>
      </c>
      <c r="J2856" s="3" t="str">
        <f>IF(Table3_16[[#This Row],[Temperature_C]]&lt;20,"Very Low",
IF(Table3_16[[#This Row],[Temperature_C]]&lt;24,"Low",
IF(Table3_16[[#This Row],[Temperature_C]]&lt;28,"Medium",
IF(Table3_16[[#This Row],[Temperature_C]]&lt;32,"High","Very High"))))</f>
        <v>Very High</v>
      </c>
      <c r="K2856" s="3">
        <v>90</v>
      </c>
      <c r="L2856" s="3" t="str">
        <f>IF(Table3_16[[#This Row],[Humidity_%]]&lt;=30,"Very Low",
IF(Table3_16[[#This Row],[Humidity_%]]&lt;=45,"Low",
IF(Table3_16[[#This Row],[Humidity_%]]&lt;=55,"Moderate Low",
IF(Table3_16[[#This Row],[Humidity_%]]&lt;=65,"Moderate High",
IF(Table3_16[[#This Row],[Humidity_%]]&lt;=80,"High","Very High")))))</f>
        <v>Very High</v>
      </c>
      <c r="M2856" s="3">
        <v>16.2</v>
      </c>
      <c r="N28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56" s="3">
        <v>133.84</v>
      </c>
    </row>
    <row r="2857" spans="1:15" x14ac:dyDescent="0.3">
      <c r="A2857" s="3" t="s">
        <v>2895</v>
      </c>
      <c r="B2857" s="3" t="s">
        <v>4042</v>
      </c>
      <c r="C2857" s="3" t="s">
        <v>24</v>
      </c>
      <c r="D2857" s="3" t="s">
        <v>14</v>
      </c>
      <c r="E2857" s="3" t="s">
        <v>34</v>
      </c>
      <c r="F2857" s="3">
        <v>35</v>
      </c>
      <c r="G2857" s="3">
        <v>104.18</v>
      </c>
      <c r="H28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57" s="3">
        <v>31.8</v>
      </c>
      <c r="J2857" s="3" t="str">
        <f>IF(Table3_16[[#This Row],[Temperature_C]]&lt;20,"Very Low",
IF(Table3_16[[#This Row],[Temperature_C]]&lt;24,"Low",
IF(Table3_16[[#This Row],[Temperature_C]]&lt;28,"Medium",
IF(Table3_16[[#This Row],[Temperature_C]]&lt;32,"High","Very High"))))</f>
        <v>High</v>
      </c>
      <c r="K2857" s="3">
        <v>69.7</v>
      </c>
      <c r="L2857" s="3" t="str">
        <f>IF(Table3_16[[#This Row],[Humidity_%]]&lt;=30,"Very Low",
IF(Table3_16[[#This Row],[Humidity_%]]&lt;=45,"Low",
IF(Table3_16[[#This Row],[Humidity_%]]&lt;=55,"Moderate Low",
IF(Table3_16[[#This Row],[Humidity_%]]&lt;=65,"Moderate High",
IF(Table3_16[[#This Row],[Humidity_%]]&lt;=80,"High","Very High")))))</f>
        <v>High</v>
      </c>
      <c r="M2857" s="3">
        <v>182.1</v>
      </c>
      <c r="N28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57" s="3">
        <v>2.98</v>
      </c>
    </row>
    <row r="2858" spans="1:15" x14ac:dyDescent="0.3">
      <c r="A2858" s="3" t="s">
        <v>2896</v>
      </c>
      <c r="B2858" s="3" t="s">
        <v>4041</v>
      </c>
      <c r="C2858" s="3" t="s">
        <v>24</v>
      </c>
      <c r="D2858" s="3" t="s">
        <v>14</v>
      </c>
      <c r="E2858" s="3" t="s">
        <v>34</v>
      </c>
      <c r="F2858" s="3">
        <v>15</v>
      </c>
      <c r="G2858" s="3">
        <v>15.43</v>
      </c>
      <c r="H28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58" s="3">
        <v>24.2</v>
      </c>
      <c r="J2858" s="3" t="str">
        <f>IF(Table3_16[[#This Row],[Temperature_C]]&lt;20,"Very Low",
IF(Table3_16[[#This Row],[Temperature_C]]&lt;24,"Low",
IF(Table3_16[[#This Row],[Temperature_C]]&lt;28,"Medium",
IF(Table3_16[[#This Row],[Temperature_C]]&lt;32,"High","Very High"))))</f>
        <v>Medium</v>
      </c>
      <c r="K2858" s="3">
        <v>32.200000000000003</v>
      </c>
      <c r="L2858" s="3" t="str">
        <f>IF(Table3_16[[#This Row],[Humidity_%]]&lt;=30,"Very Low",
IF(Table3_16[[#This Row],[Humidity_%]]&lt;=45,"Low",
IF(Table3_16[[#This Row],[Humidity_%]]&lt;=55,"Moderate Low",
IF(Table3_16[[#This Row],[Humidity_%]]&lt;=65,"Moderate High",
IF(Table3_16[[#This Row],[Humidity_%]]&lt;=80,"High","Very High")))))</f>
        <v>Low</v>
      </c>
      <c r="M2858" s="3">
        <v>115.5</v>
      </c>
      <c r="N28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58" s="3">
        <v>1.03</v>
      </c>
    </row>
    <row r="2859" spans="1:15" x14ac:dyDescent="0.3">
      <c r="A2859" s="3" t="s">
        <v>2897</v>
      </c>
      <c r="B2859" s="3" t="s">
        <v>4041</v>
      </c>
      <c r="C2859" s="3" t="s">
        <v>24</v>
      </c>
      <c r="D2859" s="3" t="s">
        <v>30</v>
      </c>
      <c r="E2859" s="3" t="s">
        <v>19</v>
      </c>
      <c r="F2859" s="3">
        <v>51</v>
      </c>
      <c r="G2859" s="3">
        <v>29.05</v>
      </c>
      <c r="H28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59" s="3">
        <v>37.9</v>
      </c>
      <c r="J2859" s="3" t="str">
        <f>IF(Table3_16[[#This Row],[Temperature_C]]&lt;20,"Very Low",
IF(Table3_16[[#This Row],[Temperature_C]]&lt;24,"Low",
IF(Table3_16[[#This Row],[Temperature_C]]&lt;28,"Medium",
IF(Table3_16[[#This Row],[Temperature_C]]&lt;32,"High","Very High"))))</f>
        <v>Very High</v>
      </c>
      <c r="K2859" s="3">
        <v>32.6</v>
      </c>
      <c r="L2859" s="3" t="str">
        <f>IF(Table3_16[[#This Row],[Humidity_%]]&lt;=30,"Very Low",
IF(Table3_16[[#This Row],[Humidity_%]]&lt;=45,"Low",
IF(Table3_16[[#This Row],[Humidity_%]]&lt;=55,"Moderate Low",
IF(Table3_16[[#This Row],[Humidity_%]]&lt;=65,"Moderate High",
IF(Table3_16[[#This Row],[Humidity_%]]&lt;=80,"High","Very High")))))</f>
        <v>Low</v>
      </c>
      <c r="M2859" s="3">
        <v>24</v>
      </c>
      <c r="N28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59" s="3">
        <v>0.56999999999999995</v>
      </c>
    </row>
    <row r="2860" spans="1:15" x14ac:dyDescent="0.3">
      <c r="A2860" s="3" t="s">
        <v>2898</v>
      </c>
      <c r="B2860" s="3" t="s">
        <v>4043</v>
      </c>
      <c r="C2860" s="3" t="s">
        <v>22</v>
      </c>
      <c r="D2860" s="3" t="s">
        <v>25</v>
      </c>
      <c r="E2860" s="3" t="s">
        <v>41</v>
      </c>
      <c r="F2860" s="3">
        <v>27</v>
      </c>
      <c r="G2860" s="3">
        <v>93.94</v>
      </c>
      <c r="H28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60" s="3">
        <v>33</v>
      </c>
      <c r="J2860" s="3" t="str">
        <f>IF(Table3_16[[#This Row],[Temperature_C]]&lt;20,"Very Low",
IF(Table3_16[[#This Row],[Temperature_C]]&lt;24,"Low",
IF(Table3_16[[#This Row],[Temperature_C]]&lt;28,"Medium",
IF(Table3_16[[#This Row],[Temperature_C]]&lt;32,"High","Very High"))))</f>
        <v>Very High</v>
      </c>
      <c r="K2860" s="3">
        <v>67.599999999999994</v>
      </c>
      <c r="L2860" s="3" t="str">
        <f>IF(Table3_16[[#This Row],[Humidity_%]]&lt;=30,"Very Low",
IF(Table3_16[[#This Row],[Humidity_%]]&lt;=45,"Low",
IF(Table3_16[[#This Row],[Humidity_%]]&lt;=55,"Moderate Low",
IF(Table3_16[[#This Row],[Humidity_%]]&lt;=65,"Moderate High",
IF(Table3_16[[#This Row],[Humidity_%]]&lt;=80,"High","Very High")))))</f>
        <v>High</v>
      </c>
      <c r="M2860" s="3">
        <v>159</v>
      </c>
      <c r="N28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60" s="3">
        <v>3.48</v>
      </c>
    </row>
    <row r="2861" spans="1:15" x14ac:dyDescent="0.3">
      <c r="A2861" s="3" t="s">
        <v>2899</v>
      </c>
      <c r="B2861" s="3" t="s">
        <v>4044</v>
      </c>
      <c r="C2861" s="3" t="s">
        <v>18</v>
      </c>
      <c r="D2861" s="3" t="s">
        <v>30</v>
      </c>
      <c r="E2861" s="3" t="s">
        <v>41</v>
      </c>
      <c r="F2861" s="3">
        <v>58</v>
      </c>
      <c r="G2861" s="3">
        <v>71.56</v>
      </c>
      <c r="H28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61" s="3">
        <v>22.8</v>
      </c>
      <c r="J2861" s="3" t="str">
        <f>IF(Table3_16[[#This Row],[Temperature_C]]&lt;20,"Very Low",
IF(Table3_16[[#This Row],[Temperature_C]]&lt;24,"Low",
IF(Table3_16[[#This Row],[Temperature_C]]&lt;28,"Medium",
IF(Table3_16[[#This Row],[Temperature_C]]&lt;32,"High","Very High"))))</f>
        <v>Low</v>
      </c>
      <c r="K2861" s="3">
        <v>78.7</v>
      </c>
      <c r="L2861" s="3" t="str">
        <f>IF(Table3_16[[#This Row],[Humidity_%]]&lt;=30,"Very Low",
IF(Table3_16[[#This Row],[Humidity_%]]&lt;=45,"Low",
IF(Table3_16[[#This Row],[Humidity_%]]&lt;=55,"Moderate Low",
IF(Table3_16[[#This Row],[Humidity_%]]&lt;=65,"Moderate High",
IF(Table3_16[[#This Row],[Humidity_%]]&lt;=80,"High","Very High")))))</f>
        <v>High</v>
      </c>
      <c r="M2861" s="3">
        <v>144.5</v>
      </c>
      <c r="N28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61" s="3">
        <v>1.23</v>
      </c>
    </row>
    <row r="2862" spans="1:15" x14ac:dyDescent="0.3">
      <c r="A2862" s="3" t="s">
        <v>2900</v>
      </c>
      <c r="B2862" s="3" t="s">
        <v>4040</v>
      </c>
      <c r="C2862" s="3" t="s">
        <v>13</v>
      </c>
      <c r="D2862" s="3" t="s">
        <v>14</v>
      </c>
      <c r="E2862" s="3" t="s">
        <v>47</v>
      </c>
      <c r="F2862" s="3">
        <v>48</v>
      </c>
      <c r="G2862" s="3">
        <v>35.799999999999997</v>
      </c>
      <c r="H28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62" s="3">
        <v>25.9</v>
      </c>
      <c r="J2862" s="3" t="str">
        <f>IF(Table3_16[[#This Row],[Temperature_C]]&lt;20,"Very Low",
IF(Table3_16[[#This Row],[Temperature_C]]&lt;24,"Low",
IF(Table3_16[[#This Row],[Temperature_C]]&lt;28,"Medium",
IF(Table3_16[[#This Row],[Temperature_C]]&lt;32,"High","Very High"))))</f>
        <v>Medium</v>
      </c>
      <c r="K2862" s="3">
        <v>65.3</v>
      </c>
      <c r="L2862" s="3" t="str">
        <f>IF(Table3_16[[#This Row],[Humidity_%]]&lt;=30,"Very Low",
IF(Table3_16[[#This Row],[Humidity_%]]&lt;=45,"Low",
IF(Table3_16[[#This Row],[Humidity_%]]&lt;=55,"Moderate Low",
IF(Table3_16[[#This Row],[Humidity_%]]&lt;=65,"Moderate High",
IF(Table3_16[[#This Row],[Humidity_%]]&lt;=80,"High","Very High")))))</f>
        <v>High</v>
      </c>
      <c r="M2862" s="3">
        <v>76.2</v>
      </c>
      <c r="N28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62" s="3">
        <v>0.75</v>
      </c>
    </row>
    <row r="2863" spans="1:15" x14ac:dyDescent="0.3">
      <c r="A2863" s="3" t="s">
        <v>2901</v>
      </c>
      <c r="B2863" s="3" t="s">
        <v>4041</v>
      </c>
      <c r="C2863" s="3" t="s">
        <v>24</v>
      </c>
      <c r="D2863" s="3" t="s">
        <v>30</v>
      </c>
      <c r="E2863" s="3" t="s">
        <v>26</v>
      </c>
      <c r="F2863" s="3">
        <v>55</v>
      </c>
      <c r="G2863" s="3">
        <v>67.5</v>
      </c>
      <c r="H28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63" s="3">
        <v>33</v>
      </c>
      <c r="J2863" s="3" t="str">
        <f>IF(Table3_16[[#This Row],[Temperature_C]]&lt;20,"Very Low",
IF(Table3_16[[#This Row],[Temperature_C]]&lt;24,"Low",
IF(Table3_16[[#This Row],[Temperature_C]]&lt;28,"Medium",
IF(Table3_16[[#This Row],[Temperature_C]]&lt;32,"High","Very High"))))</f>
        <v>Very High</v>
      </c>
      <c r="K2863" s="3">
        <v>43.4</v>
      </c>
      <c r="L2863" s="3" t="str">
        <f>IF(Table3_16[[#This Row],[Humidity_%]]&lt;=30,"Very Low",
IF(Table3_16[[#This Row],[Humidity_%]]&lt;=45,"Low",
IF(Table3_16[[#This Row],[Humidity_%]]&lt;=55,"Moderate Low",
IF(Table3_16[[#This Row],[Humidity_%]]&lt;=65,"Moderate High",
IF(Table3_16[[#This Row],[Humidity_%]]&lt;=80,"High","Very High")))))</f>
        <v>Low</v>
      </c>
      <c r="M2863" s="3">
        <v>160.30000000000001</v>
      </c>
      <c r="N28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63" s="3">
        <v>1.23</v>
      </c>
    </row>
    <row r="2864" spans="1:15" x14ac:dyDescent="0.3">
      <c r="A2864" s="3" t="s">
        <v>2902</v>
      </c>
      <c r="B2864" s="3" t="s">
        <v>4044</v>
      </c>
      <c r="C2864" s="3" t="s">
        <v>29</v>
      </c>
      <c r="D2864" s="3" t="s">
        <v>30</v>
      </c>
      <c r="E2864" s="3" t="s">
        <v>15</v>
      </c>
      <c r="F2864" s="3">
        <v>24</v>
      </c>
      <c r="G2864" s="3">
        <v>12.33</v>
      </c>
      <c r="H28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64" s="3">
        <v>34.5</v>
      </c>
      <c r="J2864" s="3" t="str">
        <f>IF(Table3_16[[#This Row],[Temperature_C]]&lt;20,"Very Low",
IF(Table3_16[[#This Row],[Temperature_C]]&lt;24,"Low",
IF(Table3_16[[#This Row],[Temperature_C]]&lt;28,"Medium",
IF(Table3_16[[#This Row],[Temperature_C]]&lt;32,"High","Very High"))))</f>
        <v>Very High</v>
      </c>
      <c r="K2864" s="3">
        <v>74.8</v>
      </c>
      <c r="L2864" s="3" t="str">
        <f>IF(Table3_16[[#This Row],[Humidity_%]]&lt;=30,"Very Low",
IF(Table3_16[[#This Row],[Humidity_%]]&lt;=45,"Low",
IF(Table3_16[[#This Row],[Humidity_%]]&lt;=55,"Moderate Low",
IF(Table3_16[[#This Row],[Humidity_%]]&lt;=65,"Moderate High",
IF(Table3_16[[#This Row],[Humidity_%]]&lt;=80,"High","Very High")))))</f>
        <v>High</v>
      </c>
      <c r="M2864" s="3">
        <v>40.299999999999997</v>
      </c>
      <c r="N28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64" s="3">
        <v>0.51</v>
      </c>
    </row>
    <row r="2865" spans="1:15" x14ac:dyDescent="0.3">
      <c r="A2865" s="3" t="s">
        <v>2903</v>
      </c>
      <c r="B2865" s="3" t="s">
        <v>4040</v>
      </c>
      <c r="C2865" s="3" t="s">
        <v>24</v>
      </c>
      <c r="D2865" s="3" t="s">
        <v>14</v>
      </c>
      <c r="E2865" s="3" t="s">
        <v>34</v>
      </c>
      <c r="F2865" s="3">
        <v>5</v>
      </c>
      <c r="G2865" s="3">
        <v>148.36000000000001</v>
      </c>
      <c r="H28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65" s="3">
        <v>35</v>
      </c>
      <c r="J2865" s="3" t="str">
        <f>IF(Table3_16[[#This Row],[Temperature_C]]&lt;20,"Very Low",
IF(Table3_16[[#This Row],[Temperature_C]]&lt;24,"Low",
IF(Table3_16[[#This Row],[Temperature_C]]&lt;28,"Medium",
IF(Table3_16[[#This Row],[Temperature_C]]&lt;32,"High","Very High"))))</f>
        <v>Very High</v>
      </c>
      <c r="K2865" s="3">
        <v>73.400000000000006</v>
      </c>
      <c r="L2865" s="3" t="str">
        <f>IF(Table3_16[[#This Row],[Humidity_%]]&lt;=30,"Very Low",
IF(Table3_16[[#This Row],[Humidity_%]]&lt;=45,"Low",
IF(Table3_16[[#This Row],[Humidity_%]]&lt;=55,"Moderate Low",
IF(Table3_16[[#This Row],[Humidity_%]]&lt;=65,"Moderate High",
IF(Table3_16[[#This Row],[Humidity_%]]&lt;=80,"High","Very High")))))</f>
        <v>High</v>
      </c>
      <c r="M2865" s="3">
        <v>171.9</v>
      </c>
      <c r="N28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65" s="3">
        <v>29.67</v>
      </c>
    </row>
    <row r="2866" spans="1:15" x14ac:dyDescent="0.3">
      <c r="A2866" s="3" t="s">
        <v>2904</v>
      </c>
      <c r="B2866" s="3" t="s">
        <v>4042</v>
      </c>
      <c r="C2866" s="3" t="s">
        <v>24</v>
      </c>
      <c r="D2866" s="3" t="s">
        <v>14</v>
      </c>
      <c r="E2866" s="3" t="s">
        <v>19</v>
      </c>
      <c r="F2866" s="3">
        <v>4</v>
      </c>
      <c r="G2866" s="3">
        <v>102.02</v>
      </c>
      <c r="H28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66" s="3">
        <v>27.1</v>
      </c>
      <c r="J2866" s="3" t="str">
        <f>IF(Table3_16[[#This Row],[Temperature_C]]&lt;20,"Very Low",
IF(Table3_16[[#This Row],[Temperature_C]]&lt;24,"Low",
IF(Table3_16[[#This Row],[Temperature_C]]&lt;28,"Medium",
IF(Table3_16[[#This Row],[Temperature_C]]&lt;32,"High","Very High"))))</f>
        <v>Medium</v>
      </c>
      <c r="K2866" s="3">
        <v>72.099999999999994</v>
      </c>
      <c r="L2866" s="3" t="str">
        <f>IF(Table3_16[[#This Row],[Humidity_%]]&lt;=30,"Very Low",
IF(Table3_16[[#This Row],[Humidity_%]]&lt;=45,"Low",
IF(Table3_16[[#This Row],[Humidity_%]]&lt;=55,"Moderate Low",
IF(Table3_16[[#This Row],[Humidity_%]]&lt;=65,"Moderate High",
IF(Table3_16[[#This Row],[Humidity_%]]&lt;=80,"High","Very High")))))</f>
        <v>High</v>
      </c>
      <c r="M2866" s="3">
        <v>16</v>
      </c>
      <c r="N28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66" s="3">
        <v>25.5</v>
      </c>
    </row>
    <row r="2867" spans="1:15" x14ac:dyDescent="0.3">
      <c r="A2867" s="3" t="s">
        <v>2905</v>
      </c>
      <c r="B2867" s="3" t="s">
        <v>4042</v>
      </c>
      <c r="C2867" s="3" t="s">
        <v>24</v>
      </c>
      <c r="D2867" s="3" t="s">
        <v>30</v>
      </c>
      <c r="E2867" s="3" t="s">
        <v>15</v>
      </c>
      <c r="F2867" s="3">
        <v>26</v>
      </c>
      <c r="G2867" s="3">
        <v>34.42</v>
      </c>
      <c r="H28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67" s="3">
        <v>26.5</v>
      </c>
      <c r="J2867" s="3" t="str">
        <f>IF(Table3_16[[#This Row],[Temperature_C]]&lt;20,"Very Low",
IF(Table3_16[[#This Row],[Temperature_C]]&lt;24,"Low",
IF(Table3_16[[#This Row],[Temperature_C]]&lt;28,"Medium",
IF(Table3_16[[#This Row],[Temperature_C]]&lt;32,"High","Very High"))))</f>
        <v>Medium</v>
      </c>
      <c r="K2867" s="3">
        <v>61.9</v>
      </c>
      <c r="L2867" s="3" t="str">
        <f>IF(Table3_16[[#This Row],[Humidity_%]]&lt;=30,"Very Low",
IF(Table3_16[[#This Row],[Humidity_%]]&lt;=45,"Low",
IF(Table3_16[[#This Row],[Humidity_%]]&lt;=55,"Moderate Low",
IF(Table3_16[[#This Row],[Humidity_%]]&lt;=65,"Moderate High",
IF(Table3_16[[#This Row],[Humidity_%]]&lt;=80,"High","Very High")))))</f>
        <v>Moderate High</v>
      </c>
      <c r="M2867" s="3">
        <v>21.3</v>
      </c>
      <c r="N28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67" s="3">
        <v>1.32</v>
      </c>
    </row>
    <row r="2868" spans="1:15" x14ac:dyDescent="0.3">
      <c r="A2868" s="3" t="s">
        <v>2906</v>
      </c>
      <c r="B2868" s="3" t="s">
        <v>4043</v>
      </c>
      <c r="C2868" s="3" t="s">
        <v>13</v>
      </c>
      <c r="D2868" s="3" t="s">
        <v>14</v>
      </c>
      <c r="E2868" s="3" t="s">
        <v>15</v>
      </c>
      <c r="F2868" s="3">
        <v>4</v>
      </c>
      <c r="G2868" s="3">
        <v>114.87</v>
      </c>
      <c r="H28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68" s="3">
        <v>21.7</v>
      </c>
      <c r="J2868" s="3" t="str">
        <f>IF(Table3_16[[#This Row],[Temperature_C]]&lt;20,"Very Low",
IF(Table3_16[[#This Row],[Temperature_C]]&lt;24,"Low",
IF(Table3_16[[#This Row],[Temperature_C]]&lt;28,"Medium",
IF(Table3_16[[#This Row],[Temperature_C]]&lt;32,"High","Very High"))))</f>
        <v>Low</v>
      </c>
      <c r="K2868" s="3">
        <v>53.8</v>
      </c>
      <c r="L2868" s="3" t="str">
        <f>IF(Table3_16[[#This Row],[Humidity_%]]&lt;=30,"Very Low",
IF(Table3_16[[#This Row],[Humidity_%]]&lt;=45,"Low",
IF(Table3_16[[#This Row],[Humidity_%]]&lt;=55,"Moderate Low",
IF(Table3_16[[#This Row],[Humidity_%]]&lt;=65,"Moderate High",
IF(Table3_16[[#This Row],[Humidity_%]]&lt;=80,"High","Very High")))))</f>
        <v>Moderate Low</v>
      </c>
      <c r="M2868" s="3">
        <v>195.1</v>
      </c>
      <c r="N28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68" s="3">
        <v>28.72</v>
      </c>
    </row>
    <row r="2869" spans="1:15" x14ac:dyDescent="0.3">
      <c r="A2869" s="3" t="s">
        <v>2907</v>
      </c>
      <c r="B2869" s="3" t="s">
        <v>4042</v>
      </c>
      <c r="C2869" s="3" t="s">
        <v>29</v>
      </c>
      <c r="D2869" s="3" t="s">
        <v>30</v>
      </c>
      <c r="E2869" s="3" t="s">
        <v>15</v>
      </c>
      <c r="F2869" s="3">
        <v>6</v>
      </c>
      <c r="G2869" s="3">
        <v>63.47</v>
      </c>
      <c r="H28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69" s="3">
        <v>39.200000000000003</v>
      </c>
      <c r="J2869" s="3" t="str">
        <f>IF(Table3_16[[#This Row],[Temperature_C]]&lt;20,"Very Low",
IF(Table3_16[[#This Row],[Temperature_C]]&lt;24,"Low",
IF(Table3_16[[#This Row],[Temperature_C]]&lt;28,"Medium",
IF(Table3_16[[#This Row],[Temperature_C]]&lt;32,"High","Very High"))))</f>
        <v>Very High</v>
      </c>
      <c r="K2869" s="3">
        <v>72.7</v>
      </c>
      <c r="L2869" s="3" t="str">
        <f>IF(Table3_16[[#This Row],[Humidity_%]]&lt;=30,"Very Low",
IF(Table3_16[[#This Row],[Humidity_%]]&lt;=45,"Low",
IF(Table3_16[[#This Row],[Humidity_%]]&lt;=55,"Moderate Low",
IF(Table3_16[[#This Row],[Humidity_%]]&lt;=65,"Moderate High",
IF(Table3_16[[#This Row],[Humidity_%]]&lt;=80,"High","Very High")))))</f>
        <v>High</v>
      </c>
      <c r="M2869" s="3">
        <v>103.3</v>
      </c>
      <c r="N28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69" s="3">
        <v>10.58</v>
      </c>
    </row>
    <row r="2870" spans="1:15" x14ac:dyDescent="0.3">
      <c r="A2870" s="3" t="s">
        <v>2908</v>
      </c>
      <c r="B2870" s="3" t="s">
        <v>4044</v>
      </c>
      <c r="C2870" s="3" t="s">
        <v>29</v>
      </c>
      <c r="D2870" s="3" t="s">
        <v>25</v>
      </c>
      <c r="E2870" s="3" t="s">
        <v>47</v>
      </c>
      <c r="F2870" s="3">
        <v>57</v>
      </c>
      <c r="G2870" s="3">
        <v>105.75</v>
      </c>
      <c r="H28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70" s="3">
        <v>31.3</v>
      </c>
      <c r="J2870" s="3" t="str">
        <f>IF(Table3_16[[#This Row],[Temperature_C]]&lt;20,"Very Low",
IF(Table3_16[[#This Row],[Temperature_C]]&lt;24,"Low",
IF(Table3_16[[#This Row],[Temperature_C]]&lt;28,"Medium",
IF(Table3_16[[#This Row],[Temperature_C]]&lt;32,"High","Very High"))))</f>
        <v>High</v>
      </c>
      <c r="K2870" s="3">
        <v>77.8</v>
      </c>
      <c r="L2870" s="3" t="str">
        <f>IF(Table3_16[[#This Row],[Humidity_%]]&lt;=30,"Very Low",
IF(Table3_16[[#This Row],[Humidity_%]]&lt;=45,"Low",
IF(Table3_16[[#This Row],[Humidity_%]]&lt;=55,"Moderate Low",
IF(Table3_16[[#This Row],[Humidity_%]]&lt;=65,"Moderate High",
IF(Table3_16[[#This Row],[Humidity_%]]&lt;=80,"High","Very High")))))</f>
        <v>High</v>
      </c>
      <c r="M2870" s="3">
        <v>106.5</v>
      </c>
      <c r="N28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70" s="3">
        <v>1.86</v>
      </c>
    </row>
    <row r="2871" spans="1:15" x14ac:dyDescent="0.3">
      <c r="A2871" s="3" t="s">
        <v>2909</v>
      </c>
      <c r="B2871" s="3" t="s">
        <v>4040</v>
      </c>
      <c r="C2871" s="3" t="s">
        <v>18</v>
      </c>
      <c r="D2871" s="3" t="s">
        <v>14</v>
      </c>
      <c r="E2871" s="3" t="s">
        <v>19</v>
      </c>
      <c r="F2871" s="3">
        <v>49</v>
      </c>
      <c r="G2871" s="3">
        <v>129.09</v>
      </c>
      <c r="H28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71" s="3">
        <v>30</v>
      </c>
      <c r="J2871" s="3" t="str">
        <f>IF(Table3_16[[#This Row],[Temperature_C]]&lt;20,"Very Low",
IF(Table3_16[[#This Row],[Temperature_C]]&lt;24,"Low",
IF(Table3_16[[#This Row],[Temperature_C]]&lt;28,"Medium",
IF(Table3_16[[#This Row],[Temperature_C]]&lt;32,"High","Very High"))))</f>
        <v>High</v>
      </c>
      <c r="K2871" s="3">
        <v>58.4</v>
      </c>
      <c r="L2871" s="3" t="str">
        <f>IF(Table3_16[[#This Row],[Humidity_%]]&lt;=30,"Very Low",
IF(Table3_16[[#This Row],[Humidity_%]]&lt;=45,"Low",
IF(Table3_16[[#This Row],[Humidity_%]]&lt;=55,"Moderate Low",
IF(Table3_16[[#This Row],[Humidity_%]]&lt;=65,"Moderate High",
IF(Table3_16[[#This Row],[Humidity_%]]&lt;=80,"High","Very High")))))</f>
        <v>Moderate High</v>
      </c>
      <c r="M2871" s="3">
        <v>175.7</v>
      </c>
      <c r="N28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71" s="3">
        <v>2.63</v>
      </c>
    </row>
    <row r="2872" spans="1:15" x14ac:dyDescent="0.3">
      <c r="A2872" s="3" t="s">
        <v>2910</v>
      </c>
      <c r="B2872" s="3" t="s">
        <v>4044</v>
      </c>
      <c r="C2872" s="3" t="s">
        <v>24</v>
      </c>
      <c r="D2872" s="3" t="s">
        <v>25</v>
      </c>
      <c r="E2872" s="3" t="s">
        <v>34</v>
      </c>
      <c r="F2872" s="3">
        <v>46</v>
      </c>
      <c r="G2872" s="3">
        <v>146.13999999999999</v>
      </c>
      <c r="H28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72" s="3">
        <v>32</v>
      </c>
      <c r="J2872" s="3" t="str">
        <f>IF(Table3_16[[#This Row],[Temperature_C]]&lt;20,"Very Low",
IF(Table3_16[[#This Row],[Temperature_C]]&lt;24,"Low",
IF(Table3_16[[#This Row],[Temperature_C]]&lt;28,"Medium",
IF(Table3_16[[#This Row],[Temperature_C]]&lt;32,"High","Very High"))))</f>
        <v>Very High</v>
      </c>
      <c r="K2872" s="3">
        <v>38.1</v>
      </c>
      <c r="L2872" s="3" t="str">
        <f>IF(Table3_16[[#This Row],[Humidity_%]]&lt;=30,"Very Low",
IF(Table3_16[[#This Row],[Humidity_%]]&lt;=45,"Low",
IF(Table3_16[[#This Row],[Humidity_%]]&lt;=55,"Moderate Low",
IF(Table3_16[[#This Row],[Humidity_%]]&lt;=65,"Moderate High",
IF(Table3_16[[#This Row],[Humidity_%]]&lt;=80,"High","Very High")))))</f>
        <v>Low</v>
      </c>
      <c r="M2872" s="3">
        <v>116.4</v>
      </c>
      <c r="N28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72" s="3">
        <v>3.18</v>
      </c>
    </row>
    <row r="2873" spans="1:15" x14ac:dyDescent="0.3">
      <c r="A2873" s="3" t="s">
        <v>2911</v>
      </c>
      <c r="B2873" s="3" t="s">
        <v>4042</v>
      </c>
      <c r="C2873" s="3" t="s">
        <v>22</v>
      </c>
      <c r="D2873" s="3" t="s">
        <v>14</v>
      </c>
      <c r="E2873" s="3" t="s">
        <v>34</v>
      </c>
      <c r="F2873" s="3">
        <v>14</v>
      </c>
      <c r="G2873" s="3">
        <v>107.73</v>
      </c>
      <c r="H28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73" s="3">
        <v>31.9</v>
      </c>
      <c r="J2873" s="3" t="str">
        <f>IF(Table3_16[[#This Row],[Temperature_C]]&lt;20,"Very Low",
IF(Table3_16[[#This Row],[Temperature_C]]&lt;24,"Low",
IF(Table3_16[[#This Row],[Temperature_C]]&lt;28,"Medium",
IF(Table3_16[[#This Row],[Temperature_C]]&lt;32,"High","Very High"))))</f>
        <v>High</v>
      </c>
      <c r="K2873" s="3">
        <v>55.5</v>
      </c>
      <c r="L2873" s="3" t="str">
        <f>IF(Table3_16[[#This Row],[Humidity_%]]&lt;=30,"Very Low",
IF(Table3_16[[#This Row],[Humidity_%]]&lt;=45,"Low",
IF(Table3_16[[#This Row],[Humidity_%]]&lt;=55,"Moderate Low",
IF(Table3_16[[#This Row],[Humidity_%]]&lt;=65,"Moderate High",
IF(Table3_16[[#This Row],[Humidity_%]]&lt;=80,"High","Very High")))))</f>
        <v>Moderate High</v>
      </c>
      <c r="M2873" s="3">
        <v>151.80000000000001</v>
      </c>
      <c r="N28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73" s="3">
        <v>7.7</v>
      </c>
    </row>
    <row r="2874" spans="1:15" x14ac:dyDescent="0.3">
      <c r="A2874" s="3" t="s">
        <v>2912</v>
      </c>
      <c r="B2874" s="3" t="s">
        <v>4041</v>
      </c>
      <c r="C2874" s="3" t="s">
        <v>13</v>
      </c>
      <c r="D2874" s="3" t="s">
        <v>30</v>
      </c>
      <c r="E2874" s="3" t="s">
        <v>19</v>
      </c>
      <c r="F2874" s="3">
        <v>18</v>
      </c>
      <c r="G2874" s="3">
        <v>42.93</v>
      </c>
      <c r="H28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74" s="3">
        <v>29.8</v>
      </c>
      <c r="J2874" s="3" t="str">
        <f>IF(Table3_16[[#This Row],[Temperature_C]]&lt;20,"Very Low",
IF(Table3_16[[#This Row],[Temperature_C]]&lt;24,"Low",
IF(Table3_16[[#This Row],[Temperature_C]]&lt;28,"Medium",
IF(Table3_16[[#This Row],[Temperature_C]]&lt;32,"High","Very High"))))</f>
        <v>High</v>
      </c>
      <c r="K2874" s="3">
        <v>30.4</v>
      </c>
      <c r="L2874" s="3" t="str">
        <f>IF(Table3_16[[#This Row],[Humidity_%]]&lt;=30,"Very Low",
IF(Table3_16[[#This Row],[Humidity_%]]&lt;=45,"Low",
IF(Table3_16[[#This Row],[Humidity_%]]&lt;=55,"Moderate Low",
IF(Table3_16[[#This Row],[Humidity_%]]&lt;=65,"Moderate High",
IF(Table3_16[[#This Row],[Humidity_%]]&lt;=80,"High","Very High")))))</f>
        <v>Low</v>
      </c>
      <c r="M2874" s="3">
        <v>183.8</v>
      </c>
      <c r="N28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74" s="3">
        <v>2.38</v>
      </c>
    </row>
    <row r="2875" spans="1:15" x14ac:dyDescent="0.3">
      <c r="A2875" s="3" t="s">
        <v>2913</v>
      </c>
      <c r="B2875" s="3" t="s">
        <v>4040</v>
      </c>
      <c r="C2875" s="3" t="s">
        <v>24</v>
      </c>
      <c r="D2875" s="3" t="s">
        <v>25</v>
      </c>
      <c r="E2875" s="3" t="s">
        <v>41</v>
      </c>
      <c r="F2875" s="3">
        <v>15</v>
      </c>
      <c r="G2875" s="3">
        <v>95.74</v>
      </c>
      <c r="H28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75" s="3">
        <v>36.200000000000003</v>
      </c>
      <c r="J2875" s="3" t="str">
        <f>IF(Table3_16[[#This Row],[Temperature_C]]&lt;20,"Very Low",
IF(Table3_16[[#This Row],[Temperature_C]]&lt;24,"Low",
IF(Table3_16[[#This Row],[Temperature_C]]&lt;28,"Medium",
IF(Table3_16[[#This Row],[Temperature_C]]&lt;32,"High","Very High"))))</f>
        <v>Very High</v>
      </c>
      <c r="K2875" s="3">
        <v>74.3</v>
      </c>
      <c r="L2875" s="3" t="str">
        <f>IF(Table3_16[[#This Row],[Humidity_%]]&lt;=30,"Very Low",
IF(Table3_16[[#This Row],[Humidity_%]]&lt;=45,"Low",
IF(Table3_16[[#This Row],[Humidity_%]]&lt;=55,"Moderate Low",
IF(Table3_16[[#This Row],[Humidity_%]]&lt;=65,"Moderate High",
IF(Table3_16[[#This Row],[Humidity_%]]&lt;=80,"High","Very High")))))</f>
        <v>High</v>
      </c>
      <c r="M2875" s="3">
        <v>189.6</v>
      </c>
      <c r="N28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75" s="3">
        <v>6.38</v>
      </c>
    </row>
    <row r="2876" spans="1:15" x14ac:dyDescent="0.3">
      <c r="A2876" s="3" t="s">
        <v>2914</v>
      </c>
      <c r="B2876" s="3" t="s">
        <v>4043</v>
      </c>
      <c r="C2876" s="3" t="s">
        <v>29</v>
      </c>
      <c r="D2876" s="3" t="s">
        <v>14</v>
      </c>
      <c r="E2876" s="3" t="s">
        <v>34</v>
      </c>
      <c r="F2876" s="3">
        <v>5</v>
      </c>
      <c r="G2876" s="3">
        <v>59.99</v>
      </c>
      <c r="H28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76" s="3">
        <v>16.899999999999999</v>
      </c>
      <c r="J2876" s="3" t="str">
        <f>IF(Table3_16[[#This Row],[Temperature_C]]&lt;20,"Very Low",
IF(Table3_16[[#This Row],[Temperature_C]]&lt;24,"Low",
IF(Table3_16[[#This Row],[Temperature_C]]&lt;28,"Medium",
IF(Table3_16[[#This Row],[Temperature_C]]&lt;32,"High","Very High"))))</f>
        <v>Very Low</v>
      </c>
      <c r="K2876" s="3">
        <v>32.9</v>
      </c>
      <c r="L2876" s="3" t="str">
        <f>IF(Table3_16[[#This Row],[Humidity_%]]&lt;=30,"Very Low",
IF(Table3_16[[#This Row],[Humidity_%]]&lt;=45,"Low",
IF(Table3_16[[#This Row],[Humidity_%]]&lt;=55,"Moderate Low",
IF(Table3_16[[#This Row],[Humidity_%]]&lt;=65,"Moderate High",
IF(Table3_16[[#This Row],[Humidity_%]]&lt;=80,"High","Very High")))))</f>
        <v>Low</v>
      </c>
      <c r="M2876" s="3">
        <v>29.4</v>
      </c>
      <c r="N28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76" s="3">
        <v>12</v>
      </c>
    </row>
    <row r="2877" spans="1:15" x14ac:dyDescent="0.3">
      <c r="A2877" s="3" t="s">
        <v>2915</v>
      </c>
      <c r="B2877" s="3" t="s">
        <v>4043</v>
      </c>
      <c r="C2877" s="3" t="s">
        <v>13</v>
      </c>
      <c r="D2877" s="3" t="s">
        <v>25</v>
      </c>
      <c r="E2877" s="3" t="s">
        <v>49</v>
      </c>
      <c r="F2877" s="3">
        <v>10</v>
      </c>
      <c r="G2877" s="3">
        <v>146.47</v>
      </c>
      <c r="H28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77" s="3">
        <v>19.899999999999999</v>
      </c>
      <c r="J2877" s="3" t="str">
        <f>IF(Table3_16[[#This Row],[Temperature_C]]&lt;20,"Very Low",
IF(Table3_16[[#This Row],[Temperature_C]]&lt;24,"Low",
IF(Table3_16[[#This Row],[Temperature_C]]&lt;28,"Medium",
IF(Table3_16[[#This Row],[Temperature_C]]&lt;32,"High","Very High"))))</f>
        <v>Very Low</v>
      </c>
      <c r="K2877" s="3">
        <v>65.400000000000006</v>
      </c>
      <c r="L2877" s="3" t="str">
        <f>IF(Table3_16[[#This Row],[Humidity_%]]&lt;=30,"Very Low",
IF(Table3_16[[#This Row],[Humidity_%]]&lt;=45,"Low",
IF(Table3_16[[#This Row],[Humidity_%]]&lt;=55,"Moderate Low",
IF(Table3_16[[#This Row],[Humidity_%]]&lt;=65,"Moderate High",
IF(Table3_16[[#This Row],[Humidity_%]]&lt;=80,"High","Very High")))))</f>
        <v>High</v>
      </c>
      <c r="M2877" s="3">
        <v>179</v>
      </c>
      <c r="N28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77" s="3">
        <v>14.65</v>
      </c>
    </row>
    <row r="2878" spans="1:15" x14ac:dyDescent="0.3">
      <c r="A2878" s="3" t="s">
        <v>2916</v>
      </c>
      <c r="B2878" s="3" t="s">
        <v>4042</v>
      </c>
      <c r="C2878" s="3" t="s">
        <v>24</v>
      </c>
      <c r="D2878" s="3" t="s">
        <v>14</v>
      </c>
      <c r="E2878" s="3" t="s">
        <v>49</v>
      </c>
      <c r="F2878" s="3">
        <v>55</v>
      </c>
      <c r="G2878" s="3">
        <v>135.56</v>
      </c>
      <c r="H28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78" s="3">
        <v>34.4</v>
      </c>
      <c r="J2878" s="3" t="str">
        <f>IF(Table3_16[[#This Row],[Temperature_C]]&lt;20,"Very Low",
IF(Table3_16[[#This Row],[Temperature_C]]&lt;24,"Low",
IF(Table3_16[[#This Row],[Temperature_C]]&lt;28,"Medium",
IF(Table3_16[[#This Row],[Temperature_C]]&lt;32,"High","Very High"))))</f>
        <v>Very High</v>
      </c>
      <c r="K2878" s="3">
        <v>38.200000000000003</v>
      </c>
      <c r="L2878" s="3" t="str">
        <f>IF(Table3_16[[#This Row],[Humidity_%]]&lt;=30,"Very Low",
IF(Table3_16[[#This Row],[Humidity_%]]&lt;=45,"Low",
IF(Table3_16[[#This Row],[Humidity_%]]&lt;=55,"Moderate Low",
IF(Table3_16[[#This Row],[Humidity_%]]&lt;=65,"Moderate High",
IF(Table3_16[[#This Row],[Humidity_%]]&lt;=80,"High","Very High")))))</f>
        <v>Low</v>
      </c>
      <c r="M2878" s="3">
        <v>149.80000000000001</v>
      </c>
      <c r="N28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78" s="3">
        <v>2.46</v>
      </c>
    </row>
    <row r="2879" spans="1:15" x14ac:dyDescent="0.3">
      <c r="A2879" s="3" t="s">
        <v>2917</v>
      </c>
      <c r="B2879" s="3" t="s">
        <v>4042</v>
      </c>
      <c r="C2879" s="3" t="s">
        <v>24</v>
      </c>
      <c r="D2879" s="3" t="s">
        <v>14</v>
      </c>
      <c r="E2879" s="3" t="s">
        <v>15</v>
      </c>
      <c r="F2879" s="3">
        <v>18</v>
      </c>
      <c r="G2879" s="3">
        <v>112.91</v>
      </c>
      <c r="H28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79" s="3">
        <v>39.5</v>
      </c>
      <c r="J2879" s="3" t="str">
        <f>IF(Table3_16[[#This Row],[Temperature_C]]&lt;20,"Very Low",
IF(Table3_16[[#This Row],[Temperature_C]]&lt;24,"Low",
IF(Table3_16[[#This Row],[Temperature_C]]&lt;28,"Medium",
IF(Table3_16[[#This Row],[Temperature_C]]&lt;32,"High","Very High"))))</f>
        <v>Very High</v>
      </c>
      <c r="K2879" s="3">
        <v>71.8</v>
      </c>
      <c r="L2879" s="3" t="str">
        <f>IF(Table3_16[[#This Row],[Humidity_%]]&lt;=30,"Very Low",
IF(Table3_16[[#This Row],[Humidity_%]]&lt;=45,"Low",
IF(Table3_16[[#This Row],[Humidity_%]]&lt;=55,"Moderate Low",
IF(Table3_16[[#This Row],[Humidity_%]]&lt;=65,"Moderate High",
IF(Table3_16[[#This Row],[Humidity_%]]&lt;=80,"High","Very High")))))</f>
        <v>High</v>
      </c>
      <c r="M2879" s="3">
        <v>67.599999999999994</v>
      </c>
      <c r="N28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79" s="3">
        <v>6.27</v>
      </c>
    </row>
    <row r="2880" spans="1:15" x14ac:dyDescent="0.3">
      <c r="A2880" s="3" t="s">
        <v>2918</v>
      </c>
      <c r="B2880" s="3" t="s">
        <v>4041</v>
      </c>
      <c r="C2880" s="3" t="s">
        <v>22</v>
      </c>
      <c r="D2880" s="3" t="s">
        <v>25</v>
      </c>
      <c r="E2880" s="3" t="s">
        <v>31</v>
      </c>
      <c r="F2880" s="3">
        <v>38</v>
      </c>
      <c r="G2880" s="3">
        <v>90.98</v>
      </c>
      <c r="H28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80" s="3">
        <v>24.9</v>
      </c>
      <c r="J2880" s="3" t="str">
        <f>IF(Table3_16[[#This Row],[Temperature_C]]&lt;20,"Very Low",
IF(Table3_16[[#This Row],[Temperature_C]]&lt;24,"Low",
IF(Table3_16[[#This Row],[Temperature_C]]&lt;28,"Medium",
IF(Table3_16[[#This Row],[Temperature_C]]&lt;32,"High","Very High"))))</f>
        <v>Medium</v>
      </c>
      <c r="K2880" s="3">
        <v>35.6</v>
      </c>
      <c r="L2880" s="3" t="str">
        <f>IF(Table3_16[[#This Row],[Humidity_%]]&lt;=30,"Very Low",
IF(Table3_16[[#This Row],[Humidity_%]]&lt;=45,"Low",
IF(Table3_16[[#This Row],[Humidity_%]]&lt;=55,"Moderate Low",
IF(Table3_16[[#This Row],[Humidity_%]]&lt;=65,"Moderate High",
IF(Table3_16[[#This Row],[Humidity_%]]&lt;=80,"High","Very High")))))</f>
        <v>Low</v>
      </c>
      <c r="M2880" s="3">
        <v>23</v>
      </c>
      <c r="N28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80" s="3">
        <v>2.39</v>
      </c>
    </row>
    <row r="2881" spans="1:15" x14ac:dyDescent="0.3">
      <c r="A2881" s="3" t="s">
        <v>2919</v>
      </c>
      <c r="B2881" s="3" t="s">
        <v>4042</v>
      </c>
      <c r="C2881" s="3" t="s">
        <v>29</v>
      </c>
      <c r="D2881" s="3" t="s">
        <v>14</v>
      </c>
      <c r="E2881" s="3" t="s">
        <v>41</v>
      </c>
      <c r="F2881" s="3">
        <v>43</v>
      </c>
      <c r="G2881" s="3">
        <v>52.12</v>
      </c>
      <c r="H28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81" s="3">
        <v>29.1</v>
      </c>
      <c r="J2881" s="3" t="str">
        <f>IF(Table3_16[[#This Row],[Temperature_C]]&lt;20,"Very Low",
IF(Table3_16[[#This Row],[Temperature_C]]&lt;24,"Low",
IF(Table3_16[[#This Row],[Temperature_C]]&lt;28,"Medium",
IF(Table3_16[[#This Row],[Temperature_C]]&lt;32,"High","Very High"))))</f>
        <v>High</v>
      </c>
      <c r="K2881" s="3">
        <v>53.8</v>
      </c>
      <c r="L2881" s="3" t="str">
        <f>IF(Table3_16[[#This Row],[Humidity_%]]&lt;=30,"Very Low",
IF(Table3_16[[#This Row],[Humidity_%]]&lt;=45,"Low",
IF(Table3_16[[#This Row],[Humidity_%]]&lt;=55,"Moderate Low",
IF(Table3_16[[#This Row],[Humidity_%]]&lt;=65,"Moderate High",
IF(Table3_16[[#This Row],[Humidity_%]]&lt;=80,"High","Very High")))))</f>
        <v>Moderate Low</v>
      </c>
      <c r="M2881" s="3">
        <v>162</v>
      </c>
      <c r="N28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81" s="3">
        <v>1.21</v>
      </c>
    </row>
    <row r="2882" spans="1:15" x14ac:dyDescent="0.3">
      <c r="A2882" s="3" t="s">
        <v>2920</v>
      </c>
      <c r="B2882" s="3" t="s">
        <v>4042</v>
      </c>
      <c r="C2882" s="3" t="s">
        <v>18</v>
      </c>
      <c r="D2882" s="3" t="s">
        <v>25</v>
      </c>
      <c r="E2882" s="3" t="s">
        <v>47</v>
      </c>
      <c r="F2882" s="3">
        <v>14</v>
      </c>
      <c r="G2882" s="3">
        <v>118.96</v>
      </c>
      <c r="H28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82" s="3">
        <v>30.7</v>
      </c>
      <c r="J2882" s="3" t="str">
        <f>IF(Table3_16[[#This Row],[Temperature_C]]&lt;20,"Very Low",
IF(Table3_16[[#This Row],[Temperature_C]]&lt;24,"Low",
IF(Table3_16[[#This Row],[Temperature_C]]&lt;28,"Medium",
IF(Table3_16[[#This Row],[Temperature_C]]&lt;32,"High","Very High"))))</f>
        <v>High</v>
      </c>
      <c r="K2882" s="3">
        <v>46.6</v>
      </c>
      <c r="L2882" s="3" t="str">
        <f>IF(Table3_16[[#This Row],[Humidity_%]]&lt;=30,"Very Low",
IF(Table3_16[[#This Row],[Humidity_%]]&lt;=45,"Low",
IF(Table3_16[[#This Row],[Humidity_%]]&lt;=55,"Moderate Low",
IF(Table3_16[[#This Row],[Humidity_%]]&lt;=65,"Moderate High",
IF(Table3_16[[#This Row],[Humidity_%]]&lt;=80,"High","Very High")))))</f>
        <v>Moderate Low</v>
      </c>
      <c r="M2882" s="3">
        <v>172</v>
      </c>
      <c r="N28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82" s="3">
        <v>8.5</v>
      </c>
    </row>
    <row r="2883" spans="1:15" x14ac:dyDescent="0.3">
      <c r="A2883" s="3" t="s">
        <v>2921</v>
      </c>
      <c r="B2883" s="3" t="s">
        <v>4044</v>
      </c>
      <c r="C2883" s="3" t="s">
        <v>18</v>
      </c>
      <c r="D2883" s="3" t="s">
        <v>30</v>
      </c>
      <c r="E2883" s="3" t="s">
        <v>19</v>
      </c>
      <c r="F2883" s="3">
        <v>16</v>
      </c>
      <c r="G2883" s="3">
        <v>107.46</v>
      </c>
      <c r="H28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83" s="3">
        <v>18.7</v>
      </c>
      <c r="J2883" s="3" t="str">
        <f>IF(Table3_16[[#This Row],[Temperature_C]]&lt;20,"Very Low",
IF(Table3_16[[#This Row],[Temperature_C]]&lt;24,"Low",
IF(Table3_16[[#This Row],[Temperature_C]]&lt;28,"Medium",
IF(Table3_16[[#This Row],[Temperature_C]]&lt;32,"High","Very High"))))</f>
        <v>Very Low</v>
      </c>
      <c r="K2883" s="3">
        <v>51.8</v>
      </c>
      <c r="L2883" s="3" t="str">
        <f>IF(Table3_16[[#This Row],[Humidity_%]]&lt;=30,"Very Low",
IF(Table3_16[[#This Row],[Humidity_%]]&lt;=45,"Low",
IF(Table3_16[[#This Row],[Humidity_%]]&lt;=55,"Moderate Low",
IF(Table3_16[[#This Row],[Humidity_%]]&lt;=65,"Moderate High",
IF(Table3_16[[#This Row],[Humidity_%]]&lt;=80,"High","Very High")))))</f>
        <v>Moderate Low</v>
      </c>
      <c r="M2883" s="3">
        <v>140.5</v>
      </c>
      <c r="N28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83" s="3">
        <v>6.72</v>
      </c>
    </row>
    <row r="2884" spans="1:15" x14ac:dyDescent="0.3">
      <c r="A2884" s="3" t="s">
        <v>2922</v>
      </c>
      <c r="B2884" s="3" t="s">
        <v>4040</v>
      </c>
      <c r="C2884" s="3" t="s">
        <v>29</v>
      </c>
      <c r="D2884" s="3" t="s">
        <v>25</v>
      </c>
      <c r="E2884" s="3" t="s">
        <v>19</v>
      </c>
      <c r="F2884" s="3">
        <v>58</v>
      </c>
      <c r="G2884" s="3">
        <v>130.57</v>
      </c>
      <c r="H28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84" s="3">
        <v>29.6</v>
      </c>
      <c r="J2884" s="3" t="str">
        <f>IF(Table3_16[[#This Row],[Temperature_C]]&lt;20,"Very Low",
IF(Table3_16[[#This Row],[Temperature_C]]&lt;24,"Low",
IF(Table3_16[[#This Row],[Temperature_C]]&lt;28,"Medium",
IF(Table3_16[[#This Row],[Temperature_C]]&lt;32,"High","Very High"))))</f>
        <v>High</v>
      </c>
      <c r="K2884" s="3">
        <v>43.6</v>
      </c>
      <c r="L2884" s="3" t="str">
        <f>IF(Table3_16[[#This Row],[Humidity_%]]&lt;=30,"Very Low",
IF(Table3_16[[#This Row],[Humidity_%]]&lt;=45,"Low",
IF(Table3_16[[#This Row],[Humidity_%]]&lt;=55,"Moderate Low",
IF(Table3_16[[#This Row],[Humidity_%]]&lt;=65,"Moderate High",
IF(Table3_16[[#This Row],[Humidity_%]]&lt;=80,"High","Very High")))))</f>
        <v>Low</v>
      </c>
      <c r="M2884" s="3">
        <v>98.9</v>
      </c>
      <c r="N28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84" s="3">
        <v>2.25</v>
      </c>
    </row>
    <row r="2885" spans="1:15" x14ac:dyDescent="0.3">
      <c r="A2885" s="3" t="s">
        <v>2923</v>
      </c>
      <c r="B2885" s="3" t="s">
        <v>4042</v>
      </c>
      <c r="C2885" s="3" t="s">
        <v>18</v>
      </c>
      <c r="D2885" s="3" t="s">
        <v>30</v>
      </c>
      <c r="E2885" s="3" t="s">
        <v>34</v>
      </c>
      <c r="F2885" s="3">
        <v>48</v>
      </c>
      <c r="G2885" s="3">
        <v>148.59</v>
      </c>
      <c r="H28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85" s="3">
        <v>32.9</v>
      </c>
      <c r="J2885" s="3" t="str">
        <f>IF(Table3_16[[#This Row],[Temperature_C]]&lt;20,"Very Low",
IF(Table3_16[[#This Row],[Temperature_C]]&lt;24,"Low",
IF(Table3_16[[#This Row],[Temperature_C]]&lt;28,"Medium",
IF(Table3_16[[#This Row],[Temperature_C]]&lt;32,"High","Very High"))))</f>
        <v>Very High</v>
      </c>
      <c r="K2885" s="3">
        <v>88.4</v>
      </c>
      <c r="L2885" s="3" t="str">
        <f>IF(Table3_16[[#This Row],[Humidity_%]]&lt;=30,"Very Low",
IF(Table3_16[[#This Row],[Humidity_%]]&lt;=45,"Low",
IF(Table3_16[[#This Row],[Humidity_%]]&lt;=55,"Moderate Low",
IF(Table3_16[[#This Row],[Humidity_%]]&lt;=65,"Moderate High",
IF(Table3_16[[#This Row],[Humidity_%]]&lt;=80,"High","Very High")))))</f>
        <v>Very High</v>
      </c>
      <c r="M2885" s="3">
        <v>133.19999999999999</v>
      </c>
      <c r="N28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85" s="3">
        <v>3.1</v>
      </c>
    </row>
    <row r="2886" spans="1:15" x14ac:dyDescent="0.3">
      <c r="A2886" s="3" t="s">
        <v>2924</v>
      </c>
      <c r="B2886" s="3" t="s">
        <v>4040</v>
      </c>
      <c r="C2886" s="3" t="s">
        <v>18</v>
      </c>
      <c r="D2886" s="3" t="s">
        <v>14</v>
      </c>
      <c r="E2886" s="3" t="s">
        <v>15</v>
      </c>
      <c r="F2886" s="3">
        <v>50</v>
      </c>
      <c r="G2886" s="3">
        <v>64.56</v>
      </c>
      <c r="H28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886" s="3">
        <v>37.5</v>
      </c>
      <c r="J2886" s="3" t="str">
        <f>IF(Table3_16[[#This Row],[Temperature_C]]&lt;20,"Very Low",
IF(Table3_16[[#This Row],[Temperature_C]]&lt;24,"Low",
IF(Table3_16[[#This Row],[Temperature_C]]&lt;28,"Medium",
IF(Table3_16[[#This Row],[Temperature_C]]&lt;32,"High","Very High"))))</f>
        <v>Very High</v>
      </c>
      <c r="K2886" s="3">
        <v>39</v>
      </c>
      <c r="L2886" s="3" t="str">
        <f>IF(Table3_16[[#This Row],[Humidity_%]]&lt;=30,"Very Low",
IF(Table3_16[[#This Row],[Humidity_%]]&lt;=45,"Low",
IF(Table3_16[[#This Row],[Humidity_%]]&lt;=55,"Moderate Low",
IF(Table3_16[[#This Row],[Humidity_%]]&lt;=65,"Moderate High",
IF(Table3_16[[#This Row],[Humidity_%]]&lt;=80,"High","Very High")))))</f>
        <v>Low</v>
      </c>
      <c r="M2886" s="3">
        <v>161.69999999999999</v>
      </c>
      <c r="N28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86" s="3">
        <v>1.29</v>
      </c>
    </row>
    <row r="2887" spans="1:15" x14ac:dyDescent="0.3">
      <c r="A2887" s="3" t="s">
        <v>2925</v>
      </c>
      <c r="B2887" s="3" t="s">
        <v>4041</v>
      </c>
      <c r="C2887" s="3" t="s">
        <v>24</v>
      </c>
      <c r="D2887" s="3" t="s">
        <v>14</v>
      </c>
      <c r="E2887" s="3" t="s">
        <v>15</v>
      </c>
      <c r="F2887" s="3">
        <v>59</v>
      </c>
      <c r="G2887" s="3">
        <v>82.67</v>
      </c>
      <c r="H28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87" s="3">
        <v>32.4</v>
      </c>
      <c r="J2887" s="3" t="str">
        <f>IF(Table3_16[[#This Row],[Temperature_C]]&lt;20,"Very Low",
IF(Table3_16[[#This Row],[Temperature_C]]&lt;24,"Low",
IF(Table3_16[[#This Row],[Temperature_C]]&lt;28,"Medium",
IF(Table3_16[[#This Row],[Temperature_C]]&lt;32,"High","Very High"))))</f>
        <v>Very High</v>
      </c>
      <c r="K2887" s="3">
        <v>73.7</v>
      </c>
      <c r="L2887" s="3" t="str">
        <f>IF(Table3_16[[#This Row],[Humidity_%]]&lt;=30,"Very Low",
IF(Table3_16[[#This Row],[Humidity_%]]&lt;=45,"Low",
IF(Table3_16[[#This Row],[Humidity_%]]&lt;=55,"Moderate Low",
IF(Table3_16[[#This Row],[Humidity_%]]&lt;=65,"Moderate High",
IF(Table3_16[[#This Row],[Humidity_%]]&lt;=80,"High","Very High")))))</f>
        <v>High</v>
      </c>
      <c r="M2887" s="3">
        <v>109.1</v>
      </c>
      <c r="N28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87" s="3">
        <v>1.4</v>
      </c>
    </row>
    <row r="2888" spans="1:15" x14ac:dyDescent="0.3">
      <c r="A2888" s="3" t="s">
        <v>2926</v>
      </c>
      <c r="B2888" s="3" t="s">
        <v>4042</v>
      </c>
      <c r="C2888" s="3" t="s">
        <v>18</v>
      </c>
      <c r="D2888" s="3" t="s">
        <v>25</v>
      </c>
      <c r="E2888" s="3" t="s">
        <v>19</v>
      </c>
      <c r="F2888" s="3">
        <v>28</v>
      </c>
      <c r="G2888" s="3">
        <v>77.11</v>
      </c>
      <c r="H28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88" s="3">
        <v>20</v>
      </c>
      <c r="J2888" s="3" t="str">
        <f>IF(Table3_16[[#This Row],[Temperature_C]]&lt;20,"Very Low",
IF(Table3_16[[#This Row],[Temperature_C]]&lt;24,"Low",
IF(Table3_16[[#This Row],[Temperature_C]]&lt;28,"Medium",
IF(Table3_16[[#This Row],[Temperature_C]]&lt;32,"High","Very High"))))</f>
        <v>Low</v>
      </c>
      <c r="K2888" s="3">
        <v>76.5</v>
      </c>
      <c r="L2888" s="3" t="str">
        <f>IF(Table3_16[[#This Row],[Humidity_%]]&lt;=30,"Very Low",
IF(Table3_16[[#This Row],[Humidity_%]]&lt;=45,"Low",
IF(Table3_16[[#This Row],[Humidity_%]]&lt;=55,"Moderate Low",
IF(Table3_16[[#This Row],[Humidity_%]]&lt;=65,"Moderate High",
IF(Table3_16[[#This Row],[Humidity_%]]&lt;=80,"High","Very High")))))</f>
        <v>High</v>
      </c>
      <c r="M2888" s="3">
        <v>74.8</v>
      </c>
      <c r="N28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88" s="3">
        <v>2.75</v>
      </c>
    </row>
    <row r="2889" spans="1:15" x14ac:dyDescent="0.3">
      <c r="A2889" s="3" t="s">
        <v>2927</v>
      </c>
      <c r="B2889" s="3" t="s">
        <v>4040</v>
      </c>
      <c r="C2889" s="3" t="s">
        <v>13</v>
      </c>
      <c r="D2889" s="3" t="s">
        <v>25</v>
      </c>
      <c r="E2889" s="3" t="s">
        <v>15</v>
      </c>
      <c r="F2889" s="3">
        <v>41</v>
      </c>
      <c r="G2889" s="3">
        <v>29.57</v>
      </c>
      <c r="H28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889" s="3">
        <v>25.3</v>
      </c>
      <c r="J2889" s="3" t="str">
        <f>IF(Table3_16[[#This Row],[Temperature_C]]&lt;20,"Very Low",
IF(Table3_16[[#This Row],[Temperature_C]]&lt;24,"Low",
IF(Table3_16[[#This Row],[Temperature_C]]&lt;28,"Medium",
IF(Table3_16[[#This Row],[Temperature_C]]&lt;32,"High","Very High"))))</f>
        <v>Medium</v>
      </c>
      <c r="K2889" s="3">
        <v>63.3</v>
      </c>
      <c r="L2889" s="3" t="str">
        <f>IF(Table3_16[[#This Row],[Humidity_%]]&lt;=30,"Very Low",
IF(Table3_16[[#This Row],[Humidity_%]]&lt;=45,"Low",
IF(Table3_16[[#This Row],[Humidity_%]]&lt;=55,"Moderate Low",
IF(Table3_16[[#This Row],[Humidity_%]]&lt;=65,"Moderate High",
IF(Table3_16[[#This Row],[Humidity_%]]&lt;=80,"High","Very High")))))</f>
        <v>Moderate High</v>
      </c>
      <c r="M2889" s="3">
        <v>177.5</v>
      </c>
      <c r="N28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889" s="3">
        <v>0.72</v>
      </c>
    </row>
    <row r="2890" spans="1:15" x14ac:dyDescent="0.3">
      <c r="A2890" s="3" t="s">
        <v>2928</v>
      </c>
      <c r="B2890" s="3" t="s">
        <v>4044</v>
      </c>
      <c r="C2890" s="3" t="s">
        <v>22</v>
      </c>
      <c r="D2890" s="3" t="s">
        <v>14</v>
      </c>
      <c r="E2890" s="3" t="s">
        <v>19</v>
      </c>
      <c r="F2890" s="3">
        <v>22</v>
      </c>
      <c r="G2890" s="3">
        <v>87.64</v>
      </c>
      <c r="H28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890" s="3">
        <v>27.9</v>
      </c>
      <c r="J2890" s="3" t="str">
        <f>IF(Table3_16[[#This Row],[Temperature_C]]&lt;20,"Very Low",
IF(Table3_16[[#This Row],[Temperature_C]]&lt;24,"Low",
IF(Table3_16[[#This Row],[Temperature_C]]&lt;28,"Medium",
IF(Table3_16[[#This Row],[Temperature_C]]&lt;32,"High","Very High"))))</f>
        <v>Medium</v>
      </c>
      <c r="K2890" s="3">
        <v>66.900000000000006</v>
      </c>
      <c r="L2890" s="3" t="str">
        <f>IF(Table3_16[[#This Row],[Humidity_%]]&lt;=30,"Very Low",
IF(Table3_16[[#This Row],[Humidity_%]]&lt;=45,"Low",
IF(Table3_16[[#This Row],[Humidity_%]]&lt;=55,"Moderate Low",
IF(Table3_16[[#This Row],[Humidity_%]]&lt;=65,"Moderate High",
IF(Table3_16[[#This Row],[Humidity_%]]&lt;=80,"High","Very High")))))</f>
        <v>High</v>
      </c>
      <c r="M2890" s="3">
        <v>67</v>
      </c>
      <c r="N28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90" s="3">
        <v>3.98</v>
      </c>
    </row>
    <row r="2891" spans="1:15" x14ac:dyDescent="0.3">
      <c r="A2891" s="3" t="s">
        <v>2929</v>
      </c>
      <c r="B2891" s="3" t="s">
        <v>4044</v>
      </c>
      <c r="C2891" s="3" t="s">
        <v>18</v>
      </c>
      <c r="D2891" s="3" t="s">
        <v>30</v>
      </c>
      <c r="E2891" s="3" t="s">
        <v>26</v>
      </c>
      <c r="F2891" s="3">
        <v>45</v>
      </c>
      <c r="G2891" s="3">
        <v>112.09</v>
      </c>
      <c r="H28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91" s="3">
        <v>35.6</v>
      </c>
      <c r="J2891" s="3" t="str">
        <f>IF(Table3_16[[#This Row],[Temperature_C]]&lt;20,"Very Low",
IF(Table3_16[[#This Row],[Temperature_C]]&lt;24,"Low",
IF(Table3_16[[#This Row],[Temperature_C]]&lt;28,"Medium",
IF(Table3_16[[#This Row],[Temperature_C]]&lt;32,"High","Very High"))))</f>
        <v>Very High</v>
      </c>
      <c r="K2891" s="3">
        <v>86.8</v>
      </c>
      <c r="L2891" s="3" t="str">
        <f>IF(Table3_16[[#This Row],[Humidity_%]]&lt;=30,"Very Low",
IF(Table3_16[[#This Row],[Humidity_%]]&lt;=45,"Low",
IF(Table3_16[[#This Row],[Humidity_%]]&lt;=55,"Moderate Low",
IF(Table3_16[[#This Row],[Humidity_%]]&lt;=65,"Moderate High",
IF(Table3_16[[#This Row],[Humidity_%]]&lt;=80,"High","Very High")))))</f>
        <v>Very High</v>
      </c>
      <c r="M2891" s="3">
        <v>101.8</v>
      </c>
      <c r="N28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91" s="3">
        <v>2.4900000000000002</v>
      </c>
    </row>
    <row r="2892" spans="1:15" x14ac:dyDescent="0.3">
      <c r="A2892" s="3" t="s">
        <v>2930</v>
      </c>
      <c r="B2892" s="3" t="s">
        <v>4042</v>
      </c>
      <c r="C2892" s="3" t="s">
        <v>18</v>
      </c>
      <c r="D2892" s="3" t="s">
        <v>25</v>
      </c>
      <c r="E2892" s="3" t="s">
        <v>15</v>
      </c>
      <c r="F2892" s="3">
        <v>15</v>
      </c>
      <c r="G2892" s="3">
        <v>107.31</v>
      </c>
      <c r="H28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92" s="3">
        <v>25.4</v>
      </c>
      <c r="J2892" s="3" t="str">
        <f>IF(Table3_16[[#This Row],[Temperature_C]]&lt;20,"Very Low",
IF(Table3_16[[#This Row],[Temperature_C]]&lt;24,"Low",
IF(Table3_16[[#This Row],[Temperature_C]]&lt;28,"Medium",
IF(Table3_16[[#This Row],[Temperature_C]]&lt;32,"High","Very High"))))</f>
        <v>Medium</v>
      </c>
      <c r="K2892" s="3">
        <v>46.3</v>
      </c>
      <c r="L2892" s="3" t="str">
        <f>IF(Table3_16[[#This Row],[Humidity_%]]&lt;=30,"Very Low",
IF(Table3_16[[#This Row],[Humidity_%]]&lt;=45,"Low",
IF(Table3_16[[#This Row],[Humidity_%]]&lt;=55,"Moderate Low",
IF(Table3_16[[#This Row],[Humidity_%]]&lt;=65,"Moderate High",
IF(Table3_16[[#This Row],[Humidity_%]]&lt;=80,"High","Very High")))))</f>
        <v>Moderate Low</v>
      </c>
      <c r="M2892" s="3">
        <v>68.099999999999994</v>
      </c>
      <c r="N28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92" s="3">
        <v>7.15</v>
      </c>
    </row>
    <row r="2893" spans="1:15" x14ac:dyDescent="0.3">
      <c r="A2893" s="3" t="s">
        <v>2931</v>
      </c>
      <c r="B2893" s="3" t="s">
        <v>4041</v>
      </c>
      <c r="C2893" s="3" t="s">
        <v>13</v>
      </c>
      <c r="D2893" s="3" t="s">
        <v>25</v>
      </c>
      <c r="E2893" s="3" t="s">
        <v>15</v>
      </c>
      <c r="F2893" s="3">
        <v>1</v>
      </c>
      <c r="G2893" s="3">
        <v>140.94</v>
      </c>
      <c r="H28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893" s="3">
        <v>19.100000000000001</v>
      </c>
      <c r="J2893" s="3" t="str">
        <f>IF(Table3_16[[#This Row],[Temperature_C]]&lt;20,"Very Low",
IF(Table3_16[[#This Row],[Temperature_C]]&lt;24,"Low",
IF(Table3_16[[#This Row],[Temperature_C]]&lt;28,"Medium",
IF(Table3_16[[#This Row],[Temperature_C]]&lt;32,"High","Very High"))))</f>
        <v>Very Low</v>
      </c>
      <c r="K2893" s="3">
        <v>55.5</v>
      </c>
      <c r="L2893" s="3" t="str">
        <f>IF(Table3_16[[#This Row],[Humidity_%]]&lt;=30,"Very Low",
IF(Table3_16[[#This Row],[Humidity_%]]&lt;=45,"Low",
IF(Table3_16[[#This Row],[Humidity_%]]&lt;=55,"Moderate Low",
IF(Table3_16[[#This Row],[Humidity_%]]&lt;=65,"Moderate High",
IF(Table3_16[[#This Row],[Humidity_%]]&lt;=80,"High","Very High")))))</f>
        <v>Moderate High</v>
      </c>
      <c r="M2893" s="3">
        <v>138.9</v>
      </c>
      <c r="N28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893" s="3">
        <v>140.94</v>
      </c>
    </row>
    <row r="2894" spans="1:15" x14ac:dyDescent="0.3">
      <c r="A2894" s="3" t="s">
        <v>2932</v>
      </c>
      <c r="B2894" s="3" t="s">
        <v>4043</v>
      </c>
      <c r="C2894" s="3" t="s">
        <v>29</v>
      </c>
      <c r="D2894" s="3" t="s">
        <v>25</v>
      </c>
      <c r="E2894" s="3" t="s">
        <v>15</v>
      </c>
      <c r="F2894" s="3">
        <v>16</v>
      </c>
      <c r="G2894" s="3">
        <v>55.11</v>
      </c>
      <c r="H28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894" s="3">
        <v>36.299999999999997</v>
      </c>
      <c r="J2894" s="3" t="str">
        <f>IF(Table3_16[[#This Row],[Temperature_C]]&lt;20,"Very Low",
IF(Table3_16[[#This Row],[Temperature_C]]&lt;24,"Low",
IF(Table3_16[[#This Row],[Temperature_C]]&lt;28,"Medium",
IF(Table3_16[[#This Row],[Temperature_C]]&lt;32,"High","Very High"))))</f>
        <v>Very High</v>
      </c>
      <c r="K2894" s="3">
        <v>32</v>
      </c>
      <c r="L2894" s="3" t="str">
        <f>IF(Table3_16[[#This Row],[Humidity_%]]&lt;=30,"Very Low",
IF(Table3_16[[#This Row],[Humidity_%]]&lt;=45,"Low",
IF(Table3_16[[#This Row],[Humidity_%]]&lt;=55,"Moderate Low",
IF(Table3_16[[#This Row],[Humidity_%]]&lt;=65,"Moderate High",
IF(Table3_16[[#This Row],[Humidity_%]]&lt;=80,"High","Very High")))))</f>
        <v>Low</v>
      </c>
      <c r="M2894" s="3">
        <v>118</v>
      </c>
      <c r="N28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94" s="3">
        <v>3.44</v>
      </c>
    </row>
    <row r="2895" spans="1:15" x14ac:dyDescent="0.3">
      <c r="A2895" s="3" t="s">
        <v>2933</v>
      </c>
      <c r="B2895" s="3" t="s">
        <v>4041</v>
      </c>
      <c r="C2895" s="3" t="s">
        <v>24</v>
      </c>
      <c r="D2895" s="3" t="s">
        <v>30</v>
      </c>
      <c r="E2895" s="3" t="s">
        <v>26</v>
      </c>
      <c r="F2895" s="3">
        <v>47</v>
      </c>
      <c r="G2895" s="3">
        <v>62.06</v>
      </c>
      <c r="H28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895" s="3">
        <v>28.3</v>
      </c>
      <c r="J2895" s="3" t="str">
        <f>IF(Table3_16[[#This Row],[Temperature_C]]&lt;20,"Very Low",
IF(Table3_16[[#This Row],[Temperature_C]]&lt;24,"Low",
IF(Table3_16[[#This Row],[Temperature_C]]&lt;28,"Medium",
IF(Table3_16[[#This Row],[Temperature_C]]&lt;32,"High","Very High"))))</f>
        <v>High</v>
      </c>
      <c r="K2895" s="3">
        <v>74.900000000000006</v>
      </c>
      <c r="L2895" s="3" t="str">
        <f>IF(Table3_16[[#This Row],[Humidity_%]]&lt;=30,"Very Low",
IF(Table3_16[[#This Row],[Humidity_%]]&lt;=45,"Low",
IF(Table3_16[[#This Row],[Humidity_%]]&lt;=55,"Moderate Low",
IF(Table3_16[[#This Row],[Humidity_%]]&lt;=65,"Moderate High",
IF(Table3_16[[#This Row],[Humidity_%]]&lt;=80,"High","Very High")))))</f>
        <v>High</v>
      </c>
      <c r="M2895" s="3">
        <v>72.099999999999994</v>
      </c>
      <c r="N28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895" s="3">
        <v>1.32</v>
      </c>
    </row>
    <row r="2896" spans="1:15" x14ac:dyDescent="0.3">
      <c r="A2896" s="3" t="s">
        <v>2934</v>
      </c>
      <c r="B2896" s="3" t="s">
        <v>4041</v>
      </c>
      <c r="C2896" s="3" t="s">
        <v>22</v>
      </c>
      <c r="D2896" s="3" t="s">
        <v>14</v>
      </c>
      <c r="E2896" s="3" t="s">
        <v>34</v>
      </c>
      <c r="F2896" s="3">
        <v>60</v>
      </c>
      <c r="G2896" s="3">
        <v>138.53</v>
      </c>
      <c r="H28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896" s="3">
        <v>39.9</v>
      </c>
      <c r="J2896" s="3" t="str">
        <f>IF(Table3_16[[#This Row],[Temperature_C]]&lt;20,"Very Low",
IF(Table3_16[[#This Row],[Temperature_C]]&lt;24,"Low",
IF(Table3_16[[#This Row],[Temperature_C]]&lt;28,"Medium",
IF(Table3_16[[#This Row],[Temperature_C]]&lt;32,"High","Very High"))))</f>
        <v>Very High</v>
      </c>
      <c r="K2896" s="3">
        <v>46.9</v>
      </c>
      <c r="L2896" s="3" t="str">
        <f>IF(Table3_16[[#This Row],[Humidity_%]]&lt;=30,"Very Low",
IF(Table3_16[[#This Row],[Humidity_%]]&lt;=45,"Low",
IF(Table3_16[[#This Row],[Humidity_%]]&lt;=55,"Moderate Low",
IF(Table3_16[[#This Row],[Humidity_%]]&lt;=65,"Moderate High",
IF(Table3_16[[#This Row],[Humidity_%]]&lt;=80,"High","Very High")))))</f>
        <v>Moderate Low</v>
      </c>
      <c r="M2896" s="3">
        <v>117.5</v>
      </c>
      <c r="N28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896" s="3">
        <v>2.31</v>
      </c>
    </row>
    <row r="2897" spans="1:15" x14ac:dyDescent="0.3">
      <c r="A2897" s="3" t="s">
        <v>2935</v>
      </c>
      <c r="B2897" s="3" t="s">
        <v>4041</v>
      </c>
      <c r="C2897" s="3" t="s">
        <v>18</v>
      </c>
      <c r="D2897" s="3" t="s">
        <v>14</v>
      </c>
      <c r="E2897" s="3" t="s">
        <v>41</v>
      </c>
      <c r="F2897" s="3">
        <v>10</v>
      </c>
      <c r="G2897" s="3">
        <v>72.010000000000005</v>
      </c>
      <c r="H28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897" s="3">
        <v>39</v>
      </c>
      <c r="J2897" s="3" t="str">
        <f>IF(Table3_16[[#This Row],[Temperature_C]]&lt;20,"Very Low",
IF(Table3_16[[#This Row],[Temperature_C]]&lt;24,"Low",
IF(Table3_16[[#This Row],[Temperature_C]]&lt;28,"Medium",
IF(Table3_16[[#This Row],[Temperature_C]]&lt;32,"High","Very High"))))</f>
        <v>Very High</v>
      </c>
      <c r="K2897" s="3">
        <v>75.5</v>
      </c>
      <c r="L2897" s="3" t="str">
        <f>IF(Table3_16[[#This Row],[Humidity_%]]&lt;=30,"Very Low",
IF(Table3_16[[#This Row],[Humidity_%]]&lt;=45,"Low",
IF(Table3_16[[#This Row],[Humidity_%]]&lt;=55,"Moderate Low",
IF(Table3_16[[#This Row],[Humidity_%]]&lt;=65,"Moderate High",
IF(Table3_16[[#This Row],[Humidity_%]]&lt;=80,"High","Very High")))))</f>
        <v>High</v>
      </c>
      <c r="M2897" s="3">
        <v>53.2</v>
      </c>
      <c r="N28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97" s="3">
        <v>7.2</v>
      </c>
    </row>
    <row r="2898" spans="1:15" x14ac:dyDescent="0.3">
      <c r="A2898" s="3" t="s">
        <v>2936</v>
      </c>
      <c r="B2898" s="3" t="s">
        <v>4041</v>
      </c>
      <c r="C2898" s="3" t="s">
        <v>13</v>
      </c>
      <c r="D2898" s="3" t="s">
        <v>25</v>
      </c>
      <c r="E2898" s="3" t="s">
        <v>34</v>
      </c>
      <c r="F2898" s="3">
        <v>32</v>
      </c>
      <c r="G2898" s="3">
        <v>50.83</v>
      </c>
      <c r="H28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98" s="3">
        <v>28.2</v>
      </c>
      <c r="J2898" s="3" t="str">
        <f>IF(Table3_16[[#This Row],[Temperature_C]]&lt;20,"Very Low",
IF(Table3_16[[#This Row],[Temperature_C]]&lt;24,"Low",
IF(Table3_16[[#This Row],[Temperature_C]]&lt;28,"Medium",
IF(Table3_16[[#This Row],[Temperature_C]]&lt;32,"High","Very High"))))</f>
        <v>High</v>
      </c>
      <c r="K2898" s="3">
        <v>86.2</v>
      </c>
      <c r="L2898" s="3" t="str">
        <f>IF(Table3_16[[#This Row],[Humidity_%]]&lt;=30,"Very Low",
IF(Table3_16[[#This Row],[Humidity_%]]&lt;=45,"Low",
IF(Table3_16[[#This Row],[Humidity_%]]&lt;=55,"Moderate Low",
IF(Table3_16[[#This Row],[Humidity_%]]&lt;=65,"Moderate High",
IF(Table3_16[[#This Row],[Humidity_%]]&lt;=80,"High","Very High")))))</f>
        <v>Very High</v>
      </c>
      <c r="M2898" s="3">
        <v>64.7</v>
      </c>
      <c r="N28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898" s="3">
        <v>1.59</v>
      </c>
    </row>
    <row r="2899" spans="1:15" x14ac:dyDescent="0.3">
      <c r="A2899" s="3" t="s">
        <v>2937</v>
      </c>
      <c r="B2899" s="3" t="s">
        <v>4043</v>
      </c>
      <c r="C2899" s="3" t="s">
        <v>24</v>
      </c>
      <c r="D2899" s="3" t="s">
        <v>25</v>
      </c>
      <c r="E2899" s="3" t="s">
        <v>15</v>
      </c>
      <c r="F2899" s="3">
        <v>33</v>
      </c>
      <c r="G2899" s="3">
        <v>62.16</v>
      </c>
      <c r="H28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899" s="3">
        <v>28.8</v>
      </c>
      <c r="J2899" s="3" t="str">
        <f>IF(Table3_16[[#This Row],[Temperature_C]]&lt;20,"Very Low",
IF(Table3_16[[#This Row],[Temperature_C]]&lt;24,"Low",
IF(Table3_16[[#This Row],[Temperature_C]]&lt;28,"Medium",
IF(Table3_16[[#This Row],[Temperature_C]]&lt;32,"High","Very High"))))</f>
        <v>High</v>
      </c>
      <c r="K2899" s="3">
        <v>51.5</v>
      </c>
      <c r="L2899" s="3" t="str">
        <f>IF(Table3_16[[#This Row],[Humidity_%]]&lt;=30,"Very Low",
IF(Table3_16[[#This Row],[Humidity_%]]&lt;=45,"Low",
IF(Table3_16[[#This Row],[Humidity_%]]&lt;=55,"Moderate Low",
IF(Table3_16[[#This Row],[Humidity_%]]&lt;=65,"Moderate High",
IF(Table3_16[[#This Row],[Humidity_%]]&lt;=80,"High","Very High")))))</f>
        <v>Moderate Low</v>
      </c>
      <c r="M2899" s="3">
        <v>22.3</v>
      </c>
      <c r="N28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899" s="3">
        <v>1.88</v>
      </c>
    </row>
    <row r="2900" spans="1:15" x14ac:dyDescent="0.3">
      <c r="A2900" s="3" t="s">
        <v>2938</v>
      </c>
      <c r="B2900" s="3" t="s">
        <v>4042</v>
      </c>
      <c r="C2900" s="3" t="s">
        <v>24</v>
      </c>
      <c r="D2900" s="3" t="s">
        <v>14</v>
      </c>
      <c r="E2900" s="3" t="s">
        <v>15</v>
      </c>
      <c r="F2900" s="3">
        <v>56</v>
      </c>
      <c r="G2900" s="3">
        <v>7.87</v>
      </c>
      <c r="H29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00" s="3">
        <v>39.4</v>
      </c>
      <c r="J2900" s="3" t="str">
        <f>IF(Table3_16[[#This Row],[Temperature_C]]&lt;20,"Very Low",
IF(Table3_16[[#This Row],[Temperature_C]]&lt;24,"Low",
IF(Table3_16[[#This Row],[Temperature_C]]&lt;28,"Medium",
IF(Table3_16[[#This Row],[Temperature_C]]&lt;32,"High","Very High"))))</f>
        <v>Very High</v>
      </c>
      <c r="K2900" s="3">
        <v>68</v>
      </c>
      <c r="L2900" s="3" t="str">
        <f>IF(Table3_16[[#This Row],[Humidity_%]]&lt;=30,"Very Low",
IF(Table3_16[[#This Row],[Humidity_%]]&lt;=45,"Low",
IF(Table3_16[[#This Row],[Humidity_%]]&lt;=55,"Moderate Low",
IF(Table3_16[[#This Row],[Humidity_%]]&lt;=65,"Moderate High",
IF(Table3_16[[#This Row],[Humidity_%]]&lt;=80,"High","Very High")))))</f>
        <v>High</v>
      </c>
      <c r="M2900" s="3">
        <v>26.6</v>
      </c>
      <c r="N29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00" s="3">
        <v>0.14000000000000001</v>
      </c>
    </row>
    <row r="2901" spans="1:15" x14ac:dyDescent="0.3">
      <c r="A2901" s="3" t="s">
        <v>2939</v>
      </c>
      <c r="B2901" s="3" t="s">
        <v>4041</v>
      </c>
      <c r="C2901" s="3" t="s">
        <v>18</v>
      </c>
      <c r="D2901" s="3" t="s">
        <v>25</v>
      </c>
      <c r="E2901" s="3" t="s">
        <v>19</v>
      </c>
      <c r="F2901" s="3">
        <v>27</v>
      </c>
      <c r="G2901" s="3">
        <v>88.24</v>
      </c>
      <c r="H29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01" s="3">
        <v>18.5</v>
      </c>
      <c r="J2901" s="3" t="str">
        <f>IF(Table3_16[[#This Row],[Temperature_C]]&lt;20,"Very Low",
IF(Table3_16[[#This Row],[Temperature_C]]&lt;24,"Low",
IF(Table3_16[[#This Row],[Temperature_C]]&lt;28,"Medium",
IF(Table3_16[[#This Row],[Temperature_C]]&lt;32,"High","Very High"))))</f>
        <v>Very Low</v>
      </c>
      <c r="K2901" s="3">
        <v>31.2</v>
      </c>
      <c r="L2901" s="3" t="str">
        <f>IF(Table3_16[[#This Row],[Humidity_%]]&lt;=30,"Very Low",
IF(Table3_16[[#This Row],[Humidity_%]]&lt;=45,"Low",
IF(Table3_16[[#This Row],[Humidity_%]]&lt;=55,"Moderate Low",
IF(Table3_16[[#This Row],[Humidity_%]]&lt;=65,"Moderate High",
IF(Table3_16[[#This Row],[Humidity_%]]&lt;=80,"High","Very High")))))</f>
        <v>Low</v>
      </c>
      <c r="M2901" s="3">
        <v>87.3</v>
      </c>
      <c r="N29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01" s="3">
        <v>3.27</v>
      </c>
    </row>
    <row r="2902" spans="1:15" x14ac:dyDescent="0.3">
      <c r="A2902" s="3" t="s">
        <v>2940</v>
      </c>
      <c r="B2902" s="3" t="s">
        <v>4040</v>
      </c>
      <c r="C2902" s="3" t="s">
        <v>13</v>
      </c>
      <c r="D2902" s="3" t="s">
        <v>25</v>
      </c>
      <c r="E2902" s="3" t="s">
        <v>34</v>
      </c>
      <c r="F2902" s="3">
        <v>5</v>
      </c>
      <c r="G2902" s="3">
        <v>42.03</v>
      </c>
      <c r="H29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02" s="3">
        <v>24.5</v>
      </c>
      <c r="J2902" s="3" t="str">
        <f>IF(Table3_16[[#This Row],[Temperature_C]]&lt;20,"Very Low",
IF(Table3_16[[#This Row],[Temperature_C]]&lt;24,"Low",
IF(Table3_16[[#This Row],[Temperature_C]]&lt;28,"Medium",
IF(Table3_16[[#This Row],[Temperature_C]]&lt;32,"High","Very High"))))</f>
        <v>Medium</v>
      </c>
      <c r="K2902" s="3">
        <v>49.5</v>
      </c>
      <c r="L2902" s="3" t="str">
        <f>IF(Table3_16[[#This Row],[Humidity_%]]&lt;=30,"Very Low",
IF(Table3_16[[#This Row],[Humidity_%]]&lt;=45,"Low",
IF(Table3_16[[#This Row],[Humidity_%]]&lt;=55,"Moderate Low",
IF(Table3_16[[#This Row],[Humidity_%]]&lt;=65,"Moderate High",
IF(Table3_16[[#This Row],[Humidity_%]]&lt;=80,"High","Very High")))))</f>
        <v>Moderate Low</v>
      </c>
      <c r="M2902" s="3">
        <v>74.3</v>
      </c>
      <c r="N29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02" s="3">
        <v>8.41</v>
      </c>
    </row>
    <row r="2903" spans="1:15" x14ac:dyDescent="0.3">
      <c r="A2903" s="3" t="s">
        <v>2941</v>
      </c>
      <c r="B2903" s="3" t="s">
        <v>4040</v>
      </c>
      <c r="C2903" s="3" t="s">
        <v>13</v>
      </c>
      <c r="D2903" s="3" t="s">
        <v>25</v>
      </c>
      <c r="E2903" s="3" t="s">
        <v>15</v>
      </c>
      <c r="F2903" s="3">
        <v>29</v>
      </c>
      <c r="G2903" s="3">
        <v>112.81</v>
      </c>
      <c r="H29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03" s="3">
        <v>16.5</v>
      </c>
      <c r="J2903" s="3" t="str">
        <f>IF(Table3_16[[#This Row],[Temperature_C]]&lt;20,"Very Low",
IF(Table3_16[[#This Row],[Temperature_C]]&lt;24,"Low",
IF(Table3_16[[#This Row],[Temperature_C]]&lt;28,"Medium",
IF(Table3_16[[#This Row],[Temperature_C]]&lt;32,"High","Very High"))))</f>
        <v>Very Low</v>
      </c>
      <c r="K2903" s="3">
        <v>78.099999999999994</v>
      </c>
      <c r="L2903" s="3" t="str">
        <f>IF(Table3_16[[#This Row],[Humidity_%]]&lt;=30,"Very Low",
IF(Table3_16[[#This Row],[Humidity_%]]&lt;=45,"Low",
IF(Table3_16[[#This Row],[Humidity_%]]&lt;=55,"Moderate Low",
IF(Table3_16[[#This Row],[Humidity_%]]&lt;=65,"Moderate High",
IF(Table3_16[[#This Row],[Humidity_%]]&lt;=80,"High","Very High")))))</f>
        <v>High</v>
      </c>
      <c r="M2903" s="3">
        <v>56.4</v>
      </c>
      <c r="N29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03" s="3">
        <v>3.89</v>
      </c>
    </row>
    <row r="2904" spans="1:15" x14ac:dyDescent="0.3">
      <c r="A2904" s="3" t="s">
        <v>2942</v>
      </c>
      <c r="B2904" s="3" t="s">
        <v>4044</v>
      </c>
      <c r="C2904" s="3" t="s">
        <v>24</v>
      </c>
      <c r="D2904" s="3" t="s">
        <v>30</v>
      </c>
      <c r="E2904" s="3" t="s">
        <v>49</v>
      </c>
      <c r="F2904" s="3">
        <v>54</v>
      </c>
      <c r="G2904" s="3">
        <v>7.42</v>
      </c>
      <c r="H29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04" s="3">
        <v>36.4</v>
      </c>
      <c r="J2904" s="3" t="str">
        <f>IF(Table3_16[[#This Row],[Temperature_C]]&lt;20,"Very Low",
IF(Table3_16[[#This Row],[Temperature_C]]&lt;24,"Low",
IF(Table3_16[[#This Row],[Temperature_C]]&lt;28,"Medium",
IF(Table3_16[[#This Row],[Temperature_C]]&lt;32,"High","Very High"))))</f>
        <v>Very High</v>
      </c>
      <c r="K2904" s="3">
        <v>61</v>
      </c>
      <c r="L2904" s="3" t="str">
        <f>IF(Table3_16[[#This Row],[Humidity_%]]&lt;=30,"Very Low",
IF(Table3_16[[#This Row],[Humidity_%]]&lt;=45,"Low",
IF(Table3_16[[#This Row],[Humidity_%]]&lt;=55,"Moderate Low",
IF(Table3_16[[#This Row],[Humidity_%]]&lt;=65,"Moderate High",
IF(Table3_16[[#This Row],[Humidity_%]]&lt;=80,"High","Very High")))))</f>
        <v>Moderate High</v>
      </c>
      <c r="M2904" s="3">
        <v>14</v>
      </c>
      <c r="N29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04" s="3">
        <v>0.14000000000000001</v>
      </c>
    </row>
    <row r="2905" spans="1:15" x14ac:dyDescent="0.3">
      <c r="A2905" s="3" t="s">
        <v>2943</v>
      </c>
      <c r="B2905" s="3" t="s">
        <v>4040</v>
      </c>
      <c r="C2905" s="3" t="s">
        <v>13</v>
      </c>
      <c r="D2905" s="3" t="s">
        <v>25</v>
      </c>
      <c r="E2905" s="3" t="s">
        <v>15</v>
      </c>
      <c r="F2905" s="3">
        <v>7</v>
      </c>
      <c r="G2905" s="3">
        <v>113.31</v>
      </c>
      <c r="H29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05" s="3">
        <v>33.799999999999997</v>
      </c>
      <c r="J2905" s="3" t="str">
        <f>IF(Table3_16[[#This Row],[Temperature_C]]&lt;20,"Very Low",
IF(Table3_16[[#This Row],[Temperature_C]]&lt;24,"Low",
IF(Table3_16[[#This Row],[Temperature_C]]&lt;28,"Medium",
IF(Table3_16[[#This Row],[Temperature_C]]&lt;32,"High","Very High"))))</f>
        <v>Very High</v>
      </c>
      <c r="K2905" s="3">
        <v>49.6</v>
      </c>
      <c r="L2905" s="3" t="str">
        <f>IF(Table3_16[[#This Row],[Humidity_%]]&lt;=30,"Very Low",
IF(Table3_16[[#This Row],[Humidity_%]]&lt;=45,"Low",
IF(Table3_16[[#This Row],[Humidity_%]]&lt;=55,"Moderate Low",
IF(Table3_16[[#This Row],[Humidity_%]]&lt;=65,"Moderate High",
IF(Table3_16[[#This Row],[Humidity_%]]&lt;=80,"High","Very High")))))</f>
        <v>Moderate Low</v>
      </c>
      <c r="M2905" s="3">
        <v>118.7</v>
      </c>
      <c r="N29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05" s="3">
        <v>16.190000000000001</v>
      </c>
    </row>
    <row r="2906" spans="1:15" x14ac:dyDescent="0.3">
      <c r="A2906" s="3" t="s">
        <v>2944</v>
      </c>
      <c r="B2906" s="3" t="s">
        <v>4043</v>
      </c>
      <c r="C2906" s="3" t="s">
        <v>22</v>
      </c>
      <c r="D2906" s="3" t="s">
        <v>25</v>
      </c>
      <c r="E2906" s="3" t="s">
        <v>34</v>
      </c>
      <c r="F2906" s="3">
        <v>27</v>
      </c>
      <c r="G2906" s="3">
        <v>116.09</v>
      </c>
      <c r="H29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06" s="3">
        <v>32.4</v>
      </c>
      <c r="J2906" s="3" t="str">
        <f>IF(Table3_16[[#This Row],[Temperature_C]]&lt;20,"Very Low",
IF(Table3_16[[#This Row],[Temperature_C]]&lt;24,"Low",
IF(Table3_16[[#This Row],[Temperature_C]]&lt;28,"Medium",
IF(Table3_16[[#This Row],[Temperature_C]]&lt;32,"High","Very High"))))</f>
        <v>Very High</v>
      </c>
      <c r="K2906" s="3">
        <v>30.7</v>
      </c>
      <c r="L2906" s="3" t="str">
        <f>IF(Table3_16[[#This Row],[Humidity_%]]&lt;=30,"Very Low",
IF(Table3_16[[#This Row],[Humidity_%]]&lt;=45,"Low",
IF(Table3_16[[#This Row],[Humidity_%]]&lt;=55,"Moderate Low",
IF(Table3_16[[#This Row],[Humidity_%]]&lt;=65,"Moderate High",
IF(Table3_16[[#This Row],[Humidity_%]]&lt;=80,"High","Very High")))))</f>
        <v>Low</v>
      </c>
      <c r="M2906" s="3">
        <v>185.7</v>
      </c>
      <c r="N29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06" s="3">
        <v>4.3</v>
      </c>
    </row>
    <row r="2907" spans="1:15" x14ac:dyDescent="0.3">
      <c r="A2907" s="3" t="s">
        <v>2945</v>
      </c>
      <c r="B2907" s="3" t="s">
        <v>4043</v>
      </c>
      <c r="C2907" s="3" t="s">
        <v>13</v>
      </c>
      <c r="D2907" s="3" t="s">
        <v>30</v>
      </c>
      <c r="E2907" s="3" t="s">
        <v>15</v>
      </c>
      <c r="F2907" s="3">
        <v>50</v>
      </c>
      <c r="G2907" s="3">
        <v>127.96</v>
      </c>
      <c r="H29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07" s="3">
        <v>30.1</v>
      </c>
      <c r="J2907" s="3" t="str">
        <f>IF(Table3_16[[#This Row],[Temperature_C]]&lt;20,"Very Low",
IF(Table3_16[[#This Row],[Temperature_C]]&lt;24,"Low",
IF(Table3_16[[#This Row],[Temperature_C]]&lt;28,"Medium",
IF(Table3_16[[#This Row],[Temperature_C]]&lt;32,"High","Very High"))))</f>
        <v>High</v>
      </c>
      <c r="K2907" s="3">
        <v>81.599999999999994</v>
      </c>
      <c r="L2907" s="3" t="str">
        <f>IF(Table3_16[[#This Row],[Humidity_%]]&lt;=30,"Very Low",
IF(Table3_16[[#This Row],[Humidity_%]]&lt;=45,"Low",
IF(Table3_16[[#This Row],[Humidity_%]]&lt;=55,"Moderate Low",
IF(Table3_16[[#This Row],[Humidity_%]]&lt;=65,"Moderate High",
IF(Table3_16[[#This Row],[Humidity_%]]&lt;=80,"High","Very High")))))</f>
        <v>Very High</v>
      </c>
      <c r="M2907" s="3">
        <v>21.6</v>
      </c>
      <c r="N29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07" s="3">
        <v>2.56</v>
      </c>
    </row>
    <row r="2908" spans="1:15" x14ac:dyDescent="0.3">
      <c r="A2908" s="3" t="s">
        <v>2946</v>
      </c>
      <c r="B2908" s="3" t="s">
        <v>4044</v>
      </c>
      <c r="C2908" s="3" t="s">
        <v>13</v>
      </c>
      <c r="D2908" s="3" t="s">
        <v>30</v>
      </c>
      <c r="E2908" s="3" t="s">
        <v>19</v>
      </c>
      <c r="F2908" s="3">
        <v>4</v>
      </c>
      <c r="G2908" s="3">
        <v>52.91</v>
      </c>
      <c r="H29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08" s="3">
        <v>25.1</v>
      </c>
      <c r="J2908" s="3" t="str">
        <f>IF(Table3_16[[#This Row],[Temperature_C]]&lt;20,"Very Low",
IF(Table3_16[[#This Row],[Temperature_C]]&lt;24,"Low",
IF(Table3_16[[#This Row],[Temperature_C]]&lt;28,"Medium",
IF(Table3_16[[#This Row],[Temperature_C]]&lt;32,"High","Very High"))))</f>
        <v>Medium</v>
      </c>
      <c r="K2908" s="3">
        <v>68</v>
      </c>
      <c r="L2908" s="3" t="str">
        <f>IF(Table3_16[[#This Row],[Humidity_%]]&lt;=30,"Very Low",
IF(Table3_16[[#This Row],[Humidity_%]]&lt;=45,"Low",
IF(Table3_16[[#This Row],[Humidity_%]]&lt;=55,"Moderate Low",
IF(Table3_16[[#This Row],[Humidity_%]]&lt;=65,"Moderate High",
IF(Table3_16[[#This Row],[Humidity_%]]&lt;=80,"High","Very High")))))</f>
        <v>High</v>
      </c>
      <c r="M2908" s="3">
        <v>139.30000000000001</v>
      </c>
      <c r="N29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08" s="3">
        <v>13.23</v>
      </c>
    </row>
    <row r="2909" spans="1:15" x14ac:dyDescent="0.3">
      <c r="A2909" s="3" t="s">
        <v>2947</v>
      </c>
      <c r="B2909" s="3" t="s">
        <v>4044</v>
      </c>
      <c r="C2909" s="3" t="s">
        <v>13</v>
      </c>
      <c r="D2909" s="3" t="s">
        <v>25</v>
      </c>
      <c r="E2909" s="3" t="s">
        <v>49</v>
      </c>
      <c r="F2909" s="3">
        <v>37</v>
      </c>
      <c r="G2909" s="3">
        <v>6.97</v>
      </c>
      <c r="H29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09" s="3">
        <v>18.100000000000001</v>
      </c>
      <c r="J2909" s="3" t="str">
        <f>IF(Table3_16[[#This Row],[Temperature_C]]&lt;20,"Very Low",
IF(Table3_16[[#This Row],[Temperature_C]]&lt;24,"Low",
IF(Table3_16[[#This Row],[Temperature_C]]&lt;28,"Medium",
IF(Table3_16[[#This Row],[Temperature_C]]&lt;32,"High","Very High"))))</f>
        <v>Very Low</v>
      </c>
      <c r="K2909" s="3">
        <v>86.6</v>
      </c>
      <c r="L2909" s="3" t="str">
        <f>IF(Table3_16[[#This Row],[Humidity_%]]&lt;=30,"Very Low",
IF(Table3_16[[#This Row],[Humidity_%]]&lt;=45,"Low",
IF(Table3_16[[#This Row],[Humidity_%]]&lt;=55,"Moderate Low",
IF(Table3_16[[#This Row],[Humidity_%]]&lt;=65,"Moderate High",
IF(Table3_16[[#This Row],[Humidity_%]]&lt;=80,"High","Very High")))))</f>
        <v>Very High</v>
      </c>
      <c r="M2909" s="3">
        <v>106.8</v>
      </c>
      <c r="N29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09" s="3">
        <v>0.19</v>
      </c>
    </row>
    <row r="2910" spans="1:15" x14ac:dyDescent="0.3">
      <c r="A2910" s="3" t="s">
        <v>2948</v>
      </c>
      <c r="B2910" s="3" t="s">
        <v>4041</v>
      </c>
      <c r="C2910" s="3" t="s">
        <v>13</v>
      </c>
      <c r="D2910" s="3" t="s">
        <v>14</v>
      </c>
      <c r="E2910" s="3" t="s">
        <v>41</v>
      </c>
      <c r="F2910" s="3">
        <v>31</v>
      </c>
      <c r="G2910" s="3">
        <v>65.510000000000005</v>
      </c>
      <c r="H29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10" s="3">
        <v>20.3</v>
      </c>
      <c r="J2910" s="3" t="str">
        <f>IF(Table3_16[[#This Row],[Temperature_C]]&lt;20,"Very Low",
IF(Table3_16[[#This Row],[Temperature_C]]&lt;24,"Low",
IF(Table3_16[[#This Row],[Temperature_C]]&lt;28,"Medium",
IF(Table3_16[[#This Row],[Temperature_C]]&lt;32,"High","Very High"))))</f>
        <v>Low</v>
      </c>
      <c r="K2910" s="3">
        <v>84.7</v>
      </c>
      <c r="L2910" s="3" t="str">
        <f>IF(Table3_16[[#This Row],[Humidity_%]]&lt;=30,"Very Low",
IF(Table3_16[[#This Row],[Humidity_%]]&lt;=45,"Low",
IF(Table3_16[[#This Row],[Humidity_%]]&lt;=55,"Moderate Low",
IF(Table3_16[[#This Row],[Humidity_%]]&lt;=65,"Moderate High",
IF(Table3_16[[#This Row],[Humidity_%]]&lt;=80,"High","Very High")))))</f>
        <v>Very High</v>
      </c>
      <c r="M2910" s="3">
        <v>148.30000000000001</v>
      </c>
      <c r="N29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10" s="3">
        <v>2.11</v>
      </c>
    </row>
    <row r="2911" spans="1:15" x14ac:dyDescent="0.3">
      <c r="A2911" s="3" t="s">
        <v>2949</v>
      </c>
      <c r="B2911" s="3" t="s">
        <v>4041</v>
      </c>
      <c r="C2911" s="3" t="s">
        <v>13</v>
      </c>
      <c r="D2911" s="3" t="s">
        <v>30</v>
      </c>
      <c r="E2911" s="3" t="s">
        <v>19</v>
      </c>
      <c r="F2911" s="3">
        <v>16</v>
      </c>
      <c r="G2911" s="3">
        <v>127.1</v>
      </c>
      <c r="H29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11" s="3">
        <v>17</v>
      </c>
      <c r="J2911" s="3" t="str">
        <f>IF(Table3_16[[#This Row],[Temperature_C]]&lt;20,"Very Low",
IF(Table3_16[[#This Row],[Temperature_C]]&lt;24,"Low",
IF(Table3_16[[#This Row],[Temperature_C]]&lt;28,"Medium",
IF(Table3_16[[#This Row],[Temperature_C]]&lt;32,"High","Very High"))))</f>
        <v>Very Low</v>
      </c>
      <c r="K2911" s="3">
        <v>43.8</v>
      </c>
      <c r="L2911" s="3" t="str">
        <f>IF(Table3_16[[#This Row],[Humidity_%]]&lt;=30,"Very Low",
IF(Table3_16[[#This Row],[Humidity_%]]&lt;=45,"Low",
IF(Table3_16[[#This Row],[Humidity_%]]&lt;=55,"Moderate Low",
IF(Table3_16[[#This Row],[Humidity_%]]&lt;=65,"Moderate High",
IF(Table3_16[[#This Row],[Humidity_%]]&lt;=80,"High","Very High")))))</f>
        <v>Low</v>
      </c>
      <c r="M2911" s="3">
        <v>122.1</v>
      </c>
      <c r="N29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11" s="3">
        <v>7.94</v>
      </c>
    </row>
    <row r="2912" spans="1:15" x14ac:dyDescent="0.3">
      <c r="A2912" s="3" t="s">
        <v>2950</v>
      </c>
      <c r="B2912" s="3" t="s">
        <v>4040</v>
      </c>
      <c r="C2912" s="3" t="s">
        <v>24</v>
      </c>
      <c r="D2912" s="3" t="s">
        <v>14</v>
      </c>
      <c r="E2912" s="3" t="s">
        <v>15</v>
      </c>
      <c r="F2912" s="3">
        <v>53</v>
      </c>
      <c r="G2912" s="3">
        <v>85.02</v>
      </c>
      <c r="H29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12" s="3">
        <v>28.7</v>
      </c>
      <c r="J2912" s="3" t="str">
        <f>IF(Table3_16[[#This Row],[Temperature_C]]&lt;20,"Very Low",
IF(Table3_16[[#This Row],[Temperature_C]]&lt;24,"Low",
IF(Table3_16[[#This Row],[Temperature_C]]&lt;28,"Medium",
IF(Table3_16[[#This Row],[Temperature_C]]&lt;32,"High","Very High"))))</f>
        <v>High</v>
      </c>
      <c r="K2912" s="3">
        <v>69.8</v>
      </c>
      <c r="L2912" s="3" t="str">
        <f>IF(Table3_16[[#This Row],[Humidity_%]]&lt;=30,"Very Low",
IF(Table3_16[[#This Row],[Humidity_%]]&lt;=45,"Low",
IF(Table3_16[[#This Row],[Humidity_%]]&lt;=55,"Moderate Low",
IF(Table3_16[[#This Row],[Humidity_%]]&lt;=65,"Moderate High",
IF(Table3_16[[#This Row],[Humidity_%]]&lt;=80,"High","Very High")))))</f>
        <v>High</v>
      </c>
      <c r="M2912" s="3">
        <v>158.19999999999999</v>
      </c>
      <c r="N29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12" s="3">
        <v>1.6</v>
      </c>
    </row>
    <row r="2913" spans="1:15" x14ac:dyDescent="0.3">
      <c r="A2913" s="3" t="s">
        <v>2951</v>
      </c>
      <c r="B2913" s="3" t="s">
        <v>4041</v>
      </c>
      <c r="C2913" s="3" t="s">
        <v>13</v>
      </c>
      <c r="D2913" s="3" t="s">
        <v>25</v>
      </c>
      <c r="E2913" s="3" t="s">
        <v>19</v>
      </c>
      <c r="F2913" s="3">
        <v>46</v>
      </c>
      <c r="G2913" s="3">
        <v>72.72</v>
      </c>
      <c r="H29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13" s="3">
        <v>26.2</v>
      </c>
      <c r="J2913" s="3" t="str">
        <f>IF(Table3_16[[#This Row],[Temperature_C]]&lt;20,"Very Low",
IF(Table3_16[[#This Row],[Temperature_C]]&lt;24,"Low",
IF(Table3_16[[#This Row],[Temperature_C]]&lt;28,"Medium",
IF(Table3_16[[#This Row],[Temperature_C]]&lt;32,"High","Very High"))))</f>
        <v>Medium</v>
      </c>
      <c r="K2913" s="3">
        <v>66.400000000000006</v>
      </c>
      <c r="L2913" s="3" t="str">
        <f>IF(Table3_16[[#This Row],[Humidity_%]]&lt;=30,"Very Low",
IF(Table3_16[[#This Row],[Humidity_%]]&lt;=45,"Low",
IF(Table3_16[[#This Row],[Humidity_%]]&lt;=55,"Moderate Low",
IF(Table3_16[[#This Row],[Humidity_%]]&lt;=65,"Moderate High",
IF(Table3_16[[#This Row],[Humidity_%]]&lt;=80,"High","Very High")))))</f>
        <v>High</v>
      </c>
      <c r="M2913" s="3">
        <v>87.3</v>
      </c>
      <c r="N29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13" s="3">
        <v>1.58</v>
      </c>
    </row>
    <row r="2914" spans="1:15" x14ac:dyDescent="0.3">
      <c r="A2914" s="3" t="s">
        <v>2952</v>
      </c>
      <c r="B2914" s="3" t="s">
        <v>4044</v>
      </c>
      <c r="C2914" s="3" t="s">
        <v>24</v>
      </c>
      <c r="D2914" s="3" t="s">
        <v>30</v>
      </c>
      <c r="E2914" s="3" t="s">
        <v>19</v>
      </c>
      <c r="F2914" s="3">
        <v>38</v>
      </c>
      <c r="G2914" s="3">
        <v>37.799999999999997</v>
      </c>
      <c r="H29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14" s="3">
        <v>26.5</v>
      </c>
      <c r="J2914" s="3" t="str">
        <f>IF(Table3_16[[#This Row],[Temperature_C]]&lt;20,"Very Low",
IF(Table3_16[[#This Row],[Temperature_C]]&lt;24,"Low",
IF(Table3_16[[#This Row],[Temperature_C]]&lt;28,"Medium",
IF(Table3_16[[#This Row],[Temperature_C]]&lt;32,"High","Very High"))))</f>
        <v>Medium</v>
      </c>
      <c r="K2914" s="3">
        <v>40</v>
      </c>
      <c r="L2914" s="3" t="str">
        <f>IF(Table3_16[[#This Row],[Humidity_%]]&lt;=30,"Very Low",
IF(Table3_16[[#This Row],[Humidity_%]]&lt;=45,"Low",
IF(Table3_16[[#This Row],[Humidity_%]]&lt;=55,"Moderate Low",
IF(Table3_16[[#This Row],[Humidity_%]]&lt;=65,"Moderate High",
IF(Table3_16[[#This Row],[Humidity_%]]&lt;=80,"High","Very High")))))</f>
        <v>Low</v>
      </c>
      <c r="M2914" s="3">
        <v>70.2</v>
      </c>
      <c r="N29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14" s="3">
        <v>0.99</v>
      </c>
    </row>
    <row r="2915" spans="1:15" x14ac:dyDescent="0.3">
      <c r="A2915" s="3" t="s">
        <v>2953</v>
      </c>
      <c r="B2915" s="3" t="s">
        <v>4044</v>
      </c>
      <c r="C2915" s="3" t="s">
        <v>13</v>
      </c>
      <c r="D2915" s="3" t="s">
        <v>25</v>
      </c>
      <c r="E2915" s="3" t="s">
        <v>26</v>
      </c>
      <c r="F2915" s="3">
        <v>40</v>
      </c>
      <c r="G2915" s="3">
        <v>118.08</v>
      </c>
      <c r="H29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15" s="3">
        <v>28.1</v>
      </c>
      <c r="J2915" s="3" t="str">
        <f>IF(Table3_16[[#This Row],[Temperature_C]]&lt;20,"Very Low",
IF(Table3_16[[#This Row],[Temperature_C]]&lt;24,"Low",
IF(Table3_16[[#This Row],[Temperature_C]]&lt;28,"Medium",
IF(Table3_16[[#This Row],[Temperature_C]]&lt;32,"High","Very High"))))</f>
        <v>High</v>
      </c>
      <c r="K2915" s="3">
        <v>78.8</v>
      </c>
      <c r="L2915" s="3" t="str">
        <f>IF(Table3_16[[#This Row],[Humidity_%]]&lt;=30,"Very Low",
IF(Table3_16[[#This Row],[Humidity_%]]&lt;=45,"Low",
IF(Table3_16[[#This Row],[Humidity_%]]&lt;=55,"Moderate Low",
IF(Table3_16[[#This Row],[Humidity_%]]&lt;=65,"Moderate High",
IF(Table3_16[[#This Row],[Humidity_%]]&lt;=80,"High","Very High")))))</f>
        <v>High</v>
      </c>
      <c r="M2915" s="3">
        <v>176.7</v>
      </c>
      <c r="N29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15" s="3">
        <v>2.95</v>
      </c>
    </row>
    <row r="2916" spans="1:15" x14ac:dyDescent="0.3">
      <c r="A2916" s="3" t="s">
        <v>2954</v>
      </c>
      <c r="B2916" s="3" t="s">
        <v>4041</v>
      </c>
      <c r="C2916" s="3" t="s">
        <v>29</v>
      </c>
      <c r="D2916" s="3" t="s">
        <v>25</v>
      </c>
      <c r="E2916" s="3" t="s">
        <v>41</v>
      </c>
      <c r="F2916" s="3">
        <v>2</v>
      </c>
      <c r="G2916" s="3">
        <v>128.33000000000001</v>
      </c>
      <c r="H29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16" s="3">
        <v>23.5</v>
      </c>
      <c r="J2916" s="3" t="str">
        <f>IF(Table3_16[[#This Row],[Temperature_C]]&lt;20,"Very Low",
IF(Table3_16[[#This Row],[Temperature_C]]&lt;24,"Low",
IF(Table3_16[[#This Row],[Temperature_C]]&lt;28,"Medium",
IF(Table3_16[[#This Row],[Temperature_C]]&lt;32,"High","Very High"))))</f>
        <v>Low</v>
      </c>
      <c r="K2916" s="3">
        <v>42</v>
      </c>
      <c r="L2916" s="3" t="str">
        <f>IF(Table3_16[[#This Row],[Humidity_%]]&lt;=30,"Very Low",
IF(Table3_16[[#This Row],[Humidity_%]]&lt;=45,"Low",
IF(Table3_16[[#This Row],[Humidity_%]]&lt;=55,"Moderate Low",
IF(Table3_16[[#This Row],[Humidity_%]]&lt;=65,"Moderate High",
IF(Table3_16[[#This Row],[Humidity_%]]&lt;=80,"High","Very High")))))</f>
        <v>Low</v>
      </c>
      <c r="M2916" s="3">
        <v>119.5</v>
      </c>
      <c r="N29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16" s="3">
        <v>64.17</v>
      </c>
    </row>
    <row r="2917" spans="1:15" x14ac:dyDescent="0.3">
      <c r="A2917" s="3" t="s">
        <v>2955</v>
      </c>
      <c r="B2917" s="3" t="s">
        <v>4044</v>
      </c>
      <c r="C2917" s="3" t="s">
        <v>13</v>
      </c>
      <c r="D2917" s="3" t="s">
        <v>25</v>
      </c>
      <c r="E2917" s="3" t="s">
        <v>41</v>
      </c>
      <c r="F2917" s="3">
        <v>11</v>
      </c>
      <c r="G2917" s="3">
        <v>13.28</v>
      </c>
      <c r="H29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17" s="3">
        <v>22.9</v>
      </c>
      <c r="J2917" s="3" t="str">
        <f>IF(Table3_16[[#This Row],[Temperature_C]]&lt;20,"Very Low",
IF(Table3_16[[#This Row],[Temperature_C]]&lt;24,"Low",
IF(Table3_16[[#This Row],[Temperature_C]]&lt;28,"Medium",
IF(Table3_16[[#This Row],[Temperature_C]]&lt;32,"High","Very High"))))</f>
        <v>Low</v>
      </c>
      <c r="K2917" s="3">
        <v>86.3</v>
      </c>
      <c r="L2917" s="3" t="str">
        <f>IF(Table3_16[[#This Row],[Humidity_%]]&lt;=30,"Very Low",
IF(Table3_16[[#This Row],[Humidity_%]]&lt;=45,"Low",
IF(Table3_16[[#This Row],[Humidity_%]]&lt;=55,"Moderate Low",
IF(Table3_16[[#This Row],[Humidity_%]]&lt;=65,"Moderate High",
IF(Table3_16[[#This Row],[Humidity_%]]&lt;=80,"High","Very High")))))</f>
        <v>Very High</v>
      </c>
      <c r="M2917" s="3">
        <v>47.8</v>
      </c>
      <c r="N29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17" s="3">
        <v>1.21</v>
      </c>
    </row>
    <row r="2918" spans="1:15" x14ac:dyDescent="0.3">
      <c r="A2918" s="3" t="s">
        <v>2956</v>
      </c>
      <c r="B2918" s="3" t="s">
        <v>4044</v>
      </c>
      <c r="C2918" s="3" t="s">
        <v>24</v>
      </c>
      <c r="D2918" s="3" t="s">
        <v>30</v>
      </c>
      <c r="E2918" s="3" t="s">
        <v>34</v>
      </c>
      <c r="F2918" s="3">
        <v>31</v>
      </c>
      <c r="G2918" s="3">
        <v>128.9</v>
      </c>
      <c r="H29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18" s="3">
        <v>26.2</v>
      </c>
      <c r="J2918" s="3" t="str">
        <f>IF(Table3_16[[#This Row],[Temperature_C]]&lt;20,"Very Low",
IF(Table3_16[[#This Row],[Temperature_C]]&lt;24,"Low",
IF(Table3_16[[#This Row],[Temperature_C]]&lt;28,"Medium",
IF(Table3_16[[#This Row],[Temperature_C]]&lt;32,"High","Very High"))))</f>
        <v>Medium</v>
      </c>
      <c r="K2918" s="3">
        <v>62.3</v>
      </c>
      <c r="L2918" s="3" t="str">
        <f>IF(Table3_16[[#This Row],[Humidity_%]]&lt;=30,"Very Low",
IF(Table3_16[[#This Row],[Humidity_%]]&lt;=45,"Low",
IF(Table3_16[[#This Row],[Humidity_%]]&lt;=55,"Moderate Low",
IF(Table3_16[[#This Row],[Humidity_%]]&lt;=65,"Moderate High",
IF(Table3_16[[#This Row],[Humidity_%]]&lt;=80,"High","Very High")))))</f>
        <v>Moderate High</v>
      </c>
      <c r="M2918" s="3">
        <v>15.8</v>
      </c>
      <c r="N29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18" s="3">
        <v>4.16</v>
      </c>
    </row>
    <row r="2919" spans="1:15" x14ac:dyDescent="0.3">
      <c r="A2919" s="3" t="s">
        <v>2957</v>
      </c>
      <c r="B2919" s="3" t="s">
        <v>4043</v>
      </c>
      <c r="C2919" s="3" t="s">
        <v>18</v>
      </c>
      <c r="D2919" s="3" t="s">
        <v>25</v>
      </c>
      <c r="E2919" s="3" t="s">
        <v>34</v>
      </c>
      <c r="F2919" s="3">
        <v>24</v>
      </c>
      <c r="G2919" s="3">
        <v>20.260000000000002</v>
      </c>
      <c r="H29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19" s="3">
        <v>37.9</v>
      </c>
      <c r="J2919" s="3" t="str">
        <f>IF(Table3_16[[#This Row],[Temperature_C]]&lt;20,"Very Low",
IF(Table3_16[[#This Row],[Temperature_C]]&lt;24,"Low",
IF(Table3_16[[#This Row],[Temperature_C]]&lt;28,"Medium",
IF(Table3_16[[#This Row],[Temperature_C]]&lt;32,"High","Very High"))))</f>
        <v>Very High</v>
      </c>
      <c r="K2919" s="3">
        <v>33.6</v>
      </c>
      <c r="L2919" s="3" t="str">
        <f>IF(Table3_16[[#This Row],[Humidity_%]]&lt;=30,"Very Low",
IF(Table3_16[[#This Row],[Humidity_%]]&lt;=45,"Low",
IF(Table3_16[[#This Row],[Humidity_%]]&lt;=55,"Moderate Low",
IF(Table3_16[[#This Row],[Humidity_%]]&lt;=65,"Moderate High",
IF(Table3_16[[#This Row],[Humidity_%]]&lt;=80,"High","Very High")))))</f>
        <v>Low</v>
      </c>
      <c r="M2919" s="3">
        <v>114.8</v>
      </c>
      <c r="N29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19" s="3">
        <v>0.84</v>
      </c>
    </row>
    <row r="2920" spans="1:15" x14ac:dyDescent="0.3">
      <c r="A2920" s="3" t="s">
        <v>2958</v>
      </c>
      <c r="B2920" s="3" t="s">
        <v>4040</v>
      </c>
      <c r="C2920" s="3" t="s">
        <v>22</v>
      </c>
      <c r="D2920" s="3" t="s">
        <v>30</v>
      </c>
      <c r="E2920" s="3" t="s">
        <v>34</v>
      </c>
      <c r="F2920" s="3">
        <v>32</v>
      </c>
      <c r="G2920" s="3">
        <v>44.5</v>
      </c>
      <c r="H29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20" s="3">
        <v>22.5</v>
      </c>
      <c r="J2920" s="3" t="str">
        <f>IF(Table3_16[[#This Row],[Temperature_C]]&lt;20,"Very Low",
IF(Table3_16[[#This Row],[Temperature_C]]&lt;24,"Low",
IF(Table3_16[[#This Row],[Temperature_C]]&lt;28,"Medium",
IF(Table3_16[[#This Row],[Temperature_C]]&lt;32,"High","Very High"))))</f>
        <v>Low</v>
      </c>
      <c r="K2920" s="3">
        <v>65.599999999999994</v>
      </c>
      <c r="L2920" s="3" t="str">
        <f>IF(Table3_16[[#This Row],[Humidity_%]]&lt;=30,"Very Low",
IF(Table3_16[[#This Row],[Humidity_%]]&lt;=45,"Low",
IF(Table3_16[[#This Row],[Humidity_%]]&lt;=55,"Moderate Low",
IF(Table3_16[[#This Row],[Humidity_%]]&lt;=65,"Moderate High",
IF(Table3_16[[#This Row],[Humidity_%]]&lt;=80,"High","Very High")))))</f>
        <v>High</v>
      </c>
      <c r="M2920" s="3">
        <v>145.1</v>
      </c>
      <c r="N29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20" s="3">
        <v>1.39</v>
      </c>
    </row>
    <row r="2921" spans="1:15" x14ac:dyDescent="0.3">
      <c r="A2921" s="3" t="s">
        <v>2959</v>
      </c>
      <c r="B2921" s="3" t="s">
        <v>4042</v>
      </c>
      <c r="C2921" s="3" t="s">
        <v>29</v>
      </c>
      <c r="D2921" s="3" t="s">
        <v>25</v>
      </c>
      <c r="E2921" s="3" t="s">
        <v>26</v>
      </c>
      <c r="F2921" s="3">
        <v>48</v>
      </c>
      <c r="G2921" s="3">
        <v>17.52</v>
      </c>
      <c r="H29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21" s="3">
        <v>26.2</v>
      </c>
      <c r="J2921" s="3" t="str">
        <f>IF(Table3_16[[#This Row],[Temperature_C]]&lt;20,"Very Low",
IF(Table3_16[[#This Row],[Temperature_C]]&lt;24,"Low",
IF(Table3_16[[#This Row],[Temperature_C]]&lt;28,"Medium",
IF(Table3_16[[#This Row],[Temperature_C]]&lt;32,"High","Very High"))))</f>
        <v>Medium</v>
      </c>
      <c r="K2921" s="3">
        <v>78.5</v>
      </c>
      <c r="L2921" s="3" t="str">
        <f>IF(Table3_16[[#This Row],[Humidity_%]]&lt;=30,"Very Low",
IF(Table3_16[[#This Row],[Humidity_%]]&lt;=45,"Low",
IF(Table3_16[[#This Row],[Humidity_%]]&lt;=55,"Moderate Low",
IF(Table3_16[[#This Row],[Humidity_%]]&lt;=65,"Moderate High",
IF(Table3_16[[#This Row],[Humidity_%]]&lt;=80,"High","Very High")))))</f>
        <v>High</v>
      </c>
      <c r="M2921" s="3"/>
      <c r="N29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21" s="3">
        <v>0.36</v>
      </c>
    </row>
    <row r="2922" spans="1:15" x14ac:dyDescent="0.3">
      <c r="A2922" s="3" t="s">
        <v>2960</v>
      </c>
      <c r="B2922" s="3" t="s">
        <v>4041</v>
      </c>
      <c r="C2922" s="3" t="s">
        <v>18</v>
      </c>
      <c r="D2922" s="3" t="s">
        <v>14</v>
      </c>
      <c r="E2922" s="3" t="s">
        <v>15</v>
      </c>
      <c r="F2922" s="3">
        <v>37</v>
      </c>
      <c r="G2922" s="3">
        <v>59.39</v>
      </c>
      <c r="H29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22" s="3">
        <v>27.3</v>
      </c>
      <c r="J2922" s="3" t="str">
        <f>IF(Table3_16[[#This Row],[Temperature_C]]&lt;20,"Very Low",
IF(Table3_16[[#This Row],[Temperature_C]]&lt;24,"Low",
IF(Table3_16[[#This Row],[Temperature_C]]&lt;28,"Medium",
IF(Table3_16[[#This Row],[Temperature_C]]&lt;32,"High","Very High"))))</f>
        <v>Medium</v>
      </c>
      <c r="K2922" s="3">
        <v>57.3</v>
      </c>
      <c r="L2922" s="3" t="str">
        <f>IF(Table3_16[[#This Row],[Humidity_%]]&lt;=30,"Very Low",
IF(Table3_16[[#This Row],[Humidity_%]]&lt;=45,"Low",
IF(Table3_16[[#This Row],[Humidity_%]]&lt;=55,"Moderate Low",
IF(Table3_16[[#This Row],[Humidity_%]]&lt;=65,"Moderate High",
IF(Table3_16[[#This Row],[Humidity_%]]&lt;=80,"High","Very High")))))</f>
        <v>Moderate High</v>
      </c>
      <c r="M2922" s="3">
        <v>188.7</v>
      </c>
      <c r="N29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22" s="3">
        <v>1.61</v>
      </c>
    </row>
    <row r="2923" spans="1:15" x14ac:dyDescent="0.3">
      <c r="A2923" s="3" t="s">
        <v>2961</v>
      </c>
      <c r="B2923" s="3" t="s">
        <v>4040</v>
      </c>
      <c r="C2923" s="3" t="s">
        <v>18</v>
      </c>
      <c r="D2923" s="3" t="s">
        <v>14</v>
      </c>
      <c r="E2923" s="3" t="s">
        <v>26</v>
      </c>
      <c r="F2923" s="3">
        <v>9</v>
      </c>
      <c r="G2923" s="3">
        <v>116.71</v>
      </c>
      <c r="H29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23" s="3">
        <v>39.6</v>
      </c>
      <c r="J2923" s="3" t="str">
        <f>IF(Table3_16[[#This Row],[Temperature_C]]&lt;20,"Very Low",
IF(Table3_16[[#This Row],[Temperature_C]]&lt;24,"Low",
IF(Table3_16[[#This Row],[Temperature_C]]&lt;28,"Medium",
IF(Table3_16[[#This Row],[Temperature_C]]&lt;32,"High","Very High"))))</f>
        <v>Very High</v>
      </c>
      <c r="K2923" s="3">
        <v>84.2</v>
      </c>
      <c r="L2923" s="3" t="str">
        <f>IF(Table3_16[[#This Row],[Humidity_%]]&lt;=30,"Very Low",
IF(Table3_16[[#This Row],[Humidity_%]]&lt;=45,"Low",
IF(Table3_16[[#This Row],[Humidity_%]]&lt;=55,"Moderate Low",
IF(Table3_16[[#This Row],[Humidity_%]]&lt;=65,"Moderate High",
IF(Table3_16[[#This Row],[Humidity_%]]&lt;=80,"High","Very High")))))</f>
        <v>Very High</v>
      </c>
      <c r="M2923" s="3">
        <v>82.3</v>
      </c>
      <c r="N29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23" s="3">
        <v>12.97</v>
      </c>
    </row>
    <row r="2924" spans="1:15" x14ac:dyDescent="0.3">
      <c r="A2924" s="3" t="s">
        <v>2962</v>
      </c>
      <c r="B2924" s="3" t="s">
        <v>4044</v>
      </c>
      <c r="C2924" s="3" t="s">
        <v>13</v>
      </c>
      <c r="D2924" s="3" t="s">
        <v>14</v>
      </c>
      <c r="E2924" s="3" t="s">
        <v>34</v>
      </c>
      <c r="F2924" s="3">
        <v>26</v>
      </c>
      <c r="G2924" s="3">
        <v>31.5</v>
      </c>
      <c r="H29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24" s="3">
        <v>31.1</v>
      </c>
      <c r="J2924" s="3" t="str">
        <f>IF(Table3_16[[#This Row],[Temperature_C]]&lt;20,"Very Low",
IF(Table3_16[[#This Row],[Temperature_C]]&lt;24,"Low",
IF(Table3_16[[#This Row],[Temperature_C]]&lt;28,"Medium",
IF(Table3_16[[#This Row],[Temperature_C]]&lt;32,"High","Very High"))))</f>
        <v>High</v>
      </c>
      <c r="K2924" s="3">
        <v>64.099999999999994</v>
      </c>
      <c r="L2924" s="3" t="str">
        <f>IF(Table3_16[[#This Row],[Humidity_%]]&lt;=30,"Very Low",
IF(Table3_16[[#This Row],[Humidity_%]]&lt;=45,"Low",
IF(Table3_16[[#This Row],[Humidity_%]]&lt;=55,"Moderate Low",
IF(Table3_16[[#This Row],[Humidity_%]]&lt;=65,"Moderate High",
IF(Table3_16[[#This Row],[Humidity_%]]&lt;=80,"High","Very High")))))</f>
        <v>Moderate High</v>
      </c>
      <c r="M2924" s="3">
        <v>127.9</v>
      </c>
      <c r="N29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24" s="3">
        <v>1.21</v>
      </c>
    </row>
    <row r="2925" spans="1:15" x14ac:dyDescent="0.3">
      <c r="A2925" s="3" t="s">
        <v>2963</v>
      </c>
      <c r="B2925" s="3" t="s">
        <v>4043</v>
      </c>
      <c r="C2925" s="3" t="s">
        <v>24</v>
      </c>
      <c r="D2925" s="3" t="s">
        <v>14</v>
      </c>
      <c r="E2925" s="3" t="s">
        <v>34</v>
      </c>
      <c r="F2925" s="3">
        <v>42</v>
      </c>
      <c r="G2925" s="3">
        <v>43.36</v>
      </c>
      <c r="H29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25" s="3">
        <v>26.8</v>
      </c>
      <c r="J2925" s="3" t="str">
        <f>IF(Table3_16[[#This Row],[Temperature_C]]&lt;20,"Very Low",
IF(Table3_16[[#This Row],[Temperature_C]]&lt;24,"Low",
IF(Table3_16[[#This Row],[Temperature_C]]&lt;28,"Medium",
IF(Table3_16[[#This Row],[Temperature_C]]&lt;32,"High","Very High"))))</f>
        <v>Medium</v>
      </c>
      <c r="K2925" s="3">
        <v>83.8</v>
      </c>
      <c r="L2925" s="3" t="str">
        <f>IF(Table3_16[[#This Row],[Humidity_%]]&lt;=30,"Very Low",
IF(Table3_16[[#This Row],[Humidity_%]]&lt;=45,"Low",
IF(Table3_16[[#This Row],[Humidity_%]]&lt;=55,"Moderate Low",
IF(Table3_16[[#This Row],[Humidity_%]]&lt;=65,"Moderate High",
IF(Table3_16[[#This Row],[Humidity_%]]&lt;=80,"High","Very High")))))</f>
        <v>Very High</v>
      </c>
      <c r="M2925" s="3">
        <v>60.3</v>
      </c>
      <c r="N29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25" s="3">
        <v>1.03</v>
      </c>
    </row>
    <row r="2926" spans="1:15" x14ac:dyDescent="0.3">
      <c r="A2926" s="3" t="s">
        <v>2964</v>
      </c>
      <c r="B2926" s="3" t="s">
        <v>4040</v>
      </c>
      <c r="C2926" s="3" t="s">
        <v>13</v>
      </c>
      <c r="D2926" s="3" t="s">
        <v>25</v>
      </c>
      <c r="E2926" s="3" t="s">
        <v>34</v>
      </c>
      <c r="F2926" s="3">
        <v>59</v>
      </c>
      <c r="G2926" s="3">
        <v>66.989999999999995</v>
      </c>
      <c r="H29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26" s="3">
        <v>35.700000000000003</v>
      </c>
      <c r="J2926" s="3" t="str">
        <f>IF(Table3_16[[#This Row],[Temperature_C]]&lt;20,"Very Low",
IF(Table3_16[[#This Row],[Temperature_C]]&lt;24,"Low",
IF(Table3_16[[#This Row],[Temperature_C]]&lt;28,"Medium",
IF(Table3_16[[#This Row],[Temperature_C]]&lt;32,"High","Very High"))))</f>
        <v>Very High</v>
      </c>
      <c r="K2926" s="3">
        <v>49.1</v>
      </c>
      <c r="L2926" s="3" t="str">
        <f>IF(Table3_16[[#This Row],[Humidity_%]]&lt;=30,"Very Low",
IF(Table3_16[[#This Row],[Humidity_%]]&lt;=45,"Low",
IF(Table3_16[[#This Row],[Humidity_%]]&lt;=55,"Moderate Low",
IF(Table3_16[[#This Row],[Humidity_%]]&lt;=65,"Moderate High",
IF(Table3_16[[#This Row],[Humidity_%]]&lt;=80,"High","Very High")))))</f>
        <v>Moderate Low</v>
      </c>
      <c r="M2926" s="3">
        <v>111.7</v>
      </c>
      <c r="N29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26" s="3">
        <v>1.1399999999999999</v>
      </c>
    </row>
    <row r="2927" spans="1:15" x14ac:dyDescent="0.3">
      <c r="A2927" s="3" t="s">
        <v>2965</v>
      </c>
      <c r="B2927" s="3" t="s">
        <v>4041</v>
      </c>
      <c r="C2927" s="3" t="s">
        <v>24</v>
      </c>
      <c r="D2927" s="3" t="s">
        <v>25</v>
      </c>
      <c r="E2927" s="3" t="s">
        <v>31</v>
      </c>
      <c r="F2927" s="3">
        <v>14</v>
      </c>
      <c r="G2927" s="3">
        <v>124.68</v>
      </c>
      <c r="H29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27" s="3">
        <v>17.899999999999999</v>
      </c>
      <c r="J2927" s="3" t="str">
        <f>IF(Table3_16[[#This Row],[Temperature_C]]&lt;20,"Very Low",
IF(Table3_16[[#This Row],[Temperature_C]]&lt;24,"Low",
IF(Table3_16[[#This Row],[Temperature_C]]&lt;28,"Medium",
IF(Table3_16[[#This Row],[Temperature_C]]&lt;32,"High","Very High"))))</f>
        <v>Very Low</v>
      </c>
      <c r="K2927" s="3">
        <v>85.6</v>
      </c>
      <c r="L2927" s="3" t="str">
        <f>IF(Table3_16[[#This Row],[Humidity_%]]&lt;=30,"Very Low",
IF(Table3_16[[#This Row],[Humidity_%]]&lt;=45,"Low",
IF(Table3_16[[#This Row],[Humidity_%]]&lt;=55,"Moderate Low",
IF(Table3_16[[#This Row],[Humidity_%]]&lt;=65,"Moderate High",
IF(Table3_16[[#This Row],[Humidity_%]]&lt;=80,"High","Very High")))))</f>
        <v>Very High</v>
      </c>
      <c r="M2927" s="3">
        <v>172.3</v>
      </c>
      <c r="N29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27" s="3">
        <v>8.91</v>
      </c>
    </row>
    <row r="2928" spans="1:15" x14ac:dyDescent="0.3">
      <c r="A2928" s="3" t="s">
        <v>2966</v>
      </c>
      <c r="B2928" s="3" t="s">
        <v>4041</v>
      </c>
      <c r="C2928" s="3" t="s">
        <v>24</v>
      </c>
      <c r="D2928" s="3" t="s">
        <v>25</v>
      </c>
      <c r="E2928" s="3" t="s">
        <v>19</v>
      </c>
      <c r="F2928" s="3">
        <v>31</v>
      </c>
      <c r="G2928" s="3">
        <v>100.59</v>
      </c>
      <c r="H29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28" s="3">
        <v>38.6</v>
      </c>
      <c r="J2928" s="3" t="str">
        <f>IF(Table3_16[[#This Row],[Temperature_C]]&lt;20,"Very Low",
IF(Table3_16[[#This Row],[Temperature_C]]&lt;24,"Low",
IF(Table3_16[[#This Row],[Temperature_C]]&lt;28,"Medium",
IF(Table3_16[[#This Row],[Temperature_C]]&lt;32,"High","Very High"))))</f>
        <v>Very High</v>
      </c>
      <c r="K2928" s="3">
        <v>43.8</v>
      </c>
      <c r="L2928" s="3" t="str">
        <f>IF(Table3_16[[#This Row],[Humidity_%]]&lt;=30,"Very Low",
IF(Table3_16[[#This Row],[Humidity_%]]&lt;=45,"Low",
IF(Table3_16[[#This Row],[Humidity_%]]&lt;=55,"Moderate Low",
IF(Table3_16[[#This Row],[Humidity_%]]&lt;=65,"Moderate High",
IF(Table3_16[[#This Row],[Humidity_%]]&lt;=80,"High","Very High")))))</f>
        <v>Low</v>
      </c>
      <c r="M2928" s="3">
        <v>57.6</v>
      </c>
      <c r="N29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28" s="3">
        <v>3.24</v>
      </c>
    </row>
    <row r="2929" spans="1:15" x14ac:dyDescent="0.3">
      <c r="A2929" s="3" t="s">
        <v>2967</v>
      </c>
      <c r="B2929" s="3" t="s">
        <v>4044</v>
      </c>
      <c r="C2929" s="3" t="s">
        <v>13</v>
      </c>
      <c r="D2929" s="3" t="s">
        <v>25</v>
      </c>
      <c r="E2929" s="3" t="s">
        <v>34</v>
      </c>
      <c r="F2929" s="3">
        <v>30</v>
      </c>
      <c r="G2929" s="3">
        <v>24.02</v>
      </c>
      <c r="H29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29" s="3">
        <v>37.9</v>
      </c>
      <c r="J2929" s="3" t="str">
        <f>IF(Table3_16[[#This Row],[Temperature_C]]&lt;20,"Very Low",
IF(Table3_16[[#This Row],[Temperature_C]]&lt;24,"Low",
IF(Table3_16[[#This Row],[Temperature_C]]&lt;28,"Medium",
IF(Table3_16[[#This Row],[Temperature_C]]&lt;32,"High","Very High"))))</f>
        <v>Very High</v>
      </c>
      <c r="K2929" s="3">
        <v>71.599999999999994</v>
      </c>
      <c r="L2929" s="3" t="str">
        <f>IF(Table3_16[[#This Row],[Humidity_%]]&lt;=30,"Very Low",
IF(Table3_16[[#This Row],[Humidity_%]]&lt;=45,"Low",
IF(Table3_16[[#This Row],[Humidity_%]]&lt;=55,"Moderate Low",
IF(Table3_16[[#This Row],[Humidity_%]]&lt;=65,"Moderate High",
IF(Table3_16[[#This Row],[Humidity_%]]&lt;=80,"High","Very High")))))</f>
        <v>High</v>
      </c>
      <c r="M2929" s="3">
        <v>187.2</v>
      </c>
      <c r="N29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29" s="3">
        <v>0.8</v>
      </c>
    </row>
    <row r="2930" spans="1:15" x14ac:dyDescent="0.3">
      <c r="A2930" s="3" t="s">
        <v>2968</v>
      </c>
      <c r="B2930" s="3" t="s">
        <v>4041</v>
      </c>
      <c r="C2930" s="3" t="s">
        <v>18</v>
      </c>
      <c r="D2930" s="3" t="s">
        <v>14</v>
      </c>
      <c r="E2930" s="3" t="s">
        <v>15</v>
      </c>
      <c r="F2930" s="3">
        <v>45</v>
      </c>
      <c r="G2930" s="3">
        <v>136.34</v>
      </c>
      <c r="H29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30" s="3">
        <v>17.600000000000001</v>
      </c>
      <c r="J2930" s="3" t="str">
        <f>IF(Table3_16[[#This Row],[Temperature_C]]&lt;20,"Very Low",
IF(Table3_16[[#This Row],[Temperature_C]]&lt;24,"Low",
IF(Table3_16[[#This Row],[Temperature_C]]&lt;28,"Medium",
IF(Table3_16[[#This Row],[Temperature_C]]&lt;32,"High","Very High"))))</f>
        <v>Very Low</v>
      </c>
      <c r="K2930" s="3">
        <v>73.400000000000006</v>
      </c>
      <c r="L2930" s="3" t="str">
        <f>IF(Table3_16[[#This Row],[Humidity_%]]&lt;=30,"Very Low",
IF(Table3_16[[#This Row],[Humidity_%]]&lt;=45,"Low",
IF(Table3_16[[#This Row],[Humidity_%]]&lt;=55,"Moderate Low",
IF(Table3_16[[#This Row],[Humidity_%]]&lt;=65,"Moderate High",
IF(Table3_16[[#This Row],[Humidity_%]]&lt;=80,"High","Very High")))))</f>
        <v>High</v>
      </c>
      <c r="M2930" s="3">
        <v>75</v>
      </c>
      <c r="N29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30" s="3">
        <v>3.03</v>
      </c>
    </row>
    <row r="2931" spans="1:15" x14ac:dyDescent="0.3">
      <c r="A2931" s="3" t="s">
        <v>2969</v>
      </c>
      <c r="B2931" s="3" t="s">
        <v>4041</v>
      </c>
      <c r="C2931" s="3" t="s">
        <v>24</v>
      </c>
      <c r="D2931" s="3" t="s">
        <v>30</v>
      </c>
      <c r="E2931" s="3" t="s">
        <v>19</v>
      </c>
      <c r="F2931" s="3">
        <v>8</v>
      </c>
      <c r="G2931" s="3">
        <v>35.93</v>
      </c>
      <c r="H29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31" s="3">
        <v>19.2</v>
      </c>
      <c r="J2931" s="3" t="str">
        <f>IF(Table3_16[[#This Row],[Temperature_C]]&lt;20,"Very Low",
IF(Table3_16[[#This Row],[Temperature_C]]&lt;24,"Low",
IF(Table3_16[[#This Row],[Temperature_C]]&lt;28,"Medium",
IF(Table3_16[[#This Row],[Temperature_C]]&lt;32,"High","Very High"))))</f>
        <v>Very Low</v>
      </c>
      <c r="K2931" s="3">
        <v>45.7</v>
      </c>
      <c r="L2931" s="3" t="str">
        <f>IF(Table3_16[[#This Row],[Humidity_%]]&lt;=30,"Very Low",
IF(Table3_16[[#This Row],[Humidity_%]]&lt;=45,"Low",
IF(Table3_16[[#This Row],[Humidity_%]]&lt;=55,"Moderate Low",
IF(Table3_16[[#This Row],[Humidity_%]]&lt;=65,"Moderate High",
IF(Table3_16[[#This Row],[Humidity_%]]&lt;=80,"High","Very High")))))</f>
        <v>Moderate Low</v>
      </c>
      <c r="M2931" s="3">
        <v>132.6</v>
      </c>
      <c r="N29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31" s="3">
        <v>4.49</v>
      </c>
    </row>
    <row r="2932" spans="1:15" x14ac:dyDescent="0.3">
      <c r="A2932" s="3" t="s">
        <v>2970</v>
      </c>
      <c r="B2932" s="3" t="s">
        <v>4040</v>
      </c>
      <c r="C2932" s="3" t="s">
        <v>13</v>
      </c>
      <c r="D2932" s="3" t="s">
        <v>30</v>
      </c>
      <c r="E2932" s="3" t="s">
        <v>26</v>
      </c>
      <c r="F2932" s="3">
        <v>33</v>
      </c>
      <c r="G2932" s="3">
        <v>10.199999999999999</v>
      </c>
      <c r="H29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32" s="3">
        <v>19.899999999999999</v>
      </c>
      <c r="J2932" s="3" t="str">
        <f>IF(Table3_16[[#This Row],[Temperature_C]]&lt;20,"Very Low",
IF(Table3_16[[#This Row],[Temperature_C]]&lt;24,"Low",
IF(Table3_16[[#This Row],[Temperature_C]]&lt;28,"Medium",
IF(Table3_16[[#This Row],[Temperature_C]]&lt;32,"High","Very High"))))</f>
        <v>Very Low</v>
      </c>
      <c r="K2932" s="3">
        <v>63.2</v>
      </c>
      <c r="L2932" s="3" t="str">
        <f>IF(Table3_16[[#This Row],[Humidity_%]]&lt;=30,"Very Low",
IF(Table3_16[[#This Row],[Humidity_%]]&lt;=45,"Low",
IF(Table3_16[[#This Row],[Humidity_%]]&lt;=55,"Moderate Low",
IF(Table3_16[[#This Row],[Humidity_%]]&lt;=65,"Moderate High",
IF(Table3_16[[#This Row],[Humidity_%]]&lt;=80,"High","Very High")))))</f>
        <v>Moderate High</v>
      </c>
      <c r="M2932" s="3">
        <v>85.6</v>
      </c>
      <c r="N29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32" s="3">
        <v>0.31</v>
      </c>
    </row>
    <row r="2933" spans="1:15" x14ac:dyDescent="0.3">
      <c r="A2933" s="3" t="s">
        <v>2971</v>
      </c>
      <c r="B2933" s="3" t="s">
        <v>4041</v>
      </c>
      <c r="C2933" s="3" t="s">
        <v>24</v>
      </c>
      <c r="D2933" s="3" t="s">
        <v>14</v>
      </c>
      <c r="E2933" s="3" t="s">
        <v>26</v>
      </c>
      <c r="F2933" s="3">
        <v>43</v>
      </c>
      <c r="G2933" s="3">
        <v>47.06</v>
      </c>
      <c r="H29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33" s="3">
        <v>21.5</v>
      </c>
      <c r="J2933" s="3" t="str">
        <f>IF(Table3_16[[#This Row],[Temperature_C]]&lt;20,"Very Low",
IF(Table3_16[[#This Row],[Temperature_C]]&lt;24,"Low",
IF(Table3_16[[#This Row],[Temperature_C]]&lt;28,"Medium",
IF(Table3_16[[#This Row],[Temperature_C]]&lt;32,"High","Very High"))))</f>
        <v>Low</v>
      </c>
      <c r="K2933" s="3">
        <v>44.7</v>
      </c>
      <c r="L2933" s="3" t="str">
        <f>IF(Table3_16[[#This Row],[Humidity_%]]&lt;=30,"Very Low",
IF(Table3_16[[#This Row],[Humidity_%]]&lt;=45,"Low",
IF(Table3_16[[#This Row],[Humidity_%]]&lt;=55,"Moderate Low",
IF(Table3_16[[#This Row],[Humidity_%]]&lt;=65,"Moderate High",
IF(Table3_16[[#This Row],[Humidity_%]]&lt;=80,"High","Very High")))))</f>
        <v>Low</v>
      </c>
      <c r="M2933" s="3">
        <v>133.5</v>
      </c>
      <c r="N29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33" s="3">
        <v>1.0900000000000001</v>
      </c>
    </row>
    <row r="2934" spans="1:15" x14ac:dyDescent="0.3">
      <c r="A2934" s="3" t="s">
        <v>2972</v>
      </c>
      <c r="B2934" s="3" t="s">
        <v>4042</v>
      </c>
      <c r="C2934" s="3" t="s">
        <v>22</v>
      </c>
      <c r="D2934" s="3" t="s">
        <v>25</v>
      </c>
      <c r="E2934" s="3" t="s">
        <v>19</v>
      </c>
      <c r="F2934" s="3">
        <v>29</v>
      </c>
      <c r="G2934" s="3">
        <v>15.84</v>
      </c>
      <c r="H29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34" s="3">
        <v>20.100000000000001</v>
      </c>
      <c r="J2934" s="3" t="str">
        <f>IF(Table3_16[[#This Row],[Temperature_C]]&lt;20,"Very Low",
IF(Table3_16[[#This Row],[Temperature_C]]&lt;24,"Low",
IF(Table3_16[[#This Row],[Temperature_C]]&lt;28,"Medium",
IF(Table3_16[[#This Row],[Temperature_C]]&lt;32,"High","Very High"))))</f>
        <v>Low</v>
      </c>
      <c r="K2934" s="3">
        <v>53.4</v>
      </c>
      <c r="L2934" s="3" t="str">
        <f>IF(Table3_16[[#This Row],[Humidity_%]]&lt;=30,"Very Low",
IF(Table3_16[[#This Row],[Humidity_%]]&lt;=45,"Low",
IF(Table3_16[[#This Row],[Humidity_%]]&lt;=55,"Moderate Low",
IF(Table3_16[[#This Row],[Humidity_%]]&lt;=65,"Moderate High",
IF(Table3_16[[#This Row],[Humidity_%]]&lt;=80,"High","Very High")))))</f>
        <v>Moderate Low</v>
      </c>
      <c r="M2934" s="3">
        <v>87.6</v>
      </c>
      <c r="N29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34" s="3">
        <v>0.55000000000000004</v>
      </c>
    </row>
    <row r="2935" spans="1:15" x14ac:dyDescent="0.3">
      <c r="A2935" s="3" t="s">
        <v>2973</v>
      </c>
      <c r="B2935" s="3" t="s">
        <v>4041</v>
      </c>
      <c r="C2935" s="3" t="s">
        <v>29</v>
      </c>
      <c r="D2935" s="3" t="s">
        <v>25</v>
      </c>
      <c r="E2935" s="3" t="s">
        <v>19</v>
      </c>
      <c r="F2935" s="3">
        <v>19</v>
      </c>
      <c r="G2935" s="3">
        <v>45.94</v>
      </c>
      <c r="H29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35" s="3">
        <v>17.7</v>
      </c>
      <c r="J2935" s="3" t="str">
        <f>IF(Table3_16[[#This Row],[Temperature_C]]&lt;20,"Very Low",
IF(Table3_16[[#This Row],[Temperature_C]]&lt;24,"Low",
IF(Table3_16[[#This Row],[Temperature_C]]&lt;28,"Medium",
IF(Table3_16[[#This Row],[Temperature_C]]&lt;32,"High","Very High"))))</f>
        <v>Very Low</v>
      </c>
      <c r="K2935" s="3">
        <v>60.9</v>
      </c>
      <c r="L2935" s="3" t="str">
        <f>IF(Table3_16[[#This Row],[Humidity_%]]&lt;=30,"Very Low",
IF(Table3_16[[#This Row],[Humidity_%]]&lt;=45,"Low",
IF(Table3_16[[#This Row],[Humidity_%]]&lt;=55,"Moderate Low",
IF(Table3_16[[#This Row],[Humidity_%]]&lt;=65,"Moderate High",
IF(Table3_16[[#This Row],[Humidity_%]]&lt;=80,"High","Very High")))))</f>
        <v>Moderate High</v>
      </c>
      <c r="M2935" s="3">
        <v>124.2</v>
      </c>
      <c r="N29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35" s="3">
        <v>2.42</v>
      </c>
    </row>
    <row r="2936" spans="1:15" x14ac:dyDescent="0.3">
      <c r="A2936" s="3" t="s">
        <v>2974</v>
      </c>
      <c r="B2936" s="3" t="s">
        <v>4040</v>
      </c>
      <c r="C2936" s="3" t="s">
        <v>18</v>
      </c>
      <c r="D2936" s="3" t="s">
        <v>14</v>
      </c>
      <c r="E2936" s="3" t="s">
        <v>19</v>
      </c>
      <c r="F2936" s="3">
        <v>37</v>
      </c>
      <c r="G2936" s="3">
        <v>33.4</v>
      </c>
      <c r="H29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36" s="3">
        <v>31.6</v>
      </c>
      <c r="J2936" s="3" t="str">
        <f>IF(Table3_16[[#This Row],[Temperature_C]]&lt;20,"Very Low",
IF(Table3_16[[#This Row],[Temperature_C]]&lt;24,"Low",
IF(Table3_16[[#This Row],[Temperature_C]]&lt;28,"Medium",
IF(Table3_16[[#This Row],[Temperature_C]]&lt;32,"High","Very High"))))</f>
        <v>High</v>
      </c>
      <c r="K2936" s="3">
        <v>37.799999999999997</v>
      </c>
      <c r="L2936" s="3" t="str">
        <f>IF(Table3_16[[#This Row],[Humidity_%]]&lt;=30,"Very Low",
IF(Table3_16[[#This Row],[Humidity_%]]&lt;=45,"Low",
IF(Table3_16[[#This Row],[Humidity_%]]&lt;=55,"Moderate Low",
IF(Table3_16[[#This Row],[Humidity_%]]&lt;=65,"Moderate High",
IF(Table3_16[[#This Row],[Humidity_%]]&lt;=80,"High","Very High")))))</f>
        <v>Low</v>
      </c>
      <c r="M2936" s="3">
        <v>54.9</v>
      </c>
      <c r="N29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36" s="3">
        <v>0.9</v>
      </c>
    </row>
    <row r="2937" spans="1:15" x14ac:dyDescent="0.3">
      <c r="A2937" s="3" t="s">
        <v>2975</v>
      </c>
      <c r="B2937" s="3" t="s">
        <v>4041</v>
      </c>
      <c r="C2937" s="3" t="s">
        <v>22</v>
      </c>
      <c r="D2937" s="3" t="s">
        <v>30</v>
      </c>
      <c r="E2937" s="3" t="s">
        <v>15</v>
      </c>
      <c r="F2937" s="3">
        <v>33</v>
      </c>
      <c r="G2937" s="3">
        <v>36.78</v>
      </c>
      <c r="H29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37" s="3">
        <v>26.2</v>
      </c>
      <c r="J2937" s="3" t="str">
        <f>IF(Table3_16[[#This Row],[Temperature_C]]&lt;20,"Very Low",
IF(Table3_16[[#This Row],[Temperature_C]]&lt;24,"Low",
IF(Table3_16[[#This Row],[Temperature_C]]&lt;28,"Medium",
IF(Table3_16[[#This Row],[Temperature_C]]&lt;32,"High","Very High"))))</f>
        <v>Medium</v>
      </c>
      <c r="K2937" s="3">
        <v>35.4</v>
      </c>
      <c r="L2937" s="3" t="str">
        <f>IF(Table3_16[[#This Row],[Humidity_%]]&lt;=30,"Very Low",
IF(Table3_16[[#This Row],[Humidity_%]]&lt;=45,"Low",
IF(Table3_16[[#This Row],[Humidity_%]]&lt;=55,"Moderate Low",
IF(Table3_16[[#This Row],[Humidity_%]]&lt;=65,"Moderate High",
IF(Table3_16[[#This Row],[Humidity_%]]&lt;=80,"High","Very High")))))</f>
        <v>Low</v>
      </c>
      <c r="M2937" s="3">
        <v>20.5</v>
      </c>
      <c r="N29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37" s="3">
        <v>1.1100000000000001</v>
      </c>
    </row>
    <row r="2938" spans="1:15" x14ac:dyDescent="0.3">
      <c r="A2938" s="3" t="s">
        <v>2976</v>
      </c>
      <c r="B2938" s="3" t="s">
        <v>4042</v>
      </c>
      <c r="C2938" s="3" t="s">
        <v>18</v>
      </c>
      <c r="D2938" s="3" t="s">
        <v>14</v>
      </c>
      <c r="E2938" s="3" t="s">
        <v>15</v>
      </c>
      <c r="F2938" s="3">
        <v>11</v>
      </c>
      <c r="G2938" s="3">
        <v>106.87</v>
      </c>
      <c r="H29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38" s="3">
        <v>20.6</v>
      </c>
      <c r="J2938" s="3" t="str">
        <f>IF(Table3_16[[#This Row],[Temperature_C]]&lt;20,"Very Low",
IF(Table3_16[[#This Row],[Temperature_C]]&lt;24,"Low",
IF(Table3_16[[#This Row],[Temperature_C]]&lt;28,"Medium",
IF(Table3_16[[#This Row],[Temperature_C]]&lt;32,"High","Very High"))))</f>
        <v>Low</v>
      </c>
      <c r="K2938" s="3">
        <v>71.7</v>
      </c>
      <c r="L2938" s="3" t="str">
        <f>IF(Table3_16[[#This Row],[Humidity_%]]&lt;=30,"Very Low",
IF(Table3_16[[#This Row],[Humidity_%]]&lt;=45,"Low",
IF(Table3_16[[#This Row],[Humidity_%]]&lt;=55,"Moderate Low",
IF(Table3_16[[#This Row],[Humidity_%]]&lt;=65,"Moderate High",
IF(Table3_16[[#This Row],[Humidity_%]]&lt;=80,"High","Very High")))))</f>
        <v>High</v>
      </c>
      <c r="M2938" s="3">
        <v>91.2</v>
      </c>
      <c r="N29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38" s="3">
        <v>9.7200000000000006</v>
      </c>
    </row>
    <row r="2939" spans="1:15" x14ac:dyDescent="0.3">
      <c r="A2939" s="3" t="s">
        <v>2977</v>
      </c>
      <c r="B2939" s="3" t="s">
        <v>4042</v>
      </c>
      <c r="C2939" s="3" t="s">
        <v>13</v>
      </c>
      <c r="D2939" s="3" t="s">
        <v>25</v>
      </c>
      <c r="E2939" s="3" t="s">
        <v>19</v>
      </c>
      <c r="F2939" s="3">
        <v>56</v>
      </c>
      <c r="G2939" s="3">
        <v>122.25</v>
      </c>
      <c r="H29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39" s="3">
        <v>19.100000000000001</v>
      </c>
      <c r="J2939" s="3" t="str">
        <f>IF(Table3_16[[#This Row],[Temperature_C]]&lt;20,"Very Low",
IF(Table3_16[[#This Row],[Temperature_C]]&lt;24,"Low",
IF(Table3_16[[#This Row],[Temperature_C]]&lt;28,"Medium",
IF(Table3_16[[#This Row],[Temperature_C]]&lt;32,"High","Very High"))))</f>
        <v>Very Low</v>
      </c>
      <c r="K2939" s="3">
        <v>79.099999999999994</v>
      </c>
      <c r="L2939" s="3" t="str">
        <f>IF(Table3_16[[#This Row],[Humidity_%]]&lt;=30,"Very Low",
IF(Table3_16[[#This Row],[Humidity_%]]&lt;=45,"Low",
IF(Table3_16[[#This Row],[Humidity_%]]&lt;=55,"Moderate Low",
IF(Table3_16[[#This Row],[Humidity_%]]&lt;=65,"Moderate High",
IF(Table3_16[[#This Row],[Humidity_%]]&lt;=80,"High","Very High")))))</f>
        <v>High</v>
      </c>
      <c r="M2939" s="3">
        <v>174.7</v>
      </c>
      <c r="N29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39" s="3">
        <v>2.1800000000000002</v>
      </c>
    </row>
    <row r="2940" spans="1:15" x14ac:dyDescent="0.3">
      <c r="A2940" s="3" t="s">
        <v>2978</v>
      </c>
      <c r="B2940" s="3" t="s">
        <v>4044</v>
      </c>
      <c r="C2940" s="3" t="s">
        <v>13</v>
      </c>
      <c r="D2940" s="3" t="s">
        <v>14</v>
      </c>
      <c r="E2940" s="3" t="s">
        <v>34</v>
      </c>
      <c r="F2940" s="3">
        <v>18</v>
      </c>
      <c r="G2940" s="3">
        <v>143.54</v>
      </c>
      <c r="H29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40" s="3">
        <v>26.9</v>
      </c>
      <c r="J2940" s="3" t="str">
        <f>IF(Table3_16[[#This Row],[Temperature_C]]&lt;20,"Very Low",
IF(Table3_16[[#This Row],[Temperature_C]]&lt;24,"Low",
IF(Table3_16[[#This Row],[Temperature_C]]&lt;28,"Medium",
IF(Table3_16[[#This Row],[Temperature_C]]&lt;32,"High","Very High"))))</f>
        <v>Medium</v>
      </c>
      <c r="K2940" s="3">
        <v>77.400000000000006</v>
      </c>
      <c r="L2940" s="3" t="str">
        <f>IF(Table3_16[[#This Row],[Humidity_%]]&lt;=30,"Very Low",
IF(Table3_16[[#This Row],[Humidity_%]]&lt;=45,"Low",
IF(Table3_16[[#This Row],[Humidity_%]]&lt;=55,"Moderate Low",
IF(Table3_16[[#This Row],[Humidity_%]]&lt;=65,"Moderate High",
IF(Table3_16[[#This Row],[Humidity_%]]&lt;=80,"High","Very High")))))</f>
        <v>High</v>
      </c>
      <c r="M2940" s="3">
        <v>122.1</v>
      </c>
      <c r="N29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40" s="3">
        <v>7.97</v>
      </c>
    </row>
    <row r="2941" spans="1:15" x14ac:dyDescent="0.3">
      <c r="A2941" s="3" t="s">
        <v>2979</v>
      </c>
      <c r="B2941" s="3" t="s">
        <v>4042</v>
      </c>
      <c r="C2941" s="3" t="s">
        <v>29</v>
      </c>
      <c r="D2941" s="3" t="s">
        <v>14</v>
      </c>
      <c r="E2941" s="3" t="s">
        <v>34</v>
      </c>
      <c r="F2941" s="3">
        <v>53</v>
      </c>
      <c r="G2941" s="3">
        <v>55.18</v>
      </c>
      <c r="H29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41" s="3">
        <v>24.7</v>
      </c>
      <c r="J2941" s="3" t="str">
        <f>IF(Table3_16[[#This Row],[Temperature_C]]&lt;20,"Very Low",
IF(Table3_16[[#This Row],[Temperature_C]]&lt;24,"Low",
IF(Table3_16[[#This Row],[Temperature_C]]&lt;28,"Medium",
IF(Table3_16[[#This Row],[Temperature_C]]&lt;32,"High","Very High"))))</f>
        <v>Medium</v>
      </c>
      <c r="K2941" s="3">
        <v>51.4</v>
      </c>
      <c r="L2941" s="3" t="str">
        <f>IF(Table3_16[[#This Row],[Humidity_%]]&lt;=30,"Very Low",
IF(Table3_16[[#This Row],[Humidity_%]]&lt;=45,"Low",
IF(Table3_16[[#This Row],[Humidity_%]]&lt;=55,"Moderate Low",
IF(Table3_16[[#This Row],[Humidity_%]]&lt;=65,"Moderate High",
IF(Table3_16[[#This Row],[Humidity_%]]&lt;=80,"High","Very High")))))</f>
        <v>Moderate Low</v>
      </c>
      <c r="M2941" s="3">
        <v>95.6</v>
      </c>
      <c r="N29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41" s="3">
        <v>1.04</v>
      </c>
    </row>
    <row r="2942" spans="1:15" x14ac:dyDescent="0.3">
      <c r="A2942" s="3" t="s">
        <v>2980</v>
      </c>
      <c r="B2942" s="3" t="s">
        <v>4041</v>
      </c>
      <c r="C2942" s="3" t="s">
        <v>29</v>
      </c>
      <c r="D2942" s="3" t="s">
        <v>30</v>
      </c>
      <c r="E2942" s="3" t="s">
        <v>34</v>
      </c>
      <c r="F2942" s="3">
        <v>46</v>
      </c>
      <c r="G2942" s="3">
        <v>130.04</v>
      </c>
      <c r="H29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42" s="3">
        <v>16.2</v>
      </c>
      <c r="J2942" s="3" t="str">
        <f>IF(Table3_16[[#This Row],[Temperature_C]]&lt;20,"Very Low",
IF(Table3_16[[#This Row],[Temperature_C]]&lt;24,"Low",
IF(Table3_16[[#This Row],[Temperature_C]]&lt;28,"Medium",
IF(Table3_16[[#This Row],[Temperature_C]]&lt;32,"High","Very High"))))</f>
        <v>Very Low</v>
      </c>
      <c r="K2942" s="3">
        <v>55.8</v>
      </c>
      <c r="L2942" s="3" t="str">
        <f>IF(Table3_16[[#This Row],[Humidity_%]]&lt;=30,"Very Low",
IF(Table3_16[[#This Row],[Humidity_%]]&lt;=45,"Low",
IF(Table3_16[[#This Row],[Humidity_%]]&lt;=55,"Moderate Low",
IF(Table3_16[[#This Row],[Humidity_%]]&lt;=65,"Moderate High",
IF(Table3_16[[#This Row],[Humidity_%]]&lt;=80,"High","Very High")))))</f>
        <v>Moderate High</v>
      </c>
      <c r="M2942" s="3">
        <v>44.8</v>
      </c>
      <c r="N29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42" s="3">
        <v>2.83</v>
      </c>
    </row>
    <row r="2943" spans="1:15" x14ac:dyDescent="0.3">
      <c r="A2943" s="3" t="s">
        <v>2981</v>
      </c>
      <c r="B2943" s="3" t="s">
        <v>4042</v>
      </c>
      <c r="C2943" s="3" t="s">
        <v>24</v>
      </c>
      <c r="D2943" s="3" t="s">
        <v>30</v>
      </c>
      <c r="E2943" s="3" t="s">
        <v>19</v>
      </c>
      <c r="F2943" s="3">
        <v>6</v>
      </c>
      <c r="G2943" s="3">
        <v>77.7</v>
      </c>
      <c r="H29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43" s="3">
        <v>19.7</v>
      </c>
      <c r="J2943" s="3" t="str">
        <f>IF(Table3_16[[#This Row],[Temperature_C]]&lt;20,"Very Low",
IF(Table3_16[[#This Row],[Temperature_C]]&lt;24,"Low",
IF(Table3_16[[#This Row],[Temperature_C]]&lt;28,"Medium",
IF(Table3_16[[#This Row],[Temperature_C]]&lt;32,"High","Very High"))))</f>
        <v>Very Low</v>
      </c>
      <c r="K2943" s="3">
        <v>54.4</v>
      </c>
      <c r="L2943" s="3" t="str">
        <f>IF(Table3_16[[#This Row],[Humidity_%]]&lt;=30,"Very Low",
IF(Table3_16[[#This Row],[Humidity_%]]&lt;=45,"Low",
IF(Table3_16[[#This Row],[Humidity_%]]&lt;=55,"Moderate Low",
IF(Table3_16[[#This Row],[Humidity_%]]&lt;=65,"Moderate High",
IF(Table3_16[[#This Row],[Humidity_%]]&lt;=80,"High","Very High")))))</f>
        <v>Moderate Low</v>
      </c>
      <c r="M2943" s="3">
        <v>105.5</v>
      </c>
      <c r="N29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43" s="3">
        <v>12.95</v>
      </c>
    </row>
    <row r="2944" spans="1:15" x14ac:dyDescent="0.3">
      <c r="A2944" s="3" t="s">
        <v>2982</v>
      </c>
      <c r="B2944" s="3" t="s">
        <v>4044</v>
      </c>
      <c r="C2944" s="3" t="s">
        <v>22</v>
      </c>
      <c r="D2944" s="3" t="s">
        <v>25</v>
      </c>
      <c r="E2944" s="3" t="s">
        <v>26</v>
      </c>
      <c r="F2944" s="3">
        <v>54</v>
      </c>
      <c r="G2944" s="3">
        <v>70.16</v>
      </c>
      <c r="H29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44" s="3">
        <v>18.600000000000001</v>
      </c>
      <c r="J2944" s="3" t="str">
        <f>IF(Table3_16[[#This Row],[Temperature_C]]&lt;20,"Very Low",
IF(Table3_16[[#This Row],[Temperature_C]]&lt;24,"Low",
IF(Table3_16[[#This Row],[Temperature_C]]&lt;28,"Medium",
IF(Table3_16[[#This Row],[Temperature_C]]&lt;32,"High","Very High"))))</f>
        <v>Very Low</v>
      </c>
      <c r="K2944" s="3">
        <v>42.9</v>
      </c>
      <c r="L2944" s="3" t="str">
        <f>IF(Table3_16[[#This Row],[Humidity_%]]&lt;=30,"Very Low",
IF(Table3_16[[#This Row],[Humidity_%]]&lt;=45,"Low",
IF(Table3_16[[#This Row],[Humidity_%]]&lt;=55,"Moderate Low",
IF(Table3_16[[#This Row],[Humidity_%]]&lt;=65,"Moderate High",
IF(Table3_16[[#This Row],[Humidity_%]]&lt;=80,"High","Very High")))))</f>
        <v>Low</v>
      </c>
      <c r="M2944" s="3">
        <v>121.8</v>
      </c>
      <c r="N29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44" s="3">
        <v>1.3</v>
      </c>
    </row>
    <row r="2945" spans="1:15" x14ac:dyDescent="0.3">
      <c r="A2945" s="3" t="s">
        <v>2983</v>
      </c>
      <c r="B2945" s="3" t="s">
        <v>4041</v>
      </c>
      <c r="C2945" s="3" t="s">
        <v>24</v>
      </c>
      <c r="D2945" s="3" t="s">
        <v>14</v>
      </c>
      <c r="E2945" s="3" t="s">
        <v>15</v>
      </c>
      <c r="F2945" s="3">
        <v>55</v>
      </c>
      <c r="G2945" s="3">
        <v>25.11</v>
      </c>
      <c r="H29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45" s="3">
        <v>37.9</v>
      </c>
      <c r="J2945" s="3" t="str">
        <f>IF(Table3_16[[#This Row],[Temperature_C]]&lt;20,"Very Low",
IF(Table3_16[[#This Row],[Temperature_C]]&lt;24,"Low",
IF(Table3_16[[#This Row],[Temperature_C]]&lt;28,"Medium",
IF(Table3_16[[#This Row],[Temperature_C]]&lt;32,"High","Very High"))))</f>
        <v>Very High</v>
      </c>
      <c r="K2945" s="3">
        <v>78.7</v>
      </c>
      <c r="L2945" s="3" t="str">
        <f>IF(Table3_16[[#This Row],[Humidity_%]]&lt;=30,"Very Low",
IF(Table3_16[[#This Row],[Humidity_%]]&lt;=45,"Low",
IF(Table3_16[[#This Row],[Humidity_%]]&lt;=55,"Moderate Low",
IF(Table3_16[[#This Row],[Humidity_%]]&lt;=65,"Moderate High",
IF(Table3_16[[#This Row],[Humidity_%]]&lt;=80,"High","Very High")))))</f>
        <v>High</v>
      </c>
      <c r="M2945" s="3">
        <v>118.5</v>
      </c>
      <c r="N29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45" s="3">
        <v>0.46</v>
      </c>
    </row>
    <row r="2946" spans="1:15" x14ac:dyDescent="0.3">
      <c r="A2946" s="3" t="s">
        <v>2984</v>
      </c>
      <c r="B2946" s="3" t="s">
        <v>4041</v>
      </c>
      <c r="C2946" s="3" t="s">
        <v>13</v>
      </c>
      <c r="D2946" s="3" t="s">
        <v>14</v>
      </c>
      <c r="E2946" s="3" t="s">
        <v>26</v>
      </c>
      <c r="F2946" s="3">
        <v>52</v>
      </c>
      <c r="G2946" s="3">
        <v>97.46</v>
      </c>
      <c r="H29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46" s="3">
        <v>34.200000000000003</v>
      </c>
      <c r="J2946" s="3" t="str">
        <f>IF(Table3_16[[#This Row],[Temperature_C]]&lt;20,"Very Low",
IF(Table3_16[[#This Row],[Temperature_C]]&lt;24,"Low",
IF(Table3_16[[#This Row],[Temperature_C]]&lt;28,"Medium",
IF(Table3_16[[#This Row],[Temperature_C]]&lt;32,"High","Very High"))))</f>
        <v>Very High</v>
      </c>
      <c r="K2946" s="3">
        <v>80.599999999999994</v>
      </c>
      <c r="L2946" s="3" t="str">
        <f>IF(Table3_16[[#This Row],[Humidity_%]]&lt;=30,"Very Low",
IF(Table3_16[[#This Row],[Humidity_%]]&lt;=45,"Low",
IF(Table3_16[[#This Row],[Humidity_%]]&lt;=55,"Moderate Low",
IF(Table3_16[[#This Row],[Humidity_%]]&lt;=65,"Moderate High",
IF(Table3_16[[#This Row],[Humidity_%]]&lt;=80,"High","Very High")))))</f>
        <v>Very High</v>
      </c>
      <c r="M2946" s="3">
        <v>81.099999999999994</v>
      </c>
      <c r="N29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46" s="3">
        <v>1.87</v>
      </c>
    </row>
    <row r="2947" spans="1:15" x14ac:dyDescent="0.3">
      <c r="A2947" s="3" t="s">
        <v>2985</v>
      </c>
      <c r="B2947" s="3" t="s">
        <v>4042</v>
      </c>
      <c r="C2947" s="3" t="s">
        <v>22</v>
      </c>
      <c r="D2947" s="3" t="s">
        <v>25</v>
      </c>
      <c r="E2947" s="3" t="s">
        <v>19</v>
      </c>
      <c r="F2947" s="3">
        <v>32</v>
      </c>
      <c r="G2947" s="3">
        <v>8.4700000000000006</v>
      </c>
      <c r="H29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47" s="3">
        <v>29.5</v>
      </c>
      <c r="J2947" s="3" t="str">
        <f>IF(Table3_16[[#This Row],[Temperature_C]]&lt;20,"Very Low",
IF(Table3_16[[#This Row],[Temperature_C]]&lt;24,"Low",
IF(Table3_16[[#This Row],[Temperature_C]]&lt;28,"Medium",
IF(Table3_16[[#This Row],[Temperature_C]]&lt;32,"High","Very High"))))</f>
        <v>High</v>
      </c>
      <c r="K2947" s="3">
        <v>70.2</v>
      </c>
      <c r="L2947" s="3" t="str">
        <f>IF(Table3_16[[#This Row],[Humidity_%]]&lt;=30,"Very Low",
IF(Table3_16[[#This Row],[Humidity_%]]&lt;=45,"Low",
IF(Table3_16[[#This Row],[Humidity_%]]&lt;=55,"Moderate Low",
IF(Table3_16[[#This Row],[Humidity_%]]&lt;=65,"Moderate High",
IF(Table3_16[[#This Row],[Humidity_%]]&lt;=80,"High","Very High")))))</f>
        <v>High</v>
      </c>
      <c r="M2947" s="3">
        <v>178.5</v>
      </c>
      <c r="N29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47" s="3">
        <v>0.26</v>
      </c>
    </row>
    <row r="2948" spans="1:15" x14ac:dyDescent="0.3">
      <c r="A2948" s="3" t="s">
        <v>2986</v>
      </c>
      <c r="B2948" s="3" t="s">
        <v>4042</v>
      </c>
      <c r="C2948" s="3" t="s">
        <v>18</v>
      </c>
      <c r="D2948" s="3" t="s">
        <v>30</v>
      </c>
      <c r="E2948" s="3" t="s">
        <v>47</v>
      </c>
      <c r="F2948" s="3">
        <v>23</v>
      </c>
      <c r="G2948" s="3">
        <v>142.46</v>
      </c>
      <c r="H29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48" s="3">
        <v>24.9</v>
      </c>
      <c r="J2948" s="3" t="str">
        <f>IF(Table3_16[[#This Row],[Temperature_C]]&lt;20,"Very Low",
IF(Table3_16[[#This Row],[Temperature_C]]&lt;24,"Low",
IF(Table3_16[[#This Row],[Temperature_C]]&lt;28,"Medium",
IF(Table3_16[[#This Row],[Temperature_C]]&lt;32,"High","Very High"))))</f>
        <v>Medium</v>
      </c>
      <c r="K2948" s="3">
        <v>78.3</v>
      </c>
      <c r="L2948" s="3" t="str">
        <f>IF(Table3_16[[#This Row],[Humidity_%]]&lt;=30,"Very Low",
IF(Table3_16[[#This Row],[Humidity_%]]&lt;=45,"Low",
IF(Table3_16[[#This Row],[Humidity_%]]&lt;=55,"Moderate Low",
IF(Table3_16[[#This Row],[Humidity_%]]&lt;=65,"Moderate High",
IF(Table3_16[[#This Row],[Humidity_%]]&lt;=80,"High","Very High")))))</f>
        <v>High</v>
      </c>
      <c r="M2948" s="3">
        <v>172</v>
      </c>
      <c r="N29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48" s="3">
        <v>6.19</v>
      </c>
    </row>
    <row r="2949" spans="1:15" x14ac:dyDescent="0.3">
      <c r="A2949" s="3" t="s">
        <v>2987</v>
      </c>
      <c r="B2949" s="3" t="s">
        <v>4041</v>
      </c>
      <c r="C2949" s="3" t="s">
        <v>18</v>
      </c>
      <c r="D2949" s="3" t="s">
        <v>30</v>
      </c>
      <c r="E2949" s="3" t="s">
        <v>15</v>
      </c>
      <c r="F2949" s="3">
        <v>57</v>
      </c>
      <c r="G2949" s="3">
        <v>45.06</v>
      </c>
      <c r="H29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49" s="3">
        <v>21.7</v>
      </c>
      <c r="J2949" s="3" t="str">
        <f>IF(Table3_16[[#This Row],[Temperature_C]]&lt;20,"Very Low",
IF(Table3_16[[#This Row],[Temperature_C]]&lt;24,"Low",
IF(Table3_16[[#This Row],[Temperature_C]]&lt;28,"Medium",
IF(Table3_16[[#This Row],[Temperature_C]]&lt;32,"High","Very High"))))</f>
        <v>Low</v>
      </c>
      <c r="K2949" s="3">
        <v>36.5</v>
      </c>
      <c r="L2949" s="3" t="str">
        <f>IF(Table3_16[[#This Row],[Humidity_%]]&lt;=30,"Very Low",
IF(Table3_16[[#This Row],[Humidity_%]]&lt;=45,"Low",
IF(Table3_16[[#This Row],[Humidity_%]]&lt;=55,"Moderate Low",
IF(Table3_16[[#This Row],[Humidity_%]]&lt;=65,"Moderate High",
IF(Table3_16[[#This Row],[Humidity_%]]&lt;=80,"High","Very High")))))</f>
        <v>Low</v>
      </c>
      <c r="M2949" s="3">
        <v>39.700000000000003</v>
      </c>
      <c r="N29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49" s="3">
        <v>0.79</v>
      </c>
    </row>
    <row r="2950" spans="1:15" x14ac:dyDescent="0.3">
      <c r="A2950" s="3" t="s">
        <v>2988</v>
      </c>
      <c r="B2950" s="3" t="s">
        <v>4040</v>
      </c>
      <c r="C2950" s="3" t="s">
        <v>24</v>
      </c>
      <c r="D2950" s="3" t="s">
        <v>30</v>
      </c>
      <c r="E2950" s="3" t="s">
        <v>26</v>
      </c>
      <c r="F2950" s="3">
        <v>21</v>
      </c>
      <c r="G2950" s="3">
        <v>35.6</v>
      </c>
      <c r="H29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50" s="3">
        <v>19.100000000000001</v>
      </c>
      <c r="J2950" s="3" t="str">
        <f>IF(Table3_16[[#This Row],[Temperature_C]]&lt;20,"Very Low",
IF(Table3_16[[#This Row],[Temperature_C]]&lt;24,"Low",
IF(Table3_16[[#This Row],[Temperature_C]]&lt;28,"Medium",
IF(Table3_16[[#This Row],[Temperature_C]]&lt;32,"High","Very High"))))</f>
        <v>Very Low</v>
      </c>
      <c r="K2950" s="3">
        <v>35.799999999999997</v>
      </c>
      <c r="L2950" s="3" t="str">
        <f>IF(Table3_16[[#This Row],[Humidity_%]]&lt;=30,"Very Low",
IF(Table3_16[[#This Row],[Humidity_%]]&lt;=45,"Low",
IF(Table3_16[[#This Row],[Humidity_%]]&lt;=55,"Moderate Low",
IF(Table3_16[[#This Row],[Humidity_%]]&lt;=65,"Moderate High",
IF(Table3_16[[#This Row],[Humidity_%]]&lt;=80,"High","Very High")))))</f>
        <v>Low</v>
      </c>
      <c r="M2950" s="3">
        <v>127.6</v>
      </c>
      <c r="N29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50" s="3">
        <v>1.7</v>
      </c>
    </row>
    <row r="2951" spans="1:15" x14ac:dyDescent="0.3">
      <c r="A2951" s="3" t="s">
        <v>2989</v>
      </c>
      <c r="B2951" s="3" t="s">
        <v>4041</v>
      </c>
      <c r="C2951" s="3" t="s">
        <v>13</v>
      </c>
      <c r="D2951" s="3" t="s">
        <v>14</v>
      </c>
      <c r="E2951" s="3" t="s">
        <v>15</v>
      </c>
      <c r="F2951" s="3">
        <v>30</v>
      </c>
      <c r="G2951" s="3">
        <v>147.51</v>
      </c>
      <c r="H29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51" s="3">
        <v>25.1</v>
      </c>
      <c r="J2951" s="3" t="str">
        <f>IF(Table3_16[[#This Row],[Temperature_C]]&lt;20,"Very Low",
IF(Table3_16[[#This Row],[Temperature_C]]&lt;24,"Low",
IF(Table3_16[[#This Row],[Temperature_C]]&lt;28,"Medium",
IF(Table3_16[[#This Row],[Temperature_C]]&lt;32,"High","Very High"))))</f>
        <v>Medium</v>
      </c>
      <c r="K2951" s="3">
        <v>70.2</v>
      </c>
      <c r="L2951" s="3" t="str">
        <f>IF(Table3_16[[#This Row],[Humidity_%]]&lt;=30,"Very Low",
IF(Table3_16[[#This Row],[Humidity_%]]&lt;=45,"Low",
IF(Table3_16[[#This Row],[Humidity_%]]&lt;=55,"Moderate Low",
IF(Table3_16[[#This Row],[Humidity_%]]&lt;=65,"Moderate High",
IF(Table3_16[[#This Row],[Humidity_%]]&lt;=80,"High","Very High")))))</f>
        <v>High</v>
      </c>
      <c r="M2951" s="3">
        <v>38</v>
      </c>
      <c r="N29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51" s="3">
        <v>4.92</v>
      </c>
    </row>
    <row r="2952" spans="1:15" x14ac:dyDescent="0.3">
      <c r="A2952" s="3" t="s">
        <v>2990</v>
      </c>
      <c r="B2952" s="3" t="s">
        <v>4042</v>
      </c>
      <c r="C2952" s="3" t="s">
        <v>24</v>
      </c>
      <c r="D2952" s="3" t="s">
        <v>14</v>
      </c>
      <c r="E2952" s="3" t="s">
        <v>26</v>
      </c>
      <c r="F2952" s="3">
        <v>59</v>
      </c>
      <c r="G2952" s="3">
        <v>73.31</v>
      </c>
      <c r="H29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52" s="3">
        <v>15.6</v>
      </c>
      <c r="J2952" s="3" t="str">
        <f>IF(Table3_16[[#This Row],[Temperature_C]]&lt;20,"Very Low",
IF(Table3_16[[#This Row],[Temperature_C]]&lt;24,"Low",
IF(Table3_16[[#This Row],[Temperature_C]]&lt;28,"Medium",
IF(Table3_16[[#This Row],[Temperature_C]]&lt;32,"High","Very High"))))</f>
        <v>Very Low</v>
      </c>
      <c r="K2952" s="3">
        <v>85.8</v>
      </c>
      <c r="L2952" s="3" t="str">
        <f>IF(Table3_16[[#This Row],[Humidity_%]]&lt;=30,"Very Low",
IF(Table3_16[[#This Row],[Humidity_%]]&lt;=45,"Low",
IF(Table3_16[[#This Row],[Humidity_%]]&lt;=55,"Moderate Low",
IF(Table3_16[[#This Row],[Humidity_%]]&lt;=65,"Moderate High",
IF(Table3_16[[#This Row],[Humidity_%]]&lt;=80,"High","Very High")))))</f>
        <v>Very High</v>
      </c>
      <c r="M2952" s="3">
        <v>149.19999999999999</v>
      </c>
      <c r="N29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52" s="3">
        <v>1.24</v>
      </c>
    </row>
    <row r="2953" spans="1:15" x14ac:dyDescent="0.3">
      <c r="A2953" s="3" t="s">
        <v>2991</v>
      </c>
      <c r="B2953" s="3" t="s">
        <v>4044</v>
      </c>
      <c r="C2953" s="3" t="s">
        <v>29</v>
      </c>
      <c r="D2953" s="3" t="s">
        <v>30</v>
      </c>
      <c r="E2953" s="3" t="s">
        <v>34</v>
      </c>
      <c r="F2953" s="3">
        <v>13</v>
      </c>
      <c r="G2953" s="3">
        <v>103.67</v>
      </c>
      <c r="H29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53" s="3">
        <v>17.899999999999999</v>
      </c>
      <c r="J2953" s="3" t="str">
        <f>IF(Table3_16[[#This Row],[Temperature_C]]&lt;20,"Very Low",
IF(Table3_16[[#This Row],[Temperature_C]]&lt;24,"Low",
IF(Table3_16[[#This Row],[Temperature_C]]&lt;28,"Medium",
IF(Table3_16[[#This Row],[Temperature_C]]&lt;32,"High","Very High"))))</f>
        <v>Very Low</v>
      </c>
      <c r="K2953" s="3">
        <v>32.1</v>
      </c>
      <c r="L2953" s="3" t="str">
        <f>IF(Table3_16[[#This Row],[Humidity_%]]&lt;=30,"Very Low",
IF(Table3_16[[#This Row],[Humidity_%]]&lt;=45,"Low",
IF(Table3_16[[#This Row],[Humidity_%]]&lt;=55,"Moderate Low",
IF(Table3_16[[#This Row],[Humidity_%]]&lt;=65,"Moderate High",
IF(Table3_16[[#This Row],[Humidity_%]]&lt;=80,"High","Very High")))))</f>
        <v>Low</v>
      </c>
      <c r="M2953" s="3">
        <v>10.7</v>
      </c>
      <c r="N29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53" s="3">
        <v>7.97</v>
      </c>
    </row>
    <row r="2954" spans="1:15" x14ac:dyDescent="0.3">
      <c r="A2954" s="3" t="s">
        <v>2992</v>
      </c>
      <c r="B2954" s="3" t="s">
        <v>4040</v>
      </c>
      <c r="C2954" s="3" t="s">
        <v>24</v>
      </c>
      <c r="D2954" s="3" t="s">
        <v>14</v>
      </c>
      <c r="E2954" s="3" t="s">
        <v>19</v>
      </c>
      <c r="F2954" s="3">
        <v>4</v>
      </c>
      <c r="G2954" s="3">
        <v>24.66</v>
      </c>
      <c r="H29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54" s="3">
        <v>17.5</v>
      </c>
      <c r="J2954" s="3" t="str">
        <f>IF(Table3_16[[#This Row],[Temperature_C]]&lt;20,"Very Low",
IF(Table3_16[[#This Row],[Temperature_C]]&lt;24,"Low",
IF(Table3_16[[#This Row],[Temperature_C]]&lt;28,"Medium",
IF(Table3_16[[#This Row],[Temperature_C]]&lt;32,"High","Very High"))))</f>
        <v>Very Low</v>
      </c>
      <c r="K2954" s="3">
        <v>46.9</v>
      </c>
      <c r="L2954" s="3" t="str">
        <f>IF(Table3_16[[#This Row],[Humidity_%]]&lt;=30,"Very Low",
IF(Table3_16[[#This Row],[Humidity_%]]&lt;=45,"Low",
IF(Table3_16[[#This Row],[Humidity_%]]&lt;=55,"Moderate Low",
IF(Table3_16[[#This Row],[Humidity_%]]&lt;=65,"Moderate High",
IF(Table3_16[[#This Row],[Humidity_%]]&lt;=80,"High","Very High")))))</f>
        <v>Moderate Low</v>
      </c>
      <c r="M2954" s="3">
        <v>97.6</v>
      </c>
      <c r="N29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54" s="3">
        <v>6.16</v>
      </c>
    </row>
    <row r="2955" spans="1:15" x14ac:dyDescent="0.3">
      <c r="A2955" s="3" t="s">
        <v>2993</v>
      </c>
      <c r="B2955" s="3" t="s">
        <v>4044</v>
      </c>
      <c r="C2955" s="3" t="s">
        <v>24</v>
      </c>
      <c r="D2955" s="3" t="s">
        <v>14</v>
      </c>
      <c r="E2955" s="3" t="s">
        <v>15</v>
      </c>
      <c r="F2955" s="3">
        <v>2</v>
      </c>
      <c r="G2955" s="3">
        <v>40.590000000000003</v>
      </c>
      <c r="H29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55" s="3">
        <v>29</v>
      </c>
      <c r="J2955" s="3" t="str">
        <f>IF(Table3_16[[#This Row],[Temperature_C]]&lt;20,"Very Low",
IF(Table3_16[[#This Row],[Temperature_C]]&lt;24,"Low",
IF(Table3_16[[#This Row],[Temperature_C]]&lt;28,"Medium",
IF(Table3_16[[#This Row],[Temperature_C]]&lt;32,"High","Very High"))))</f>
        <v>High</v>
      </c>
      <c r="K2955" s="3">
        <v>70.3</v>
      </c>
      <c r="L2955" s="3" t="str">
        <f>IF(Table3_16[[#This Row],[Humidity_%]]&lt;=30,"Very Low",
IF(Table3_16[[#This Row],[Humidity_%]]&lt;=45,"Low",
IF(Table3_16[[#This Row],[Humidity_%]]&lt;=55,"Moderate Low",
IF(Table3_16[[#This Row],[Humidity_%]]&lt;=65,"Moderate High",
IF(Table3_16[[#This Row],[Humidity_%]]&lt;=80,"High","Very High")))))</f>
        <v>High</v>
      </c>
      <c r="M2955" s="3">
        <v>115.8</v>
      </c>
      <c r="N29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55" s="3">
        <v>20.3</v>
      </c>
    </row>
    <row r="2956" spans="1:15" x14ac:dyDescent="0.3">
      <c r="A2956" s="3" t="s">
        <v>2994</v>
      </c>
      <c r="B2956" s="3" t="s">
        <v>4044</v>
      </c>
      <c r="C2956" s="3" t="s">
        <v>18</v>
      </c>
      <c r="D2956" s="3" t="s">
        <v>30</v>
      </c>
      <c r="E2956" s="3" t="s">
        <v>47</v>
      </c>
      <c r="F2956" s="3">
        <v>52</v>
      </c>
      <c r="G2956" s="3">
        <v>75.260000000000005</v>
      </c>
      <c r="H29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56" s="3">
        <v>22.8</v>
      </c>
      <c r="J2956" s="3" t="str">
        <f>IF(Table3_16[[#This Row],[Temperature_C]]&lt;20,"Very Low",
IF(Table3_16[[#This Row],[Temperature_C]]&lt;24,"Low",
IF(Table3_16[[#This Row],[Temperature_C]]&lt;28,"Medium",
IF(Table3_16[[#This Row],[Temperature_C]]&lt;32,"High","Very High"))))</f>
        <v>Low</v>
      </c>
      <c r="K2956" s="3">
        <v>32.5</v>
      </c>
      <c r="L2956" s="3" t="str">
        <f>IF(Table3_16[[#This Row],[Humidity_%]]&lt;=30,"Very Low",
IF(Table3_16[[#This Row],[Humidity_%]]&lt;=45,"Low",
IF(Table3_16[[#This Row],[Humidity_%]]&lt;=55,"Moderate Low",
IF(Table3_16[[#This Row],[Humidity_%]]&lt;=65,"Moderate High",
IF(Table3_16[[#This Row],[Humidity_%]]&lt;=80,"High","Very High")))))</f>
        <v>Low</v>
      </c>
      <c r="M2956" s="3">
        <v>27.3</v>
      </c>
      <c r="N29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56" s="3">
        <v>1.45</v>
      </c>
    </row>
    <row r="2957" spans="1:15" x14ac:dyDescent="0.3">
      <c r="A2957" s="3" t="s">
        <v>2995</v>
      </c>
      <c r="B2957" s="3" t="s">
        <v>4044</v>
      </c>
      <c r="C2957" s="3" t="s">
        <v>24</v>
      </c>
      <c r="D2957" s="3" t="s">
        <v>14</v>
      </c>
      <c r="E2957" s="3" t="s">
        <v>31</v>
      </c>
      <c r="F2957" s="3">
        <v>46</v>
      </c>
      <c r="G2957" s="3">
        <v>53.5</v>
      </c>
      <c r="H29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57" s="3">
        <v>25.3</v>
      </c>
      <c r="J2957" s="3" t="str">
        <f>IF(Table3_16[[#This Row],[Temperature_C]]&lt;20,"Very Low",
IF(Table3_16[[#This Row],[Temperature_C]]&lt;24,"Low",
IF(Table3_16[[#This Row],[Temperature_C]]&lt;28,"Medium",
IF(Table3_16[[#This Row],[Temperature_C]]&lt;32,"High","Very High"))))</f>
        <v>Medium</v>
      </c>
      <c r="K2957" s="3">
        <v>59.6</v>
      </c>
      <c r="L2957" s="3" t="str">
        <f>IF(Table3_16[[#This Row],[Humidity_%]]&lt;=30,"Very Low",
IF(Table3_16[[#This Row],[Humidity_%]]&lt;=45,"Low",
IF(Table3_16[[#This Row],[Humidity_%]]&lt;=55,"Moderate Low",
IF(Table3_16[[#This Row],[Humidity_%]]&lt;=65,"Moderate High",
IF(Table3_16[[#This Row],[Humidity_%]]&lt;=80,"High","Very High")))))</f>
        <v>Moderate High</v>
      </c>
      <c r="M2957" s="3">
        <v>36.1</v>
      </c>
      <c r="N29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57" s="3">
        <v>1.1599999999999999</v>
      </c>
    </row>
    <row r="2958" spans="1:15" x14ac:dyDescent="0.3">
      <c r="A2958" s="3" t="s">
        <v>2996</v>
      </c>
      <c r="B2958" s="3" t="s">
        <v>4041</v>
      </c>
      <c r="C2958" s="3" t="s">
        <v>24</v>
      </c>
      <c r="D2958" s="3" t="s">
        <v>14</v>
      </c>
      <c r="E2958" s="3" t="s">
        <v>31</v>
      </c>
      <c r="F2958" s="3">
        <v>15</v>
      </c>
      <c r="G2958" s="3">
        <v>45.89</v>
      </c>
      <c r="H29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58" s="3">
        <v>33.5</v>
      </c>
      <c r="J2958" s="3" t="str">
        <f>IF(Table3_16[[#This Row],[Temperature_C]]&lt;20,"Very Low",
IF(Table3_16[[#This Row],[Temperature_C]]&lt;24,"Low",
IF(Table3_16[[#This Row],[Temperature_C]]&lt;28,"Medium",
IF(Table3_16[[#This Row],[Temperature_C]]&lt;32,"High","Very High"))))</f>
        <v>Very High</v>
      </c>
      <c r="K2958" s="3">
        <v>50.2</v>
      </c>
      <c r="L2958" s="3" t="str">
        <f>IF(Table3_16[[#This Row],[Humidity_%]]&lt;=30,"Very Low",
IF(Table3_16[[#This Row],[Humidity_%]]&lt;=45,"Low",
IF(Table3_16[[#This Row],[Humidity_%]]&lt;=55,"Moderate Low",
IF(Table3_16[[#This Row],[Humidity_%]]&lt;=65,"Moderate High",
IF(Table3_16[[#This Row],[Humidity_%]]&lt;=80,"High","Very High")))))</f>
        <v>Moderate Low</v>
      </c>
      <c r="M2958" s="3"/>
      <c r="N29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58" s="3">
        <v>3.06</v>
      </c>
    </row>
    <row r="2959" spans="1:15" x14ac:dyDescent="0.3">
      <c r="A2959" s="3" t="s">
        <v>2997</v>
      </c>
      <c r="B2959" s="3" t="s">
        <v>4044</v>
      </c>
      <c r="C2959" s="3" t="s">
        <v>24</v>
      </c>
      <c r="D2959" s="3" t="s">
        <v>30</v>
      </c>
      <c r="E2959" s="3" t="s">
        <v>15</v>
      </c>
      <c r="F2959" s="3">
        <v>38</v>
      </c>
      <c r="G2959" s="3">
        <v>89.06</v>
      </c>
      <c r="H29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59" s="3">
        <v>21.2</v>
      </c>
      <c r="J2959" s="3" t="str">
        <f>IF(Table3_16[[#This Row],[Temperature_C]]&lt;20,"Very Low",
IF(Table3_16[[#This Row],[Temperature_C]]&lt;24,"Low",
IF(Table3_16[[#This Row],[Temperature_C]]&lt;28,"Medium",
IF(Table3_16[[#This Row],[Temperature_C]]&lt;32,"High","Very High"))))</f>
        <v>Low</v>
      </c>
      <c r="K2959" s="3">
        <v>89.9</v>
      </c>
      <c r="L2959" s="3" t="str">
        <f>IF(Table3_16[[#This Row],[Humidity_%]]&lt;=30,"Very Low",
IF(Table3_16[[#This Row],[Humidity_%]]&lt;=45,"Low",
IF(Table3_16[[#This Row],[Humidity_%]]&lt;=55,"Moderate Low",
IF(Table3_16[[#This Row],[Humidity_%]]&lt;=65,"Moderate High",
IF(Table3_16[[#This Row],[Humidity_%]]&lt;=80,"High","Very High")))))</f>
        <v>Very High</v>
      </c>
      <c r="M2959" s="3">
        <v>63.8</v>
      </c>
      <c r="N29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59" s="3">
        <v>2.34</v>
      </c>
    </row>
    <row r="2960" spans="1:15" x14ac:dyDescent="0.3">
      <c r="A2960" s="3" t="s">
        <v>2998</v>
      </c>
      <c r="B2960" s="3" t="s">
        <v>4043</v>
      </c>
      <c r="C2960" s="3" t="s">
        <v>29</v>
      </c>
      <c r="D2960" s="3" t="s">
        <v>25</v>
      </c>
      <c r="E2960" s="3" t="s">
        <v>26</v>
      </c>
      <c r="F2960" s="3">
        <v>35</v>
      </c>
      <c r="G2960" s="3">
        <v>46.34</v>
      </c>
      <c r="H29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60" s="3">
        <v>30.9</v>
      </c>
      <c r="J2960" s="3" t="str">
        <f>IF(Table3_16[[#This Row],[Temperature_C]]&lt;20,"Very Low",
IF(Table3_16[[#This Row],[Temperature_C]]&lt;24,"Low",
IF(Table3_16[[#This Row],[Temperature_C]]&lt;28,"Medium",
IF(Table3_16[[#This Row],[Temperature_C]]&lt;32,"High","Very High"))))</f>
        <v>High</v>
      </c>
      <c r="K2960" s="3">
        <v>44.8</v>
      </c>
      <c r="L2960" s="3" t="str">
        <f>IF(Table3_16[[#This Row],[Humidity_%]]&lt;=30,"Very Low",
IF(Table3_16[[#This Row],[Humidity_%]]&lt;=45,"Low",
IF(Table3_16[[#This Row],[Humidity_%]]&lt;=55,"Moderate Low",
IF(Table3_16[[#This Row],[Humidity_%]]&lt;=65,"Moderate High",
IF(Table3_16[[#This Row],[Humidity_%]]&lt;=80,"High","Very High")))))</f>
        <v>Low</v>
      </c>
      <c r="M2960" s="3">
        <v>153.5</v>
      </c>
      <c r="N29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60" s="3">
        <v>1.32</v>
      </c>
    </row>
    <row r="2961" spans="1:15" x14ac:dyDescent="0.3">
      <c r="A2961" s="3" t="s">
        <v>2999</v>
      </c>
      <c r="B2961" s="3" t="s">
        <v>4042</v>
      </c>
      <c r="C2961" s="3" t="s">
        <v>24</v>
      </c>
      <c r="D2961" s="3" t="s">
        <v>30</v>
      </c>
      <c r="E2961" s="3" t="s">
        <v>34</v>
      </c>
      <c r="F2961" s="3">
        <v>43</v>
      </c>
      <c r="G2961" s="3">
        <v>136.18</v>
      </c>
      <c r="H29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61" s="3">
        <v>20.7</v>
      </c>
      <c r="J2961" s="3" t="str">
        <f>IF(Table3_16[[#This Row],[Temperature_C]]&lt;20,"Very Low",
IF(Table3_16[[#This Row],[Temperature_C]]&lt;24,"Low",
IF(Table3_16[[#This Row],[Temperature_C]]&lt;28,"Medium",
IF(Table3_16[[#This Row],[Temperature_C]]&lt;32,"High","Very High"))))</f>
        <v>Low</v>
      </c>
      <c r="K2961" s="3">
        <v>74.7</v>
      </c>
      <c r="L2961" s="3" t="str">
        <f>IF(Table3_16[[#This Row],[Humidity_%]]&lt;=30,"Very Low",
IF(Table3_16[[#This Row],[Humidity_%]]&lt;=45,"Low",
IF(Table3_16[[#This Row],[Humidity_%]]&lt;=55,"Moderate Low",
IF(Table3_16[[#This Row],[Humidity_%]]&lt;=65,"Moderate High",
IF(Table3_16[[#This Row],[Humidity_%]]&lt;=80,"High","Very High")))))</f>
        <v>High</v>
      </c>
      <c r="M2961" s="3">
        <v>78.400000000000006</v>
      </c>
      <c r="N29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61" s="3">
        <v>3.17</v>
      </c>
    </row>
    <row r="2962" spans="1:15" x14ac:dyDescent="0.3">
      <c r="A2962" s="3" t="s">
        <v>3000</v>
      </c>
      <c r="B2962" s="3" t="s">
        <v>4042</v>
      </c>
      <c r="C2962" s="3" t="s">
        <v>18</v>
      </c>
      <c r="D2962" s="3" t="s">
        <v>30</v>
      </c>
      <c r="E2962" s="3" t="s">
        <v>34</v>
      </c>
      <c r="F2962" s="3">
        <v>31</v>
      </c>
      <c r="G2962" s="3">
        <v>75.95</v>
      </c>
      <c r="H29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62" s="3">
        <v>18.7</v>
      </c>
      <c r="J2962" s="3" t="str">
        <f>IF(Table3_16[[#This Row],[Temperature_C]]&lt;20,"Very Low",
IF(Table3_16[[#This Row],[Temperature_C]]&lt;24,"Low",
IF(Table3_16[[#This Row],[Temperature_C]]&lt;28,"Medium",
IF(Table3_16[[#This Row],[Temperature_C]]&lt;32,"High","Very High"))))</f>
        <v>Very Low</v>
      </c>
      <c r="K2962" s="3">
        <v>75.7</v>
      </c>
      <c r="L2962" s="3" t="str">
        <f>IF(Table3_16[[#This Row],[Humidity_%]]&lt;=30,"Very Low",
IF(Table3_16[[#This Row],[Humidity_%]]&lt;=45,"Low",
IF(Table3_16[[#This Row],[Humidity_%]]&lt;=55,"Moderate Low",
IF(Table3_16[[#This Row],[Humidity_%]]&lt;=65,"Moderate High",
IF(Table3_16[[#This Row],[Humidity_%]]&lt;=80,"High","Very High")))))</f>
        <v>High</v>
      </c>
      <c r="M2962" s="3">
        <v>99</v>
      </c>
      <c r="N29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62" s="3">
        <v>2.4500000000000002</v>
      </c>
    </row>
    <row r="2963" spans="1:15" x14ac:dyDescent="0.3">
      <c r="A2963" s="3" t="s">
        <v>3001</v>
      </c>
      <c r="B2963" s="3" t="s">
        <v>4042</v>
      </c>
      <c r="C2963" s="3" t="s">
        <v>29</v>
      </c>
      <c r="D2963" s="3" t="s">
        <v>30</v>
      </c>
      <c r="E2963" s="3" t="s">
        <v>41</v>
      </c>
      <c r="F2963" s="3">
        <v>36</v>
      </c>
      <c r="G2963" s="3">
        <v>15.13</v>
      </c>
      <c r="H29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63" s="3">
        <v>39.200000000000003</v>
      </c>
      <c r="J2963" s="3" t="str">
        <f>IF(Table3_16[[#This Row],[Temperature_C]]&lt;20,"Very Low",
IF(Table3_16[[#This Row],[Temperature_C]]&lt;24,"Low",
IF(Table3_16[[#This Row],[Temperature_C]]&lt;28,"Medium",
IF(Table3_16[[#This Row],[Temperature_C]]&lt;32,"High","Very High"))))</f>
        <v>Very High</v>
      </c>
      <c r="K2963" s="3">
        <v>46.5</v>
      </c>
      <c r="L2963" s="3" t="str">
        <f>IF(Table3_16[[#This Row],[Humidity_%]]&lt;=30,"Very Low",
IF(Table3_16[[#This Row],[Humidity_%]]&lt;=45,"Low",
IF(Table3_16[[#This Row],[Humidity_%]]&lt;=55,"Moderate Low",
IF(Table3_16[[#This Row],[Humidity_%]]&lt;=65,"Moderate High",
IF(Table3_16[[#This Row],[Humidity_%]]&lt;=80,"High","Very High")))))</f>
        <v>Moderate Low</v>
      </c>
      <c r="M2963" s="3">
        <v>161.9</v>
      </c>
      <c r="N29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63" s="3">
        <v>0.42</v>
      </c>
    </row>
    <row r="2964" spans="1:15" x14ac:dyDescent="0.3">
      <c r="A2964" s="3" t="s">
        <v>3002</v>
      </c>
      <c r="B2964" s="3" t="s">
        <v>4040</v>
      </c>
      <c r="C2964" s="3" t="s">
        <v>13</v>
      </c>
      <c r="D2964" s="3" t="s">
        <v>14</v>
      </c>
      <c r="E2964" s="3" t="s">
        <v>26</v>
      </c>
      <c r="F2964" s="3">
        <v>1</v>
      </c>
      <c r="G2964" s="3">
        <v>42.38</v>
      </c>
      <c r="H29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64" s="3">
        <v>24.6</v>
      </c>
      <c r="J2964" s="3" t="str">
        <f>IF(Table3_16[[#This Row],[Temperature_C]]&lt;20,"Very Low",
IF(Table3_16[[#This Row],[Temperature_C]]&lt;24,"Low",
IF(Table3_16[[#This Row],[Temperature_C]]&lt;28,"Medium",
IF(Table3_16[[#This Row],[Temperature_C]]&lt;32,"High","Very High"))))</f>
        <v>Medium</v>
      </c>
      <c r="K2964" s="3">
        <v>79</v>
      </c>
      <c r="L2964" s="3" t="str">
        <f>IF(Table3_16[[#This Row],[Humidity_%]]&lt;=30,"Very Low",
IF(Table3_16[[#This Row],[Humidity_%]]&lt;=45,"Low",
IF(Table3_16[[#This Row],[Humidity_%]]&lt;=55,"Moderate Low",
IF(Table3_16[[#This Row],[Humidity_%]]&lt;=65,"Moderate High",
IF(Table3_16[[#This Row],[Humidity_%]]&lt;=80,"High","Very High")))))</f>
        <v>High</v>
      </c>
      <c r="M2964" s="3">
        <v>185</v>
      </c>
      <c r="N29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64" s="3">
        <v>42.38</v>
      </c>
    </row>
    <row r="2965" spans="1:15" x14ac:dyDescent="0.3">
      <c r="A2965" s="3" t="s">
        <v>3003</v>
      </c>
      <c r="B2965" s="3" t="s">
        <v>4044</v>
      </c>
      <c r="C2965" s="3" t="s">
        <v>29</v>
      </c>
      <c r="D2965" s="3" t="s">
        <v>25</v>
      </c>
      <c r="E2965" s="3" t="s">
        <v>15</v>
      </c>
      <c r="F2965" s="3">
        <v>31</v>
      </c>
      <c r="G2965" s="3">
        <v>135</v>
      </c>
      <c r="H29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65" s="3">
        <v>21.9</v>
      </c>
      <c r="J2965" s="3" t="str">
        <f>IF(Table3_16[[#This Row],[Temperature_C]]&lt;20,"Very Low",
IF(Table3_16[[#This Row],[Temperature_C]]&lt;24,"Low",
IF(Table3_16[[#This Row],[Temperature_C]]&lt;28,"Medium",
IF(Table3_16[[#This Row],[Temperature_C]]&lt;32,"High","Very High"))))</f>
        <v>Low</v>
      </c>
      <c r="K2965" s="3">
        <v>62.2</v>
      </c>
      <c r="L2965" s="3" t="str">
        <f>IF(Table3_16[[#This Row],[Humidity_%]]&lt;=30,"Very Low",
IF(Table3_16[[#This Row],[Humidity_%]]&lt;=45,"Low",
IF(Table3_16[[#This Row],[Humidity_%]]&lt;=55,"Moderate Low",
IF(Table3_16[[#This Row],[Humidity_%]]&lt;=65,"Moderate High",
IF(Table3_16[[#This Row],[Humidity_%]]&lt;=80,"High","Very High")))))</f>
        <v>Moderate High</v>
      </c>
      <c r="M2965" s="3">
        <v>18</v>
      </c>
      <c r="N29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65" s="3">
        <v>4.3499999999999996</v>
      </c>
    </row>
    <row r="2966" spans="1:15" x14ac:dyDescent="0.3">
      <c r="A2966" s="3" t="s">
        <v>3004</v>
      </c>
      <c r="B2966" s="3" t="s">
        <v>4043</v>
      </c>
      <c r="C2966" s="3" t="s">
        <v>18</v>
      </c>
      <c r="D2966" s="3" t="s">
        <v>30</v>
      </c>
      <c r="E2966" s="3" t="s">
        <v>15</v>
      </c>
      <c r="F2966" s="3">
        <v>10</v>
      </c>
      <c r="G2966" s="3">
        <v>115.21</v>
      </c>
      <c r="H29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66" s="3">
        <v>32.4</v>
      </c>
      <c r="J2966" s="3" t="str">
        <f>IF(Table3_16[[#This Row],[Temperature_C]]&lt;20,"Very Low",
IF(Table3_16[[#This Row],[Temperature_C]]&lt;24,"Low",
IF(Table3_16[[#This Row],[Temperature_C]]&lt;28,"Medium",
IF(Table3_16[[#This Row],[Temperature_C]]&lt;32,"High","Very High"))))</f>
        <v>Very High</v>
      </c>
      <c r="K2966" s="3">
        <v>89.2</v>
      </c>
      <c r="L2966" s="3" t="str">
        <f>IF(Table3_16[[#This Row],[Humidity_%]]&lt;=30,"Very Low",
IF(Table3_16[[#This Row],[Humidity_%]]&lt;=45,"Low",
IF(Table3_16[[#This Row],[Humidity_%]]&lt;=55,"Moderate Low",
IF(Table3_16[[#This Row],[Humidity_%]]&lt;=65,"Moderate High",
IF(Table3_16[[#This Row],[Humidity_%]]&lt;=80,"High","Very High")))))</f>
        <v>Very High</v>
      </c>
      <c r="M2966" s="3">
        <v>70.2</v>
      </c>
      <c r="N29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66" s="3">
        <v>11.52</v>
      </c>
    </row>
    <row r="2967" spans="1:15" x14ac:dyDescent="0.3">
      <c r="A2967" s="3" t="s">
        <v>3005</v>
      </c>
      <c r="B2967" s="3" t="s">
        <v>4041</v>
      </c>
      <c r="C2967" s="3" t="s">
        <v>13</v>
      </c>
      <c r="D2967" s="3" t="s">
        <v>25</v>
      </c>
      <c r="E2967" s="3" t="s">
        <v>49</v>
      </c>
      <c r="F2967" s="3">
        <v>46</v>
      </c>
      <c r="G2967" s="3">
        <v>43.03</v>
      </c>
      <c r="H29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67" s="3">
        <v>38.299999999999997</v>
      </c>
      <c r="J2967" s="3" t="str">
        <f>IF(Table3_16[[#This Row],[Temperature_C]]&lt;20,"Very Low",
IF(Table3_16[[#This Row],[Temperature_C]]&lt;24,"Low",
IF(Table3_16[[#This Row],[Temperature_C]]&lt;28,"Medium",
IF(Table3_16[[#This Row],[Temperature_C]]&lt;32,"High","Very High"))))</f>
        <v>Very High</v>
      </c>
      <c r="K2967" s="3">
        <v>59.3</v>
      </c>
      <c r="L2967" s="3" t="str">
        <f>IF(Table3_16[[#This Row],[Humidity_%]]&lt;=30,"Very Low",
IF(Table3_16[[#This Row],[Humidity_%]]&lt;=45,"Low",
IF(Table3_16[[#This Row],[Humidity_%]]&lt;=55,"Moderate Low",
IF(Table3_16[[#This Row],[Humidity_%]]&lt;=65,"Moderate High",
IF(Table3_16[[#This Row],[Humidity_%]]&lt;=80,"High","Very High")))))</f>
        <v>Moderate High</v>
      </c>
      <c r="M2967" s="3">
        <v>170.6</v>
      </c>
      <c r="N29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67" s="3">
        <v>0.94</v>
      </c>
    </row>
    <row r="2968" spans="1:15" x14ac:dyDescent="0.3">
      <c r="A2968" s="3" t="s">
        <v>3006</v>
      </c>
      <c r="B2968" s="3" t="s">
        <v>4043</v>
      </c>
      <c r="C2968" s="3" t="s">
        <v>29</v>
      </c>
      <c r="D2968" s="3" t="s">
        <v>30</v>
      </c>
      <c r="E2968" s="3" t="s">
        <v>26</v>
      </c>
      <c r="F2968" s="3">
        <v>54</v>
      </c>
      <c r="G2968" s="3">
        <v>46.14</v>
      </c>
      <c r="H29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68" s="3">
        <v>20.7</v>
      </c>
      <c r="J2968" s="3" t="str">
        <f>IF(Table3_16[[#This Row],[Temperature_C]]&lt;20,"Very Low",
IF(Table3_16[[#This Row],[Temperature_C]]&lt;24,"Low",
IF(Table3_16[[#This Row],[Temperature_C]]&lt;28,"Medium",
IF(Table3_16[[#This Row],[Temperature_C]]&lt;32,"High","Very High"))))</f>
        <v>Low</v>
      </c>
      <c r="K2968" s="3">
        <v>58.7</v>
      </c>
      <c r="L2968" s="3" t="str">
        <f>IF(Table3_16[[#This Row],[Humidity_%]]&lt;=30,"Very Low",
IF(Table3_16[[#This Row],[Humidity_%]]&lt;=45,"Low",
IF(Table3_16[[#This Row],[Humidity_%]]&lt;=55,"Moderate Low",
IF(Table3_16[[#This Row],[Humidity_%]]&lt;=65,"Moderate High",
IF(Table3_16[[#This Row],[Humidity_%]]&lt;=80,"High","Very High")))))</f>
        <v>Moderate High</v>
      </c>
      <c r="M2968" s="3">
        <v>67.7</v>
      </c>
      <c r="N29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68" s="3">
        <v>0.85</v>
      </c>
    </row>
    <row r="2969" spans="1:15" x14ac:dyDescent="0.3">
      <c r="A2969" s="3" t="s">
        <v>3007</v>
      </c>
      <c r="B2969" s="3" t="s">
        <v>4041</v>
      </c>
      <c r="C2969" s="3" t="s">
        <v>22</v>
      </c>
      <c r="D2969" s="3" t="s">
        <v>14</v>
      </c>
      <c r="E2969" s="3" t="s">
        <v>34</v>
      </c>
      <c r="F2969" s="3">
        <v>13</v>
      </c>
      <c r="G2969" s="3">
        <v>109.92</v>
      </c>
      <c r="H29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69" s="3">
        <v>27.6</v>
      </c>
      <c r="J2969" s="3" t="str">
        <f>IF(Table3_16[[#This Row],[Temperature_C]]&lt;20,"Very Low",
IF(Table3_16[[#This Row],[Temperature_C]]&lt;24,"Low",
IF(Table3_16[[#This Row],[Temperature_C]]&lt;28,"Medium",
IF(Table3_16[[#This Row],[Temperature_C]]&lt;32,"High","Very High"))))</f>
        <v>Medium</v>
      </c>
      <c r="K2969" s="3">
        <v>56.5</v>
      </c>
      <c r="L2969" s="3" t="str">
        <f>IF(Table3_16[[#This Row],[Humidity_%]]&lt;=30,"Very Low",
IF(Table3_16[[#This Row],[Humidity_%]]&lt;=45,"Low",
IF(Table3_16[[#This Row],[Humidity_%]]&lt;=55,"Moderate Low",
IF(Table3_16[[#This Row],[Humidity_%]]&lt;=65,"Moderate High",
IF(Table3_16[[#This Row],[Humidity_%]]&lt;=80,"High","Very High")))))</f>
        <v>Moderate High</v>
      </c>
      <c r="M2969" s="3">
        <v>112.7</v>
      </c>
      <c r="N29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69" s="3">
        <v>8.4600000000000009</v>
      </c>
    </row>
    <row r="2970" spans="1:15" x14ac:dyDescent="0.3">
      <c r="A2970" s="3" t="s">
        <v>3008</v>
      </c>
      <c r="B2970" s="3" t="s">
        <v>4044</v>
      </c>
      <c r="C2970" s="3" t="s">
        <v>13</v>
      </c>
      <c r="D2970" s="3" t="s">
        <v>14</v>
      </c>
      <c r="E2970" s="3" t="s">
        <v>31</v>
      </c>
      <c r="F2970" s="3">
        <v>11</v>
      </c>
      <c r="G2970" s="3">
        <v>49.53</v>
      </c>
      <c r="H29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70" s="3">
        <v>17.5</v>
      </c>
      <c r="J2970" s="3" t="str">
        <f>IF(Table3_16[[#This Row],[Temperature_C]]&lt;20,"Very Low",
IF(Table3_16[[#This Row],[Temperature_C]]&lt;24,"Low",
IF(Table3_16[[#This Row],[Temperature_C]]&lt;28,"Medium",
IF(Table3_16[[#This Row],[Temperature_C]]&lt;32,"High","Very High"))))</f>
        <v>Very Low</v>
      </c>
      <c r="K2970" s="3">
        <v>72.8</v>
      </c>
      <c r="L2970" s="3" t="str">
        <f>IF(Table3_16[[#This Row],[Humidity_%]]&lt;=30,"Very Low",
IF(Table3_16[[#This Row],[Humidity_%]]&lt;=45,"Low",
IF(Table3_16[[#This Row],[Humidity_%]]&lt;=55,"Moderate Low",
IF(Table3_16[[#This Row],[Humidity_%]]&lt;=65,"Moderate High",
IF(Table3_16[[#This Row],[Humidity_%]]&lt;=80,"High","Very High")))))</f>
        <v>High</v>
      </c>
      <c r="M2970" s="3">
        <v>114.1</v>
      </c>
      <c r="N29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70" s="3">
        <v>4.5</v>
      </c>
    </row>
    <row r="2971" spans="1:15" x14ac:dyDescent="0.3">
      <c r="A2971" s="3" t="s">
        <v>3009</v>
      </c>
      <c r="B2971" s="3" t="s">
        <v>4040</v>
      </c>
      <c r="C2971" s="3" t="s">
        <v>13</v>
      </c>
      <c r="D2971" s="3" t="s">
        <v>14</v>
      </c>
      <c r="E2971" s="3" t="s">
        <v>47</v>
      </c>
      <c r="F2971" s="3">
        <v>32</v>
      </c>
      <c r="G2971" s="3">
        <v>117.66</v>
      </c>
      <c r="H29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71" s="3">
        <v>25.7</v>
      </c>
      <c r="J2971" s="3" t="str">
        <f>IF(Table3_16[[#This Row],[Temperature_C]]&lt;20,"Very Low",
IF(Table3_16[[#This Row],[Temperature_C]]&lt;24,"Low",
IF(Table3_16[[#This Row],[Temperature_C]]&lt;28,"Medium",
IF(Table3_16[[#This Row],[Temperature_C]]&lt;32,"High","Very High"))))</f>
        <v>Medium</v>
      </c>
      <c r="K2971" s="3">
        <v>48.2</v>
      </c>
      <c r="L2971" s="3" t="str">
        <f>IF(Table3_16[[#This Row],[Humidity_%]]&lt;=30,"Very Low",
IF(Table3_16[[#This Row],[Humidity_%]]&lt;=45,"Low",
IF(Table3_16[[#This Row],[Humidity_%]]&lt;=55,"Moderate Low",
IF(Table3_16[[#This Row],[Humidity_%]]&lt;=65,"Moderate High",
IF(Table3_16[[#This Row],[Humidity_%]]&lt;=80,"High","Very High")))))</f>
        <v>Moderate Low</v>
      </c>
      <c r="M2971" s="3">
        <v>108.6</v>
      </c>
      <c r="N29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71" s="3">
        <v>3.68</v>
      </c>
    </row>
    <row r="2972" spans="1:15" x14ac:dyDescent="0.3">
      <c r="A2972" s="3" t="s">
        <v>3010</v>
      </c>
      <c r="B2972" s="3" t="s">
        <v>4040</v>
      </c>
      <c r="C2972" s="3" t="s">
        <v>29</v>
      </c>
      <c r="D2972" s="3" t="s">
        <v>30</v>
      </c>
      <c r="E2972" s="3" t="s">
        <v>15</v>
      </c>
      <c r="F2972" s="3">
        <v>34</v>
      </c>
      <c r="G2972" s="3">
        <v>52.87</v>
      </c>
      <c r="H29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2972" s="3">
        <v>20.399999999999999</v>
      </c>
      <c r="J2972" s="3" t="str">
        <f>IF(Table3_16[[#This Row],[Temperature_C]]&lt;20,"Very Low",
IF(Table3_16[[#This Row],[Temperature_C]]&lt;24,"Low",
IF(Table3_16[[#This Row],[Temperature_C]]&lt;28,"Medium",
IF(Table3_16[[#This Row],[Temperature_C]]&lt;32,"High","Very High"))))</f>
        <v>Low</v>
      </c>
      <c r="K2972" s="3">
        <v>43.6</v>
      </c>
      <c r="L2972" s="3" t="str">
        <f>IF(Table3_16[[#This Row],[Humidity_%]]&lt;=30,"Very Low",
IF(Table3_16[[#This Row],[Humidity_%]]&lt;=45,"Low",
IF(Table3_16[[#This Row],[Humidity_%]]&lt;=55,"Moderate Low",
IF(Table3_16[[#This Row],[Humidity_%]]&lt;=65,"Moderate High",
IF(Table3_16[[#This Row],[Humidity_%]]&lt;=80,"High","Very High")))))</f>
        <v>Low</v>
      </c>
      <c r="M2972" s="3">
        <v>116.4</v>
      </c>
      <c r="N29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72" s="3">
        <v>1.56</v>
      </c>
    </row>
    <row r="2973" spans="1:15" x14ac:dyDescent="0.3">
      <c r="A2973" s="3" t="s">
        <v>3011</v>
      </c>
      <c r="B2973" s="3" t="s">
        <v>4040</v>
      </c>
      <c r="C2973" s="3" t="s">
        <v>22</v>
      </c>
      <c r="D2973" s="3" t="s">
        <v>25</v>
      </c>
      <c r="E2973" s="3" t="s">
        <v>15</v>
      </c>
      <c r="F2973" s="3">
        <v>59</v>
      </c>
      <c r="G2973" s="3">
        <v>19.170000000000002</v>
      </c>
      <c r="H29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73" s="3">
        <v>29.9</v>
      </c>
      <c r="J2973" s="3" t="str">
        <f>IF(Table3_16[[#This Row],[Temperature_C]]&lt;20,"Very Low",
IF(Table3_16[[#This Row],[Temperature_C]]&lt;24,"Low",
IF(Table3_16[[#This Row],[Temperature_C]]&lt;28,"Medium",
IF(Table3_16[[#This Row],[Temperature_C]]&lt;32,"High","Very High"))))</f>
        <v>High</v>
      </c>
      <c r="K2973" s="3">
        <v>44.5</v>
      </c>
      <c r="L2973" s="3" t="str">
        <f>IF(Table3_16[[#This Row],[Humidity_%]]&lt;=30,"Very Low",
IF(Table3_16[[#This Row],[Humidity_%]]&lt;=45,"Low",
IF(Table3_16[[#This Row],[Humidity_%]]&lt;=55,"Moderate Low",
IF(Table3_16[[#This Row],[Humidity_%]]&lt;=65,"Moderate High",
IF(Table3_16[[#This Row],[Humidity_%]]&lt;=80,"High","Very High")))))</f>
        <v>Low</v>
      </c>
      <c r="M2973" s="3">
        <v>101.6</v>
      </c>
      <c r="N29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73" s="3">
        <v>0.32</v>
      </c>
    </row>
    <row r="2974" spans="1:15" x14ac:dyDescent="0.3">
      <c r="A2974" s="3" t="s">
        <v>3012</v>
      </c>
      <c r="B2974" s="3" t="s">
        <v>4044</v>
      </c>
      <c r="C2974" s="3" t="s">
        <v>24</v>
      </c>
      <c r="D2974" s="3" t="s">
        <v>25</v>
      </c>
      <c r="E2974" s="3" t="s">
        <v>26</v>
      </c>
      <c r="F2974" s="3">
        <v>36</v>
      </c>
      <c r="G2974" s="3">
        <v>88.08</v>
      </c>
      <c r="H29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2974" s="3">
        <v>34.6</v>
      </c>
      <c r="J2974" s="3" t="str">
        <f>IF(Table3_16[[#This Row],[Temperature_C]]&lt;20,"Very Low",
IF(Table3_16[[#This Row],[Temperature_C]]&lt;24,"Low",
IF(Table3_16[[#This Row],[Temperature_C]]&lt;28,"Medium",
IF(Table3_16[[#This Row],[Temperature_C]]&lt;32,"High","Very High"))))</f>
        <v>Very High</v>
      </c>
      <c r="K2974" s="3">
        <v>89.6</v>
      </c>
      <c r="L2974" s="3" t="str">
        <f>IF(Table3_16[[#This Row],[Humidity_%]]&lt;=30,"Very Low",
IF(Table3_16[[#This Row],[Humidity_%]]&lt;=45,"Low",
IF(Table3_16[[#This Row],[Humidity_%]]&lt;=55,"Moderate Low",
IF(Table3_16[[#This Row],[Humidity_%]]&lt;=65,"Moderate High",
IF(Table3_16[[#This Row],[Humidity_%]]&lt;=80,"High","Very High")))))</f>
        <v>Very High</v>
      </c>
      <c r="M2974" s="3">
        <v>180.5</v>
      </c>
      <c r="N29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74" s="3">
        <v>2.4500000000000002</v>
      </c>
    </row>
    <row r="2975" spans="1:15" x14ac:dyDescent="0.3">
      <c r="A2975" s="3" t="s">
        <v>3013</v>
      </c>
      <c r="B2975" s="3" t="s">
        <v>4042</v>
      </c>
      <c r="C2975" s="3" t="s">
        <v>18</v>
      </c>
      <c r="D2975" s="3" t="s">
        <v>25</v>
      </c>
      <c r="E2975" s="3" t="s">
        <v>26</v>
      </c>
      <c r="F2975" s="3">
        <v>26</v>
      </c>
      <c r="G2975" s="3">
        <v>93.99</v>
      </c>
      <c r="H29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75" s="3">
        <v>24.9</v>
      </c>
      <c r="J2975" s="3" t="str">
        <f>IF(Table3_16[[#This Row],[Temperature_C]]&lt;20,"Very Low",
IF(Table3_16[[#This Row],[Temperature_C]]&lt;24,"Low",
IF(Table3_16[[#This Row],[Temperature_C]]&lt;28,"Medium",
IF(Table3_16[[#This Row],[Temperature_C]]&lt;32,"High","Very High"))))</f>
        <v>Medium</v>
      </c>
      <c r="K2975" s="3">
        <v>72.3</v>
      </c>
      <c r="L2975" s="3" t="str">
        <f>IF(Table3_16[[#This Row],[Humidity_%]]&lt;=30,"Very Low",
IF(Table3_16[[#This Row],[Humidity_%]]&lt;=45,"Low",
IF(Table3_16[[#This Row],[Humidity_%]]&lt;=55,"Moderate Low",
IF(Table3_16[[#This Row],[Humidity_%]]&lt;=65,"Moderate High",
IF(Table3_16[[#This Row],[Humidity_%]]&lt;=80,"High","Very High")))))</f>
        <v>High</v>
      </c>
      <c r="M2975" s="3">
        <v>75.900000000000006</v>
      </c>
      <c r="N29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75" s="3">
        <v>3.62</v>
      </c>
    </row>
    <row r="2976" spans="1:15" x14ac:dyDescent="0.3">
      <c r="A2976" s="3" t="s">
        <v>3014</v>
      </c>
      <c r="B2976" s="3" t="s">
        <v>4042</v>
      </c>
      <c r="C2976" s="3" t="s">
        <v>18</v>
      </c>
      <c r="D2976" s="3" t="s">
        <v>30</v>
      </c>
      <c r="E2976" s="3" t="s">
        <v>15</v>
      </c>
      <c r="F2976" s="3">
        <v>54</v>
      </c>
      <c r="G2976" s="3">
        <v>82.6</v>
      </c>
      <c r="H29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76" s="3">
        <v>39.700000000000003</v>
      </c>
      <c r="J2976" s="3" t="str">
        <f>IF(Table3_16[[#This Row],[Temperature_C]]&lt;20,"Very Low",
IF(Table3_16[[#This Row],[Temperature_C]]&lt;24,"Low",
IF(Table3_16[[#This Row],[Temperature_C]]&lt;28,"Medium",
IF(Table3_16[[#This Row],[Temperature_C]]&lt;32,"High","Very High"))))</f>
        <v>Very High</v>
      </c>
      <c r="K2976" s="3">
        <v>54.2</v>
      </c>
      <c r="L2976" s="3" t="str">
        <f>IF(Table3_16[[#This Row],[Humidity_%]]&lt;=30,"Very Low",
IF(Table3_16[[#This Row],[Humidity_%]]&lt;=45,"Low",
IF(Table3_16[[#This Row],[Humidity_%]]&lt;=55,"Moderate Low",
IF(Table3_16[[#This Row],[Humidity_%]]&lt;=65,"Moderate High",
IF(Table3_16[[#This Row],[Humidity_%]]&lt;=80,"High","Very High")))))</f>
        <v>Moderate Low</v>
      </c>
      <c r="M2976" s="3">
        <v>26.1</v>
      </c>
      <c r="N29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76" s="3">
        <v>1.53</v>
      </c>
    </row>
    <row r="2977" spans="1:15" x14ac:dyDescent="0.3">
      <c r="A2977" s="3" t="s">
        <v>3015</v>
      </c>
      <c r="B2977" s="3" t="s">
        <v>4043</v>
      </c>
      <c r="C2977" s="3" t="s">
        <v>13</v>
      </c>
      <c r="D2977" s="3" t="s">
        <v>25</v>
      </c>
      <c r="E2977" s="3" t="s">
        <v>19</v>
      </c>
      <c r="F2977" s="3">
        <v>1</v>
      </c>
      <c r="G2977" s="3">
        <v>37.729999999999997</v>
      </c>
      <c r="H29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77" s="3">
        <v>38.5</v>
      </c>
      <c r="J2977" s="3" t="str">
        <f>IF(Table3_16[[#This Row],[Temperature_C]]&lt;20,"Very Low",
IF(Table3_16[[#This Row],[Temperature_C]]&lt;24,"Low",
IF(Table3_16[[#This Row],[Temperature_C]]&lt;28,"Medium",
IF(Table3_16[[#This Row],[Temperature_C]]&lt;32,"High","Very High"))))</f>
        <v>Very High</v>
      </c>
      <c r="K2977" s="3">
        <v>49.2</v>
      </c>
      <c r="L2977" s="3" t="str">
        <f>IF(Table3_16[[#This Row],[Humidity_%]]&lt;=30,"Very Low",
IF(Table3_16[[#This Row],[Humidity_%]]&lt;=45,"Low",
IF(Table3_16[[#This Row],[Humidity_%]]&lt;=55,"Moderate Low",
IF(Table3_16[[#This Row],[Humidity_%]]&lt;=65,"Moderate High",
IF(Table3_16[[#This Row],[Humidity_%]]&lt;=80,"High","Very High")))))</f>
        <v>Moderate Low</v>
      </c>
      <c r="M2977" s="3">
        <v>27</v>
      </c>
      <c r="N29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77" s="3">
        <v>37.729999999999997</v>
      </c>
    </row>
    <row r="2978" spans="1:15" x14ac:dyDescent="0.3">
      <c r="A2978" s="3" t="s">
        <v>3016</v>
      </c>
      <c r="B2978" s="3" t="s">
        <v>4041</v>
      </c>
      <c r="C2978" s="3" t="s">
        <v>18</v>
      </c>
      <c r="D2978" s="3" t="s">
        <v>14</v>
      </c>
      <c r="E2978" s="3" t="s">
        <v>19</v>
      </c>
      <c r="F2978" s="3">
        <v>12</v>
      </c>
      <c r="G2978" s="3">
        <v>78.84</v>
      </c>
      <c r="H29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78" s="3">
        <v>17.3</v>
      </c>
      <c r="J2978" s="3" t="str">
        <f>IF(Table3_16[[#This Row],[Temperature_C]]&lt;20,"Very Low",
IF(Table3_16[[#This Row],[Temperature_C]]&lt;24,"Low",
IF(Table3_16[[#This Row],[Temperature_C]]&lt;28,"Medium",
IF(Table3_16[[#This Row],[Temperature_C]]&lt;32,"High","Very High"))))</f>
        <v>Very Low</v>
      </c>
      <c r="K2978" s="3">
        <v>76.7</v>
      </c>
      <c r="L2978" s="3" t="str">
        <f>IF(Table3_16[[#This Row],[Humidity_%]]&lt;=30,"Very Low",
IF(Table3_16[[#This Row],[Humidity_%]]&lt;=45,"Low",
IF(Table3_16[[#This Row],[Humidity_%]]&lt;=55,"Moderate Low",
IF(Table3_16[[#This Row],[Humidity_%]]&lt;=65,"Moderate High",
IF(Table3_16[[#This Row],[Humidity_%]]&lt;=80,"High","Very High")))))</f>
        <v>High</v>
      </c>
      <c r="M2978" s="3">
        <v>124.7</v>
      </c>
      <c r="N29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78" s="3">
        <v>6.57</v>
      </c>
    </row>
    <row r="2979" spans="1:15" x14ac:dyDescent="0.3">
      <c r="A2979" s="3" t="s">
        <v>3017</v>
      </c>
      <c r="B2979" s="3" t="s">
        <v>4041</v>
      </c>
      <c r="C2979" s="3" t="s">
        <v>24</v>
      </c>
      <c r="D2979" s="3" t="s">
        <v>25</v>
      </c>
      <c r="E2979" s="3" t="s">
        <v>19</v>
      </c>
      <c r="F2979" s="3">
        <v>1</v>
      </c>
      <c r="G2979" s="3">
        <v>8.1199999999999992</v>
      </c>
      <c r="H29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79" s="3">
        <v>18.7</v>
      </c>
      <c r="J2979" s="3" t="str">
        <f>IF(Table3_16[[#This Row],[Temperature_C]]&lt;20,"Very Low",
IF(Table3_16[[#This Row],[Temperature_C]]&lt;24,"Low",
IF(Table3_16[[#This Row],[Temperature_C]]&lt;28,"Medium",
IF(Table3_16[[#This Row],[Temperature_C]]&lt;32,"High","Very High"))))</f>
        <v>Very Low</v>
      </c>
      <c r="K2979" s="3">
        <v>60.9</v>
      </c>
      <c r="L2979" s="3" t="str">
        <f>IF(Table3_16[[#This Row],[Humidity_%]]&lt;=30,"Very Low",
IF(Table3_16[[#This Row],[Humidity_%]]&lt;=45,"Low",
IF(Table3_16[[#This Row],[Humidity_%]]&lt;=55,"Moderate Low",
IF(Table3_16[[#This Row],[Humidity_%]]&lt;=65,"Moderate High",
IF(Table3_16[[#This Row],[Humidity_%]]&lt;=80,"High","Very High")))))</f>
        <v>Moderate High</v>
      </c>
      <c r="M2979" s="3">
        <v>157.4</v>
      </c>
      <c r="N29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79" s="3">
        <v>8.1199999999999992</v>
      </c>
    </row>
    <row r="2980" spans="1:15" x14ac:dyDescent="0.3">
      <c r="A2980" s="3" t="s">
        <v>3018</v>
      </c>
      <c r="B2980" s="3" t="s">
        <v>4042</v>
      </c>
      <c r="C2980" s="3" t="s">
        <v>13</v>
      </c>
      <c r="D2980" s="3" t="s">
        <v>30</v>
      </c>
      <c r="E2980" s="3" t="s">
        <v>15</v>
      </c>
      <c r="F2980" s="3">
        <v>5</v>
      </c>
      <c r="G2980" s="3">
        <v>114.19</v>
      </c>
      <c r="H29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80" s="3">
        <v>16.7</v>
      </c>
      <c r="J2980" s="3" t="str">
        <f>IF(Table3_16[[#This Row],[Temperature_C]]&lt;20,"Very Low",
IF(Table3_16[[#This Row],[Temperature_C]]&lt;24,"Low",
IF(Table3_16[[#This Row],[Temperature_C]]&lt;28,"Medium",
IF(Table3_16[[#This Row],[Temperature_C]]&lt;32,"High","Very High"))))</f>
        <v>Very Low</v>
      </c>
      <c r="K2980" s="3">
        <v>89.7</v>
      </c>
      <c r="L2980" s="3" t="str">
        <f>IF(Table3_16[[#This Row],[Humidity_%]]&lt;=30,"Very Low",
IF(Table3_16[[#This Row],[Humidity_%]]&lt;=45,"Low",
IF(Table3_16[[#This Row],[Humidity_%]]&lt;=55,"Moderate Low",
IF(Table3_16[[#This Row],[Humidity_%]]&lt;=65,"Moderate High",
IF(Table3_16[[#This Row],[Humidity_%]]&lt;=80,"High","Very High")))))</f>
        <v>Very High</v>
      </c>
      <c r="M2980" s="3">
        <v>184.7</v>
      </c>
      <c r="N29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80" s="3">
        <v>22.84</v>
      </c>
    </row>
    <row r="2981" spans="1:15" x14ac:dyDescent="0.3">
      <c r="A2981" s="3" t="s">
        <v>3019</v>
      </c>
      <c r="B2981" s="3" t="s">
        <v>4044</v>
      </c>
      <c r="C2981" s="3" t="s">
        <v>22</v>
      </c>
      <c r="D2981" s="3" t="s">
        <v>30</v>
      </c>
      <c r="E2981" s="3" t="s">
        <v>34</v>
      </c>
      <c r="F2981" s="3">
        <v>57</v>
      </c>
      <c r="G2981" s="3">
        <v>53.83</v>
      </c>
      <c r="H29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81" s="3">
        <v>29.6</v>
      </c>
      <c r="J2981" s="3" t="str">
        <f>IF(Table3_16[[#This Row],[Temperature_C]]&lt;20,"Very Low",
IF(Table3_16[[#This Row],[Temperature_C]]&lt;24,"Low",
IF(Table3_16[[#This Row],[Temperature_C]]&lt;28,"Medium",
IF(Table3_16[[#This Row],[Temperature_C]]&lt;32,"High","Very High"))))</f>
        <v>High</v>
      </c>
      <c r="K2981" s="3">
        <v>73.3</v>
      </c>
      <c r="L2981" s="3" t="str">
        <f>IF(Table3_16[[#This Row],[Humidity_%]]&lt;=30,"Very Low",
IF(Table3_16[[#This Row],[Humidity_%]]&lt;=45,"Low",
IF(Table3_16[[#This Row],[Humidity_%]]&lt;=55,"Moderate Low",
IF(Table3_16[[#This Row],[Humidity_%]]&lt;=65,"Moderate High",
IF(Table3_16[[#This Row],[Humidity_%]]&lt;=80,"High","Very High")))))</f>
        <v>High</v>
      </c>
      <c r="M2981" s="3">
        <v>67.8</v>
      </c>
      <c r="N29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81" s="3">
        <v>0.94</v>
      </c>
    </row>
    <row r="2982" spans="1:15" x14ac:dyDescent="0.3">
      <c r="A2982" s="3" t="s">
        <v>3020</v>
      </c>
      <c r="B2982" s="3" t="s">
        <v>4044</v>
      </c>
      <c r="C2982" s="3" t="s">
        <v>22</v>
      </c>
      <c r="D2982" s="3" t="s">
        <v>25</v>
      </c>
      <c r="E2982" s="3" t="s">
        <v>49</v>
      </c>
      <c r="F2982" s="3">
        <v>3</v>
      </c>
      <c r="G2982" s="3">
        <v>67.48</v>
      </c>
      <c r="H29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82" s="3">
        <v>19.899999999999999</v>
      </c>
      <c r="J2982" s="3" t="str">
        <f>IF(Table3_16[[#This Row],[Temperature_C]]&lt;20,"Very Low",
IF(Table3_16[[#This Row],[Temperature_C]]&lt;24,"Low",
IF(Table3_16[[#This Row],[Temperature_C]]&lt;28,"Medium",
IF(Table3_16[[#This Row],[Temperature_C]]&lt;32,"High","Very High"))))</f>
        <v>Very Low</v>
      </c>
      <c r="K2982" s="3">
        <v>40</v>
      </c>
      <c r="L2982" s="3" t="str">
        <f>IF(Table3_16[[#This Row],[Humidity_%]]&lt;=30,"Very Low",
IF(Table3_16[[#This Row],[Humidity_%]]&lt;=45,"Low",
IF(Table3_16[[#This Row],[Humidity_%]]&lt;=55,"Moderate Low",
IF(Table3_16[[#This Row],[Humidity_%]]&lt;=65,"Moderate High",
IF(Table3_16[[#This Row],[Humidity_%]]&lt;=80,"High","Very High")))))</f>
        <v>Low</v>
      </c>
      <c r="M2982" s="3">
        <v>117.6</v>
      </c>
      <c r="N29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82" s="3">
        <v>22.49</v>
      </c>
    </row>
    <row r="2983" spans="1:15" x14ac:dyDescent="0.3">
      <c r="A2983" s="3" t="s">
        <v>3021</v>
      </c>
      <c r="B2983" s="3" t="s">
        <v>4041</v>
      </c>
      <c r="C2983" s="3" t="s">
        <v>29</v>
      </c>
      <c r="D2983" s="3" t="s">
        <v>25</v>
      </c>
      <c r="E2983" s="3" t="s">
        <v>47</v>
      </c>
      <c r="F2983" s="3">
        <v>43</v>
      </c>
      <c r="G2983" s="3">
        <v>47.62</v>
      </c>
      <c r="H29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83" s="3">
        <v>18.399999999999999</v>
      </c>
      <c r="J2983" s="3" t="str">
        <f>IF(Table3_16[[#This Row],[Temperature_C]]&lt;20,"Very Low",
IF(Table3_16[[#This Row],[Temperature_C]]&lt;24,"Low",
IF(Table3_16[[#This Row],[Temperature_C]]&lt;28,"Medium",
IF(Table3_16[[#This Row],[Temperature_C]]&lt;32,"High","Very High"))))</f>
        <v>Very Low</v>
      </c>
      <c r="K2983" s="3">
        <v>36.1</v>
      </c>
      <c r="L2983" s="3" t="str">
        <f>IF(Table3_16[[#This Row],[Humidity_%]]&lt;=30,"Very Low",
IF(Table3_16[[#This Row],[Humidity_%]]&lt;=45,"Low",
IF(Table3_16[[#This Row],[Humidity_%]]&lt;=55,"Moderate Low",
IF(Table3_16[[#This Row],[Humidity_%]]&lt;=65,"Moderate High",
IF(Table3_16[[#This Row],[Humidity_%]]&lt;=80,"High","Very High")))))</f>
        <v>Low</v>
      </c>
      <c r="M2983" s="3">
        <v>111.8</v>
      </c>
      <c r="N29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83" s="3">
        <v>1.1100000000000001</v>
      </c>
    </row>
    <row r="2984" spans="1:15" x14ac:dyDescent="0.3">
      <c r="A2984" s="3" t="s">
        <v>3022</v>
      </c>
      <c r="B2984" s="3" t="s">
        <v>4041</v>
      </c>
      <c r="C2984" s="3" t="s">
        <v>13</v>
      </c>
      <c r="D2984" s="3" t="s">
        <v>25</v>
      </c>
      <c r="E2984" s="3" t="s">
        <v>34</v>
      </c>
      <c r="F2984" s="3">
        <v>16</v>
      </c>
      <c r="G2984" s="3">
        <v>73.66</v>
      </c>
      <c r="H29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84" s="3">
        <v>34.4</v>
      </c>
      <c r="J2984" s="3" t="str">
        <f>IF(Table3_16[[#This Row],[Temperature_C]]&lt;20,"Very Low",
IF(Table3_16[[#This Row],[Temperature_C]]&lt;24,"Low",
IF(Table3_16[[#This Row],[Temperature_C]]&lt;28,"Medium",
IF(Table3_16[[#This Row],[Temperature_C]]&lt;32,"High","Very High"))))</f>
        <v>Very High</v>
      </c>
      <c r="K2984" s="3">
        <v>32.799999999999997</v>
      </c>
      <c r="L2984" s="3" t="str">
        <f>IF(Table3_16[[#This Row],[Humidity_%]]&lt;=30,"Very Low",
IF(Table3_16[[#This Row],[Humidity_%]]&lt;=45,"Low",
IF(Table3_16[[#This Row],[Humidity_%]]&lt;=55,"Moderate Low",
IF(Table3_16[[#This Row],[Humidity_%]]&lt;=65,"Moderate High",
IF(Table3_16[[#This Row],[Humidity_%]]&lt;=80,"High","Very High")))))</f>
        <v>Low</v>
      </c>
      <c r="M2984" s="3">
        <v>74.2</v>
      </c>
      <c r="N29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2984" s="3">
        <v>4.5999999999999996</v>
      </c>
    </row>
    <row r="2985" spans="1:15" x14ac:dyDescent="0.3">
      <c r="A2985" s="3" t="s">
        <v>3023</v>
      </c>
      <c r="B2985" s="3" t="s">
        <v>4040</v>
      </c>
      <c r="C2985" s="3" t="s">
        <v>22</v>
      </c>
      <c r="D2985" s="3" t="s">
        <v>30</v>
      </c>
      <c r="E2985" s="3" t="s">
        <v>41</v>
      </c>
      <c r="F2985" s="3">
        <v>23</v>
      </c>
      <c r="G2985" s="3">
        <v>131.03</v>
      </c>
      <c r="H29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2985" s="3">
        <v>39.200000000000003</v>
      </c>
      <c r="J2985" s="3" t="str">
        <f>IF(Table3_16[[#This Row],[Temperature_C]]&lt;20,"Very Low",
IF(Table3_16[[#This Row],[Temperature_C]]&lt;24,"Low",
IF(Table3_16[[#This Row],[Temperature_C]]&lt;28,"Medium",
IF(Table3_16[[#This Row],[Temperature_C]]&lt;32,"High","Very High"))))</f>
        <v>Very High</v>
      </c>
      <c r="K2985" s="3">
        <v>53.7</v>
      </c>
      <c r="L2985" s="3" t="str">
        <f>IF(Table3_16[[#This Row],[Humidity_%]]&lt;=30,"Very Low",
IF(Table3_16[[#This Row],[Humidity_%]]&lt;=45,"Low",
IF(Table3_16[[#This Row],[Humidity_%]]&lt;=55,"Moderate Low",
IF(Table3_16[[#This Row],[Humidity_%]]&lt;=65,"Moderate High",
IF(Table3_16[[#This Row],[Humidity_%]]&lt;=80,"High","Very High")))))</f>
        <v>Moderate Low</v>
      </c>
      <c r="M2985" s="3">
        <v>134.19999999999999</v>
      </c>
      <c r="N29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85" s="3">
        <v>5.7</v>
      </c>
    </row>
    <row r="2986" spans="1:15" x14ac:dyDescent="0.3">
      <c r="A2986" s="3" t="s">
        <v>3024</v>
      </c>
      <c r="B2986" s="3" t="s">
        <v>4042</v>
      </c>
      <c r="C2986" s="3" t="s">
        <v>13</v>
      </c>
      <c r="D2986" s="3" t="s">
        <v>30</v>
      </c>
      <c r="E2986" s="3" t="s">
        <v>19</v>
      </c>
      <c r="F2986" s="3">
        <v>45</v>
      </c>
      <c r="G2986" s="3">
        <v>45.5</v>
      </c>
      <c r="H29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86" s="3">
        <v>28.2</v>
      </c>
      <c r="J2986" s="3" t="str">
        <f>IF(Table3_16[[#This Row],[Temperature_C]]&lt;20,"Very Low",
IF(Table3_16[[#This Row],[Temperature_C]]&lt;24,"Low",
IF(Table3_16[[#This Row],[Temperature_C]]&lt;28,"Medium",
IF(Table3_16[[#This Row],[Temperature_C]]&lt;32,"High","Very High"))))</f>
        <v>High</v>
      </c>
      <c r="K2986" s="3">
        <v>33.6</v>
      </c>
      <c r="L2986" s="3" t="str">
        <f>IF(Table3_16[[#This Row],[Humidity_%]]&lt;=30,"Very Low",
IF(Table3_16[[#This Row],[Humidity_%]]&lt;=45,"Low",
IF(Table3_16[[#This Row],[Humidity_%]]&lt;=55,"Moderate Low",
IF(Table3_16[[#This Row],[Humidity_%]]&lt;=65,"Moderate High",
IF(Table3_16[[#This Row],[Humidity_%]]&lt;=80,"High","Very High")))))</f>
        <v>Low</v>
      </c>
      <c r="M2986" s="3">
        <v>39.200000000000003</v>
      </c>
      <c r="N29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86" s="3">
        <v>1.01</v>
      </c>
    </row>
    <row r="2987" spans="1:15" x14ac:dyDescent="0.3">
      <c r="A2987" s="3" t="s">
        <v>3025</v>
      </c>
      <c r="B2987" s="3" t="s">
        <v>4041</v>
      </c>
      <c r="C2987" s="3" t="s">
        <v>29</v>
      </c>
      <c r="D2987" s="3" t="s">
        <v>30</v>
      </c>
      <c r="E2987" s="3" t="s">
        <v>47</v>
      </c>
      <c r="F2987" s="3">
        <v>5</v>
      </c>
      <c r="G2987" s="3">
        <v>118.29</v>
      </c>
      <c r="H29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87" s="3">
        <v>25.2</v>
      </c>
      <c r="J2987" s="3" t="str">
        <f>IF(Table3_16[[#This Row],[Temperature_C]]&lt;20,"Very Low",
IF(Table3_16[[#This Row],[Temperature_C]]&lt;24,"Low",
IF(Table3_16[[#This Row],[Temperature_C]]&lt;28,"Medium",
IF(Table3_16[[#This Row],[Temperature_C]]&lt;32,"High","Very High"))))</f>
        <v>Medium</v>
      </c>
      <c r="K2987" s="3">
        <v>33.200000000000003</v>
      </c>
      <c r="L2987" s="3" t="str">
        <f>IF(Table3_16[[#This Row],[Humidity_%]]&lt;=30,"Very Low",
IF(Table3_16[[#This Row],[Humidity_%]]&lt;=45,"Low",
IF(Table3_16[[#This Row],[Humidity_%]]&lt;=55,"Moderate Low",
IF(Table3_16[[#This Row],[Humidity_%]]&lt;=65,"Moderate High",
IF(Table3_16[[#This Row],[Humidity_%]]&lt;=80,"High","Very High")))))</f>
        <v>Low</v>
      </c>
      <c r="M2987" s="3">
        <v>136.6</v>
      </c>
      <c r="N29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87" s="3">
        <v>23.66</v>
      </c>
    </row>
    <row r="2988" spans="1:15" x14ac:dyDescent="0.3">
      <c r="A2988" s="3" t="s">
        <v>3026</v>
      </c>
      <c r="B2988" s="3" t="s">
        <v>4041</v>
      </c>
      <c r="C2988" s="3" t="s">
        <v>29</v>
      </c>
      <c r="D2988" s="3" t="s">
        <v>25</v>
      </c>
      <c r="E2988" s="3" t="s">
        <v>19</v>
      </c>
      <c r="F2988" s="3">
        <v>44</v>
      </c>
      <c r="G2988" s="3">
        <v>18.63</v>
      </c>
      <c r="H29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88" s="3">
        <v>34.1</v>
      </c>
      <c r="J2988" s="3" t="str">
        <f>IF(Table3_16[[#This Row],[Temperature_C]]&lt;20,"Very Low",
IF(Table3_16[[#This Row],[Temperature_C]]&lt;24,"Low",
IF(Table3_16[[#This Row],[Temperature_C]]&lt;28,"Medium",
IF(Table3_16[[#This Row],[Temperature_C]]&lt;32,"High","Very High"))))</f>
        <v>Very High</v>
      </c>
      <c r="K2988" s="3">
        <v>48</v>
      </c>
      <c r="L2988" s="3" t="str">
        <f>IF(Table3_16[[#This Row],[Humidity_%]]&lt;=30,"Very Low",
IF(Table3_16[[#This Row],[Humidity_%]]&lt;=45,"Low",
IF(Table3_16[[#This Row],[Humidity_%]]&lt;=55,"Moderate Low",
IF(Table3_16[[#This Row],[Humidity_%]]&lt;=65,"Moderate High",
IF(Table3_16[[#This Row],[Humidity_%]]&lt;=80,"High","Very High")))))</f>
        <v>Moderate Low</v>
      </c>
      <c r="M2988" s="3">
        <v>144.80000000000001</v>
      </c>
      <c r="N29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88" s="3">
        <v>0.42</v>
      </c>
    </row>
    <row r="2989" spans="1:15" x14ac:dyDescent="0.3">
      <c r="A2989" s="3" t="s">
        <v>3027</v>
      </c>
      <c r="B2989" s="3" t="s">
        <v>4042</v>
      </c>
      <c r="C2989" s="3" t="s">
        <v>22</v>
      </c>
      <c r="D2989" s="3" t="s">
        <v>25</v>
      </c>
      <c r="E2989" s="3" t="s">
        <v>15</v>
      </c>
      <c r="F2989" s="3">
        <v>50</v>
      </c>
      <c r="G2989" s="3">
        <v>40.44</v>
      </c>
      <c r="H29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89" s="3">
        <v>34.9</v>
      </c>
      <c r="J2989" s="3" t="str">
        <f>IF(Table3_16[[#This Row],[Temperature_C]]&lt;20,"Very Low",
IF(Table3_16[[#This Row],[Temperature_C]]&lt;24,"Low",
IF(Table3_16[[#This Row],[Temperature_C]]&lt;28,"Medium",
IF(Table3_16[[#This Row],[Temperature_C]]&lt;32,"High","Very High"))))</f>
        <v>Very High</v>
      </c>
      <c r="K2989" s="3">
        <v>59.8</v>
      </c>
      <c r="L2989" s="3" t="str">
        <f>IF(Table3_16[[#This Row],[Humidity_%]]&lt;=30,"Very Low",
IF(Table3_16[[#This Row],[Humidity_%]]&lt;=45,"Low",
IF(Table3_16[[#This Row],[Humidity_%]]&lt;=55,"Moderate Low",
IF(Table3_16[[#This Row],[Humidity_%]]&lt;=65,"Moderate High",
IF(Table3_16[[#This Row],[Humidity_%]]&lt;=80,"High","Very High")))))</f>
        <v>Moderate High</v>
      </c>
      <c r="M2989" s="3">
        <v>148.9</v>
      </c>
      <c r="N29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89" s="3">
        <v>0.81</v>
      </c>
    </row>
    <row r="2990" spans="1:15" x14ac:dyDescent="0.3">
      <c r="A2990" s="3" t="s">
        <v>3028</v>
      </c>
      <c r="B2990" s="3" t="s">
        <v>4044</v>
      </c>
      <c r="C2990" s="3" t="s">
        <v>24</v>
      </c>
      <c r="D2990" s="3" t="s">
        <v>30</v>
      </c>
      <c r="E2990" s="3" t="s">
        <v>26</v>
      </c>
      <c r="F2990" s="3">
        <v>53</v>
      </c>
      <c r="G2990" s="3">
        <v>142.97999999999999</v>
      </c>
      <c r="H29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90" s="3">
        <v>31</v>
      </c>
      <c r="J2990" s="3" t="str">
        <f>IF(Table3_16[[#This Row],[Temperature_C]]&lt;20,"Very Low",
IF(Table3_16[[#This Row],[Temperature_C]]&lt;24,"Low",
IF(Table3_16[[#This Row],[Temperature_C]]&lt;28,"Medium",
IF(Table3_16[[#This Row],[Temperature_C]]&lt;32,"High","Very High"))))</f>
        <v>High</v>
      </c>
      <c r="K2990" s="3">
        <v>46</v>
      </c>
      <c r="L2990" s="3" t="str">
        <f>IF(Table3_16[[#This Row],[Humidity_%]]&lt;=30,"Very Low",
IF(Table3_16[[#This Row],[Humidity_%]]&lt;=45,"Low",
IF(Table3_16[[#This Row],[Humidity_%]]&lt;=55,"Moderate Low",
IF(Table3_16[[#This Row],[Humidity_%]]&lt;=65,"Moderate High",
IF(Table3_16[[#This Row],[Humidity_%]]&lt;=80,"High","Very High")))))</f>
        <v>Moderate Low</v>
      </c>
      <c r="M2990" s="3">
        <v>170.3</v>
      </c>
      <c r="N29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90" s="3">
        <v>2.7</v>
      </c>
    </row>
    <row r="2991" spans="1:15" x14ac:dyDescent="0.3">
      <c r="A2991" s="3" t="s">
        <v>3029</v>
      </c>
      <c r="B2991" s="3" t="s">
        <v>4041</v>
      </c>
      <c r="C2991" s="3" t="s">
        <v>24</v>
      </c>
      <c r="D2991" s="3" t="s">
        <v>14</v>
      </c>
      <c r="E2991" s="3" t="s">
        <v>41</v>
      </c>
      <c r="F2991" s="3">
        <v>9</v>
      </c>
      <c r="G2991" s="3">
        <v>5.82</v>
      </c>
      <c r="H29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91" s="3">
        <v>15.7</v>
      </c>
      <c r="J2991" s="3" t="str">
        <f>IF(Table3_16[[#This Row],[Temperature_C]]&lt;20,"Very Low",
IF(Table3_16[[#This Row],[Temperature_C]]&lt;24,"Low",
IF(Table3_16[[#This Row],[Temperature_C]]&lt;28,"Medium",
IF(Table3_16[[#This Row],[Temperature_C]]&lt;32,"High","Very High"))))</f>
        <v>Very Low</v>
      </c>
      <c r="K2991" s="3">
        <v>47.2</v>
      </c>
      <c r="L2991" s="3" t="str">
        <f>IF(Table3_16[[#This Row],[Humidity_%]]&lt;=30,"Very Low",
IF(Table3_16[[#This Row],[Humidity_%]]&lt;=45,"Low",
IF(Table3_16[[#This Row],[Humidity_%]]&lt;=55,"Moderate Low",
IF(Table3_16[[#This Row],[Humidity_%]]&lt;=65,"Moderate High",
IF(Table3_16[[#This Row],[Humidity_%]]&lt;=80,"High","Very High")))))</f>
        <v>Moderate Low</v>
      </c>
      <c r="M2991" s="3">
        <v>68.5</v>
      </c>
      <c r="N29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91" s="3">
        <v>0.65</v>
      </c>
    </row>
    <row r="2992" spans="1:15" x14ac:dyDescent="0.3">
      <c r="A2992" s="3" t="s">
        <v>3030</v>
      </c>
      <c r="B2992" s="3" t="s">
        <v>4040</v>
      </c>
      <c r="C2992" s="3" t="s">
        <v>24</v>
      </c>
      <c r="D2992" s="3" t="s">
        <v>25</v>
      </c>
      <c r="E2992" s="3" t="s">
        <v>26</v>
      </c>
      <c r="F2992" s="3">
        <v>11</v>
      </c>
      <c r="G2992" s="3">
        <v>124.9</v>
      </c>
      <c r="H29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2992" s="3">
        <v>32.700000000000003</v>
      </c>
      <c r="J2992" s="3" t="str">
        <f>IF(Table3_16[[#This Row],[Temperature_C]]&lt;20,"Very Low",
IF(Table3_16[[#This Row],[Temperature_C]]&lt;24,"Low",
IF(Table3_16[[#This Row],[Temperature_C]]&lt;28,"Medium",
IF(Table3_16[[#This Row],[Temperature_C]]&lt;32,"High","Very High"))))</f>
        <v>Very High</v>
      </c>
      <c r="K2992" s="3">
        <v>51.3</v>
      </c>
      <c r="L2992" s="3" t="str">
        <f>IF(Table3_16[[#This Row],[Humidity_%]]&lt;=30,"Very Low",
IF(Table3_16[[#This Row],[Humidity_%]]&lt;=45,"Low",
IF(Table3_16[[#This Row],[Humidity_%]]&lt;=55,"Moderate Low",
IF(Table3_16[[#This Row],[Humidity_%]]&lt;=65,"Moderate High",
IF(Table3_16[[#This Row],[Humidity_%]]&lt;=80,"High","Very High")))))</f>
        <v>Moderate Low</v>
      </c>
      <c r="M2992" s="3">
        <v>113.8</v>
      </c>
      <c r="N29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2992" s="3">
        <v>11.35</v>
      </c>
    </row>
    <row r="2993" spans="1:15" x14ac:dyDescent="0.3">
      <c r="A2993" s="3" t="s">
        <v>3031</v>
      </c>
      <c r="B2993" s="3" t="s">
        <v>4042</v>
      </c>
      <c r="C2993" s="3" t="s">
        <v>24</v>
      </c>
      <c r="D2993" s="3" t="s">
        <v>25</v>
      </c>
      <c r="E2993" s="3" t="s">
        <v>31</v>
      </c>
      <c r="F2993" s="3">
        <v>60</v>
      </c>
      <c r="G2993" s="3">
        <v>8.67</v>
      </c>
      <c r="H29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2993" s="3">
        <v>35.799999999999997</v>
      </c>
      <c r="J2993" s="3" t="str">
        <f>IF(Table3_16[[#This Row],[Temperature_C]]&lt;20,"Very Low",
IF(Table3_16[[#This Row],[Temperature_C]]&lt;24,"Low",
IF(Table3_16[[#This Row],[Temperature_C]]&lt;28,"Medium",
IF(Table3_16[[#This Row],[Temperature_C]]&lt;32,"High","Very High"))))</f>
        <v>Very High</v>
      </c>
      <c r="K2993" s="3">
        <v>70.400000000000006</v>
      </c>
      <c r="L2993" s="3" t="str">
        <f>IF(Table3_16[[#This Row],[Humidity_%]]&lt;=30,"Very Low",
IF(Table3_16[[#This Row],[Humidity_%]]&lt;=45,"Low",
IF(Table3_16[[#This Row],[Humidity_%]]&lt;=55,"Moderate Low",
IF(Table3_16[[#This Row],[Humidity_%]]&lt;=65,"Moderate High",
IF(Table3_16[[#This Row],[Humidity_%]]&lt;=80,"High","Very High")))))</f>
        <v>High</v>
      </c>
      <c r="M2993" s="3">
        <v>10.4</v>
      </c>
      <c r="N29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2993" s="3">
        <v>0.14000000000000001</v>
      </c>
    </row>
    <row r="2994" spans="1:15" x14ac:dyDescent="0.3">
      <c r="A2994" s="3" t="s">
        <v>3032</v>
      </c>
      <c r="B2994" s="3" t="s">
        <v>4043</v>
      </c>
      <c r="C2994" s="3" t="s">
        <v>24</v>
      </c>
      <c r="D2994" s="3" t="s">
        <v>25</v>
      </c>
      <c r="E2994" s="3" t="s">
        <v>26</v>
      </c>
      <c r="F2994" s="3">
        <v>49</v>
      </c>
      <c r="G2994" s="3">
        <v>80.260000000000005</v>
      </c>
      <c r="H29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94" s="3">
        <v>18.2</v>
      </c>
      <c r="J2994" s="3" t="str">
        <f>IF(Table3_16[[#This Row],[Temperature_C]]&lt;20,"Very Low",
IF(Table3_16[[#This Row],[Temperature_C]]&lt;24,"Low",
IF(Table3_16[[#This Row],[Temperature_C]]&lt;28,"Medium",
IF(Table3_16[[#This Row],[Temperature_C]]&lt;32,"High","Very High"))))</f>
        <v>Very Low</v>
      </c>
      <c r="K2994" s="3">
        <v>53.6</v>
      </c>
      <c r="L2994" s="3" t="str">
        <f>IF(Table3_16[[#This Row],[Humidity_%]]&lt;=30,"Very Low",
IF(Table3_16[[#This Row],[Humidity_%]]&lt;=45,"Low",
IF(Table3_16[[#This Row],[Humidity_%]]&lt;=55,"Moderate Low",
IF(Table3_16[[#This Row],[Humidity_%]]&lt;=65,"Moderate High",
IF(Table3_16[[#This Row],[Humidity_%]]&lt;=80,"High","Very High")))))</f>
        <v>Moderate Low</v>
      </c>
      <c r="M2994" s="3">
        <v>178.8</v>
      </c>
      <c r="N29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94" s="3">
        <v>1.64</v>
      </c>
    </row>
    <row r="2995" spans="1:15" x14ac:dyDescent="0.3">
      <c r="A2995" s="3" t="s">
        <v>3033</v>
      </c>
      <c r="B2995" s="3" t="s">
        <v>4044</v>
      </c>
      <c r="C2995" s="3" t="s">
        <v>18</v>
      </c>
      <c r="D2995" s="3" t="s">
        <v>30</v>
      </c>
      <c r="E2995" s="3" t="s">
        <v>19</v>
      </c>
      <c r="F2995" s="3">
        <v>51</v>
      </c>
      <c r="G2995" s="3">
        <v>61.61</v>
      </c>
      <c r="H29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2995" s="3">
        <v>34.9</v>
      </c>
      <c r="J2995" s="3" t="str">
        <f>IF(Table3_16[[#This Row],[Temperature_C]]&lt;20,"Very Low",
IF(Table3_16[[#This Row],[Temperature_C]]&lt;24,"Low",
IF(Table3_16[[#This Row],[Temperature_C]]&lt;28,"Medium",
IF(Table3_16[[#This Row],[Temperature_C]]&lt;32,"High","Very High"))))</f>
        <v>Very High</v>
      </c>
      <c r="K2995" s="3">
        <v>33.799999999999997</v>
      </c>
      <c r="L2995" s="3" t="str">
        <f>IF(Table3_16[[#This Row],[Humidity_%]]&lt;=30,"Very Low",
IF(Table3_16[[#This Row],[Humidity_%]]&lt;=45,"Low",
IF(Table3_16[[#This Row],[Humidity_%]]&lt;=55,"Moderate Low",
IF(Table3_16[[#This Row],[Humidity_%]]&lt;=65,"Moderate High",
IF(Table3_16[[#This Row],[Humidity_%]]&lt;=80,"High","Very High")))))</f>
        <v>Low</v>
      </c>
      <c r="M2995" s="3">
        <v>195.3</v>
      </c>
      <c r="N29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2995" s="3">
        <v>1.21</v>
      </c>
    </row>
    <row r="2996" spans="1:15" x14ac:dyDescent="0.3">
      <c r="A2996" s="3" t="s">
        <v>3034</v>
      </c>
      <c r="B2996" s="3" t="s">
        <v>4040</v>
      </c>
      <c r="C2996" s="3" t="s">
        <v>18</v>
      </c>
      <c r="D2996" s="3" t="s">
        <v>14</v>
      </c>
      <c r="E2996" s="3" t="s">
        <v>34</v>
      </c>
      <c r="F2996" s="3">
        <v>17</v>
      </c>
      <c r="G2996" s="3">
        <v>63.16</v>
      </c>
      <c r="H29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96" s="3">
        <v>24.9</v>
      </c>
      <c r="J2996" s="3" t="str">
        <f>IF(Table3_16[[#This Row],[Temperature_C]]&lt;20,"Very Low",
IF(Table3_16[[#This Row],[Temperature_C]]&lt;24,"Low",
IF(Table3_16[[#This Row],[Temperature_C]]&lt;28,"Medium",
IF(Table3_16[[#This Row],[Temperature_C]]&lt;32,"High","Very High"))))</f>
        <v>Medium</v>
      </c>
      <c r="K2996" s="3">
        <v>83.3</v>
      </c>
      <c r="L2996" s="3" t="str">
        <f>IF(Table3_16[[#This Row],[Humidity_%]]&lt;=30,"Very Low",
IF(Table3_16[[#This Row],[Humidity_%]]&lt;=45,"Low",
IF(Table3_16[[#This Row],[Humidity_%]]&lt;=55,"Moderate Low",
IF(Table3_16[[#This Row],[Humidity_%]]&lt;=65,"Moderate High",
IF(Table3_16[[#This Row],[Humidity_%]]&lt;=80,"High","Very High")))))</f>
        <v>Very High</v>
      </c>
      <c r="M2996" s="3">
        <v>60.3</v>
      </c>
      <c r="N29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2996" s="3">
        <v>3.72</v>
      </c>
    </row>
    <row r="2997" spans="1:15" x14ac:dyDescent="0.3">
      <c r="A2997" s="3" t="s">
        <v>3035</v>
      </c>
      <c r="B2997" s="3" t="s">
        <v>4044</v>
      </c>
      <c r="C2997" s="3" t="s">
        <v>18</v>
      </c>
      <c r="D2997" s="3" t="s">
        <v>25</v>
      </c>
      <c r="E2997" s="3" t="s">
        <v>41</v>
      </c>
      <c r="F2997" s="3">
        <v>5</v>
      </c>
      <c r="G2997" s="3">
        <v>62.24</v>
      </c>
      <c r="H29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2997" s="3">
        <v>18.5</v>
      </c>
      <c r="J2997" s="3" t="str">
        <f>IF(Table3_16[[#This Row],[Temperature_C]]&lt;20,"Very Low",
IF(Table3_16[[#This Row],[Temperature_C]]&lt;24,"Low",
IF(Table3_16[[#This Row],[Temperature_C]]&lt;28,"Medium",
IF(Table3_16[[#This Row],[Temperature_C]]&lt;32,"High","Very High"))))</f>
        <v>Very Low</v>
      </c>
      <c r="K2997" s="3">
        <v>48.4</v>
      </c>
      <c r="L2997" s="3" t="str">
        <f>IF(Table3_16[[#This Row],[Humidity_%]]&lt;=30,"Very Low",
IF(Table3_16[[#This Row],[Humidity_%]]&lt;=45,"Low",
IF(Table3_16[[#This Row],[Humidity_%]]&lt;=55,"Moderate Low",
IF(Table3_16[[#This Row],[Humidity_%]]&lt;=65,"Moderate High",
IF(Table3_16[[#This Row],[Humidity_%]]&lt;=80,"High","Very High")))))</f>
        <v>Moderate Low</v>
      </c>
      <c r="M2997" s="3">
        <v>155.69999999999999</v>
      </c>
      <c r="N29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97" s="3">
        <v>12.45</v>
      </c>
    </row>
    <row r="2998" spans="1:15" x14ac:dyDescent="0.3">
      <c r="A2998" s="3" t="s">
        <v>3036</v>
      </c>
      <c r="B2998" s="3" t="s">
        <v>4040</v>
      </c>
      <c r="C2998" s="3" t="s">
        <v>18</v>
      </c>
      <c r="D2998" s="3" t="s">
        <v>30</v>
      </c>
      <c r="E2998" s="3" t="s">
        <v>31</v>
      </c>
      <c r="F2998" s="3">
        <v>45</v>
      </c>
      <c r="G2998" s="3">
        <v>52.49</v>
      </c>
      <c r="H29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2998" s="3">
        <v>25.2</v>
      </c>
      <c r="J2998" s="3" t="str">
        <f>IF(Table3_16[[#This Row],[Temperature_C]]&lt;20,"Very Low",
IF(Table3_16[[#This Row],[Temperature_C]]&lt;24,"Low",
IF(Table3_16[[#This Row],[Temperature_C]]&lt;28,"Medium",
IF(Table3_16[[#This Row],[Temperature_C]]&lt;32,"High","Very High"))))</f>
        <v>Medium</v>
      </c>
      <c r="K2998" s="3">
        <v>46.3</v>
      </c>
      <c r="L2998" s="3" t="str">
        <f>IF(Table3_16[[#This Row],[Humidity_%]]&lt;=30,"Very Low",
IF(Table3_16[[#This Row],[Humidity_%]]&lt;=45,"Low",
IF(Table3_16[[#This Row],[Humidity_%]]&lt;=55,"Moderate Low",
IF(Table3_16[[#This Row],[Humidity_%]]&lt;=65,"Moderate High",
IF(Table3_16[[#This Row],[Humidity_%]]&lt;=80,"High","Very High")))))</f>
        <v>Moderate Low</v>
      </c>
      <c r="M2998" s="3">
        <v>154.9</v>
      </c>
      <c r="N29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98" s="3">
        <v>1.17</v>
      </c>
    </row>
    <row r="2999" spans="1:15" x14ac:dyDescent="0.3">
      <c r="A2999" s="3" t="s">
        <v>3037</v>
      </c>
      <c r="B2999" s="3" t="s">
        <v>4042</v>
      </c>
      <c r="C2999" s="3" t="s">
        <v>22</v>
      </c>
      <c r="D2999" s="3" t="s">
        <v>30</v>
      </c>
      <c r="E2999" s="3" t="s">
        <v>26</v>
      </c>
      <c r="F2999" s="3">
        <v>19</v>
      </c>
      <c r="G2999" s="3">
        <v>14.16</v>
      </c>
      <c r="H29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2999" s="3">
        <v>17.2</v>
      </c>
      <c r="J2999" s="3" t="str">
        <f>IF(Table3_16[[#This Row],[Temperature_C]]&lt;20,"Very Low",
IF(Table3_16[[#This Row],[Temperature_C]]&lt;24,"Low",
IF(Table3_16[[#This Row],[Temperature_C]]&lt;28,"Medium",
IF(Table3_16[[#This Row],[Temperature_C]]&lt;32,"High","Very High"))))</f>
        <v>Very Low</v>
      </c>
      <c r="K2999" s="3">
        <v>41.8</v>
      </c>
      <c r="L2999" s="3" t="str">
        <f>IF(Table3_16[[#This Row],[Humidity_%]]&lt;=30,"Very Low",
IF(Table3_16[[#This Row],[Humidity_%]]&lt;=45,"Low",
IF(Table3_16[[#This Row],[Humidity_%]]&lt;=55,"Moderate Low",
IF(Table3_16[[#This Row],[Humidity_%]]&lt;=65,"Moderate High",
IF(Table3_16[[#This Row],[Humidity_%]]&lt;=80,"High","Very High")))))</f>
        <v>Low</v>
      </c>
      <c r="M2999" s="3">
        <v>146.5</v>
      </c>
      <c r="N29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2999" s="3">
        <v>0.75</v>
      </c>
    </row>
    <row r="3000" spans="1:15" x14ac:dyDescent="0.3">
      <c r="A3000" s="3" t="s">
        <v>3038</v>
      </c>
      <c r="B3000" s="3" t="s">
        <v>4042</v>
      </c>
      <c r="C3000" s="3" t="s">
        <v>18</v>
      </c>
      <c r="D3000" s="3" t="s">
        <v>14</v>
      </c>
      <c r="E3000" s="3" t="s">
        <v>15</v>
      </c>
      <c r="F3000" s="3">
        <v>52</v>
      </c>
      <c r="G3000" s="3">
        <v>146.07</v>
      </c>
      <c r="H30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00" s="3">
        <v>39.799999999999997</v>
      </c>
      <c r="J3000" s="3" t="str">
        <f>IF(Table3_16[[#This Row],[Temperature_C]]&lt;20,"Very Low",
IF(Table3_16[[#This Row],[Temperature_C]]&lt;24,"Low",
IF(Table3_16[[#This Row],[Temperature_C]]&lt;28,"Medium",
IF(Table3_16[[#This Row],[Temperature_C]]&lt;32,"High","Very High"))))</f>
        <v>Very High</v>
      </c>
      <c r="K3000" s="3">
        <v>36.799999999999997</v>
      </c>
      <c r="L3000" s="3" t="str">
        <f>IF(Table3_16[[#This Row],[Humidity_%]]&lt;=30,"Very Low",
IF(Table3_16[[#This Row],[Humidity_%]]&lt;=45,"Low",
IF(Table3_16[[#This Row],[Humidity_%]]&lt;=55,"Moderate Low",
IF(Table3_16[[#This Row],[Humidity_%]]&lt;=65,"Moderate High",
IF(Table3_16[[#This Row],[Humidity_%]]&lt;=80,"High","Very High")))))</f>
        <v>Low</v>
      </c>
      <c r="M3000" s="3">
        <v>199.1</v>
      </c>
      <c r="N30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00" s="3">
        <v>2.81</v>
      </c>
    </row>
    <row r="3001" spans="1:15" x14ac:dyDescent="0.3">
      <c r="A3001" s="3" t="s">
        <v>3039</v>
      </c>
      <c r="B3001" s="3" t="s">
        <v>4040</v>
      </c>
      <c r="C3001" s="3" t="s">
        <v>29</v>
      </c>
      <c r="D3001" s="3" t="s">
        <v>25</v>
      </c>
      <c r="E3001" s="3" t="s">
        <v>15</v>
      </c>
      <c r="F3001" s="3">
        <v>13</v>
      </c>
      <c r="G3001" s="3">
        <v>111.22</v>
      </c>
      <c r="H30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01" s="3">
        <v>28.2</v>
      </c>
      <c r="J3001" s="3" t="str">
        <f>IF(Table3_16[[#This Row],[Temperature_C]]&lt;20,"Very Low",
IF(Table3_16[[#This Row],[Temperature_C]]&lt;24,"Low",
IF(Table3_16[[#This Row],[Temperature_C]]&lt;28,"Medium",
IF(Table3_16[[#This Row],[Temperature_C]]&lt;32,"High","Very High"))))</f>
        <v>High</v>
      </c>
      <c r="K3001" s="3">
        <v>65.900000000000006</v>
      </c>
      <c r="L3001" s="3" t="str">
        <f>IF(Table3_16[[#This Row],[Humidity_%]]&lt;=30,"Very Low",
IF(Table3_16[[#This Row],[Humidity_%]]&lt;=45,"Low",
IF(Table3_16[[#This Row],[Humidity_%]]&lt;=55,"Moderate Low",
IF(Table3_16[[#This Row],[Humidity_%]]&lt;=65,"Moderate High",
IF(Table3_16[[#This Row],[Humidity_%]]&lt;=80,"High","Very High")))))</f>
        <v>High</v>
      </c>
      <c r="M3001" s="3">
        <v>140.19999999999999</v>
      </c>
      <c r="N30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01" s="3">
        <v>8.56</v>
      </c>
    </row>
    <row r="3002" spans="1:15" x14ac:dyDescent="0.3">
      <c r="A3002" s="3" t="s">
        <v>3040</v>
      </c>
      <c r="B3002" s="3" t="s">
        <v>4040</v>
      </c>
      <c r="C3002" s="3" t="s">
        <v>13</v>
      </c>
      <c r="D3002" s="3" t="s">
        <v>30</v>
      </c>
      <c r="E3002" s="3" t="s">
        <v>31</v>
      </c>
      <c r="F3002" s="3">
        <v>19</v>
      </c>
      <c r="G3002" s="3">
        <v>38.46</v>
      </c>
      <c r="H30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02" s="3">
        <v>16.3</v>
      </c>
      <c r="J3002" s="3" t="str">
        <f>IF(Table3_16[[#This Row],[Temperature_C]]&lt;20,"Very Low",
IF(Table3_16[[#This Row],[Temperature_C]]&lt;24,"Low",
IF(Table3_16[[#This Row],[Temperature_C]]&lt;28,"Medium",
IF(Table3_16[[#This Row],[Temperature_C]]&lt;32,"High","Very High"))))</f>
        <v>Very Low</v>
      </c>
      <c r="K3002" s="3">
        <v>41.8</v>
      </c>
      <c r="L3002" s="3" t="str">
        <f>IF(Table3_16[[#This Row],[Humidity_%]]&lt;=30,"Very Low",
IF(Table3_16[[#This Row],[Humidity_%]]&lt;=45,"Low",
IF(Table3_16[[#This Row],[Humidity_%]]&lt;=55,"Moderate Low",
IF(Table3_16[[#This Row],[Humidity_%]]&lt;=65,"Moderate High",
IF(Table3_16[[#This Row],[Humidity_%]]&lt;=80,"High","Very High")))))</f>
        <v>Low</v>
      </c>
      <c r="M3002" s="3">
        <v>192.4</v>
      </c>
      <c r="N30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02" s="3">
        <v>2.02</v>
      </c>
    </row>
    <row r="3003" spans="1:15" x14ac:dyDescent="0.3">
      <c r="A3003" s="3" t="s">
        <v>3041</v>
      </c>
      <c r="B3003" s="3" t="s">
        <v>4044</v>
      </c>
      <c r="C3003" s="3" t="s">
        <v>22</v>
      </c>
      <c r="D3003" s="3" t="s">
        <v>30</v>
      </c>
      <c r="E3003" s="3" t="s">
        <v>15</v>
      </c>
      <c r="F3003" s="3">
        <v>17</v>
      </c>
      <c r="G3003" s="3">
        <v>146.41999999999999</v>
      </c>
      <c r="H30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03" s="3">
        <v>34</v>
      </c>
      <c r="J3003" s="3" t="str">
        <f>IF(Table3_16[[#This Row],[Temperature_C]]&lt;20,"Very Low",
IF(Table3_16[[#This Row],[Temperature_C]]&lt;24,"Low",
IF(Table3_16[[#This Row],[Temperature_C]]&lt;28,"Medium",
IF(Table3_16[[#This Row],[Temperature_C]]&lt;32,"High","Very High"))))</f>
        <v>Very High</v>
      </c>
      <c r="K3003" s="3">
        <v>42</v>
      </c>
      <c r="L3003" s="3" t="str">
        <f>IF(Table3_16[[#This Row],[Humidity_%]]&lt;=30,"Very Low",
IF(Table3_16[[#This Row],[Humidity_%]]&lt;=45,"Low",
IF(Table3_16[[#This Row],[Humidity_%]]&lt;=55,"Moderate Low",
IF(Table3_16[[#This Row],[Humidity_%]]&lt;=65,"Moderate High",
IF(Table3_16[[#This Row],[Humidity_%]]&lt;=80,"High","Very High")))))</f>
        <v>Low</v>
      </c>
      <c r="M3003" s="3">
        <v>197.1</v>
      </c>
      <c r="N30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03" s="3">
        <v>8.61</v>
      </c>
    </row>
    <row r="3004" spans="1:15" x14ac:dyDescent="0.3">
      <c r="A3004" s="3" t="s">
        <v>3042</v>
      </c>
      <c r="B3004" s="3" t="s">
        <v>4043</v>
      </c>
      <c r="C3004" s="3" t="s">
        <v>24</v>
      </c>
      <c r="D3004" s="3" t="s">
        <v>25</v>
      </c>
      <c r="E3004" s="3" t="s">
        <v>15</v>
      </c>
      <c r="F3004" s="3">
        <v>14</v>
      </c>
      <c r="G3004" s="3">
        <v>115.83</v>
      </c>
      <c r="H30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04" s="3">
        <v>36.5</v>
      </c>
      <c r="J3004" s="3" t="str">
        <f>IF(Table3_16[[#This Row],[Temperature_C]]&lt;20,"Very Low",
IF(Table3_16[[#This Row],[Temperature_C]]&lt;24,"Low",
IF(Table3_16[[#This Row],[Temperature_C]]&lt;28,"Medium",
IF(Table3_16[[#This Row],[Temperature_C]]&lt;32,"High","Very High"))))</f>
        <v>Very High</v>
      </c>
      <c r="K3004" s="3">
        <v>87.5</v>
      </c>
      <c r="L3004" s="3" t="str">
        <f>IF(Table3_16[[#This Row],[Humidity_%]]&lt;=30,"Very Low",
IF(Table3_16[[#This Row],[Humidity_%]]&lt;=45,"Low",
IF(Table3_16[[#This Row],[Humidity_%]]&lt;=55,"Moderate Low",
IF(Table3_16[[#This Row],[Humidity_%]]&lt;=65,"Moderate High",
IF(Table3_16[[#This Row],[Humidity_%]]&lt;=80,"High","Very High")))))</f>
        <v>Very High</v>
      </c>
      <c r="M3004" s="3">
        <v>96</v>
      </c>
      <c r="N30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04" s="3">
        <v>8.27</v>
      </c>
    </row>
    <row r="3005" spans="1:15" x14ac:dyDescent="0.3">
      <c r="A3005" s="3" t="s">
        <v>3043</v>
      </c>
      <c r="B3005" s="3" t="s">
        <v>4041</v>
      </c>
      <c r="C3005" s="3" t="s">
        <v>13</v>
      </c>
      <c r="D3005" s="3" t="s">
        <v>25</v>
      </c>
      <c r="E3005" s="3" t="s">
        <v>34</v>
      </c>
      <c r="F3005" s="3">
        <v>19</v>
      </c>
      <c r="G3005" s="3">
        <v>9.83</v>
      </c>
      <c r="H30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05" s="3">
        <v>20.100000000000001</v>
      </c>
      <c r="J3005" s="3" t="str">
        <f>IF(Table3_16[[#This Row],[Temperature_C]]&lt;20,"Very Low",
IF(Table3_16[[#This Row],[Temperature_C]]&lt;24,"Low",
IF(Table3_16[[#This Row],[Temperature_C]]&lt;28,"Medium",
IF(Table3_16[[#This Row],[Temperature_C]]&lt;32,"High","Very High"))))</f>
        <v>Low</v>
      </c>
      <c r="K3005" s="3">
        <v>45.7</v>
      </c>
      <c r="L3005" s="3" t="str">
        <f>IF(Table3_16[[#This Row],[Humidity_%]]&lt;=30,"Very Low",
IF(Table3_16[[#This Row],[Humidity_%]]&lt;=45,"Low",
IF(Table3_16[[#This Row],[Humidity_%]]&lt;=55,"Moderate Low",
IF(Table3_16[[#This Row],[Humidity_%]]&lt;=65,"Moderate High",
IF(Table3_16[[#This Row],[Humidity_%]]&lt;=80,"High","Very High")))))</f>
        <v>Moderate Low</v>
      </c>
      <c r="M3005" s="3">
        <v>75.8</v>
      </c>
      <c r="N30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05" s="3">
        <v>0.52</v>
      </c>
    </row>
    <row r="3006" spans="1:15" x14ac:dyDescent="0.3">
      <c r="A3006" s="3" t="s">
        <v>3044</v>
      </c>
      <c r="B3006" s="3" t="s">
        <v>4044</v>
      </c>
      <c r="C3006" s="3" t="s">
        <v>13</v>
      </c>
      <c r="D3006" s="3" t="s">
        <v>14</v>
      </c>
      <c r="E3006" s="3" t="s">
        <v>49</v>
      </c>
      <c r="F3006" s="3">
        <v>20</v>
      </c>
      <c r="G3006" s="3">
        <v>9.94</v>
      </c>
      <c r="H30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06" s="3">
        <v>23.2</v>
      </c>
      <c r="J3006" s="3" t="str">
        <f>IF(Table3_16[[#This Row],[Temperature_C]]&lt;20,"Very Low",
IF(Table3_16[[#This Row],[Temperature_C]]&lt;24,"Low",
IF(Table3_16[[#This Row],[Temperature_C]]&lt;28,"Medium",
IF(Table3_16[[#This Row],[Temperature_C]]&lt;32,"High","Very High"))))</f>
        <v>Low</v>
      </c>
      <c r="K3006" s="3">
        <v>58.6</v>
      </c>
      <c r="L3006" s="3" t="str">
        <f>IF(Table3_16[[#This Row],[Humidity_%]]&lt;=30,"Very Low",
IF(Table3_16[[#This Row],[Humidity_%]]&lt;=45,"Low",
IF(Table3_16[[#This Row],[Humidity_%]]&lt;=55,"Moderate Low",
IF(Table3_16[[#This Row],[Humidity_%]]&lt;=65,"Moderate High",
IF(Table3_16[[#This Row],[Humidity_%]]&lt;=80,"High","Very High")))))</f>
        <v>Moderate High</v>
      </c>
      <c r="M3006" s="3">
        <v>162.80000000000001</v>
      </c>
      <c r="N30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06" s="3">
        <v>0.5</v>
      </c>
    </row>
    <row r="3007" spans="1:15" x14ac:dyDescent="0.3">
      <c r="A3007" s="3" t="s">
        <v>3045</v>
      </c>
      <c r="B3007" s="3" t="s">
        <v>4040</v>
      </c>
      <c r="C3007" s="3" t="s">
        <v>18</v>
      </c>
      <c r="D3007" s="3" t="s">
        <v>14</v>
      </c>
      <c r="E3007" s="3" t="s">
        <v>19</v>
      </c>
      <c r="F3007" s="3">
        <v>42</v>
      </c>
      <c r="G3007" s="3">
        <v>23.66</v>
      </c>
      <c r="H30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07" s="3">
        <v>22.2</v>
      </c>
      <c r="J3007" s="3" t="str">
        <f>IF(Table3_16[[#This Row],[Temperature_C]]&lt;20,"Very Low",
IF(Table3_16[[#This Row],[Temperature_C]]&lt;24,"Low",
IF(Table3_16[[#This Row],[Temperature_C]]&lt;28,"Medium",
IF(Table3_16[[#This Row],[Temperature_C]]&lt;32,"High","Very High"))))</f>
        <v>Low</v>
      </c>
      <c r="K3007" s="3">
        <v>76.900000000000006</v>
      </c>
      <c r="L3007" s="3" t="str">
        <f>IF(Table3_16[[#This Row],[Humidity_%]]&lt;=30,"Very Low",
IF(Table3_16[[#This Row],[Humidity_%]]&lt;=45,"Low",
IF(Table3_16[[#This Row],[Humidity_%]]&lt;=55,"Moderate Low",
IF(Table3_16[[#This Row],[Humidity_%]]&lt;=65,"Moderate High",
IF(Table3_16[[#This Row],[Humidity_%]]&lt;=80,"High","Very High")))))</f>
        <v>High</v>
      </c>
      <c r="M3007" s="3">
        <v>136.30000000000001</v>
      </c>
      <c r="N30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07" s="3">
        <v>0.56000000000000005</v>
      </c>
    </row>
    <row r="3008" spans="1:15" x14ac:dyDescent="0.3">
      <c r="A3008" s="3" t="s">
        <v>3046</v>
      </c>
      <c r="B3008" s="3" t="s">
        <v>4041</v>
      </c>
      <c r="C3008" s="3" t="s">
        <v>24</v>
      </c>
      <c r="D3008" s="3" t="s">
        <v>25</v>
      </c>
      <c r="E3008" s="3" t="s">
        <v>19</v>
      </c>
      <c r="F3008" s="3">
        <v>29</v>
      </c>
      <c r="G3008" s="3">
        <v>128.26</v>
      </c>
      <c r="H30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08" s="3">
        <v>31.1</v>
      </c>
      <c r="J3008" s="3" t="str">
        <f>IF(Table3_16[[#This Row],[Temperature_C]]&lt;20,"Very Low",
IF(Table3_16[[#This Row],[Temperature_C]]&lt;24,"Low",
IF(Table3_16[[#This Row],[Temperature_C]]&lt;28,"Medium",
IF(Table3_16[[#This Row],[Temperature_C]]&lt;32,"High","Very High"))))</f>
        <v>High</v>
      </c>
      <c r="K3008" s="3">
        <v>45.7</v>
      </c>
      <c r="L3008" s="3" t="str">
        <f>IF(Table3_16[[#This Row],[Humidity_%]]&lt;=30,"Very Low",
IF(Table3_16[[#This Row],[Humidity_%]]&lt;=45,"Low",
IF(Table3_16[[#This Row],[Humidity_%]]&lt;=55,"Moderate Low",
IF(Table3_16[[#This Row],[Humidity_%]]&lt;=65,"Moderate High",
IF(Table3_16[[#This Row],[Humidity_%]]&lt;=80,"High","Very High")))))</f>
        <v>Moderate Low</v>
      </c>
      <c r="M3008" s="3">
        <v>42.7</v>
      </c>
      <c r="N30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08" s="3">
        <v>4.42</v>
      </c>
    </row>
    <row r="3009" spans="1:15" x14ac:dyDescent="0.3">
      <c r="A3009" s="3" t="s">
        <v>3047</v>
      </c>
      <c r="B3009" s="3" t="s">
        <v>4043</v>
      </c>
      <c r="C3009" s="3" t="s">
        <v>13</v>
      </c>
      <c r="D3009" s="3" t="s">
        <v>14</v>
      </c>
      <c r="E3009" s="3" t="s">
        <v>19</v>
      </c>
      <c r="F3009" s="3">
        <v>33</v>
      </c>
      <c r="G3009" s="3">
        <v>47.5</v>
      </c>
      <c r="H30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09" s="3">
        <v>32.4</v>
      </c>
      <c r="J3009" s="3" t="str">
        <f>IF(Table3_16[[#This Row],[Temperature_C]]&lt;20,"Very Low",
IF(Table3_16[[#This Row],[Temperature_C]]&lt;24,"Low",
IF(Table3_16[[#This Row],[Temperature_C]]&lt;28,"Medium",
IF(Table3_16[[#This Row],[Temperature_C]]&lt;32,"High","Very High"))))</f>
        <v>Very High</v>
      </c>
      <c r="K3009" s="3">
        <v>73.2</v>
      </c>
      <c r="L3009" s="3" t="str">
        <f>IF(Table3_16[[#This Row],[Humidity_%]]&lt;=30,"Very Low",
IF(Table3_16[[#This Row],[Humidity_%]]&lt;=45,"Low",
IF(Table3_16[[#This Row],[Humidity_%]]&lt;=55,"Moderate Low",
IF(Table3_16[[#This Row],[Humidity_%]]&lt;=65,"Moderate High",
IF(Table3_16[[#This Row],[Humidity_%]]&lt;=80,"High","Very High")))))</f>
        <v>High</v>
      </c>
      <c r="M3009" s="3">
        <v>42.6</v>
      </c>
      <c r="N30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09" s="3">
        <v>1.44</v>
      </c>
    </row>
    <row r="3010" spans="1:15" x14ac:dyDescent="0.3">
      <c r="A3010" s="3" t="s">
        <v>3048</v>
      </c>
      <c r="B3010" s="3" t="s">
        <v>4041</v>
      </c>
      <c r="C3010" s="3" t="s">
        <v>13</v>
      </c>
      <c r="D3010" s="3" t="s">
        <v>30</v>
      </c>
      <c r="E3010" s="3" t="s">
        <v>34</v>
      </c>
      <c r="F3010" s="3">
        <v>45</v>
      </c>
      <c r="G3010" s="3">
        <v>10.28</v>
      </c>
      <c r="H30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10" s="3">
        <v>31</v>
      </c>
      <c r="J3010" s="3" t="str">
        <f>IF(Table3_16[[#This Row],[Temperature_C]]&lt;20,"Very Low",
IF(Table3_16[[#This Row],[Temperature_C]]&lt;24,"Low",
IF(Table3_16[[#This Row],[Temperature_C]]&lt;28,"Medium",
IF(Table3_16[[#This Row],[Temperature_C]]&lt;32,"High","Very High"))))</f>
        <v>High</v>
      </c>
      <c r="K3010" s="3">
        <v>48.6</v>
      </c>
      <c r="L3010" s="3" t="str">
        <f>IF(Table3_16[[#This Row],[Humidity_%]]&lt;=30,"Very Low",
IF(Table3_16[[#This Row],[Humidity_%]]&lt;=45,"Low",
IF(Table3_16[[#This Row],[Humidity_%]]&lt;=55,"Moderate Low",
IF(Table3_16[[#This Row],[Humidity_%]]&lt;=65,"Moderate High",
IF(Table3_16[[#This Row],[Humidity_%]]&lt;=80,"High","Very High")))))</f>
        <v>Moderate Low</v>
      </c>
      <c r="M3010" s="3">
        <v>19.899999999999999</v>
      </c>
      <c r="N30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10" s="3">
        <v>0.23</v>
      </c>
    </row>
    <row r="3011" spans="1:15" x14ac:dyDescent="0.3">
      <c r="A3011" s="3" t="s">
        <v>3049</v>
      </c>
      <c r="B3011" s="3" t="s">
        <v>4044</v>
      </c>
      <c r="C3011" s="3" t="s">
        <v>22</v>
      </c>
      <c r="D3011" s="3" t="s">
        <v>30</v>
      </c>
      <c r="E3011" s="3" t="s">
        <v>34</v>
      </c>
      <c r="F3011" s="3">
        <v>57</v>
      </c>
      <c r="G3011" s="3">
        <v>53.09</v>
      </c>
      <c r="H30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11" s="3">
        <v>27.6</v>
      </c>
      <c r="J3011" s="3" t="str">
        <f>IF(Table3_16[[#This Row],[Temperature_C]]&lt;20,"Very Low",
IF(Table3_16[[#This Row],[Temperature_C]]&lt;24,"Low",
IF(Table3_16[[#This Row],[Temperature_C]]&lt;28,"Medium",
IF(Table3_16[[#This Row],[Temperature_C]]&lt;32,"High","Very High"))))</f>
        <v>Medium</v>
      </c>
      <c r="K3011" s="3">
        <v>38</v>
      </c>
      <c r="L3011" s="3" t="str">
        <f>IF(Table3_16[[#This Row],[Humidity_%]]&lt;=30,"Very Low",
IF(Table3_16[[#This Row],[Humidity_%]]&lt;=45,"Low",
IF(Table3_16[[#This Row],[Humidity_%]]&lt;=55,"Moderate Low",
IF(Table3_16[[#This Row],[Humidity_%]]&lt;=65,"Moderate High",
IF(Table3_16[[#This Row],[Humidity_%]]&lt;=80,"High","Very High")))))</f>
        <v>Low</v>
      </c>
      <c r="M3011" s="3">
        <v>181.5</v>
      </c>
      <c r="N30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11" s="3">
        <v>0.93</v>
      </c>
    </row>
    <row r="3012" spans="1:15" x14ac:dyDescent="0.3">
      <c r="A3012" s="3" t="s">
        <v>3050</v>
      </c>
      <c r="B3012" s="3" t="s">
        <v>4042</v>
      </c>
      <c r="C3012" s="3" t="s">
        <v>13</v>
      </c>
      <c r="D3012" s="3" t="s">
        <v>14</v>
      </c>
      <c r="E3012" s="3" t="s">
        <v>19</v>
      </c>
      <c r="F3012" s="3">
        <v>1</v>
      </c>
      <c r="G3012" s="3">
        <v>91.74</v>
      </c>
      <c r="H30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12" s="3">
        <v>17.7</v>
      </c>
      <c r="J3012" s="3" t="str">
        <f>IF(Table3_16[[#This Row],[Temperature_C]]&lt;20,"Very Low",
IF(Table3_16[[#This Row],[Temperature_C]]&lt;24,"Low",
IF(Table3_16[[#This Row],[Temperature_C]]&lt;28,"Medium",
IF(Table3_16[[#This Row],[Temperature_C]]&lt;32,"High","Very High"))))</f>
        <v>Very Low</v>
      </c>
      <c r="K3012" s="3">
        <v>69.8</v>
      </c>
      <c r="L3012" s="3" t="str">
        <f>IF(Table3_16[[#This Row],[Humidity_%]]&lt;=30,"Very Low",
IF(Table3_16[[#This Row],[Humidity_%]]&lt;=45,"Low",
IF(Table3_16[[#This Row],[Humidity_%]]&lt;=55,"Moderate Low",
IF(Table3_16[[#This Row],[Humidity_%]]&lt;=65,"Moderate High",
IF(Table3_16[[#This Row],[Humidity_%]]&lt;=80,"High","Very High")))))</f>
        <v>High</v>
      </c>
      <c r="M3012" s="3">
        <v>194.2</v>
      </c>
      <c r="N30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12" s="3">
        <v>91.74</v>
      </c>
    </row>
    <row r="3013" spans="1:15" x14ac:dyDescent="0.3">
      <c r="A3013" s="3" t="s">
        <v>3051</v>
      </c>
      <c r="B3013" s="3" t="s">
        <v>4043</v>
      </c>
      <c r="C3013" s="3" t="s">
        <v>24</v>
      </c>
      <c r="D3013" s="3" t="s">
        <v>25</v>
      </c>
      <c r="E3013" s="3" t="s">
        <v>15</v>
      </c>
      <c r="F3013" s="3">
        <v>49</v>
      </c>
      <c r="G3013" s="3">
        <v>77.91</v>
      </c>
      <c r="H30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13" s="3">
        <v>21.6</v>
      </c>
      <c r="J3013" s="3" t="str">
        <f>IF(Table3_16[[#This Row],[Temperature_C]]&lt;20,"Very Low",
IF(Table3_16[[#This Row],[Temperature_C]]&lt;24,"Low",
IF(Table3_16[[#This Row],[Temperature_C]]&lt;28,"Medium",
IF(Table3_16[[#This Row],[Temperature_C]]&lt;32,"High","Very High"))))</f>
        <v>Low</v>
      </c>
      <c r="K3013" s="3">
        <v>58.7</v>
      </c>
      <c r="L3013" s="3" t="str">
        <f>IF(Table3_16[[#This Row],[Humidity_%]]&lt;=30,"Very Low",
IF(Table3_16[[#This Row],[Humidity_%]]&lt;=45,"Low",
IF(Table3_16[[#This Row],[Humidity_%]]&lt;=55,"Moderate Low",
IF(Table3_16[[#This Row],[Humidity_%]]&lt;=65,"Moderate High",
IF(Table3_16[[#This Row],[Humidity_%]]&lt;=80,"High","Very High")))))</f>
        <v>Moderate High</v>
      </c>
      <c r="M3013" s="3">
        <v>128.5</v>
      </c>
      <c r="N30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13" s="3">
        <v>1.59</v>
      </c>
    </row>
    <row r="3014" spans="1:15" x14ac:dyDescent="0.3">
      <c r="A3014" s="3" t="s">
        <v>3052</v>
      </c>
      <c r="B3014" s="3" t="s">
        <v>4041</v>
      </c>
      <c r="C3014" s="3" t="s">
        <v>24</v>
      </c>
      <c r="D3014" s="3" t="s">
        <v>14</v>
      </c>
      <c r="E3014" s="3" t="s">
        <v>34</v>
      </c>
      <c r="F3014" s="3">
        <v>4</v>
      </c>
      <c r="G3014" s="3">
        <v>72.16</v>
      </c>
      <c r="H30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14" s="3">
        <v>28.2</v>
      </c>
      <c r="J3014" s="3" t="str">
        <f>IF(Table3_16[[#This Row],[Temperature_C]]&lt;20,"Very Low",
IF(Table3_16[[#This Row],[Temperature_C]]&lt;24,"Low",
IF(Table3_16[[#This Row],[Temperature_C]]&lt;28,"Medium",
IF(Table3_16[[#This Row],[Temperature_C]]&lt;32,"High","Very High"))))</f>
        <v>High</v>
      </c>
      <c r="K3014" s="3">
        <v>79.2</v>
      </c>
      <c r="L3014" s="3" t="str">
        <f>IF(Table3_16[[#This Row],[Humidity_%]]&lt;=30,"Very Low",
IF(Table3_16[[#This Row],[Humidity_%]]&lt;=45,"Low",
IF(Table3_16[[#This Row],[Humidity_%]]&lt;=55,"Moderate Low",
IF(Table3_16[[#This Row],[Humidity_%]]&lt;=65,"Moderate High",
IF(Table3_16[[#This Row],[Humidity_%]]&lt;=80,"High","Very High")))))</f>
        <v>High</v>
      </c>
      <c r="M3014" s="3">
        <v>91.7</v>
      </c>
      <c r="N30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14" s="3">
        <v>18.04</v>
      </c>
    </row>
    <row r="3015" spans="1:15" x14ac:dyDescent="0.3">
      <c r="A3015" s="3" t="s">
        <v>3053</v>
      </c>
      <c r="B3015" s="3" t="s">
        <v>4040</v>
      </c>
      <c r="C3015" s="3" t="s">
        <v>24</v>
      </c>
      <c r="D3015" s="3" t="s">
        <v>25</v>
      </c>
      <c r="E3015" s="3" t="s">
        <v>15</v>
      </c>
      <c r="F3015" s="3">
        <v>6</v>
      </c>
      <c r="G3015" s="3">
        <v>34.909999999999997</v>
      </c>
      <c r="H30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15" s="3">
        <v>39.9</v>
      </c>
      <c r="J3015" s="3" t="str">
        <f>IF(Table3_16[[#This Row],[Temperature_C]]&lt;20,"Very Low",
IF(Table3_16[[#This Row],[Temperature_C]]&lt;24,"Low",
IF(Table3_16[[#This Row],[Temperature_C]]&lt;28,"Medium",
IF(Table3_16[[#This Row],[Temperature_C]]&lt;32,"High","Very High"))))</f>
        <v>Very High</v>
      </c>
      <c r="K3015" s="3">
        <v>78.2</v>
      </c>
      <c r="L3015" s="3" t="str">
        <f>IF(Table3_16[[#This Row],[Humidity_%]]&lt;=30,"Very Low",
IF(Table3_16[[#This Row],[Humidity_%]]&lt;=45,"Low",
IF(Table3_16[[#This Row],[Humidity_%]]&lt;=55,"Moderate Low",
IF(Table3_16[[#This Row],[Humidity_%]]&lt;=65,"Moderate High",
IF(Table3_16[[#This Row],[Humidity_%]]&lt;=80,"High","Very High")))))</f>
        <v>High</v>
      </c>
      <c r="M3015" s="3">
        <v>160.6</v>
      </c>
      <c r="N30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15" s="3">
        <v>5.82</v>
      </c>
    </row>
    <row r="3016" spans="1:15" x14ac:dyDescent="0.3">
      <c r="A3016" s="3" t="s">
        <v>3054</v>
      </c>
      <c r="B3016" s="3" t="s">
        <v>4044</v>
      </c>
      <c r="C3016" s="3" t="s">
        <v>22</v>
      </c>
      <c r="D3016" s="3" t="s">
        <v>25</v>
      </c>
      <c r="E3016" s="3" t="s">
        <v>49</v>
      </c>
      <c r="F3016" s="3">
        <v>16</v>
      </c>
      <c r="G3016" s="3">
        <v>94.6</v>
      </c>
      <c r="H30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16" s="3">
        <v>23.9</v>
      </c>
      <c r="J3016" s="3" t="str">
        <f>IF(Table3_16[[#This Row],[Temperature_C]]&lt;20,"Very Low",
IF(Table3_16[[#This Row],[Temperature_C]]&lt;24,"Low",
IF(Table3_16[[#This Row],[Temperature_C]]&lt;28,"Medium",
IF(Table3_16[[#This Row],[Temperature_C]]&lt;32,"High","Very High"))))</f>
        <v>Low</v>
      </c>
      <c r="K3016" s="3">
        <v>85</v>
      </c>
      <c r="L3016" s="3" t="str">
        <f>IF(Table3_16[[#This Row],[Humidity_%]]&lt;=30,"Very Low",
IF(Table3_16[[#This Row],[Humidity_%]]&lt;=45,"Low",
IF(Table3_16[[#This Row],[Humidity_%]]&lt;=55,"Moderate Low",
IF(Table3_16[[#This Row],[Humidity_%]]&lt;=65,"Moderate High",
IF(Table3_16[[#This Row],[Humidity_%]]&lt;=80,"High","Very High")))))</f>
        <v>Very High</v>
      </c>
      <c r="M3016" s="3">
        <v>71.3</v>
      </c>
      <c r="N30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16" s="3">
        <v>5.91</v>
      </c>
    </row>
    <row r="3017" spans="1:15" x14ac:dyDescent="0.3">
      <c r="A3017" s="3" t="s">
        <v>3055</v>
      </c>
      <c r="B3017" s="3" t="s">
        <v>4040</v>
      </c>
      <c r="C3017" s="3" t="s">
        <v>22</v>
      </c>
      <c r="D3017" s="3" t="s">
        <v>30</v>
      </c>
      <c r="E3017" s="3" t="s">
        <v>49</v>
      </c>
      <c r="F3017" s="3">
        <v>34</v>
      </c>
      <c r="G3017" s="3">
        <v>50.4</v>
      </c>
      <c r="H30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17" s="3">
        <v>34.5</v>
      </c>
      <c r="J3017" s="3" t="str">
        <f>IF(Table3_16[[#This Row],[Temperature_C]]&lt;20,"Very Low",
IF(Table3_16[[#This Row],[Temperature_C]]&lt;24,"Low",
IF(Table3_16[[#This Row],[Temperature_C]]&lt;28,"Medium",
IF(Table3_16[[#This Row],[Temperature_C]]&lt;32,"High","Very High"))))</f>
        <v>Very High</v>
      </c>
      <c r="K3017" s="3">
        <v>32.799999999999997</v>
      </c>
      <c r="L3017" s="3" t="str">
        <f>IF(Table3_16[[#This Row],[Humidity_%]]&lt;=30,"Very Low",
IF(Table3_16[[#This Row],[Humidity_%]]&lt;=45,"Low",
IF(Table3_16[[#This Row],[Humidity_%]]&lt;=55,"Moderate Low",
IF(Table3_16[[#This Row],[Humidity_%]]&lt;=65,"Moderate High",
IF(Table3_16[[#This Row],[Humidity_%]]&lt;=80,"High","Very High")))))</f>
        <v>Low</v>
      </c>
      <c r="M3017" s="3">
        <v>151.69999999999999</v>
      </c>
      <c r="N30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17" s="3">
        <v>1.48</v>
      </c>
    </row>
    <row r="3018" spans="1:15" x14ac:dyDescent="0.3">
      <c r="A3018" s="3" t="s">
        <v>3056</v>
      </c>
      <c r="B3018" s="3" t="s">
        <v>4043</v>
      </c>
      <c r="C3018" s="3" t="s">
        <v>22</v>
      </c>
      <c r="D3018" s="3" t="s">
        <v>14</v>
      </c>
      <c r="E3018" s="3" t="s">
        <v>31</v>
      </c>
      <c r="F3018" s="3">
        <v>55</v>
      </c>
      <c r="G3018" s="3">
        <v>104.56</v>
      </c>
      <c r="H30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18" s="3">
        <v>19.399999999999999</v>
      </c>
      <c r="J3018" s="3" t="str">
        <f>IF(Table3_16[[#This Row],[Temperature_C]]&lt;20,"Very Low",
IF(Table3_16[[#This Row],[Temperature_C]]&lt;24,"Low",
IF(Table3_16[[#This Row],[Temperature_C]]&lt;28,"Medium",
IF(Table3_16[[#This Row],[Temperature_C]]&lt;32,"High","Very High"))))</f>
        <v>Very Low</v>
      </c>
      <c r="K3018" s="3">
        <v>59.2</v>
      </c>
      <c r="L3018" s="3" t="str">
        <f>IF(Table3_16[[#This Row],[Humidity_%]]&lt;=30,"Very Low",
IF(Table3_16[[#This Row],[Humidity_%]]&lt;=45,"Low",
IF(Table3_16[[#This Row],[Humidity_%]]&lt;=55,"Moderate Low",
IF(Table3_16[[#This Row],[Humidity_%]]&lt;=65,"Moderate High",
IF(Table3_16[[#This Row],[Humidity_%]]&lt;=80,"High","Very High")))))</f>
        <v>Moderate High</v>
      </c>
      <c r="M3018" s="3">
        <v>73</v>
      </c>
      <c r="N30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18" s="3">
        <v>1.9</v>
      </c>
    </row>
    <row r="3019" spans="1:15" x14ac:dyDescent="0.3">
      <c r="A3019" s="3" t="s">
        <v>3057</v>
      </c>
      <c r="B3019" s="3" t="s">
        <v>4042</v>
      </c>
      <c r="C3019" s="3" t="s">
        <v>18</v>
      </c>
      <c r="D3019" s="3" t="s">
        <v>25</v>
      </c>
      <c r="E3019" s="3" t="s">
        <v>15</v>
      </c>
      <c r="F3019" s="3">
        <v>7</v>
      </c>
      <c r="G3019" s="3">
        <v>78.319999999999993</v>
      </c>
      <c r="H30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19" s="3">
        <v>36.200000000000003</v>
      </c>
      <c r="J3019" s="3" t="str">
        <f>IF(Table3_16[[#This Row],[Temperature_C]]&lt;20,"Very Low",
IF(Table3_16[[#This Row],[Temperature_C]]&lt;24,"Low",
IF(Table3_16[[#This Row],[Temperature_C]]&lt;28,"Medium",
IF(Table3_16[[#This Row],[Temperature_C]]&lt;32,"High","Very High"))))</f>
        <v>Very High</v>
      </c>
      <c r="K3019" s="3">
        <v>86.7</v>
      </c>
      <c r="L3019" s="3" t="str">
        <f>IF(Table3_16[[#This Row],[Humidity_%]]&lt;=30,"Very Low",
IF(Table3_16[[#This Row],[Humidity_%]]&lt;=45,"Low",
IF(Table3_16[[#This Row],[Humidity_%]]&lt;=55,"Moderate Low",
IF(Table3_16[[#This Row],[Humidity_%]]&lt;=65,"Moderate High",
IF(Table3_16[[#This Row],[Humidity_%]]&lt;=80,"High","Very High")))))</f>
        <v>Very High</v>
      </c>
      <c r="M3019" s="3">
        <v>35</v>
      </c>
      <c r="N30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19" s="3">
        <v>11.19</v>
      </c>
    </row>
    <row r="3020" spans="1:15" x14ac:dyDescent="0.3">
      <c r="A3020" s="3" t="s">
        <v>3058</v>
      </c>
      <c r="B3020" s="3" t="s">
        <v>4044</v>
      </c>
      <c r="C3020" s="3" t="s">
        <v>18</v>
      </c>
      <c r="D3020" s="3" t="s">
        <v>25</v>
      </c>
      <c r="E3020" s="3" t="s">
        <v>41</v>
      </c>
      <c r="F3020" s="3">
        <v>14</v>
      </c>
      <c r="G3020" s="3">
        <v>85.3</v>
      </c>
      <c r="H30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20" s="3">
        <v>23.8</v>
      </c>
      <c r="J3020" s="3" t="str">
        <f>IF(Table3_16[[#This Row],[Temperature_C]]&lt;20,"Very Low",
IF(Table3_16[[#This Row],[Temperature_C]]&lt;24,"Low",
IF(Table3_16[[#This Row],[Temperature_C]]&lt;28,"Medium",
IF(Table3_16[[#This Row],[Temperature_C]]&lt;32,"High","Very High"))))</f>
        <v>Low</v>
      </c>
      <c r="K3020" s="3">
        <v>60.3</v>
      </c>
      <c r="L3020" s="3" t="str">
        <f>IF(Table3_16[[#This Row],[Humidity_%]]&lt;=30,"Very Low",
IF(Table3_16[[#This Row],[Humidity_%]]&lt;=45,"Low",
IF(Table3_16[[#This Row],[Humidity_%]]&lt;=55,"Moderate Low",
IF(Table3_16[[#This Row],[Humidity_%]]&lt;=65,"Moderate High",
IF(Table3_16[[#This Row],[Humidity_%]]&lt;=80,"High","Very High")))))</f>
        <v>Moderate High</v>
      </c>
      <c r="M3020" s="3">
        <v>88.7</v>
      </c>
      <c r="N30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20" s="3">
        <v>6.09</v>
      </c>
    </row>
    <row r="3021" spans="1:15" x14ac:dyDescent="0.3">
      <c r="A3021" s="3" t="s">
        <v>3059</v>
      </c>
      <c r="B3021" s="3" t="s">
        <v>4043</v>
      </c>
      <c r="C3021" s="3" t="s">
        <v>24</v>
      </c>
      <c r="D3021" s="3" t="s">
        <v>30</v>
      </c>
      <c r="E3021" s="3" t="s">
        <v>15</v>
      </c>
      <c r="F3021" s="3">
        <v>26</v>
      </c>
      <c r="G3021" s="3">
        <v>47.88</v>
      </c>
      <c r="H30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21" s="3">
        <v>28.5</v>
      </c>
      <c r="J3021" s="3" t="str">
        <f>IF(Table3_16[[#This Row],[Temperature_C]]&lt;20,"Very Low",
IF(Table3_16[[#This Row],[Temperature_C]]&lt;24,"Low",
IF(Table3_16[[#This Row],[Temperature_C]]&lt;28,"Medium",
IF(Table3_16[[#This Row],[Temperature_C]]&lt;32,"High","Very High"))))</f>
        <v>High</v>
      </c>
      <c r="K3021" s="3">
        <v>57.8</v>
      </c>
      <c r="L3021" s="3" t="str">
        <f>IF(Table3_16[[#This Row],[Humidity_%]]&lt;=30,"Very Low",
IF(Table3_16[[#This Row],[Humidity_%]]&lt;=45,"Low",
IF(Table3_16[[#This Row],[Humidity_%]]&lt;=55,"Moderate Low",
IF(Table3_16[[#This Row],[Humidity_%]]&lt;=65,"Moderate High",
IF(Table3_16[[#This Row],[Humidity_%]]&lt;=80,"High","Very High")))))</f>
        <v>Moderate High</v>
      </c>
      <c r="M3021" s="3">
        <v>61.8</v>
      </c>
      <c r="N30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21" s="3">
        <v>1.84</v>
      </c>
    </row>
    <row r="3022" spans="1:15" x14ac:dyDescent="0.3">
      <c r="A3022" s="3" t="s">
        <v>3060</v>
      </c>
      <c r="B3022" s="3" t="s">
        <v>4044</v>
      </c>
      <c r="C3022" s="3" t="s">
        <v>29</v>
      </c>
      <c r="D3022" s="3" t="s">
        <v>30</v>
      </c>
      <c r="E3022" s="3" t="s">
        <v>15</v>
      </c>
      <c r="F3022" s="3">
        <v>57</v>
      </c>
      <c r="G3022" s="3">
        <v>80.400000000000006</v>
      </c>
      <c r="H30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22" s="3">
        <v>24.6</v>
      </c>
      <c r="J3022" s="3" t="str">
        <f>IF(Table3_16[[#This Row],[Temperature_C]]&lt;20,"Very Low",
IF(Table3_16[[#This Row],[Temperature_C]]&lt;24,"Low",
IF(Table3_16[[#This Row],[Temperature_C]]&lt;28,"Medium",
IF(Table3_16[[#This Row],[Temperature_C]]&lt;32,"High","Very High"))))</f>
        <v>Medium</v>
      </c>
      <c r="K3022" s="3">
        <v>72.599999999999994</v>
      </c>
      <c r="L3022" s="3" t="str">
        <f>IF(Table3_16[[#This Row],[Humidity_%]]&lt;=30,"Very Low",
IF(Table3_16[[#This Row],[Humidity_%]]&lt;=45,"Low",
IF(Table3_16[[#This Row],[Humidity_%]]&lt;=55,"Moderate Low",
IF(Table3_16[[#This Row],[Humidity_%]]&lt;=65,"Moderate High",
IF(Table3_16[[#This Row],[Humidity_%]]&lt;=80,"High","Very High")))))</f>
        <v>High</v>
      </c>
      <c r="M3022" s="3">
        <v>140.80000000000001</v>
      </c>
      <c r="N30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22" s="3">
        <v>1.41</v>
      </c>
    </row>
    <row r="3023" spans="1:15" x14ac:dyDescent="0.3">
      <c r="A3023" s="3" t="s">
        <v>3061</v>
      </c>
      <c r="B3023" s="3" t="s">
        <v>4043</v>
      </c>
      <c r="C3023" s="3" t="s">
        <v>22</v>
      </c>
      <c r="D3023" s="3" t="s">
        <v>14</v>
      </c>
      <c r="E3023" s="3" t="s">
        <v>26</v>
      </c>
      <c r="F3023" s="3">
        <v>21</v>
      </c>
      <c r="G3023" s="3">
        <v>142.76</v>
      </c>
      <c r="H30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23" s="3">
        <v>22</v>
      </c>
      <c r="J3023" s="3" t="str">
        <f>IF(Table3_16[[#This Row],[Temperature_C]]&lt;20,"Very Low",
IF(Table3_16[[#This Row],[Temperature_C]]&lt;24,"Low",
IF(Table3_16[[#This Row],[Temperature_C]]&lt;28,"Medium",
IF(Table3_16[[#This Row],[Temperature_C]]&lt;32,"High","Very High"))))</f>
        <v>Low</v>
      </c>
      <c r="K3023" s="3">
        <v>52.8</v>
      </c>
      <c r="L3023" s="3" t="str">
        <f>IF(Table3_16[[#This Row],[Humidity_%]]&lt;=30,"Very Low",
IF(Table3_16[[#This Row],[Humidity_%]]&lt;=45,"Low",
IF(Table3_16[[#This Row],[Humidity_%]]&lt;=55,"Moderate Low",
IF(Table3_16[[#This Row],[Humidity_%]]&lt;=65,"Moderate High",
IF(Table3_16[[#This Row],[Humidity_%]]&lt;=80,"High","Very High")))))</f>
        <v>Moderate Low</v>
      </c>
      <c r="M3023" s="3">
        <v>94.5</v>
      </c>
      <c r="N30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23" s="3">
        <v>6.8</v>
      </c>
    </row>
    <row r="3024" spans="1:15" x14ac:dyDescent="0.3">
      <c r="A3024" s="3" t="s">
        <v>3062</v>
      </c>
      <c r="B3024" s="3" t="s">
        <v>4043</v>
      </c>
      <c r="C3024" s="3" t="s">
        <v>13</v>
      </c>
      <c r="D3024" s="3" t="s">
        <v>25</v>
      </c>
      <c r="E3024" s="3" t="s">
        <v>19</v>
      </c>
      <c r="F3024" s="3">
        <v>17</v>
      </c>
      <c r="G3024" s="3">
        <v>98.55</v>
      </c>
      <c r="H30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24" s="3">
        <v>30.4</v>
      </c>
      <c r="J3024" s="3" t="str">
        <f>IF(Table3_16[[#This Row],[Temperature_C]]&lt;20,"Very Low",
IF(Table3_16[[#This Row],[Temperature_C]]&lt;24,"Low",
IF(Table3_16[[#This Row],[Temperature_C]]&lt;28,"Medium",
IF(Table3_16[[#This Row],[Temperature_C]]&lt;32,"High","Very High"))))</f>
        <v>High</v>
      </c>
      <c r="K3024" s="3">
        <v>37.799999999999997</v>
      </c>
      <c r="L3024" s="3" t="str">
        <f>IF(Table3_16[[#This Row],[Humidity_%]]&lt;=30,"Very Low",
IF(Table3_16[[#This Row],[Humidity_%]]&lt;=45,"Low",
IF(Table3_16[[#This Row],[Humidity_%]]&lt;=55,"Moderate Low",
IF(Table3_16[[#This Row],[Humidity_%]]&lt;=65,"Moderate High",
IF(Table3_16[[#This Row],[Humidity_%]]&lt;=80,"High","Very High")))))</f>
        <v>Low</v>
      </c>
      <c r="M3024" s="3">
        <v>194.9</v>
      </c>
      <c r="N30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24" s="3">
        <v>5.8</v>
      </c>
    </row>
    <row r="3025" spans="1:15" x14ac:dyDescent="0.3">
      <c r="A3025" s="3" t="s">
        <v>3063</v>
      </c>
      <c r="B3025" s="3" t="s">
        <v>4043</v>
      </c>
      <c r="C3025" s="3" t="s">
        <v>22</v>
      </c>
      <c r="D3025" s="3" t="s">
        <v>25</v>
      </c>
      <c r="E3025" s="3" t="s">
        <v>34</v>
      </c>
      <c r="F3025" s="3">
        <v>18</v>
      </c>
      <c r="G3025" s="3">
        <v>85.56</v>
      </c>
      <c r="H30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25" s="3">
        <v>27.6</v>
      </c>
      <c r="J3025" s="3" t="str">
        <f>IF(Table3_16[[#This Row],[Temperature_C]]&lt;20,"Very Low",
IF(Table3_16[[#This Row],[Temperature_C]]&lt;24,"Low",
IF(Table3_16[[#This Row],[Temperature_C]]&lt;28,"Medium",
IF(Table3_16[[#This Row],[Temperature_C]]&lt;32,"High","Very High"))))</f>
        <v>Medium</v>
      </c>
      <c r="K3025" s="3">
        <v>53.6</v>
      </c>
      <c r="L3025" s="3" t="str">
        <f>IF(Table3_16[[#This Row],[Humidity_%]]&lt;=30,"Very Low",
IF(Table3_16[[#This Row],[Humidity_%]]&lt;=45,"Low",
IF(Table3_16[[#This Row],[Humidity_%]]&lt;=55,"Moderate Low",
IF(Table3_16[[#This Row],[Humidity_%]]&lt;=65,"Moderate High",
IF(Table3_16[[#This Row],[Humidity_%]]&lt;=80,"High","Very High")))))</f>
        <v>Moderate Low</v>
      </c>
      <c r="M3025" s="3">
        <v>142.5</v>
      </c>
      <c r="N30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25" s="3">
        <v>4.75</v>
      </c>
    </row>
    <row r="3026" spans="1:15" x14ac:dyDescent="0.3">
      <c r="A3026" s="3" t="s">
        <v>3064</v>
      </c>
      <c r="B3026" s="3" t="s">
        <v>4042</v>
      </c>
      <c r="C3026" s="3" t="s">
        <v>13</v>
      </c>
      <c r="D3026" s="3" t="s">
        <v>30</v>
      </c>
      <c r="E3026" s="3" t="s">
        <v>19</v>
      </c>
      <c r="F3026" s="3">
        <v>32</v>
      </c>
      <c r="G3026" s="3">
        <v>29.31</v>
      </c>
      <c r="H30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26" s="3">
        <v>32.5</v>
      </c>
      <c r="J3026" s="3" t="str">
        <f>IF(Table3_16[[#This Row],[Temperature_C]]&lt;20,"Very Low",
IF(Table3_16[[#This Row],[Temperature_C]]&lt;24,"Low",
IF(Table3_16[[#This Row],[Temperature_C]]&lt;28,"Medium",
IF(Table3_16[[#This Row],[Temperature_C]]&lt;32,"High","Very High"))))</f>
        <v>Very High</v>
      </c>
      <c r="K3026" s="3">
        <v>88.8</v>
      </c>
      <c r="L3026" s="3" t="str">
        <f>IF(Table3_16[[#This Row],[Humidity_%]]&lt;=30,"Very Low",
IF(Table3_16[[#This Row],[Humidity_%]]&lt;=45,"Low",
IF(Table3_16[[#This Row],[Humidity_%]]&lt;=55,"Moderate Low",
IF(Table3_16[[#This Row],[Humidity_%]]&lt;=65,"Moderate High",
IF(Table3_16[[#This Row],[Humidity_%]]&lt;=80,"High","Very High")))))</f>
        <v>Very High</v>
      </c>
      <c r="M3026" s="3">
        <v>48.2</v>
      </c>
      <c r="N30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26" s="3">
        <v>0.92</v>
      </c>
    </row>
    <row r="3027" spans="1:15" x14ac:dyDescent="0.3">
      <c r="A3027" s="3" t="s">
        <v>3065</v>
      </c>
      <c r="B3027" s="3" t="s">
        <v>4043</v>
      </c>
      <c r="C3027" s="3" t="s">
        <v>22</v>
      </c>
      <c r="D3027" s="3" t="s">
        <v>14</v>
      </c>
      <c r="E3027" s="3" t="s">
        <v>15</v>
      </c>
      <c r="F3027" s="3">
        <v>10</v>
      </c>
      <c r="G3027" s="3">
        <v>126.12</v>
      </c>
      <c r="H30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27" s="3">
        <v>38</v>
      </c>
      <c r="J3027" s="3" t="str">
        <f>IF(Table3_16[[#This Row],[Temperature_C]]&lt;20,"Very Low",
IF(Table3_16[[#This Row],[Temperature_C]]&lt;24,"Low",
IF(Table3_16[[#This Row],[Temperature_C]]&lt;28,"Medium",
IF(Table3_16[[#This Row],[Temperature_C]]&lt;32,"High","Very High"))))</f>
        <v>Very High</v>
      </c>
      <c r="K3027" s="3">
        <v>84.7</v>
      </c>
      <c r="L3027" s="3" t="str">
        <f>IF(Table3_16[[#This Row],[Humidity_%]]&lt;=30,"Very Low",
IF(Table3_16[[#This Row],[Humidity_%]]&lt;=45,"Low",
IF(Table3_16[[#This Row],[Humidity_%]]&lt;=55,"Moderate Low",
IF(Table3_16[[#This Row],[Humidity_%]]&lt;=65,"Moderate High",
IF(Table3_16[[#This Row],[Humidity_%]]&lt;=80,"High","Very High")))))</f>
        <v>Very High</v>
      </c>
      <c r="M3027" s="3">
        <v>107.8</v>
      </c>
      <c r="N30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27" s="3">
        <v>12.61</v>
      </c>
    </row>
    <row r="3028" spans="1:15" x14ac:dyDescent="0.3">
      <c r="A3028" s="3" t="s">
        <v>3066</v>
      </c>
      <c r="B3028" s="3" t="s">
        <v>4041</v>
      </c>
      <c r="C3028" s="3" t="s">
        <v>13</v>
      </c>
      <c r="D3028" s="3" t="s">
        <v>25</v>
      </c>
      <c r="E3028" s="3" t="s">
        <v>15</v>
      </c>
      <c r="F3028" s="3">
        <v>40</v>
      </c>
      <c r="G3028" s="3">
        <v>47.59</v>
      </c>
      <c r="H30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28" s="3">
        <v>24</v>
      </c>
      <c r="J3028" s="3" t="str">
        <f>IF(Table3_16[[#This Row],[Temperature_C]]&lt;20,"Very Low",
IF(Table3_16[[#This Row],[Temperature_C]]&lt;24,"Low",
IF(Table3_16[[#This Row],[Temperature_C]]&lt;28,"Medium",
IF(Table3_16[[#This Row],[Temperature_C]]&lt;32,"High","Very High"))))</f>
        <v>Medium</v>
      </c>
      <c r="K3028" s="3">
        <v>41.2</v>
      </c>
      <c r="L3028" s="3" t="str">
        <f>IF(Table3_16[[#This Row],[Humidity_%]]&lt;=30,"Very Low",
IF(Table3_16[[#This Row],[Humidity_%]]&lt;=45,"Low",
IF(Table3_16[[#This Row],[Humidity_%]]&lt;=55,"Moderate Low",
IF(Table3_16[[#This Row],[Humidity_%]]&lt;=65,"Moderate High",
IF(Table3_16[[#This Row],[Humidity_%]]&lt;=80,"High","Very High")))))</f>
        <v>Low</v>
      </c>
      <c r="M3028" s="3">
        <v>187.2</v>
      </c>
      <c r="N30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28" s="3">
        <v>1.19</v>
      </c>
    </row>
    <row r="3029" spans="1:15" x14ac:dyDescent="0.3">
      <c r="A3029" s="3" t="s">
        <v>3067</v>
      </c>
      <c r="B3029" s="3" t="s">
        <v>4043</v>
      </c>
      <c r="C3029" s="3" t="s">
        <v>13</v>
      </c>
      <c r="D3029" s="3" t="s">
        <v>14</v>
      </c>
      <c r="E3029" s="3" t="s">
        <v>26</v>
      </c>
      <c r="F3029" s="3">
        <v>38</v>
      </c>
      <c r="G3029" s="3">
        <v>43.77</v>
      </c>
      <c r="H30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29" s="3">
        <v>20.7</v>
      </c>
      <c r="J3029" s="3" t="str">
        <f>IF(Table3_16[[#This Row],[Temperature_C]]&lt;20,"Very Low",
IF(Table3_16[[#This Row],[Temperature_C]]&lt;24,"Low",
IF(Table3_16[[#This Row],[Temperature_C]]&lt;28,"Medium",
IF(Table3_16[[#This Row],[Temperature_C]]&lt;32,"High","Very High"))))</f>
        <v>Low</v>
      </c>
      <c r="K3029" s="3">
        <v>79.599999999999994</v>
      </c>
      <c r="L3029" s="3" t="str">
        <f>IF(Table3_16[[#This Row],[Humidity_%]]&lt;=30,"Very Low",
IF(Table3_16[[#This Row],[Humidity_%]]&lt;=45,"Low",
IF(Table3_16[[#This Row],[Humidity_%]]&lt;=55,"Moderate Low",
IF(Table3_16[[#This Row],[Humidity_%]]&lt;=65,"Moderate High",
IF(Table3_16[[#This Row],[Humidity_%]]&lt;=80,"High","Very High")))))</f>
        <v>High</v>
      </c>
      <c r="M3029" s="3">
        <v>133.4</v>
      </c>
      <c r="N30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29" s="3">
        <v>1.1499999999999999</v>
      </c>
    </row>
    <row r="3030" spans="1:15" x14ac:dyDescent="0.3">
      <c r="A3030" s="3" t="s">
        <v>3068</v>
      </c>
      <c r="B3030" s="3" t="s">
        <v>4043</v>
      </c>
      <c r="C3030" s="3" t="s">
        <v>24</v>
      </c>
      <c r="D3030" s="3" t="s">
        <v>25</v>
      </c>
      <c r="E3030" s="3" t="s">
        <v>19</v>
      </c>
      <c r="F3030" s="3">
        <v>25</v>
      </c>
      <c r="G3030" s="3">
        <v>104.13</v>
      </c>
      <c r="H30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30" s="3">
        <v>34.1</v>
      </c>
      <c r="J3030" s="3" t="str">
        <f>IF(Table3_16[[#This Row],[Temperature_C]]&lt;20,"Very Low",
IF(Table3_16[[#This Row],[Temperature_C]]&lt;24,"Low",
IF(Table3_16[[#This Row],[Temperature_C]]&lt;28,"Medium",
IF(Table3_16[[#This Row],[Temperature_C]]&lt;32,"High","Very High"))))</f>
        <v>Very High</v>
      </c>
      <c r="K3030" s="3">
        <v>40.6</v>
      </c>
      <c r="L3030" s="3" t="str">
        <f>IF(Table3_16[[#This Row],[Humidity_%]]&lt;=30,"Very Low",
IF(Table3_16[[#This Row],[Humidity_%]]&lt;=45,"Low",
IF(Table3_16[[#This Row],[Humidity_%]]&lt;=55,"Moderate Low",
IF(Table3_16[[#This Row],[Humidity_%]]&lt;=65,"Moderate High",
IF(Table3_16[[#This Row],[Humidity_%]]&lt;=80,"High","Very High")))))</f>
        <v>Low</v>
      </c>
      <c r="M3030" s="3">
        <v>159.9</v>
      </c>
      <c r="N30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30" s="3">
        <v>4.17</v>
      </c>
    </row>
    <row r="3031" spans="1:15" x14ac:dyDescent="0.3">
      <c r="A3031" s="3" t="s">
        <v>3069</v>
      </c>
      <c r="B3031" s="3" t="s">
        <v>4041</v>
      </c>
      <c r="C3031" s="3" t="s">
        <v>24</v>
      </c>
      <c r="D3031" s="3" t="s">
        <v>25</v>
      </c>
      <c r="E3031" s="3" t="s">
        <v>19</v>
      </c>
      <c r="F3031" s="3">
        <v>18</v>
      </c>
      <c r="G3031" s="3">
        <v>50.78</v>
      </c>
      <c r="H30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31" s="3">
        <v>31.9</v>
      </c>
      <c r="J3031" s="3" t="str">
        <f>IF(Table3_16[[#This Row],[Temperature_C]]&lt;20,"Very Low",
IF(Table3_16[[#This Row],[Temperature_C]]&lt;24,"Low",
IF(Table3_16[[#This Row],[Temperature_C]]&lt;28,"Medium",
IF(Table3_16[[#This Row],[Temperature_C]]&lt;32,"High","Very High"))))</f>
        <v>High</v>
      </c>
      <c r="K3031" s="3">
        <v>45.1</v>
      </c>
      <c r="L3031" s="3" t="str">
        <f>IF(Table3_16[[#This Row],[Humidity_%]]&lt;=30,"Very Low",
IF(Table3_16[[#This Row],[Humidity_%]]&lt;=45,"Low",
IF(Table3_16[[#This Row],[Humidity_%]]&lt;=55,"Moderate Low",
IF(Table3_16[[#This Row],[Humidity_%]]&lt;=65,"Moderate High",
IF(Table3_16[[#This Row],[Humidity_%]]&lt;=80,"High","Very High")))))</f>
        <v>Moderate Low</v>
      </c>
      <c r="M3031" s="3">
        <v>45.1</v>
      </c>
      <c r="N30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31" s="3">
        <v>2.82</v>
      </c>
    </row>
    <row r="3032" spans="1:15" x14ac:dyDescent="0.3">
      <c r="A3032" s="3" t="s">
        <v>3070</v>
      </c>
      <c r="B3032" s="3" t="s">
        <v>4044</v>
      </c>
      <c r="C3032" s="3" t="s">
        <v>18</v>
      </c>
      <c r="D3032" s="3" t="s">
        <v>30</v>
      </c>
      <c r="E3032" s="3" t="s">
        <v>47</v>
      </c>
      <c r="F3032" s="3">
        <v>53</v>
      </c>
      <c r="G3032" s="3">
        <v>81.94</v>
      </c>
      <c r="H30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32" s="3">
        <v>34</v>
      </c>
      <c r="J3032" s="3" t="str">
        <f>IF(Table3_16[[#This Row],[Temperature_C]]&lt;20,"Very Low",
IF(Table3_16[[#This Row],[Temperature_C]]&lt;24,"Low",
IF(Table3_16[[#This Row],[Temperature_C]]&lt;28,"Medium",
IF(Table3_16[[#This Row],[Temperature_C]]&lt;32,"High","Very High"))))</f>
        <v>Very High</v>
      </c>
      <c r="K3032" s="3">
        <v>56.9</v>
      </c>
      <c r="L3032" s="3" t="str">
        <f>IF(Table3_16[[#This Row],[Humidity_%]]&lt;=30,"Very Low",
IF(Table3_16[[#This Row],[Humidity_%]]&lt;=45,"Low",
IF(Table3_16[[#This Row],[Humidity_%]]&lt;=55,"Moderate Low",
IF(Table3_16[[#This Row],[Humidity_%]]&lt;=65,"Moderate High",
IF(Table3_16[[#This Row],[Humidity_%]]&lt;=80,"High","Very High")))))</f>
        <v>Moderate High</v>
      </c>
      <c r="M3032" s="3">
        <v>132.5</v>
      </c>
      <c r="N30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32" s="3">
        <v>1.55</v>
      </c>
    </row>
    <row r="3033" spans="1:15" x14ac:dyDescent="0.3">
      <c r="A3033" s="3" t="s">
        <v>3071</v>
      </c>
      <c r="B3033" s="3" t="s">
        <v>4044</v>
      </c>
      <c r="C3033" s="3" t="s">
        <v>18</v>
      </c>
      <c r="D3033" s="3" t="s">
        <v>25</v>
      </c>
      <c r="E3033" s="3" t="s">
        <v>34</v>
      </c>
      <c r="F3033" s="3">
        <v>21</v>
      </c>
      <c r="G3033" s="3">
        <v>86.74</v>
      </c>
      <c r="H30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33" s="3">
        <v>26.2</v>
      </c>
      <c r="J3033" s="3" t="str">
        <f>IF(Table3_16[[#This Row],[Temperature_C]]&lt;20,"Very Low",
IF(Table3_16[[#This Row],[Temperature_C]]&lt;24,"Low",
IF(Table3_16[[#This Row],[Temperature_C]]&lt;28,"Medium",
IF(Table3_16[[#This Row],[Temperature_C]]&lt;32,"High","Very High"))))</f>
        <v>Medium</v>
      </c>
      <c r="K3033" s="3">
        <v>89</v>
      </c>
      <c r="L3033" s="3" t="str">
        <f>IF(Table3_16[[#This Row],[Humidity_%]]&lt;=30,"Very Low",
IF(Table3_16[[#This Row],[Humidity_%]]&lt;=45,"Low",
IF(Table3_16[[#This Row],[Humidity_%]]&lt;=55,"Moderate Low",
IF(Table3_16[[#This Row],[Humidity_%]]&lt;=65,"Moderate High",
IF(Table3_16[[#This Row],[Humidity_%]]&lt;=80,"High","Very High")))))</f>
        <v>Very High</v>
      </c>
      <c r="M3033" s="3">
        <v>154.69999999999999</v>
      </c>
      <c r="N30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33" s="3">
        <v>4.13</v>
      </c>
    </row>
    <row r="3034" spans="1:15" x14ac:dyDescent="0.3">
      <c r="A3034" s="3" t="s">
        <v>3072</v>
      </c>
      <c r="B3034" s="3" t="s">
        <v>4040</v>
      </c>
      <c r="C3034" s="3" t="s">
        <v>22</v>
      </c>
      <c r="D3034" s="3" t="s">
        <v>14</v>
      </c>
      <c r="E3034" s="3" t="s">
        <v>19</v>
      </c>
      <c r="F3034" s="3">
        <v>28</v>
      </c>
      <c r="G3034" s="3">
        <v>146.47999999999999</v>
      </c>
      <c r="H30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34" s="3">
        <v>16.8</v>
      </c>
      <c r="J3034" s="3" t="str">
        <f>IF(Table3_16[[#This Row],[Temperature_C]]&lt;20,"Very Low",
IF(Table3_16[[#This Row],[Temperature_C]]&lt;24,"Low",
IF(Table3_16[[#This Row],[Temperature_C]]&lt;28,"Medium",
IF(Table3_16[[#This Row],[Temperature_C]]&lt;32,"High","Very High"))))</f>
        <v>Very Low</v>
      </c>
      <c r="K3034" s="3">
        <v>63.2</v>
      </c>
      <c r="L3034" s="3" t="str">
        <f>IF(Table3_16[[#This Row],[Humidity_%]]&lt;=30,"Very Low",
IF(Table3_16[[#This Row],[Humidity_%]]&lt;=45,"Low",
IF(Table3_16[[#This Row],[Humidity_%]]&lt;=55,"Moderate Low",
IF(Table3_16[[#This Row],[Humidity_%]]&lt;=65,"Moderate High",
IF(Table3_16[[#This Row],[Humidity_%]]&lt;=80,"High","Very High")))))</f>
        <v>Moderate High</v>
      </c>
      <c r="M3034" s="3">
        <v>39</v>
      </c>
      <c r="N30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34" s="3">
        <v>5.23</v>
      </c>
    </row>
    <row r="3035" spans="1:15" x14ac:dyDescent="0.3">
      <c r="A3035" s="3" t="s">
        <v>3073</v>
      </c>
      <c r="B3035" s="3" t="s">
        <v>4043</v>
      </c>
      <c r="C3035" s="3" t="s">
        <v>24</v>
      </c>
      <c r="D3035" s="3" t="s">
        <v>25</v>
      </c>
      <c r="E3035" s="3" t="s">
        <v>15</v>
      </c>
      <c r="F3035" s="3">
        <v>1</v>
      </c>
      <c r="G3035" s="3">
        <v>47.53</v>
      </c>
      <c r="H30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35" s="3">
        <v>38.6</v>
      </c>
      <c r="J3035" s="3" t="str">
        <f>IF(Table3_16[[#This Row],[Temperature_C]]&lt;20,"Very Low",
IF(Table3_16[[#This Row],[Temperature_C]]&lt;24,"Low",
IF(Table3_16[[#This Row],[Temperature_C]]&lt;28,"Medium",
IF(Table3_16[[#This Row],[Temperature_C]]&lt;32,"High","Very High"))))</f>
        <v>Very High</v>
      </c>
      <c r="K3035" s="3">
        <v>51.3</v>
      </c>
      <c r="L3035" s="3" t="str">
        <f>IF(Table3_16[[#This Row],[Humidity_%]]&lt;=30,"Very Low",
IF(Table3_16[[#This Row],[Humidity_%]]&lt;=45,"Low",
IF(Table3_16[[#This Row],[Humidity_%]]&lt;=55,"Moderate Low",
IF(Table3_16[[#This Row],[Humidity_%]]&lt;=65,"Moderate High",
IF(Table3_16[[#This Row],[Humidity_%]]&lt;=80,"High","Very High")))))</f>
        <v>Moderate Low</v>
      </c>
      <c r="M3035" s="3">
        <v>26.3</v>
      </c>
      <c r="N30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35" s="3">
        <v>47.53</v>
      </c>
    </row>
    <row r="3036" spans="1:15" x14ac:dyDescent="0.3">
      <c r="A3036" s="3" t="s">
        <v>3074</v>
      </c>
      <c r="B3036" s="3" t="s">
        <v>4044</v>
      </c>
      <c r="C3036" s="3" t="s">
        <v>29</v>
      </c>
      <c r="D3036" s="3" t="s">
        <v>30</v>
      </c>
      <c r="E3036" s="3" t="s">
        <v>34</v>
      </c>
      <c r="F3036" s="3">
        <v>24</v>
      </c>
      <c r="G3036" s="3">
        <v>15.41</v>
      </c>
      <c r="H30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36" s="3">
        <v>32.5</v>
      </c>
      <c r="J3036" s="3" t="str">
        <f>IF(Table3_16[[#This Row],[Temperature_C]]&lt;20,"Very Low",
IF(Table3_16[[#This Row],[Temperature_C]]&lt;24,"Low",
IF(Table3_16[[#This Row],[Temperature_C]]&lt;28,"Medium",
IF(Table3_16[[#This Row],[Temperature_C]]&lt;32,"High","Very High"))))</f>
        <v>Very High</v>
      </c>
      <c r="K3036" s="3">
        <v>87</v>
      </c>
      <c r="L3036" s="3" t="str">
        <f>IF(Table3_16[[#This Row],[Humidity_%]]&lt;=30,"Very Low",
IF(Table3_16[[#This Row],[Humidity_%]]&lt;=45,"Low",
IF(Table3_16[[#This Row],[Humidity_%]]&lt;=55,"Moderate Low",
IF(Table3_16[[#This Row],[Humidity_%]]&lt;=65,"Moderate High",
IF(Table3_16[[#This Row],[Humidity_%]]&lt;=80,"High","Very High")))))</f>
        <v>Very High</v>
      </c>
      <c r="M3036" s="3">
        <v>166.1</v>
      </c>
      <c r="N30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36" s="3">
        <v>0.64</v>
      </c>
    </row>
    <row r="3037" spans="1:15" x14ac:dyDescent="0.3">
      <c r="A3037" s="3" t="s">
        <v>3075</v>
      </c>
      <c r="B3037" s="3" t="s">
        <v>4041</v>
      </c>
      <c r="C3037" s="3" t="s">
        <v>13</v>
      </c>
      <c r="D3037" s="3" t="s">
        <v>30</v>
      </c>
      <c r="E3037" s="3" t="s">
        <v>15</v>
      </c>
      <c r="F3037" s="3">
        <v>50</v>
      </c>
      <c r="G3037" s="3">
        <v>140.16</v>
      </c>
      <c r="H30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37" s="3">
        <v>18.100000000000001</v>
      </c>
      <c r="J3037" s="3" t="str">
        <f>IF(Table3_16[[#This Row],[Temperature_C]]&lt;20,"Very Low",
IF(Table3_16[[#This Row],[Temperature_C]]&lt;24,"Low",
IF(Table3_16[[#This Row],[Temperature_C]]&lt;28,"Medium",
IF(Table3_16[[#This Row],[Temperature_C]]&lt;32,"High","Very High"))))</f>
        <v>Very Low</v>
      </c>
      <c r="K3037" s="3">
        <v>67.2</v>
      </c>
      <c r="L3037" s="3" t="str">
        <f>IF(Table3_16[[#This Row],[Humidity_%]]&lt;=30,"Very Low",
IF(Table3_16[[#This Row],[Humidity_%]]&lt;=45,"Low",
IF(Table3_16[[#This Row],[Humidity_%]]&lt;=55,"Moderate Low",
IF(Table3_16[[#This Row],[Humidity_%]]&lt;=65,"Moderate High",
IF(Table3_16[[#This Row],[Humidity_%]]&lt;=80,"High","Very High")))))</f>
        <v>High</v>
      </c>
      <c r="M3037" s="3">
        <v>106.3</v>
      </c>
      <c r="N30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37" s="3">
        <v>2.8</v>
      </c>
    </row>
    <row r="3038" spans="1:15" x14ac:dyDescent="0.3">
      <c r="A3038" s="3" t="s">
        <v>3076</v>
      </c>
      <c r="B3038" s="3" t="s">
        <v>4040</v>
      </c>
      <c r="C3038" s="3" t="s">
        <v>13</v>
      </c>
      <c r="D3038" s="3" t="s">
        <v>14</v>
      </c>
      <c r="E3038" s="3" t="s">
        <v>19</v>
      </c>
      <c r="F3038" s="3">
        <v>45</v>
      </c>
      <c r="G3038" s="3">
        <v>17.54</v>
      </c>
      <c r="H30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38" s="3">
        <v>39.5</v>
      </c>
      <c r="J3038" s="3" t="str">
        <f>IF(Table3_16[[#This Row],[Temperature_C]]&lt;20,"Very Low",
IF(Table3_16[[#This Row],[Temperature_C]]&lt;24,"Low",
IF(Table3_16[[#This Row],[Temperature_C]]&lt;28,"Medium",
IF(Table3_16[[#This Row],[Temperature_C]]&lt;32,"High","Very High"))))</f>
        <v>Very High</v>
      </c>
      <c r="K3038" s="3">
        <v>49.3</v>
      </c>
      <c r="L3038" s="3" t="str">
        <f>IF(Table3_16[[#This Row],[Humidity_%]]&lt;=30,"Very Low",
IF(Table3_16[[#This Row],[Humidity_%]]&lt;=45,"Low",
IF(Table3_16[[#This Row],[Humidity_%]]&lt;=55,"Moderate Low",
IF(Table3_16[[#This Row],[Humidity_%]]&lt;=65,"Moderate High",
IF(Table3_16[[#This Row],[Humidity_%]]&lt;=80,"High","Very High")))))</f>
        <v>Moderate Low</v>
      </c>
      <c r="M3038" s="3">
        <v>165.6</v>
      </c>
      <c r="N30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38" s="3">
        <v>0.39</v>
      </c>
    </row>
    <row r="3039" spans="1:15" x14ac:dyDescent="0.3">
      <c r="A3039" s="3" t="s">
        <v>3077</v>
      </c>
      <c r="B3039" s="3" t="s">
        <v>4040</v>
      </c>
      <c r="C3039" s="3" t="s">
        <v>29</v>
      </c>
      <c r="D3039" s="3" t="s">
        <v>14</v>
      </c>
      <c r="E3039" s="3" t="s">
        <v>19</v>
      </c>
      <c r="F3039" s="3">
        <v>11</v>
      </c>
      <c r="G3039" s="3">
        <v>85.86</v>
      </c>
      <c r="H30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39" s="3">
        <v>18.899999999999999</v>
      </c>
      <c r="J3039" s="3" t="str">
        <f>IF(Table3_16[[#This Row],[Temperature_C]]&lt;20,"Very Low",
IF(Table3_16[[#This Row],[Temperature_C]]&lt;24,"Low",
IF(Table3_16[[#This Row],[Temperature_C]]&lt;28,"Medium",
IF(Table3_16[[#This Row],[Temperature_C]]&lt;32,"High","Very High"))))</f>
        <v>Very Low</v>
      </c>
      <c r="K3039" s="3">
        <v>80.3</v>
      </c>
      <c r="L3039" s="3" t="str">
        <f>IF(Table3_16[[#This Row],[Humidity_%]]&lt;=30,"Very Low",
IF(Table3_16[[#This Row],[Humidity_%]]&lt;=45,"Low",
IF(Table3_16[[#This Row],[Humidity_%]]&lt;=55,"Moderate Low",
IF(Table3_16[[#This Row],[Humidity_%]]&lt;=65,"Moderate High",
IF(Table3_16[[#This Row],[Humidity_%]]&lt;=80,"High","Very High")))))</f>
        <v>Very High</v>
      </c>
      <c r="M3039" s="3">
        <v>163.1</v>
      </c>
      <c r="N30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39" s="3">
        <v>7.81</v>
      </c>
    </row>
    <row r="3040" spans="1:15" x14ac:dyDescent="0.3">
      <c r="A3040" s="3" t="s">
        <v>3078</v>
      </c>
      <c r="B3040" s="3" t="s">
        <v>4043</v>
      </c>
      <c r="C3040" s="3" t="s">
        <v>24</v>
      </c>
      <c r="D3040" s="3" t="s">
        <v>25</v>
      </c>
      <c r="E3040" s="3" t="s">
        <v>15</v>
      </c>
      <c r="F3040" s="3">
        <v>51</v>
      </c>
      <c r="G3040" s="3">
        <v>91.89</v>
      </c>
      <c r="H30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40" s="3">
        <v>19.399999999999999</v>
      </c>
      <c r="J3040" s="3" t="str">
        <f>IF(Table3_16[[#This Row],[Temperature_C]]&lt;20,"Very Low",
IF(Table3_16[[#This Row],[Temperature_C]]&lt;24,"Low",
IF(Table3_16[[#This Row],[Temperature_C]]&lt;28,"Medium",
IF(Table3_16[[#This Row],[Temperature_C]]&lt;32,"High","Very High"))))</f>
        <v>Very Low</v>
      </c>
      <c r="K3040" s="3">
        <v>35.799999999999997</v>
      </c>
      <c r="L3040" s="3" t="str">
        <f>IF(Table3_16[[#This Row],[Humidity_%]]&lt;=30,"Very Low",
IF(Table3_16[[#This Row],[Humidity_%]]&lt;=45,"Low",
IF(Table3_16[[#This Row],[Humidity_%]]&lt;=55,"Moderate Low",
IF(Table3_16[[#This Row],[Humidity_%]]&lt;=65,"Moderate High",
IF(Table3_16[[#This Row],[Humidity_%]]&lt;=80,"High","Very High")))))</f>
        <v>Low</v>
      </c>
      <c r="M3040" s="3">
        <v>169.3</v>
      </c>
      <c r="N30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40" s="3">
        <v>1.8</v>
      </c>
    </row>
    <row r="3041" spans="1:15" x14ac:dyDescent="0.3">
      <c r="A3041" s="3" t="s">
        <v>3079</v>
      </c>
      <c r="B3041" s="3" t="s">
        <v>4042</v>
      </c>
      <c r="C3041" s="3" t="s">
        <v>29</v>
      </c>
      <c r="D3041" s="3" t="s">
        <v>25</v>
      </c>
      <c r="E3041" s="3" t="s">
        <v>26</v>
      </c>
      <c r="F3041" s="3">
        <v>16</v>
      </c>
      <c r="G3041" s="3">
        <v>56.53</v>
      </c>
      <c r="H30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41" s="3">
        <v>39.700000000000003</v>
      </c>
      <c r="J3041" s="3" t="str">
        <f>IF(Table3_16[[#This Row],[Temperature_C]]&lt;20,"Very Low",
IF(Table3_16[[#This Row],[Temperature_C]]&lt;24,"Low",
IF(Table3_16[[#This Row],[Temperature_C]]&lt;28,"Medium",
IF(Table3_16[[#This Row],[Temperature_C]]&lt;32,"High","Very High"))))</f>
        <v>Very High</v>
      </c>
      <c r="K3041" s="3">
        <v>48.5</v>
      </c>
      <c r="L3041" s="3" t="str">
        <f>IF(Table3_16[[#This Row],[Humidity_%]]&lt;=30,"Very Low",
IF(Table3_16[[#This Row],[Humidity_%]]&lt;=45,"Low",
IF(Table3_16[[#This Row],[Humidity_%]]&lt;=55,"Moderate Low",
IF(Table3_16[[#This Row],[Humidity_%]]&lt;=65,"Moderate High",
IF(Table3_16[[#This Row],[Humidity_%]]&lt;=80,"High","Very High")))))</f>
        <v>Moderate Low</v>
      </c>
      <c r="M3041" s="3">
        <v>161.6</v>
      </c>
      <c r="N30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41" s="3">
        <v>3.53</v>
      </c>
    </row>
    <row r="3042" spans="1:15" x14ac:dyDescent="0.3">
      <c r="A3042" s="3" t="s">
        <v>3080</v>
      </c>
      <c r="B3042" s="3" t="s">
        <v>4043</v>
      </c>
      <c r="C3042" s="3" t="s">
        <v>24</v>
      </c>
      <c r="D3042" s="3" t="s">
        <v>25</v>
      </c>
      <c r="E3042" s="3" t="s">
        <v>34</v>
      </c>
      <c r="F3042" s="3">
        <v>31</v>
      </c>
      <c r="G3042" s="3">
        <v>85.62</v>
      </c>
      <c r="H30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42" s="3">
        <v>31.6</v>
      </c>
      <c r="J3042" s="3" t="str">
        <f>IF(Table3_16[[#This Row],[Temperature_C]]&lt;20,"Very Low",
IF(Table3_16[[#This Row],[Temperature_C]]&lt;24,"Low",
IF(Table3_16[[#This Row],[Temperature_C]]&lt;28,"Medium",
IF(Table3_16[[#This Row],[Temperature_C]]&lt;32,"High","Very High"))))</f>
        <v>High</v>
      </c>
      <c r="K3042" s="3">
        <v>62.1</v>
      </c>
      <c r="L3042" s="3" t="str">
        <f>IF(Table3_16[[#This Row],[Humidity_%]]&lt;=30,"Very Low",
IF(Table3_16[[#This Row],[Humidity_%]]&lt;=45,"Low",
IF(Table3_16[[#This Row],[Humidity_%]]&lt;=55,"Moderate Low",
IF(Table3_16[[#This Row],[Humidity_%]]&lt;=65,"Moderate High",
IF(Table3_16[[#This Row],[Humidity_%]]&lt;=80,"High","Very High")))))</f>
        <v>Moderate High</v>
      </c>
      <c r="M3042" s="3">
        <v>15.8</v>
      </c>
      <c r="N30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42" s="3">
        <v>2.76</v>
      </c>
    </row>
    <row r="3043" spans="1:15" x14ac:dyDescent="0.3">
      <c r="A3043" s="3" t="s">
        <v>3081</v>
      </c>
      <c r="B3043" s="3" t="s">
        <v>4044</v>
      </c>
      <c r="C3043" s="3" t="s">
        <v>29</v>
      </c>
      <c r="D3043" s="3" t="s">
        <v>14</v>
      </c>
      <c r="E3043" s="3" t="s">
        <v>15</v>
      </c>
      <c r="F3043" s="3">
        <v>32</v>
      </c>
      <c r="G3043" s="3">
        <v>87.76</v>
      </c>
      <c r="H30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43" s="3">
        <v>37.700000000000003</v>
      </c>
      <c r="J3043" s="3" t="str">
        <f>IF(Table3_16[[#This Row],[Temperature_C]]&lt;20,"Very Low",
IF(Table3_16[[#This Row],[Temperature_C]]&lt;24,"Low",
IF(Table3_16[[#This Row],[Temperature_C]]&lt;28,"Medium",
IF(Table3_16[[#This Row],[Temperature_C]]&lt;32,"High","Very High"))))</f>
        <v>Very High</v>
      </c>
      <c r="K3043" s="3">
        <v>81.2</v>
      </c>
      <c r="L3043" s="3" t="str">
        <f>IF(Table3_16[[#This Row],[Humidity_%]]&lt;=30,"Very Low",
IF(Table3_16[[#This Row],[Humidity_%]]&lt;=45,"Low",
IF(Table3_16[[#This Row],[Humidity_%]]&lt;=55,"Moderate Low",
IF(Table3_16[[#This Row],[Humidity_%]]&lt;=65,"Moderate High",
IF(Table3_16[[#This Row],[Humidity_%]]&lt;=80,"High","Very High")))))</f>
        <v>Very High</v>
      </c>
      <c r="M3043" s="3">
        <v>129.69999999999999</v>
      </c>
      <c r="N30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43" s="3">
        <v>2.74</v>
      </c>
    </row>
    <row r="3044" spans="1:15" x14ac:dyDescent="0.3">
      <c r="A3044" s="3" t="s">
        <v>3082</v>
      </c>
      <c r="B3044" s="3" t="s">
        <v>4041</v>
      </c>
      <c r="C3044" s="3" t="s">
        <v>18</v>
      </c>
      <c r="D3044" s="3" t="s">
        <v>30</v>
      </c>
      <c r="E3044" s="3" t="s">
        <v>19</v>
      </c>
      <c r="F3044" s="3">
        <v>19</v>
      </c>
      <c r="G3044" s="3">
        <v>56.03</v>
      </c>
      <c r="H30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44" s="3">
        <v>34.1</v>
      </c>
      <c r="J3044" s="3" t="str">
        <f>IF(Table3_16[[#This Row],[Temperature_C]]&lt;20,"Very Low",
IF(Table3_16[[#This Row],[Temperature_C]]&lt;24,"Low",
IF(Table3_16[[#This Row],[Temperature_C]]&lt;28,"Medium",
IF(Table3_16[[#This Row],[Temperature_C]]&lt;32,"High","Very High"))))</f>
        <v>Very High</v>
      </c>
      <c r="K3044" s="3">
        <v>88.9</v>
      </c>
      <c r="L3044" s="3" t="str">
        <f>IF(Table3_16[[#This Row],[Humidity_%]]&lt;=30,"Very Low",
IF(Table3_16[[#This Row],[Humidity_%]]&lt;=45,"Low",
IF(Table3_16[[#This Row],[Humidity_%]]&lt;=55,"Moderate Low",
IF(Table3_16[[#This Row],[Humidity_%]]&lt;=65,"Moderate High",
IF(Table3_16[[#This Row],[Humidity_%]]&lt;=80,"High","Very High")))))</f>
        <v>Very High</v>
      </c>
      <c r="M3044" s="3">
        <v>172.4</v>
      </c>
      <c r="N30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44" s="3">
        <v>2.95</v>
      </c>
    </row>
    <row r="3045" spans="1:15" x14ac:dyDescent="0.3">
      <c r="A3045" s="3" t="s">
        <v>3083</v>
      </c>
      <c r="B3045" s="3" t="s">
        <v>4040</v>
      </c>
      <c r="C3045" s="3" t="s">
        <v>22</v>
      </c>
      <c r="D3045" s="3" t="s">
        <v>25</v>
      </c>
      <c r="E3045" s="3" t="s">
        <v>47</v>
      </c>
      <c r="F3045" s="3">
        <v>42</v>
      </c>
      <c r="G3045" s="3">
        <v>13.16</v>
      </c>
      <c r="H30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45" s="3">
        <v>28</v>
      </c>
      <c r="J3045" s="3" t="str">
        <f>IF(Table3_16[[#This Row],[Temperature_C]]&lt;20,"Very Low",
IF(Table3_16[[#This Row],[Temperature_C]]&lt;24,"Low",
IF(Table3_16[[#This Row],[Temperature_C]]&lt;28,"Medium",
IF(Table3_16[[#This Row],[Temperature_C]]&lt;32,"High","Very High"))))</f>
        <v>High</v>
      </c>
      <c r="K3045" s="3">
        <v>70.400000000000006</v>
      </c>
      <c r="L3045" s="3" t="str">
        <f>IF(Table3_16[[#This Row],[Humidity_%]]&lt;=30,"Very Low",
IF(Table3_16[[#This Row],[Humidity_%]]&lt;=45,"Low",
IF(Table3_16[[#This Row],[Humidity_%]]&lt;=55,"Moderate Low",
IF(Table3_16[[#This Row],[Humidity_%]]&lt;=65,"Moderate High",
IF(Table3_16[[#This Row],[Humidity_%]]&lt;=80,"High","Very High")))))</f>
        <v>High</v>
      </c>
      <c r="M3045" s="3">
        <v>14.7</v>
      </c>
      <c r="N30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45" s="3">
        <v>0.31</v>
      </c>
    </row>
    <row r="3046" spans="1:15" x14ac:dyDescent="0.3">
      <c r="A3046" s="3" t="s">
        <v>3084</v>
      </c>
      <c r="B3046" s="3" t="s">
        <v>4041</v>
      </c>
      <c r="C3046" s="3" t="s">
        <v>22</v>
      </c>
      <c r="D3046" s="3" t="s">
        <v>25</v>
      </c>
      <c r="E3046" s="3" t="s">
        <v>19</v>
      </c>
      <c r="F3046" s="3">
        <v>59</v>
      </c>
      <c r="G3046" s="3">
        <v>149.68</v>
      </c>
      <c r="H30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46" s="3">
        <v>34.9</v>
      </c>
      <c r="J3046" s="3" t="str">
        <f>IF(Table3_16[[#This Row],[Temperature_C]]&lt;20,"Very Low",
IF(Table3_16[[#This Row],[Temperature_C]]&lt;24,"Low",
IF(Table3_16[[#This Row],[Temperature_C]]&lt;28,"Medium",
IF(Table3_16[[#This Row],[Temperature_C]]&lt;32,"High","Very High"))))</f>
        <v>Very High</v>
      </c>
      <c r="K3046" s="3">
        <v>39.9</v>
      </c>
      <c r="L3046" s="3" t="str">
        <f>IF(Table3_16[[#This Row],[Humidity_%]]&lt;=30,"Very Low",
IF(Table3_16[[#This Row],[Humidity_%]]&lt;=45,"Low",
IF(Table3_16[[#This Row],[Humidity_%]]&lt;=55,"Moderate Low",
IF(Table3_16[[#This Row],[Humidity_%]]&lt;=65,"Moderate High",
IF(Table3_16[[#This Row],[Humidity_%]]&lt;=80,"High","Very High")))))</f>
        <v>Low</v>
      </c>
      <c r="M3046" s="3">
        <v>90.5</v>
      </c>
      <c r="N30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46" s="3">
        <v>2.54</v>
      </c>
    </row>
    <row r="3047" spans="1:15" x14ac:dyDescent="0.3">
      <c r="A3047" s="3" t="s">
        <v>3085</v>
      </c>
      <c r="B3047" s="3" t="s">
        <v>4044</v>
      </c>
      <c r="C3047" s="3" t="s">
        <v>13</v>
      </c>
      <c r="D3047" s="3" t="s">
        <v>14</v>
      </c>
      <c r="E3047" s="3" t="s">
        <v>34</v>
      </c>
      <c r="F3047" s="3">
        <v>44</v>
      </c>
      <c r="G3047" s="3">
        <v>58.77</v>
      </c>
      <c r="H30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47" s="3">
        <v>17.899999999999999</v>
      </c>
      <c r="J3047" s="3" t="str">
        <f>IF(Table3_16[[#This Row],[Temperature_C]]&lt;20,"Very Low",
IF(Table3_16[[#This Row],[Temperature_C]]&lt;24,"Low",
IF(Table3_16[[#This Row],[Temperature_C]]&lt;28,"Medium",
IF(Table3_16[[#This Row],[Temperature_C]]&lt;32,"High","Very High"))))</f>
        <v>Very Low</v>
      </c>
      <c r="K3047" s="3">
        <v>71.8</v>
      </c>
      <c r="L3047" s="3" t="str">
        <f>IF(Table3_16[[#This Row],[Humidity_%]]&lt;=30,"Very Low",
IF(Table3_16[[#This Row],[Humidity_%]]&lt;=45,"Low",
IF(Table3_16[[#This Row],[Humidity_%]]&lt;=55,"Moderate Low",
IF(Table3_16[[#This Row],[Humidity_%]]&lt;=65,"Moderate High",
IF(Table3_16[[#This Row],[Humidity_%]]&lt;=80,"High","Very High")))))</f>
        <v>High</v>
      </c>
      <c r="M3047" s="3">
        <v>105</v>
      </c>
      <c r="N30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47" s="3">
        <v>1.34</v>
      </c>
    </row>
    <row r="3048" spans="1:15" x14ac:dyDescent="0.3">
      <c r="A3048" s="3" t="s">
        <v>3086</v>
      </c>
      <c r="B3048" s="3" t="s">
        <v>4044</v>
      </c>
      <c r="C3048" s="3" t="s">
        <v>13</v>
      </c>
      <c r="D3048" s="3" t="s">
        <v>14</v>
      </c>
      <c r="E3048" s="3" t="s">
        <v>49</v>
      </c>
      <c r="F3048" s="3">
        <v>6</v>
      </c>
      <c r="G3048" s="3">
        <v>42.7</v>
      </c>
      <c r="H30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48" s="3">
        <v>39.6</v>
      </c>
      <c r="J3048" s="3" t="str">
        <f>IF(Table3_16[[#This Row],[Temperature_C]]&lt;20,"Very Low",
IF(Table3_16[[#This Row],[Temperature_C]]&lt;24,"Low",
IF(Table3_16[[#This Row],[Temperature_C]]&lt;28,"Medium",
IF(Table3_16[[#This Row],[Temperature_C]]&lt;32,"High","Very High"))))</f>
        <v>Very High</v>
      </c>
      <c r="K3048" s="3">
        <v>78.099999999999994</v>
      </c>
      <c r="L3048" s="3" t="str">
        <f>IF(Table3_16[[#This Row],[Humidity_%]]&lt;=30,"Very Low",
IF(Table3_16[[#This Row],[Humidity_%]]&lt;=45,"Low",
IF(Table3_16[[#This Row],[Humidity_%]]&lt;=55,"Moderate Low",
IF(Table3_16[[#This Row],[Humidity_%]]&lt;=65,"Moderate High",
IF(Table3_16[[#This Row],[Humidity_%]]&lt;=80,"High","Very High")))))</f>
        <v>High</v>
      </c>
      <c r="M3048" s="3">
        <v>128.80000000000001</v>
      </c>
      <c r="N30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48" s="3">
        <v>7.12</v>
      </c>
    </row>
    <row r="3049" spans="1:15" x14ac:dyDescent="0.3">
      <c r="A3049" s="3" t="s">
        <v>3087</v>
      </c>
      <c r="B3049" s="3" t="s">
        <v>4043</v>
      </c>
      <c r="C3049" s="3" t="s">
        <v>29</v>
      </c>
      <c r="D3049" s="3" t="s">
        <v>14</v>
      </c>
      <c r="E3049" s="3" t="s">
        <v>19</v>
      </c>
      <c r="F3049" s="3">
        <v>9</v>
      </c>
      <c r="G3049" s="3">
        <v>43.63</v>
      </c>
      <c r="H30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49" s="3">
        <v>26.4</v>
      </c>
      <c r="J3049" s="3" t="str">
        <f>IF(Table3_16[[#This Row],[Temperature_C]]&lt;20,"Very Low",
IF(Table3_16[[#This Row],[Temperature_C]]&lt;24,"Low",
IF(Table3_16[[#This Row],[Temperature_C]]&lt;28,"Medium",
IF(Table3_16[[#This Row],[Temperature_C]]&lt;32,"High","Very High"))))</f>
        <v>Medium</v>
      </c>
      <c r="K3049" s="3">
        <v>49</v>
      </c>
      <c r="L3049" s="3" t="str">
        <f>IF(Table3_16[[#This Row],[Humidity_%]]&lt;=30,"Very Low",
IF(Table3_16[[#This Row],[Humidity_%]]&lt;=45,"Low",
IF(Table3_16[[#This Row],[Humidity_%]]&lt;=55,"Moderate Low",
IF(Table3_16[[#This Row],[Humidity_%]]&lt;=65,"Moderate High",
IF(Table3_16[[#This Row],[Humidity_%]]&lt;=80,"High","Very High")))))</f>
        <v>Moderate Low</v>
      </c>
      <c r="M3049" s="3">
        <v>130.69999999999999</v>
      </c>
      <c r="N30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49" s="3">
        <v>4.8499999999999996</v>
      </c>
    </row>
    <row r="3050" spans="1:15" x14ac:dyDescent="0.3">
      <c r="A3050" s="3" t="s">
        <v>3088</v>
      </c>
      <c r="B3050" s="3" t="s">
        <v>4044</v>
      </c>
      <c r="C3050" s="3" t="s">
        <v>29</v>
      </c>
      <c r="D3050" s="3" t="s">
        <v>14</v>
      </c>
      <c r="E3050" s="3" t="s">
        <v>26</v>
      </c>
      <c r="F3050" s="3">
        <v>21</v>
      </c>
      <c r="G3050" s="3">
        <v>61.91</v>
      </c>
      <c r="H30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50" s="3">
        <v>23</v>
      </c>
      <c r="J3050" s="3" t="str">
        <f>IF(Table3_16[[#This Row],[Temperature_C]]&lt;20,"Very Low",
IF(Table3_16[[#This Row],[Temperature_C]]&lt;24,"Low",
IF(Table3_16[[#This Row],[Temperature_C]]&lt;28,"Medium",
IF(Table3_16[[#This Row],[Temperature_C]]&lt;32,"High","Very High"))))</f>
        <v>Low</v>
      </c>
      <c r="K3050" s="3">
        <v>67.3</v>
      </c>
      <c r="L3050" s="3" t="str">
        <f>IF(Table3_16[[#This Row],[Humidity_%]]&lt;=30,"Very Low",
IF(Table3_16[[#This Row],[Humidity_%]]&lt;=45,"Low",
IF(Table3_16[[#This Row],[Humidity_%]]&lt;=55,"Moderate Low",
IF(Table3_16[[#This Row],[Humidity_%]]&lt;=65,"Moderate High",
IF(Table3_16[[#This Row],[Humidity_%]]&lt;=80,"High","Very High")))))</f>
        <v>High</v>
      </c>
      <c r="M3050" s="3">
        <v>47.9</v>
      </c>
      <c r="N30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50" s="3">
        <v>2.95</v>
      </c>
    </row>
    <row r="3051" spans="1:15" x14ac:dyDescent="0.3">
      <c r="A3051" s="3" t="s">
        <v>3089</v>
      </c>
      <c r="B3051" s="3" t="s">
        <v>4044</v>
      </c>
      <c r="C3051" s="3" t="s">
        <v>24</v>
      </c>
      <c r="D3051" s="3" t="s">
        <v>30</v>
      </c>
      <c r="E3051" s="3" t="s">
        <v>49</v>
      </c>
      <c r="F3051" s="3">
        <v>41</v>
      </c>
      <c r="G3051" s="3">
        <v>18.5</v>
      </c>
      <c r="H30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51" s="3">
        <v>27.1</v>
      </c>
      <c r="J3051" s="3" t="str">
        <f>IF(Table3_16[[#This Row],[Temperature_C]]&lt;20,"Very Low",
IF(Table3_16[[#This Row],[Temperature_C]]&lt;24,"Low",
IF(Table3_16[[#This Row],[Temperature_C]]&lt;28,"Medium",
IF(Table3_16[[#This Row],[Temperature_C]]&lt;32,"High","Very High"))))</f>
        <v>Medium</v>
      </c>
      <c r="K3051" s="3">
        <v>72.8</v>
      </c>
      <c r="L3051" s="3" t="str">
        <f>IF(Table3_16[[#This Row],[Humidity_%]]&lt;=30,"Very Low",
IF(Table3_16[[#This Row],[Humidity_%]]&lt;=45,"Low",
IF(Table3_16[[#This Row],[Humidity_%]]&lt;=55,"Moderate Low",
IF(Table3_16[[#This Row],[Humidity_%]]&lt;=65,"Moderate High",
IF(Table3_16[[#This Row],[Humidity_%]]&lt;=80,"High","Very High")))))</f>
        <v>High</v>
      </c>
      <c r="M3051" s="3">
        <v>117.1</v>
      </c>
      <c r="N30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51" s="3">
        <v>0.45</v>
      </c>
    </row>
    <row r="3052" spans="1:15" x14ac:dyDescent="0.3">
      <c r="A3052" s="3" t="s">
        <v>3090</v>
      </c>
      <c r="B3052" s="3" t="s">
        <v>4043</v>
      </c>
      <c r="C3052" s="3" t="s">
        <v>29</v>
      </c>
      <c r="D3052" s="3" t="s">
        <v>14</v>
      </c>
      <c r="E3052" s="3" t="s">
        <v>26</v>
      </c>
      <c r="F3052" s="3">
        <v>57</v>
      </c>
      <c r="G3052" s="3">
        <v>38.74</v>
      </c>
      <c r="H30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52" s="3">
        <v>25.1</v>
      </c>
      <c r="J3052" s="3" t="str">
        <f>IF(Table3_16[[#This Row],[Temperature_C]]&lt;20,"Very Low",
IF(Table3_16[[#This Row],[Temperature_C]]&lt;24,"Low",
IF(Table3_16[[#This Row],[Temperature_C]]&lt;28,"Medium",
IF(Table3_16[[#This Row],[Temperature_C]]&lt;32,"High","Very High"))))</f>
        <v>Medium</v>
      </c>
      <c r="K3052" s="3">
        <v>86</v>
      </c>
      <c r="L3052" s="3" t="str">
        <f>IF(Table3_16[[#This Row],[Humidity_%]]&lt;=30,"Very Low",
IF(Table3_16[[#This Row],[Humidity_%]]&lt;=45,"Low",
IF(Table3_16[[#This Row],[Humidity_%]]&lt;=55,"Moderate Low",
IF(Table3_16[[#This Row],[Humidity_%]]&lt;=65,"Moderate High",
IF(Table3_16[[#This Row],[Humidity_%]]&lt;=80,"High","Very High")))))</f>
        <v>Very High</v>
      </c>
      <c r="M3052" s="3">
        <v>101.7</v>
      </c>
      <c r="N30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52" s="3">
        <v>0.68</v>
      </c>
    </row>
    <row r="3053" spans="1:15" x14ac:dyDescent="0.3">
      <c r="A3053" s="3" t="s">
        <v>3091</v>
      </c>
      <c r="B3053" s="3" t="s">
        <v>4043</v>
      </c>
      <c r="C3053" s="3" t="s">
        <v>18</v>
      </c>
      <c r="D3053" s="3" t="s">
        <v>25</v>
      </c>
      <c r="E3053" s="3" t="s">
        <v>26</v>
      </c>
      <c r="F3053" s="3">
        <v>29</v>
      </c>
      <c r="G3053" s="3">
        <v>63.51</v>
      </c>
      <c r="H30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53" s="3">
        <v>39.9</v>
      </c>
      <c r="J3053" s="3" t="str">
        <f>IF(Table3_16[[#This Row],[Temperature_C]]&lt;20,"Very Low",
IF(Table3_16[[#This Row],[Temperature_C]]&lt;24,"Low",
IF(Table3_16[[#This Row],[Temperature_C]]&lt;28,"Medium",
IF(Table3_16[[#This Row],[Temperature_C]]&lt;32,"High","Very High"))))</f>
        <v>Very High</v>
      </c>
      <c r="K3053" s="3">
        <v>60.2</v>
      </c>
      <c r="L3053" s="3" t="str">
        <f>IF(Table3_16[[#This Row],[Humidity_%]]&lt;=30,"Very Low",
IF(Table3_16[[#This Row],[Humidity_%]]&lt;=45,"Low",
IF(Table3_16[[#This Row],[Humidity_%]]&lt;=55,"Moderate Low",
IF(Table3_16[[#This Row],[Humidity_%]]&lt;=65,"Moderate High",
IF(Table3_16[[#This Row],[Humidity_%]]&lt;=80,"High","Very High")))))</f>
        <v>Moderate High</v>
      </c>
      <c r="M3053" s="3">
        <v>163</v>
      </c>
      <c r="N30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53" s="3">
        <v>2.19</v>
      </c>
    </row>
    <row r="3054" spans="1:15" x14ac:dyDescent="0.3">
      <c r="A3054" s="3" t="s">
        <v>3092</v>
      </c>
      <c r="B3054" s="3" t="s">
        <v>4040</v>
      </c>
      <c r="C3054" s="3" t="s">
        <v>22</v>
      </c>
      <c r="D3054" s="3" t="s">
        <v>14</v>
      </c>
      <c r="E3054" s="3" t="s">
        <v>47</v>
      </c>
      <c r="F3054" s="3">
        <v>4</v>
      </c>
      <c r="G3054" s="3">
        <v>118.26</v>
      </c>
      <c r="H30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54" s="3">
        <v>25</v>
      </c>
      <c r="J3054" s="3" t="str">
        <f>IF(Table3_16[[#This Row],[Temperature_C]]&lt;20,"Very Low",
IF(Table3_16[[#This Row],[Temperature_C]]&lt;24,"Low",
IF(Table3_16[[#This Row],[Temperature_C]]&lt;28,"Medium",
IF(Table3_16[[#This Row],[Temperature_C]]&lt;32,"High","Very High"))))</f>
        <v>Medium</v>
      </c>
      <c r="K3054" s="3">
        <v>45.9</v>
      </c>
      <c r="L3054" s="3" t="str">
        <f>IF(Table3_16[[#This Row],[Humidity_%]]&lt;=30,"Very Low",
IF(Table3_16[[#This Row],[Humidity_%]]&lt;=45,"Low",
IF(Table3_16[[#This Row],[Humidity_%]]&lt;=55,"Moderate Low",
IF(Table3_16[[#This Row],[Humidity_%]]&lt;=65,"Moderate High",
IF(Table3_16[[#This Row],[Humidity_%]]&lt;=80,"High","Very High")))))</f>
        <v>Moderate Low</v>
      </c>
      <c r="M3054" s="3">
        <v>193.6</v>
      </c>
      <c r="N30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54" s="3">
        <v>29.56</v>
      </c>
    </row>
    <row r="3055" spans="1:15" x14ac:dyDescent="0.3">
      <c r="A3055" s="3" t="s">
        <v>3093</v>
      </c>
      <c r="B3055" s="3" t="s">
        <v>4043</v>
      </c>
      <c r="C3055" s="3" t="s">
        <v>24</v>
      </c>
      <c r="D3055" s="3" t="s">
        <v>30</v>
      </c>
      <c r="E3055" s="3" t="s">
        <v>47</v>
      </c>
      <c r="F3055" s="3">
        <v>15</v>
      </c>
      <c r="G3055" s="3">
        <v>48.43</v>
      </c>
      <c r="H30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55" s="3">
        <v>15.3</v>
      </c>
      <c r="J3055" s="3" t="str">
        <f>IF(Table3_16[[#This Row],[Temperature_C]]&lt;20,"Very Low",
IF(Table3_16[[#This Row],[Temperature_C]]&lt;24,"Low",
IF(Table3_16[[#This Row],[Temperature_C]]&lt;28,"Medium",
IF(Table3_16[[#This Row],[Temperature_C]]&lt;32,"High","Very High"))))</f>
        <v>Very Low</v>
      </c>
      <c r="K3055" s="3">
        <v>61</v>
      </c>
      <c r="L3055" s="3" t="str">
        <f>IF(Table3_16[[#This Row],[Humidity_%]]&lt;=30,"Very Low",
IF(Table3_16[[#This Row],[Humidity_%]]&lt;=45,"Low",
IF(Table3_16[[#This Row],[Humidity_%]]&lt;=55,"Moderate Low",
IF(Table3_16[[#This Row],[Humidity_%]]&lt;=65,"Moderate High",
IF(Table3_16[[#This Row],[Humidity_%]]&lt;=80,"High","Very High")))))</f>
        <v>Moderate High</v>
      </c>
      <c r="M3055" s="3">
        <v>22.3</v>
      </c>
      <c r="N30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55" s="3">
        <v>3.23</v>
      </c>
    </row>
    <row r="3056" spans="1:15" x14ac:dyDescent="0.3">
      <c r="A3056" s="3" t="s">
        <v>3094</v>
      </c>
      <c r="B3056" s="3" t="s">
        <v>4042</v>
      </c>
      <c r="C3056" s="3" t="s">
        <v>18</v>
      </c>
      <c r="D3056" s="3" t="s">
        <v>25</v>
      </c>
      <c r="E3056" s="3" t="s">
        <v>15</v>
      </c>
      <c r="F3056" s="3">
        <v>57</v>
      </c>
      <c r="G3056" s="3">
        <v>75.95</v>
      </c>
      <c r="H30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56" s="3">
        <v>15.6</v>
      </c>
      <c r="J3056" s="3" t="str">
        <f>IF(Table3_16[[#This Row],[Temperature_C]]&lt;20,"Very Low",
IF(Table3_16[[#This Row],[Temperature_C]]&lt;24,"Low",
IF(Table3_16[[#This Row],[Temperature_C]]&lt;28,"Medium",
IF(Table3_16[[#This Row],[Temperature_C]]&lt;32,"High","Very High"))))</f>
        <v>Very Low</v>
      </c>
      <c r="K3056" s="3">
        <v>54.7</v>
      </c>
      <c r="L3056" s="3" t="str">
        <f>IF(Table3_16[[#This Row],[Humidity_%]]&lt;=30,"Very Low",
IF(Table3_16[[#This Row],[Humidity_%]]&lt;=45,"Low",
IF(Table3_16[[#This Row],[Humidity_%]]&lt;=55,"Moderate Low",
IF(Table3_16[[#This Row],[Humidity_%]]&lt;=65,"Moderate High",
IF(Table3_16[[#This Row],[Humidity_%]]&lt;=80,"High","Very High")))))</f>
        <v>Moderate Low</v>
      </c>
      <c r="M3056" s="3">
        <v>175.8</v>
      </c>
      <c r="N30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56" s="3">
        <v>1.33</v>
      </c>
    </row>
    <row r="3057" spans="1:15" x14ac:dyDescent="0.3">
      <c r="A3057" s="3" t="s">
        <v>3095</v>
      </c>
      <c r="B3057" s="3" t="s">
        <v>4044</v>
      </c>
      <c r="C3057" s="3" t="s">
        <v>24</v>
      </c>
      <c r="D3057" s="3" t="s">
        <v>30</v>
      </c>
      <c r="E3057" s="3" t="s">
        <v>15</v>
      </c>
      <c r="F3057" s="3">
        <v>25</v>
      </c>
      <c r="G3057" s="3">
        <v>86.3</v>
      </c>
      <c r="H30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57" s="3">
        <v>31.1</v>
      </c>
      <c r="J3057" s="3" t="str">
        <f>IF(Table3_16[[#This Row],[Temperature_C]]&lt;20,"Very Low",
IF(Table3_16[[#This Row],[Temperature_C]]&lt;24,"Low",
IF(Table3_16[[#This Row],[Temperature_C]]&lt;28,"Medium",
IF(Table3_16[[#This Row],[Temperature_C]]&lt;32,"High","Very High"))))</f>
        <v>High</v>
      </c>
      <c r="K3057" s="3">
        <v>53.4</v>
      </c>
      <c r="L3057" s="3" t="str">
        <f>IF(Table3_16[[#This Row],[Humidity_%]]&lt;=30,"Very Low",
IF(Table3_16[[#This Row],[Humidity_%]]&lt;=45,"Low",
IF(Table3_16[[#This Row],[Humidity_%]]&lt;=55,"Moderate Low",
IF(Table3_16[[#This Row],[Humidity_%]]&lt;=65,"Moderate High",
IF(Table3_16[[#This Row],[Humidity_%]]&lt;=80,"High","Very High")))))</f>
        <v>Moderate Low</v>
      </c>
      <c r="M3057" s="3">
        <v>160.30000000000001</v>
      </c>
      <c r="N30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57" s="3">
        <v>3.45</v>
      </c>
    </row>
    <row r="3058" spans="1:15" x14ac:dyDescent="0.3">
      <c r="A3058" s="3" t="s">
        <v>3096</v>
      </c>
      <c r="B3058" s="3" t="s">
        <v>4040</v>
      </c>
      <c r="C3058" s="3" t="s">
        <v>13</v>
      </c>
      <c r="D3058" s="3" t="s">
        <v>25</v>
      </c>
      <c r="E3058" s="3" t="s">
        <v>34</v>
      </c>
      <c r="F3058" s="3">
        <v>20</v>
      </c>
      <c r="G3058" s="3">
        <v>120.99</v>
      </c>
      <c r="H30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58" s="3">
        <v>21</v>
      </c>
      <c r="J3058" s="3" t="str">
        <f>IF(Table3_16[[#This Row],[Temperature_C]]&lt;20,"Very Low",
IF(Table3_16[[#This Row],[Temperature_C]]&lt;24,"Low",
IF(Table3_16[[#This Row],[Temperature_C]]&lt;28,"Medium",
IF(Table3_16[[#This Row],[Temperature_C]]&lt;32,"High","Very High"))))</f>
        <v>Low</v>
      </c>
      <c r="K3058" s="3">
        <v>60.8</v>
      </c>
      <c r="L3058" s="3" t="str">
        <f>IF(Table3_16[[#This Row],[Humidity_%]]&lt;=30,"Very Low",
IF(Table3_16[[#This Row],[Humidity_%]]&lt;=45,"Low",
IF(Table3_16[[#This Row],[Humidity_%]]&lt;=55,"Moderate Low",
IF(Table3_16[[#This Row],[Humidity_%]]&lt;=65,"Moderate High",
IF(Table3_16[[#This Row],[Humidity_%]]&lt;=80,"High","Very High")))))</f>
        <v>Moderate High</v>
      </c>
      <c r="M3058" s="3">
        <v>151.4</v>
      </c>
      <c r="N30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58" s="3">
        <v>6.05</v>
      </c>
    </row>
    <row r="3059" spans="1:15" x14ac:dyDescent="0.3">
      <c r="A3059" s="3" t="s">
        <v>3097</v>
      </c>
      <c r="B3059" s="3" t="s">
        <v>4041</v>
      </c>
      <c r="C3059" s="3" t="s">
        <v>18</v>
      </c>
      <c r="D3059" s="3" t="s">
        <v>25</v>
      </c>
      <c r="E3059" s="3" t="s">
        <v>26</v>
      </c>
      <c r="F3059" s="3">
        <v>49</v>
      </c>
      <c r="G3059" s="3">
        <v>21.45</v>
      </c>
      <c r="H30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59" s="3">
        <v>36.799999999999997</v>
      </c>
      <c r="J3059" s="3" t="str">
        <f>IF(Table3_16[[#This Row],[Temperature_C]]&lt;20,"Very Low",
IF(Table3_16[[#This Row],[Temperature_C]]&lt;24,"Low",
IF(Table3_16[[#This Row],[Temperature_C]]&lt;28,"Medium",
IF(Table3_16[[#This Row],[Temperature_C]]&lt;32,"High","Very High"))))</f>
        <v>Very High</v>
      </c>
      <c r="K3059" s="3">
        <v>35.700000000000003</v>
      </c>
      <c r="L3059" s="3" t="str">
        <f>IF(Table3_16[[#This Row],[Humidity_%]]&lt;=30,"Very Low",
IF(Table3_16[[#This Row],[Humidity_%]]&lt;=45,"Low",
IF(Table3_16[[#This Row],[Humidity_%]]&lt;=55,"Moderate Low",
IF(Table3_16[[#This Row],[Humidity_%]]&lt;=65,"Moderate High",
IF(Table3_16[[#This Row],[Humidity_%]]&lt;=80,"High","Very High")))))</f>
        <v>Low</v>
      </c>
      <c r="M3059" s="3">
        <v>66.599999999999994</v>
      </c>
      <c r="N30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59" s="3">
        <v>0.44</v>
      </c>
    </row>
    <row r="3060" spans="1:15" x14ac:dyDescent="0.3">
      <c r="A3060" s="3" t="s">
        <v>3098</v>
      </c>
      <c r="B3060" s="3" t="s">
        <v>4040</v>
      </c>
      <c r="C3060" s="3" t="s">
        <v>13</v>
      </c>
      <c r="D3060" s="3" t="s">
        <v>25</v>
      </c>
      <c r="E3060" s="3" t="s">
        <v>15</v>
      </c>
      <c r="F3060" s="3">
        <v>36</v>
      </c>
      <c r="G3060" s="3">
        <v>135.26</v>
      </c>
      <c r="H30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60" s="3">
        <v>34.799999999999997</v>
      </c>
      <c r="J3060" s="3" t="str">
        <f>IF(Table3_16[[#This Row],[Temperature_C]]&lt;20,"Very Low",
IF(Table3_16[[#This Row],[Temperature_C]]&lt;24,"Low",
IF(Table3_16[[#This Row],[Temperature_C]]&lt;28,"Medium",
IF(Table3_16[[#This Row],[Temperature_C]]&lt;32,"High","Very High"))))</f>
        <v>Very High</v>
      </c>
      <c r="K3060" s="3">
        <v>79.2</v>
      </c>
      <c r="L3060" s="3" t="str">
        <f>IF(Table3_16[[#This Row],[Humidity_%]]&lt;=30,"Very Low",
IF(Table3_16[[#This Row],[Humidity_%]]&lt;=45,"Low",
IF(Table3_16[[#This Row],[Humidity_%]]&lt;=55,"Moderate Low",
IF(Table3_16[[#This Row],[Humidity_%]]&lt;=65,"Moderate High",
IF(Table3_16[[#This Row],[Humidity_%]]&lt;=80,"High","Very High")))))</f>
        <v>High</v>
      </c>
      <c r="M3060" s="3">
        <v>141.5</v>
      </c>
      <c r="N30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60" s="3">
        <v>3.76</v>
      </c>
    </row>
    <row r="3061" spans="1:15" x14ac:dyDescent="0.3">
      <c r="A3061" s="3" t="s">
        <v>3099</v>
      </c>
      <c r="B3061" s="3" t="s">
        <v>4040</v>
      </c>
      <c r="C3061" s="3" t="s">
        <v>29</v>
      </c>
      <c r="D3061" s="3" t="s">
        <v>30</v>
      </c>
      <c r="E3061" s="3" t="s">
        <v>41</v>
      </c>
      <c r="F3061" s="3">
        <v>59</v>
      </c>
      <c r="G3061" s="3">
        <v>147.84</v>
      </c>
      <c r="H30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61" s="3">
        <v>39.299999999999997</v>
      </c>
      <c r="J3061" s="3" t="str">
        <f>IF(Table3_16[[#This Row],[Temperature_C]]&lt;20,"Very Low",
IF(Table3_16[[#This Row],[Temperature_C]]&lt;24,"Low",
IF(Table3_16[[#This Row],[Temperature_C]]&lt;28,"Medium",
IF(Table3_16[[#This Row],[Temperature_C]]&lt;32,"High","Very High"))))</f>
        <v>Very High</v>
      </c>
      <c r="K3061" s="3">
        <v>39</v>
      </c>
      <c r="L3061" s="3" t="str">
        <f>IF(Table3_16[[#This Row],[Humidity_%]]&lt;=30,"Very Low",
IF(Table3_16[[#This Row],[Humidity_%]]&lt;=45,"Low",
IF(Table3_16[[#This Row],[Humidity_%]]&lt;=55,"Moderate Low",
IF(Table3_16[[#This Row],[Humidity_%]]&lt;=65,"Moderate High",
IF(Table3_16[[#This Row],[Humidity_%]]&lt;=80,"High","Very High")))))</f>
        <v>Low</v>
      </c>
      <c r="M3061" s="3">
        <v>181.8</v>
      </c>
      <c r="N30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61" s="3">
        <v>2.5099999999999998</v>
      </c>
    </row>
    <row r="3062" spans="1:15" x14ac:dyDescent="0.3">
      <c r="A3062" s="3" t="s">
        <v>3100</v>
      </c>
      <c r="B3062" s="3" t="s">
        <v>4043</v>
      </c>
      <c r="C3062" s="3" t="s">
        <v>13</v>
      </c>
      <c r="D3062" s="3" t="s">
        <v>30</v>
      </c>
      <c r="E3062" s="3" t="s">
        <v>15</v>
      </c>
      <c r="F3062" s="3">
        <v>43</v>
      </c>
      <c r="G3062" s="3">
        <v>81.53</v>
      </c>
      <c r="H30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62" s="3">
        <v>23.7</v>
      </c>
      <c r="J3062" s="3" t="str">
        <f>IF(Table3_16[[#This Row],[Temperature_C]]&lt;20,"Very Low",
IF(Table3_16[[#This Row],[Temperature_C]]&lt;24,"Low",
IF(Table3_16[[#This Row],[Temperature_C]]&lt;28,"Medium",
IF(Table3_16[[#This Row],[Temperature_C]]&lt;32,"High","Very High"))))</f>
        <v>Low</v>
      </c>
      <c r="K3062" s="3">
        <v>35.6</v>
      </c>
      <c r="L3062" s="3" t="str">
        <f>IF(Table3_16[[#This Row],[Humidity_%]]&lt;=30,"Very Low",
IF(Table3_16[[#This Row],[Humidity_%]]&lt;=45,"Low",
IF(Table3_16[[#This Row],[Humidity_%]]&lt;=55,"Moderate Low",
IF(Table3_16[[#This Row],[Humidity_%]]&lt;=65,"Moderate High",
IF(Table3_16[[#This Row],[Humidity_%]]&lt;=80,"High","Very High")))))</f>
        <v>Low</v>
      </c>
      <c r="M3062" s="3">
        <v>59.8</v>
      </c>
      <c r="N30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62" s="3">
        <v>1.9</v>
      </c>
    </row>
    <row r="3063" spans="1:15" x14ac:dyDescent="0.3">
      <c r="A3063" s="3" t="s">
        <v>3101</v>
      </c>
      <c r="B3063" s="3" t="s">
        <v>4043</v>
      </c>
      <c r="C3063" s="3" t="s">
        <v>22</v>
      </c>
      <c r="D3063" s="3" t="s">
        <v>14</v>
      </c>
      <c r="E3063" s="3" t="s">
        <v>26</v>
      </c>
      <c r="F3063" s="3">
        <v>48</v>
      </c>
      <c r="G3063" s="3">
        <v>78.459999999999994</v>
      </c>
      <c r="H30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63" s="3">
        <v>32.299999999999997</v>
      </c>
      <c r="J3063" s="3" t="str">
        <f>IF(Table3_16[[#This Row],[Temperature_C]]&lt;20,"Very Low",
IF(Table3_16[[#This Row],[Temperature_C]]&lt;24,"Low",
IF(Table3_16[[#This Row],[Temperature_C]]&lt;28,"Medium",
IF(Table3_16[[#This Row],[Temperature_C]]&lt;32,"High","Very High"))))</f>
        <v>Very High</v>
      </c>
      <c r="K3063" s="3">
        <v>63.6</v>
      </c>
      <c r="L3063" s="3" t="str">
        <f>IF(Table3_16[[#This Row],[Humidity_%]]&lt;=30,"Very Low",
IF(Table3_16[[#This Row],[Humidity_%]]&lt;=45,"Low",
IF(Table3_16[[#This Row],[Humidity_%]]&lt;=55,"Moderate Low",
IF(Table3_16[[#This Row],[Humidity_%]]&lt;=65,"Moderate High",
IF(Table3_16[[#This Row],[Humidity_%]]&lt;=80,"High","Very High")))))</f>
        <v>Moderate High</v>
      </c>
      <c r="M3063" s="3">
        <v>31.9</v>
      </c>
      <c r="N30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63" s="3">
        <v>1.63</v>
      </c>
    </row>
    <row r="3064" spans="1:15" x14ac:dyDescent="0.3">
      <c r="A3064" s="3" t="s">
        <v>3102</v>
      </c>
      <c r="B3064" s="3" t="s">
        <v>4040</v>
      </c>
      <c r="C3064" s="3" t="s">
        <v>13</v>
      </c>
      <c r="D3064" s="3" t="s">
        <v>14</v>
      </c>
      <c r="E3064" s="3" t="s">
        <v>19</v>
      </c>
      <c r="F3064" s="3">
        <v>38</v>
      </c>
      <c r="G3064" s="3">
        <v>144.16999999999999</v>
      </c>
      <c r="H30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64" s="3">
        <v>22.8</v>
      </c>
      <c r="J3064" s="3" t="str">
        <f>IF(Table3_16[[#This Row],[Temperature_C]]&lt;20,"Very Low",
IF(Table3_16[[#This Row],[Temperature_C]]&lt;24,"Low",
IF(Table3_16[[#This Row],[Temperature_C]]&lt;28,"Medium",
IF(Table3_16[[#This Row],[Temperature_C]]&lt;32,"High","Very High"))))</f>
        <v>Low</v>
      </c>
      <c r="K3064" s="3">
        <v>62.6</v>
      </c>
      <c r="L3064" s="3" t="str">
        <f>IF(Table3_16[[#This Row],[Humidity_%]]&lt;=30,"Very Low",
IF(Table3_16[[#This Row],[Humidity_%]]&lt;=45,"Low",
IF(Table3_16[[#This Row],[Humidity_%]]&lt;=55,"Moderate Low",
IF(Table3_16[[#This Row],[Humidity_%]]&lt;=65,"Moderate High",
IF(Table3_16[[#This Row],[Humidity_%]]&lt;=80,"High","Very High")))))</f>
        <v>Moderate High</v>
      </c>
      <c r="M3064" s="3">
        <v>51.3</v>
      </c>
      <c r="N30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64" s="3">
        <v>3.79</v>
      </c>
    </row>
    <row r="3065" spans="1:15" x14ac:dyDescent="0.3">
      <c r="A3065" s="3" t="s">
        <v>3103</v>
      </c>
      <c r="B3065" s="3" t="s">
        <v>4041</v>
      </c>
      <c r="C3065" s="3" t="s">
        <v>24</v>
      </c>
      <c r="D3065" s="3" t="s">
        <v>14</v>
      </c>
      <c r="E3065" s="3" t="s">
        <v>47</v>
      </c>
      <c r="F3065" s="3">
        <v>48</v>
      </c>
      <c r="G3065" s="3">
        <v>69.69</v>
      </c>
      <c r="H30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65" s="3">
        <v>20.399999999999999</v>
      </c>
      <c r="J3065" s="3" t="str">
        <f>IF(Table3_16[[#This Row],[Temperature_C]]&lt;20,"Very Low",
IF(Table3_16[[#This Row],[Temperature_C]]&lt;24,"Low",
IF(Table3_16[[#This Row],[Temperature_C]]&lt;28,"Medium",
IF(Table3_16[[#This Row],[Temperature_C]]&lt;32,"High","Very High"))))</f>
        <v>Low</v>
      </c>
      <c r="K3065" s="3">
        <v>37.5</v>
      </c>
      <c r="L3065" s="3" t="str">
        <f>IF(Table3_16[[#This Row],[Humidity_%]]&lt;=30,"Very Low",
IF(Table3_16[[#This Row],[Humidity_%]]&lt;=45,"Low",
IF(Table3_16[[#This Row],[Humidity_%]]&lt;=55,"Moderate Low",
IF(Table3_16[[#This Row],[Humidity_%]]&lt;=65,"Moderate High",
IF(Table3_16[[#This Row],[Humidity_%]]&lt;=80,"High","Very High")))))</f>
        <v>Low</v>
      </c>
      <c r="M3065" s="3">
        <v>66.599999999999994</v>
      </c>
      <c r="N30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65" s="3">
        <v>1.45</v>
      </c>
    </row>
    <row r="3066" spans="1:15" x14ac:dyDescent="0.3">
      <c r="A3066" s="3" t="s">
        <v>3104</v>
      </c>
      <c r="B3066" s="3" t="s">
        <v>4043</v>
      </c>
      <c r="C3066" s="3" t="s">
        <v>22</v>
      </c>
      <c r="D3066" s="3" t="s">
        <v>25</v>
      </c>
      <c r="E3066" s="3" t="s">
        <v>34</v>
      </c>
      <c r="F3066" s="3">
        <v>14</v>
      </c>
      <c r="G3066" s="3">
        <v>119.9</v>
      </c>
      <c r="H30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66" s="3">
        <v>35.5</v>
      </c>
      <c r="J3066" s="3" t="str">
        <f>IF(Table3_16[[#This Row],[Temperature_C]]&lt;20,"Very Low",
IF(Table3_16[[#This Row],[Temperature_C]]&lt;24,"Low",
IF(Table3_16[[#This Row],[Temperature_C]]&lt;28,"Medium",
IF(Table3_16[[#This Row],[Temperature_C]]&lt;32,"High","Very High"))))</f>
        <v>Very High</v>
      </c>
      <c r="K3066" s="3">
        <v>77.8</v>
      </c>
      <c r="L3066" s="3" t="str">
        <f>IF(Table3_16[[#This Row],[Humidity_%]]&lt;=30,"Very Low",
IF(Table3_16[[#This Row],[Humidity_%]]&lt;=45,"Low",
IF(Table3_16[[#This Row],[Humidity_%]]&lt;=55,"Moderate Low",
IF(Table3_16[[#This Row],[Humidity_%]]&lt;=65,"Moderate High",
IF(Table3_16[[#This Row],[Humidity_%]]&lt;=80,"High","Very High")))))</f>
        <v>High</v>
      </c>
      <c r="M3066" s="3">
        <v>75.099999999999994</v>
      </c>
      <c r="N30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66" s="3">
        <v>8.56</v>
      </c>
    </row>
    <row r="3067" spans="1:15" x14ac:dyDescent="0.3">
      <c r="A3067" s="3" t="s">
        <v>3105</v>
      </c>
      <c r="B3067" s="3" t="s">
        <v>4041</v>
      </c>
      <c r="C3067" s="3" t="s">
        <v>24</v>
      </c>
      <c r="D3067" s="3" t="s">
        <v>25</v>
      </c>
      <c r="E3067" s="3" t="s">
        <v>47</v>
      </c>
      <c r="F3067" s="3">
        <v>31</v>
      </c>
      <c r="G3067" s="3">
        <v>6.58</v>
      </c>
      <c r="H30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67" s="3">
        <v>22.2</v>
      </c>
      <c r="J3067" s="3" t="str">
        <f>IF(Table3_16[[#This Row],[Temperature_C]]&lt;20,"Very Low",
IF(Table3_16[[#This Row],[Temperature_C]]&lt;24,"Low",
IF(Table3_16[[#This Row],[Temperature_C]]&lt;28,"Medium",
IF(Table3_16[[#This Row],[Temperature_C]]&lt;32,"High","Very High"))))</f>
        <v>Low</v>
      </c>
      <c r="K3067" s="3">
        <v>33.700000000000003</v>
      </c>
      <c r="L3067" s="3" t="str">
        <f>IF(Table3_16[[#This Row],[Humidity_%]]&lt;=30,"Very Low",
IF(Table3_16[[#This Row],[Humidity_%]]&lt;=45,"Low",
IF(Table3_16[[#This Row],[Humidity_%]]&lt;=55,"Moderate Low",
IF(Table3_16[[#This Row],[Humidity_%]]&lt;=65,"Moderate High",
IF(Table3_16[[#This Row],[Humidity_%]]&lt;=80,"High","Very High")))))</f>
        <v>Low</v>
      </c>
      <c r="M3067" s="3">
        <v>185.5</v>
      </c>
      <c r="N30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67" s="3">
        <v>0.21</v>
      </c>
    </row>
    <row r="3068" spans="1:15" x14ac:dyDescent="0.3">
      <c r="A3068" s="3" t="s">
        <v>3106</v>
      </c>
      <c r="B3068" s="3" t="s">
        <v>4040</v>
      </c>
      <c r="C3068" s="3" t="s">
        <v>24</v>
      </c>
      <c r="D3068" s="3" t="s">
        <v>14</v>
      </c>
      <c r="E3068" s="3" t="s">
        <v>34</v>
      </c>
      <c r="F3068" s="3">
        <v>59</v>
      </c>
      <c r="G3068" s="3">
        <v>100.04</v>
      </c>
      <c r="H30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68" s="3">
        <v>23.3</v>
      </c>
      <c r="J3068" s="3" t="str">
        <f>IF(Table3_16[[#This Row],[Temperature_C]]&lt;20,"Very Low",
IF(Table3_16[[#This Row],[Temperature_C]]&lt;24,"Low",
IF(Table3_16[[#This Row],[Temperature_C]]&lt;28,"Medium",
IF(Table3_16[[#This Row],[Temperature_C]]&lt;32,"High","Very High"))))</f>
        <v>Low</v>
      </c>
      <c r="K3068" s="3">
        <v>69.5</v>
      </c>
      <c r="L3068" s="3" t="str">
        <f>IF(Table3_16[[#This Row],[Humidity_%]]&lt;=30,"Very Low",
IF(Table3_16[[#This Row],[Humidity_%]]&lt;=45,"Low",
IF(Table3_16[[#This Row],[Humidity_%]]&lt;=55,"Moderate Low",
IF(Table3_16[[#This Row],[Humidity_%]]&lt;=65,"Moderate High",
IF(Table3_16[[#This Row],[Humidity_%]]&lt;=80,"High","Very High")))))</f>
        <v>High</v>
      </c>
      <c r="M3068" s="3">
        <v>135.30000000000001</v>
      </c>
      <c r="N30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68" s="3">
        <v>1.7</v>
      </c>
    </row>
    <row r="3069" spans="1:15" x14ac:dyDescent="0.3">
      <c r="A3069" s="3" t="s">
        <v>3107</v>
      </c>
      <c r="B3069" s="3" t="s">
        <v>4044</v>
      </c>
      <c r="C3069" s="3" t="s">
        <v>24</v>
      </c>
      <c r="D3069" s="3" t="s">
        <v>14</v>
      </c>
      <c r="E3069" s="3" t="s">
        <v>15</v>
      </c>
      <c r="F3069" s="3">
        <v>26</v>
      </c>
      <c r="G3069" s="3">
        <v>127.74</v>
      </c>
      <c r="H30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69" s="3">
        <v>35.1</v>
      </c>
      <c r="J3069" s="3" t="str">
        <f>IF(Table3_16[[#This Row],[Temperature_C]]&lt;20,"Very Low",
IF(Table3_16[[#This Row],[Temperature_C]]&lt;24,"Low",
IF(Table3_16[[#This Row],[Temperature_C]]&lt;28,"Medium",
IF(Table3_16[[#This Row],[Temperature_C]]&lt;32,"High","Very High"))))</f>
        <v>Very High</v>
      </c>
      <c r="K3069" s="3">
        <v>48.5</v>
      </c>
      <c r="L3069" s="3" t="str">
        <f>IF(Table3_16[[#This Row],[Humidity_%]]&lt;=30,"Very Low",
IF(Table3_16[[#This Row],[Humidity_%]]&lt;=45,"Low",
IF(Table3_16[[#This Row],[Humidity_%]]&lt;=55,"Moderate Low",
IF(Table3_16[[#This Row],[Humidity_%]]&lt;=65,"Moderate High",
IF(Table3_16[[#This Row],[Humidity_%]]&lt;=80,"High","Very High")))))</f>
        <v>Moderate Low</v>
      </c>
      <c r="M3069" s="3">
        <v>195.6</v>
      </c>
      <c r="N30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69" s="3">
        <v>4.91</v>
      </c>
    </row>
    <row r="3070" spans="1:15" x14ac:dyDescent="0.3">
      <c r="A3070" s="3" t="s">
        <v>3108</v>
      </c>
      <c r="B3070" s="3" t="s">
        <v>4041</v>
      </c>
      <c r="C3070" s="3" t="s">
        <v>22</v>
      </c>
      <c r="D3070" s="3" t="s">
        <v>14</v>
      </c>
      <c r="E3070" s="3" t="s">
        <v>19</v>
      </c>
      <c r="F3070" s="3">
        <v>41</v>
      </c>
      <c r="G3070" s="3">
        <v>50.43</v>
      </c>
      <c r="H30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70" s="3">
        <v>26</v>
      </c>
      <c r="J3070" s="3" t="str">
        <f>IF(Table3_16[[#This Row],[Temperature_C]]&lt;20,"Very Low",
IF(Table3_16[[#This Row],[Temperature_C]]&lt;24,"Low",
IF(Table3_16[[#This Row],[Temperature_C]]&lt;28,"Medium",
IF(Table3_16[[#This Row],[Temperature_C]]&lt;32,"High","Very High"))))</f>
        <v>Medium</v>
      </c>
      <c r="K3070" s="3">
        <v>36.5</v>
      </c>
      <c r="L3070" s="3" t="str">
        <f>IF(Table3_16[[#This Row],[Humidity_%]]&lt;=30,"Very Low",
IF(Table3_16[[#This Row],[Humidity_%]]&lt;=45,"Low",
IF(Table3_16[[#This Row],[Humidity_%]]&lt;=55,"Moderate Low",
IF(Table3_16[[#This Row],[Humidity_%]]&lt;=65,"Moderate High",
IF(Table3_16[[#This Row],[Humidity_%]]&lt;=80,"High","Very High")))))</f>
        <v>Low</v>
      </c>
      <c r="M3070" s="3">
        <v>136.5</v>
      </c>
      <c r="N30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70" s="3">
        <v>1.23</v>
      </c>
    </row>
    <row r="3071" spans="1:15" x14ac:dyDescent="0.3">
      <c r="A3071" s="3" t="s">
        <v>3109</v>
      </c>
      <c r="B3071" s="3" t="s">
        <v>4043</v>
      </c>
      <c r="C3071" s="3" t="s">
        <v>18</v>
      </c>
      <c r="D3071" s="3" t="s">
        <v>14</v>
      </c>
      <c r="E3071" s="3" t="s">
        <v>26</v>
      </c>
      <c r="F3071" s="3">
        <v>3</v>
      </c>
      <c r="G3071" s="3">
        <v>88.33</v>
      </c>
      <c r="H30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71" s="3">
        <v>39.799999999999997</v>
      </c>
      <c r="J3071" s="3" t="str">
        <f>IF(Table3_16[[#This Row],[Temperature_C]]&lt;20,"Very Low",
IF(Table3_16[[#This Row],[Temperature_C]]&lt;24,"Low",
IF(Table3_16[[#This Row],[Temperature_C]]&lt;28,"Medium",
IF(Table3_16[[#This Row],[Temperature_C]]&lt;32,"High","Very High"))))</f>
        <v>Very High</v>
      </c>
      <c r="K3071" s="3">
        <v>46.3</v>
      </c>
      <c r="L3071" s="3" t="str">
        <f>IF(Table3_16[[#This Row],[Humidity_%]]&lt;=30,"Very Low",
IF(Table3_16[[#This Row],[Humidity_%]]&lt;=45,"Low",
IF(Table3_16[[#This Row],[Humidity_%]]&lt;=55,"Moderate Low",
IF(Table3_16[[#This Row],[Humidity_%]]&lt;=65,"Moderate High",
IF(Table3_16[[#This Row],[Humidity_%]]&lt;=80,"High","Very High")))))</f>
        <v>Moderate Low</v>
      </c>
      <c r="M3071" s="3">
        <v>172</v>
      </c>
      <c r="N30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71" s="3">
        <v>29.44</v>
      </c>
    </row>
    <row r="3072" spans="1:15" x14ac:dyDescent="0.3">
      <c r="A3072" s="3" t="s">
        <v>3110</v>
      </c>
      <c r="B3072" s="3" t="s">
        <v>4041</v>
      </c>
      <c r="C3072" s="3" t="s">
        <v>24</v>
      </c>
      <c r="D3072" s="3" t="s">
        <v>30</v>
      </c>
      <c r="E3072" s="3" t="s">
        <v>49</v>
      </c>
      <c r="F3072" s="3">
        <v>57</v>
      </c>
      <c r="G3072" s="3">
        <v>62.49</v>
      </c>
      <c r="H30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072" s="3">
        <v>24.5</v>
      </c>
      <c r="J3072" s="3" t="str">
        <f>IF(Table3_16[[#This Row],[Temperature_C]]&lt;20,"Very Low",
IF(Table3_16[[#This Row],[Temperature_C]]&lt;24,"Low",
IF(Table3_16[[#This Row],[Temperature_C]]&lt;28,"Medium",
IF(Table3_16[[#This Row],[Temperature_C]]&lt;32,"High","Very High"))))</f>
        <v>Medium</v>
      </c>
      <c r="K3072" s="3">
        <v>61.8</v>
      </c>
      <c r="L3072" s="3" t="str">
        <f>IF(Table3_16[[#This Row],[Humidity_%]]&lt;=30,"Very Low",
IF(Table3_16[[#This Row],[Humidity_%]]&lt;=45,"Low",
IF(Table3_16[[#This Row],[Humidity_%]]&lt;=55,"Moderate Low",
IF(Table3_16[[#This Row],[Humidity_%]]&lt;=65,"Moderate High",
IF(Table3_16[[#This Row],[Humidity_%]]&lt;=80,"High","Very High")))))</f>
        <v>Moderate High</v>
      </c>
      <c r="M3072" s="3">
        <v>78.2</v>
      </c>
      <c r="N30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72" s="3">
        <v>1.1000000000000001</v>
      </c>
    </row>
    <row r="3073" spans="1:15" x14ac:dyDescent="0.3">
      <c r="A3073" s="3" t="s">
        <v>3111</v>
      </c>
      <c r="B3073" s="3" t="s">
        <v>4043</v>
      </c>
      <c r="C3073" s="3" t="s">
        <v>18</v>
      </c>
      <c r="D3073" s="3" t="s">
        <v>30</v>
      </c>
      <c r="E3073" s="3" t="s">
        <v>34</v>
      </c>
      <c r="F3073" s="3">
        <v>47</v>
      </c>
      <c r="G3073" s="3">
        <v>29.01</v>
      </c>
      <c r="H30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73" s="3">
        <v>32.4</v>
      </c>
      <c r="J3073" s="3" t="str">
        <f>IF(Table3_16[[#This Row],[Temperature_C]]&lt;20,"Very Low",
IF(Table3_16[[#This Row],[Temperature_C]]&lt;24,"Low",
IF(Table3_16[[#This Row],[Temperature_C]]&lt;28,"Medium",
IF(Table3_16[[#This Row],[Temperature_C]]&lt;32,"High","Very High"))))</f>
        <v>Very High</v>
      </c>
      <c r="K3073" s="3">
        <v>60.4</v>
      </c>
      <c r="L3073" s="3" t="str">
        <f>IF(Table3_16[[#This Row],[Humidity_%]]&lt;=30,"Very Low",
IF(Table3_16[[#This Row],[Humidity_%]]&lt;=45,"Low",
IF(Table3_16[[#This Row],[Humidity_%]]&lt;=55,"Moderate Low",
IF(Table3_16[[#This Row],[Humidity_%]]&lt;=65,"Moderate High",
IF(Table3_16[[#This Row],[Humidity_%]]&lt;=80,"High","Very High")))))</f>
        <v>Moderate High</v>
      </c>
      <c r="M3073" s="3">
        <v>73</v>
      </c>
      <c r="N30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73" s="3">
        <v>0.62</v>
      </c>
    </row>
    <row r="3074" spans="1:15" x14ac:dyDescent="0.3">
      <c r="A3074" s="3" t="s">
        <v>3112</v>
      </c>
      <c r="B3074" s="3" t="s">
        <v>4043</v>
      </c>
      <c r="C3074" s="3" t="s">
        <v>29</v>
      </c>
      <c r="D3074" s="3" t="s">
        <v>25</v>
      </c>
      <c r="E3074" s="3" t="s">
        <v>15</v>
      </c>
      <c r="F3074" s="3">
        <v>41</v>
      </c>
      <c r="G3074" s="3">
        <v>87.59</v>
      </c>
      <c r="H30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74" s="3">
        <v>26.9</v>
      </c>
      <c r="J3074" s="3" t="str">
        <f>IF(Table3_16[[#This Row],[Temperature_C]]&lt;20,"Very Low",
IF(Table3_16[[#This Row],[Temperature_C]]&lt;24,"Low",
IF(Table3_16[[#This Row],[Temperature_C]]&lt;28,"Medium",
IF(Table3_16[[#This Row],[Temperature_C]]&lt;32,"High","Very High"))))</f>
        <v>Medium</v>
      </c>
      <c r="K3074" s="3">
        <v>54.6</v>
      </c>
      <c r="L3074" s="3" t="str">
        <f>IF(Table3_16[[#This Row],[Humidity_%]]&lt;=30,"Very Low",
IF(Table3_16[[#This Row],[Humidity_%]]&lt;=45,"Low",
IF(Table3_16[[#This Row],[Humidity_%]]&lt;=55,"Moderate Low",
IF(Table3_16[[#This Row],[Humidity_%]]&lt;=65,"Moderate High",
IF(Table3_16[[#This Row],[Humidity_%]]&lt;=80,"High","Very High")))))</f>
        <v>Moderate Low</v>
      </c>
      <c r="M3074" s="3">
        <v>92.8</v>
      </c>
      <c r="N30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74" s="3">
        <v>2.14</v>
      </c>
    </row>
    <row r="3075" spans="1:15" x14ac:dyDescent="0.3">
      <c r="A3075" s="3" t="s">
        <v>3113</v>
      </c>
      <c r="B3075" s="3" t="s">
        <v>4043</v>
      </c>
      <c r="C3075" s="3" t="s">
        <v>24</v>
      </c>
      <c r="D3075" s="3" t="s">
        <v>25</v>
      </c>
      <c r="E3075" s="3" t="s">
        <v>15</v>
      </c>
      <c r="F3075" s="3">
        <v>12</v>
      </c>
      <c r="G3075" s="3">
        <v>67.08</v>
      </c>
      <c r="H30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75" s="3">
        <v>26</v>
      </c>
      <c r="J3075" s="3" t="str">
        <f>IF(Table3_16[[#This Row],[Temperature_C]]&lt;20,"Very Low",
IF(Table3_16[[#This Row],[Temperature_C]]&lt;24,"Low",
IF(Table3_16[[#This Row],[Temperature_C]]&lt;28,"Medium",
IF(Table3_16[[#This Row],[Temperature_C]]&lt;32,"High","Very High"))))</f>
        <v>Medium</v>
      </c>
      <c r="K3075" s="3">
        <v>57.6</v>
      </c>
      <c r="L3075" s="3" t="str">
        <f>IF(Table3_16[[#This Row],[Humidity_%]]&lt;=30,"Very Low",
IF(Table3_16[[#This Row],[Humidity_%]]&lt;=45,"Low",
IF(Table3_16[[#This Row],[Humidity_%]]&lt;=55,"Moderate Low",
IF(Table3_16[[#This Row],[Humidity_%]]&lt;=65,"Moderate High",
IF(Table3_16[[#This Row],[Humidity_%]]&lt;=80,"High","Very High")))))</f>
        <v>Moderate High</v>
      </c>
      <c r="M3075" s="3">
        <v>83.7</v>
      </c>
      <c r="N30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075" s="3">
        <v>5.59</v>
      </c>
    </row>
    <row r="3076" spans="1:15" x14ac:dyDescent="0.3">
      <c r="A3076" s="3" t="s">
        <v>3114</v>
      </c>
      <c r="B3076" s="3" t="s">
        <v>4044</v>
      </c>
      <c r="C3076" s="3" t="s">
        <v>24</v>
      </c>
      <c r="D3076" s="3" t="s">
        <v>30</v>
      </c>
      <c r="E3076" s="3" t="s">
        <v>19</v>
      </c>
      <c r="F3076" s="3">
        <v>19</v>
      </c>
      <c r="G3076" s="3">
        <v>141.41999999999999</v>
      </c>
      <c r="H30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76" s="3">
        <v>30.6</v>
      </c>
      <c r="J3076" s="3" t="str">
        <f>IF(Table3_16[[#This Row],[Temperature_C]]&lt;20,"Very Low",
IF(Table3_16[[#This Row],[Temperature_C]]&lt;24,"Low",
IF(Table3_16[[#This Row],[Temperature_C]]&lt;28,"Medium",
IF(Table3_16[[#This Row],[Temperature_C]]&lt;32,"High","Very High"))))</f>
        <v>High</v>
      </c>
      <c r="K3076" s="3">
        <v>69.400000000000006</v>
      </c>
      <c r="L3076" s="3" t="str">
        <f>IF(Table3_16[[#This Row],[Humidity_%]]&lt;=30,"Very Low",
IF(Table3_16[[#This Row],[Humidity_%]]&lt;=45,"Low",
IF(Table3_16[[#This Row],[Humidity_%]]&lt;=55,"Moderate Low",
IF(Table3_16[[#This Row],[Humidity_%]]&lt;=65,"Moderate High",
IF(Table3_16[[#This Row],[Humidity_%]]&lt;=80,"High","Very High")))))</f>
        <v>High</v>
      </c>
      <c r="M3076" s="3">
        <v>143.19999999999999</v>
      </c>
      <c r="N30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76" s="3">
        <v>7.44</v>
      </c>
    </row>
    <row r="3077" spans="1:15" x14ac:dyDescent="0.3">
      <c r="A3077" s="3" t="s">
        <v>3115</v>
      </c>
      <c r="B3077" s="3" t="s">
        <v>4041</v>
      </c>
      <c r="C3077" s="3" t="s">
        <v>29</v>
      </c>
      <c r="D3077" s="3" t="s">
        <v>14</v>
      </c>
      <c r="E3077" s="3" t="s">
        <v>26</v>
      </c>
      <c r="F3077" s="3">
        <v>44</v>
      </c>
      <c r="G3077" s="3">
        <v>79.09</v>
      </c>
      <c r="H30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77" s="3">
        <v>31.9</v>
      </c>
      <c r="J3077" s="3" t="str">
        <f>IF(Table3_16[[#This Row],[Temperature_C]]&lt;20,"Very Low",
IF(Table3_16[[#This Row],[Temperature_C]]&lt;24,"Low",
IF(Table3_16[[#This Row],[Temperature_C]]&lt;28,"Medium",
IF(Table3_16[[#This Row],[Temperature_C]]&lt;32,"High","Very High"))))</f>
        <v>High</v>
      </c>
      <c r="K3077" s="3">
        <v>69.400000000000006</v>
      </c>
      <c r="L3077" s="3" t="str">
        <f>IF(Table3_16[[#This Row],[Humidity_%]]&lt;=30,"Very Low",
IF(Table3_16[[#This Row],[Humidity_%]]&lt;=45,"Low",
IF(Table3_16[[#This Row],[Humidity_%]]&lt;=55,"Moderate Low",
IF(Table3_16[[#This Row],[Humidity_%]]&lt;=65,"Moderate High",
IF(Table3_16[[#This Row],[Humidity_%]]&lt;=80,"High","Very High")))))</f>
        <v>High</v>
      </c>
      <c r="M3077" s="3">
        <v>178.6</v>
      </c>
      <c r="N30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77" s="3">
        <v>1.8</v>
      </c>
    </row>
    <row r="3078" spans="1:15" x14ac:dyDescent="0.3">
      <c r="A3078" s="3" t="s">
        <v>3116</v>
      </c>
      <c r="B3078" s="3" t="s">
        <v>4041</v>
      </c>
      <c r="C3078" s="3" t="s">
        <v>13</v>
      </c>
      <c r="D3078" s="3" t="s">
        <v>30</v>
      </c>
      <c r="E3078" s="3" t="s">
        <v>19</v>
      </c>
      <c r="F3078" s="3">
        <v>9</v>
      </c>
      <c r="G3078" s="3">
        <v>72.16</v>
      </c>
      <c r="H30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78" s="3">
        <v>25.1</v>
      </c>
      <c r="J3078" s="3" t="str">
        <f>IF(Table3_16[[#This Row],[Temperature_C]]&lt;20,"Very Low",
IF(Table3_16[[#This Row],[Temperature_C]]&lt;24,"Low",
IF(Table3_16[[#This Row],[Temperature_C]]&lt;28,"Medium",
IF(Table3_16[[#This Row],[Temperature_C]]&lt;32,"High","Very High"))))</f>
        <v>Medium</v>
      </c>
      <c r="K3078" s="3">
        <v>56.6</v>
      </c>
      <c r="L3078" s="3" t="str">
        <f>IF(Table3_16[[#This Row],[Humidity_%]]&lt;=30,"Very Low",
IF(Table3_16[[#This Row],[Humidity_%]]&lt;=45,"Low",
IF(Table3_16[[#This Row],[Humidity_%]]&lt;=55,"Moderate Low",
IF(Table3_16[[#This Row],[Humidity_%]]&lt;=65,"Moderate High",
IF(Table3_16[[#This Row],[Humidity_%]]&lt;=80,"High","Very High")))))</f>
        <v>Moderate High</v>
      </c>
      <c r="M3078" s="3">
        <v>130</v>
      </c>
      <c r="N30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78" s="3">
        <v>8.02</v>
      </c>
    </row>
    <row r="3079" spans="1:15" x14ac:dyDescent="0.3">
      <c r="A3079" s="3" t="s">
        <v>3117</v>
      </c>
      <c r="B3079" s="3" t="s">
        <v>4044</v>
      </c>
      <c r="C3079" s="3" t="s">
        <v>22</v>
      </c>
      <c r="D3079" s="3" t="s">
        <v>30</v>
      </c>
      <c r="E3079" s="3" t="s">
        <v>15</v>
      </c>
      <c r="F3079" s="3">
        <v>30</v>
      </c>
      <c r="G3079" s="3">
        <v>41.01</v>
      </c>
      <c r="H30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79" s="3">
        <v>31.5</v>
      </c>
      <c r="J3079" s="3" t="str">
        <f>IF(Table3_16[[#This Row],[Temperature_C]]&lt;20,"Very Low",
IF(Table3_16[[#This Row],[Temperature_C]]&lt;24,"Low",
IF(Table3_16[[#This Row],[Temperature_C]]&lt;28,"Medium",
IF(Table3_16[[#This Row],[Temperature_C]]&lt;32,"High","Very High"))))</f>
        <v>High</v>
      </c>
      <c r="K3079" s="3">
        <v>36.799999999999997</v>
      </c>
      <c r="L3079" s="3" t="str">
        <f>IF(Table3_16[[#This Row],[Humidity_%]]&lt;=30,"Very Low",
IF(Table3_16[[#This Row],[Humidity_%]]&lt;=45,"Low",
IF(Table3_16[[#This Row],[Humidity_%]]&lt;=55,"Moderate Low",
IF(Table3_16[[#This Row],[Humidity_%]]&lt;=65,"Moderate High",
IF(Table3_16[[#This Row],[Humidity_%]]&lt;=80,"High","Very High")))))</f>
        <v>Low</v>
      </c>
      <c r="M3079" s="3">
        <v>146.30000000000001</v>
      </c>
      <c r="N30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79" s="3">
        <v>1.37</v>
      </c>
    </row>
    <row r="3080" spans="1:15" x14ac:dyDescent="0.3">
      <c r="A3080" s="3" t="s">
        <v>3118</v>
      </c>
      <c r="B3080" s="3" t="s">
        <v>4044</v>
      </c>
      <c r="C3080" s="3" t="s">
        <v>13</v>
      </c>
      <c r="D3080" s="3" t="s">
        <v>30</v>
      </c>
      <c r="E3080" s="3" t="s">
        <v>34</v>
      </c>
      <c r="F3080" s="3">
        <v>5</v>
      </c>
      <c r="G3080" s="3">
        <v>142.93</v>
      </c>
      <c r="H30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80" s="3">
        <v>36.6</v>
      </c>
      <c r="J3080" s="3" t="str">
        <f>IF(Table3_16[[#This Row],[Temperature_C]]&lt;20,"Very Low",
IF(Table3_16[[#This Row],[Temperature_C]]&lt;24,"Low",
IF(Table3_16[[#This Row],[Temperature_C]]&lt;28,"Medium",
IF(Table3_16[[#This Row],[Temperature_C]]&lt;32,"High","Very High"))))</f>
        <v>Very High</v>
      </c>
      <c r="K3080" s="3">
        <v>66.2</v>
      </c>
      <c r="L3080" s="3" t="str">
        <f>IF(Table3_16[[#This Row],[Humidity_%]]&lt;=30,"Very Low",
IF(Table3_16[[#This Row],[Humidity_%]]&lt;=45,"Low",
IF(Table3_16[[#This Row],[Humidity_%]]&lt;=55,"Moderate Low",
IF(Table3_16[[#This Row],[Humidity_%]]&lt;=65,"Moderate High",
IF(Table3_16[[#This Row],[Humidity_%]]&lt;=80,"High","Very High")))))</f>
        <v>High</v>
      </c>
      <c r="M3080" s="3">
        <v>40.5</v>
      </c>
      <c r="N30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80" s="3">
        <v>28.59</v>
      </c>
    </row>
    <row r="3081" spans="1:15" x14ac:dyDescent="0.3">
      <c r="A3081" s="3" t="s">
        <v>3119</v>
      </c>
      <c r="B3081" s="3" t="s">
        <v>4040</v>
      </c>
      <c r="C3081" s="3" t="s">
        <v>18</v>
      </c>
      <c r="D3081" s="3" t="s">
        <v>30</v>
      </c>
      <c r="E3081" s="3" t="s">
        <v>34</v>
      </c>
      <c r="F3081" s="3">
        <v>34</v>
      </c>
      <c r="G3081" s="3">
        <v>55.48</v>
      </c>
      <c r="H30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81" s="3">
        <v>39.6</v>
      </c>
      <c r="J3081" s="3" t="str">
        <f>IF(Table3_16[[#This Row],[Temperature_C]]&lt;20,"Very Low",
IF(Table3_16[[#This Row],[Temperature_C]]&lt;24,"Low",
IF(Table3_16[[#This Row],[Temperature_C]]&lt;28,"Medium",
IF(Table3_16[[#This Row],[Temperature_C]]&lt;32,"High","Very High"))))</f>
        <v>Very High</v>
      </c>
      <c r="K3081" s="3">
        <v>56.7</v>
      </c>
      <c r="L3081" s="3" t="str">
        <f>IF(Table3_16[[#This Row],[Humidity_%]]&lt;=30,"Very Low",
IF(Table3_16[[#This Row],[Humidity_%]]&lt;=45,"Low",
IF(Table3_16[[#This Row],[Humidity_%]]&lt;=55,"Moderate Low",
IF(Table3_16[[#This Row],[Humidity_%]]&lt;=65,"Moderate High",
IF(Table3_16[[#This Row],[Humidity_%]]&lt;=80,"High","Very High")))))</f>
        <v>Moderate High</v>
      </c>
      <c r="M3081" s="3">
        <v>179.6</v>
      </c>
      <c r="N30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081" s="3">
        <v>1.63</v>
      </c>
    </row>
    <row r="3082" spans="1:15" x14ac:dyDescent="0.3">
      <c r="A3082" s="3" t="s">
        <v>3120</v>
      </c>
      <c r="B3082" s="3" t="s">
        <v>4043</v>
      </c>
      <c r="C3082" s="3" t="s">
        <v>22</v>
      </c>
      <c r="D3082" s="3" t="s">
        <v>14</v>
      </c>
      <c r="E3082" s="3" t="s">
        <v>31</v>
      </c>
      <c r="F3082" s="3">
        <v>5</v>
      </c>
      <c r="G3082" s="3">
        <v>112.92</v>
      </c>
      <c r="H30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82" s="3">
        <v>31.4</v>
      </c>
      <c r="J3082" s="3" t="str">
        <f>IF(Table3_16[[#This Row],[Temperature_C]]&lt;20,"Very Low",
IF(Table3_16[[#This Row],[Temperature_C]]&lt;24,"Low",
IF(Table3_16[[#This Row],[Temperature_C]]&lt;28,"Medium",
IF(Table3_16[[#This Row],[Temperature_C]]&lt;32,"High","Very High"))))</f>
        <v>High</v>
      </c>
      <c r="K3082" s="3">
        <v>51.7</v>
      </c>
      <c r="L3082" s="3" t="str">
        <f>IF(Table3_16[[#This Row],[Humidity_%]]&lt;=30,"Very Low",
IF(Table3_16[[#This Row],[Humidity_%]]&lt;=45,"Low",
IF(Table3_16[[#This Row],[Humidity_%]]&lt;=55,"Moderate Low",
IF(Table3_16[[#This Row],[Humidity_%]]&lt;=65,"Moderate High",
IF(Table3_16[[#This Row],[Humidity_%]]&lt;=80,"High","Very High")))))</f>
        <v>Moderate Low</v>
      </c>
      <c r="M3082" s="3">
        <v>141.4</v>
      </c>
      <c r="N30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82" s="3">
        <v>22.58</v>
      </c>
    </row>
    <row r="3083" spans="1:15" x14ac:dyDescent="0.3">
      <c r="A3083" s="3" t="s">
        <v>3121</v>
      </c>
      <c r="B3083" s="3" t="s">
        <v>4043</v>
      </c>
      <c r="C3083" s="3" t="s">
        <v>18</v>
      </c>
      <c r="D3083" s="3" t="s">
        <v>14</v>
      </c>
      <c r="E3083" s="3" t="s">
        <v>47</v>
      </c>
      <c r="F3083" s="3">
        <v>53</v>
      </c>
      <c r="G3083" s="3">
        <v>129.81</v>
      </c>
      <c r="H30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83" s="3">
        <v>32.799999999999997</v>
      </c>
      <c r="J3083" s="3" t="str">
        <f>IF(Table3_16[[#This Row],[Temperature_C]]&lt;20,"Very Low",
IF(Table3_16[[#This Row],[Temperature_C]]&lt;24,"Low",
IF(Table3_16[[#This Row],[Temperature_C]]&lt;28,"Medium",
IF(Table3_16[[#This Row],[Temperature_C]]&lt;32,"High","Very High"))))</f>
        <v>Very High</v>
      </c>
      <c r="K3083" s="3">
        <v>60</v>
      </c>
      <c r="L3083" s="3" t="str">
        <f>IF(Table3_16[[#This Row],[Humidity_%]]&lt;=30,"Very Low",
IF(Table3_16[[#This Row],[Humidity_%]]&lt;=45,"Low",
IF(Table3_16[[#This Row],[Humidity_%]]&lt;=55,"Moderate Low",
IF(Table3_16[[#This Row],[Humidity_%]]&lt;=65,"Moderate High",
IF(Table3_16[[#This Row],[Humidity_%]]&lt;=80,"High","Very High")))))</f>
        <v>Moderate High</v>
      </c>
      <c r="M3083" s="3">
        <v>149.4</v>
      </c>
      <c r="N30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83" s="3">
        <v>2.4500000000000002</v>
      </c>
    </row>
    <row r="3084" spans="1:15" x14ac:dyDescent="0.3">
      <c r="A3084" s="3" t="s">
        <v>3122</v>
      </c>
      <c r="B3084" s="3" t="s">
        <v>4040</v>
      </c>
      <c r="C3084" s="3" t="s">
        <v>18</v>
      </c>
      <c r="D3084" s="3" t="s">
        <v>14</v>
      </c>
      <c r="E3084" s="3" t="s">
        <v>41</v>
      </c>
      <c r="F3084" s="3">
        <v>16</v>
      </c>
      <c r="G3084" s="3">
        <v>127.72</v>
      </c>
      <c r="H30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084" s="3">
        <v>37.799999999999997</v>
      </c>
      <c r="J3084" s="3" t="str">
        <f>IF(Table3_16[[#This Row],[Temperature_C]]&lt;20,"Very Low",
IF(Table3_16[[#This Row],[Temperature_C]]&lt;24,"Low",
IF(Table3_16[[#This Row],[Temperature_C]]&lt;28,"Medium",
IF(Table3_16[[#This Row],[Temperature_C]]&lt;32,"High","Very High"))))</f>
        <v>Very High</v>
      </c>
      <c r="K3084" s="3">
        <v>42.7</v>
      </c>
      <c r="L3084" s="3" t="str">
        <f>IF(Table3_16[[#This Row],[Humidity_%]]&lt;=30,"Very Low",
IF(Table3_16[[#This Row],[Humidity_%]]&lt;=45,"Low",
IF(Table3_16[[#This Row],[Humidity_%]]&lt;=55,"Moderate Low",
IF(Table3_16[[#This Row],[Humidity_%]]&lt;=65,"Moderate High",
IF(Table3_16[[#This Row],[Humidity_%]]&lt;=80,"High","Very High")))))</f>
        <v>Low</v>
      </c>
      <c r="M3084" s="3">
        <v>47.4</v>
      </c>
      <c r="N30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84" s="3">
        <v>7.98</v>
      </c>
    </row>
    <row r="3085" spans="1:15" x14ac:dyDescent="0.3">
      <c r="A3085" s="3" t="s">
        <v>3123</v>
      </c>
      <c r="B3085" s="3" t="s">
        <v>4043</v>
      </c>
      <c r="C3085" s="3" t="s">
        <v>24</v>
      </c>
      <c r="D3085" s="3" t="s">
        <v>14</v>
      </c>
      <c r="E3085" s="3" t="s">
        <v>26</v>
      </c>
      <c r="F3085" s="3">
        <v>25</v>
      </c>
      <c r="G3085" s="3">
        <v>97.37</v>
      </c>
      <c r="H30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85" s="3">
        <v>21.4</v>
      </c>
      <c r="J3085" s="3" t="str">
        <f>IF(Table3_16[[#This Row],[Temperature_C]]&lt;20,"Very Low",
IF(Table3_16[[#This Row],[Temperature_C]]&lt;24,"Low",
IF(Table3_16[[#This Row],[Temperature_C]]&lt;28,"Medium",
IF(Table3_16[[#This Row],[Temperature_C]]&lt;32,"High","Very High"))))</f>
        <v>Low</v>
      </c>
      <c r="K3085" s="3">
        <v>60.4</v>
      </c>
      <c r="L3085" s="3" t="str">
        <f>IF(Table3_16[[#This Row],[Humidity_%]]&lt;=30,"Very Low",
IF(Table3_16[[#This Row],[Humidity_%]]&lt;=45,"Low",
IF(Table3_16[[#This Row],[Humidity_%]]&lt;=55,"Moderate Low",
IF(Table3_16[[#This Row],[Humidity_%]]&lt;=65,"Moderate High",
IF(Table3_16[[#This Row],[Humidity_%]]&lt;=80,"High","Very High")))))</f>
        <v>Moderate High</v>
      </c>
      <c r="M3085" s="3">
        <v>34.9</v>
      </c>
      <c r="N30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85" s="3">
        <v>3.89</v>
      </c>
    </row>
    <row r="3086" spans="1:15" x14ac:dyDescent="0.3">
      <c r="A3086" s="3" t="s">
        <v>3124</v>
      </c>
      <c r="B3086" s="3" t="s">
        <v>4040</v>
      </c>
      <c r="C3086" s="3" t="s">
        <v>29</v>
      </c>
      <c r="D3086" s="3" t="s">
        <v>14</v>
      </c>
      <c r="E3086" s="3" t="s">
        <v>19</v>
      </c>
      <c r="F3086" s="3">
        <v>45</v>
      </c>
      <c r="G3086" s="3">
        <v>23.46</v>
      </c>
      <c r="H30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86" s="3">
        <v>36.4</v>
      </c>
      <c r="J3086" s="3" t="str">
        <f>IF(Table3_16[[#This Row],[Temperature_C]]&lt;20,"Very Low",
IF(Table3_16[[#This Row],[Temperature_C]]&lt;24,"Low",
IF(Table3_16[[#This Row],[Temperature_C]]&lt;28,"Medium",
IF(Table3_16[[#This Row],[Temperature_C]]&lt;32,"High","Very High"))))</f>
        <v>Very High</v>
      </c>
      <c r="K3086" s="3">
        <v>81.599999999999994</v>
      </c>
      <c r="L3086" s="3" t="str">
        <f>IF(Table3_16[[#This Row],[Humidity_%]]&lt;=30,"Very Low",
IF(Table3_16[[#This Row],[Humidity_%]]&lt;=45,"Low",
IF(Table3_16[[#This Row],[Humidity_%]]&lt;=55,"Moderate Low",
IF(Table3_16[[#This Row],[Humidity_%]]&lt;=65,"Moderate High",
IF(Table3_16[[#This Row],[Humidity_%]]&lt;=80,"High","Very High")))))</f>
        <v>Very High</v>
      </c>
      <c r="M3086" s="3">
        <v>127.2</v>
      </c>
      <c r="N30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86" s="3">
        <v>0.52</v>
      </c>
    </row>
    <row r="3087" spans="1:15" x14ac:dyDescent="0.3">
      <c r="A3087" s="3" t="s">
        <v>3125</v>
      </c>
      <c r="B3087" s="3" t="s">
        <v>4042</v>
      </c>
      <c r="C3087" s="3" t="s">
        <v>22</v>
      </c>
      <c r="D3087" s="3" t="s">
        <v>14</v>
      </c>
      <c r="E3087" s="3" t="s">
        <v>34</v>
      </c>
      <c r="F3087" s="3">
        <v>51</v>
      </c>
      <c r="G3087" s="3">
        <v>61.41</v>
      </c>
      <c r="H30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87" s="3">
        <v>24.6</v>
      </c>
      <c r="J3087" s="3" t="str">
        <f>IF(Table3_16[[#This Row],[Temperature_C]]&lt;20,"Very Low",
IF(Table3_16[[#This Row],[Temperature_C]]&lt;24,"Low",
IF(Table3_16[[#This Row],[Temperature_C]]&lt;28,"Medium",
IF(Table3_16[[#This Row],[Temperature_C]]&lt;32,"High","Very High"))))</f>
        <v>Medium</v>
      </c>
      <c r="K3087" s="3">
        <v>71.8</v>
      </c>
      <c r="L3087" s="3" t="str">
        <f>IF(Table3_16[[#This Row],[Humidity_%]]&lt;=30,"Very Low",
IF(Table3_16[[#This Row],[Humidity_%]]&lt;=45,"Low",
IF(Table3_16[[#This Row],[Humidity_%]]&lt;=55,"Moderate Low",
IF(Table3_16[[#This Row],[Humidity_%]]&lt;=65,"Moderate High",
IF(Table3_16[[#This Row],[Humidity_%]]&lt;=80,"High","Very High")))))</f>
        <v>High</v>
      </c>
      <c r="M3087" s="3">
        <v>110.7</v>
      </c>
      <c r="N30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087" s="3">
        <v>1.2</v>
      </c>
    </row>
    <row r="3088" spans="1:15" x14ac:dyDescent="0.3">
      <c r="A3088" s="3" t="s">
        <v>3126</v>
      </c>
      <c r="B3088" s="3" t="s">
        <v>4044</v>
      </c>
      <c r="C3088" s="3" t="s">
        <v>22</v>
      </c>
      <c r="D3088" s="3" t="s">
        <v>30</v>
      </c>
      <c r="E3088" s="3" t="s">
        <v>26</v>
      </c>
      <c r="F3088" s="3">
        <v>47</v>
      </c>
      <c r="G3088" s="3">
        <v>41.87</v>
      </c>
      <c r="H30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088" s="3">
        <v>33.5</v>
      </c>
      <c r="J3088" s="3" t="str">
        <f>IF(Table3_16[[#This Row],[Temperature_C]]&lt;20,"Very Low",
IF(Table3_16[[#This Row],[Temperature_C]]&lt;24,"Low",
IF(Table3_16[[#This Row],[Temperature_C]]&lt;28,"Medium",
IF(Table3_16[[#This Row],[Temperature_C]]&lt;32,"High","Very High"))))</f>
        <v>Very High</v>
      </c>
      <c r="K3088" s="3">
        <v>32.700000000000003</v>
      </c>
      <c r="L3088" s="3" t="str">
        <f>IF(Table3_16[[#This Row],[Humidity_%]]&lt;=30,"Very Low",
IF(Table3_16[[#This Row],[Humidity_%]]&lt;=45,"Low",
IF(Table3_16[[#This Row],[Humidity_%]]&lt;=55,"Moderate Low",
IF(Table3_16[[#This Row],[Humidity_%]]&lt;=65,"Moderate High",
IF(Table3_16[[#This Row],[Humidity_%]]&lt;=80,"High","Very High")))))</f>
        <v>Low</v>
      </c>
      <c r="M3088" s="3">
        <v>37.700000000000003</v>
      </c>
      <c r="N30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88" s="3">
        <v>0.89</v>
      </c>
    </row>
    <row r="3089" spans="1:15" x14ac:dyDescent="0.3">
      <c r="A3089" s="3" t="s">
        <v>3127</v>
      </c>
      <c r="B3089" s="3" t="s">
        <v>4044</v>
      </c>
      <c r="C3089" s="3" t="s">
        <v>22</v>
      </c>
      <c r="D3089" s="3" t="s">
        <v>14</v>
      </c>
      <c r="E3089" s="3" t="s">
        <v>26</v>
      </c>
      <c r="F3089" s="3">
        <v>40</v>
      </c>
      <c r="G3089" s="3">
        <v>26.35</v>
      </c>
      <c r="H30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89" s="3">
        <v>30.4</v>
      </c>
      <c r="J3089" s="3" t="str">
        <f>IF(Table3_16[[#This Row],[Temperature_C]]&lt;20,"Very Low",
IF(Table3_16[[#This Row],[Temperature_C]]&lt;24,"Low",
IF(Table3_16[[#This Row],[Temperature_C]]&lt;28,"Medium",
IF(Table3_16[[#This Row],[Temperature_C]]&lt;32,"High","Very High"))))</f>
        <v>High</v>
      </c>
      <c r="K3089" s="3">
        <v>53.3</v>
      </c>
      <c r="L3089" s="3" t="str">
        <f>IF(Table3_16[[#This Row],[Humidity_%]]&lt;=30,"Very Low",
IF(Table3_16[[#This Row],[Humidity_%]]&lt;=45,"Low",
IF(Table3_16[[#This Row],[Humidity_%]]&lt;=55,"Moderate Low",
IF(Table3_16[[#This Row],[Humidity_%]]&lt;=65,"Moderate High",
IF(Table3_16[[#This Row],[Humidity_%]]&lt;=80,"High","Very High")))))</f>
        <v>Moderate Low</v>
      </c>
      <c r="M3089" s="3">
        <v>42.7</v>
      </c>
      <c r="N30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89" s="3">
        <v>0.66</v>
      </c>
    </row>
    <row r="3090" spans="1:15" x14ac:dyDescent="0.3">
      <c r="A3090" s="3" t="s">
        <v>3128</v>
      </c>
      <c r="B3090" s="3" t="s">
        <v>4043</v>
      </c>
      <c r="C3090" s="3" t="s">
        <v>29</v>
      </c>
      <c r="D3090" s="3" t="s">
        <v>30</v>
      </c>
      <c r="E3090" s="3" t="s">
        <v>41</v>
      </c>
      <c r="F3090" s="3">
        <v>35</v>
      </c>
      <c r="G3090" s="3">
        <v>136.11000000000001</v>
      </c>
      <c r="H30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90" s="3">
        <v>35.6</v>
      </c>
      <c r="J3090" s="3" t="str">
        <f>IF(Table3_16[[#This Row],[Temperature_C]]&lt;20,"Very Low",
IF(Table3_16[[#This Row],[Temperature_C]]&lt;24,"Low",
IF(Table3_16[[#This Row],[Temperature_C]]&lt;28,"Medium",
IF(Table3_16[[#This Row],[Temperature_C]]&lt;32,"High","Very High"))))</f>
        <v>Very High</v>
      </c>
      <c r="K3090" s="3">
        <v>45.4</v>
      </c>
      <c r="L3090" s="3" t="str">
        <f>IF(Table3_16[[#This Row],[Humidity_%]]&lt;=30,"Very Low",
IF(Table3_16[[#This Row],[Humidity_%]]&lt;=45,"Low",
IF(Table3_16[[#This Row],[Humidity_%]]&lt;=55,"Moderate Low",
IF(Table3_16[[#This Row],[Humidity_%]]&lt;=65,"Moderate High",
IF(Table3_16[[#This Row],[Humidity_%]]&lt;=80,"High","Very High")))))</f>
        <v>Moderate Low</v>
      </c>
      <c r="M3090" s="3">
        <v>25.1</v>
      </c>
      <c r="N30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90" s="3">
        <v>3.89</v>
      </c>
    </row>
    <row r="3091" spans="1:15" x14ac:dyDescent="0.3">
      <c r="A3091" s="3" t="s">
        <v>3129</v>
      </c>
      <c r="B3091" s="3" t="s">
        <v>4041</v>
      </c>
      <c r="C3091" s="3" t="s">
        <v>18</v>
      </c>
      <c r="D3091" s="3" t="s">
        <v>14</v>
      </c>
      <c r="E3091" s="3" t="s">
        <v>34</v>
      </c>
      <c r="F3091" s="3">
        <v>24</v>
      </c>
      <c r="G3091" s="3">
        <v>129.1</v>
      </c>
      <c r="H30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091" s="3">
        <v>21.4</v>
      </c>
      <c r="J3091" s="3" t="str">
        <f>IF(Table3_16[[#This Row],[Temperature_C]]&lt;20,"Very Low",
IF(Table3_16[[#This Row],[Temperature_C]]&lt;24,"Low",
IF(Table3_16[[#This Row],[Temperature_C]]&lt;28,"Medium",
IF(Table3_16[[#This Row],[Temperature_C]]&lt;32,"High","Very High"))))</f>
        <v>Low</v>
      </c>
      <c r="K3091" s="3">
        <v>66.7</v>
      </c>
      <c r="L3091" s="3" t="str">
        <f>IF(Table3_16[[#This Row],[Humidity_%]]&lt;=30,"Very Low",
IF(Table3_16[[#This Row],[Humidity_%]]&lt;=45,"Low",
IF(Table3_16[[#This Row],[Humidity_%]]&lt;=55,"Moderate Low",
IF(Table3_16[[#This Row],[Humidity_%]]&lt;=65,"Moderate High",
IF(Table3_16[[#This Row],[Humidity_%]]&lt;=80,"High","Very High")))))</f>
        <v>High</v>
      </c>
      <c r="M3091" s="3">
        <v>20.2</v>
      </c>
      <c r="N30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91" s="3">
        <v>5.38</v>
      </c>
    </row>
    <row r="3092" spans="1:15" x14ac:dyDescent="0.3">
      <c r="A3092" s="3" t="s">
        <v>3130</v>
      </c>
      <c r="B3092" s="3" t="s">
        <v>4042</v>
      </c>
      <c r="C3092" s="3" t="s">
        <v>13</v>
      </c>
      <c r="D3092" s="3" t="s">
        <v>14</v>
      </c>
      <c r="E3092" s="3" t="s">
        <v>34</v>
      </c>
      <c r="F3092" s="3">
        <v>2</v>
      </c>
      <c r="G3092" s="3">
        <v>43.87</v>
      </c>
      <c r="H30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92" s="3">
        <v>27.8</v>
      </c>
      <c r="J3092" s="3" t="str">
        <f>IF(Table3_16[[#This Row],[Temperature_C]]&lt;20,"Very Low",
IF(Table3_16[[#This Row],[Temperature_C]]&lt;24,"Low",
IF(Table3_16[[#This Row],[Temperature_C]]&lt;28,"Medium",
IF(Table3_16[[#This Row],[Temperature_C]]&lt;32,"High","Very High"))))</f>
        <v>Medium</v>
      </c>
      <c r="K3092" s="3">
        <v>72.900000000000006</v>
      </c>
      <c r="L3092" s="3" t="str">
        <f>IF(Table3_16[[#This Row],[Humidity_%]]&lt;=30,"Very Low",
IF(Table3_16[[#This Row],[Humidity_%]]&lt;=45,"Low",
IF(Table3_16[[#This Row],[Humidity_%]]&lt;=55,"Moderate Low",
IF(Table3_16[[#This Row],[Humidity_%]]&lt;=65,"Moderate High",
IF(Table3_16[[#This Row],[Humidity_%]]&lt;=80,"High","Very High")))))</f>
        <v>High</v>
      </c>
      <c r="M3092" s="3">
        <v>144.30000000000001</v>
      </c>
      <c r="N30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92" s="3">
        <v>21.94</v>
      </c>
    </row>
    <row r="3093" spans="1:15" x14ac:dyDescent="0.3">
      <c r="A3093" s="3" t="s">
        <v>3131</v>
      </c>
      <c r="B3093" s="3" t="s">
        <v>4041</v>
      </c>
      <c r="C3093" s="3" t="s">
        <v>22</v>
      </c>
      <c r="D3093" s="3" t="s">
        <v>30</v>
      </c>
      <c r="E3093" s="3" t="s">
        <v>26</v>
      </c>
      <c r="F3093" s="3">
        <v>13</v>
      </c>
      <c r="G3093" s="3">
        <v>131.46</v>
      </c>
      <c r="H30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093" s="3">
        <v>28.1</v>
      </c>
      <c r="J3093" s="3" t="str">
        <f>IF(Table3_16[[#This Row],[Temperature_C]]&lt;20,"Very Low",
IF(Table3_16[[#This Row],[Temperature_C]]&lt;24,"Low",
IF(Table3_16[[#This Row],[Temperature_C]]&lt;28,"Medium",
IF(Table3_16[[#This Row],[Temperature_C]]&lt;32,"High","Very High"))))</f>
        <v>High</v>
      </c>
      <c r="K3093" s="3">
        <v>66.2</v>
      </c>
      <c r="L3093" s="3" t="str">
        <f>IF(Table3_16[[#This Row],[Humidity_%]]&lt;=30,"Very Low",
IF(Table3_16[[#This Row],[Humidity_%]]&lt;=45,"Low",
IF(Table3_16[[#This Row],[Humidity_%]]&lt;=55,"Moderate Low",
IF(Table3_16[[#This Row],[Humidity_%]]&lt;=65,"Moderate High",
IF(Table3_16[[#This Row],[Humidity_%]]&lt;=80,"High","Very High")))))</f>
        <v>High</v>
      </c>
      <c r="M3093" s="3">
        <v>159.9</v>
      </c>
      <c r="N30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93" s="3">
        <v>10.11</v>
      </c>
    </row>
    <row r="3094" spans="1:15" x14ac:dyDescent="0.3">
      <c r="A3094" s="3" t="s">
        <v>3132</v>
      </c>
      <c r="B3094" s="3" t="s">
        <v>4044</v>
      </c>
      <c r="C3094" s="3" t="s">
        <v>29</v>
      </c>
      <c r="D3094" s="3" t="s">
        <v>25</v>
      </c>
      <c r="E3094" s="3" t="s">
        <v>15</v>
      </c>
      <c r="F3094" s="3">
        <v>42</v>
      </c>
      <c r="G3094" s="3">
        <v>62.36</v>
      </c>
      <c r="H30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94" s="3">
        <v>15.5</v>
      </c>
      <c r="J3094" s="3" t="str">
        <f>IF(Table3_16[[#This Row],[Temperature_C]]&lt;20,"Very Low",
IF(Table3_16[[#This Row],[Temperature_C]]&lt;24,"Low",
IF(Table3_16[[#This Row],[Temperature_C]]&lt;28,"Medium",
IF(Table3_16[[#This Row],[Temperature_C]]&lt;32,"High","Very High"))))</f>
        <v>Very Low</v>
      </c>
      <c r="K3094" s="3">
        <v>76</v>
      </c>
      <c r="L3094" s="3" t="str">
        <f>IF(Table3_16[[#This Row],[Humidity_%]]&lt;=30,"Very Low",
IF(Table3_16[[#This Row],[Humidity_%]]&lt;=45,"Low",
IF(Table3_16[[#This Row],[Humidity_%]]&lt;=55,"Moderate Low",
IF(Table3_16[[#This Row],[Humidity_%]]&lt;=65,"Moderate High",
IF(Table3_16[[#This Row],[Humidity_%]]&lt;=80,"High","Very High")))))</f>
        <v>High</v>
      </c>
      <c r="M3094" s="3">
        <v>131.4</v>
      </c>
      <c r="N30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94" s="3">
        <v>1.48</v>
      </c>
    </row>
    <row r="3095" spans="1:15" x14ac:dyDescent="0.3">
      <c r="A3095" s="3" t="s">
        <v>3133</v>
      </c>
      <c r="B3095" s="3" t="s">
        <v>4041</v>
      </c>
      <c r="C3095" s="3" t="s">
        <v>22</v>
      </c>
      <c r="D3095" s="3" t="s">
        <v>14</v>
      </c>
      <c r="E3095" s="3" t="s">
        <v>15</v>
      </c>
      <c r="F3095" s="3">
        <v>38</v>
      </c>
      <c r="G3095" s="3">
        <v>115.22</v>
      </c>
      <c r="H30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095" s="3">
        <v>35.9</v>
      </c>
      <c r="J3095" s="3" t="str">
        <f>IF(Table3_16[[#This Row],[Temperature_C]]&lt;20,"Very Low",
IF(Table3_16[[#This Row],[Temperature_C]]&lt;24,"Low",
IF(Table3_16[[#This Row],[Temperature_C]]&lt;28,"Medium",
IF(Table3_16[[#This Row],[Temperature_C]]&lt;32,"High","Very High"))))</f>
        <v>Very High</v>
      </c>
      <c r="K3095" s="3">
        <v>37.6</v>
      </c>
      <c r="L3095" s="3" t="str">
        <f>IF(Table3_16[[#This Row],[Humidity_%]]&lt;=30,"Very Low",
IF(Table3_16[[#This Row],[Humidity_%]]&lt;=45,"Low",
IF(Table3_16[[#This Row],[Humidity_%]]&lt;=55,"Moderate Low",
IF(Table3_16[[#This Row],[Humidity_%]]&lt;=65,"Moderate High",
IF(Table3_16[[#This Row],[Humidity_%]]&lt;=80,"High","Very High")))))</f>
        <v>Low</v>
      </c>
      <c r="M3095" s="3">
        <v>27.6</v>
      </c>
      <c r="N30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95" s="3">
        <v>3.03</v>
      </c>
    </row>
    <row r="3096" spans="1:15" x14ac:dyDescent="0.3">
      <c r="A3096" s="3" t="s">
        <v>3134</v>
      </c>
      <c r="B3096" s="3" t="s">
        <v>4040</v>
      </c>
      <c r="C3096" s="3" t="s">
        <v>29</v>
      </c>
      <c r="D3096" s="3" t="s">
        <v>14</v>
      </c>
      <c r="E3096" s="3" t="s">
        <v>15</v>
      </c>
      <c r="F3096" s="3">
        <v>7</v>
      </c>
      <c r="G3096" s="3">
        <v>44.56</v>
      </c>
      <c r="H30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96" s="3">
        <v>21.6</v>
      </c>
      <c r="J3096" s="3" t="str">
        <f>IF(Table3_16[[#This Row],[Temperature_C]]&lt;20,"Very Low",
IF(Table3_16[[#This Row],[Temperature_C]]&lt;24,"Low",
IF(Table3_16[[#This Row],[Temperature_C]]&lt;28,"Medium",
IF(Table3_16[[#This Row],[Temperature_C]]&lt;32,"High","Very High"))))</f>
        <v>Low</v>
      </c>
      <c r="K3096" s="3">
        <v>75.900000000000006</v>
      </c>
      <c r="L3096" s="3" t="str">
        <f>IF(Table3_16[[#This Row],[Humidity_%]]&lt;=30,"Very Low",
IF(Table3_16[[#This Row],[Humidity_%]]&lt;=45,"Low",
IF(Table3_16[[#This Row],[Humidity_%]]&lt;=55,"Moderate Low",
IF(Table3_16[[#This Row],[Humidity_%]]&lt;=65,"Moderate High",
IF(Table3_16[[#This Row],[Humidity_%]]&lt;=80,"High","Very High")))))</f>
        <v>High</v>
      </c>
      <c r="M3096" s="3">
        <v>151.9</v>
      </c>
      <c r="N30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096" s="3">
        <v>6.37</v>
      </c>
    </row>
    <row r="3097" spans="1:15" x14ac:dyDescent="0.3">
      <c r="A3097" s="3" t="s">
        <v>3135</v>
      </c>
      <c r="B3097" s="3" t="s">
        <v>4043</v>
      </c>
      <c r="C3097" s="3" t="s">
        <v>18</v>
      </c>
      <c r="D3097" s="3" t="s">
        <v>14</v>
      </c>
      <c r="E3097" s="3" t="s">
        <v>41</v>
      </c>
      <c r="F3097" s="3">
        <v>54</v>
      </c>
      <c r="G3097" s="3">
        <v>102.52</v>
      </c>
      <c r="H30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097" s="3">
        <v>28.2</v>
      </c>
      <c r="J3097" s="3" t="str">
        <f>IF(Table3_16[[#This Row],[Temperature_C]]&lt;20,"Very Low",
IF(Table3_16[[#This Row],[Temperature_C]]&lt;24,"Low",
IF(Table3_16[[#This Row],[Temperature_C]]&lt;28,"Medium",
IF(Table3_16[[#This Row],[Temperature_C]]&lt;32,"High","Very High"))))</f>
        <v>High</v>
      </c>
      <c r="K3097" s="3">
        <v>51.1</v>
      </c>
      <c r="L3097" s="3" t="str">
        <f>IF(Table3_16[[#This Row],[Humidity_%]]&lt;=30,"Very Low",
IF(Table3_16[[#This Row],[Humidity_%]]&lt;=45,"Low",
IF(Table3_16[[#This Row],[Humidity_%]]&lt;=55,"Moderate Low",
IF(Table3_16[[#This Row],[Humidity_%]]&lt;=65,"Moderate High",
IF(Table3_16[[#This Row],[Humidity_%]]&lt;=80,"High","Very High")))))</f>
        <v>Moderate Low</v>
      </c>
      <c r="M3097" s="3">
        <v>31.3</v>
      </c>
      <c r="N30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097" s="3">
        <v>1.9</v>
      </c>
    </row>
    <row r="3098" spans="1:15" x14ac:dyDescent="0.3">
      <c r="A3098" s="3" t="s">
        <v>3136</v>
      </c>
      <c r="B3098" s="3" t="s">
        <v>4044</v>
      </c>
      <c r="C3098" s="3" t="s">
        <v>24</v>
      </c>
      <c r="D3098" s="3" t="s">
        <v>14</v>
      </c>
      <c r="E3098" s="3" t="s">
        <v>19</v>
      </c>
      <c r="F3098" s="3">
        <v>35</v>
      </c>
      <c r="G3098" s="3">
        <v>48.49</v>
      </c>
      <c r="H30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098" s="3">
        <v>18.399999999999999</v>
      </c>
      <c r="J3098" s="3" t="str">
        <f>IF(Table3_16[[#This Row],[Temperature_C]]&lt;20,"Very Low",
IF(Table3_16[[#This Row],[Temperature_C]]&lt;24,"Low",
IF(Table3_16[[#This Row],[Temperature_C]]&lt;28,"Medium",
IF(Table3_16[[#This Row],[Temperature_C]]&lt;32,"High","Very High"))))</f>
        <v>Very Low</v>
      </c>
      <c r="K3098" s="3">
        <v>31.7</v>
      </c>
      <c r="L3098" s="3" t="str">
        <f>IF(Table3_16[[#This Row],[Humidity_%]]&lt;=30,"Very Low",
IF(Table3_16[[#This Row],[Humidity_%]]&lt;=45,"Low",
IF(Table3_16[[#This Row],[Humidity_%]]&lt;=55,"Moderate Low",
IF(Table3_16[[#This Row],[Humidity_%]]&lt;=65,"Moderate High",
IF(Table3_16[[#This Row],[Humidity_%]]&lt;=80,"High","Very High")))))</f>
        <v>Low</v>
      </c>
      <c r="M3098" s="3">
        <v>56.5</v>
      </c>
      <c r="N30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98" s="3">
        <v>1.39</v>
      </c>
    </row>
    <row r="3099" spans="1:15" x14ac:dyDescent="0.3">
      <c r="A3099" s="3" t="s">
        <v>3137</v>
      </c>
      <c r="B3099" s="3" t="s">
        <v>4041</v>
      </c>
      <c r="C3099" s="3" t="s">
        <v>22</v>
      </c>
      <c r="D3099" s="3" t="s">
        <v>30</v>
      </c>
      <c r="E3099" s="3" t="s">
        <v>49</v>
      </c>
      <c r="F3099" s="3">
        <v>7</v>
      </c>
      <c r="G3099" s="3">
        <v>50.45</v>
      </c>
      <c r="H30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099" s="3">
        <v>18.3</v>
      </c>
      <c r="J3099" s="3" t="str">
        <f>IF(Table3_16[[#This Row],[Temperature_C]]&lt;20,"Very Low",
IF(Table3_16[[#This Row],[Temperature_C]]&lt;24,"Low",
IF(Table3_16[[#This Row],[Temperature_C]]&lt;28,"Medium",
IF(Table3_16[[#This Row],[Temperature_C]]&lt;32,"High","Very High"))))</f>
        <v>Very Low</v>
      </c>
      <c r="K3099" s="3">
        <v>48.1</v>
      </c>
      <c r="L3099" s="3" t="str">
        <f>IF(Table3_16[[#This Row],[Humidity_%]]&lt;=30,"Very Low",
IF(Table3_16[[#This Row],[Humidity_%]]&lt;=45,"Low",
IF(Table3_16[[#This Row],[Humidity_%]]&lt;=55,"Moderate Low",
IF(Table3_16[[#This Row],[Humidity_%]]&lt;=65,"Moderate High",
IF(Table3_16[[#This Row],[Humidity_%]]&lt;=80,"High","Very High")))))</f>
        <v>Moderate Low</v>
      </c>
      <c r="M3099" s="3">
        <v>56.7</v>
      </c>
      <c r="N30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099" s="3">
        <v>7.21</v>
      </c>
    </row>
    <row r="3100" spans="1:15" x14ac:dyDescent="0.3">
      <c r="A3100" s="3" t="s">
        <v>3138</v>
      </c>
      <c r="B3100" s="3" t="s">
        <v>4042</v>
      </c>
      <c r="C3100" s="3" t="s">
        <v>22</v>
      </c>
      <c r="D3100" s="3" t="s">
        <v>30</v>
      </c>
      <c r="E3100" s="3" t="s">
        <v>34</v>
      </c>
      <c r="F3100" s="3">
        <v>19</v>
      </c>
      <c r="G3100" s="3">
        <v>48.31</v>
      </c>
      <c r="H31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00" s="3">
        <v>31.1</v>
      </c>
      <c r="J3100" s="3" t="str">
        <f>IF(Table3_16[[#This Row],[Temperature_C]]&lt;20,"Very Low",
IF(Table3_16[[#This Row],[Temperature_C]]&lt;24,"Low",
IF(Table3_16[[#This Row],[Temperature_C]]&lt;28,"Medium",
IF(Table3_16[[#This Row],[Temperature_C]]&lt;32,"High","Very High"))))</f>
        <v>High</v>
      </c>
      <c r="K3100" s="3">
        <v>41.1</v>
      </c>
      <c r="L3100" s="3" t="str">
        <f>IF(Table3_16[[#This Row],[Humidity_%]]&lt;=30,"Very Low",
IF(Table3_16[[#This Row],[Humidity_%]]&lt;=45,"Low",
IF(Table3_16[[#This Row],[Humidity_%]]&lt;=55,"Moderate Low",
IF(Table3_16[[#This Row],[Humidity_%]]&lt;=65,"Moderate High",
IF(Table3_16[[#This Row],[Humidity_%]]&lt;=80,"High","Very High")))))</f>
        <v>Low</v>
      </c>
      <c r="M3100" s="3">
        <v>182.3</v>
      </c>
      <c r="N31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00" s="3">
        <v>2.54</v>
      </c>
    </row>
    <row r="3101" spans="1:15" x14ac:dyDescent="0.3">
      <c r="A3101" s="3" t="s">
        <v>3139</v>
      </c>
      <c r="B3101" s="3" t="s">
        <v>4044</v>
      </c>
      <c r="C3101" s="3" t="s">
        <v>24</v>
      </c>
      <c r="D3101" s="3" t="s">
        <v>30</v>
      </c>
      <c r="E3101" s="3" t="s">
        <v>34</v>
      </c>
      <c r="F3101" s="3">
        <v>15</v>
      </c>
      <c r="G3101" s="3">
        <v>111.09</v>
      </c>
      <c r="H31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01" s="3">
        <v>29.5</v>
      </c>
      <c r="J3101" s="3" t="str">
        <f>IF(Table3_16[[#This Row],[Temperature_C]]&lt;20,"Very Low",
IF(Table3_16[[#This Row],[Temperature_C]]&lt;24,"Low",
IF(Table3_16[[#This Row],[Temperature_C]]&lt;28,"Medium",
IF(Table3_16[[#This Row],[Temperature_C]]&lt;32,"High","Very High"))))</f>
        <v>High</v>
      </c>
      <c r="K3101" s="3">
        <v>46.2</v>
      </c>
      <c r="L3101" s="3" t="str">
        <f>IF(Table3_16[[#This Row],[Humidity_%]]&lt;=30,"Very Low",
IF(Table3_16[[#This Row],[Humidity_%]]&lt;=45,"Low",
IF(Table3_16[[#This Row],[Humidity_%]]&lt;=55,"Moderate Low",
IF(Table3_16[[#This Row],[Humidity_%]]&lt;=65,"Moderate High",
IF(Table3_16[[#This Row],[Humidity_%]]&lt;=80,"High","Very High")))))</f>
        <v>Moderate Low</v>
      </c>
      <c r="M3101" s="3">
        <v>47.3</v>
      </c>
      <c r="N31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01" s="3">
        <v>7.41</v>
      </c>
    </row>
    <row r="3102" spans="1:15" x14ac:dyDescent="0.3">
      <c r="A3102" s="3" t="s">
        <v>3140</v>
      </c>
      <c r="B3102" s="3" t="s">
        <v>4042</v>
      </c>
      <c r="C3102" s="3" t="s">
        <v>13</v>
      </c>
      <c r="D3102" s="3" t="s">
        <v>25</v>
      </c>
      <c r="E3102" s="3" t="s">
        <v>26</v>
      </c>
      <c r="F3102" s="3">
        <v>21</v>
      </c>
      <c r="G3102" s="3">
        <v>103.43</v>
      </c>
      <c r="H31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02" s="3">
        <v>26.7</v>
      </c>
      <c r="J3102" s="3" t="str">
        <f>IF(Table3_16[[#This Row],[Temperature_C]]&lt;20,"Very Low",
IF(Table3_16[[#This Row],[Temperature_C]]&lt;24,"Low",
IF(Table3_16[[#This Row],[Temperature_C]]&lt;28,"Medium",
IF(Table3_16[[#This Row],[Temperature_C]]&lt;32,"High","Very High"))))</f>
        <v>Medium</v>
      </c>
      <c r="K3102" s="3">
        <v>48.5</v>
      </c>
      <c r="L3102" s="3" t="str">
        <f>IF(Table3_16[[#This Row],[Humidity_%]]&lt;=30,"Very Low",
IF(Table3_16[[#This Row],[Humidity_%]]&lt;=45,"Low",
IF(Table3_16[[#This Row],[Humidity_%]]&lt;=55,"Moderate Low",
IF(Table3_16[[#This Row],[Humidity_%]]&lt;=65,"Moderate High",
IF(Table3_16[[#This Row],[Humidity_%]]&lt;=80,"High","Very High")))))</f>
        <v>Moderate Low</v>
      </c>
      <c r="M3102" s="3">
        <v>166.2</v>
      </c>
      <c r="N31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02" s="3">
        <v>4.93</v>
      </c>
    </row>
    <row r="3103" spans="1:15" x14ac:dyDescent="0.3">
      <c r="A3103" s="3" t="s">
        <v>3141</v>
      </c>
      <c r="B3103" s="3" t="s">
        <v>4041</v>
      </c>
      <c r="C3103" s="3" t="s">
        <v>18</v>
      </c>
      <c r="D3103" s="3" t="s">
        <v>30</v>
      </c>
      <c r="E3103" s="3" t="s">
        <v>41</v>
      </c>
      <c r="F3103" s="3">
        <v>51</v>
      </c>
      <c r="G3103" s="3">
        <v>111.17</v>
      </c>
      <c r="H31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03" s="3">
        <v>22</v>
      </c>
      <c r="J3103" s="3" t="str">
        <f>IF(Table3_16[[#This Row],[Temperature_C]]&lt;20,"Very Low",
IF(Table3_16[[#This Row],[Temperature_C]]&lt;24,"Low",
IF(Table3_16[[#This Row],[Temperature_C]]&lt;28,"Medium",
IF(Table3_16[[#This Row],[Temperature_C]]&lt;32,"High","Very High"))))</f>
        <v>Low</v>
      </c>
      <c r="K3103" s="3">
        <v>30.9</v>
      </c>
      <c r="L3103" s="3" t="str">
        <f>IF(Table3_16[[#This Row],[Humidity_%]]&lt;=30,"Very Low",
IF(Table3_16[[#This Row],[Humidity_%]]&lt;=45,"Low",
IF(Table3_16[[#This Row],[Humidity_%]]&lt;=55,"Moderate Low",
IF(Table3_16[[#This Row],[Humidity_%]]&lt;=65,"Moderate High",
IF(Table3_16[[#This Row],[Humidity_%]]&lt;=80,"High","Very High")))))</f>
        <v>Low</v>
      </c>
      <c r="M3103" s="3">
        <v>75.900000000000006</v>
      </c>
      <c r="N31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03" s="3">
        <v>2.1800000000000002</v>
      </c>
    </row>
    <row r="3104" spans="1:15" x14ac:dyDescent="0.3">
      <c r="A3104" s="3" t="s">
        <v>3142</v>
      </c>
      <c r="B3104" s="3" t="s">
        <v>4044</v>
      </c>
      <c r="C3104" s="3" t="s">
        <v>24</v>
      </c>
      <c r="D3104" s="3" t="s">
        <v>25</v>
      </c>
      <c r="E3104" s="3" t="s">
        <v>19</v>
      </c>
      <c r="F3104" s="3">
        <v>39</v>
      </c>
      <c r="G3104" s="3">
        <v>79.39</v>
      </c>
      <c r="H31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04" s="3">
        <v>38.6</v>
      </c>
      <c r="J3104" s="3" t="str">
        <f>IF(Table3_16[[#This Row],[Temperature_C]]&lt;20,"Very Low",
IF(Table3_16[[#This Row],[Temperature_C]]&lt;24,"Low",
IF(Table3_16[[#This Row],[Temperature_C]]&lt;28,"Medium",
IF(Table3_16[[#This Row],[Temperature_C]]&lt;32,"High","Very High"))))</f>
        <v>Very High</v>
      </c>
      <c r="K3104" s="3">
        <v>87.8</v>
      </c>
      <c r="L3104" s="3" t="str">
        <f>IF(Table3_16[[#This Row],[Humidity_%]]&lt;=30,"Very Low",
IF(Table3_16[[#This Row],[Humidity_%]]&lt;=45,"Low",
IF(Table3_16[[#This Row],[Humidity_%]]&lt;=55,"Moderate Low",
IF(Table3_16[[#This Row],[Humidity_%]]&lt;=65,"Moderate High",
IF(Table3_16[[#This Row],[Humidity_%]]&lt;=80,"High","Very High")))))</f>
        <v>Very High</v>
      </c>
      <c r="M3104" s="3">
        <v>24.8</v>
      </c>
      <c r="N31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04" s="3">
        <v>2.04</v>
      </c>
    </row>
    <row r="3105" spans="1:15" x14ac:dyDescent="0.3">
      <c r="A3105" s="3" t="s">
        <v>3143</v>
      </c>
      <c r="B3105" s="3" t="s">
        <v>4043</v>
      </c>
      <c r="C3105" s="3" t="s">
        <v>29</v>
      </c>
      <c r="D3105" s="3" t="s">
        <v>25</v>
      </c>
      <c r="E3105" s="3" t="s">
        <v>26</v>
      </c>
      <c r="F3105" s="3">
        <v>41</v>
      </c>
      <c r="G3105" s="3">
        <v>138.80000000000001</v>
      </c>
      <c r="H31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05" s="3">
        <v>15.7</v>
      </c>
      <c r="J3105" s="3" t="str">
        <f>IF(Table3_16[[#This Row],[Temperature_C]]&lt;20,"Very Low",
IF(Table3_16[[#This Row],[Temperature_C]]&lt;24,"Low",
IF(Table3_16[[#This Row],[Temperature_C]]&lt;28,"Medium",
IF(Table3_16[[#This Row],[Temperature_C]]&lt;32,"High","Very High"))))</f>
        <v>Very Low</v>
      </c>
      <c r="K3105" s="3">
        <v>80.099999999999994</v>
      </c>
      <c r="L3105" s="3" t="str">
        <f>IF(Table3_16[[#This Row],[Humidity_%]]&lt;=30,"Very Low",
IF(Table3_16[[#This Row],[Humidity_%]]&lt;=45,"Low",
IF(Table3_16[[#This Row],[Humidity_%]]&lt;=55,"Moderate Low",
IF(Table3_16[[#This Row],[Humidity_%]]&lt;=65,"Moderate High",
IF(Table3_16[[#This Row],[Humidity_%]]&lt;=80,"High","Very High")))))</f>
        <v>Very High</v>
      </c>
      <c r="M3105" s="3">
        <v>76.5</v>
      </c>
      <c r="N31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05" s="3">
        <v>3.39</v>
      </c>
    </row>
    <row r="3106" spans="1:15" x14ac:dyDescent="0.3">
      <c r="A3106" s="3" t="s">
        <v>3144</v>
      </c>
      <c r="B3106" s="3" t="s">
        <v>4041</v>
      </c>
      <c r="C3106" s="3" t="s">
        <v>13</v>
      </c>
      <c r="D3106" s="3" t="s">
        <v>14</v>
      </c>
      <c r="E3106" s="3" t="s">
        <v>47</v>
      </c>
      <c r="F3106" s="3">
        <v>30</v>
      </c>
      <c r="G3106" s="3">
        <v>14.03</v>
      </c>
      <c r="H31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06" s="3">
        <v>16.7</v>
      </c>
      <c r="J3106" s="3" t="str">
        <f>IF(Table3_16[[#This Row],[Temperature_C]]&lt;20,"Very Low",
IF(Table3_16[[#This Row],[Temperature_C]]&lt;24,"Low",
IF(Table3_16[[#This Row],[Temperature_C]]&lt;28,"Medium",
IF(Table3_16[[#This Row],[Temperature_C]]&lt;32,"High","Very High"))))</f>
        <v>Very Low</v>
      </c>
      <c r="K3106" s="3">
        <v>80.2</v>
      </c>
      <c r="L3106" s="3" t="str">
        <f>IF(Table3_16[[#This Row],[Humidity_%]]&lt;=30,"Very Low",
IF(Table3_16[[#This Row],[Humidity_%]]&lt;=45,"Low",
IF(Table3_16[[#This Row],[Humidity_%]]&lt;=55,"Moderate Low",
IF(Table3_16[[#This Row],[Humidity_%]]&lt;=65,"Moderate High",
IF(Table3_16[[#This Row],[Humidity_%]]&lt;=80,"High","Very High")))))</f>
        <v>Very High</v>
      </c>
      <c r="M3106" s="3">
        <v>48.6</v>
      </c>
      <c r="N31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06" s="3">
        <v>0.47</v>
      </c>
    </row>
    <row r="3107" spans="1:15" x14ac:dyDescent="0.3">
      <c r="A3107" s="3" t="s">
        <v>3145</v>
      </c>
      <c r="B3107" s="3" t="s">
        <v>4044</v>
      </c>
      <c r="C3107" s="3" t="s">
        <v>24</v>
      </c>
      <c r="D3107" s="3" t="s">
        <v>30</v>
      </c>
      <c r="E3107" s="3" t="s">
        <v>15</v>
      </c>
      <c r="F3107" s="3">
        <v>53</v>
      </c>
      <c r="G3107" s="3">
        <v>68.819999999999993</v>
      </c>
      <c r="H31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07" s="3">
        <v>30.2</v>
      </c>
      <c r="J3107" s="3" t="str">
        <f>IF(Table3_16[[#This Row],[Temperature_C]]&lt;20,"Very Low",
IF(Table3_16[[#This Row],[Temperature_C]]&lt;24,"Low",
IF(Table3_16[[#This Row],[Temperature_C]]&lt;28,"Medium",
IF(Table3_16[[#This Row],[Temperature_C]]&lt;32,"High","Very High"))))</f>
        <v>High</v>
      </c>
      <c r="K3107" s="3">
        <v>46.9</v>
      </c>
      <c r="L3107" s="3" t="str">
        <f>IF(Table3_16[[#This Row],[Humidity_%]]&lt;=30,"Very Low",
IF(Table3_16[[#This Row],[Humidity_%]]&lt;=45,"Low",
IF(Table3_16[[#This Row],[Humidity_%]]&lt;=55,"Moderate Low",
IF(Table3_16[[#This Row],[Humidity_%]]&lt;=65,"Moderate High",
IF(Table3_16[[#This Row],[Humidity_%]]&lt;=80,"High","Very High")))))</f>
        <v>Moderate Low</v>
      </c>
      <c r="M3107" s="3">
        <v>58.3</v>
      </c>
      <c r="N31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07" s="3">
        <v>1.3</v>
      </c>
    </row>
    <row r="3108" spans="1:15" x14ac:dyDescent="0.3">
      <c r="A3108" s="3" t="s">
        <v>3146</v>
      </c>
      <c r="B3108" s="3" t="s">
        <v>4040</v>
      </c>
      <c r="C3108" s="3" t="s">
        <v>29</v>
      </c>
      <c r="D3108" s="3" t="s">
        <v>25</v>
      </c>
      <c r="E3108" s="3" t="s">
        <v>34</v>
      </c>
      <c r="F3108" s="3">
        <v>29</v>
      </c>
      <c r="G3108" s="3">
        <v>106.94</v>
      </c>
      <c r="H31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08" s="3">
        <v>23.2</v>
      </c>
      <c r="J3108" s="3" t="str">
        <f>IF(Table3_16[[#This Row],[Temperature_C]]&lt;20,"Very Low",
IF(Table3_16[[#This Row],[Temperature_C]]&lt;24,"Low",
IF(Table3_16[[#This Row],[Temperature_C]]&lt;28,"Medium",
IF(Table3_16[[#This Row],[Temperature_C]]&lt;32,"High","Very High"))))</f>
        <v>Low</v>
      </c>
      <c r="K3108" s="3">
        <v>53.3</v>
      </c>
      <c r="L3108" s="3" t="str">
        <f>IF(Table3_16[[#This Row],[Humidity_%]]&lt;=30,"Very Low",
IF(Table3_16[[#This Row],[Humidity_%]]&lt;=45,"Low",
IF(Table3_16[[#This Row],[Humidity_%]]&lt;=55,"Moderate Low",
IF(Table3_16[[#This Row],[Humidity_%]]&lt;=65,"Moderate High",
IF(Table3_16[[#This Row],[Humidity_%]]&lt;=80,"High","Very High")))))</f>
        <v>Moderate Low</v>
      </c>
      <c r="M3108" s="3">
        <v>35.299999999999997</v>
      </c>
      <c r="N31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08" s="3">
        <v>3.69</v>
      </c>
    </row>
    <row r="3109" spans="1:15" x14ac:dyDescent="0.3">
      <c r="A3109" s="3" t="s">
        <v>3147</v>
      </c>
      <c r="B3109" s="3" t="s">
        <v>4043</v>
      </c>
      <c r="C3109" s="3" t="s">
        <v>29</v>
      </c>
      <c r="D3109" s="3" t="s">
        <v>25</v>
      </c>
      <c r="E3109" s="3" t="s">
        <v>15</v>
      </c>
      <c r="F3109" s="3">
        <v>43</v>
      </c>
      <c r="G3109" s="3">
        <v>35.43</v>
      </c>
      <c r="H31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09" s="3">
        <v>25</v>
      </c>
      <c r="J3109" s="3" t="str">
        <f>IF(Table3_16[[#This Row],[Temperature_C]]&lt;20,"Very Low",
IF(Table3_16[[#This Row],[Temperature_C]]&lt;24,"Low",
IF(Table3_16[[#This Row],[Temperature_C]]&lt;28,"Medium",
IF(Table3_16[[#This Row],[Temperature_C]]&lt;32,"High","Very High"))))</f>
        <v>Medium</v>
      </c>
      <c r="K3109" s="3">
        <v>76.8</v>
      </c>
      <c r="L3109" s="3" t="str">
        <f>IF(Table3_16[[#This Row],[Humidity_%]]&lt;=30,"Very Low",
IF(Table3_16[[#This Row],[Humidity_%]]&lt;=45,"Low",
IF(Table3_16[[#This Row],[Humidity_%]]&lt;=55,"Moderate Low",
IF(Table3_16[[#This Row],[Humidity_%]]&lt;=65,"Moderate High",
IF(Table3_16[[#This Row],[Humidity_%]]&lt;=80,"High","Very High")))))</f>
        <v>High</v>
      </c>
      <c r="M3109" s="3">
        <v>174.3</v>
      </c>
      <c r="N31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09" s="3">
        <v>0.82</v>
      </c>
    </row>
    <row r="3110" spans="1:15" x14ac:dyDescent="0.3">
      <c r="A3110" s="3" t="s">
        <v>3148</v>
      </c>
      <c r="B3110" s="3" t="s">
        <v>4040</v>
      </c>
      <c r="C3110" s="3" t="s">
        <v>13</v>
      </c>
      <c r="D3110" s="3" t="s">
        <v>25</v>
      </c>
      <c r="E3110" s="3" t="s">
        <v>49</v>
      </c>
      <c r="F3110" s="3">
        <v>40</v>
      </c>
      <c r="G3110" s="3">
        <v>129.85</v>
      </c>
      <c r="H31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10" s="3">
        <v>29.9</v>
      </c>
      <c r="J3110" s="3" t="str">
        <f>IF(Table3_16[[#This Row],[Temperature_C]]&lt;20,"Very Low",
IF(Table3_16[[#This Row],[Temperature_C]]&lt;24,"Low",
IF(Table3_16[[#This Row],[Temperature_C]]&lt;28,"Medium",
IF(Table3_16[[#This Row],[Temperature_C]]&lt;32,"High","Very High"))))</f>
        <v>High</v>
      </c>
      <c r="K3110" s="3">
        <v>85</v>
      </c>
      <c r="L3110" s="3" t="str">
        <f>IF(Table3_16[[#This Row],[Humidity_%]]&lt;=30,"Very Low",
IF(Table3_16[[#This Row],[Humidity_%]]&lt;=45,"Low",
IF(Table3_16[[#This Row],[Humidity_%]]&lt;=55,"Moderate Low",
IF(Table3_16[[#This Row],[Humidity_%]]&lt;=65,"Moderate High",
IF(Table3_16[[#This Row],[Humidity_%]]&lt;=80,"High","Very High")))))</f>
        <v>Very High</v>
      </c>
      <c r="M3110" s="3">
        <v>12.7</v>
      </c>
      <c r="N31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10" s="3">
        <v>3.25</v>
      </c>
    </row>
    <row r="3111" spans="1:15" x14ac:dyDescent="0.3">
      <c r="A3111" s="3" t="s">
        <v>3149</v>
      </c>
      <c r="B3111" s="3" t="s">
        <v>4043</v>
      </c>
      <c r="C3111" s="3" t="s">
        <v>24</v>
      </c>
      <c r="D3111" s="3" t="s">
        <v>14</v>
      </c>
      <c r="E3111" s="3" t="s">
        <v>19</v>
      </c>
      <c r="F3111" s="3">
        <v>21</v>
      </c>
      <c r="G3111" s="3">
        <v>115.07</v>
      </c>
      <c r="H31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11" s="3">
        <v>20.6</v>
      </c>
      <c r="J3111" s="3" t="str">
        <f>IF(Table3_16[[#This Row],[Temperature_C]]&lt;20,"Very Low",
IF(Table3_16[[#This Row],[Temperature_C]]&lt;24,"Low",
IF(Table3_16[[#This Row],[Temperature_C]]&lt;28,"Medium",
IF(Table3_16[[#This Row],[Temperature_C]]&lt;32,"High","Very High"))))</f>
        <v>Low</v>
      </c>
      <c r="K3111" s="3">
        <v>34.5</v>
      </c>
      <c r="L3111" s="3" t="str">
        <f>IF(Table3_16[[#This Row],[Humidity_%]]&lt;=30,"Very Low",
IF(Table3_16[[#This Row],[Humidity_%]]&lt;=45,"Low",
IF(Table3_16[[#This Row],[Humidity_%]]&lt;=55,"Moderate Low",
IF(Table3_16[[#This Row],[Humidity_%]]&lt;=65,"Moderate High",
IF(Table3_16[[#This Row],[Humidity_%]]&lt;=80,"High","Very High")))))</f>
        <v>Low</v>
      </c>
      <c r="M3111" s="3">
        <v>197.9</v>
      </c>
      <c r="N31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11" s="3">
        <v>5.48</v>
      </c>
    </row>
    <row r="3112" spans="1:15" x14ac:dyDescent="0.3">
      <c r="A3112" s="3" t="s">
        <v>3150</v>
      </c>
      <c r="B3112" s="3" t="s">
        <v>4042</v>
      </c>
      <c r="C3112" s="3" t="s">
        <v>29</v>
      </c>
      <c r="D3112" s="3" t="s">
        <v>14</v>
      </c>
      <c r="E3112" s="3" t="s">
        <v>26</v>
      </c>
      <c r="F3112" s="3">
        <v>50</v>
      </c>
      <c r="G3112" s="3">
        <v>58.45</v>
      </c>
      <c r="H31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12" s="3">
        <v>29.4</v>
      </c>
      <c r="J3112" s="3" t="str">
        <f>IF(Table3_16[[#This Row],[Temperature_C]]&lt;20,"Very Low",
IF(Table3_16[[#This Row],[Temperature_C]]&lt;24,"Low",
IF(Table3_16[[#This Row],[Temperature_C]]&lt;28,"Medium",
IF(Table3_16[[#This Row],[Temperature_C]]&lt;32,"High","Very High"))))</f>
        <v>High</v>
      </c>
      <c r="K3112" s="3">
        <v>52.5</v>
      </c>
      <c r="L3112" s="3" t="str">
        <f>IF(Table3_16[[#This Row],[Humidity_%]]&lt;=30,"Very Low",
IF(Table3_16[[#This Row],[Humidity_%]]&lt;=45,"Low",
IF(Table3_16[[#This Row],[Humidity_%]]&lt;=55,"Moderate Low",
IF(Table3_16[[#This Row],[Humidity_%]]&lt;=65,"Moderate High",
IF(Table3_16[[#This Row],[Humidity_%]]&lt;=80,"High","Very High")))))</f>
        <v>Moderate Low</v>
      </c>
      <c r="M3112" s="3">
        <v>65.599999999999994</v>
      </c>
      <c r="N31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12" s="3">
        <v>1.17</v>
      </c>
    </row>
    <row r="3113" spans="1:15" x14ac:dyDescent="0.3">
      <c r="A3113" s="3" t="s">
        <v>3151</v>
      </c>
      <c r="B3113" s="3" t="s">
        <v>4043</v>
      </c>
      <c r="C3113" s="3" t="s">
        <v>22</v>
      </c>
      <c r="D3113" s="3" t="s">
        <v>30</v>
      </c>
      <c r="E3113" s="3" t="s">
        <v>34</v>
      </c>
      <c r="F3113" s="3">
        <v>33</v>
      </c>
      <c r="G3113" s="3">
        <v>83.46</v>
      </c>
      <c r="H31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13" s="3">
        <v>35.5</v>
      </c>
      <c r="J3113" s="3" t="str">
        <f>IF(Table3_16[[#This Row],[Temperature_C]]&lt;20,"Very Low",
IF(Table3_16[[#This Row],[Temperature_C]]&lt;24,"Low",
IF(Table3_16[[#This Row],[Temperature_C]]&lt;28,"Medium",
IF(Table3_16[[#This Row],[Temperature_C]]&lt;32,"High","Very High"))))</f>
        <v>Very High</v>
      </c>
      <c r="K3113" s="3">
        <v>39.799999999999997</v>
      </c>
      <c r="L3113" s="3" t="str">
        <f>IF(Table3_16[[#This Row],[Humidity_%]]&lt;=30,"Very Low",
IF(Table3_16[[#This Row],[Humidity_%]]&lt;=45,"Low",
IF(Table3_16[[#This Row],[Humidity_%]]&lt;=55,"Moderate Low",
IF(Table3_16[[#This Row],[Humidity_%]]&lt;=65,"Moderate High",
IF(Table3_16[[#This Row],[Humidity_%]]&lt;=80,"High","Very High")))))</f>
        <v>Low</v>
      </c>
      <c r="M3113" s="3">
        <v>60.7</v>
      </c>
      <c r="N31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13" s="3">
        <v>2.5299999999999998</v>
      </c>
    </row>
    <row r="3114" spans="1:15" x14ac:dyDescent="0.3">
      <c r="A3114" s="3" t="s">
        <v>3152</v>
      </c>
      <c r="B3114" s="3" t="s">
        <v>4040</v>
      </c>
      <c r="C3114" s="3" t="s">
        <v>18</v>
      </c>
      <c r="D3114" s="3" t="s">
        <v>25</v>
      </c>
      <c r="E3114" s="3" t="s">
        <v>15</v>
      </c>
      <c r="F3114" s="3">
        <v>57</v>
      </c>
      <c r="G3114" s="3">
        <v>47.78</v>
      </c>
      <c r="H31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114" s="3">
        <v>25.6</v>
      </c>
      <c r="J3114" s="3" t="str">
        <f>IF(Table3_16[[#This Row],[Temperature_C]]&lt;20,"Very Low",
IF(Table3_16[[#This Row],[Temperature_C]]&lt;24,"Low",
IF(Table3_16[[#This Row],[Temperature_C]]&lt;28,"Medium",
IF(Table3_16[[#This Row],[Temperature_C]]&lt;32,"High","Very High"))))</f>
        <v>Medium</v>
      </c>
      <c r="K3114" s="3">
        <v>64.900000000000006</v>
      </c>
      <c r="L3114" s="3" t="str">
        <f>IF(Table3_16[[#This Row],[Humidity_%]]&lt;=30,"Very Low",
IF(Table3_16[[#This Row],[Humidity_%]]&lt;=45,"Low",
IF(Table3_16[[#This Row],[Humidity_%]]&lt;=55,"Moderate Low",
IF(Table3_16[[#This Row],[Humidity_%]]&lt;=65,"Moderate High",
IF(Table3_16[[#This Row],[Humidity_%]]&lt;=80,"High","Very High")))))</f>
        <v>Moderate High</v>
      </c>
      <c r="M3114" s="3">
        <v>131.1</v>
      </c>
      <c r="N31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14" s="3">
        <v>0.84</v>
      </c>
    </row>
    <row r="3115" spans="1:15" x14ac:dyDescent="0.3">
      <c r="A3115" s="3" t="s">
        <v>3153</v>
      </c>
      <c r="B3115" s="3" t="s">
        <v>4040</v>
      </c>
      <c r="C3115" s="3" t="s">
        <v>22</v>
      </c>
      <c r="D3115" s="3" t="s">
        <v>14</v>
      </c>
      <c r="E3115" s="3" t="s">
        <v>31</v>
      </c>
      <c r="F3115" s="3">
        <v>55</v>
      </c>
      <c r="G3115" s="3">
        <v>59.65</v>
      </c>
      <c r="H31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15" s="3">
        <v>17.8</v>
      </c>
      <c r="J3115" s="3" t="str">
        <f>IF(Table3_16[[#This Row],[Temperature_C]]&lt;20,"Very Low",
IF(Table3_16[[#This Row],[Temperature_C]]&lt;24,"Low",
IF(Table3_16[[#This Row],[Temperature_C]]&lt;28,"Medium",
IF(Table3_16[[#This Row],[Temperature_C]]&lt;32,"High","Very High"))))</f>
        <v>Very Low</v>
      </c>
      <c r="K3115" s="3">
        <v>52.7</v>
      </c>
      <c r="L3115" s="3" t="str">
        <f>IF(Table3_16[[#This Row],[Humidity_%]]&lt;=30,"Very Low",
IF(Table3_16[[#This Row],[Humidity_%]]&lt;=45,"Low",
IF(Table3_16[[#This Row],[Humidity_%]]&lt;=55,"Moderate Low",
IF(Table3_16[[#This Row],[Humidity_%]]&lt;=65,"Moderate High",
IF(Table3_16[[#This Row],[Humidity_%]]&lt;=80,"High","Very High")))))</f>
        <v>Moderate Low</v>
      </c>
      <c r="M3115" s="3">
        <v>117</v>
      </c>
      <c r="N31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15" s="3">
        <v>1.08</v>
      </c>
    </row>
    <row r="3116" spans="1:15" x14ac:dyDescent="0.3">
      <c r="A3116" s="3" t="s">
        <v>3154</v>
      </c>
      <c r="B3116" s="3" t="s">
        <v>4044</v>
      </c>
      <c r="C3116" s="3" t="s">
        <v>13</v>
      </c>
      <c r="D3116" s="3" t="s">
        <v>14</v>
      </c>
      <c r="E3116" s="3" t="s">
        <v>19</v>
      </c>
      <c r="F3116" s="3">
        <v>12</v>
      </c>
      <c r="G3116" s="3">
        <v>67.47</v>
      </c>
      <c r="H31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16" s="3">
        <v>31.4</v>
      </c>
      <c r="J3116" s="3" t="str">
        <f>IF(Table3_16[[#This Row],[Temperature_C]]&lt;20,"Very Low",
IF(Table3_16[[#This Row],[Temperature_C]]&lt;24,"Low",
IF(Table3_16[[#This Row],[Temperature_C]]&lt;28,"Medium",
IF(Table3_16[[#This Row],[Temperature_C]]&lt;32,"High","Very High"))))</f>
        <v>High</v>
      </c>
      <c r="K3116" s="3">
        <v>72.2</v>
      </c>
      <c r="L3116" s="3" t="str">
        <f>IF(Table3_16[[#This Row],[Humidity_%]]&lt;=30,"Very Low",
IF(Table3_16[[#This Row],[Humidity_%]]&lt;=45,"Low",
IF(Table3_16[[#This Row],[Humidity_%]]&lt;=55,"Moderate Low",
IF(Table3_16[[#This Row],[Humidity_%]]&lt;=65,"Moderate High",
IF(Table3_16[[#This Row],[Humidity_%]]&lt;=80,"High","Very High")))))</f>
        <v>High</v>
      </c>
      <c r="M3116" s="3">
        <v>140</v>
      </c>
      <c r="N31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16" s="3">
        <v>5.62</v>
      </c>
    </row>
    <row r="3117" spans="1:15" x14ac:dyDescent="0.3">
      <c r="A3117" s="3" t="s">
        <v>3155</v>
      </c>
      <c r="B3117" s="3" t="s">
        <v>4043</v>
      </c>
      <c r="C3117" s="3" t="s">
        <v>18</v>
      </c>
      <c r="D3117" s="3" t="s">
        <v>25</v>
      </c>
      <c r="E3117" s="3" t="s">
        <v>26</v>
      </c>
      <c r="F3117" s="3">
        <v>40</v>
      </c>
      <c r="G3117" s="3">
        <v>110.71</v>
      </c>
      <c r="H31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17" s="3">
        <v>34.299999999999997</v>
      </c>
      <c r="J3117" s="3" t="str">
        <f>IF(Table3_16[[#This Row],[Temperature_C]]&lt;20,"Very Low",
IF(Table3_16[[#This Row],[Temperature_C]]&lt;24,"Low",
IF(Table3_16[[#This Row],[Temperature_C]]&lt;28,"Medium",
IF(Table3_16[[#This Row],[Temperature_C]]&lt;32,"High","Very High"))))</f>
        <v>Very High</v>
      </c>
      <c r="K3117" s="3">
        <v>76.900000000000006</v>
      </c>
      <c r="L3117" s="3" t="str">
        <f>IF(Table3_16[[#This Row],[Humidity_%]]&lt;=30,"Very Low",
IF(Table3_16[[#This Row],[Humidity_%]]&lt;=45,"Low",
IF(Table3_16[[#This Row],[Humidity_%]]&lt;=55,"Moderate Low",
IF(Table3_16[[#This Row],[Humidity_%]]&lt;=65,"Moderate High",
IF(Table3_16[[#This Row],[Humidity_%]]&lt;=80,"High","Very High")))))</f>
        <v>High</v>
      </c>
      <c r="M3117" s="3">
        <v>168.3</v>
      </c>
      <c r="N31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17" s="3">
        <v>2.77</v>
      </c>
    </row>
    <row r="3118" spans="1:15" x14ac:dyDescent="0.3">
      <c r="A3118" s="3" t="s">
        <v>3156</v>
      </c>
      <c r="B3118" s="3" t="s">
        <v>4041</v>
      </c>
      <c r="C3118" s="3" t="s">
        <v>18</v>
      </c>
      <c r="D3118" s="3" t="s">
        <v>30</v>
      </c>
      <c r="E3118" s="3" t="s">
        <v>26</v>
      </c>
      <c r="F3118" s="3">
        <v>42</v>
      </c>
      <c r="G3118" s="3">
        <v>65.67</v>
      </c>
      <c r="H31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18" s="3">
        <v>30.8</v>
      </c>
      <c r="J3118" s="3" t="str">
        <f>IF(Table3_16[[#This Row],[Temperature_C]]&lt;20,"Very Low",
IF(Table3_16[[#This Row],[Temperature_C]]&lt;24,"Low",
IF(Table3_16[[#This Row],[Temperature_C]]&lt;28,"Medium",
IF(Table3_16[[#This Row],[Temperature_C]]&lt;32,"High","Very High"))))</f>
        <v>High</v>
      </c>
      <c r="K3118" s="3">
        <v>35.9</v>
      </c>
      <c r="L3118" s="3" t="str">
        <f>IF(Table3_16[[#This Row],[Humidity_%]]&lt;=30,"Very Low",
IF(Table3_16[[#This Row],[Humidity_%]]&lt;=45,"Low",
IF(Table3_16[[#This Row],[Humidity_%]]&lt;=55,"Moderate Low",
IF(Table3_16[[#This Row],[Humidity_%]]&lt;=65,"Moderate High",
IF(Table3_16[[#This Row],[Humidity_%]]&lt;=80,"High","Very High")))))</f>
        <v>Low</v>
      </c>
      <c r="M3118" s="3">
        <v>185.4</v>
      </c>
      <c r="N31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18" s="3">
        <v>1.56</v>
      </c>
    </row>
    <row r="3119" spans="1:15" x14ac:dyDescent="0.3">
      <c r="A3119" s="3" t="s">
        <v>3157</v>
      </c>
      <c r="B3119" s="3" t="s">
        <v>4044</v>
      </c>
      <c r="C3119" s="3" t="s">
        <v>24</v>
      </c>
      <c r="D3119" s="3" t="s">
        <v>14</v>
      </c>
      <c r="E3119" s="3" t="s">
        <v>15</v>
      </c>
      <c r="F3119" s="3">
        <v>33</v>
      </c>
      <c r="G3119" s="3">
        <v>43.46</v>
      </c>
      <c r="H31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19" s="3">
        <v>35.799999999999997</v>
      </c>
      <c r="J3119" s="3" t="str">
        <f>IF(Table3_16[[#This Row],[Temperature_C]]&lt;20,"Very Low",
IF(Table3_16[[#This Row],[Temperature_C]]&lt;24,"Low",
IF(Table3_16[[#This Row],[Temperature_C]]&lt;28,"Medium",
IF(Table3_16[[#This Row],[Temperature_C]]&lt;32,"High","Very High"))))</f>
        <v>Very High</v>
      </c>
      <c r="K3119" s="3">
        <v>62</v>
      </c>
      <c r="L3119" s="3" t="str">
        <f>IF(Table3_16[[#This Row],[Humidity_%]]&lt;=30,"Very Low",
IF(Table3_16[[#This Row],[Humidity_%]]&lt;=45,"Low",
IF(Table3_16[[#This Row],[Humidity_%]]&lt;=55,"Moderate Low",
IF(Table3_16[[#This Row],[Humidity_%]]&lt;=65,"Moderate High",
IF(Table3_16[[#This Row],[Humidity_%]]&lt;=80,"High","Very High")))))</f>
        <v>Moderate High</v>
      </c>
      <c r="M3119" s="3">
        <v>155.6</v>
      </c>
      <c r="N31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19" s="3">
        <v>1.32</v>
      </c>
    </row>
    <row r="3120" spans="1:15" x14ac:dyDescent="0.3">
      <c r="A3120" s="3" t="s">
        <v>3158</v>
      </c>
      <c r="B3120" s="3" t="s">
        <v>4044</v>
      </c>
      <c r="C3120" s="3" t="s">
        <v>18</v>
      </c>
      <c r="D3120" s="3" t="s">
        <v>14</v>
      </c>
      <c r="E3120" s="3" t="s">
        <v>26</v>
      </c>
      <c r="F3120" s="3">
        <v>49</v>
      </c>
      <c r="G3120" s="3">
        <v>120.25</v>
      </c>
      <c r="H31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20" s="3">
        <v>18.5</v>
      </c>
      <c r="J3120" s="3" t="str">
        <f>IF(Table3_16[[#This Row],[Temperature_C]]&lt;20,"Very Low",
IF(Table3_16[[#This Row],[Temperature_C]]&lt;24,"Low",
IF(Table3_16[[#This Row],[Temperature_C]]&lt;28,"Medium",
IF(Table3_16[[#This Row],[Temperature_C]]&lt;32,"High","Very High"))))</f>
        <v>Very Low</v>
      </c>
      <c r="K3120" s="3">
        <v>38.700000000000003</v>
      </c>
      <c r="L3120" s="3" t="str">
        <f>IF(Table3_16[[#This Row],[Humidity_%]]&lt;=30,"Very Low",
IF(Table3_16[[#This Row],[Humidity_%]]&lt;=45,"Low",
IF(Table3_16[[#This Row],[Humidity_%]]&lt;=55,"Moderate Low",
IF(Table3_16[[#This Row],[Humidity_%]]&lt;=65,"Moderate High",
IF(Table3_16[[#This Row],[Humidity_%]]&lt;=80,"High","Very High")))))</f>
        <v>Low</v>
      </c>
      <c r="M3120" s="3">
        <v>119.4</v>
      </c>
      <c r="N31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20" s="3">
        <v>2.4500000000000002</v>
      </c>
    </row>
    <row r="3121" spans="1:15" x14ac:dyDescent="0.3">
      <c r="A3121" s="3" t="s">
        <v>3159</v>
      </c>
      <c r="B3121" s="3" t="s">
        <v>4044</v>
      </c>
      <c r="C3121" s="3" t="s">
        <v>24</v>
      </c>
      <c r="D3121" s="3" t="s">
        <v>30</v>
      </c>
      <c r="E3121" s="3" t="s">
        <v>26</v>
      </c>
      <c r="F3121" s="3">
        <v>19</v>
      </c>
      <c r="G3121" s="3">
        <v>72.89</v>
      </c>
      <c r="H31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21" s="3">
        <v>28.8</v>
      </c>
      <c r="J3121" s="3" t="str">
        <f>IF(Table3_16[[#This Row],[Temperature_C]]&lt;20,"Very Low",
IF(Table3_16[[#This Row],[Temperature_C]]&lt;24,"Low",
IF(Table3_16[[#This Row],[Temperature_C]]&lt;28,"Medium",
IF(Table3_16[[#This Row],[Temperature_C]]&lt;32,"High","Very High"))))</f>
        <v>High</v>
      </c>
      <c r="K3121" s="3">
        <v>44</v>
      </c>
      <c r="L3121" s="3" t="str">
        <f>IF(Table3_16[[#This Row],[Humidity_%]]&lt;=30,"Very Low",
IF(Table3_16[[#This Row],[Humidity_%]]&lt;=45,"Low",
IF(Table3_16[[#This Row],[Humidity_%]]&lt;=55,"Moderate Low",
IF(Table3_16[[#This Row],[Humidity_%]]&lt;=65,"Moderate High",
IF(Table3_16[[#This Row],[Humidity_%]]&lt;=80,"High","Very High")))))</f>
        <v>Low</v>
      </c>
      <c r="M3121" s="3">
        <v>143.30000000000001</v>
      </c>
      <c r="N31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21" s="3">
        <v>3.84</v>
      </c>
    </row>
    <row r="3122" spans="1:15" x14ac:dyDescent="0.3">
      <c r="A3122" s="3" t="s">
        <v>3160</v>
      </c>
      <c r="B3122" s="3" t="s">
        <v>4040</v>
      </c>
      <c r="C3122" s="3" t="s">
        <v>22</v>
      </c>
      <c r="D3122" s="3" t="s">
        <v>14</v>
      </c>
      <c r="E3122" s="3" t="s">
        <v>15</v>
      </c>
      <c r="F3122" s="3">
        <v>53</v>
      </c>
      <c r="G3122" s="3">
        <v>99.8</v>
      </c>
      <c r="H31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22" s="3">
        <v>38.200000000000003</v>
      </c>
      <c r="J3122" s="3" t="str">
        <f>IF(Table3_16[[#This Row],[Temperature_C]]&lt;20,"Very Low",
IF(Table3_16[[#This Row],[Temperature_C]]&lt;24,"Low",
IF(Table3_16[[#This Row],[Temperature_C]]&lt;28,"Medium",
IF(Table3_16[[#This Row],[Temperature_C]]&lt;32,"High","Very High"))))</f>
        <v>Very High</v>
      </c>
      <c r="K3122" s="3">
        <v>65.5</v>
      </c>
      <c r="L3122" s="3" t="str">
        <f>IF(Table3_16[[#This Row],[Humidity_%]]&lt;=30,"Very Low",
IF(Table3_16[[#This Row],[Humidity_%]]&lt;=45,"Low",
IF(Table3_16[[#This Row],[Humidity_%]]&lt;=55,"Moderate Low",
IF(Table3_16[[#This Row],[Humidity_%]]&lt;=65,"Moderate High",
IF(Table3_16[[#This Row],[Humidity_%]]&lt;=80,"High","Very High")))))</f>
        <v>High</v>
      </c>
      <c r="M3122" s="3">
        <v>92.6</v>
      </c>
      <c r="N31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22" s="3">
        <v>1.88</v>
      </c>
    </row>
    <row r="3123" spans="1:15" x14ac:dyDescent="0.3">
      <c r="A3123" s="3" t="s">
        <v>3161</v>
      </c>
      <c r="B3123" s="3" t="s">
        <v>4040</v>
      </c>
      <c r="C3123" s="3" t="s">
        <v>13</v>
      </c>
      <c r="D3123" s="3" t="s">
        <v>30</v>
      </c>
      <c r="E3123" s="3" t="s">
        <v>26</v>
      </c>
      <c r="F3123" s="3">
        <v>29</v>
      </c>
      <c r="G3123" s="3">
        <v>56.14</v>
      </c>
      <c r="H31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23" s="3">
        <v>31.3</v>
      </c>
      <c r="J3123" s="3" t="str">
        <f>IF(Table3_16[[#This Row],[Temperature_C]]&lt;20,"Very Low",
IF(Table3_16[[#This Row],[Temperature_C]]&lt;24,"Low",
IF(Table3_16[[#This Row],[Temperature_C]]&lt;28,"Medium",
IF(Table3_16[[#This Row],[Temperature_C]]&lt;32,"High","Very High"))))</f>
        <v>High</v>
      </c>
      <c r="K3123" s="3">
        <v>56.1</v>
      </c>
      <c r="L3123" s="3" t="str">
        <f>IF(Table3_16[[#This Row],[Humidity_%]]&lt;=30,"Very Low",
IF(Table3_16[[#This Row],[Humidity_%]]&lt;=45,"Low",
IF(Table3_16[[#This Row],[Humidity_%]]&lt;=55,"Moderate Low",
IF(Table3_16[[#This Row],[Humidity_%]]&lt;=65,"Moderate High",
IF(Table3_16[[#This Row],[Humidity_%]]&lt;=80,"High","Very High")))))</f>
        <v>Moderate High</v>
      </c>
      <c r="M3123" s="3">
        <v>68.5</v>
      </c>
      <c r="N31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23" s="3">
        <v>1.94</v>
      </c>
    </row>
    <row r="3124" spans="1:15" x14ac:dyDescent="0.3">
      <c r="A3124" s="3" t="s">
        <v>3162</v>
      </c>
      <c r="B3124" s="3" t="s">
        <v>4042</v>
      </c>
      <c r="C3124" s="3" t="s">
        <v>13</v>
      </c>
      <c r="D3124" s="3" t="s">
        <v>25</v>
      </c>
      <c r="E3124" s="3" t="s">
        <v>26</v>
      </c>
      <c r="F3124" s="3">
        <v>36</v>
      </c>
      <c r="G3124" s="3">
        <v>15.44</v>
      </c>
      <c r="H31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24" s="3">
        <v>38.299999999999997</v>
      </c>
      <c r="J3124" s="3" t="str">
        <f>IF(Table3_16[[#This Row],[Temperature_C]]&lt;20,"Very Low",
IF(Table3_16[[#This Row],[Temperature_C]]&lt;24,"Low",
IF(Table3_16[[#This Row],[Temperature_C]]&lt;28,"Medium",
IF(Table3_16[[#This Row],[Temperature_C]]&lt;32,"High","Very High"))))</f>
        <v>Very High</v>
      </c>
      <c r="K3124" s="3">
        <v>77.8</v>
      </c>
      <c r="L3124" s="3" t="str">
        <f>IF(Table3_16[[#This Row],[Humidity_%]]&lt;=30,"Very Low",
IF(Table3_16[[#This Row],[Humidity_%]]&lt;=45,"Low",
IF(Table3_16[[#This Row],[Humidity_%]]&lt;=55,"Moderate Low",
IF(Table3_16[[#This Row],[Humidity_%]]&lt;=65,"Moderate High",
IF(Table3_16[[#This Row],[Humidity_%]]&lt;=80,"High","Very High")))))</f>
        <v>High</v>
      </c>
      <c r="M3124" s="3">
        <v>165.5</v>
      </c>
      <c r="N31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24" s="3">
        <v>0.43</v>
      </c>
    </row>
    <row r="3125" spans="1:15" x14ac:dyDescent="0.3">
      <c r="A3125" s="3" t="s">
        <v>3163</v>
      </c>
      <c r="B3125" s="3" t="s">
        <v>4044</v>
      </c>
      <c r="C3125" s="3" t="s">
        <v>18</v>
      </c>
      <c r="D3125" s="3" t="s">
        <v>30</v>
      </c>
      <c r="E3125" s="3" t="s">
        <v>49</v>
      </c>
      <c r="F3125" s="3">
        <v>21</v>
      </c>
      <c r="G3125" s="3">
        <v>13.81</v>
      </c>
      <c r="H31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25" s="3">
        <v>24.6</v>
      </c>
      <c r="J3125" s="3" t="str">
        <f>IF(Table3_16[[#This Row],[Temperature_C]]&lt;20,"Very Low",
IF(Table3_16[[#This Row],[Temperature_C]]&lt;24,"Low",
IF(Table3_16[[#This Row],[Temperature_C]]&lt;28,"Medium",
IF(Table3_16[[#This Row],[Temperature_C]]&lt;32,"High","Very High"))))</f>
        <v>Medium</v>
      </c>
      <c r="K3125" s="3">
        <v>37.4</v>
      </c>
      <c r="L3125" s="3" t="str">
        <f>IF(Table3_16[[#This Row],[Humidity_%]]&lt;=30,"Very Low",
IF(Table3_16[[#This Row],[Humidity_%]]&lt;=45,"Low",
IF(Table3_16[[#This Row],[Humidity_%]]&lt;=55,"Moderate Low",
IF(Table3_16[[#This Row],[Humidity_%]]&lt;=65,"Moderate High",
IF(Table3_16[[#This Row],[Humidity_%]]&lt;=80,"High","Very High")))))</f>
        <v>Low</v>
      </c>
      <c r="M3125" s="3">
        <v>94.9</v>
      </c>
      <c r="N31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25" s="3">
        <v>0.66</v>
      </c>
    </row>
    <row r="3126" spans="1:15" x14ac:dyDescent="0.3">
      <c r="A3126" s="3" t="s">
        <v>3164</v>
      </c>
      <c r="B3126" s="3" t="s">
        <v>4044</v>
      </c>
      <c r="C3126" s="3" t="s">
        <v>18</v>
      </c>
      <c r="D3126" s="3" t="s">
        <v>14</v>
      </c>
      <c r="E3126" s="3" t="s">
        <v>15</v>
      </c>
      <c r="F3126" s="3">
        <v>21</v>
      </c>
      <c r="G3126" s="3">
        <v>118.73</v>
      </c>
      <c r="H31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26" s="3">
        <v>20.9</v>
      </c>
      <c r="J3126" s="3" t="str">
        <f>IF(Table3_16[[#This Row],[Temperature_C]]&lt;20,"Very Low",
IF(Table3_16[[#This Row],[Temperature_C]]&lt;24,"Low",
IF(Table3_16[[#This Row],[Temperature_C]]&lt;28,"Medium",
IF(Table3_16[[#This Row],[Temperature_C]]&lt;32,"High","Very High"))))</f>
        <v>Low</v>
      </c>
      <c r="K3126" s="3">
        <v>66.8</v>
      </c>
      <c r="L3126" s="3" t="str">
        <f>IF(Table3_16[[#This Row],[Humidity_%]]&lt;=30,"Very Low",
IF(Table3_16[[#This Row],[Humidity_%]]&lt;=45,"Low",
IF(Table3_16[[#This Row],[Humidity_%]]&lt;=55,"Moderate Low",
IF(Table3_16[[#This Row],[Humidity_%]]&lt;=65,"Moderate High",
IF(Table3_16[[#This Row],[Humidity_%]]&lt;=80,"High","Very High")))))</f>
        <v>High</v>
      </c>
      <c r="M3126" s="3">
        <v>43.4</v>
      </c>
      <c r="N31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26" s="3">
        <v>5.65</v>
      </c>
    </row>
    <row r="3127" spans="1:15" x14ac:dyDescent="0.3">
      <c r="A3127" s="3" t="s">
        <v>3165</v>
      </c>
      <c r="B3127" s="3" t="s">
        <v>4044</v>
      </c>
      <c r="C3127" s="3" t="s">
        <v>18</v>
      </c>
      <c r="D3127" s="3" t="s">
        <v>14</v>
      </c>
      <c r="E3127" s="3" t="s">
        <v>19</v>
      </c>
      <c r="F3127" s="3">
        <v>6</v>
      </c>
      <c r="G3127" s="3">
        <v>20.95</v>
      </c>
      <c r="H31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27" s="3">
        <v>17.399999999999999</v>
      </c>
      <c r="J3127" s="3" t="str">
        <f>IF(Table3_16[[#This Row],[Temperature_C]]&lt;20,"Very Low",
IF(Table3_16[[#This Row],[Temperature_C]]&lt;24,"Low",
IF(Table3_16[[#This Row],[Temperature_C]]&lt;28,"Medium",
IF(Table3_16[[#This Row],[Temperature_C]]&lt;32,"High","Very High"))))</f>
        <v>Very Low</v>
      </c>
      <c r="K3127" s="3">
        <v>34.5</v>
      </c>
      <c r="L3127" s="3" t="str">
        <f>IF(Table3_16[[#This Row],[Humidity_%]]&lt;=30,"Very Low",
IF(Table3_16[[#This Row],[Humidity_%]]&lt;=45,"Low",
IF(Table3_16[[#This Row],[Humidity_%]]&lt;=55,"Moderate Low",
IF(Table3_16[[#This Row],[Humidity_%]]&lt;=65,"Moderate High",
IF(Table3_16[[#This Row],[Humidity_%]]&lt;=80,"High","Very High")))))</f>
        <v>Low</v>
      </c>
      <c r="M3127" s="3">
        <v>16.399999999999999</v>
      </c>
      <c r="N31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27" s="3">
        <v>3.49</v>
      </c>
    </row>
    <row r="3128" spans="1:15" x14ac:dyDescent="0.3">
      <c r="A3128" s="3" t="s">
        <v>3166</v>
      </c>
      <c r="B3128" s="3" t="s">
        <v>4042</v>
      </c>
      <c r="C3128" s="3" t="s">
        <v>24</v>
      </c>
      <c r="D3128" s="3" t="s">
        <v>14</v>
      </c>
      <c r="E3128" s="3" t="s">
        <v>15</v>
      </c>
      <c r="F3128" s="3">
        <v>19</v>
      </c>
      <c r="G3128" s="3">
        <v>81.63</v>
      </c>
      <c r="H31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28" s="3">
        <v>23</v>
      </c>
      <c r="J3128" s="3" t="str">
        <f>IF(Table3_16[[#This Row],[Temperature_C]]&lt;20,"Very Low",
IF(Table3_16[[#This Row],[Temperature_C]]&lt;24,"Low",
IF(Table3_16[[#This Row],[Temperature_C]]&lt;28,"Medium",
IF(Table3_16[[#This Row],[Temperature_C]]&lt;32,"High","Very High"))))</f>
        <v>Low</v>
      </c>
      <c r="K3128" s="3">
        <v>84.4</v>
      </c>
      <c r="L3128" s="3" t="str">
        <f>IF(Table3_16[[#This Row],[Humidity_%]]&lt;=30,"Very Low",
IF(Table3_16[[#This Row],[Humidity_%]]&lt;=45,"Low",
IF(Table3_16[[#This Row],[Humidity_%]]&lt;=55,"Moderate Low",
IF(Table3_16[[#This Row],[Humidity_%]]&lt;=65,"Moderate High",
IF(Table3_16[[#This Row],[Humidity_%]]&lt;=80,"High","Very High")))))</f>
        <v>Very High</v>
      </c>
      <c r="M3128" s="3">
        <v>29.3</v>
      </c>
      <c r="N31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28" s="3">
        <v>4.3</v>
      </c>
    </row>
    <row r="3129" spans="1:15" x14ac:dyDescent="0.3">
      <c r="A3129" s="3" t="s">
        <v>3167</v>
      </c>
      <c r="B3129" s="3" t="s">
        <v>4043</v>
      </c>
      <c r="C3129" s="3" t="s">
        <v>18</v>
      </c>
      <c r="D3129" s="3" t="s">
        <v>30</v>
      </c>
      <c r="E3129" s="3" t="s">
        <v>26</v>
      </c>
      <c r="F3129" s="3">
        <v>28</v>
      </c>
      <c r="G3129" s="3">
        <v>48.3</v>
      </c>
      <c r="H31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29" s="3">
        <v>15.2</v>
      </c>
      <c r="J3129" s="3" t="str">
        <f>IF(Table3_16[[#This Row],[Temperature_C]]&lt;20,"Very Low",
IF(Table3_16[[#This Row],[Temperature_C]]&lt;24,"Low",
IF(Table3_16[[#This Row],[Temperature_C]]&lt;28,"Medium",
IF(Table3_16[[#This Row],[Temperature_C]]&lt;32,"High","Very High"))))</f>
        <v>Very Low</v>
      </c>
      <c r="K3129" s="3">
        <v>35.799999999999997</v>
      </c>
      <c r="L3129" s="3" t="str">
        <f>IF(Table3_16[[#This Row],[Humidity_%]]&lt;=30,"Very Low",
IF(Table3_16[[#This Row],[Humidity_%]]&lt;=45,"Low",
IF(Table3_16[[#This Row],[Humidity_%]]&lt;=55,"Moderate Low",
IF(Table3_16[[#This Row],[Humidity_%]]&lt;=65,"Moderate High",
IF(Table3_16[[#This Row],[Humidity_%]]&lt;=80,"High","Very High")))))</f>
        <v>Low</v>
      </c>
      <c r="M3129" s="3">
        <v>150.69999999999999</v>
      </c>
      <c r="N31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29" s="3">
        <v>1.72</v>
      </c>
    </row>
    <row r="3130" spans="1:15" x14ac:dyDescent="0.3">
      <c r="A3130" s="3" t="s">
        <v>3168</v>
      </c>
      <c r="B3130" s="3" t="s">
        <v>4042</v>
      </c>
      <c r="C3130" s="3" t="s">
        <v>24</v>
      </c>
      <c r="D3130" s="3" t="s">
        <v>25</v>
      </c>
      <c r="E3130" s="3" t="s">
        <v>49</v>
      </c>
      <c r="F3130" s="3">
        <v>32</v>
      </c>
      <c r="G3130" s="3">
        <v>37.49</v>
      </c>
      <c r="H31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30" s="3">
        <v>35.1</v>
      </c>
      <c r="J3130" s="3" t="str">
        <f>IF(Table3_16[[#This Row],[Temperature_C]]&lt;20,"Very Low",
IF(Table3_16[[#This Row],[Temperature_C]]&lt;24,"Low",
IF(Table3_16[[#This Row],[Temperature_C]]&lt;28,"Medium",
IF(Table3_16[[#This Row],[Temperature_C]]&lt;32,"High","Very High"))))</f>
        <v>Very High</v>
      </c>
      <c r="K3130" s="3">
        <v>57.2</v>
      </c>
      <c r="L3130" s="3" t="str">
        <f>IF(Table3_16[[#This Row],[Humidity_%]]&lt;=30,"Very Low",
IF(Table3_16[[#This Row],[Humidity_%]]&lt;=45,"Low",
IF(Table3_16[[#This Row],[Humidity_%]]&lt;=55,"Moderate Low",
IF(Table3_16[[#This Row],[Humidity_%]]&lt;=65,"Moderate High",
IF(Table3_16[[#This Row],[Humidity_%]]&lt;=80,"High","Very High")))))</f>
        <v>Moderate High</v>
      </c>
      <c r="M3130" s="3">
        <v>80.099999999999994</v>
      </c>
      <c r="N31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30" s="3">
        <v>1.17</v>
      </c>
    </row>
    <row r="3131" spans="1:15" x14ac:dyDescent="0.3">
      <c r="A3131" s="3" t="s">
        <v>3169</v>
      </c>
      <c r="B3131" s="3" t="s">
        <v>4040</v>
      </c>
      <c r="C3131" s="3" t="s">
        <v>13</v>
      </c>
      <c r="D3131" s="3" t="s">
        <v>30</v>
      </c>
      <c r="E3131" s="3" t="s">
        <v>41</v>
      </c>
      <c r="F3131" s="3">
        <v>39</v>
      </c>
      <c r="G3131" s="3">
        <v>7.39</v>
      </c>
      <c r="H31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31" s="3">
        <v>18.100000000000001</v>
      </c>
      <c r="J3131" s="3" t="str">
        <f>IF(Table3_16[[#This Row],[Temperature_C]]&lt;20,"Very Low",
IF(Table3_16[[#This Row],[Temperature_C]]&lt;24,"Low",
IF(Table3_16[[#This Row],[Temperature_C]]&lt;28,"Medium",
IF(Table3_16[[#This Row],[Temperature_C]]&lt;32,"High","Very High"))))</f>
        <v>Very Low</v>
      </c>
      <c r="K3131" s="3">
        <v>74</v>
      </c>
      <c r="L3131" s="3" t="str">
        <f>IF(Table3_16[[#This Row],[Humidity_%]]&lt;=30,"Very Low",
IF(Table3_16[[#This Row],[Humidity_%]]&lt;=45,"Low",
IF(Table3_16[[#This Row],[Humidity_%]]&lt;=55,"Moderate Low",
IF(Table3_16[[#This Row],[Humidity_%]]&lt;=65,"Moderate High",
IF(Table3_16[[#This Row],[Humidity_%]]&lt;=80,"High","Very High")))))</f>
        <v>High</v>
      </c>
      <c r="M3131" s="3">
        <v>103.3</v>
      </c>
      <c r="N31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31" s="3">
        <v>0.19</v>
      </c>
    </row>
    <row r="3132" spans="1:15" x14ac:dyDescent="0.3">
      <c r="A3132" s="3" t="s">
        <v>3170</v>
      </c>
      <c r="B3132" s="3" t="s">
        <v>4041</v>
      </c>
      <c r="C3132" s="3" t="s">
        <v>22</v>
      </c>
      <c r="D3132" s="3" t="s">
        <v>25</v>
      </c>
      <c r="E3132" s="3" t="s">
        <v>15</v>
      </c>
      <c r="F3132" s="3">
        <v>12</v>
      </c>
      <c r="G3132" s="3">
        <v>25.99</v>
      </c>
      <c r="H31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32" s="3">
        <v>22.4</v>
      </c>
      <c r="J3132" s="3" t="str">
        <f>IF(Table3_16[[#This Row],[Temperature_C]]&lt;20,"Very Low",
IF(Table3_16[[#This Row],[Temperature_C]]&lt;24,"Low",
IF(Table3_16[[#This Row],[Temperature_C]]&lt;28,"Medium",
IF(Table3_16[[#This Row],[Temperature_C]]&lt;32,"High","Very High"))))</f>
        <v>Low</v>
      </c>
      <c r="K3132" s="3">
        <v>75.099999999999994</v>
      </c>
      <c r="L3132" s="3" t="str">
        <f>IF(Table3_16[[#This Row],[Humidity_%]]&lt;=30,"Very Low",
IF(Table3_16[[#This Row],[Humidity_%]]&lt;=45,"Low",
IF(Table3_16[[#This Row],[Humidity_%]]&lt;=55,"Moderate Low",
IF(Table3_16[[#This Row],[Humidity_%]]&lt;=65,"Moderate High",
IF(Table3_16[[#This Row],[Humidity_%]]&lt;=80,"High","Very High")))))</f>
        <v>High</v>
      </c>
      <c r="M3132" s="3">
        <v>111.2</v>
      </c>
      <c r="N31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32" s="3">
        <v>2.17</v>
      </c>
    </row>
    <row r="3133" spans="1:15" x14ac:dyDescent="0.3">
      <c r="A3133" s="3" t="s">
        <v>3171</v>
      </c>
      <c r="B3133" s="3" t="s">
        <v>4044</v>
      </c>
      <c r="C3133" s="3" t="s">
        <v>13</v>
      </c>
      <c r="D3133" s="3" t="s">
        <v>14</v>
      </c>
      <c r="E3133" s="3" t="s">
        <v>19</v>
      </c>
      <c r="F3133" s="3">
        <v>8</v>
      </c>
      <c r="G3133" s="3">
        <v>9.25</v>
      </c>
      <c r="H31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33" s="3">
        <v>35.5</v>
      </c>
      <c r="J3133" s="3" t="str">
        <f>IF(Table3_16[[#This Row],[Temperature_C]]&lt;20,"Very Low",
IF(Table3_16[[#This Row],[Temperature_C]]&lt;24,"Low",
IF(Table3_16[[#This Row],[Temperature_C]]&lt;28,"Medium",
IF(Table3_16[[#This Row],[Temperature_C]]&lt;32,"High","Very High"))))</f>
        <v>Very High</v>
      </c>
      <c r="K3133" s="3">
        <v>75.2</v>
      </c>
      <c r="L3133" s="3" t="str">
        <f>IF(Table3_16[[#This Row],[Humidity_%]]&lt;=30,"Very Low",
IF(Table3_16[[#This Row],[Humidity_%]]&lt;=45,"Low",
IF(Table3_16[[#This Row],[Humidity_%]]&lt;=55,"Moderate Low",
IF(Table3_16[[#This Row],[Humidity_%]]&lt;=65,"Moderate High",
IF(Table3_16[[#This Row],[Humidity_%]]&lt;=80,"High","Very High")))))</f>
        <v>High</v>
      </c>
      <c r="M3133" s="3">
        <v>169</v>
      </c>
      <c r="N31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33" s="3">
        <v>1.1599999999999999</v>
      </c>
    </row>
    <row r="3134" spans="1:15" x14ac:dyDescent="0.3">
      <c r="A3134" s="3" t="s">
        <v>3172</v>
      </c>
      <c r="B3134" s="3" t="s">
        <v>4043</v>
      </c>
      <c r="C3134" s="3" t="s">
        <v>13</v>
      </c>
      <c r="D3134" s="3" t="s">
        <v>30</v>
      </c>
      <c r="E3134" s="3" t="s">
        <v>26</v>
      </c>
      <c r="F3134" s="3">
        <v>44</v>
      </c>
      <c r="G3134" s="3">
        <v>83.19</v>
      </c>
      <c r="H31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34" s="3">
        <v>15.2</v>
      </c>
      <c r="J3134" s="3" t="str">
        <f>IF(Table3_16[[#This Row],[Temperature_C]]&lt;20,"Very Low",
IF(Table3_16[[#This Row],[Temperature_C]]&lt;24,"Low",
IF(Table3_16[[#This Row],[Temperature_C]]&lt;28,"Medium",
IF(Table3_16[[#This Row],[Temperature_C]]&lt;32,"High","Very High"))))</f>
        <v>Very Low</v>
      </c>
      <c r="K3134" s="3">
        <v>83.6</v>
      </c>
      <c r="L3134" s="3" t="str">
        <f>IF(Table3_16[[#This Row],[Humidity_%]]&lt;=30,"Very Low",
IF(Table3_16[[#This Row],[Humidity_%]]&lt;=45,"Low",
IF(Table3_16[[#This Row],[Humidity_%]]&lt;=55,"Moderate Low",
IF(Table3_16[[#This Row],[Humidity_%]]&lt;=65,"Moderate High",
IF(Table3_16[[#This Row],[Humidity_%]]&lt;=80,"High","Very High")))))</f>
        <v>Very High</v>
      </c>
      <c r="M3134" s="3">
        <v>132.69999999999999</v>
      </c>
      <c r="N31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34" s="3">
        <v>1.89</v>
      </c>
    </row>
    <row r="3135" spans="1:15" x14ac:dyDescent="0.3">
      <c r="A3135" s="3" t="s">
        <v>3173</v>
      </c>
      <c r="B3135" s="3" t="s">
        <v>4044</v>
      </c>
      <c r="C3135" s="3" t="s">
        <v>13</v>
      </c>
      <c r="D3135" s="3" t="s">
        <v>25</v>
      </c>
      <c r="E3135" s="3" t="s">
        <v>15</v>
      </c>
      <c r="F3135" s="3">
        <v>21</v>
      </c>
      <c r="G3135" s="3">
        <v>19</v>
      </c>
      <c r="H31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35" s="3">
        <v>21.7</v>
      </c>
      <c r="J3135" s="3" t="str">
        <f>IF(Table3_16[[#This Row],[Temperature_C]]&lt;20,"Very Low",
IF(Table3_16[[#This Row],[Temperature_C]]&lt;24,"Low",
IF(Table3_16[[#This Row],[Temperature_C]]&lt;28,"Medium",
IF(Table3_16[[#This Row],[Temperature_C]]&lt;32,"High","Very High"))))</f>
        <v>Low</v>
      </c>
      <c r="K3135" s="3">
        <v>89.3</v>
      </c>
      <c r="L3135" s="3" t="str">
        <f>IF(Table3_16[[#This Row],[Humidity_%]]&lt;=30,"Very Low",
IF(Table3_16[[#This Row],[Humidity_%]]&lt;=45,"Low",
IF(Table3_16[[#This Row],[Humidity_%]]&lt;=55,"Moderate Low",
IF(Table3_16[[#This Row],[Humidity_%]]&lt;=65,"Moderate High",
IF(Table3_16[[#This Row],[Humidity_%]]&lt;=80,"High","Very High")))))</f>
        <v>Very High</v>
      </c>
      <c r="M3135" s="3">
        <v>140.6</v>
      </c>
      <c r="N31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35" s="3">
        <v>0.9</v>
      </c>
    </row>
    <row r="3136" spans="1:15" x14ac:dyDescent="0.3">
      <c r="A3136" s="3" t="s">
        <v>3174</v>
      </c>
      <c r="B3136" s="3" t="s">
        <v>4044</v>
      </c>
      <c r="C3136" s="3" t="s">
        <v>22</v>
      </c>
      <c r="D3136" s="3" t="s">
        <v>25</v>
      </c>
      <c r="E3136" s="3" t="s">
        <v>31</v>
      </c>
      <c r="F3136" s="3">
        <v>56</v>
      </c>
      <c r="G3136" s="3">
        <v>100.62</v>
      </c>
      <c r="H31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36" s="3">
        <v>25.2</v>
      </c>
      <c r="J3136" s="3" t="str">
        <f>IF(Table3_16[[#This Row],[Temperature_C]]&lt;20,"Very Low",
IF(Table3_16[[#This Row],[Temperature_C]]&lt;24,"Low",
IF(Table3_16[[#This Row],[Temperature_C]]&lt;28,"Medium",
IF(Table3_16[[#This Row],[Temperature_C]]&lt;32,"High","Very High"))))</f>
        <v>Medium</v>
      </c>
      <c r="K3136" s="3">
        <v>32.799999999999997</v>
      </c>
      <c r="L3136" s="3" t="str">
        <f>IF(Table3_16[[#This Row],[Humidity_%]]&lt;=30,"Very Low",
IF(Table3_16[[#This Row],[Humidity_%]]&lt;=45,"Low",
IF(Table3_16[[#This Row],[Humidity_%]]&lt;=55,"Moderate Low",
IF(Table3_16[[#This Row],[Humidity_%]]&lt;=65,"Moderate High",
IF(Table3_16[[#This Row],[Humidity_%]]&lt;=80,"High","Very High")))))</f>
        <v>Low</v>
      </c>
      <c r="M3136" s="3">
        <v>140.1</v>
      </c>
      <c r="N31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36" s="3">
        <v>1.8</v>
      </c>
    </row>
    <row r="3137" spans="1:15" x14ac:dyDescent="0.3">
      <c r="A3137" s="3" t="s">
        <v>3175</v>
      </c>
      <c r="B3137" s="3" t="s">
        <v>4041</v>
      </c>
      <c r="C3137" s="3" t="s">
        <v>24</v>
      </c>
      <c r="D3137" s="3" t="s">
        <v>25</v>
      </c>
      <c r="E3137" s="3" t="s">
        <v>26</v>
      </c>
      <c r="F3137" s="3">
        <v>41</v>
      </c>
      <c r="G3137" s="3">
        <v>78.14</v>
      </c>
      <c r="H31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37" s="3">
        <v>37.299999999999997</v>
      </c>
      <c r="J3137" s="3" t="str">
        <f>IF(Table3_16[[#This Row],[Temperature_C]]&lt;20,"Very Low",
IF(Table3_16[[#This Row],[Temperature_C]]&lt;24,"Low",
IF(Table3_16[[#This Row],[Temperature_C]]&lt;28,"Medium",
IF(Table3_16[[#This Row],[Temperature_C]]&lt;32,"High","Very High"))))</f>
        <v>Very High</v>
      </c>
      <c r="K3137" s="3">
        <v>45.2</v>
      </c>
      <c r="L3137" s="3" t="str">
        <f>IF(Table3_16[[#This Row],[Humidity_%]]&lt;=30,"Very Low",
IF(Table3_16[[#This Row],[Humidity_%]]&lt;=45,"Low",
IF(Table3_16[[#This Row],[Humidity_%]]&lt;=55,"Moderate Low",
IF(Table3_16[[#This Row],[Humidity_%]]&lt;=65,"Moderate High",
IF(Table3_16[[#This Row],[Humidity_%]]&lt;=80,"High","Very High")))))</f>
        <v>Moderate Low</v>
      </c>
      <c r="M3137" s="3">
        <v>154.4</v>
      </c>
      <c r="N31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37" s="3">
        <v>1.91</v>
      </c>
    </row>
    <row r="3138" spans="1:15" x14ac:dyDescent="0.3">
      <c r="A3138" s="3" t="s">
        <v>3176</v>
      </c>
      <c r="B3138" s="3" t="s">
        <v>4040</v>
      </c>
      <c r="C3138" s="3" t="s">
        <v>22</v>
      </c>
      <c r="D3138" s="3" t="s">
        <v>30</v>
      </c>
      <c r="E3138" s="3" t="s">
        <v>15</v>
      </c>
      <c r="F3138" s="3">
        <v>10</v>
      </c>
      <c r="G3138" s="3">
        <v>119.27</v>
      </c>
      <c r="H31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38" s="3">
        <v>35.1</v>
      </c>
      <c r="J3138" s="3" t="str">
        <f>IF(Table3_16[[#This Row],[Temperature_C]]&lt;20,"Very Low",
IF(Table3_16[[#This Row],[Temperature_C]]&lt;24,"Low",
IF(Table3_16[[#This Row],[Temperature_C]]&lt;28,"Medium",
IF(Table3_16[[#This Row],[Temperature_C]]&lt;32,"High","Very High"))))</f>
        <v>Very High</v>
      </c>
      <c r="K3138" s="3">
        <v>36</v>
      </c>
      <c r="L3138" s="3" t="str">
        <f>IF(Table3_16[[#This Row],[Humidity_%]]&lt;=30,"Very Low",
IF(Table3_16[[#This Row],[Humidity_%]]&lt;=45,"Low",
IF(Table3_16[[#This Row],[Humidity_%]]&lt;=55,"Moderate Low",
IF(Table3_16[[#This Row],[Humidity_%]]&lt;=65,"Moderate High",
IF(Table3_16[[#This Row],[Humidity_%]]&lt;=80,"High","Very High")))))</f>
        <v>Low</v>
      </c>
      <c r="M3138" s="3">
        <v>88.9</v>
      </c>
      <c r="N31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38" s="3">
        <v>11.93</v>
      </c>
    </row>
    <row r="3139" spans="1:15" x14ac:dyDescent="0.3">
      <c r="A3139" s="3" t="s">
        <v>3177</v>
      </c>
      <c r="B3139" s="3" t="s">
        <v>4043</v>
      </c>
      <c r="C3139" s="3" t="s">
        <v>29</v>
      </c>
      <c r="D3139" s="3" t="s">
        <v>30</v>
      </c>
      <c r="E3139" s="3" t="s">
        <v>15</v>
      </c>
      <c r="F3139" s="3">
        <v>7</v>
      </c>
      <c r="G3139" s="3">
        <v>148.97999999999999</v>
      </c>
      <c r="H31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39" s="3">
        <v>15.4</v>
      </c>
      <c r="J3139" s="3" t="str">
        <f>IF(Table3_16[[#This Row],[Temperature_C]]&lt;20,"Very Low",
IF(Table3_16[[#This Row],[Temperature_C]]&lt;24,"Low",
IF(Table3_16[[#This Row],[Temperature_C]]&lt;28,"Medium",
IF(Table3_16[[#This Row],[Temperature_C]]&lt;32,"High","Very High"))))</f>
        <v>Very Low</v>
      </c>
      <c r="K3139" s="3">
        <v>69.599999999999994</v>
      </c>
      <c r="L3139" s="3" t="str">
        <f>IF(Table3_16[[#This Row],[Humidity_%]]&lt;=30,"Very Low",
IF(Table3_16[[#This Row],[Humidity_%]]&lt;=45,"Low",
IF(Table3_16[[#This Row],[Humidity_%]]&lt;=55,"Moderate Low",
IF(Table3_16[[#This Row],[Humidity_%]]&lt;=65,"Moderate High",
IF(Table3_16[[#This Row],[Humidity_%]]&lt;=80,"High","Very High")))))</f>
        <v>High</v>
      </c>
      <c r="M3139" s="3">
        <v>43.2</v>
      </c>
      <c r="N31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39" s="3">
        <v>21.28</v>
      </c>
    </row>
    <row r="3140" spans="1:15" x14ac:dyDescent="0.3">
      <c r="A3140" s="3" t="s">
        <v>3178</v>
      </c>
      <c r="B3140" s="3" t="s">
        <v>4043</v>
      </c>
      <c r="C3140" s="3" t="s">
        <v>22</v>
      </c>
      <c r="D3140" s="3" t="s">
        <v>14</v>
      </c>
      <c r="E3140" s="3" t="s">
        <v>34</v>
      </c>
      <c r="F3140" s="3">
        <v>20</v>
      </c>
      <c r="G3140" s="3">
        <v>112.28</v>
      </c>
      <c r="H31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40" s="3">
        <v>26.4</v>
      </c>
      <c r="J3140" s="3" t="str">
        <f>IF(Table3_16[[#This Row],[Temperature_C]]&lt;20,"Very Low",
IF(Table3_16[[#This Row],[Temperature_C]]&lt;24,"Low",
IF(Table3_16[[#This Row],[Temperature_C]]&lt;28,"Medium",
IF(Table3_16[[#This Row],[Temperature_C]]&lt;32,"High","Very High"))))</f>
        <v>Medium</v>
      </c>
      <c r="K3140" s="3">
        <v>41.7</v>
      </c>
      <c r="L3140" s="3" t="str">
        <f>IF(Table3_16[[#This Row],[Humidity_%]]&lt;=30,"Very Low",
IF(Table3_16[[#This Row],[Humidity_%]]&lt;=45,"Low",
IF(Table3_16[[#This Row],[Humidity_%]]&lt;=55,"Moderate Low",
IF(Table3_16[[#This Row],[Humidity_%]]&lt;=65,"Moderate High",
IF(Table3_16[[#This Row],[Humidity_%]]&lt;=80,"High","Very High")))))</f>
        <v>Low</v>
      </c>
      <c r="M3140" s="3">
        <v>131.4</v>
      </c>
      <c r="N31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40" s="3">
        <v>5.61</v>
      </c>
    </row>
    <row r="3141" spans="1:15" x14ac:dyDescent="0.3">
      <c r="A3141" s="3" t="s">
        <v>3179</v>
      </c>
      <c r="B3141" s="3" t="s">
        <v>4040</v>
      </c>
      <c r="C3141" s="3" t="s">
        <v>22</v>
      </c>
      <c r="D3141" s="3" t="s">
        <v>30</v>
      </c>
      <c r="E3141" s="3" t="s">
        <v>19</v>
      </c>
      <c r="F3141" s="3">
        <v>52</v>
      </c>
      <c r="G3141" s="3">
        <v>24.79</v>
      </c>
      <c r="H31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41" s="3">
        <v>18.5</v>
      </c>
      <c r="J3141" s="3" t="str">
        <f>IF(Table3_16[[#This Row],[Temperature_C]]&lt;20,"Very Low",
IF(Table3_16[[#This Row],[Temperature_C]]&lt;24,"Low",
IF(Table3_16[[#This Row],[Temperature_C]]&lt;28,"Medium",
IF(Table3_16[[#This Row],[Temperature_C]]&lt;32,"High","Very High"))))</f>
        <v>Very Low</v>
      </c>
      <c r="K3141" s="3">
        <v>68.5</v>
      </c>
      <c r="L3141" s="3" t="str">
        <f>IF(Table3_16[[#This Row],[Humidity_%]]&lt;=30,"Very Low",
IF(Table3_16[[#This Row],[Humidity_%]]&lt;=45,"Low",
IF(Table3_16[[#This Row],[Humidity_%]]&lt;=55,"Moderate Low",
IF(Table3_16[[#This Row],[Humidity_%]]&lt;=65,"Moderate High",
IF(Table3_16[[#This Row],[Humidity_%]]&lt;=80,"High","Very High")))))</f>
        <v>High</v>
      </c>
      <c r="M3141" s="3">
        <v>163.80000000000001</v>
      </c>
      <c r="N31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41" s="3">
        <v>0.48</v>
      </c>
    </row>
    <row r="3142" spans="1:15" x14ac:dyDescent="0.3">
      <c r="A3142" s="3" t="s">
        <v>3180</v>
      </c>
      <c r="B3142" s="3" t="s">
        <v>4044</v>
      </c>
      <c r="C3142" s="3" t="s">
        <v>22</v>
      </c>
      <c r="D3142" s="3" t="s">
        <v>25</v>
      </c>
      <c r="E3142" s="3" t="s">
        <v>15</v>
      </c>
      <c r="F3142" s="3">
        <v>50</v>
      </c>
      <c r="G3142" s="3">
        <v>64.349999999999994</v>
      </c>
      <c r="H31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42" s="3">
        <v>26.1</v>
      </c>
      <c r="J3142" s="3" t="str">
        <f>IF(Table3_16[[#This Row],[Temperature_C]]&lt;20,"Very Low",
IF(Table3_16[[#This Row],[Temperature_C]]&lt;24,"Low",
IF(Table3_16[[#This Row],[Temperature_C]]&lt;28,"Medium",
IF(Table3_16[[#This Row],[Temperature_C]]&lt;32,"High","Very High"))))</f>
        <v>Medium</v>
      </c>
      <c r="K3142" s="3">
        <v>86.2</v>
      </c>
      <c r="L3142" s="3" t="str">
        <f>IF(Table3_16[[#This Row],[Humidity_%]]&lt;=30,"Very Low",
IF(Table3_16[[#This Row],[Humidity_%]]&lt;=45,"Low",
IF(Table3_16[[#This Row],[Humidity_%]]&lt;=55,"Moderate Low",
IF(Table3_16[[#This Row],[Humidity_%]]&lt;=65,"Moderate High",
IF(Table3_16[[#This Row],[Humidity_%]]&lt;=80,"High","Very High")))))</f>
        <v>Very High</v>
      </c>
      <c r="M3142" s="3">
        <v>161.1</v>
      </c>
      <c r="N31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42" s="3">
        <v>1.29</v>
      </c>
    </row>
    <row r="3143" spans="1:15" x14ac:dyDescent="0.3">
      <c r="A3143" s="3" t="s">
        <v>3181</v>
      </c>
      <c r="B3143" s="3" t="s">
        <v>4040</v>
      </c>
      <c r="C3143" s="3" t="s">
        <v>13</v>
      </c>
      <c r="D3143" s="3" t="s">
        <v>25</v>
      </c>
      <c r="E3143" s="3" t="s">
        <v>15</v>
      </c>
      <c r="F3143" s="3">
        <v>53</v>
      </c>
      <c r="G3143" s="3">
        <v>135.55000000000001</v>
      </c>
      <c r="H31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43" s="3">
        <v>25.8</v>
      </c>
      <c r="J3143" s="3" t="str">
        <f>IF(Table3_16[[#This Row],[Temperature_C]]&lt;20,"Very Low",
IF(Table3_16[[#This Row],[Temperature_C]]&lt;24,"Low",
IF(Table3_16[[#This Row],[Temperature_C]]&lt;28,"Medium",
IF(Table3_16[[#This Row],[Temperature_C]]&lt;32,"High","Very High"))))</f>
        <v>Medium</v>
      </c>
      <c r="K3143" s="3">
        <v>69.7</v>
      </c>
      <c r="L3143" s="3" t="str">
        <f>IF(Table3_16[[#This Row],[Humidity_%]]&lt;=30,"Very Low",
IF(Table3_16[[#This Row],[Humidity_%]]&lt;=45,"Low",
IF(Table3_16[[#This Row],[Humidity_%]]&lt;=55,"Moderate Low",
IF(Table3_16[[#This Row],[Humidity_%]]&lt;=65,"Moderate High",
IF(Table3_16[[#This Row],[Humidity_%]]&lt;=80,"High","Very High")))))</f>
        <v>High</v>
      </c>
      <c r="M3143" s="3">
        <v>187.3</v>
      </c>
      <c r="N31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43" s="3">
        <v>2.56</v>
      </c>
    </row>
    <row r="3144" spans="1:15" x14ac:dyDescent="0.3">
      <c r="A3144" s="3" t="s">
        <v>3182</v>
      </c>
      <c r="B3144" s="3" t="s">
        <v>4043</v>
      </c>
      <c r="C3144" s="3" t="s">
        <v>29</v>
      </c>
      <c r="D3144" s="3" t="s">
        <v>30</v>
      </c>
      <c r="E3144" s="3" t="s">
        <v>19</v>
      </c>
      <c r="F3144" s="3">
        <v>27</v>
      </c>
      <c r="G3144" s="3">
        <v>82.38</v>
      </c>
      <c r="H31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44" s="3">
        <v>31.7</v>
      </c>
      <c r="J3144" s="3" t="str">
        <f>IF(Table3_16[[#This Row],[Temperature_C]]&lt;20,"Very Low",
IF(Table3_16[[#This Row],[Temperature_C]]&lt;24,"Low",
IF(Table3_16[[#This Row],[Temperature_C]]&lt;28,"Medium",
IF(Table3_16[[#This Row],[Temperature_C]]&lt;32,"High","Very High"))))</f>
        <v>High</v>
      </c>
      <c r="K3144" s="3">
        <v>60.3</v>
      </c>
      <c r="L3144" s="3" t="str">
        <f>IF(Table3_16[[#This Row],[Humidity_%]]&lt;=30,"Very Low",
IF(Table3_16[[#This Row],[Humidity_%]]&lt;=45,"Low",
IF(Table3_16[[#This Row],[Humidity_%]]&lt;=55,"Moderate Low",
IF(Table3_16[[#This Row],[Humidity_%]]&lt;=65,"Moderate High",
IF(Table3_16[[#This Row],[Humidity_%]]&lt;=80,"High","Very High")))))</f>
        <v>Moderate High</v>
      </c>
      <c r="M3144" s="3">
        <v>136.80000000000001</v>
      </c>
      <c r="N31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44" s="3">
        <v>3.05</v>
      </c>
    </row>
    <row r="3145" spans="1:15" x14ac:dyDescent="0.3">
      <c r="A3145" s="3" t="s">
        <v>3183</v>
      </c>
      <c r="B3145" s="3" t="s">
        <v>4043</v>
      </c>
      <c r="C3145" s="3" t="s">
        <v>24</v>
      </c>
      <c r="D3145" s="3" t="s">
        <v>30</v>
      </c>
      <c r="E3145" s="3" t="s">
        <v>15</v>
      </c>
      <c r="F3145" s="3">
        <v>26</v>
      </c>
      <c r="G3145" s="3">
        <v>82.83</v>
      </c>
      <c r="H31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45" s="3">
        <v>35</v>
      </c>
      <c r="J3145" s="3" t="str">
        <f>IF(Table3_16[[#This Row],[Temperature_C]]&lt;20,"Very Low",
IF(Table3_16[[#This Row],[Temperature_C]]&lt;24,"Low",
IF(Table3_16[[#This Row],[Temperature_C]]&lt;28,"Medium",
IF(Table3_16[[#This Row],[Temperature_C]]&lt;32,"High","Very High"))))</f>
        <v>Very High</v>
      </c>
      <c r="K3145" s="3">
        <v>84.2</v>
      </c>
      <c r="L3145" s="3" t="str">
        <f>IF(Table3_16[[#This Row],[Humidity_%]]&lt;=30,"Very Low",
IF(Table3_16[[#This Row],[Humidity_%]]&lt;=45,"Low",
IF(Table3_16[[#This Row],[Humidity_%]]&lt;=55,"Moderate Low",
IF(Table3_16[[#This Row],[Humidity_%]]&lt;=65,"Moderate High",
IF(Table3_16[[#This Row],[Humidity_%]]&lt;=80,"High","Very High")))))</f>
        <v>Very High</v>
      </c>
      <c r="M3145" s="3">
        <v>152</v>
      </c>
      <c r="N31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45" s="3">
        <v>3.19</v>
      </c>
    </row>
    <row r="3146" spans="1:15" x14ac:dyDescent="0.3">
      <c r="A3146" s="3" t="s">
        <v>3184</v>
      </c>
      <c r="B3146" s="3" t="s">
        <v>4044</v>
      </c>
      <c r="C3146" s="3" t="s">
        <v>29</v>
      </c>
      <c r="D3146" s="3" t="s">
        <v>25</v>
      </c>
      <c r="E3146" s="3" t="s">
        <v>26</v>
      </c>
      <c r="F3146" s="3">
        <v>18</v>
      </c>
      <c r="G3146" s="3">
        <v>6.32</v>
      </c>
      <c r="H31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46" s="3">
        <v>34.1</v>
      </c>
      <c r="J3146" s="3" t="str">
        <f>IF(Table3_16[[#This Row],[Temperature_C]]&lt;20,"Very Low",
IF(Table3_16[[#This Row],[Temperature_C]]&lt;24,"Low",
IF(Table3_16[[#This Row],[Temperature_C]]&lt;28,"Medium",
IF(Table3_16[[#This Row],[Temperature_C]]&lt;32,"High","Very High"))))</f>
        <v>Very High</v>
      </c>
      <c r="K3146" s="3">
        <v>39.6</v>
      </c>
      <c r="L3146" s="3" t="str">
        <f>IF(Table3_16[[#This Row],[Humidity_%]]&lt;=30,"Very Low",
IF(Table3_16[[#This Row],[Humidity_%]]&lt;=45,"Low",
IF(Table3_16[[#This Row],[Humidity_%]]&lt;=55,"Moderate Low",
IF(Table3_16[[#This Row],[Humidity_%]]&lt;=65,"Moderate High",
IF(Table3_16[[#This Row],[Humidity_%]]&lt;=80,"High","Very High")))))</f>
        <v>Low</v>
      </c>
      <c r="M3146" s="3">
        <v>96.8</v>
      </c>
      <c r="N31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46" s="3">
        <v>0.35</v>
      </c>
    </row>
    <row r="3147" spans="1:15" x14ac:dyDescent="0.3">
      <c r="A3147" s="3" t="s">
        <v>3185</v>
      </c>
      <c r="B3147" s="3" t="s">
        <v>4041</v>
      </c>
      <c r="C3147" s="3" t="s">
        <v>18</v>
      </c>
      <c r="D3147" s="3" t="s">
        <v>14</v>
      </c>
      <c r="E3147" s="3" t="s">
        <v>26</v>
      </c>
      <c r="F3147" s="3">
        <v>50</v>
      </c>
      <c r="G3147" s="3">
        <v>13.51</v>
      </c>
      <c r="H31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47" s="3">
        <v>23.8</v>
      </c>
      <c r="J3147" s="3" t="str">
        <f>IF(Table3_16[[#This Row],[Temperature_C]]&lt;20,"Very Low",
IF(Table3_16[[#This Row],[Temperature_C]]&lt;24,"Low",
IF(Table3_16[[#This Row],[Temperature_C]]&lt;28,"Medium",
IF(Table3_16[[#This Row],[Temperature_C]]&lt;32,"High","Very High"))))</f>
        <v>Low</v>
      </c>
      <c r="K3147" s="3">
        <v>75.3</v>
      </c>
      <c r="L3147" s="3" t="str">
        <f>IF(Table3_16[[#This Row],[Humidity_%]]&lt;=30,"Very Low",
IF(Table3_16[[#This Row],[Humidity_%]]&lt;=45,"Low",
IF(Table3_16[[#This Row],[Humidity_%]]&lt;=55,"Moderate Low",
IF(Table3_16[[#This Row],[Humidity_%]]&lt;=65,"Moderate High",
IF(Table3_16[[#This Row],[Humidity_%]]&lt;=80,"High","Very High")))))</f>
        <v>High</v>
      </c>
      <c r="M3147" s="3">
        <v>182.8</v>
      </c>
      <c r="N31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47" s="3">
        <v>0.27</v>
      </c>
    </row>
    <row r="3148" spans="1:15" x14ac:dyDescent="0.3">
      <c r="A3148" s="3" t="s">
        <v>3186</v>
      </c>
      <c r="B3148" s="3" t="s">
        <v>4041</v>
      </c>
      <c r="C3148" s="3" t="s">
        <v>18</v>
      </c>
      <c r="D3148" s="3" t="s">
        <v>14</v>
      </c>
      <c r="E3148" s="3" t="s">
        <v>41</v>
      </c>
      <c r="F3148" s="3">
        <v>21</v>
      </c>
      <c r="G3148" s="3">
        <v>84.02</v>
      </c>
      <c r="H31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48" s="3">
        <v>26.6</v>
      </c>
      <c r="J3148" s="3" t="str">
        <f>IF(Table3_16[[#This Row],[Temperature_C]]&lt;20,"Very Low",
IF(Table3_16[[#This Row],[Temperature_C]]&lt;24,"Low",
IF(Table3_16[[#This Row],[Temperature_C]]&lt;28,"Medium",
IF(Table3_16[[#This Row],[Temperature_C]]&lt;32,"High","Very High"))))</f>
        <v>Medium</v>
      </c>
      <c r="K3148" s="3">
        <v>76.5</v>
      </c>
      <c r="L3148" s="3" t="str">
        <f>IF(Table3_16[[#This Row],[Humidity_%]]&lt;=30,"Very Low",
IF(Table3_16[[#This Row],[Humidity_%]]&lt;=45,"Low",
IF(Table3_16[[#This Row],[Humidity_%]]&lt;=55,"Moderate Low",
IF(Table3_16[[#This Row],[Humidity_%]]&lt;=65,"Moderate High",
IF(Table3_16[[#This Row],[Humidity_%]]&lt;=80,"High","Very High")))))</f>
        <v>High</v>
      </c>
      <c r="M3148" s="3">
        <v>140.4</v>
      </c>
      <c r="N31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48" s="3">
        <v>4</v>
      </c>
    </row>
    <row r="3149" spans="1:15" x14ac:dyDescent="0.3">
      <c r="A3149" s="3" t="s">
        <v>3187</v>
      </c>
      <c r="B3149" s="3" t="s">
        <v>4043</v>
      </c>
      <c r="C3149" s="3" t="s">
        <v>24</v>
      </c>
      <c r="D3149" s="3" t="s">
        <v>25</v>
      </c>
      <c r="E3149" s="3" t="s">
        <v>19</v>
      </c>
      <c r="F3149" s="3">
        <v>29</v>
      </c>
      <c r="G3149" s="3">
        <v>19.87</v>
      </c>
      <c r="H31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49" s="3">
        <v>24.1</v>
      </c>
      <c r="J3149" s="3" t="str">
        <f>IF(Table3_16[[#This Row],[Temperature_C]]&lt;20,"Very Low",
IF(Table3_16[[#This Row],[Temperature_C]]&lt;24,"Low",
IF(Table3_16[[#This Row],[Temperature_C]]&lt;28,"Medium",
IF(Table3_16[[#This Row],[Temperature_C]]&lt;32,"High","Very High"))))</f>
        <v>Medium</v>
      </c>
      <c r="K3149" s="3">
        <v>39.4</v>
      </c>
      <c r="L3149" s="3" t="str">
        <f>IF(Table3_16[[#This Row],[Humidity_%]]&lt;=30,"Very Low",
IF(Table3_16[[#This Row],[Humidity_%]]&lt;=45,"Low",
IF(Table3_16[[#This Row],[Humidity_%]]&lt;=55,"Moderate Low",
IF(Table3_16[[#This Row],[Humidity_%]]&lt;=65,"Moderate High",
IF(Table3_16[[#This Row],[Humidity_%]]&lt;=80,"High","Very High")))))</f>
        <v>Low</v>
      </c>
      <c r="M3149" s="3">
        <v>10.4</v>
      </c>
      <c r="N31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49" s="3">
        <v>0.69</v>
      </c>
    </row>
    <row r="3150" spans="1:15" x14ac:dyDescent="0.3">
      <c r="A3150" s="3" t="s">
        <v>3188</v>
      </c>
      <c r="B3150" s="3" t="s">
        <v>4042</v>
      </c>
      <c r="C3150" s="3" t="s">
        <v>22</v>
      </c>
      <c r="D3150" s="3" t="s">
        <v>14</v>
      </c>
      <c r="E3150" s="3" t="s">
        <v>26</v>
      </c>
      <c r="F3150" s="3">
        <v>28</v>
      </c>
      <c r="G3150" s="3">
        <v>131.06</v>
      </c>
      <c r="H31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50" s="3">
        <v>31.3</v>
      </c>
      <c r="J3150" s="3" t="str">
        <f>IF(Table3_16[[#This Row],[Temperature_C]]&lt;20,"Very Low",
IF(Table3_16[[#This Row],[Temperature_C]]&lt;24,"Low",
IF(Table3_16[[#This Row],[Temperature_C]]&lt;28,"Medium",
IF(Table3_16[[#This Row],[Temperature_C]]&lt;32,"High","Very High"))))</f>
        <v>High</v>
      </c>
      <c r="K3150" s="3">
        <v>52.1</v>
      </c>
      <c r="L3150" s="3" t="str">
        <f>IF(Table3_16[[#This Row],[Humidity_%]]&lt;=30,"Very Low",
IF(Table3_16[[#This Row],[Humidity_%]]&lt;=45,"Low",
IF(Table3_16[[#This Row],[Humidity_%]]&lt;=55,"Moderate Low",
IF(Table3_16[[#This Row],[Humidity_%]]&lt;=65,"Moderate High",
IF(Table3_16[[#This Row],[Humidity_%]]&lt;=80,"High","Very High")))))</f>
        <v>Moderate Low</v>
      </c>
      <c r="M3150" s="3">
        <v>147.30000000000001</v>
      </c>
      <c r="N31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50" s="3">
        <v>4.68</v>
      </c>
    </row>
    <row r="3151" spans="1:15" x14ac:dyDescent="0.3">
      <c r="A3151" s="3" t="s">
        <v>3189</v>
      </c>
      <c r="B3151" s="3" t="s">
        <v>4043</v>
      </c>
      <c r="C3151" s="3" t="s">
        <v>18</v>
      </c>
      <c r="D3151" s="3" t="s">
        <v>30</v>
      </c>
      <c r="E3151" s="3" t="s">
        <v>19</v>
      </c>
      <c r="F3151" s="3">
        <v>4</v>
      </c>
      <c r="G3151" s="3">
        <v>24.25</v>
      </c>
      <c r="H31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51" s="3">
        <v>20.5</v>
      </c>
      <c r="J3151" s="3" t="str">
        <f>IF(Table3_16[[#This Row],[Temperature_C]]&lt;20,"Very Low",
IF(Table3_16[[#This Row],[Temperature_C]]&lt;24,"Low",
IF(Table3_16[[#This Row],[Temperature_C]]&lt;28,"Medium",
IF(Table3_16[[#This Row],[Temperature_C]]&lt;32,"High","Very High"))))</f>
        <v>Low</v>
      </c>
      <c r="K3151" s="3">
        <v>62.1</v>
      </c>
      <c r="L3151" s="3" t="str">
        <f>IF(Table3_16[[#This Row],[Humidity_%]]&lt;=30,"Very Low",
IF(Table3_16[[#This Row],[Humidity_%]]&lt;=45,"Low",
IF(Table3_16[[#This Row],[Humidity_%]]&lt;=55,"Moderate Low",
IF(Table3_16[[#This Row],[Humidity_%]]&lt;=65,"Moderate High",
IF(Table3_16[[#This Row],[Humidity_%]]&lt;=80,"High","Very High")))))</f>
        <v>Moderate High</v>
      </c>
      <c r="M3151" s="3">
        <v>190.7</v>
      </c>
      <c r="N31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51" s="3">
        <v>6.06</v>
      </c>
    </row>
    <row r="3152" spans="1:15" x14ac:dyDescent="0.3">
      <c r="A3152" s="3" t="s">
        <v>3190</v>
      </c>
      <c r="B3152" s="3" t="s">
        <v>4043</v>
      </c>
      <c r="C3152" s="3" t="s">
        <v>22</v>
      </c>
      <c r="D3152" s="3" t="s">
        <v>25</v>
      </c>
      <c r="E3152" s="3" t="s">
        <v>26</v>
      </c>
      <c r="F3152" s="3">
        <v>12</v>
      </c>
      <c r="G3152" s="3">
        <v>27.3</v>
      </c>
      <c r="H31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52" s="3">
        <v>37.700000000000003</v>
      </c>
      <c r="J3152" s="3" t="str">
        <f>IF(Table3_16[[#This Row],[Temperature_C]]&lt;20,"Very Low",
IF(Table3_16[[#This Row],[Temperature_C]]&lt;24,"Low",
IF(Table3_16[[#This Row],[Temperature_C]]&lt;28,"Medium",
IF(Table3_16[[#This Row],[Temperature_C]]&lt;32,"High","Very High"))))</f>
        <v>Very High</v>
      </c>
      <c r="K3152" s="3">
        <v>34.4</v>
      </c>
      <c r="L3152" s="3" t="str">
        <f>IF(Table3_16[[#This Row],[Humidity_%]]&lt;=30,"Very Low",
IF(Table3_16[[#This Row],[Humidity_%]]&lt;=45,"Low",
IF(Table3_16[[#This Row],[Humidity_%]]&lt;=55,"Moderate Low",
IF(Table3_16[[#This Row],[Humidity_%]]&lt;=65,"Moderate High",
IF(Table3_16[[#This Row],[Humidity_%]]&lt;=80,"High","Very High")))))</f>
        <v>Low</v>
      </c>
      <c r="M3152" s="3">
        <v>126.3</v>
      </c>
      <c r="N31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52" s="3">
        <v>2.2799999999999998</v>
      </c>
    </row>
    <row r="3153" spans="1:15" x14ac:dyDescent="0.3">
      <c r="A3153" s="3" t="s">
        <v>3191</v>
      </c>
      <c r="B3153" s="3" t="s">
        <v>4040</v>
      </c>
      <c r="C3153" s="3" t="s">
        <v>22</v>
      </c>
      <c r="D3153" s="3" t="s">
        <v>30</v>
      </c>
      <c r="E3153" s="3" t="s">
        <v>34</v>
      </c>
      <c r="F3153" s="3">
        <v>51</v>
      </c>
      <c r="G3153" s="3">
        <v>102.66</v>
      </c>
      <c r="H31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53" s="3">
        <v>36.9</v>
      </c>
      <c r="J3153" s="3" t="str">
        <f>IF(Table3_16[[#This Row],[Temperature_C]]&lt;20,"Very Low",
IF(Table3_16[[#This Row],[Temperature_C]]&lt;24,"Low",
IF(Table3_16[[#This Row],[Temperature_C]]&lt;28,"Medium",
IF(Table3_16[[#This Row],[Temperature_C]]&lt;32,"High","Very High"))))</f>
        <v>Very High</v>
      </c>
      <c r="K3153" s="3">
        <v>68.099999999999994</v>
      </c>
      <c r="L3153" s="3" t="str">
        <f>IF(Table3_16[[#This Row],[Humidity_%]]&lt;=30,"Very Low",
IF(Table3_16[[#This Row],[Humidity_%]]&lt;=45,"Low",
IF(Table3_16[[#This Row],[Humidity_%]]&lt;=55,"Moderate Low",
IF(Table3_16[[#This Row],[Humidity_%]]&lt;=65,"Moderate High",
IF(Table3_16[[#This Row],[Humidity_%]]&lt;=80,"High","Very High")))))</f>
        <v>High</v>
      </c>
      <c r="M3153" s="3">
        <v>17.8</v>
      </c>
      <c r="N31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53" s="3">
        <v>2.0099999999999998</v>
      </c>
    </row>
    <row r="3154" spans="1:15" x14ac:dyDescent="0.3">
      <c r="A3154" s="3" t="s">
        <v>3192</v>
      </c>
      <c r="B3154" s="3" t="s">
        <v>4040</v>
      </c>
      <c r="C3154" s="3" t="s">
        <v>22</v>
      </c>
      <c r="D3154" s="3" t="s">
        <v>30</v>
      </c>
      <c r="E3154" s="3" t="s">
        <v>26</v>
      </c>
      <c r="F3154" s="3">
        <v>14</v>
      </c>
      <c r="G3154" s="3">
        <v>90.8</v>
      </c>
      <c r="H31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54" s="3">
        <v>31.4</v>
      </c>
      <c r="J3154" s="3" t="str">
        <f>IF(Table3_16[[#This Row],[Temperature_C]]&lt;20,"Very Low",
IF(Table3_16[[#This Row],[Temperature_C]]&lt;24,"Low",
IF(Table3_16[[#This Row],[Temperature_C]]&lt;28,"Medium",
IF(Table3_16[[#This Row],[Temperature_C]]&lt;32,"High","Very High"))))</f>
        <v>High</v>
      </c>
      <c r="K3154" s="3">
        <v>83.9</v>
      </c>
      <c r="L3154" s="3" t="str">
        <f>IF(Table3_16[[#This Row],[Humidity_%]]&lt;=30,"Very Low",
IF(Table3_16[[#This Row],[Humidity_%]]&lt;=45,"Low",
IF(Table3_16[[#This Row],[Humidity_%]]&lt;=55,"Moderate Low",
IF(Table3_16[[#This Row],[Humidity_%]]&lt;=65,"Moderate High",
IF(Table3_16[[#This Row],[Humidity_%]]&lt;=80,"High","Very High")))))</f>
        <v>Very High</v>
      </c>
      <c r="M3154" s="3">
        <v>101.5</v>
      </c>
      <c r="N31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54" s="3">
        <v>6.49</v>
      </c>
    </row>
    <row r="3155" spans="1:15" x14ac:dyDescent="0.3">
      <c r="A3155" s="3" t="s">
        <v>3193</v>
      </c>
      <c r="B3155" s="3" t="s">
        <v>4042</v>
      </c>
      <c r="C3155" s="3" t="s">
        <v>13</v>
      </c>
      <c r="D3155" s="3" t="s">
        <v>14</v>
      </c>
      <c r="E3155" s="3" t="s">
        <v>15</v>
      </c>
      <c r="F3155" s="3">
        <v>18</v>
      </c>
      <c r="G3155" s="3">
        <v>126.76</v>
      </c>
      <c r="H31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55" s="3">
        <v>33.799999999999997</v>
      </c>
      <c r="J3155" s="3" t="str">
        <f>IF(Table3_16[[#This Row],[Temperature_C]]&lt;20,"Very Low",
IF(Table3_16[[#This Row],[Temperature_C]]&lt;24,"Low",
IF(Table3_16[[#This Row],[Temperature_C]]&lt;28,"Medium",
IF(Table3_16[[#This Row],[Temperature_C]]&lt;32,"High","Very High"))))</f>
        <v>Very High</v>
      </c>
      <c r="K3155" s="3">
        <v>31.1</v>
      </c>
      <c r="L3155" s="3" t="str">
        <f>IF(Table3_16[[#This Row],[Humidity_%]]&lt;=30,"Very Low",
IF(Table3_16[[#This Row],[Humidity_%]]&lt;=45,"Low",
IF(Table3_16[[#This Row],[Humidity_%]]&lt;=55,"Moderate Low",
IF(Table3_16[[#This Row],[Humidity_%]]&lt;=65,"Moderate High",
IF(Table3_16[[#This Row],[Humidity_%]]&lt;=80,"High","Very High")))))</f>
        <v>Low</v>
      </c>
      <c r="M3155" s="3">
        <v>75.2</v>
      </c>
      <c r="N31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55" s="3">
        <v>7.04</v>
      </c>
    </row>
    <row r="3156" spans="1:15" x14ac:dyDescent="0.3">
      <c r="A3156" s="3" t="s">
        <v>3194</v>
      </c>
      <c r="B3156" s="3" t="s">
        <v>4040</v>
      </c>
      <c r="C3156" s="3" t="s">
        <v>29</v>
      </c>
      <c r="D3156" s="3" t="s">
        <v>14</v>
      </c>
      <c r="E3156" s="3" t="s">
        <v>26</v>
      </c>
      <c r="F3156" s="3">
        <v>18</v>
      </c>
      <c r="G3156" s="3">
        <v>89.85</v>
      </c>
      <c r="H31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56" s="3">
        <v>22.7</v>
      </c>
      <c r="J3156" s="3" t="str">
        <f>IF(Table3_16[[#This Row],[Temperature_C]]&lt;20,"Very Low",
IF(Table3_16[[#This Row],[Temperature_C]]&lt;24,"Low",
IF(Table3_16[[#This Row],[Temperature_C]]&lt;28,"Medium",
IF(Table3_16[[#This Row],[Temperature_C]]&lt;32,"High","Very High"))))</f>
        <v>Low</v>
      </c>
      <c r="K3156" s="3">
        <v>82.8</v>
      </c>
      <c r="L3156" s="3" t="str">
        <f>IF(Table3_16[[#This Row],[Humidity_%]]&lt;=30,"Very Low",
IF(Table3_16[[#This Row],[Humidity_%]]&lt;=45,"Low",
IF(Table3_16[[#This Row],[Humidity_%]]&lt;=55,"Moderate Low",
IF(Table3_16[[#This Row],[Humidity_%]]&lt;=65,"Moderate High",
IF(Table3_16[[#This Row],[Humidity_%]]&lt;=80,"High","Very High")))))</f>
        <v>Very High</v>
      </c>
      <c r="M3156" s="3">
        <v>68.2</v>
      </c>
      <c r="N31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56" s="3">
        <v>4.99</v>
      </c>
    </row>
    <row r="3157" spans="1:15" x14ac:dyDescent="0.3">
      <c r="A3157" s="3" t="s">
        <v>3195</v>
      </c>
      <c r="B3157" s="3" t="s">
        <v>4044</v>
      </c>
      <c r="C3157" s="3" t="s">
        <v>24</v>
      </c>
      <c r="D3157" s="3" t="s">
        <v>14</v>
      </c>
      <c r="E3157" s="3" t="s">
        <v>49</v>
      </c>
      <c r="F3157" s="3">
        <v>5</v>
      </c>
      <c r="G3157" s="3">
        <v>105.18</v>
      </c>
      <c r="H31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57" s="3">
        <v>27.6</v>
      </c>
      <c r="J3157" s="3" t="str">
        <f>IF(Table3_16[[#This Row],[Temperature_C]]&lt;20,"Very Low",
IF(Table3_16[[#This Row],[Temperature_C]]&lt;24,"Low",
IF(Table3_16[[#This Row],[Temperature_C]]&lt;28,"Medium",
IF(Table3_16[[#This Row],[Temperature_C]]&lt;32,"High","Very High"))))</f>
        <v>Medium</v>
      </c>
      <c r="K3157" s="3">
        <v>31.9</v>
      </c>
      <c r="L3157" s="3" t="str">
        <f>IF(Table3_16[[#This Row],[Humidity_%]]&lt;=30,"Very Low",
IF(Table3_16[[#This Row],[Humidity_%]]&lt;=45,"Low",
IF(Table3_16[[#This Row],[Humidity_%]]&lt;=55,"Moderate Low",
IF(Table3_16[[#This Row],[Humidity_%]]&lt;=65,"Moderate High",
IF(Table3_16[[#This Row],[Humidity_%]]&lt;=80,"High","Very High")))))</f>
        <v>Low</v>
      </c>
      <c r="M3157" s="3">
        <v>18.100000000000001</v>
      </c>
      <c r="N31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57" s="3">
        <v>21.04</v>
      </c>
    </row>
    <row r="3158" spans="1:15" x14ac:dyDescent="0.3">
      <c r="A3158" s="3" t="s">
        <v>3196</v>
      </c>
      <c r="B3158" s="3" t="s">
        <v>4041</v>
      </c>
      <c r="C3158" s="3" t="s">
        <v>13</v>
      </c>
      <c r="D3158" s="3" t="s">
        <v>30</v>
      </c>
      <c r="E3158" s="3" t="s">
        <v>15</v>
      </c>
      <c r="F3158" s="3">
        <v>12</v>
      </c>
      <c r="G3158" s="3">
        <v>36.67</v>
      </c>
      <c r="H31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58" s="3">
        <v>27.3</v>
      </c>
      <c r="J3158" s="3" t="str">
        <f>IF(Table3_16[[#This Row],[Temperature_C]]&lt;20,"Very Low",
IF(Table3_16[[#This Row],[Temperature_C]]&lt;24,"Low",
IF(Table3_16[[#This Row],[Temperature_C]]&lt;28,"Medium",
IF(Table3_16[[#This Row],[Temperature_C]]&lt;32,"High","Very High"))))</f>
        <v>Medium</v>
      </c>
      <c r="K3158" s="3">
        <v>89.6</v>
      </c>
      <c r="L3158" s="3" t="str">
        <f>IF(Table3_16[[#This Row],[Humidity_%]]&lt;=30,"Very Low",
IF(Table3_16[[#This Row],[Humidity_%]]&lt;=45,"Low",
IF(Table3_16[[#This Row],[Humidity_%]]&lt;=55,"Moderate Low",
IF(Table3_16[[#This Row],[Humidity_%]]&lt;=65,"Moderate High",
IF(Table3_16[[#This Row],[Humidity_%]]&lt;=80,"High","Very High")))))</f>
        <v>Very High</v>
      </c>
      <c r="M3158" s="3">
        <v>155</v>
      </c>
      <c r="N31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58" s="3">
        <v>3.06</v>
      </c>
    </row>
    <row r="3159" spans="1:15" x14ac:dyDescent="0.3">
      <c r="A3159" s="3" t="s">
        <v>3197</v>
      </c>
      <c r="B3159" s="3" t="s">
        <v>4041</v>
      </c>
      <c r="C3159" s="3" t="s">
        <v>22</v>
      </c>
      <c r="D3159" s="3" t="s">
        <v>25</v>
      </c>
      <c r="E3159" s="3" t="s">
        <v>19</v>
      </c>
      <c r="F3159" s="3">
        <v>55</v>
      </c>
      <c r="G3159" s="3">
        <v>94.52</v>
      </c>
      <c r="H31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59" s="3">
        <v>22.7</v>
      </c>
      <c r="J3159" s="3" t="str">
        <f>IF(Table3_16[[#This Row],[Temperature_C]]&lt;20,"Very Low",
IF(Table3_16[[#This Row],[Temperature_C]]&lt;24,"Low",
IF(Table3_16[[#This Row],[Temperature_C]]&lt;28,"Medium",
IF(Table3_16[[#This Row],[Temperature_C]]&lt;32,"High","Very High"))))</f>
        <v>Low</v>
      </c>
      <c r="K3159" s="3">
        <v>72.3</v>
      </c>
      <c r="L3159" s="3" t="str">
        <f>IF(Table3_16[[#This Row],[Humidity_%]]&lt;=30,"Very Low",
IF(Table3_16[[#This Row],[Humidity_%]]&lt;=45,"Low",
IF(Table3_16[[#This Row],[Humidity_%]]&lt;=55,"Moderate Low",
IF(Table3_16[[#This Row],[Humidity_%]]&lt;=65,"Moderate High",
IF(Table3_16[[#This Row],[Humidity_%]]&lt;=80,"High","Very High")))))</f>
        <v>High</v>
      </c>
      <c r="M3159" s="3">
        <v>154.30000000000001</v>
      </c>
      <c r="N31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59" s="3">
        <v>1.72</v>
      </c>
    </row>
    <row r="3160" spans="1:15" x14ac:dyDescent="0.3">
      <c r="A3160" s="3" t="s">
        <v>3198</v>
      </c>
      <c r="B3160" s="3" t="s">
        <v>4040</v>
      </c>
      <c r="C3160" s="3" t="s">
        <v>22</v>
      </c>
      <c r="D3160" s="3" t="s">
        <v>25</v>
      </c>
      <c r="E3160" s="3" t="s">
        <v>19</v>
      </c>
      <c r="F3160" s="3">
        <v>37</v>
      </c>
      <c r="G3160" s="3">
        <v>70.78</v>
      </c>
      <c r="H31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60" s="3">
        <v>18.5</v>
      </c>
      <c r="J3160" s="3" t="str">
        <f>IF(Table3_16[[#This Row],[Temperature_C]]&lt;20,"Very Low",
IF(Table3_16[[#This Row],[Temperature_C]]&lt;24,"Low",
IF(Table3_16[[#This Row],[Temperature_C]]&lt;28,"Medium",
IF(Table3_16[[#This Row],[Temperature_C]]&lt;32,"High","Very High"))))</f>
        <v>Very Low</v>
      </c>
      <c r="K3160" s="3">
        <v>73.8</v>
      </c>
      <c r="L3160" s="3" t="str">
        <f>IF(Table3_16[[#This Row],[Humidity_%]]&lt;=30,"Very Low",
IF(Table3_16[[#This Row],[Humidity_%]]&lt;=45,"Low",
IF(Table3_16[[#This Row],[Humidity_%]]&lt;=55,"Moderate Low",
IF(Table3_16[[#This Row],[Humidity_%]]&lt;=65,"Moderate High",
IF(Table3_16[[#This Row],[Humidity_%]]&lt;=80,"High","Very High")))))</f>
        <v>High</v>
      </c>
      <c r="M3160" s="3">
        <v>150.69999999999999</v>
      </c>
      <c r="N31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60" s="3">
        <v>1.91</v>
      </c>
    </row>
    <row r="3161" spans="1:15" x14ac:dyDescent="0.3">
      <c r="A3161" s="3" t="s">
        <v>3199</v>
      </c>
      <c r="B3161" s="3" t="s">
        <v>4044</v>
      </c>
      <c r="C3161" s="3" t="s">
        <v>29</v>
      </c>
      <c r="D3161" s="3" t="s">
        <v>14</v>
      </c>
      <c r="E3161" s="3" t="s">
        <v>19</v>
      </c>
      <c r="F3161" s="3">
        <v>19</v>
      </c>
      <c r="G3161" s="3">
        <v>54.83</v>
      </c>
      <c r="H31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61" s="3">
        <v>30</v>
      </c>
      <c r="J3161" s="3" t="str">
        <f>IF(Table3_16[[#This Row],[Temperature_C]]&lt;20,"Very Low",
IF(Table3_16[[#This Row],[Temperature_C]]&lt;24,"Low",
IF(Table3_16[[#This Row],[Temperature_C]]&lt;28,"Medium",
IF(Table3_16[[#This Row],[Temperature_C]]&lt;32,"High","Very High"))))</f>
        <v>High</v>
      </c>
      <c r="K3161" s="3">
        <v>83.1</v>
      </c>
      <c r="L3161" s="3" t="str">
        <f>IF(Table3_16[[#This Row],[Humidity_%]]&lt;=30,"Very Low",
IF(Table3_16[[#This Row],[Humidity_%]]&lt;=45,"Low",
IF(Table3_16[[#This Row],[Humidity_%]]&lt;=55,"Moderate Low",
IF(Table3_16[[#This Row],[Humidity_%]]&lt;=65,"Moderate High",
IF(Table3_16[[#This Row],[Humidity_%]]&lt;=80,"High","Very High")))))</f>
        <v>Very High</v>
      </c>
      <c r="M3161" s="3">
        <v>188.1</v>
      </c>
      <c r="N31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61" s="3">
        <v>2.89</v>
      </c>
    </row>
    <row r="3162" spans="1:15" x14ac:dyDescent="0.3">
      <c r="A3162" s="3" t="s">
        <v>3200</v>
      </c>
      <c r="B3162" s="3" t="s">
        <v>4042</v>
      </c>
      <c r="C3162" s="3" t="s">
        <v>13</v>
      </c>
      <c r="D3162" s="3" t="s">
        <v>30</v>
      </c>
      <c r="E3162" s="3" t="s">
        <v>19</v>
      </c>
      <c r="F3162" s="3">
        <v>52</v>
      </c>
      <c r="G3162" s="3">
        <v>36.630000000000003</v>
      </c>
      <c r="H31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62" s="3">
        <v>29.4</v>
      </c>
      <c r="J3162" s="3" t="str">
        <f>IF(Table3_16[[#This Row],[Temperature_C]]&lt;20,"Very Low",
IF(Table3_16[[#This Row],[Temperature_C]]&lt;24,"Low",
IF(Table3_16[[#This Row],[Temperature_C]]&lt;28,"Medium",
IF(Table3_16[[#This Row],[Temperature_C]]&lt;32,"High","Very High"))))</f>
        <v>High</v>
      </c>
      <c r="K3162" s="3">
        <v>84.3</v>
      </c>
      <c r="L3162" s="3" t="str">
        <f>IF(Table3_16[[#This Row],[Humidity_%]]&lt;=30,"Very Low",
IF(Table3_16[[#This Row],[Humidity_%]]&lt;=45,"Low",
IF(Table3_16[[#This Row],[Humidity_%]]&lt;=55,"Moderate Low",
IF(Table3_16[[#This Row],[Humidity_%]]&lt;=65,"Moderate High",
IF(Table3_16[[#This Row],[Humidity_%]]&lt;=80,"High","Very High")))))</f>
        <v>Very High</v>
      </c>
      <c r="M3162" s="3">
        <v>125.8</v>
      </c>
      <c r="N31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62" s="3">
        <v>0.7</v>
      </c>
    </row>
    <row r="3163" spans="1:15" x14ac:dyDescent="0.3">
      <c r="A3163" s="3" t="s">
        <v>3201</v>
      </c>
      <c r="B3163" s="3" t="s">
        <v>4040</v>
      </c>
      <c r="C3163" s="3" t="s">
        <v>29</v>
      </c>
      <c r="D3163" s="3" t="s">
        <v>14</v>
      </c>
      <c r="E3163" s="3" t="s">
        <v>34</v>
      </c>
      <c r="F3163" s="3">
        <v>21</v>
      </c>
      <c r="G3163" s="3">
        <v>83.65</v>
      </c>
      <c r="H31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63" s="3">
        <v>31.8</v>
      </c>
      <c r="J3163" s="3" t="str">
        <f>IF(Table3_16[[#This Row],[Temperature_C]]&lt;20,"Very Low",
IF(Table3_16[[#This Row],[Temperature_C]]&lt;24,"Low",
IF(Table3_16[[#This Row],[Temperature_C]]&lt;28,"Medium",
IF(Table3_16[[#This Row],[Temperature_C]]&lt;32,"High","Very High"))))</f>
        <v>High</v>
      </c>
      <c r="K3163" s="3">
        <v>30.2</v>
      </c>
      <c r="L3163" s="3" t="str">
        <f>IF(Table3_16[[#This Row],[Humidity_%]]&lt;=30,"Very Low",
IF(Table3_16[[#This Row],[Humidity_%]]&lt;=45,"Low",
IF(Table3_16[[#This Row],[Humidity_%]]&lt;=55,"Moderate Low",
IF(Table3_16[[#This Row],[Humidity_%]]&lt;=65,"Moderate High",
IF(Table3_16[[#This Row],[Humidity_%]]&lt;=80,"High","Very High")))))</f>
        <v>Low</v>
      </c>
      <c r="M3163" s="3">
        <v>84.7</v>
      </c>
      <c r="N31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63" s="3">
        <v>3.98</v>
      </c>
    </row>
    <row r="3164" spans="1:15" x14ac:dyDescent="0.3">
      <c r="A3164" s="3" t="s">
        <v>3202</v>
      </c>
      <c r="B3164" s="3" t="s">
        <v>4042</v>
      </c>
      <c r="C3164" s="3" t="s">
        <v>24</v>
      </c>
      <c r="D3164" s="3" t="s">
        <v>30</v>
      </c>
      <c r="E3164" s="3" t="s">
        <v>19</v>
      </c>
      <c r="F3164" s="3">
        <v>38</v>
      </c>
      <c r="G3164" s="3">
        <v>118.91</v>
      </c>
      <c r="H31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64" s="3">
        <v>27.8</v>
      </c>
      <c r="J3164" s="3" t="str">
        <f>IF(Table3_16[[#This Row],[Temperature_C]]&lt;20,"Very Low",
IF(Table3_16[[#This Row],[Temperature_C]]&lt;24,"Low",
IF(Table3_16[[#This Row],[Temperature_C]]&lt;28,"Medium",
IF(Table3_16[[#This Row],[Temperature_C]]&lt;32,"High","Very High"))))</f>
        <v>Medium</v>
      </c>
      <c r="K3164" s="3">
        <v>85.8</v>
      </c>
      <c r="L3164" s="3" t="str">
        <f>IF(Table3_16[[#This Row],[Humidity_%]]&lt;=30,"Very Low",
IF(Table3_16[[#This Row],[Humidity_%]]&lt;=45,"Low",
IF(Table3_16[[#This Row],[Humidity_%]]&lt;=55,"Moderate Low",
IF(Table3_16[[#This Row],[Humidity_%]]&lt;=65,"Moderate High",
IF(Table3_16[[#This Row],[Humidity_%]]&lt;=80,"High","Very High")))))</f>
        <v>Very High</v>
      </c>
      <c r="M3164" s="3">
        <v>41.1</v>
      </c>
      <c r="N31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64" s="3">
        <v>3.13</v>
      </c>
    </row>
    <row r="3165" spans="1:15" x14ac:dyDescent="0.3">
      <c r="A3165" s="3" t="s">
        <v>3203</v>
      </c>
      <c r="B3165" s="3" t="s">
        <v>4041</v>
      </c>
      <c r="C3165" s="3" t="s">
        <v>24</v>
      </c>
      <c r="D3165" s="3" t="s">
        <v>25</v>
      </c>
      <c r="E3165" s="3" t="s">
        <v>41</v>
      </c>
      <c r="F3165" s="3">
        <v>27</v>
      </c>
      <c r="G3165" s="3">
        <v>13.92</v>
      </c>
      <c r="H31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65" s="3">
        <v>39.9</v>
      </c>
      <c r="J3165" s="3" t="str">
        <f>IF(Table3_16[[#This Row],[Temperature_C]]&lt;20,"Very Low",
IF(Table3_16[[#This Row],[Temperature_C]]&lt;24,"Low",
IF(Table3_16[[#This Row],[Temperature_C]]&lt;28,"Medium",
IF(Table3_16[[#This Row],[Temperature_C]]&lt;32,"High","Very High"))))</f>
        <v>Very High</v>
      </c>
      <c r="K3165" s="3">
        <v>88.1</v>
      </c>
      <c r="L3165" s="3" t="str">
        <f>IF(Table3_16[[#This Row],[Humidity_%]]&lt;=30,"Very Low",
IF(Table3_16[[#This Row],[Humidity_%]]&lt;=45,"Low",
IF(Table3_16[[#This Row],[Humidity_%]]&lt;=55,"Moderate Low",
IF(Table3_16[[#This Row],[Humidity_%]]&lt;=65,"Moderate High",
IF(Table3_16[[#This Row],[Humidity_%]]&lt;=80,"High","Very High")))))</f>
        <v>Very High</v>
      </c>
      <c r="M3165" s="3">
        <v>111.3</v>
      </c>
      <c r="N31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65" s="3">
        <v>0.52</v>
      </c>
    </row>
    <row r="3166" spans="1:15" x14ac:dyDescent="0.3">
      <c r="A3166" s="3" t="s">
        <v>3204</v>
      </c>
      <c r="B3166" s="3" t="s">
        <v>4044</v>
      </c>
      <c r="C3166" s="3" t="s">
        <v>22</v>
      </c>
      <c r="D3166" s="3" t="s">
        <v>25</v>
      </c>
      <c r="E3166" s="3" t="s">
        <v>15</v>
      </c>
      <c r="F3166" s="3">
        <v>25</v>
      </c>
      <c r="G3166" s="3">
        <v>47.52</v>
      </c>
      <c r="H31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66" s="3">
        <v>35.6</v>
      </c>
      <c r="J3166" s="3" t="str">
        <f>IF(Table3_16[[#This Row],[Temperature_C]]&lt;20,"Very Low",
IF(Table3_16[[#This Row],[Temperature_C]]&lt;24,"Low",
IF(Table3_16[[#This Row],[Temperature_C]]&lt;28,"Medium",
IF(Table3_16[[#This Row],[Temperature_C]]&lt;32,"High","Very High"))))</f>
        <v>Very High</v>
      </c>
      <c r="K3166" s="3">
        <v>54.9</v>
      </c>
      <c r="L3166" s="3" t="str">
        <f>IF(Table3_16[[#This Row],[Humidity_%]]&lt;=30,"Very Low",
IF(Table3_16[[#This Row],[Humidity_%]]&lt;=45,"Low",
IF(Table3_16[[#This Row],[Humidity_%]]&lt;=55,"Moderate Low",
IF(Table3_16[[#This Row],[Humidity_%]]&lt;=65,"Moderate High",
IF(Table3_16[[#This Row],[Humidity_%]]&lt;=80,"High","Very High")))))</f>
        <v>Moderate Low</v>
      </c>
      <c r="M3166" s="3">
        <v>144.1</v>
      </c>
      <c r="N31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66" s="3">
        <v>1.9</v>
      </c>
    </row>
    <row r="3167" spans="1:15" x14ac:dyDescent="0.3">
      <c r="A3167" s="3" t="s">
        <v>3205</v>
      </c>
      <c r="B3167" s="3" t="s">
        <v>4042</v>
      </c>
      <c r="C3167" s="3" t="s">
        <v>24</v>
      </c>
      <c r="D3167" s="3" t="s">
        <v>30</v>
      </c>
      <c r="E3167" s="3" t="s">
        <v>26</v>
      </c>
      <c r="F3167" s="3">
        <v>26</v>
      </c>
      <c r="G3167" s="3">
        <v>59.13</v>
      </c>
      <c r="H31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67" s="3">
        <v>19.8</v>
      </c>
      <c r="J3167" s="3" t="str">
        <f>IF(Table3_16[[#This Row],[Temperature_C]]&lt;20,"Very Low",
IF(Table3_16[[#This Row],[Temperature_C]]&lt;24,"Low",
IF(Table3_16[[#This Row],[Temperature_C]]&lt;28,"Medium",
IF(Table3_16[[#This Row],[Temperature_C]]&lt;32,"High","Very High"))))</f>
        <v>Very Low</v>
      </c>
      <c r="K3167" s="3">
        <v>78.099999999999994</v>
      </c>
      <c r="L3167" s="3" t="str">
        <f>IF(Table3_16[[#This Row],[Humidity_%]]&lt;=30,"Very Low",
IF(Table3_16[[#This Row],[Humidity_%]]&lt;=45,"Low",
IF(Table3_16[[#This Row],[Humidity_%]]&lt;=55,"Moderate Low",
IF(Table3_16[[#This Row],[Humidity_%]]&lt;=65,"Moderate High",
IF(Table3_16[[#This Row],[Humidity_%]]&lt;=80,"High","Very High")))))</f>
        <v>High</v>
      </c>
      <c r="M3167" s="3">
        <v>101.8</v>
      </c>
      <c r="N31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67" s="3">
        <v>2.27</v>
      </c>
    </row>
    <row r="3168" spans="1:15" x14ac:dyDescent="0.3">
      <c r="A3168" s="3" t="s">
        <v>3206</v>
      </c>
      <c r="B3168" s="3" t="s">
        <v>4044</v>
      </c>
      <c r="C3168" s="3" t="s">
        <v>13</v>
      </c>
      <c r="D3168" s="3" t="s">
        <v>30</v>
      </c>
      <c r="E3168" s="3" t="s">
        <v>41</v>
      </c>
      <c r="F3168" s="3">
        <v>14</v>
      </c>
      <c r="G3168" s="3">
        <v>126.91</v>
      </c>
      <c r="H31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68" s="3">
        <v>25.3</v>
      </c>
      <c r="J3168" s="3" t="str">
        <f>IF(Table3_16[[#This Row],[Temperature_C]]&lt;20,"Very Low",
IF(Table3_16[[#This Row],[Temperature_C]]&lt;24,"Low",
IF(Table3_16[[#This Row],[Temperature_C]]&lt;28,"Medium",
IF(Table3_16[[#This Row],[Temperature_C]]&lt;32,"High","Very High"))))</f>
        <v>Medium</v>
      </c>
      <c r="K3168" s="3">
        <v>42.9</v>
      </c>
      <c r="L3168" s="3" t="str">
        <f>IF(Table3_16[[#This Row],[Humidity_%]]&lt;=30,"Very Low",
IF(Table3_16[[#This Row],[Humidity_%]]&lt;=45,"Low",
IF(Table3_16[[#This Row],[Humidity_%]]&lt;=55,"Moderate Low",
IF(Table3_16[[#This Row],[Humidity_%]]&lt;=65,"Moderate High",
IF(Table3_16[[#This Row],[Humidity_%]]&lt;=80,"High","Very High")))))</f>
        <v>Low</v>
      </c>
      <c r="M3168" s="3">
        <v>70.099999999999994</v>
      </c>
      <c r="N31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68" s="3">
        <v>9.06</v>
      </c>
    </row>
    <row r="3169" spans="1:15" x14ac:dyDescent="0.3">
      <c r="A3169" s="3" t="s">
        <v>3207</v>
      </c>
      <c r="B3169" s="3" t="s">
        <v>4041</v>
      </c>
      <c r="C3169" s="3" t="s">
        <v>18</v>
      </c>
      <c r="D3169" s="3" t="s">
        <v>30</v>
      </c>
      <c r="E3169" s="3" t="s">
        <v>19</v>
      </c>
      <c r="F3169" s="3">
        <v>21</v>
      </c>
      <c r="G3169" s="3">
        <v>139.66999999999999</v>
      </c>
      <c r="H31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69" s="3">
        <v>31.4</v>
      </c>
      <c r="J3169" s="3" t="str">
        <f>IF(Table3_16[[#This Row],[Temperature_C]]&lt;20,"Very Low",
IF(Table3_16[[#This Row],[Temperature_C]]&lt;24,"Low",
IF(Table3_16[[#This Row],[Temperature_C]]&lt;28,"Medium",
IF(Table3_16[[#This Row],[Temperature_C]]&lt;32,"High","Very High"))))</f>
        <v>High</v>
      </c>
      <c r="K3169" s="3">
        <v>83.2</v>
      </c>
      <c r="L3169" s="3" t="str">
        <f>IF(Table3_16[[#This Row],[Humidity_%]]&lt;=30,"Very Low",
IF(Table3_16[[#This Row],[Humidity_%]]&lt;=45,"Low",
IF(Table3_16[[#This Row],[Humidity_%]]&lt;=55,"Moderate Low",
IF(Table3_16[[#This Row],[Humidity_%]]&lt;=65,"Moderate High",
IF(Table3_16[[#This Row],[Humidity_%]]&lt;=80,"High","Very High")))))</f>
        <v>Very High</v>
      </c>
      <c r="M3169" s="3">
        <v>64.5</v>
      </c>
      <c r="N31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69" s="3">
        <v>6.65</v>
      </c>
    </row>
    <row r="3170" spans="1:15" x14ac:dyDescent="0.3">
      <c r="A3170" s="3" t="s">
        <v>3208</v>
      </c>
      <c r="B3170" s="3" t="s">
        <v>4040</v>
      </c>
      <c r="C3170" s="3" t="s">
        <v>29</v>
      </c>
      <c r="D3170" s="3" t="s">
        <v>14</v>
      </c>
      <c r="E3170" s="3" t="s">
        <v>26</v>
      </c>
      <c r="F3170" s="3">
        <v>49</v>
      </c>
      <c r="G3170" s="3">
        <v>111.82</v>
      </c>
      <c r="H31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70" s="3">
        <v>36.9</v>
      </c>
      <c r="J3170" s="3" t="str">
        <f>IF(Table3_16[[#This Row],[Temperature_C]]&lt;20,"Very Low",
IF(Table3_16[[#This Row],[Temperature_C]]&lt;24,"Low",
IF(Table3_16[[#This Row],[Temperature_C]]&lt;28,"Medium",
IF(Table3_16[[#This Row],[Temperature_C]]&lt;32,"High","Very High"))))</f>
        <v>Very High</v>
      </c>
      <c r="K3170" s="3">
        <v>43.7</v>
      </c>
      <c r="L3170" s="3" t="str">
        <f>IF(Table3_16[[#This Row],[Humidity_%]]&lt;=30,"Very Low",
IF(Table3_16[[#This Row],[Humidity_%]]&lt;=45,"Low",
IF(Table3_16[[#This Row],[Humidity_%]]&lt;=55,"Moderate Low",
IF(Table3_16[[#This Row],[Humidity_%]]&lt;=65,"Moderate High",
IF(Table3_16[[#This Row],[Humidity_%]]&lt;=80,"High","Very High")))))</f>
        <v>Low</v>
      </c>
      <c r="M3170" s="3">
        <v>48.3</v>
      </c>
      <c r="N31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70" s="3">
        <v>2.2799999999999998</v>
      </c>
    </row>
    <row r="3171" spans="1:15" x14ac:dyDescent="0.3">
      <c r="A3171" s="3" t="s">
        <v>3209</v>
      </c>
      <c r="B3171" s="3" t="s">
        <v>4040</v>
      </c>
      <c r="C3171" s="3" t="s">
        <v>18</v>
      </c>
      <c r="D3171" s="3" t="s">
        <v>25</v>
      </c>
      <c r="E3171" s="3" t="s">
        <v>34</v>
      </c>
      <c r="F3171" s="3">
        <v>56</v>
      </c>
      <c r="G3171" s="3">
        <v>5.59</v>
      </c>
      <c r="H31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171" s="3">
        <v>15.5</v>
      </c>
      <c r="J3171" s="3" t="str">
        <f>IF(Table3_16[[#This Row],[Temperature_C]]&lt;20,"Very Low",
IF(Table3_16[[#This Row],[Temperature_C]]&lt;24,"Low",
IF(Table3_16[[#This Row],[Temperature_C]]&lt;28,"Medium",
IF(Table3_16[[#This Row],[Temperature_C]]&lt;32,"High","Very High"))))</f>
        <v>Very Low</v>
      </c>
      <c r="K3171" s="3">
        <v>69</v>
      </c>
      <c r="L3171" s="3" t="str">
        <f>IF(Table3_16[[#This Row],[Humidity_%]]&lt;=30,"Very Low",
IF(Table3_16[[#This Row],[Humidity_%]]&lt;=45,"Low",
IF(Table3_16[[#This Row],[Humidity_%]]&lt;=55,"Moderate Low",
IF(Table3_16[[#This Row],[Humidity_%]]&lt;=65,"Moderate High",
IF(Table3_16[[#This Row],[Humidity_%]]&lt;=80,"High","Very High")))))</f>
        <v>High</v>
      </c>
      <c r="M3171" s="3">
        <v>171.3</v>
      </c>
      <c r="N31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71" s="3">
        <v>0.1</v>
      </c>
    </row>
    <row r="3172" spans="1:15" x14ac:dyDescent="0.3">
      <c r="A3172" s="3" t="s">
        <v>3210</v>
      </c>
      <c r="B3172" s="3" t="s">
        <v>4044</v>
      </c>
      <c r="C3172" s="3" t="s">
        <v>24</v>
      </c>
      <c r="D3172" s="3" t="s">
        <v>30</v>
      </c>
      <c r="E3172" s="3" t="s">
        <v>19</v>
      </c>
      <c r="F3172" s="3">
        <v>4</v>
      </c>
      <c r="G3172" s="3">
        <v>118.14</v>
      </c>
      <c r="H31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72" s="3">
        <v>21</v>
      </c>
      <c r="J3172" s="3" t="str">
        <f>IF(Table3_16[[#This Row],[Temperature_C]]&lt;20,"Very Low",
IF(Table3_16[[#This Row],[Temperature_C]]&lt;24,"Low",
IF(Table3_16[[#This Row],[Temperature_C]]&lt;28,"Medium",
IF(Table3_16[[#This Row],[Temperature_C]]&lt;32,"High","Very High"))))</f>
        <v>Low</v>
      </c>
      <c r="K3172" s="3">
        <v>39.4</v>
      </c>
      <c r="L3172" s="3" t="str">
        <f>IF(Table3_16[[#This Row],[Humidity_%]]&lt;=30,"Very Low",
IF(Table3_16[[#This Row],[Humidity_%]]&lt;=45,"Low",
IF(Table3_16[[#This Row],[Humidity_%]]&lt;=55,"Moderate Low",
IF(Table3_16[[#This Row],[Humidity_%]]&lt;=65,"Moderate High",
IF(Table3_16[[#This Row],[Humidity_%]]&lt;=80,"High","Very High")))))</f>
        <v>Low</v>
      </c>
      <c r="M3172" s="3">
        <v>14.3</v>
      </c>
      <c r="N31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72" s="3">
        <v>29.54</v>
      </c>
    </row>
    <row r="3173" spans="1:15" x14ac:dyDescent="0.3">
      <c r="A3173" s="3" t="s">
        <v>3211</v>
      </c>
      <c r="B3173" s="3" t="s">
        <v>4040</v>
      </c>
      <c r="C3173" s="3" t="s">
        <v>18</v>
      </c>
      <c r="D3173" s="3" t="s">
        <v>30</v>
      </c>
      <c r="E3173" s="3" t="s">
        <v>34</v>
      </c>
      <c r="F3173" s="3">
        <v>35</v>
      </c>
      <c r="G3173" s="3">
        <v>109.22</v>
      </c>
      <c r="H31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73" s="3">
        <v>37.1</v>
      </c>
      <c r="J3173" s="3" t="str">
        <f>IF(Table3_16[[#This Row],[Temperature_C]]&lt;20,"Very Low",
IF(Table3_16[[#This Row],[Temperature_C]]&lt;24,"Low",
IF(Table3_16[[#This Row],[Temperature_C]]&lt;28,"Medium",
IF(Table3_16[[#This Row],[Temperature_C]]&lt;32,"High","Very High"))))</f>
        <v>Very High</v>
      </c>
      <c r="K3173" s="3">
        <v>61.4</v>
      </c>
      <c r="L3173" s="3" t="str">
        <f>IF(Table3_16[[#This Row],[Humidity_%]]&lt;=30,"Very Low",
IF(Table3_16[[#This Row],[Humidity_%]]&lt;=45,"Low",
IF(Table3_16[[#This Row],[Humidity_%]]&lt;=55,"Moderate Low",
IF(Table3_16[[#This Row],[Humidity_%]]&lt;=65,"Moderate High",
IF(Table3_16[[#This Row],[Humidity_%]]&lt;=80,"High","Very High")))))</f>
        <v>Moderate High</v>
      </c>
      <c r="M3173" s="3">
        <v>76.900000000000006</v>
      </c>
      <c r="N31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73" s="3">
        <v>3.12</v>
      </c>
    </row>
    <row r="3174" spans="1:15" x14ac:dyDescent="0.3">
      <c r="A3174" s="3" t="s">
        <v>3212</v>
      </c>
      <c r="B3174" s="3" t="s">
        <v>4044</v>
      </c>
      <c r="C3174" s="3" t="s">
        <v>13</v>
      </c>
      <c r="D3174" s="3" t="s">
        <v>25</v>
      </c>
      <c r="E3174" s="3" t="s">
        <v>19</v>
      </c>
      <c r="F3174" s="3">
        <v>17</v>
      </c>
      <c r="G3174" s="3">
        <v>149.27000000000001</v>
      </c>
      <c r="H31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74" s="3">
        <v>20.3</v>
      </c>
      <c r="J3174" s="3" t="str">
        <f>IF(Table3_16[[#This Row],[Temperature_C]]&lt;20,"Very Low",
IF(Table3_16[[#This Row],[Temperature_C]]&lt;24,"Low",
IF(Table3_16[[#This Row],[Temperature_C]]&lt;28,"Medium",
IF(Table3_16[[#This Row],[Temperature_C]]&lt;32,"High","Very High"))))</f>
        <v>Low</v>
      </c>
      <c r="K3174" s="3">
        <v>57</v>
      </c>
      <c r="L3174" s="3" t="str">
        <f>IF(Table3_16[[#This Row],[Humidity_%]]&lt;=30,"Very Low",
IF(Table3_16[[#This Row],[Humidity_%]]&lt;=45,"Low",
IF(Table3_16[[#This Row],[Humidity_%]]&lt;=55,"Moderate Low",
IF(Table3_16[[#This Row],[Humidity_%]]&lt;=65,"Moderate High",
IF(Table3_16[[#This Row],[Humidity_%]]&lt;=80,"High","Very High")))))</f>
        <v>Moderate High</v>
      </c>
      <c r="M3174" s="3">
        <v>130.9</v>
      </c>
      <c r="N31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74" s="3">
        <v>8.7799999999999994</v>
      </c>
    </row>
    <row r="3175" spans="1:15" x14ac:dyDescent="0.3">
      <c r="A3175" s="3" t="s">
        <v>3213</v>
      </c>
      <c r="B3175" s="3" t="s">
        <v>4041</v>
      </c>
      <c r="C3175" s="3" t="s">
        <v>29</v>
      </c>
      <c r="D3175" s="3" t="s">
        <v>14</v>
      </c>
      <c r="E3175" s="3" t="s">
        <v>34</v>
      </c>
      <c r="F3175" s="3">
        <v>2</v>
      </c>
      <c r="G3175" s="3">
        <v>144.13</v>
      </c>
      <c r="H31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75" s="3">
        <v>24.5</v>
      </c>
      <c r="J3175" s="3" t="str">
        <f>IF(Table3_16[[#This Row],[Temperature_C]]&lt;20,"Very Low",
IF(Table3_16[[#This Row],[Temperature_C]]&lt;24,"Low",
IF(Table3_16[[#This Row],[Temperature_C]]&lt;28,"Medium",
IF(Table3_16[[#This Row],[Temperature_C]]&lt;32,"High","Very High"))))</f>
        <v>Medium</v>
      </c>
      <c r="K3175" s="3">
        <v>68.599999999999994</v>
      </c>
      <c r="L3175" s="3" t="str">
        <f>IF(Table3_16[[#This Row],[Humidity_%]]&lt;=30,"Very Low",
IF(Table3_16[[#This Row],[Humidity_%]]&lt;=45,"Low",
IF(Table3_16[[#This Row],[Humidity_%]]&lt;=55,"Moderate Low",
IF(Table3_16[[#This Row],[Humidity_%]]&lt;=65,"Moderate High",
IF(Table3_16[[#This Row],[Humidity_%]]&lt;=80,"High","Very High")))))</f>
        <v>High</v>
      </c>
      <c r="M3175" s="3">
        <v>176.6</v>
      </c>
      <c r="N31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75" s="3">
        <v>72.06</v>
      </c>
    </row>
    <row r="3176" spans="1:15" x14ac:dyDescent="0.3">
      <c r="A3176" s="3" t="s">
        <v>3214</v>
      </c>
      <c r="B3176" s="3" t="s">
        <v>4044</v>
      </c>
      <c r="C3176" s="3" t="s">
        <v>22</v>
      </c>
      <c r="D3176" s="3" t="s">
        <v>25</v>
      </c>
      <c r="E3176" s="3" t="s">
        <v>26</v>
      </c>
      <c r="F3176" s="3">
        <v>28</v>
      </c>
      <c r="G3176" s="3">
        <v>6.24</v>
      </c>
      <c r="H31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76" s="3">
        <v>36.700000000000003</v>
      </c>
      <c r="J3176" s="3" t="str">
        <f>IF(Table3_16[[#This Row],[Temperature_C]]&lt;20,"Very Low",
IF(Table3_16[[#This Row],[Temperature_C]]&lt;24,"Low",
IF(Table3_16[[#This Row],[Temperature_C]]&lt;28,"Medium",
IF(Table3_16[[#This Row],[Temperature_C]]&lt;32,"High","Very High"))))</f>
        <v>Very High</v>
      </c>
      <c r="K3176" s="3">
        <v>41</v>
      </c>
      <c r="L3176" s="3" t="str">
        <f>IF(Table3_16[[#This Row],[Humidity_%]]&lt;=30,"Very Low",
IF(Table3_16[[#This Row],[Humidity_%]]&lt;=45,"Low",
IF(Table3_16[[#This Row],[Humidity_%]]&lt;=55,"Moderate Low",
IF(Table3_16[[#This Row],[Humidity_%]]&lt;=65,"Moderate High",
IF(Table3_16[[#This Row],[Humidity_%]]&lt;=80,"High","Very High")))))</f>
        <v>Low</v>
      </c>
      <c r="M3176" s="3">
        <v>118.4</v>
      </c>
      <c r="N31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76" s="3">
        <v>0.22</v>
      </c>
    </row>
    <row r="3177" spans="1:15" x14ac:dyDescent="0.3">
      <c r="A3177" s="3" t="s">
        <v>3215</v>
      </c>
      <c r="B3177" s="3" t="s">
        <v>4044</v>
      </c>
      <c r="C3177" s="3" t="s">
        <v>18</v>
      </c>
      <c r="D3177" s="3" t="s">
        <v>30</v>
      </c>
      <c r="E3177" s="3" t="s">
        <v>15</v>
      </c>
      <c r="F3177" s="3">
        <v>59</v>
      </c>
      <c r="G3177" s="3">
        <v>117.17</v>
      </c>
      <c r="H31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177" s="3">
        <v>27.4</v>
      </c>
      <c r="J3177" s="3" t="str">
        <f>IF(Table3_16[[#This Row],[Temperature_C]]&lt;20,"Very Low",
IF(Table3_16[[#This Row],[Temperature_C]]&lt;24,"Low",
IF(Table3_16[[#This Row],[Temperature_C]]&lt;28,"Medium",
IF(Table3_16[[#This Row],[Temperature_C]]&lt;32,"High","Very High"))))</f>
        <v>Medium</v>
      </c>
      <c r="K3177" s="3">
        <v>47.7</v>
      </c>
      <c r="L3177" s="3" t="str">
        <f>IF(Table3_16[[#This Row],[Humidity_%]]&lt;=30,"Very Low",
IF(Table3_16[[#This Row],[Humidity_%]]&lt;=45,"Low",
IF(Table3_16[[#This Row],[Humidity_%]]&lt;=55,"Moderate Low",
IF(Table3_16[[#This Row],[Humidity_%]]&lt;=65,"Moderate High",
IF(Table3_16[[#This Row],[Humidity_%]]&lt;=80,"High","Very High")))))</f>
        <v>Moderate Low</v>
      </c>
      <c r="M3177" s="3">
        <v>70.3</v>
      </c>
      <c r="N31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77" s="3">
        <v>1.99</v>
      </c>
    </row>
    <row r="3178" spans="1:15" x14ac:dyDescent="0.3">
      <c r="A3178" s="3" t="s">
        <v>3216</v>
      </c>
      <c r="B3178" s="3" t="s">
        <v>4042</v>
      </c>
      <c r="C3178" s="3" t="s">
        <v>18</v>
      </c>
      <c r="D3178" s="3" t="s">
        <v>25</v>
      </c>
      <c r="E3178" s="3" t="s">
        <v>15</v>
      </c>
      <c r="F3178" s="3">
        <v>59</v>
      </c>
      <c r="G3178" s="3">
        <v>16.239999999999998</v>
      </c>
      <c r="H31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178" s="3">
        <v>29.5</v>
      </c>
      <c r="J3178" s="3" t="str">
        <f>IF(Table3_16[[#This Row],[Temperature_C]]&lt;20,"Very Low",
IF(Table3_16[[#This Row],[Temperature_C]]&lt;24,"Low",
IF(Table3_16[[#This Row],[Temperature_C]]&lt;28,"Medium",
IF(Table3_16[[#This Row],[Temperature_C]]&lt;32,"High","Very High"))))</f>
        <v>High</v>
      </c>
      <c r="K3178" s="3">
        <v>30.2</v>
      </c>
      <c r="L3178" s="3" t="str">
        <f>IF(Table3_16[[#This Row],[Humidity_%]]&lt;=30,"Very Low",
IF(Table3_16[[#This Row],[Humidity_%]]&lt;=45,"Low",
IF(Table3_16[[#This Row],[Humidity_%]]&lt;=55,"Moderate Low",
IF(Table3_16[[#This Row],[Humidity_%]]&lt;=65,"Moderate High",
IF(Table3_16[[#This Row],[Humidity_%]]&lt;=80,"High","Very High")))))</f>
        <v>Low</v>
      </c>
      <c r="M3178" s="3">
        <v>121.3</v>
      </c>
      <c r="N31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78" s="3">
        <v>0.28000000000000003</v>
      </c>
    </row>
    <row r="3179" spans="1:15" x14ac:dyDescent="0.3">
      <c r="A3179" s="3" t="s">
        <v>3217</v>
      </c>
      <c r="B3179" s="3" t="s">
        <v>4040</v>
      </c>
      <c r="C3179" s="3" t="s">
        <v>24</v>
      </c>
      <c r="D3179" s="3" t="s">
        <v>30</v>
      </c>
      <c r="E3179" s="3" t="s">
        <v>15</v>
      </c>
      <c r="F3179" s="3">
        <v>42</v>
      </c>
      <c r="G3179" s="3">
        <v>80.19</v>
      </c>
      <c r="H31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79" s="3">
        <v>30.6</v>
      </c>
      <c r="J3179" s="3" t="str">
        <f>IF(Table3_16[[#This Row],[Temperature_C]]&lt;20,"Very Low",
IF(Table3_16[[#This Row],[Temperature_C]]&lt;24,"Low",
IF(Table3_16[[#This Row],[Temperature_C]]&lt;28,"Medium",
IF(Table3_16[[#This Row],[Temperature_C]]&lt;32,"High","Very High"))))</f>
        <v>High</v>
      </c>
      <c r="K3179" s="3">
        <v>58.2</v>
      </c>
      <c r="L3179" s="3" t="str">
        <f>IF(Table3_16[[#This Row],[Humidity_%]]&lt;=30,"Very Low",
IF(Table3_16[[#This Row],[Humidity_%]]&lt;=45,"Low",
IF(Table3_16[[#This Row],[Humidity_%]]&lt;=55,"Moderate Low",
IF(Table3_16[[#This Row],[Humidity_%]]&lt;=65,"Moderate High",
IF(Table3_16[[#This Row],[Humidity_%]]&lt;=80,"High","Very High")))))</f>
        <v>Moderate High</v>
      </c>
      <c r="M3179" s="3">
        <v>138</v>
      </c>
      <c r="N31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79" s="3">
        <v>1.91</v>
      </c>
    </row>
    <row r="3180" spans="1:15" x14ac:dyDescent="0.3">
      <c r="A3180" s="3" t="s">
        <v>3218</v>
      </c>
      <c r="B3180" s="3" t="s">
        <v>4043</v>
      </c>
      <c r="C3180" s="3" t="s">
        <v>24</v>
      </c>
      <c r="D3180" s="3" t="s">
        <v>25</v>
      </c>
      <c r="E3180" s="3" t="s">
        <v>49</v>
      </c>
      <c r="F3180" s="3">
        <v>58</v>
      </c>
      <c r="G3180" s="3">
        <v>84.44</v>
      </c>
      <c r="H31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180" s="3">
        <v>25.4</v>
      </c>
      <c r="J3180" s="3" t="str">
        <f>IF(Table3_16[[#This Row],[Temperature_C]]&lt;20,"Very Low",
IF(Table3_16[[#This Row],[Temperature_C]]&lt;24,"Low",
IF(Table3_16[[#This Row],[Temperature_C]]&lt;28,"Medium",
IF(Table3_16[[#This Row],[Temperature_C]]&lt;32,"High","Very High"))))</f>
        <v>Medium</v>
      </c>
      <c r="K3180" s="3">
        <v>67.5</v>
      </c>
      <c r="L3180" s="3" t="str">
        <f>IF(Table3_16[[#This Row],[Humidity_%]]&lt;=30,"Very Low",
IF(Table3_16[[#This Row],[Humidity_%]]&lt;=45,"Low",
IF(Table3_16[[#This Row],[Humidity_%]]&lt;=55,"Moderate Low",
IF(Table3_16[[#This Row],[Humidity_%]]&lt;=65,"Moderate High",
IF(Table3_16[[#This Row],[Humidity_%]]&lt;=80,"High","Very High")))))</f>
        <v>High</v>
      </c>
      <c r="M3180" s="3">
        <v>177.8</v>
      </c>
      <c r="N31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80" s="3">
        <v>1.46</v>
      </c>
    </row>
    <row r="3181" spans="1:15" x14ac:dyDescent="0.3">
      <c r="A3181" s="3" t="s">
        <v>3219</v>
      </c>
      <c r="B3181" s="3" t="s">
        <v>4043</v>
      </c>
      <c r="C3181" s="3" t="s">
        <v>13</v>
      </c>
      <c r="D3181" s="3" t="s">
        <v>30</v>
      </c>
      <c r="E3181" s="3" t="s">
        <v>47</v>
      </c>
      <c r="F3181" s="3">
        <v>48</v>
      </c>
      <c r="G3181" s="3">
        <v>116.06</v>
      </c>
      <c r="H31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81" s="3">
        <v>36.299999999999997</v>
      </c>
      <c r="J3181" s="3" t="str">
        <f>IF(Table3_16[[#This Row],[Temperature_C]]&lt;20,"Very Low",
IF(Table3_16[[#This Row],[Temperature_C]]&lt;24,"Low",
IF(Table3_16[[#This Row],[Temperature_C]]&lt;28,"Medium",
IF(Table3_16[[#This Row],[Temperature_C]]&lt;32,"High","Very High"))))</f>
        <v>Very High</v>
      </c>
      <c r="K3181" s="3">
        <v>52.3</v>
      </c>
      <c r="L3181" s="3" t="str">
        <f>IF(Table3_16[[#This Row],[Humidity_%]]&lt;=30,"Very Low",
IF(Table3_16[[#This Row],[Humidity_%]]&lt;=45,"Low",
IF(Table3_16[[#This Row],[Humidity_%]]&lt;=55,"Moderate Low",
IF(Table3_16[[#This Row],[Humidity_%]]&lt;=65,"Moderate High",
IF(Table3_16[[#This Row],[Humidity_%]]&lt;=80,"High","Very High")))))</f>
        <v>Moderate Low</v>
      </c>
      <c r="M3181" s="3">
        <v>12.3</v>
      </c>
      <c r="N31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81" s="3">
        <v>2.42</v>
      </c>
    </row>
    <row r="3182" spans="1:15" x14ac:dyDescent="0.3">
      <c r="A3182" s="3" t="s">
        <v>3220</v>
      </c>
      <c r="B3182" s="3" t="s">
        <v>4043</v>
      </c>
      <c r="C3182" s="3" t="s">
        <v>18</v>
      </c>
      <c r="D3182" s="3" t="s">
        <v>30</v>
      </c>
      <c r="E3182" s="3" t="s">
        <v>19</v>
      </c>
      <c r="F3182" s="3">
        <v>1</v>
      </c>
      <c r="G3182" s="3">
        <v>40.89</v>
      </c>
      <c r="H31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82" s="3">
        <v>20.399999999999999</v>
      </c>
      <c r="J3182" s="3" t="str">
        <f>IF(Table3_16[[#This Row],[Temperature_C]]&lt;20,"Very Low",
IF(Table3_16[[#This Row],[Temperature_C]]&lt;24,"Low",
IF(Table3_16[[#This Row],[Temperature_C]]&lt;28,"Medium",
IF(Table3_16[[#This Row],[Temperature_C]]&lt;32,"High","Very High"))))</f>
        <v>Low</v>
      </c>
      <c r="K3182" s="3">
        <v>57.6</v>
      </c>
      <c r="L3182" s="3" t="str">
        <f>IF(Table3_16[[#This Row],[Humidity_%]]&lt;=30,"Very Low",
IF(Table3_16[[#This Row],[Humidity_%]]&lt;=45,"Low",
IF(Table3_16[[#This Row],[Humidity_%]]&lt;=55,"Moderate Low",
IF(Table3_16[[#This Row],[Humidity_%]]&lt;=65,"Moderate High",
IF(Table3_16[[#This Row],[Humidity_%]]&lt;=80,"High","Very High")))))</f>
        <v>Moderate High</v>
      </c>
      <c r="M3182" s="3">
        <v>161.19999999999999</v>
      </c>
      <c r="N31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82" s="3">
        <v>40.89</v>
      </c>
    </row>
    <row r="3183" spans="1:15" x14ac:dyDescent="0.3">
      <c r="A3183" s="3" t="s">
        <v>3221</v>
      </c>
      <c r="B3183" s="3" t="s">
        <v>4042</v>
      </c>
      <c r="C3183" s="3" t="s">
        <v>29</v>
      </c>
      <c r="D3183" s="3" t="s">
        <v>30</v>
      </c>
      <c r="E3183" s="3" t="s">
        <v>34</v>
      </c>
      <c r="F3183" s="3">
        <v>41</v>
      </c>
      <c r="G3183" s="3">
        <v>8.17</v>
      </c>
      <c r="H31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83" s="3">
        <v>18.5</v>
      </c>
      <c r="J3183" s="3" t="str">
        <f>IF(Table3_16[[#This Row],[Temperature_C]]&lt;20,"Very Low",
IF(Table3_16[[#This Row],[Temperature_C]]&lt;24,"Low",
IF(Table3_16[[#This Row],[Temperature_C]]&lt;28,"Medium",
IF(Table3_16[[#This Row],[Temperature_C]]&lt;32,"High","Very High"))))</f>
        <v>Very Low</v>
      </c>
      <c r="K3183" s="3">
        <v>61.5</v>
      </c>
      <c r="L3183" s="3" t="str">
        <f>IF(Table3_16[[#This Row],[Humidity_%]]&lt;=30,"Very Low",
IF(Table3_16[[#This Row],[Humidity_%]]&lt;=45,"Low",
IF(Table3_16[[#This Row],[Humidity_%]]&lt;=55,"Moderate Low",
IF(Table3_16[[#This Row],[Humidity_%]]&lt;=65,"Moderate High",
IF(Table3_16[[#This Row],[Humidity_%]]&lt;=80,"High","Very High")))))</f>
        <v>Moderate High</v>
      </c>
      <c r="M3183" s="3">
        <v>62</v>
      </c>
      <c r="N31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83" s="3">
        <v>0.2</v>
      </c>
    </row>
    <row r="3184" spans="1:15" x14ac:dyDescent="0.3">
      <c r="A3184" s="3" t="s">
        <v>3222</v>
      </c>
      <c r="B3184" s="3" t="s">
        <v>4044</v>
      </c>
      <c r="C3184" s="3" t="s">
        <v>29</v>
      </c>
      <c r="D3184" s="3" t="s">
        <v>25</v>
      </c>
      <c r="E3184" s="3" t="s">
        <v>26</v>
      </c>
      <c r="F3184" s="3">
        <v>41</v>
      </c>
      <c r="G3184" s="3">
        <v>108.03</v>
      </c>
      <c r="H31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84" s="3">
        <v>20.3</v>
      </c>
      <c r="J3184" s="3" t="str">
        <f>IF(Table3_16[[#This Row],[Temperature_C]]&lt;20,"Very Low",
IF(Table3_16[[#This Row],[Temperature_C]]&lt;24,"Low",
IF(Table3_16[[#This Row],[Temperature_C]]&lt;28,"Medium",
IF(Table3_16[[#This Row],[Temperature_C]]&lt;32,"High","Very High"))))</f>
        <v>Low</v>
      </c>
      <c r="K3184" s="3">
        <v>31.1</v>
      </c>
      <c r="L3184" s="3" t="str">
        <f>IF(Table3_16[[#This Row],[Humidity_%]]&lt;=30,"Very Low",
IF(Table3_16[[#This Row],[Humidity_%]]&lt;=45,"Low",
IF(Table3_16[[#This Row],[Humidity_%]]&lt;=55,"Moderate Low",
IF(Table3_16[[#This Row],[Humidity_%]]&lt;=65,"Moderate High",
IF(Table3_16[[#This Row],[Humidity_%]]&lt;=80,"High","Very High")))))</f>
        <v>Low</v>
      </c>
      <c r="M3184" s="3">
        <v>23</v>
      </c>
      <c r="N31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84" s="3">
        <v>2.63</v>
      </c>
    </row>
    <row r="3185" spans="1:15" x14ac:dyDescent="0.3">
      <c r="A3185" s="3" t="s">
        <v>3223</v>
      </c>
      <c r="B3185" s="3" t="s">
        <v>4042</v>
      </c>
      <c r="C3185" s="3" t="s">
        <v>13</v>
      </c>
      <c r="D3185" s="3" t="s">
        <v>25</v>
      </c>
      <c r="E3185" s="3" t="s">
        <v>15</v>
      </c>
      <c r="F3185" s="3">
        <v>49</v>
      </c>
      <c r="G3185" s="3">
        <v>33.07</v>
      </c>
      <c r="H31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85" s="3">
        <v>29.4</v>
      </c>
      <c r="J3185" s="3" t="str">
        <f>IF(Table3_16[[#This Row],[Temperature_C]]&lt;20,"Very Low",
IF(Table3_16[[#This Row],[Temperature_C]]&lt;24,"Low",
IF(Table3_16[[#This Row],[Temperature_C]]&lt;28,"Medium",
IF(Table3_16[[#This Row],[Temperature_C]]&lt;32,"High","Very High"))))</f>
        <v>High</v>
      </c>
      <c r="K3185" s="3">
        <v>74.400000000000006</v>
      </c>
      <c r="L3185" s="3" t="str">
        <f>IF(Table3_16[[#This Row],[Humidity_%]]&lt;=30,"Very Low",
IF(Table3_16[[#This Row],[Humidity_%]]&lt;=45,"Low",
IF(Table3_16[[#This Row],[Humidity_%]]&lt;=55,"Moderate Low",
IF(Table3_16[[#This Row],[Humidity_%]]&lt;=65,"Moderate High",
IF(Table3_16[[#This Row],[Humidity_%]]&lt;=80,"High","Very High")))))</f>
        <v>High</v>
      </c>
      <c r="M3185" s="3">
        <v>103.2</v>
      </c>
      <c r="N31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185" s="3">
        <v>0.67</v>
      </c>
    </row>
    <row r="3186" spans="1:15" x14ac:dyDescent="0.3">
      <c r="A3186" s="3" t="s">
        <v>3224</v>
      </c>
      <c r="B3186" s="3" t="s">
        <v>4040</v>
      </c>
      <c r="C3186" s="3" t="s">
        <v>22</v>
      </c>
      <c r="D3186" s="3" t="s">
        <v>30</v>
      </c>
      <c r="E3186" s="3" t="s">
        <v>26</v>
      </c>
      <c r="F3186" s="3">
        <v>41</v>
      </c>
      <c r="G3186" s="3">
        <v>76.12</v>
      </c>
      <c r="H31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86" s="3">
        <v>22.6</v>
      </c>
      <c r="J3186" s="3" t="str">
        <f>IF(Table3_16[[#This Row],[Temperature_C]]&lt;20,"Very Low",
IF(Table3_16[[#This Row],[Temperature_C]]&lt;24,"Low",
IF(Table3_16[[#This Row],[Temperature_C]]&lt;28,"Medium",
IF(Table3_16[[#This Row],[Temperature_C]]&lt;32,"High","Very High"))))</f>
        <v>Low</v>
      </c>
      <c r="K3186" s="3">
        <v>88.2</v>
      </c>
      <c r="L3186" s="3" t="str">
        <f>IF(Table3_16[[#This Row],[Humidity_%]]&lt;=30,"Very Low",
IF(Table3_16[[#This Row],[Humidity_%]]&lt;=45,"Low",
IF(Table3_16[[#This Row],[Humidity_%]]&lt;=55,"Moderate Low",
IF(Table3_16[[#This Row],[Humidity_%]]&lt;=65,"Moderate High",
IF(Table3_16[[#This Row],[Humidity_%]]&lt;=80,"High","Very High")))))</f>
        <v>Very High</v>
      </c>
      <c r="M3186" s="3">
        <v>16.600000000000001</v>
      </c>
      <c r="N31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86" s="3">
        <v>1.86</v>
      </c>
    </row>
    <row r="3187" spans="1:15" x14ac:dyDescent="0.3">
      <c r="A3187" s="3" t="s">
        <v>3225</v>
      </c>
      <c r="B3187" s="3" t="s">
        <v>4040</v>
      </c>
      <c r="C3187" s="3" t="s">
        <v>13</v>
      </c>
      <c r="D3187" s="3" t="s">
        <v>30</v>
      </c>
      <c r="E3187" s="3" t="s">
        <v>15</v>
      </c>
      <c r="F3187" s="3">
        <v>35</v>
      </c>
      <c r="G3187" s="3">
        <v>135.94</v>
      </c>
      <c r="H31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187" s="3">
        <v>38</v>
      </c>
      <c r="J3187" s="3" t="str">
        <f>IF(Table3_16[[#This Row],[Temperature_C]]&lt;20,"Very Low",
IF(Table3_16[[#This Row],[Temperature_C]]&lt;24,"Low",
IF(Table3_16[[#This Row],[Temperature_C]]&lt;28,"Medium",
IF(Table3_16[[#This Row],[Temperature_C]]&lt;32,"High","Very High"))))</f>
        <v>Very High</v>
      </c>
      <c r="K3187" s="3">
        <v>30.6</v>
      </c>
      <c r="L3187" s="3" t="str">
        <f>IF(Table3_16[[#This Row],[Humidity_%]]&lt;=30,"Very Low",
IF(Table3_16[[#This Row],[Humidity_%]]&lt;=45,"Low",
IF(Table3_16[[#This Row],[Humidity_%]]&lt;=55,"Moderate Low",
IF(Table3_16[[#This Row],[Humidity_%]]&lt;=65,"Moderate High",
IF(Table3_16[[#This Row],[Humidity_%]]&lt;=80,"High","Very High")))))</f>
        <v>Low</v>
      </c>
      <c r="M3187" s="3">
        <v>137.5</v>
      </c>
      <c r="N31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187" s="3">
        <v>3.88</v>
      </c>
    </row>
    <row r="3188" spans="1:15" x14ac:dyDescent="0.3">
      <c r="A3188" s="3" t="s">
        <v>3226</v>
      </c>
      <c r="B3188" s="3" t="s">
        <v>4042</v>
      </c>
      <c r="C3188" s="3" t="s">
        <v>22</v>
      </c>
      <c r="D3188" s="3" t="s">
        <v>30</v>
      </c>
      <c r="E3188" s="3" t="s">
        <v>15</v>
      </c>
      <c r="F3188" s="3">
        <v>2</v>
      </c>
      <c r="G3188" s="3">
        <v>24.36</v>
      </c>
      <c r="H31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88" s="3">
        <v>22.3</v>
      </c>
      <c r="J3188" s="3" t="str">
        <f>IF(Table3_16[[#This Row],[Temperature_C]]&lt;20,"Very Low",
IF(Table3_16[[#This Row],[Temperature_C]]&lt;24,"Low",
IF(Table3_16[[#This Row],[Temperature_C]]&lt;28,"Medium",
IF(Table3_16[[#This Row],[Temperature_C]]&lt;32,"High","Very High"))))</f>
        <v>Low</v>
      </c>
      <c r="K3188" s="3">
        <v>79.8</v>
      </c>
      <c r="L3188" s="3" t="str">
        <f>IF(Table3_16[[#This Row],[Humidity_%]]&lt;=30,"Very Low",
IF(Table3_16[[#This Row],[Humidity_%]]&lt;=45,"Low",
IF(Table3_16[[#This Row],[Humidity_%]]&lt;=55,"Moderate Low",
IF(Table3_16[[#This Row],[Humidity_%]]&lt;=65,"Moderate High",
IF(Table3_16[[#This Row],[Humidity_%]]&lt;=80,"High","Very High")))))</f>
        <v>High</v>
      </c>
      <c r="M3188" s="3">
        <v>175.9</v>
      </c>
      <c r="N31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88" s="3">
        <v>12.18</v>
      </c>
    </row>
    <row r="3189" spans="1:15" x14ac:dyDescent="0.3">
      <c r="A3189" s="3" t="s">
        <v>3227</v>
      </c>
      <c r="B3189" s="3" t="s">
        <v>4040</v>
      </c>
      <c r="C3189" s="3" t="s">
        <v>18</v>
      </c>
      <c r="D3189" s="3" t="s">
        <v>14</v>
      </c>
      <c r="E3189" s="3" t="s">
        <v>34</v>
      </c>
      <c r="F3189" s="3">
        <v>21</v>
      </c>
      <c r="G3189" s="3">
        <v>29.3</v>
      </c>
      <c r="H31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189" s="3">
        <v>24.8</v>
      </c>
      <c r="J3189" s="3" t="str">
        <f>IF(Table3_16[[#This Row],[Temperature_C]]&lt;20,"Very Low",
IF(Table3_16[[#This Row],[Temperature_C]]&lt;24,"Low",
IF(Table3_16[[#This Row],[Temperature_C]]&lt;28,"Medium",
IF(Table3_16[[#This Row],[Temperature_C]]&lt;32,"High","Very High"))))</f>
        <v>Medium</v>
      </c>
      <c r="K3189" s="3">
        <v>45.9</v>
      </c>
      <c r="L3189" s="3" t="str">
        <f>IF(Table3_16[[#This Row],[Humidity_%]]&lt;=30,"Very Low",
IF(Table3_16[[#This Row],[Humidity_%]]&lt;=45,"Low",
IF(Table3_16[[#This Row],[Humidity_%]]&lt;=55,"Moderate Low",
IF(Table3_16[[#This Row],[Humidity_%]]&lt;=65,"Moderate High",
IF(Table3_16[[#This Row],[Humidity_%]]&lt;=80,"High","Very High")))))</f>
        <v>Moderate Low</v>
      </c>
      <c r="M3189" s="3">
        <v>18.8</v>
      </c>
      <c r="N31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89" s="3">
        <v>1.4</v>
      </c>
    </row>
    <row r="3190" spans="1:15" x14ac:dyDescent="0.3">
      <c r="A3190" s="3" t="s">
        <v>3228</v>
      </c>
      <c r="B3190" s="3" t="s">
        <v>4044</v>
      </c>
      <c r="C3190" s="3" t="s">
        <v>24</v>
      </c>
      <c r="D3190" s="3" t="s">
        <v>14</v>
      </c>
      <c r="E3190" s="3" t="s">
        <v>19</v>
      </c>
      <c r="F3190" s="3">
        <v>59</v>
      </c>
      <c r="G3190" s="3">
        <v>124.42</v>
      </c>
      <c r="H31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190" s="3">
        <v>39.200000000000003</v>
      </c>
      <c r="J3190" s="3" t="str">
        <f>IF(Table3_16[[#This Row],[Temperature_C]]&lt;20,"Very Low",
IF(Table3_16[[#This Row],[Temperature_C]]&lt;24,"Low",
IF(Table3_16[[#This Row],[Temperature_C]]&lt;28,"Medium",
IF(Table3_16[[#This Row],[Temperature_C]]&lt;32,"High","Very High"))))</f>
        <v>Very High</v>
      </c>
      <c r="K3190" s="3">
        <v>74</v>
      </c>
      <c r="L3190" s="3" t="str">
        <f>IF(Table3_16[[#This Row],[Humidity_%]]&lt;=30,"Very Low",
IF(Table3_16[[#This Row],[Humidity_%]]&lt;=45,"Low",
IF(Table3_16[[#This Row],[Humidity_%]]&lt;=55,"Moderate Low",
IF(Table3_16[[#This Row],[Humidity_%]]&lt;=65,"Moderate High",
IF(Table3_16[[#This Row],[Humidity_%]]&lt;=80,"High","Very High")))))</f>
        <v>High</v>
      </c>
      <c r="M3190" s="3">
        <v>51.8</v>
      </c>
      <c r="N31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90" s="3">
        <v>2.11</v>
      </c>
    </row>
    <row r="3191" spans="1:15" x14ac:dyDescent="0.3">
      <c r="A3191" s="3" t="s">
        <v>3229</v>
      </c>
      <c r="B3191" s="3" t="s">
        <v>4041</v>
      </c>
      <c r="C3191" s="3" t="s">
        <v>29</v>
      </c>
      <c r="D3191" s="3" t="s">
        <v>30</v>
      </c>
      <c r="E3191" s="3" t="s">
        <v>49</v>
      </c>
      <c r="F3191" s="3">
        <v>44</v>
      </c>
      <c r="G3191" s="3">
        <v>133.91999999999999</v>
      </c>
      <c r="H31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91" s="3">
        <v>37.4</v>
      </c>
      <c r="J3191" s="3" t="str">
        <f>IF(Table3_16[[#This Row],[Temperature_C]]&lt;20,"Very Low",
IF(Table3_16[[#This Row],[Temperature_C]]&lt;24,"Low",
IF(Table3_16[[#This Row],[Temperature_C]]&lt;28,"Medium",
IF(Table3_16[[#This Row],[Temperature_C]]&lt;32,"High","Very High"))))</f>
        <v>Very High</v>
      </c>
      <c r="K3191" s="3">
        <v>73.2</v>
      </c>
      <c r="L3191" s="3" t="str">
        <f>IF(Table3_16[[#This Row],[Humidity_%]]&lt;=30,"Very Low",
IF(Table3_16[[#This Row],[Humidity_%]]&lt;=45,"Low",
IF(Table3_16[[#This Row],[Humidity_%]]&lt;=55,"Moderate Low",
IF(Table3_16[[#This Row],[Humidity_%]]&lt;=65,"Moderate High",
IF(Table3_16[[#This Row],[Humidity_%]]&lt;=80,"High","Very High")))))</f>
        <v>High</v>
      </c>
      <c r="M3191" s="3">
        <v>99.3</v>
      </c>
      <c r="N31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91" s="3">
        <v>3.04</v>
      </c>
    </row>
    <row r="3192" spans="1:15" x14ac:dyDescent="0.3">
      <c r="A3192" s="3" t="s">
        <v>3230</v>
      </c>
      <c r="B3192" s="3" t="s">
        <v>4043</v>
      </c>
      <c r="C3192" s="3" t="s">
        <v>22</v>
      </c>
      <c r="D3192" s="3" t="s">
        <v>14</v>
      </c>
      <c r="E3192" s="3" t="s">
        <v>15</v>
      </c>
      <c r="F3192" s="3">
        <v>48</v>
      </c>
      <c r="G3192" s="3">
        <v>133.27000000000001</v>
      </c>
      <c r="H31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92" s="3">
        <v>16.7</v>
      </c>
      <c r="J3192" s="3" t="str">
        <f>IF(Table3_16[[#This Row],[Temperature_C]]&lt;20,"Very Low",
IF(Table3_16[[#This Row],[Temperature_C]]&lt;24,"Low",
IF(Table3_16[[#This Row],[Temperature_C]]&lt;28,"Medium",
IF(Table3_16[[#This Row],[Temperature_C]]&lt;32,"High","Very High"))))</f>
        <v>Very Low</v>
      </c>
      <c r="K3192" s="3">
        <v>40.4</v>
      </c>
      <c r="L3192" s="3" t="str">
        <f>IF(Table3_16[[#This Row],[Humidity_%]]&lt;=30,"Very Low",
IF(Table3_16[[#This Row],[Humidity_%]]&lt;=45,"Low",
IF(Table3_16[[#This Row],[Humidity_%]]&lt;=55,"Moderate Low",
IF(Table3_16[[#This Row],[Humidity_%]]&lt;=65,"Moderate High",
IF(Table3_16[[#This Row],[Humidity_%]]&lt;=80,"High","Very High")))))</f>
        <v>Low</v>
      </c>
      <c r="M3192" s="3">
        <v>32.700000000000003</v>
      </c>
      <c r="N31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92" s="3">
        <v>2.78</v>
      </c>
    </row>
    <row r="3193" spans="1:15" x14ac:dyDescent="0.3">
      <c r="A3193" s="3" t="s">
        <v>3231</v>
      </c>
      <c r="B3193" s="3" t="s">
        <v>4041</v>
      </c>
      <c r="C3193" s="3" t="s">
        <v>24</v>
      </c>
      <c r="D3193" s="3" t="s">
        <v>14</v>
      </c>
      <c r="E3193" s="3" t="s">
        <v>41</v>
      </c>
      <c r="F3193" s="3">
        <v>8</v>
      </c>
      <c r="G3193" s="3">
        <v>146.41</v>
      </c>
      <c r="H31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193" s="3">
        <v>23.2</v>
      </c>
      <c r="J3193" s="3" t="str">
        <f>IF(Table3_16[[#This Row],[Temperature_C]]&lt;20,"Very Low",
IF(Table3_16[[#This Row],[Temperature_C]]&lt;24,"Low",
IF(Table3_16[[#This Row],[Temperature_C]]&lt;28,"Medium",
IF(Table3_16[[#This Row],[Temperature_C]]&lt;32,"High","Very High"))))</f>
        <v>Low</v>
      </c>
      <c r="K3193" s="3">
        <v>54.9</v>
      </c>
      <c r="L3193" s="3" t="str">
        <f>IF(Table3_16[[#This Row],[Humidity_%]]&lt;=30,"Very Low",
IF(Table3_16[[#This Row],[Humidity_%]]&lt;=45,"Low",
IF(Table3_16[[#This Row],[Humidity_%]]&lt;=55,"Moderate Low",
IF(Table3_16[[#This Row],[Humidity_%]]&lt;=65,"Moderate High",
IF(Table3_16[[#This Row],[Humidity_%]]&lt;=80,"High","Very High")))))</f>
        <v>Moderate Low</v>
      </c>
      <c r="M3193" s="3">
        <v>16.8</v>
      </c>
      <c r="N31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93" s="3">
        <v>18.3</v>
      </c>
    </row>
    <row r="3194" spans="1:15" x14ac:dyDescent="0.3">
      <c r="A3194" s="3" t="s">
        <v>3232</v>
      </c>
      <c r="B3194" s="3" t="s">
        <v>4042</v>
      </c>
      <c r="C3194" s="3" t="s">
        <v>29</v>
      </c>
      <c r="D3194" s="3" t="s">
        <v>14</v>
      </c>
      <c r="E3194" s="3" t="s">
        <v>26</v>
      </c>
      <c r="F3194" s="3">
        <v>44</v>
      </c>
      <c r="G3194" s="3">
        <v>31.51</v>
      </c>
      <c r="H31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94" s="3">
        <v>30.9</v>
      </c>
      <c r="J3194" s="3" t="str">
        <f>IF(Table3_16[[#This Row],[Temperature_C]]&lt;20,"Very Low",
IF(Table3_16[[#This Row],[Temperature_C]]&lt;24,"Low",
IF(Table3_16[[#This Row],[Temperature_C]]&lt;28,"Medium",
IF(Table3_16[[#This Row],[Temperature_C]]&lt;32,"High","Very High"))))</f>
        <v>High</v>
      </c>
      <c r="K3194" s="3">
        <v>49</v>
      </c>
      <c r="L3194" s="3" t="str">
        <f>IF(Table3_16[[#This Row],[Humidity_%]]&lt;=30,"Very Low",
IF(Table3_16[[#This Row],[Humidity_%]]&lt;=45,"Low",
IF(Table3_16[[#This Row],[Humidity_%]]&lt;=55,"Moderate Low",
IF(Table3_16[[#This Row],[Humidity_%]]&lt;=65,"Moderate High",
IF(Table3_16[[#This Row],[Humidity_%]]&lt;=80,"High","Very High")))))</f>
        <v>Moderate Low</v>
      </c>
      <c r="M3194" s="3">
        <v>22.6</v>
      </c>
      <c r="N31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94" s="3">
        <v>0.72</v>
      </c>
    </row>
    <row r="3195" spans="1:15" x14ac:dyDescent="0.3">
      <c r="A3195" s="3" t="s">
        <v>3233</v>
      </c>
      <c r="B3195" s="3" t="s">
        <v>4042</v>
      </c>
      <c r="C3195" s="3" t="s">
        <v>29</v>
      </c>
      <c r="D3195" s="3" t="s">
        <v>30</v>
      </c>
      <c r="E3195" s="3" t="s">
        <v>31</v>
      </c>
      <c r="F3195" s="3">
        <v>39</v>
      </c>
      <c r="G3195" s="3">
        <v>94.29</v>
      </c>
      <c r="H31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95" s="3">
        <v>16.8</v>
      </c>
      <c r="J3195" s="3" t="str">
        <f>IF(Table3_16[[#This Row],[Temperature_C]]&lt;20,"Very Low",
IF(Table3_16[[#This Row],[Temperature_C]]&lt;24,"Low",
IF(Table3_16[[#This Row],[Temperature_C]]&lt;28,"Medium",
IF(Table3_16[[#This Row],[Temperature_C]]&lt;32,"High","Very High"))))</f>
        <v>Very Low</v>
      </c>
      <c r="K3195" s="3">
        <v>39.200000000000003</v>
      </c>
      <c r="L3195" s="3" t="str">
        <f>IF(Table3_16[[#This Row],[Humidity_%]]&lt;=30,"Very Low",
IF(Table3_16[[#This Row],[Humidity_%]]&lt;=45,"Low",
IF(Table3_16[[#This Row],[Humidity_%]]&lt;=55,"Moderate Low",
IF(Table3_16[[#This Row],[Humidity_%]]&lt;=65,"Moderate High",
IF(Table3_16[[#This Row],[Humidity_%]]&lt;=80,"High","Very High")))))</f>
        <v>Low</v>
      </c>
      <c r="M3195" s="3">
        <v>61.4</v>
      </c>
      <c r="N31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195" s="3">
        <v>2.42</v>
      </c>
    </row>
    <row r="3196" spans="1:15" x14ac:dyDescent="0.3">
      <c r="A3196" s="3" t="s">
        <v>3234</v>
      </c>
      <c r="B3196" s="3" t="s">
        <v>4044</v>
      </c>
      <c r="C3196" s="3" t="s">
        <v>29</v>
      </c>
      <c r="D3196" s="3" t="s">
        <v>25</v>
      </c>
      <c r="E3196" s="3" t="s">
        <v>19</v>
      </c>
      <c r="F3196" s="3">
        <v>6</v>
      </c>
      <c r="G3196" s="3">
        <v>109.43</v>
      </c>
      <c r="H31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196" s="3">
        <v>33</v>
      </c>
      <c r="J3196" s="3" t="str">
        <f>IF(Table3_16[[#This Row],[Temperature_C]]&lt;20,"Very Low",
IF(Table3_16[[#This Row],[Temperature_C]]&lt;24,"Low",
IF(Table3_16[[#This Row],[Temperature_C]]&lt;28,"Medium",
IF(Table3_16[[#This Row],[Temperature_C]]&lt;32,"High","Very High"))))</f>
        <v>Very High</v>
      </c>
      <c r="K3196" s="3">
        <v>57.9</v>
      </c>
      <c r="L3196" s="3" t="str">
        <f>IF(Table3_16[[#This Row],[Humidity_%]]&lt;=30,"Very Low",
IF(Table3_16[[#This Row],[Humidity_%]]&lt;=45,"Low",
IF(Table3_16[[#This Row],[Humidity_%]]&lt;=55,"Moderate Low",
IF(Table3_16[[#This Row],[Humidity_%]]&lt;=65,"Moderate High",
IF(Table3_16[[#This Row],[Humidity_%]]&lt;=80,"High","Very High")))))</f>
        <v>Moderate High</v>
      </c>
      <c r="M3196" s="3">
        <v>90.3</v>
      </c>
      <c r="N31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96" s="3">
        <v>18.239999999999998</v>
      </c>
    </row>
    <row r="3197" spans="1:15" x14ac:dyDescent="0.3">
      <c r="A3197" s="3" t="s">
        <v>3235</v>
      </c>
      <c r="B3197" s="3" t="s">
        <v>4044</v>
      </c>
      <c r="C3197" s="3" t="s">
        <v>24</v>
      </c>
      <c r="D3197" s="3" t="s">
        <v>25</v>
      </c>
      <c r="E3197" s="3" t="s">
        <v>15</v>
      </c>
      <c r="F3197" s="3">
        <v>37</v>
      </c>
      <c r="G3197" s="3">
        <v>104.77</v>
      </c>
      <c r="H31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197" s="3">
        <v>31.6</v>
      </c>
      <c r="J3197" s="3" t="str">
        <f>IF(Table3_16[[#This Row],[Temperature_C]]&lt;20,"Very Low",
IF(Table3_16[[#This Row],[Temperature_C]]&lt;24,"Low",
IF(Table3_16[[#This Row],[Temperature_C]]&lt;28,"Medium",
IF(Table3_16[[#This Row],[Temperature_C]]&lt;32,"High","Very High"))))</f>
        <v>High</v>
      </c>
      <c r="K3197" s="3">
        <v>84.5</v>
      </c>
      <c r="L3197" s="3" t="str">
        <f>IF(Table3_16[[#This Row],[Humidity_%]]&lt;=30,"Very Low",
IF(Table3_16[[#This Row],[Humidity_%]]&lt;=45,"Low",
IF(Table3_16[[#This Row],[Humidity_%]]&lt;=55,"Moderate Low",
IF(Table3_16[[#This Row],[Humidity_%]]&lt;=65,"Moderate High",
IF(Table3_16[[#This Row],[Humidity_%]]&lt;=80,"High","Very High")))))</f>
        <v>Very High</v>
      </c>
      <c r="M3197" s="3">
        <v>189.5</v>
      </c>
      <c r="N31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197" s="3">
        <v>2.83</v>
      </c>
    </row>
    <row r="3198" spans="1:15" x14ac:dyDescent="0.3">
      <c r="A3198" s="3" t="s">
        <v>3236</v>
      </c>
      <c r="B3198" s="3" t="s">
        <v>4041</v>
      </c>
      <c r="C3198" s="3" t="s">
        <v>24</v>
      </c>
      <c r="D3198" s="3" t="s">
        <v>14</v>
      </c>
      <c r="E3198" s="3" t="s">
        <v>15</v>
      </c>
      <c r="F3198" s="3">
        <v>47</v>
      </c>
      <c r="G3198" s="3">
        <v>120.79</v>
      </c>
      <c r="H31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198" s="3">
        <v>34.4</v>
      </c>
      <c r="J3198" s="3" t="str">
        <f>IF(Table3_16[[#This Row],[Temperature_C]]&lt;20,"Very Low",
IF(Table3_16[[#This Row],[Temperature_C]]&lt;24,"Low",
IF(Table3_16[[#This Row],[Temperature_C]]&lt;28,"Medium",
IF(Table3_16[[#This Row],[Temperature_C]]&lt;32,"High","Very High"))))</f>
        <v>Very High</v>
      </c>
      <c r="K3198" s="3">
        <v>74.8</v>
      </c>
      <c r="L3198" s="3" t="str">
        <f>IF(Table3_16[[#This Row],[Humidity_%]]&lt;=30,"Very Low",
IF(Table3_16[[#This Row],[Humidity_%]]&lt;=45,"Low",
IF(Table3_16[[#This Row],[Humidity_%]]&lt;=55,"Moderate Low",
IF(Table3_16[[#This Row],[Humidity_%]]&lt;=65,"Moderate High",
IF(Table3_16[[#This Row],[Humidity_%]]&lt;=80,"High","Very High")))))</f>
        <v>High</v>
      </c>
      <c r="M3198" s="3">
        <v>78.5</v>
      </c>
      <c r="N31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198" s="3">
        <v>2.57</v>
      </c>
    </row>
    <row r="3199" spans="1:15" x14ac:dyDescent="0.3">
      <c r="A3199" s="3" t="s">
        <v>3237</v>
      </c>
      <c r="B3199" s="3" t="s">
        <v>4040</v>
      </c>
      <c r="C3199" s="3" t="s">
        <v>13</v>
      </c>
      <c r="D3199" s="3" t="s">
        <v>25</v>
      </c>
      <c r="E3199" s="3" t="s">
        <v>47</v>
      </c>
      <c r="F3199" s="3">
        <v>23</v>
      </c>
      <c r="G3199" s="3">
        <v>17.670000000000002</v>
      </c>
      <c r="H31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199" s="3">
        <v>20.5</v>
      </c>
      <c r="J3199" s="3" t="str">
        <f>IF(Table3_16[[#This Row],[Temperature_C]]&lt;20,"Very Low",
IF(Table3_16[[#This Row],[Temperature_C]]&lt;24,"Low",
IF(Table3_16[[#This Row],[Temperature_C]]&lt;28,"Medium",
IF(Table3_16[[#This Row],[Temperature_C]]&lt;32,"High","Very High"))))</f>
        <v>Low</v>
      </c>
      <c r="K3199" s="3">
        <v>55.3</v>
      </c>
      <c r="L3199" s="3" t="str">
        <f>IF(Table3_16[[#This Row],[Humidity_%]]&lt;=30,"Very Low",
IF(Table3_16[[#This Row],[Humidity_%]]&lt;=45,"Low",
IF(Table3_16[[#This Row],[Humidity_%]]&lt;=55,"Moderate Low",
IF(Table3_16[[#This Row],[Humidity_%]]&lt;=65,"Moderate High",
IF(Table3_16[[#This Row],[Humidity_%]]&lt;=80,"High","Very High")))))</f>
        <v>Moderate High</v>
      </c>
      <c r="M3199" s="3">
        <v>14.9</v>
      </c>
      <c r="N31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199" s="3">
        <v>0.77</v>
      </c>
    </row>
    <row r="3200" spans="1:15" x14ac:dyDescent="0.3">
      <c r="A3200" s="3" t="s">
        <v>3238</v>
      </c>
      <c r="B3200" s="3" t="s">
        <v>4040</v>
      </c>
      <c r="C3200" s="3" t="s">
        <v>22</v>
      </c>
      <c r="D3200" s="3" t="s">
        <v>30</v>
      </c>
      <c r="E3200" s="3" t="s">
        <v>19</v>
      </c>
      <c r="F3200" s="3">
        <v>34</v>
      </c>
      <c r="G3200" s="3">
        <v>124.88</v>
      </c>
      <c r="H32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00" s="3">
        <v>38.799999999999997</v>
      </c>
      <c r="J3200" s="3" t="str">
        <f>IF(Table3_16[[#This Row],[Temperature_C]]&lt;20,"Very Low",
IF(Table3_16[[#This Row],[Temperature_C]]&lt;24,"Low",
IF(Table3_16[[#This Row],[Temperature_C]]&lt;28,"Medium",
IF(Table3_16[[#This Row],[Temperature_C]]&lt;32,"High","Very High"))))</f>
        <v>Very High</v>
      </c>
      <c r="K3200" s="3">
        <v>49.4</v>
      </c>
      <c r="L3200" s="3" t="str">
        <f>IF(Table3_16[[#This Row],[Humidity_%]]&lt;=30,"Very Low",
IF(Table3_16[[#This Row],[Humidity_%]]&lt;=45,"Low",
IF(Table3_16[[#This Row],[Humidity_%]]&lt;=55,"Moderate Low",
IF(Table3_16[[#This Row],[Humidity_%]]&lt;=65,"Moderate High",
IF(Table3_16[[#This Row],[Humidity_%]]&lt;=80,"High","Very High")))))</f>
        <v>Moderate Low</v>
      </c>
      <c r="M3200" s="3">
        <v>121</v>
      </c>
      <c r="N32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00" s="3">
        <v>3.67</v>
      </c>
    </row>
    <row r="3201" spans="1:15" x14ac:dyDescent="0.3">
      <c r="A3201" s="3" t="s">
        <v>3239</v>
      </c>
      <c r="B3201" s="3" t="s">
        <v>4044</v>
      </c>
      <c r="C3201" s="3" t="s">
        <v>29</v>
      </c>
      <c r="D3201" s="3" t="s">
        <v>30</v>
      </c>
      <c r="E3201" s="3" t="s">
        <v>19</v>
      </c>
      <c r="F3201" s="3">
        <v>23</v>
      </c>
      <c r="G3201" s="3">
        <v>7.2</v>
      </c>
      <c r="H32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01" s="3">
        <v>16.2</v>
      </c>
      <c r="J3201" s="3" t="str">
        <f>IF(Table3_16[[#This Row],[Temperature_C]]&lt;20,"Very Low",
IF(Table3_16[[#This Row],[Temperature_C]]&lt;24,"Low",
IF(Table3_16[[#This Row],[Temperature_C]]&lt;28,"Medium",
IF(Table3_16[[#This Row],[Temperature_C]]&lt;32,"High","Very High"))))</f>
        <v>Very Low</v>
      </c>
      <c r="K3201" s="3">
        <v>42.9</v>
      </c>
      <c r="L3201" s="3" t="str">
        <f>IF(Table3_16[[#This Row],[Humidity_%]]&lt;=30,"Very Low",
IF(Table3_16[[#This Row],[Humidity_%]]&lt;=45,"Low",
IF(Table3_16[[#This Row],[Humidity_%]]&lt;=55,"Moderate Low",
IF(Table3_16[[#This Row],[Humidity_%]]&lt;=65,"Moderate High",
IF(Table3_16[[#This Row],[Humidity_%]]&lt;=80,"High","Very High")))))</f>
        <v>Low</v>
      </c>
      <c r="M3201" s="3">
        <v>55.5</v>
      </c>
      <c r="N32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01" s="3">
        <v>0.31</v>
      </c>
    </row>
    <row r="3202" spans="1:15" x14ac:dyDescent="0.3">
      <c r="A3202" s="3" t="s">
        <v>3240</v>
      </c>
      <c r="B3202" s="3" t="s">
        <v>4040</v>
      </c>
      <c r="C3202" s="3" t="s">
        <v>22</v>
      </c>
      <c r="D3202" s="3" t="s">
        <v>30</v>
      </c>
      <c r="E3202" s="3" t="s">
        <v>15</v>
      </c>
      <c r="F3202" s="3">
        <v>7</v>
      </c>
      <c r="G3202" s="3">
        <v>44.57</v>
      </c>
      <c r="H32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02" s="3">
        <v>17.899999999999999</v>
      </c>
      <c r="J3202" s="3" t="str">
        <f>IF(Table3_16[[#This Row],[Temperature_C]]&lt;20,"Very Low",
IF(Table3_16[[#This Row],[Temperature_C]]&lt;24,"Low",
IF(Table3_16[[#This Row],[Temperature_C]]&lt;28,"Medium",
IF(Table3_16[[#This Row],[Temperature_C]]&lt;32,"High","Very High"))))</f>
        <v>Very Low</v>
      </c>
      <c r="K3202" s="3">
        <v>89.7</v>
      </c>
      <c r="L3202" s="3" t="str">
        <f>IF(Table3_16[[#This Row],[Humidity_%]]&lt;=30,"Very Low",
IF(Table3_16[[#This Row],[Humidity_%]]&lt;=45,"Low",
IF(Table3_16[[#This Row],[Humidity_%]]&lt;=55,"Moderate Low",
IF(Table3_16[[#This Row],[Humidity_%]]&lt;=65,"Moderate High",
IF(Table3_16[[#This Row],[Humidity_%]]&lt;=80,"High","Very High")))))</f>
        <v>Very High</v>
      </c>
      <c r="M3202" s="3">
        <v>15.4</v>
      </c>
      <c r="N32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02" s="3">
        <v>6.37</v>
      </c>
    </row>
    <row r="3203" spans="1:15" x14ac:dyDescent="0.3">
      <c r="A3203" s="3" t="s">
        <v>3241</v>
      </c>
      <c r="B3203" s="3" t="s">
        <v>4043</v>
      </c>
      <c r="C3203" s="3" t="s">
        <v>24</v>
      </c>
      <c r="D3203" s="3" t="s">
        <v>25</v>
      </c>
      <c r="E3203" s="3" t="s">
        <v>19</v>
      </c>
      <c r="F3203" s="3">
        <v>11</v>
      </c>
      <c r="G3203" s="3">
        <v>22.84</v>
      </c>
      <c r="H32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03" s="3">
        <v>39.6</v>
      </c>
      <c r="J3203" s="3" t="str">
        <f>IF(Table3_16[[#This Row],[Temperature_C]]&lt;20,"Very Low",
IF(Table3_16[[#This Row],[Temperature_C]]&lt;24,"Low",
IF(Table3_16[[#This Row],[Temperature_C]]&lt;28,"Medium",
IF(Table3_16[[#This Row],[Temperature_C]]&lt;32,"High","Very High"))))</f>
        <v>Very High</v>
      </c>
      <c r="K3203" s="3">
        <v>39.700000000000003</v>
      </c>
      <c r="L3203" s="3" t="str">
        <f>IF(Table3_16[[#This Row],[Humidity_%]]&lt;=30,"Very Low",
IF(Table3_16[[#This Row],[Humidity_%]]&lt;=45,"Low",
IF(Table3_16[[#This Row],[Humidity_%]]&lt;=55,"Moderate Low",
IF(Table3_16[[#This Row],[Humidity_%]]&lt;=65,"Moderate High",
IF(Table3_16[[#This Row],[Humidity_%]]&lt;=80,"High","Very High")))))</f>
        <v>Low</v>
      </c>
      <c r="M3203" s="3">
        <v>147.1</v>
      </c>
      <c r="N32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03" s="3">
        <v>2.08</v>
      </c>
    </row>
    <row r="3204" spans="1:15" x14ac:dyDescent="0.3">
      <c r="A3204" s="3" t="s">
        <v>3242</v>
      </c>
      <c r="B3204" s="3" t="s">
        <v>4042</v>
      </c>
      <c r="C3204" s="3" t="s">
        <v>13</v>
      </c>
      <c r="D3204" s="3" t="s">
        <v>14</v>
      </c>
      <c r="E3204" s="3" t="s">
        <v>26</v>
      </c>
      <c r="F3204" s="3">
        <v>7</v>
      </c>
      <c r="G3204" s="3">
        <v>147.31</v>
      </c>
      <c r="H32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04" s="3">
        <v>31.5</v>
      </c>
      <c r="J3204" s="3" t="str">
        <f>IF(Table3_16[[#This Row],[Temperature_C]]&lt;20,"Very Low",
IF(Table3_16[[#This Row],[Temperature_C]]&lt;24,"Low",
IF(Table3_16[[#This Row],[Temperature_C]]&lt;28,"Medium",
IF(Table3_16[[#This Row],[Temperature_C]]&lt;32,"High","Very High"))))</f>
        <v>High</v>
      </c>
      <c r="K3204" s="3">
        <v>45.8</v>
      </c>
      <c r="L3204" s="3" t="str">
        <f>IF(Table3_16[[#This Row],[Humidity_%]]&lt;=30,"Very Low",
IF(Table3_16[[#This Row],[Humidity_%]]&lt;=45,"Low",
IF(Table3_16[[#This Row],[Humidity_%]]&lt;=55,"Moderate Low",
IF(Table3_16[[#This Row],[Humidity_%]]&lt;=65,"Moderate High",
IF(Table3_16[[#This Row],[Humidity_%]]&lt;=80,"High","Very High")))))</f>
        <v>Moderate Low</v>
      </c>
      <c r="M3204" s="3">
        <v>36.299999999999997</v>
      </c>
      <c r="N32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04" s="3">
        <v>21.04</v>
      </c>
    </row>
    <row r="3205" spans="1:15" x14ac:dyDescent="0.3">
      <c r="A3205" s="3" t="s">
        <v>3243</v>
      </c>
      <c r="B3205" s="3" t="s">
        <v>4042</v>
      </c>
      <c r="C3205" s="3" t="s">
        <v>13</v>
      </c>
      <c r="D3205" s="3" t="s">
        <v>30</v>
      </c>
      <c r="E3205" s="3" t="s">
        <v>15</v>
      </c>
      <c r="F3205" s="3">
        <v>52</v>
      </c>
      <c r="G3205" s="3">
        <v>110.93</v>
      </c>
      <c r="H32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05" s="3">
        <v>34.4</v>
      </c>
      <c r="J3205" s="3" t="str">
        <f>IF(Table3_16[[#This Row],[Temperature_C]]&lt;20,"Very Low",
IF(Table3_16[[#This Row],[Temperature_C]]&lt;24,"Low",
IF(Table3_16[[#This Row],[Temperature_C]]&lt;28,"Medium",
IF(Table3_16[[#This Row],[Temperature_C]]&lt;32,"High","Very High"))))</f>
        <v>Very High</v>
      </c>
      <c r="K3205" s="3">
        <v>87.8</v>
      </c>
      <c r="L3205" s="3" t="str">
        <f>IF(Table3_16[[#This Row],[Humidity_%]]&lt;=30,"Very Low",
IF(Table3_16[[#This Row],[Humidity_%]]&lt;=45,"Low",
IF(Table3_16[[#This Row],[Humidity_%]]&lt;=55,"Moderate Low",
IF(Table3_16[[#This Row],[Humidity_%]]&lt;=65,"Moderate High",
IF(Table3_16[[#This Row],[Humidity_%]]&lt;=80,"High","Very High")))))</f>
        <v>Very High</v>
      </c>
      <c r="M3205" s="3">
        <v>188.6</v>
      </c>
      <c r="N32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05" s="3">
        <v>2.13</v>
      </c>
    </row>
    <row r="3206" spans="1:15" x14ac:dyDescent="0.3">
      <c r="A3206" s="3" t="s">
        <v>3244</v>
      </c>
      <c r="B3206" s="3" t="s">
        <v>4040</v>
      </c>
      <c r="C3206" s="3" t="s">
        <v>22</v>
      </c>
      <c r="D3206" s="3" t="s">
        <v>14</v>
      </c>
      <c r="E3206" s="3" t="s">
        <v>34</v>
      </c>
      <c r="F3206" s="3">
        <v>33</v>
      </c>
      <c r="G3206" s="3">
        <v>40.98</v>
      </c>
      <c r="H32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06" s="3">
        <v>33.4</v>
      </c>
      <c r="J3206" s="3" t="str">
        <f>IF(Table3_16[[#This Row],[Temperature_C]]&lt;20,"Very Low",
IF(Table3_16[[#This Row],[Temperature_C]]&lt;24,"Low",
IF(Table3_16[[#This Row],[Temperature_C]]&lt;28,"Medium",
IF(Table3_16[[#This Row],[Temperature_C]]&lt;32,"High","Very High"))))</f>
        <v>Very High</v>
      </c>
      <c r="K3206" s="3">
        <v>72.099999999999994</v>
      </c>
      <c r="L3206" s="3" t="str">
        <f>IF(Table3_16[[#This Row],[Humidity_%]]&lt;=30,"Very Low",
IF(Table3_16[[#This Row],[Humidity_%]]&lt;=45,"Low",
IF(Table3_16[[#This Row],[Humidity_%]]&lt;=55,"Moderate Low",
IF(Table3_16[[#This Row],[Humidity_%]]&lt;=65,"Moderate High",
IF(Table3_16[[#This Row],[Humidity_%]]&lt;=80,"High","Very High")))))</f>
        <v>High</v>
      </c>
      <c r="M3206" s="3">
        <v>11.6</v>
      </c>
      <c r="N32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06" s="3">
        <v>1.24</v>
      </c>
    </row>
    <row r="3207" spans="1:15" x14ac:dyDescent="0.3">
      <c r="A3207" s="3" t="s">
        <v>3245</v>
      </c>
      <c r="B3207" s="3" t="s">
        <v>4044</v>
      </c>
      <c r="C3207" s="3" t="s">
        <v>18</v>
      </c>
      <c r="D3207" s="3" t="s">
        <v>25</v>
      </c>
      <c r="E3207" s="3" t="s">
        <v>26</v>
      </c>
      <c r="F3207" s="3">
        <v>31</v>
      </c>
      <c r="G3207" s="3">
        <v>83.62</v>
      </c>
      <c r="H32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07" s="3">
        <v>39.799999999999997</v>
      </c>
      <c r="J3207" s="3" t="str">
        <f>IF(Table3_16[[#This Row],[Temperature_C]]&lt;20,"Very Low",
IF(Table3_16[[#This Row],[Temperature_C]]&lt;24,"Low",
IF(Table3_16[[#This Row],[Temperature_C]]&lt;28,"Medium",
IF(Table3_16[[#This Row],[Temperature_C]]&lt;32,"High","Very High"))))</f>
        <v>Very High</v>
      </c>
      <c r="K3207" s="3">
        <v>36.6</v>
      </c>
      <c r="L3207" s="3" t="str">
        <f>IF(Table3_16[[#This Row],[Humidity_%]]&lt;=30,"Very Low",
IF(Table3_16[[#This Row],[Humidity_%]]&lt;=45,"Low",
IF(Table3_16[[#This Row],[Humidity_%]]&lt;=55,"Moderate Low",
IF(Table3_16[[#This Row],[Humidity_%]]&lt;=65,"Moderate High",
IF(Table3_16[[#This Row],[Humidity_%]]&lt;=80,"High","Very High")))))</f>
        <v>Low</v>
      </c>
      <c r="M3207" s="3">
        <v>35.4</v>
      </c>
      <c r="N32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07" s="3">
        <v>2.7</v>
      </c>
    </row>
    <row r="3208" spans="1:15" x14ac:dyDescent="0.3">
      <c r="A3208" s="3" t="s">
        <v>3246</v>
      </c>
      <c r="B3208" s="3" t="s">
        <v>4040</v>
      </c>
      <c r="C3208" s="3" t="s">
        <v>24</v>
      </c>
      <c r="D3208" s="3" t="s">
        <v>25</v>
      </c>
      <c r="E3208" s="3" t="s">
        <v>15</v>
      </c>
      <c r="F3208" s="3">
        <v>58</v>
      </c>
      <c r="G3208" s="3">
        <v>78.349999999999994</v>
      </c>
      <c r="H32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08" s="3">
        <v>34.799999999999997</v>
      </c>
      <c r="J3208" s="3" t="str">
        <f>IF(Table3_16[[#This Row],[Temperature_C]]&lt;20,"Very Low",
IF(Table3_16[[#This Row],[Temperature_C]]&lt;24,"Low",
IF(Table3_16[[#This Row],[Temperature_C]]&lt;28,"Medium",
IF(Table3_16[[#This Row],[Temperature_C]]&lt;32,"High","Very High"))))</f>
        <v>Very High</v>
      </c>
      <c r="K3208" s="3">
        <v>39.6</v>
      </c>
      <c r="L3208" s="3" t="str">
        <f>IF(Table3_16[[#This Row],[Humidity_%]]&lt;=30,"Very Low",
IF(Table3_16[[#This Row],[Humidity_%]]&lt;=45,"Low",
IF(Table3_16[[#This Row],[Humidity_%]]&lt;=55,"Moderate Low",
IF(Table3_16[[#This Row],[Humidity_%]]&lt;=65,"Moderate High",
IF(Table3_16[[#This Row],[Humidity_%]]&lt;=80,"High","Very High")))))</f>
        <v>Low</v>
      </c>
      <c r="M3208" s="3">
        <v>133.19999999999999</v>
      </c>
      <c r="N32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08" s="3">
        <v>1.35</v>
      </c>
    </row>
    <row r="3209" spans="1:15" x14ac:dyDescent="0.3">
      <c r="A3209" s="3" t="s">
        <v>3247</v>
      </c>
      <c r="B3209" s="3" t="s">
        <v>4040</v>
      </c>
      <c r="C3209" s="3" t="s">
        <v>29</v>
      </c>
      <c r="D3209" s="3" t="s">
        <v>14</v>
      </c>
      <c r="E3209" s="3" t="s">
        <v>15</v>
      </c>
      <c r="F3209" s="3">
        <v>12</v>
      </c>
      <c r="G3209" s="3">
        <v>91.52</v>
      </c>
      <c r="H32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09" s="3">
        <v>34.200000000000003</v>
      </c>
      <c r="J3209" s="3" t="str">
        <f>IF(Table3_16[[#This Row],[Temperature_C]]&lt;20,"Very Low",
IF(Table3_16[[#This Row],[Temperature_C]]&lt;24,"Low",
IF(Table3_16[[#This Row],[Temperature_C]]&lt;28,"Medium",
IF(Table3_16[[#This Row],[Temperature_C]]&lt;32,"High","Very High"))))</f>
        <v>Very High</v>
      </c>
      <c r="K3209" s="3">
        <v>51.3</v>
      </c>
      <c r="L3209" s="3" t="str">
        <f>IF(Table3_16[[#This Row],[Humidity_%]]&lt;=30,"Very Low",
IF(Table3_16[[#This Row],[Humidity_%]]&lt;=45,"Low",
IF(Table3_16[[#This Row],[Humidity_%]]&lt;=55,"Moderate Low",
IF(Table3_16[[#This Row],[Humidity_%]]&lt;=65,"Moderate High",
IF(Table3_16[[#This Row],[Humidity_%]]&lt;=80,"High","Very High")))))</f>
        <v>Moderate Low</v>
      </c>
      <c r="M3209" s="3">
        <v>58.6</v>
      </c>
      <c r="N32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09" s="3">
        <v>7.63</v>
      </c>
    </row>
    <row r="3210" spans="1:15" x14ac:dyDescent="0.3">
      <c r="A3210" s="3" t="s">
        <v>3248</v>
      </c>
      <c r="B3210" s="3" t="s">
        <v>4044</v>
      </c>
      <c r="C3210" s="3" t="s">
        <v>13</v>
      </c>
      <c r="D3210" s="3" t="s">
        <v>25</v>
      </c>
      <c r="E3210" s="3" t="s">
        <v>34</v>
      </c>
      <c r="F3210" s="3">
        <v>38</v>
      </c>
      <c r="G3210" s="3">
        <v>86.93</v>
      </c>
      <c r="H32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10" s="3">
        <v>21</v>
      </c>
      <c r="J3210" s="3" t="str">
        <f>IF(Table3_16[[#This Row],[Temperature_C]]&lt;20,"Very Low",
IF(Table3_16[[#This Row],[Temperature_C]]&lt;24,"Low",
IF(Table3_16[[#This Row],[Temperature_C]]&lt;28,"Medium",
IF(Table3_16[[#This Row],[Temperature_C]]&lt;32,"High","Very High"))))</f>
        <v>Low</v>
      </c>
      <c r="K3210" s="3">
        <v>58.8</v>
      </c>
      <c r="L3210" s="3" t="str">
        <f>IF(Table3_16[[#This Row],[Humidity_%]]&lt;=30,"Very Low",
IF(Table3_16[[#This Row],[Humidity_%]]&lt;=45,"Low",
IF(Table3_16[[#This Row],[Humidity_%]]&lt;=55,"Moderate Low",
IF(Table3_16[[#This Row],[Humidity_%]]&lt;=65,"Moderate High",
IF(Table3_16[[#This Row],[Humidity_%]]&lt;=80,"High","Very High")))))</f>
        <v>Moderate High</v>
      </c>
      <c r="M3210" s="3">
        <v>150.19999999999999</v>
      </c>
      <c r="N32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10" s="3">
        <v>2.29</v>
      </c>
    </row>
    <row r="3211" spans="1:15" x14ac:dyDescent="0.3">
      <c r="A3211" s="3" t="s">
        <v>3249</v>
      </c>
      <c r="B3211" s="3" t="s">
        <v>4041</v>
      </c>
      <c r="C3211" s="3" t="s">
        <v>29</v>
      </c>
      <c r="D3211" s="3" t="s">
        <v>14</v>
      </c>
      <c r="E3211" s="3" t="s">
        <v>15</v>
      </c>
      <c r="F3211" s="3">
        <v>6</v>
      </c>
      <c r="G3211" s="3">
        <v>122.49</v>
      </c>
      <c r="H32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11" s="3">
        <v>25.4</v>
      </c>
      <c r="J3211" s="3" t="str">
        <f>IF(Table3_16[[#This Row],[Temperature_C]]&lt;20,"Very Low",
IF(Table3_16[[#This Row],[Temperature_C]]&lt;24,"Low",
IF(Table3_16[[#This Row],[Temperature_C]]&lt;28,"Medium",
IF(Table3_16[[#This Row],[Temperature_C]]&lt;32,"High","Very High"))))</f>
        <v>Medium</v>
      </c>
      <c r="K3211" s="3">
        <v>72.900000000000006</v>
      </c>
      <c r="L3211" s="3" t="str">
        <f>IF(Table3_16[[#This Row],[Humidity_%]]&lt;=30,"Very Low",
IF(Table3_16[[#This Row],[Humidity_%]]&lt;=45,"Low",
IF(Table3_16[[#This Row],[Humidity_%]]&lt;=55,"Moderate Low",
IF(Table3_16[[#This Row],[Humidity_%]]&lt;=65,"Moderate High",
IF(Table3_16[[#This Row],[Humidity_%]]&lt;=80,"High","Very High")))))</f>
        <v>High</v>
      </c>
      <c r="M3211" s="3">
        <v>41.9</v>
      </c>
      <c r="N32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11" s="3">
        <v>20.420000000000002</v>
      </c>
    </row>
    <row r="3212" spans="1:15" x14ac:dyDescent="0.3">
      <c r="A3212" s="3" t="s">
        <v>3250</v>
      </c>
      <c r="B3212" s="3" t="s">
        <v>4041</v>
      </c>
      <c r="C3212" s="3" t="s">
        <v>29</v>
      </c>
      <c r="D3212" s="3" t="s">
        <v>30</v>
      </c>
      <c r="E3212" s="3" t="s">
        <v>26</v>
      </c>
      <c r="F3212" s="3">
        <v>25</v>
      </c>
      <c r="G3212" s="3">
        <v>133.57</v>
      </c>
      <c r="H32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12" s="3">
        <v>26.3</v>
      </c>
      <c r="J3212" s="3" t="str">
        <f>IF(Table3_16[[#This Row],[Temperature_C]]&lt;20,"Very Low",
IF(Table3_16[[#This Row],[Temperature_C]]&lt;24,"Low",
IF(Table3_16[[#This Row],[Temperature_C]]&lt;28,"Medium",
IF(Table3_16[[#This Row],[Temperature_C]]&lt;32,"High","Very High"))))</f>
        <v>Medium</v>
      </c>
      <c r="K3212" s="3">
        <v>72</v>
      </c>
      <c r="L3212" s="3" t="str">
        <f>IF(Table3_16[[#This Row],[Humidity_%]]&lt;=30,"Very Low",
IF(Table3_16[[#This Row],[Humidity_%]]&lt;=45,"Low",
IF(Table3_16[[#This Row],[Humidity_%]]&lt;=55,"Moderate Low",
IF(Table3_16[[#This Row],[Humidity_%]]&lt;=65,"Moderate High",
IF(Table3_16[[#This Row],[Humidity_%]]&lt;=80,"High","Very High")))))</f>
        <v>High</v>
      </c>
      <c r="M3212" s="3">
        <v>121.9</v>
      </c>
      <c r="N32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12" s="3">
        <v>5.34</v>
      </c>
    </row>
    <row r="3213" spans="1:15" x14ac:dyDescent="0.3">
      <c r="A3213" s="3" t="s">
        <v>3251</v>
      </c>
      <c r="B3213" s="3" t="s">
        <v>4040</v>
      </c>
      <c r="C3213" s="3" t="s">
        <v>24</v>
      </c>
      <c r="D3213" s="3" t="s">
        <v>14</v>
      </c>
      <c r="E3213" s="3" t="s">
        <v>26</v>
      </c>
      <c r="F3213" s="3">
        <v>7</v>
      </c>
      <c r="G3213" s="3">
        <v>80.78</v>
      </c>
      <c r="H32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13" s="3">
        <v>31.5</v>
      </c>
      <c r="J3213" s="3" t="str">
        <f>IF(Table3_16[[#This Row],[Temperature_C]]&lt;20,"Very Low",
IF(Table3_16[[#This Row],[Temperature_C]]&lt;24,"Low",
IF(Table3_16[[#This Row],[Temperature_C]]&lt;28,"Medium",
IF(Table3_16[[#This Row],[Temperature_C]]&lt;32,"High","Very High"))))</f>
        <v>High</v>
      </c>
      <c r="K3213" s="3">
        <v>50.6</v>
      </c>
      <c r="L3213" s="3" t="str">
        <f>IF(Table3_16[[#This Row],[Humidity_%]]&lt;=30,"Very Low",
IF(Table3_16[[#This Row],[Humidity_%]]&lt;=45,"Low",
IF(Table3_16[[#This Row],[Humidity_%]]&lt;=55,"Moderate Low",
IF(Table3_16[[#This Row],[Humidity_%]]&lt;=65,"Moderate High",
IF(Table3_16[[#This Row],[Humidity_%]]&lt;=80,"High","Very High")))))</f>
        <v>Moderate Low</v>
      </c>
      <c r="M3213" s="3">
        <v>130.69999999999999</v>
      </c>
      <c r="N32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13" s="3">
        <v>11.54</v>
      </c>
    </row>
    <row r="3214" spans="1:15" x14ac:dyDescent="0.3">
      <c r="A3214" s="3" t="s">
        <v>3252</v>
      </c>
      <c r="B3214" s="3" t="s">
        <v>4042</v>
      </c>
      <c r="C3214" s="3" t="s">
        <v>18</v>
      </c>
      <c r="D3214" s="3" t="s">
        <v>14</v>
      </c>
      <c r="E3214" s="3" t="s">
        <v>34</v>
      </c>
      <c r="F3214" s="3">
        <v>41</v>
      </c>
      <c r="G3214" s="3">
        <v>74.5</v>
      </c>
      <c r="H32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14" s="3">
        <v>36.299999999999997</v>
      </c>
      <c r="J3214" s="3" t="str">
        <f>IF(Table3_16[[#This Row],[Temperature_C]]&lt;20,"Very Low",
IF(Table3_16[[#This Row],[Temperature_C]]&lt;24,"Low",
IF(Table3_16[[#This Row],[Temperature_C]]&lt;28,"Medium",
IF(Table3_16[[#This Row],[Temperature_C]]&lt;32,"High","Very High"))))</f>
        <v>Very High</v>
      </c>
      <c r="K3214" s="3">
        <v>77</v>
      </c>
      <c r="L3214" s="3" t="str">
        <f>IF(Table3_16[[#This Row],[Humidity_%]]&lt;=30,"Very Low",
IF(Table3_16[[#This Row],[Humidity_%]]&lt;=45,"Low",
IF(Table3_16[[#This Row],[Humidity_%]]&lt;=55,"Moderate Low",
IF(Table3_16[[#This Row],[Humidity_%]]&lt;=65,"Moderate High",
IF(Table3_16[[#This Row],[Humidity_%]]&lt;=80,"High","Very High")))))</f>
        <v>High</v>
      </c>
      <c r="M3214" s="3">
        <v>11.8</v>
      </c>
      <c r="N32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14" s="3">
        <v>1.82</v>
      </c>
    </row>
    <row r="3215" spans="1:15" x14ac:dyDescent="0.3">
      <c r="A3215" s="3" t="s">
        <v>3253</v>
      </c>
      <c r="B3215" s="3" t="s">
        <v>4043</v>
      </c>
      <c r="C3215" s="3" t="s">
        <v>22</v>
      </c>
      <c r="D3215" s="3" t="s">
        <v>14</v>
      </c>
      <c r="E3215" s="3" t="s">
        <v>34</v>
      </c>
      <c r="F3215" s="3">
        <v>16</v>
      </c>
      <c r="G3215" s="3">
        <v>61.64</v>
      </c>
      <c r="H32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15" s="3">
        <v>20.3</v>
      </c>
      <c r="J3215" s="3" t="str">
        <f>IF(Table3_16[[#This Row],[Temperature_C]]&lt;20,"Very Low",
IF(Table3_16[[#This Row],[Temperature_C]]&lt;24,"Low",
IF(Table3_16[[#This Row],[Temperature_C]]&lt;28,"Medium",
IF(Table3_16[[#This Row],[Temperature_C]]&lt;32,"High","Very High"))))</f>
        <v>Low</v>
      </c>
      <c r="K3215" s="3">
        <v>36.799999999999997</v>
      </c>
      <c r="L3215" s="3" t="str">
        <f>IF(Table3_16[[#This Row],[Humidity_%]]&lt;=30,"Very Low",
IF(Table3_16[[#This Row],[Humidity_%]]&lt;=45,"Low",
IF(Table3_16[[#This Row],[Humidity_%]]&lt;=55,"Moderate Low",
IF(Table3_16[[#This Row],[Humidity_%]]&lt;=65,"Moderate High",
IF(Table3_16[[#This Row],[Humidity_%]]&lt;=80,"High","Very High")))))</f>
        <v>Low</v>
      </c>
      <c r="M3215" s="3">
        <v>45.5</v>
      </c>
      <c r="N32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15" s="3">
        <v>3.85</v>
      </c>
    </row>
    <row r="3216" spans="1:15" x14ac:dyDescent="0.3">
      <c r="A3216" s="3" t="s">
        <v>3254</v>
      </c>
      <c r="B3216" s="3" t="s">
        <v>4043</v>
      </c>
      <c r="C3216" s="3" t="s">
        <v>24</v>
      </c>
      <c r="D3216" s="3" t="s">
        <v>14</v>
      </c>
      <c r="E3216" s="3" t="s">
        <v>15</v>
      </c>
      <c r="F3216" s="3">
        <v>16</v>
      </c>
      <c r="G3216" s="3">
        <v>12.82</v>
      </c>
      <c r="H32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16" s="3">
        <v>17.600000000000001</v>
      </c>
      <c r="J3216" s="3" t="str">
        <f>IF(Table3_16[[#This Row],[Temperature_C]]&lt;20,"Very Low",
IF(Table3_16[[#This Row],[Temperature_C]]&lt;24,"Low",
IF(Table3_16[[#This Row],[Temperature_C]]&lt;28,"Medium",
IF(Table3_16[[#This Row],[Temperature_C]]&lt;32,"High","Very High"))))</f>
        <v>Very Low</v>
      </c>
      <c r="K3216" s="3">
        <v>63.7</v>
      </c>
      <c r="L3216" s="3" t="str">
        <f>IF(Table3_16[[#This Row],[Humidity_%]]&lt;=30,"Very Low",
IF(Table3_16[[#This Row],[Humidity_%]]&lt;=45,"Low",
IF(Table3_16[[#This Row],[Humidity_%]]&lt;=55,"Moderate Low",
IF(Table3_16[[#This Row],[Humidity_%]]&lt;=65,"Moderate High",
IF(Table3_16[[#This Row],[Humidity_%]]&lt;=80,"High","Very High")))))</f>
        <v>Moderate High</v>
      </c>
      <c r="M3216" s="3">
        <v>15.3</v>
      </c>
      <c r="N32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16" s="3">
        <v>0.8</v>
      </c>
    </row>
    <row r="3217" spans="1:15" x14ac:dyDescent="0.3">
      <c r="A3217" s="3" t="s">
        <v>3255</v>
      </c>
      <c r="B3217" s="3" t="s">
        <v>4041</v>
      </c>
      <c r="C3217" s="3" t="s">
        <v>18</v>
      </c>
      <c r="D3217" s="3" t="s">
        <v>14</v>
      </c>
      <c r="E3217" s="3" t="s">
        <v>26</v>
      </c>
      <c r="F3217" s="3">
        <v>57</v>
      </c>
      <c r="G3217" s="3">
        <v>119.19</v>
      </c>
      <c r="H32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17" s="3">
        <v>26.6</v>
      </c>
      <c r="J3217" s="3" t="str">
        <f>IF(Table3_16[[#This Row],[Temperature_C]]&lt;20,"Very Low",
IF(Table3_16[[#This Row],[Temperature_C]]&lt;24,"Low",
IF(Table3_16[[#This Row],[Temperature_C]]&lt;28,"Medium",
IF(Table3_16[[#This Row],[Temperature_C]]&lt;32,"High","Very High"))))</f>
        <v>Medium</v>
      </c>
      <c r="K3217" s="3">
        <v>59.5</v>
      </c>
      <c r="L3217" s="3" t="str">
        <f>IF(Table3_16[[#This Row],[Humidity_%]]&lt;=30,"Very Low",
IF(Table3_16[[#This Row],[Humidity_%]]&lt;=45,"Low",
IF(Table3_16[[#This Row],[Humidity_%]]&lt;=55,"Moderate Low",
IF(Table3_16[[#This Row],[Humidity_%]]&lt;=65,"Moderate High",
IF(Table3_16[[#This Row],[Humidity_%]]&lt;=80,"High","Very High")))))</f>
        <v>Moderate High</v>
      </c>
      <c r="M3217" s="3">
        <v>138.4</v>
      </c>
      <c r="N32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17" s="3">
        <v>2.09</v>
      </c>
    </row>
    <row r="3218" spans="1:15" x14ac:dyDescent="0.3">
      <c r="A3218" s="3" t="s">
        <v>3256</v>
      </c>
      <c r="B3218" s="3" t="s">
        <v>4041</v>
      </c>
      <c r="C3218" s="3" t="s">
        <v>24</v>
      </c>
      <c r="D3218" s="3" t="s">
        <v>25</v>
      </c>
      <c r="E3218" s="3" t="s">
        <v>15</v>
      </c>
      <c r="F3218" s="3">
        <v>60</v>
      </c>
      <c r="G3218" s="3">
        <v>27.15</v>
      </c>
      <c r="H32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18" s="3">
        <v>25.9</v>
      </c>
      <c r="J3218" s="3" t="str">
        <f>IF(Table3_16[[#This Row],[Temperature_C]]&lt;20,"Very Low",
IF(Table3_16[[#This Row],[Temperature_C]]&lt;24,"Low",
IF(Table3_16[[#This Row],[Temperature_C]]&lt;28,"Medium",
IF(Table3_16[[#This Row],[Temperature_C]]&lt;32,"High","Very High"))))</f>
        <v>Medium</v>
      </c>
      <c r="K3218" s="3">
        <v>58.2</v>
      </c>
      <c r="L3218" s="3" t="str">
        <f>IF(Table3_16[[#This Row],[Humidity_%]]&lt;=30,"Very Low",
IF(Table3_16[[#This Row],[Humidity_%]]&lt;=45,"Low",
IF(Table3_16[[#This Row],[Humidity_%]]&lt;=55,"Moderate Low",
IF(Table3_16[[#This Row],[Humidity_%]]&lt;=65,"Moderate High",
IF(Table3_16[[#This Row],[Humidity_%]]&lt;=80,"High","Very High")))))</f>
        <v>Moderate High</v>
      </c>
      <c r="M3218" s="3">
        <v>65.599999999999994</v>
      </c>
      <c r="N32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18" s="3">
        <v>0.45</v>
      </c>
    </row>
    <row r="3219" spans="1:15" x14ac:dyDescent="0.3">
      <c r="A3219" s="3" t="s">
        <v>3257</v>
      </c>
      <c r="B3219" s="3" t="s">
        <v>4043</v>
      </c>
      <c r="C3219" s="3" t="s">
        <v>29</v>
      </c>
      <c r="D3219" s="3" t="s">
        <v>25</v>
      </c>
      <c r="E3219" s="3" t="s">
        <v>31</v>
      </c>
      <c r="F3219" s="3">
        <v>1</v>
      </c>
      <c r="G3219" s="3">
        <v>130.74</v>
      </c>
      <c r="H32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19" s="3">
        <v>18.2</v>
      </c>
      <c r="J3219" s="3" t="str">
        <f>IF(Table3_16[[#This Row],[Temperature_C]]&lt;20,"Very Low",
IF(Table3_16[[#This Row],[Temperature_C]]&lt;24,"Low",
IF(Table3_16[[#This Row],[Temperature_C]]&lt;28,"Medium",
IF(Table3_16[[#This Row],[Temperature_C]]&lt;32,"High","Very High"))))</f>
        <v>Very Low</v>
      </c>
      <c r="K3219" s="3">
        <v>47.8</v>
      </c>
      <c r="L3219" s="3" t="str">
        <f>IF(Table3_16[[#This Row],[Humidity_%]]&lt;=30,"Very Low",
IF(Table3_16[[#This Row],[Humidity_%]]&lt;=45,"Low",
IF(Table3_16[[#This Row],[Humidity_%]]&lt;=55,"Moderate Low",
IF(Table3_16[[#This Row],[Humidity_%]]&lt;=65,"Moderate High",
IF(Table3_16[[#This Row],[Humidity_%]]&lt;=80,"High","Very High")))))</f>
        <v>Moderate Low</v>
      </c>
      <c r="M3219" s="3">
        <v>198.3</v>
      </c>
      <c r="N32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19" s="3">
        <v>130.74</v>
      </c>
    </row>
    <row r="3220" spans="1:15" x14ac:dyDescent="0.3">
      <c r="A3220" s="3" t="s">
        <v>3258</v>
      </c>
      <c r="B3220" s="3" t="s">
        <v>4043</v>
      </c>
      <c r="C3220" s="3" t="s">
        <v>18</v>
      </c>
      <c r="D3220" s="3" t="s">
        <v>25</v>
      </c>
      <c r="E3220" s="3" t="s">
        <v>31</v>
      </c>
      <c r="F3220" s="3">
        <v>60</v>
      </c>
      <c r="G3220" s="3">
        <v>30.4</v>
      </c>
      <c r="H32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20" s="3">
        <v>18.8</v>
      </c>
      <c r="J3220" s="3" t="str">
        <f>IF(Table3_16[[#This Row],[Temperature_C]]&lt;20,"Very Low",
IF(Table3_16[[#This Row],[Temperature_C]]&lt;24,"Low",
IF(Table3_16[[#This Row],[Temperature_C]]&lt;28,"Medium",
IF(Table3_16[[#This Row],[Temperature_C]]&lt;32,"High","Very High"))))</f>
        <v>Very Low</v>
      </c>
      <c r="K3220" s="3">
        <v>60.3</v>
      </c>
      <c r="L3220" s="3" t="str">
        <f>IF(Table3_16[[#This Row],[Humidity_%]]&lt;=30,"Very Low",
IF(Table3_16[[#This Row],[Humidity_%]]&lt;=45,"Low",
IF(Table3_16[[#This Row],[Humidity_%]]&lt;=55,"Moderate Low",
IF(Table3_16[[#This Row],[Humidity_%]]&lt;=65,"Moderate High",
IF(Table3_16[[#This Row],[Humidity_%]]&lt;=80,"High","Very High")))))</f>
        <v>Moderate High</v>
      </c>
      <c r="M3220" s="3">
        <v>151</v>
      </c>
      <c r="N32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20" s="3">
        <v>0.51</v>
      </c>
    </row>
    <row r="3221" spans="1:15" x14ac:dyDescent="0.3">
      <c r="A3221" s="3" t="s">
        <v>3259</v>
      </c>
      <c r="B3221" s="3" t="s">
        <v>4044</v>
      </c>
      <c r="C3221" s="3" t="s">
        <v>22</v>
      </c>
      <c r="D3221" s="3" t="s">
        <v>30</v>
      </c>
      <c r="E3221" s="3" t="s">
        <v>26</v>
      </c>
      <c r="F3221" s="3">
        <v>51</v>
      </c>
      <c r="G3221" s="3">
        <v>19.399999999999999</v>
      </c>
      <c r="H32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21" s="3">
        <v>15.2</v>
      </c>
      <c r="J3221" s="3" t="str">
        <f>IF(Table3_16[[#This Row],[Temperature_C]]&lt;20,"Very Low",
IF(Table3_16[[#This Row],[Temperature_C]]&lt;24,"Low",
IF(Table3_16[[#This Row],[Temperature_C]]&lt;28,"Medium",
IF(Table3_16[[#This Row],[Temperature_C]]&lt;32,"High","Very High"))))</f>
        <v>Very Low</v>
      </c>
      <c r="K3221" s="3">
        <v>65.7</v>
      </c>
      <c r="L3221" s="3" t="str">
        <f>IF(Table3_16[[#This Row],[Humidity_%]]&lt;=30,"Very Low",
IF(Table3_16[[#This Row],[Humidity_%]]&lt;=45,"Low",
IF(Table3_16[[#This Row],[Humidity_%]]&lt;=55,"Moderate Low",
IF(Table3_16[[#This Row],[Humidity_%]]&lt;=65,"Moderate High",
IF(Table3_16[[#This Row],[Humidity_%]]&lt;=80,"High","Very High")))))</f>
        <v>High</v>
      </c>
      <c r="M3221" s="3">
        <v>23</v>
      </c>
      <c r="N32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21" s="3">
        <v>0.38</v>
      </c>
    </row>
    <row r="3222" spans="1:15" x14ac:dyDescent="0.3">
      <c r="A3222" s="3" t="s">
        <v>3260</v>
      </c>
      <c r="B3222" s="3" t="s">
        <v>4043</v>
      </c>
      <c r="C3222" s="3" t="s">
        <v>24</v>
      </c>
      <c r="D3222" s="3" t="s">
        <v>14</v>
      </c>
      <c r="E3222" s="3" t="s">
        <v>26</v>
      </c>
      <c r="F3222" s="3">
        <v>6</v>
      </c>
      <c r="G3222" s="3">
        <v>69.16</v>
      </c>
      <c r="H32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22" s="3">
        <v>16.600000000000001</v>
      </c>
      <c r="J3222" s="3" t="str">
        <f>IF(Table3_16[[#This Row],[Temperature_C]]&lt;20,"Very Low",
IF(Table3_16[[#This Row],[Temperature_C]]&lt;24,"Low",
IF(Table3_16[[#This Row],[Temperature_C]]&lt;28,"Medium",
IF(Table3_16[[#This Row],[Temperature_C]]&lt;32,"High","Very High"))))</f>
        <v>Very Low</v>
      </c>
      <c r="K3222" s="3">
        <v>71.2</v>
      </c>
      <c r="L3222" s="3" t="str">
        <f>IF(Table3_16[[#This Row],[Humidity_%]]&lt;=30,"Very Low",
IF(Table3_16[[#This Row],[Humidity_%]]&lt;=45,"Low",
IF(Table3_16[[#This Row],[Humidity_%]]&lt;=55,"Moderate Low",
IF(Table3_16[[#This Row],[Humidity_%]]&lt;=65,"Moderate High",
IF(Table3_16[[#This Row],[Humidity_%]]&lt;=80,"High","Very High")))))</f>
        <v>High</v>
      </c>
      <c r="M3222" s="3">
        <v>182.4</v>
      </c>
      <c r="N32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22" s="3">
        <v>11.53</v>
      </c>
    </row>
    <row r="3223" spans="1:15" x14ac:dyDescent="0.3">
      <c r="A3223" s="3" t="s">
        <v>3261</v>
      </c>
      <c r="B3223" s="3" t="s">
        <v>4044</v>
      </c>
      <c r="C3223" s="3" t="s">
        <v>22</v>
      </c>
      <c r="D3223" s="3" t="s">
        <v>25</v>
      </c>
      <c r="E3223" s="3" t="s">
        <v>15</v>
      </c>
      <c r="F3223" s="3">
        <v>48</v>
      </c>
      <c r="G3223" s="3">
        <v>116.44</v>
      </c>
      <c r="H32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23" s="3">
        <v>34.700000000000003</v>
      </c>
      <c r="J3223" s="3" t="str">
        <f>IF(Table3_16[[#This Row],[Temperature_C]]&lt;20,"Very Low",
IF(Table3_16[[#This Row],[Temperature_C]]&lt;24,"Low",
IF(Table3_16[[#This Row],[Temperature_C]]&lt;28,"Medium",
IF(Table3_16[[#This Row],[Temperature_C]]&lt;32,"High","Very High"))))</f>
        <v>Very High</v>
      </c>
      <c r="K3223" s="3">
        <v>43.6</v>
      </c>
      <c r="L3223" s="3" t="str">
        <f>IF(Table3_16[[#This Row],[Humidity_%]]&lt;=30,"Very Low",
IF(Table3_16[[#This Row],[Humidity_%]]&lt;=45,"Low",
IF(Table3_16[[#This Row],[Humidity_%]]&lt;=55,"Moderate Low",
IF(Table3_16[[#This Row],[Humidity_%]]&lt;=65,"Moderate High",
IF(Table3_16[[#This Row],[Humidity_%]]&lt;=80,"High","Very High")))))</f>
        <v>Low</v>
      </c>
      <c r="M3223" s="3">
        <v>32.5</v>
      </c>
      <c r="N32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23" s="3">
        <v>2.4300000000000002</v>
      </c>
    </row>
    <row r="3224" spans="1:15" x14ac:dyDescent="0.3">
      <c r="A3224" s="3" t="s">
        <v>3262</v>
      </c>
      <c r="B3224" s="3" t="s">
        <v>4042</v>
      </c>
      <c r="C3224" s="3" t="s">
        <v>22</v>
      </c>
      <c r="D3224" s="3" t="s">
        <v>30</v>
      </c>
      <c r="E3224" s="3" t="s">
        <v>34</v>
      </c>
      <c r="F3224" s="3">
        <v>25</v>
      </c>
      <c r="G3224" s="3">
        <v>95.45</v>
      </c>
      <c r="H32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24" s="3">
        <v>23.9</v>
      </c>
      <c r="J3224" s="3" t="str">
        <f>IF(Table3_16[[#This Row],[Temperature_C]]&lt;20,"Very Low",
IF(Table3_16[[#This Row],[Temperature_C]]&lt;24,"Low",
IF(Table3_16[[#This Row],[Temperature_C]]&lt;28,"Medium",
IF(Table3_16[[#This Row],[Temperature_C]]&lt;32,"High","Very High"))))</f>
        <v>Low</v>
      </c>
      <c r="K3224" s="3">
        <v>61.2</v>
      </c>
      <c r="L3224" s="3" t="str">
        <f>IF(Table3_16[[#This Row],[Humidity_%]]&lt;=30,"Very Low",
IF(Table3_16[[#This Row],[Humidity_%]]&lt;=45,"Low",
IF(Table3_16[[#This Row],[Humidity_%]]&lt;=55,"Moderate Low",
IF(Table3_16[[#This Row],[Humidity_%]]&lt;=65,"Moderate High",
IF(Table3_16[[#This Row],[Humidity_%]]&lt;=80,"High","Very High")))))</f>
        <v>Moderate High</v>
      </c>
      <c r="M3224" s="3">
        <v>74</v>
      </c>
      <c r="N32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24" s="3">
        <v>3.82</v>
      </c>
    </row>
    <row r="3225" spans="1:15" x14ac:dyDescent="0.3">
      <c r="A3225" s="3" t="s">
        <v>3263</v>
      </c>
      <c r="B3225" s="3" t="s">
        <v>4044</v>
      </c>
      <c r="C3225" s="3" t="s">
        <v>24</v>
      </c>
      <c r="D3225" s="3" t="s">
        <v>30</v>
      </c>
      <c r="E3225" s="3" t="s">
        <v>47</v>
      </c>
      <c r="F3225" s="3">
        <v>50</v>
      </c>
      <c r="G3225" s="3">
        <v>73.7</v>
      </c>
      <c r="H32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25" s="3">
        <v>21.2</v>
      </c>
      <c r="J3225" s="3" t="str">
        <f>IF(Table3_16[[#This Row],[Temperature_C]]&lt;20,"Very Low",
IF(Table3_16[[#This Row],[Temperature_C]]&lt;24,"Low",
IF(Table3_16[[#This Row],[Temperature_C]]&lt;28,"Medium",
IF(Table3_16[[#This Row],[Temperature_C]]&lt;32,"High","Very High"))))</f>
        <v>Low</v>
      </c>
      <c r="K3225" s="3">
        <v>52.8</v>
      </c>
      <c r="L3225" s="3" t="str">
        <f>IF(Table3_16[[#This Row],[Humidity_%]]&lt;=30,"Very Low",
IF(Table3_16[[#This Row],[Humidity_%]]&lt;=45,"Low",
IF(Table3_16[[#This Row],[Humidity_%]]&lt;=55,"Moderate Low",
IF(Table3_16[[#This Row],[Humidity_%]]&lt;=65,"Moderate High",
IF(Table3_16[[#This Row],[Humidity_%]]&lt;=80,"High","Very High")))))</f>
        <v>Moderate Low</v>
      </c>
      <c r="M3225" s="3">
        <v>172</v>
      </c>
      <c r="N32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25" s="3">
        <v>1.47</v>
      </c>
    </row>
    <row r="3226" spans="1:15" x14ac:dyDescent="0.3">
      <c r="A3226" s="3" t="s">
        <v>3264</v>
      </c>
      <c r="B3226" s="3" t="s">
        <v>4041</v>
      </c>
      <c r="C3226" s="3" t="s">
        <v>22</v>
      </c>
      <c r="D3226" s="3" t="s">
        <v>25</v>
      </c>
      <c r="E3226" s="3" t="s">
        <v>26</v>
      </c>
      <c r="F3226" s="3">
        <v>41</v>
      </c>
      <c r="G3226" s="3">
        <v>67.959999999999994</v>
      </c>
      <c r="H32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26" s="3">
        <v>36.200000000000003</v>
      </c>
      <c r="J3226" s="3" t="str">
        <f>IF(Table3_16[[#This Row],[Temperature_C]]&lt;20,"Very Low",
IF(Table3_16[[#This Row],[Temperature_C]]&lt;24,"Low",
IF(Table3_16[[#This Row],[Temperature_C]]&lt;28,"Medium",
IF(Table3_16[[#This Row],[Temperature_C]]&lt;32,"High","Very High"))))</f>
        <v>Very High</v>
      </c>
      <c r="K3226" s="3">
        <v>61.2</v>
      </c>
      <c r="L3226" s="3" t="str">
        <f>IF(Table3_16[[#This Row],[Humidity_%]]&lt;=30,"Very Low",
IF(Table3_16[[#This Row],[Humidity_%]]&lt;=45,"Low",
IF(Table3_16[[#This Row],[Humidity_%]]&lt;=55,"Moderate Low",
IF(Table3_16[[#This Row],[Humidity_%]]&lt;=65,"Moderate High",
IF(Table3_16[[#This Row],[Humidity_%]]&lt;=80,"High","Very High")))))</f>
        <v>Moderate High</v>
      </c>
      <c r="M3226" s="3">
        <v>114.2</v>
      </c>
      <c r="N32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26" s="3">
        <v>1.66</v>
      </c>
    </row>
    <row r="3227" spans="1:15" x14ac:dyDescent="0.3">
      <c r="A3227" s="3" t="s">
        <v>3265</v>
      </c>
      <c r="B3227" s="3" t="s">
        <v>4042</v>
      </c>
      <c r="C3227" s="3" t="s">
        <v>29</v>
      </c>
      <c r="D3227" s="3" t="s">
        <v>30</v>
      </c>
      <c r="E3227" s="3" t="s">
        <v>15</v>
      </c>
      <c r="F3227" s="3">
        <v>39</v>
      </c>
      <c r="G3227" s="3">
        <v>56.35</v>
      </c>
      <c r="H32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27" s="3">
        <v>18</v>
      </c>
      <c r="J3227" s="3" t="str">
        <f>IF(Table3_16[[#This Row],[Temperature_C]]&lt;20,"Very Low",
IF(Table3_16[[#This Row],[Temperature_C]]&lt;24,"Low",
IF(Table3_16[[#This Row],[Temperature_C]]&lt;28,"Medium",
IF(Table3_16[[#This Row],[Temperature_C]]&lt;32,"High","Very High"))))</f>
        <v>Very Low</v>
      </c>
      <c r="K3227" s="3">
        <v>87.5</v>
      </c>
      <c r="L3227" s="3" t="str">
        <f>IF(Table3_16[[#This Row],[Humidity_%]]&lt;=30,"Very Low",
IF(Table3_16[[#This Row],[Humidity_%]]&lt;=45,"Low",
IF(Table3_16[[#This Row],[Humidity_%]]&lt;=55,"Moderate Low",
IF(Table3_16[[#This Row],[Humidity_%]]&lt;=65,"Moderate High",
IF(Table3_16[[#This Row],[Humidity_%]]&lt;=80,"High","Very High")))))</f>
        <v>Very High</v>
      </c>
      <c r="M3227" s="3">
        <v>191.1</v>
      </c>
      <c r="N32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27" s="3">
        <v>1.44</v>
      </c>
    </row>
    <row r="3228" spans="1:15" x14ac:dyDescent="0.3">
      <c r="A3228" s="3" t="s">
        <v>3266</v>
      </c>
      <c r="B3228" s="3" t="s">
        <v>4040</v>
      </c>
      <c r="C3228" s="3" t="s">
        <v>13</v>
      </c>
      <c r="D3228" s="3" t="s">
        <v>25</v>
      </c>
      <c r="E3228" s="3" t="s">
        <v>15</v>
      </c>
      <c r="F3228" s="3">
        <v>17</v>
      </c>
      <c r="G3228" s="3">
        <v>17.350000000000001</v>
      </c>
      <c r="H32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28" s="3">
        <v>26.6</v>
      </c>
      <c r="J3228" s="3" t="str">
        <f>IF(Table3_16[[#This Row],[Temperature_C]]&lt;20,"Very Low",
IF(Table3_16[[#This Row],[Temperature_C]]&lt;24,"Low",
IF(Table3_16[[#This Row],[Temperature_C]]&lt;28,"Medium",
IF(Table3_16[[#This Row],[Temperature_C]]&lt;32,"High","Very High"))))</f>
        <v>Medium</v>
      </c>
      <c r="K3228" s="3">
        <v>68.099999999999994</v>
      </c>
      <c r="L3228" s="3" t="str">
        <f>IF(Table3_16[[#This Row],[Humidity_%]]&lt;=30,"Very Low",
IF(Table3_16[[#This Row],[Humidity_%]]&lt;=45,"Low",
IF(Table3_16[[#This Row],[Humidity_%]]&lt;=55,"Moderate Low",
IF(Table3_16[[#This Row],[Humidity_%]]&lt;=65,"Moderate High",
IF(Table3_16[[#This Row],[Humidity_%]]&lt;=80,"High","Very High")))))</f>
        <v>High</v>
      </c>
      <c r="M3228" s="3">
        <v>33.799999999999997</v>
      </c>
      <c r="N32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28" s="3">
        <v>1.02</v>
      </c>
    </row>
    <row r="3229" spans="1:15" x14ac:dyDescent="0.3">
      <c r="A3229" s="3" t="s">
        <v>3267</v>
      </c>
      <c r="B3229" s="3" t="s">
        <v>4044</v>
      </c>
      <c r="C3229" s="3" t="s">
        <v>18</v>
      </c>
      <c r="D3229" s="3" t="s">
        <v>25</v>
      </c>
      <c r="E3229" s="3" t="s">
        <v>26</v>
      </c>
      <c r="F3229" s="3">
        <v>6</v>
      </c>
      <c r="G3229" s="3">
        <v>147.85</v>
      </c>
      <c r="H32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29" s="3">
        <v>38.700000000000003</v>
      </c>
      <c r="J3229" s="3" t="str">
        <f>IF(Table3_16[[#This Row],[Temperature_C]]&lt;20,"Very Low",
IF(Table3_16[[#This Row],[Temperature_C]]&lt;24,"Low",
IF(Table3_16[[#This Row],[Temperature_C]]&lt;28,"Medium",
IF(Table3_16[[#This Row],[Temperature_C]]&lt;32,"High","Very High"))))</f>
        <v>Very High</v>
      </c>
      <c r="K3229" s="3">
        <v>70.099999999999994</v>
      </c>
      <c r="L3229" s="3" t="str">
        <f>IF(Table3_16[[#This Row],[Humidity_%]]&lt;=30,"Very Low",
IF(Table3_16[[#This Row],[Humidity_%]]&lt;=45,"Low",
IF(Table3_16[[#This Row],[Humidity_%]]&lt;=55,"Moderate Low",
IF(Table3_16[[#This Row],[Humidity_%]]&lt;=65,"Moderate High",
IF(Table3_16[[#This Row],[Humidity_%]]&lt;=80,"High","Very High")))))</f>
        <v>High</v>
      </c>
      <c r="M3229" s="3">
        <v>100.6</v>
      </c>
      <c r="N32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29" s="3">
        <v>24.64</v>
      </c>
    </row>
    <row r="3230" spans="1:15" x14ac:dyDescent="0.3">
      <c r="A3230" s="3" t="s">
        <v>3268</v>
      </c>
      <c r="B3230" s="3" t="s">
        <v>4041</v>
      </c>
      <c r="C3230" s="3" t="s">
        <v>29</v>
      </c>
      <c r="D3230" s="3" t="s">
        <v>30</v>
      </c>
      <c r="E3230" s="3" t="s">
        <v>41</v>
      </c>
      <c r="F3230" s="3">
        <v>56</v>
      </c>
      <c r="G3230" s="3">
        <v>129.03</v>
      </c>
      <c r="H32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30" s="3">
        <v>39.299999999999997</v>
      </c>
      <c r="J3230" s="3" t="str">
        <f>IF(Table3_16[[#This Row],[Temperature_C]]&lt;20,"Very Low",
IF(Table3_16[[#This Row],[Temperature_C]]&lt;24,"Low",
IF(Table3_16[[#This Row],[Temperature_C]]&lt;28,"Medium",
IF(Table3_16[[#This Row],[Temperature_C]]&lt;32,"High","Very High"))))</f>
        <v>Very High</v>
      </c>
      <c r="K3230" s="3">
        <v>69.900000000000006</v>
      </c>
      <c r="L3230" s="3" t="str">
        <f>IF(Table3_16[[#This Row],[Humidity_%]]&lt;=30,"Very Low",
IF(Table3_16[[#This Row],[Humidity_%]]&lt;=45,"Low",
IF(Table3_16[[#This Row],[Humidity_%]]&lt;=55,"Moderate Low",
IF(Table3_16[[#This Row],[Humidity_%]]&lt;=65,"Moderate High",
IF(Table3_16[[#This Row],[Humidity_%]]&lt;=80,"High","Very High")))))</f>
        <v>High</v>
      </c>
      <c r="M3230" s="3">
        <v>137</v>
      </c>
      <c r="N32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30" s="3">
        <v>2.2999999999999998</v>
      </c>
    </row>
    <row r="3231" spans="1:15" x14ac:dyDescent="0.3">
      <c r="A3231" s="3" t="s">
        <v>3269</v>
      </c>
      <c r="B3231" s="3" t="s">
        <v>4041</v>
      </c>
      <c r="C3231" s="3" t="s">
        <v>13</v>
      </c>
      <c r="D3231" s="3" t="s">
        <v>25</v>
      </c>
      <c r="E3231" s="3" t="s">
        <v>19</v>
      </c>
      <c r="F3231" s="3">
        <v>25</v>
      </c>
      <c r="G3231" s="3">
        <v>116.39</v>
      </c>
      <c r="H32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31" s="3">
        <v>27.4</v>
      </c>
      <c r="J3231" s="3" t="str">
        <f>IF(Table3_16[[#This Row],[Temperature_C]]&lt;20,"Very Low",
IF(Table3_16[[#This Row],[Temperature_C]]&lt;24,"Low",
IF(Table3_16[[#This Row],[Temperature_C]]&lt;28,"Medium",
IF(Table3_16[[#This Row],[Temperature_C]]&lt;32,"High","Very High"))))</f>
        <v>Medium</v>
      </c>
      <c r="K3231" s="3">
        <v>72.8</v>
      </c>
      <c r="L3231" s="3" t="str">
        <f>IF(Table3_16[[#This Row],[Humidity_%]]&lt;=30,"Very Low",
IF(Table3_16[[#This Row],[Humidity_%]]&lt;=45,"Low",
IF(Table3_16[[#This Row],[Humidity_%]]&lt;=55,"Moderate Low",
IF(Table3_16[[#This Row],[Humidity_%]]&lt;=65,"Moderate High",
IF(Table3_16[[#This Row],[Humidity_%]]&lt;=80,"High","Very High")))))</f>
        <v>High</v>
      </c>
      <c r="M3231" s="3">
        <v>166.3</v>
      </c>
      <c r="N32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31" s="3">
        <v>4.66</v>
      </c>
    </row>
    <row r="3232" spans="1:15" x14ac:dyDescent="0.3">
      <c r="A3232" s="3" t="s">
        <v>3270</v>
      </c>
      <c r="B3232" s="3" t="s">
        <v>4041</v>
      </c>
      <c r="C3232" s="3" t="s">
        <v>13</v>
      </c>
      <c r="D3232" s="3" t="s">
        <v>30</v>
      </c>
      <c r="E3232" s="3" t="s">
        <v>26</v>
      </c>
      <c r="F3232" s="3">
        <v>46</v>
      </c>
      <c r="G3232" s="3">
        <v>45.15</v>
      </c>
      <c r="H32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32" s="3">
        <v>25.4</v>
      </c>
      <c r="J3232" s="3" t="str">
        <f>IF(Table3_16[[#This Row],[Temperature_C]]&lt;20,"Very Low",
IF(Table3_16[[#This Row],[Temperature_C]]&lt;24,"Low",
IF(Table3_16[[#This Row],[Temperature_C]]&lt;28,"Medium",
IF(Table3_16[[#This Row],[Temperature_C]]&lt;32,"High","Very High"))))</f>
        <v>Medium</v>
      </c>
      <c r="K3232" s="3">
        <v>42.5</v>
      </c>
      <c r="L3232" s="3" t="str">
        <f>IF(Table3_16[[#This Row],[Humidity_%]]&lt;=30,"Very Low",
IF(Table3_16[[#This Row],[Humidity_%]]&lt;=45,"Low",
IF(Table3_16[[#This Row],[Humidity_%]]&lt;=55,"Moderate Low",
IF(Table3_16[[#This Row],[Humidity_%]]&lt;=65,"Moderate High",
IF(Table3_16[[#This Row],[Humidity_%]]&lt;=80,"High","Very High")))))</f>
        <v>Low</v>
      </c>
      <c r="M3232" s="3">
        <v>112.9</v>
      </c>
      <c r="N32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32" s="3">
        <v>0.98</v>
      </c>
    </row>
    <row r="3233" spans="1:15" x14ac:dyDescent="0.3">
      <c r="A3233" s="3" t="s">
        <v>3271</v>
      </c>
      <c r="B3233" s="3" t="s">
        <v>4042</v>
      </c>
      <c r="C3233" s="3" t="s">
        <v>13</v>
      </c>
      <c r="D3233" s="3" t="s">
        <v>30</v>
      </c>
      <c r="E3233" s="3" t="s">
        <v>34</v>
      </c>
      <c r="F3233" s="3">
        <v>20</v>
      </c>
      <c r="G3233" s="3">
        <v>46.62</v>
      </c>
      <c r="H32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33" s="3">
        <v>29.8</v>
      </c>
      <c r="J3233" s="3" t="str">
        <f>IF(Table3_16[[#This Row],[Temperature_C]]&lt;20,"Very Low",
IF(Table3_16[[#This Row],[Temperature_C]]&lt;24,"Low",
IF(Table3_16[[#This Row],[Temperature_C]]&lt;28,"Medium",
IF(Table3_16[[#This Row],[Temperature_C]]&lt;32,"High","Very High"))))</f>
        <v>High</v>
      </c>
      <c r="K3233" s="3">
        <v>43.7</v>
      </c>
      <c r="L3233" s="3" t="str">
        <f>IF(Table3_16[[#This Row],[Humidity_%]]&lt;=30,"Very Low",
IF(Table3_16[[#This Row],[Humidity_%]]&lt;=45,"Low",
IF(Table3_16[[#This Row],[Humidity_%]]&lt;=55,"Moderate Low",
IF(Table3_16[[#This Row],[Humidity_%]]&lt;=65,"Moderate High",
IF(Table3_16[[#This Row],[Humidity_%]]&lt;=80,"High","Very High")))))</f>
        <v>Low</v>
      </c>
      <c r="M3233" s="3">
        <v>171.5</v>
      </c>
      <c r="N32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33" s="3">
        <v>2.33</v>
      </c>
    </row>
    <row r="3234" spans="1:15" x14ac:dyDescent="0.3">
      <c r="A3234" s="3" t="s">
        <v>3272</v>
      </c>
      <c r="B3234" s="3" t="s">
        <v>4041</v>
      </c>
      <c r="C3234" s="3" t="s">
        <v>13</v>
      </c>
      <c r="D3234" s="3" t="s">
        <v>14</v>
      </c>
      <c r="E3234" s="3" t="s">
        <v>26</v>
      </c>
      <c r="F3234" s="3">
        <v>54</v>
      </c>
      <c r="G3234" s="3">
        <v>44.38</v>
      </c>
      <c r="H32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34" s="3">
        <v>30.7</v>
      </c>
      <c r="J3234" s="3" t="str">
        <f>IF(Table3_16[[#This Row],[Temperature_C]]&lt;20,"Very Low",
IF(Table3_16[[#This Row],[Temperature_C]]&lt;24,"Low",
IF(Table3_16[[#This Row],[Temperature_C]]&lt;28,"Medium",
IF(Table3_16[[#This Row],[Temperature_C]]&lt;32,"High","Very High"))))</f>
        <v>High</v>
      </c>
      <c r="K3234" s="3">
        <v>52.4</v>
      </c>
      <c r="L3234" s="3" t="str">
        <f>IF(Table3_16[[#This Row],[Humidity_%]]&lt;=30,"Very Low",
IF(Table3_16[[#This Row],[Humidity_%]]&lt;=45,"Low",
IF(Table3_16[[#This Row],[Humidity_%]]&lt;=55,"Moderate Low",
IF(Table3_16[[#This Row],[Humidity_%]]&lt;=65,"Moderate High",
IF(Table3_16[[#This Row],[Humidity_%]]&lt;=80,"High","Very High")))))</f>
        <v>Moderate Low</v>
      </c>
      <c r="M3234" s="3">
        <v>124.5</v>
      </c>
      <c r="N32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34" s="3">
        <v>0.82</v>
      </c>
    </row>
    <row r="3235" spans="1:15" x14ac:dyDescent="0.3">
      <c r="A3235" s="3" t="s">
        <v>3273</v>
      </c>
      <c r="B3235" s="3" t="s">
        <v>4041</v>
      </c>
      <c r="C3235" s="3" t="s">
        <v>24</v>
      </c>
      <c r="D3235" s="3" t="s">
        <v>30</v>
      </c>
      <c r="E3235" s="3" t="s">
        <v>26</v>
      </c>
      <c r="F3235" s="3">
        <v>23</v>
      </c>
      <c r="G3235" s="3">
        <v>120.11</v>
      </c>
      <c r="H32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35" s="3">
        <v>19.8</v>
      </c>
      <c r="J3235" s="3" t="str">
        <f>IF(Table3_16[[#This Row],[Temperature_C]]&lt;20,"Very Low",
IF(Table3_16[[#This Row],[Temperature_C]]&lt;24,"Low",
IF(Table3_16[[#This Row],[Temperature_C]]&lt;28,"Medium",
IF(Table3_16[[#This Row],[Temperature_C]]&lt;32,"High","Very High"))))</f>
        <v>Very Low</v>
      </c>
      <c r="K3235" s="3">
        <v>34.5</v>
      </c>
      <c r="L3235" s="3" t="str">
        <f>IF(Table3_16[[#This Row],[Humidity_%]]&lt;=30,"Very Low",
IF(Table3_16[[#This Row],[Humidity_%]]&lt;=45,"Low",
IF(Table3_16[[#This Row],[Humidity_%]]&lt;=55,"Moderate Low",
IF(Table3_16[[#This Row],[Humidity_%]]&lt;=65,"Moderate High",
IF(Table3_16[[#This Row],[Humidity_%]]&lt;=80,"High","Very High")))))</f>
        <v>Low</v>
      </c>
      <c r="M3235" s="3">
        <v>77.900000000000006</v>
      </c>
      <c r="N32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35" s="3">
        <v>5.22</v>
      </c>
    </row>
    <row r="3236" spans="1:15" x14ac:dyDescent="0.3">
      <c r="A3236" s="3" t="s">
        <v>3274</v>
      </c>
      <c r="B3236" s="3" t="s">
        <v>4043</v>
      </c>
      <c r="C3236" s="3" t="s">
        <v>18</v>
      </c>
      <c r="D3236" s="3" t="s">
        <v>30</v>
      </c>
      <c r="E3236" s="3" t="s">
        <v>26</v>
      </c>
      <c r="F3236" s="3">
        <v>6</v>
      </c>
      <c r="G3236" s="3">
        <v>29.34</v>
      </c>
      <c r="H32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36" s="3">
        <v>17.5</v>
      </c>
      <c r="J3236" s="3" t="str">
        <f>IF(Table3_16[[#This Row],[Temperature_C]]&lt;20,"Very Low",
IF(Table3_16[[#This Row],[Temperature_C]]&lt;24,"Low",
IF(Table3_16[[#This Row],[Temperature_C]]&lt;28,"Medium",
IF(Table3_16[[#This Row],[Temperature_C]]&lt;32,"High","Very High"))))</f>
        <v>Very Low</v>
      </c>
      <c r="K3236" s="3">
        <v>85.7</v>
      </c>
      <c r="L3236" s="3" t="str">
        <f>IF(Table3_16[[#This Row],[Humidity_%]]&lt;=30,"Very Low",
IF(Table3_16[[#This Row],[Humidity_%]]&lt;=45,"Low",
IF(Table3_16[[#This Row],[Humidity_%]]&lt;=55,"Moderate Low",
IF(Table3_16[[#This Row],[Humidity_%]]&lt;=65,"Moderate High",
IF(Table3_16[[#This Row],[Humidity_%]]&lt;=80,"High","Very High")))))</f>
        <v>Very High</v>
      </c>
      <c r="M3236" s="3">
        <v>46.2</v>
      </c>
      <c r="N32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36" s="3">
        <v>4.8899999999999997</v>
      </c>
    </row>
    <row r="3237" spans="1:15" x14ac:dyDescent="0.3">
      <c r="A3237" s="3" t="s">
        <v>3275</v>
      </c>
      <c r="B3237" s="3" t="s">
        <v>4041</v>
      </c>
      <c r="C3237" s="3" t="s">
        <v>22</v>
      </c>
      <c r="D3237" s="3" t="s">
        <v>30</v>
      </c>
      <c r="E3237" s="3" t="s">
        <v>19</v>
      </c>
      <c r="F3237" s="3">
        <v>13</v>
      </c>
      <c r="G3237" s="3">
        <v>68.599999999999994</v>
      </c>
      <c r="H32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37" s="3">
        <v>37</v>
      </c>
      <c r="J3237" s="3" t="str">
        <f>IF(Table3_16[[#This Row],[Temperature_C]]&lt;20,"Very Low",
IF(Table3_16[[#This Row],[Temperature_C]]&lt;24,"Low",
IF(Table3_16[[#This Row],[Temperature_C]]&lt;28,"Medium",
IF(Table3_16[[#This Row],[Temperature_C]]&lt;32,"High","Very High"))))</f>
        <v>Very High</v>
      </c>
      <c r="K3237" s="3">
        <v>83.6</v>
      </c>
      <c r="L3237" s="3" t="str">
        <f>IF(Table3_16[[#This Row],[Humidity_%]]&lt;=30,"Very Low",
IF(Table3_16[[#This Row],[Humidity_%]]&lt;=45,"Low",
IF(Table3_16[[#This Row],[Humidity_%]]&lt;=55,"Moderate Low",
IF(Table3_16[[#This Row],[Humidity_%]]&lt;=65,"Moderate High",
IF(Table3_16[[#This Row],[Humidity_%]]&lt;=80,"High","Very High")))))</f>
        <v>Very High</v>
      </c>
      <c r="M3237" s="3">
        <v>141.1</v>
      </c>
      <c r="N32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37" s="3">
        <v>5.28</v>
      </c>
    </row>
    <row r="3238" spans="1:15" x14ac:dyDescent="0.3">
      <c r="A3238" s="3" t="s">
        <v>3276</v>
      </c>
      <c r="B3238" s="3" t="s">
        <v>4044</v>
      </c>
      <c r="C3238" s="3" t="s">
        <v>22</v>
      </c>
      <c r="D3238" s="3" t="s">
        <v>30</v>
      </c>
      <c r="E3238" s="3" t="s">
        <v>19</v>
      </c>
      <c r="F3238" s="3">
        <v>16</v>
      </c>
      <c r="G3238" s="3">
        <v>123.38</v>
      </c>
      <c r="H32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38" s="3">
        <v>33.200000000000003</v>
      </c>
      <c r="J3238" s="3" t="str">
        <f>IF(Table3_16[[#This Row],[Temperature_C]]&lt;20,"Very Low",
IF(Table3_16[[#This Row],[Temperature_C]]&lt;24,"Low",
IF(Table3_16[[#This Row],[Temperature_C]]&lt;28,"Medium",
IF(Table3_16[[#This Row],[Temperature_C]]&lt;32,"High","Very High"))))</f>
        <v>Very High</v>
      </c>
      <c r="K3238" s="3">
        <v>38</v>
      </c>
      <c r="L3238" s="3" t="str">
        <f>IF(Table3_16[[#This Row],[Humidity_%]]&lt;=30,"Very Low",
IF(Table3_16[[#This Row],[Humidity_%]]&lt;=45,"Low",
IF(Table3_16[[#This Row],[Humidity_%]]&lt;=55,"Moderate Low",
IF(Table3_16[[#This Row],[Humidity_%]]&lt;=65,"Moderate High",
IF(Table3_16[[#This Row],[Humidity_%]]&lt;=80,"High","Very High")))))</f>
        <v>Low</v>
      </c>
      <c r="M3238" s="3">
        <v>66.3</v>
      </c>
      <c r="N32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38" s="3">
        <v>7.71</v>
      </c>
    </row>
    <row r="3239" spans="1:15" x14ac:dyDescent="0.3">
      <c r="A3239" s="3" t="s">
        <v>3277</v>
      </c>
      <c r="B3239" s="3" t="s">
        <v>4041</v>
      </c>
      <c r="C3239" s="3" t="s">
        <v>18</v>
      </c>
      <c r="D3239" s="3" t="s">
        <v>30</v>
      </c>
      <c r="E3239" s="3" t="s">
        <v>41</v>
      </c>
      <c r="F3239" s="3">
        <v>30</v>
      </c>
      <c r="G3239" s="3">
        <v>101.3</v>
      </c>
      <c r="H32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39" s="3">
        <v>16.899999999999999</v>
      </c>
      <c r="J3239" s="3" t="str">
        <f>IF(Table3_16[[#This Row],[Temperature_C]]&lt;20,"Very Low",
IF(Table3_16[[#This Row],[Temperature_C]]&lt;24,"Low",
IF(Table3_16[[#This Row],[Temperature_C]]&lt;28,"Medium",
IF(Table3_16[[#This Row],[Temperature_C]]&lt;32,"High","Very High"))))</f>
        <v>Very Low</v>
      </c>
      <c r="K3239" s="3">
        <v>88.1</v>
      </c>
      <c r="L3239" s="3" t="str">
        <f>IF(Table3_16[[#This Row],[Humidity_%]]&lt;=30,"Very Low",
IF(Table3_16[[#This Row],[Humidity_%]]&lt;=45,"Low",
IF(Table3_16[[#This Row],[Humidity_%]]&lt;=55,"Moderate Low",
IF(Table3_16[[#This Row],[Humidity_%]]&lt;=65,"Moderate High",
IF(Table3_16[[#This Row],[Humidity_%]]&lt;=80,"High","Very High")))))</f>
        <v>Very High</v>
      </c>
      <c r="M3239" s="3">
        <v>83.4</v>
      </c>
      <c r="N32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39" s="3">
        <v>3.38</v>
      </c>
    </row>
    <row r="3240" spans="1:15" x14ac:dyDescent="0.3">
      <c r="A3240" s="3" t="s">
        <v>3278</v>
      </c>
      <c r="B3240" s="3" t="s">
        <v>4044</v>
      </c>
      <c r="C3240" s="3" t="s">
        <v>13</v>
      </c>
      <c r="D3240" s="3" t="s">
        <v>30</v>
      </c>
      <c r="E3240" s="3" t="s">
        <v>34</v>
      </c>
      <c r="F3240" s="3">
        <v>41</v>
      </c>
      <c r="G3240" s="3">
        <v>109.17</v>
      </c>
      <c r="H32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40" s="3">
        <v>31.3</v>
      </c>
      <c r="J3240" s="3" t="str">
        <f>IF(Table3_16[[#This Row],[Temperature_C]]&lt;20,"Very Low",
IF(Table3_16[[#This Row],[Temperature_C]]&lt;24,"Low",
IF(Table3_16[[#This Row],[Temperature_C]]&lt;28,"Medium",
IF(Table3_16[[#This Row],[Temperature_C]]&lt;32,"High","Very High"))))</f>
        <v>High</v>
      </c>
      <c r="K3240" s="3">
        <v>62.6</v>
      </c>
      <c r="L3240" s="3" t="str">
        <f>IF(Table3_16[[#This Row],[Humidity_%]]&lt;=30,"Very Low",
IF(Table3_16[[#This Row],[Humidity_%]]&lt;=45,"Low",
IF(Table3_16[[#This Row],[Humidity_%]]&lt;=55,"Moderate Low",
IF(Table3_16[[#This Row],[Humidity_%]]&lt;=65,"Moderate High",
IF(Table3_16[[#This Row],[Humidity_%]]&lt;=80,"High","Very High")))))</f>
        <v>Moderate High</v>
      </c>
      <c r="M3240" s="3">
        <v>167.6</v>
      </c>
      <c r="N32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40" s="3">
        <v>2.66</v>
      </c>
    </row>
    <row r="3241" spans="1:15" x14ac:dyDescent="0.3">
      <c r="A3241" s="3" t="s">
        <v>3279</v>
      </c>
      <c r="B3241" s="3" t="s">
        <v>4044</v>
      </c>
      <c r="C3241" s="3" t="s">
        <v>22</v>
      </c>
      <c r="D3241" s="3" t="s">
        <v>14</v>
      </c>
      <c r="E3241" s="3" t="s">
        <v>15</v>
      </c>
      <c r="F3241" s="3">
        <v>7</v>
      </c>
      <c r="G3241" s="3">
        <v>99.45</v>
      </c>
      <c r="H32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41" s="3">
        <v>38</v>
      </c>
      <c r="J3241" s="3" t="str">
        <f>IF(Table3_16[[#This Row],[Temperature_C]]&lt;20,"Very Low",
IF(Table3_16[[#This Row],[Temperature_C]]&lt;24,"Low",
IF(Table3_16[[#This Row],[Temperature_C]]&lt;28,"Medium",
IF(Table3_16[[#This Row],[Temperature_C]]&lt;32,"High","Very High"))))</f>
        <v>Very High</v>
      </c>
      <c r="K3241" s="3">
        <v>51.2</v>
      </c>
      <c r="L3241" s="3" t="str">
        <f>IF(Table3_16[[#This Row],[Humidity_%]]&lt;=30,"Very Low",
IF(Table3_16[[#This Row],[Humidity_%]]&lt;=45,"Low",
IF(Table3_16[[#This Row],[Humidity_%]]&lt;=55,"Moderate Low",
IF(Table3_16[[#This Row],[Humidity_%]]&lt;=65,"Moderate High",
IF(Table3_16[[#This Row],[Humidity_%]]&lt;=80,"High","Very High")))))</f>
        <v>Moderate Low</v>
      </c>
      <c r="M3241" s="3">
        <v>117.6</v>
      </c>
      <c r="N32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41" s="3">
        <v>14.21</v>
      </c>
    </row>
    <row r="3242" spans="1:15" x14ac:dyDescent="0.3">
      <c r="A3242" s="3" t="s">
        <v>3280</v>
      </c>
      <c r="B3242" s="3" t="s">
        <v>4044</v>
      </c>
      <c r="C3242" s="3" t="s">
        <v>29</v>
      </c>
      <c r="D3242" s="3" t="s">
        <v>30</v>
      </c>
      <c r="E3242" s="3" t="s">
        <v>15</v>
      </c>
      <c r="F3242" s="3">
        <v>44</v>
      </c>
      <c r="G3242" s="3">
        <v>121.62</v>
      </c>
      <c r="H32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42" s="3">
        <v>37.5</v>
      </c>
      <c r="J3242" s="3" t="str">
        <f>IF(Table3_16[[#This Row],[Temperature_C]]&lt;20,"Very Low",
IF(Table3_16[[#This Row],[Temperature_C]]&lt;24,"Low",
IF(Table3_16[[#This Row],[Temperature_C]]&lt;28,"Medium",
IF(Table3_16[[#This Row],[Temperature_C]]&lt;32,"High","Very High"))))</f>
        <v>Very High</v>
      </c>
      <c r="K3242" s="3">
        <v>30.4</v>
      </c>
      <c r="L3242" s="3" t="str">
        <f>IF(Table3_16[[#This Row],[Humidity_%]]&lt;=30,"Very Low",
IF(Table3_16[[#This Row],[Humidity_%]]&lt;=45,"Low",
IF(Table3_16[[#This Row],[Humidity_%]]&lt;=55,"Moderate Low",
IF(Table3_16[[#This Row],[Humidity_%]]&lt;=65,"Moderate High",
IF(Table3_16[[#This Row],[Humidity_%]]&lt;=80,"High","Very High")))))</f>
        <v>Low</v>
      </c>
      <c r="M3242" s="3">
        <v>176.3</v>
      </c>
      <c r="N32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42" s="3">
        <v>2.76</v>
      </c>
    </row>
    <row r="3243" spans="1:15" x14ac:dyDescent="0.3">
      <c r="A3243" s="3" t="s">
        <v>3281</v>
      </c>
      <c r="B3243" s="3" t="s">
        <v>4042</v>
      </c>
      <c r="C3243" s="3" t="s">
        <v>18</v>
      </c>
      <c r="D3243" s="3" t="s">
        <v>30</v>
      </c>
      <c r="E3243" s="3" t="s">
        <v>15</v>
      </c>
      <c r="F3243" s="3">
        <v>10</v>
      </c>
      <c r="G3243" s="3">
        <v>54.86</v>
      </c>
      <c r="H32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43" s="3">
        <v>26.2</v>
      </c>
      <c r="J3243" s="3" t="str">
        <f>IF(Table3_16[[#This Row],[Temperature_C]]&lt;20,"Very Low",
IF(Table3_16[[#This Row],[Temperature_C]]&lt;24,"Low",
IF(Table3_16[[#This Row],[Temperature_C]]&lt;28,"Medium",
IF(Table3_16[[#This Row],[Temperature_C]]&lt;32,"High","Very High"))))</f>
        <v>Medium</v>
      </c>
      <c r="K3243" s="3">
        <v>55.9</v>
      </c>
      <c r="L3243" s="3" t="str">
        <f>IF(Table3_16[[#This Row],[Humidity_%]]&lt;=30,"Very Low",
IF(Table3_16[[#This Row],[Humidity_%]]&lt;=45,"Low",
IF(Table3_16[[#This Row],[Humidity_%]]&lt;=55,"Moderate Low",
IF(Table3_16[[#This Row],[Humidity_%]]&lt;=65,"Moderate High",
IF(Table3_16[[#This Row],[Humidity_%]]&lt;=80,"High","Very High")))))</f>
        <v>Moderate High</v>
      </c>
      <c r="M3243" s="3">
        <v>38.299999999999997</v>
      </c>
      <c r="N32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43" s="3">
        <v>5.49</v>
      </c>
    </row>
    <row r="3244" spans="1:15" x14ac:dyDescent="0.3">
      <c r="A3244" s="3" t="s">
        <v>3282</v>
      </c>
      <c r="B3244" s="3" t="s">
        <v>4040</v>
      </c>
      <c r="C3244" s="3" t="s">
        <v>18</v>
      </c>
      <c r="D3244" s="3" t="s">
        <v>14</v>
      </c>
      <c r="E3244" s="3" t="s">
        <v>31</v>
      </c>
      <c r="F3244" s="3">
        <v>50</v>
      </c>
      <c r="G3244" s="3">
        <v>93.39</v>
      </c>
      <c r="H32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44" s="3">
        <v>37.299999999999997</v>
      </c>
      <c r="J3244" s="3" t="str">
        <f>IF(Table3_16[[#This Row],[Temperature_C]]&lt;20,"Very Low",
IF(Table3_16[[#This Row],[Temperature_C]]&lt;24,"Low",
IF(Table3_16[[#This Row],[Temperature_C]]&lt;28,"Medium",
IF(Table3_16[[#This Row],[Temperature_C]]&lt;32,"High","Very High"))))</f>
        <v>Very High</v>
      </c>
      <c r="K3244" s="3">
        <v>33.799999999999997</v>
      </c>
      <c r="L3244" s="3" t="str">
        <f>IF(Table3_16[[#This Row],[Humidity_%]]&lt;=30,"Very Low",
IF(Table3_16[[#This Row],[Humidity_%]]&lt;=45,"Low",
IF(Table3_16[[#This Row],[Humidity_%]]&lt;=55,"Moderate Low",
IF(Table3_16[[#This Row],[Humidity_%]]&lt;=65,"Moderate High",
IF(Table3_16[[#This Row],[Humidity_%]]&lt;=80,"High","Very High")))))</f>
        <v>Low</v>
      </c>
      <c r="M3244" s="3">
        <v>194.9</v>
      </c>
      <c r="N32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44" s="3">
        <v>1.87</v>
      </c>
    </row>
    <row r="3245" spans="1:15" x14ac:dyDescent="0.3">
      <c r="A3245" s="3" t="s">
        <v>3283</v>
      </c>
      <c r="B3245" s="3" t="s">
        <v>4044</v>
      </c>
      <c r="C3245" s="3" t="s">
        <v>18</v>
      </c>
      <c r="D3245" s="3" t="s">
        <v>30</v>
      </c>
      <c r="E3245" s="3" t="s">
        <v>49</v>
      </c>
      <c r="F3245" s="3">
        <v>52</v>
      </c>
      <c r="G3245" s="3">
        <v>32.19</v>
      </c>
      <c r="H32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45" s="3">
        <v>16.2</v>
      </c>
      <c r="J3245" s="3" t="str">
        <f>IF(Table3_16[[#This Row],[Temperature_C]]&lt;20,"Very Low",
IF(Table3_16[[#This Row],[Temperature_C]]&lt;24,"Low",
IF(Table3_16[[#This Row],[Temperature_C]]&lt;28,"Medium",
IF(Table3_16[[#This Row],[Temperature_C]]&lt;32,"High","Very High"))))</f>
        <v>Very Low</v>
      </c>
      <c r="K3245" s="3">
        <v>83.2</v>
      </c>
      <c r="L3245" s="3" t="str">
        <f>IF(Table3_16[[#This Row],[Humidity_%]]&lt;=30,"Very Low",
IF(Table3_16[[#This Row],[Humidity_%]]&lt;=45,"Low",
IF(Table3_16[[#This Row],[Humidity_%]]&lt;=55,"Moderate Low",
IF(Table3_16[[#This Row],[Humidity_%]]&lt;=65,"Moderate High",
IF(Table3_16[[#This Row],[Humidity_%]]&lt;=80,"High","Very High")))))</f>
        <v>Very High</v>
      </c>
      <c r="M3245" s="3">
        <v>105</v>
      </c>
      <c r="N32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45" s="3">
        <v>0.62</v>
      </c>
    </row>
    <row r="3246" spans="1:15" x14ac:dyDescent="0.3">
      <c r="A3246" s="3" t="s">
        <v>3284</v>
      </c>
      <c r="B3246" s="3" t="s">
        <v>4042</v>
      </c>
      <c r="C3246" s="3" t="s">
        <v>13</v>
      </c>
      <c r="D3246" s="3" t="s">
        <v>30</v>
      </c>
      <c r="E3246" s="3" t="s">
        <v>15</v>
      </c>
      <c r="F3246" s="3">
        <v>43</v>
      </c>
      <c r="G3246" s="3">
        <v>80.42</v>
      </c>
      <c r="H32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46" s="3">
        <v>16.2</v>
      </c>
      <c r="J3246" s="3" t="str">
        <f>IF(Table3_16[[#This Row],[Temperature_C]]&lt;20,"Very Low",
IF(Table3_16[[#This Row],[Temperature_C]]&lt;24,"Low",
IF(Table3_16[[#This Row],[Temperature_C]]&lt;28,"Medium",
IF(Table3_16[[#This Row],[Temperature_C]]&lt;32,"High","Very High"))))</f>
        <v>Very Low</v>
      </c>
      <c r="K3246" s="3">
        <v>49.9</v>
      </c>
      <c r="L3246" s="3" t="str">
        <f>IF(Table3_16[[#This Row],[Humidity_%]]&lt;=30,"Very Low",
IF(Table3_16[[#This Row],[Humidity_%]]&lt;=45,"Low",
IF(Table3_16[[#This Row],[Humidity_%]]&lt;=55,"Moderate Low",
IF(Table3_16[[#This Row],[Humidity_%]]&lt;=65,"Moderate High",
IF(Table3_16[[#This Row],[Humidity_%]]&lt;=80,"High","Very High")))))</f>
        <v>Moderate Low</v>
      </c>
      <c r="M3246" s="3">
        <v>70.099999999999994</v>
      </c>
      <c r="N32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46" s="3">
        <v>1.87</v>
      </c>
    </row>
    <row r="3247" spans="1:15" x14ac:dyDescent="0.3">
      <c r="A3247" s="3" t="s">
        <v>3285</v>
      </c>
      <c r="B3247" s="3" t="s">
        <v>4042</v>
      </c>
      <c r="C3247" s="3" t="s">
        <v>24</v>
      </c>
      <c r="D3247" s="3" t="s">
        <v>14</v>
      </c>
      <c r="E3247" s="3" t="s">
        <v>34</v>
      </c>
      <c r="F3247" s="3">
        <v>41</v>
      </c>
      <c r="G3247" s="3">
        <v>108.69</v>
      </c>
      <c r="H32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47" s="3">
        <v>35.1</v>
      </c>
      <c r="J3247" s="3" t="str">
        <f>IF(Table3_16[[#This Row],[Temperature_C]]&lt;20,"Very Low",
IF(Table3_16[[#This Row],[Temperature_C]]&lt;24,"Low",
IF(Table3_16[[#This Row],[Temperature_C]]&lt;28,"Medium",
IF(Table3_16[[#This Row],[Temperature_C]]&lt;32,"High","Very High"))))</f>
        <v>Very High</v>
      </c>
      <c r="K3247" s="3">
        <v>47.9</v>
      </c>
      <c r="L3247" s="3" t="str">
        <f>IF(Table3_16[[#This Row],[Humidity_%]]&lt;=30,"Very Low",
IF(Table3_16[[#This Row],[Humidity_%]]&lt;=45,"Low",
IF(Table3_16[[#This Row],[Humidity_%]]&lt;=55,"Moderate Low",
IF(Table3_16[[#This Row],[Humidity_%]]&lt;=65,"Moderate High",
IF(Table3_16[[#This Row],[Humidity_%]]&lt;=80,"High","Very High")))))</f>
        <v>Moderate Low</v>
      </c>
      <c r="M3247" s="3">
        <v>50.3</v>
      </c>
      <c r="N32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47" s="3">
        <v>2.65</v>
      </c>
    </row>
    <row r="3248" spans="1:15" x14ac:dyDescent="0.3">
      <c r="A3248" s="3" t="s">
        <v>3286</v>
      </c>
      <c r="B3248" s="3" t="s">
        <v>4043</v>
      </c>
      <c r="C3248" s="3" t="s">
        <v>13</v>
      </c>
      <c r="D3248" s="3" t="s">
        <v>25</v>
      </c>
      <c r="E3248" s="3" t="s">
        <v>26</v>
      </c>
      <c r="F3248" s="3">
        <v>31</v>
      </c>
      <c r="G3248" s="3">
        <v>55.44</v>
      </c>
      <c r="H32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48" s="3">
        <v>37.799999999999997</v>
      </c>
      <c r="J3248" s="3" t="str">
        <f>IF(Table3_16[[#This Row],[Temperature_C]]&lt;20,"Very Low",
IF(Table3_16[[#This Row],[Temperature_C]]&lt;24,"Low",
IF(Table3_16[[#This Row],[Temperature_C]]&lt;28,"Medium",
IF(Table3_16[[#This Row],[Temperature_C]]&lt;32,"High","Very High"))))</f>
        <v>Very High</v>
      </c>
      <c r="K3248" s="3">
        <v>38.5</v>
      </c>
      <c r="L3248" s="3" t="str">
        <f>IF(Table3_16[[#This Row],[Humidity_%]]&lt;=30,"Very Low",
IF(Table3_16[[#This Row],[Humidity_%]]&lt;=45,"Low",
IF(Table3_16[[#This Row],[Humidity_%]]&lt;=55,"Moderate Low",
IF(Table3_16[[#This Row],[Humidity_%]]&lt;=65,"Moderate High",
IF(Table3_16[[#This Row],[Humidity_%]]&lt;=80,"High","Very High")))))</f>
        <v>Low</v>
      </c>
      <c r="M3248" s="3">
        <v>154.80000000000001</v>
      </c>
      <c r="N32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48" s="3">
        <v>1.79</v>
      </c>
    </row>
    <row r="3249" spans="1:15" x14ac:dyDescent="0.3">
      <c r="A3249" s="3" t="s">
        <v>3287</v>
      </c>
      <c r="B3249" s="3" t="s">
        <v>4042</v>
      </c>
      <c r="C3249" s="3" t="s">
        <v>18</v>
      </c>
      <c r="D3249" s="3" t="s">
        <v>14</v>
      </c>
      <c r="E3249" s="3" t="s">
        <v>19</v>
      </c>
      <c r="F3249" s="3">
        <v>26</v>
      </c>
      <c r="G3249" s="3">
        <v>128.24</v>
      </c>
      <c r="H32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49" s="3">
        <v>38.5</v>
      </c>
      <c r="J3249" s="3" t="str">
        <f>IF(Table3_16[[#This Row],[Temperature_C]]&lt;20,"Very Low",
IF(Table3_16[[#This Row],[Temperature_C]]&lt;24,"Low",
IF(Table3_16[[#This Row],[Temperature_C]]&lt;28,"Medium",
IF(Table3_16[[#This Row],[Temperature_C]]&lt;32,"High","Very High"))))</f>
        <v>Very High</v>
      </c>
      <c r="K3249" s="3">
        <v>60.5</v>
      </c>
      <c r="L3249" s="3" t="str">
        <f>IF(Table3_16[[#This Row],[Humidity_%]]&lt;=30,"Very Low",
IF(Table3_16[[#This Row],[Humidity_%]]&lt;=45,"Low",
IF(Table3_16[[#This Row],[Humidity_%]]&lt;=55,"Moderate Low",
IF(Table3_16[[#This Row],[Humidity_%]]&lt;=65,"Moderate High",
IF(Table3_16[[#This Row],[Humidity_%]]&lt;=80,"High","Very High")))))</f>
        <v>Moderate High</v>
      </c>
      <c r="M3249" s="3">
        <v>12.8</v>
      </c>
      <c r="N32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49" s="3">
        <v>4.93</v>
      </c>
    </row>
    <row r="3250" spans="1:15" x14ac:dyDescent="0.3">
      <c r="A3250" s="3" t="s">
        <v>3288</v>
      </c>
      <c r="B3250" s="3" t="s">
        <v>4044</v>
      </c>
      <c r="C3250" s="3" t="s">
        <v>29</v>
      </c>
      <c r="D3250" s="3" t="s">
        <v>14</v>
      </c>
      <c r="E3250" s="3" t="s">
        <v>19</v>
      </c>
      <c r="F3250" s="3">
        <v>2</v>
      </c>
      <c r="G3250" s="3">
        <v>83.43</v>
      </c>
      <c r="H32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50" s="3">
        <v>23.7</v>
      </c>
      <c r="J3250" s="3" t="str">
        <f>IF(Table3_16[[#This Row],[Temperature_C]]&lt;20,"Very Low",
IF(Table3_16[[#This Row],[Temperature_C]]&lt;24,"Low",
IF(Table3_16[[#This Row],[Temperature_C]]&lt;28,"Medium",
IF(Table3_16[[#This Row],[Temperature_C]]&lt;32,"High","Very High"))))</f>
        <v>Low</v>
      </c>
      <c r="K3250" s="3">
        <v>75.099999999999994</v>
      </c>
      <c r="L3250" s="3" t="str">
        <f>IF(Table3_16[[#This Row],[Humidity_%]]&lt;=30,"Very Low",
IF(Table3_16[[#This Row],[Humidity_%]]&lt;=45,"Low",
IF(Table3_16[[#This Row],[Humidity_%]]&lt;=55,"Moderate Low",
IF(Table3_16[[#This Row],[Humidity_%]]&lt;=65,"Moderate High",
IF(Table3_16[[#This Row],[Humidity_%]]&lt;=80,"High","Very High")))))</f>
        <v>High</v>
      </c>
      <c r="M3250" s="3">
        <v>37.700000000000003</v>
      </c>
      <c r="N32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50" s="3">
        <v>41.72</v>
      </c>
    </row>
    <row r="3251" spans="1:15" x14ac:dyDescent="0.3">
      <c r="A3251" s="3" t="s">
        <v>3289</v>
      </c>
      <c r="B3251" s="3" t="s">
        <v>4042</v>
      </c>
      <c r="C3251" s="3" t="s">
        <v>24</v>
      </c>
      <c r="D3251" s="3" t="s">
        <v>14</v>
      </c>
      <c r="E3251" s="3" t="s">
        <v>26</v>
      </c>
      <c r="F3251" s="3">
        <v>50</v>
      </c>
      <c r="G3251" s="3">
        <v>88.76</v>
      </c>
      <c r="H32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51" s="3">
        <v>24</v>
      </c>
      <c r="J3251" s="3" t="str">
        <f>IF(Table3_16[[#This Row],[Temperature_C]]&lt;20,"Very Low",
IF(Table3_16[[#This Row],[Temperature_C]]&lt;24,"Low",
IF(Table3_16[[#This Row],[Temperature_C]]&lt;28,"Medium",
IF(Table3_16[[#This Row],[Temperature_C]]&lt;32,"High","Very High"))))</f>
        <v>Medium</v>
      </c>
      <c r="K3251" s="3">
        <v>88.1</v>
      </c>
      <c r="L3251" s="3" t="str">
        <f>IF(Table3_16[[#This Row],[Humidity_%]]&lt;=30,"Very Low",
IF(Table3_16[[#This Row],[Humidity_%]]&lt;=45,"Low",
IF(Table3_16[[#This Row],[Humidity_%]]&lt;=55,"Moderate Low",
IF(Table3_16[[#This Row],[Humidity_%]]&lt;=65,"Moderate High",
IF(Table3_16[[#This Row],[Humidity_%]]&lt;=80,"High","Very High")))))</f>
        <v>Very High</v>
      </c>
      <c r="M3251" s="3">
        <v>161.4</v>
      </c>
      <c r="N32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51" s="3">
        <v>1.78</v>
      </c>
    </row>
    <row r="3252" spans="1:15" x14ac:dyDescent="0.3">
      <c r="A3252" s="3" t="s">
        <v>3290</v>
      </c>
      <c r="B3252" s="3" t="s">
        <v>4044</v>
      </c>
      <c r="C3252" s="3" t="s">
        <v>29</v>
      </c>
      <c r="D3252" s="3" t="s">
        <v>25</v>
      </c>
      <c r="E3252" s="3" t="s">
        <v>34</v>
      </c>
      <c r="F3252" s="3">
        <v>51</v>
      </c>
      <c r="G3252" s="3">
        <v>136.61000000000001</v>
      </c>
      <c r="H32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52" s="3">
        <v>24.9</v>
      </c>
      <c r="J3252" s="3" t="str">
        <f>IF(Table3_16[[#This Row],[Temperature_C]]&lt;20,"Very Low",
IF(Table3_16[[#This Row],[Temperature_C]]&lt;24,"Low",
IF(Table3_16[[#This Row],[Temperature_C]]&lt;28,"Medium",
IF(Table3_16[[#This Row],[Temperature_C]]&lt;32,"High","Very High"))))</f>
        <v>Medium</v>
      </c>
      <c r="K3252" s="3">
        <v>65.3</v>
      </c>
      <c r="L3252" s="3" t="str">
        <f>IF(Table3_16[[#This Row],[Humidity_%]]&lt;=30,"Very Low",
IF(Table3_16[[#This Row],[Humidity_%]]&lt;=45,"Low",
IF(Table3_16[[#This Row],[Humidity_%]]&lt;=55,"Moderate Low",
IF(Table3_16[[#This Row],[Humidity_%]]&lt;=65,"Moderate High",
IF(Table3_16[[#This Row],[Humidity_%]]&lt;=80,"High","Very High")))))</f>
        <v>High</v>
      </c>
      <c r="M3252" s="3">
        <v>153.69999999999999</v>
      </c>
      <c r="N32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52" s="3">
        <v>2.68</v>
      </c>
    </row>
    <row r="3253" spans="1:15" x14ac:dyDescent="0.3">
      <c r="A3253" s="3" t="s">
        <v>3291</v>
      </c>
      <c r="B3253" s="3" t="s">
        <v>4043</v>
      </c>
      <c r="C3253" s="3" t="s">
        <v>22</v>
      </c>
      <c r="D3253" s="3" t="s">
        <v>30</v>
      </c>
      <c r="E3253" s="3" t="s">
        <v>19</v>
      </c>
      <c r="F3253" s="3">
        <v>20</v>
      </c>
      <c r="G3253" s="3">
        <v>84.79</v>
      </c>
      <c r="H32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53" s="3">
        <v>31.3</v>
      </c>
      <c r="J3253" s="3" t="str">
        <f>IF(Table3_16[[#This Row],[Temperature_C]]&lt;20,"Very Low",
IF(Table3_16[[#This Row],[Temperature_C]]&lt;24,"Low",
IF(Table3_16[[#This Row],[Temperature_C]]&lt;28,"Medium",
IF(Table3_16[[#This Row],[Temperature_C]]&lt;32,"High","Very High"))))</f>
        <v>High</v>
      </c>
      <c r="K3253" s="3">
        <v>81.3</v>
      </c>
      <c r="L3253" s="3" t="str">
        <f>IF(Table3_16[[#This Row],[Humidity_%]]&lt;=30,"Very Low",
IF(Table3_16[[#This Row],[Humidity_%]]&lt;=45,"Low",
IF(Table3_16[[#This Row],[Humidity_%]]&lt;=55,"Moderate Low",
IF(Table3_16[[#This Row],[Humidity_%]]&lt;=65,"Moderate High",
IF(Table3_16[[#This Row],[Humidity_%]]&lt;=80,"High","Very High")))))</f>
        <v>Very High</v>
      </c>
      <c r="M3253" s="3">
        <v>173.8</v>
      </c>
      <c r="N32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53" s="3">
        <v>4.24</v>
      </c>
    </row>
    <row r="3254" spans="1:15" x14ac:dyDescent="0.3">
      <c r="A3254" s="3" t="s">
        <v>3292</v>
      </c>
      <c r="B3254" s="3" t="s">
        <v>4043</v>
      </c>
      <c r="C3254" s="3" t="s">
        <v>29</v>
      </c>
      <c r="D3254" s="3" t="s">
        <v>30</v>
      </c>
      <c r="E3254" s="3" t="s">
        <v>41</v>
      </c>
      <c r="F3254" s="3">
        <v>34</v>
      </c>
      <c r="G3254" s="3">
        <v>27.6</v>
      </c>
      <c r="H32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54" s="3">
        <v>29.4</v>
      </c>
      <c r="J3254" s="3" t="str">
        <f>IF(Table3_16[[#This Row],[Temperature_C]]&lt;20,"Very Low",
IF(Table3_16[[#This Row],[Temperature_C]]&lt;24,"Low",
IF(Table3_16[[#This Row],[Temperature_C]]&lt;28,"Medium",
IF(Table3_16[[#This Row],[Temperature_C]]&lt;32,"High","Very High"))))</f>
        <v>High</v>
      </c>
      <c r="K3254" s="3">
        <v>38.700000000000003</v>
      </c>
      <c r="L3254" s="3" t="str">
        <f>IF(Table3_16[[#This Row],[Humidity_%]]&lt;=30,"Very Low",
IF(Table3_16[[#This Row],[Humidity_%]]&lt;=45,"Low",
IF(Table3_16[[#This Row],[Humidity_%]]&lt;=55,"Moderate Low",
IF(Table3_16[[#This Row],[Humidity_%]]&lt;=65,"Moderate High",
IF(Table3_16[[#This Row],[Humidity_%]]&lt;=80,"High","Very High")))))</f>
        <v>Low</v>
      </c>
      <c r="M3254" s="3">
        <v>184.2</v>
      </c>
      <c r="N32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54" s="3">
        <v>0.81</v>
      </c>
    </row>
    <row r="3255" spans="1:15" x14ac:dyDescent="0.3">
      <c r="A3255" s="3" t="s">
        <v>3293</v>
      </c>
      <c r="B3255" s="3" t="s">
        <v>4040</v>
      </c>
      <c r="C3255" s="3" t="s">
        <v>29</v>
      </c>
      <c r="D3255" s="3" t="s">
        <v>30</v>
      </c>
      <c r="E3255" s="3" t="s">
        <v>34</v>
      </c>
      <c r="F3255" s="3">
        <v>23</v>
      </c>
      <c r="G3255" s="3">
        <v>76.67</v>
      </c>
      <c r="H32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55" s="3">
        <v>31.8</v>
      </c>
      <c r="J3255" s="3" t="str">
        <f>IF(Table3_16[[#This Row],[Temperature_C]]&lt;20,"Very Low",
IF(Table3_16[[#This Row],[Temperature_C]]&lt;24,"Low",
IF(Table3_16[[#This Row],[Temperature_C]]&lt;28,"Medium",
IF(Table3_16[[#This Row],[Temperature_C]]&lt;32,"High","Very High"))))</f>
        <v>High</v>
      </c>
      <c r="K3255" s="3">
        <v>55.3</v>
      </c>
      <c r="L3255" s="3" t="str">
        <f>IF(Table3_16[[#This Row],[Humidity_%]]&lt;=30,"Very Low",
IF(Table3_16[[#This Row],[Humidity_%]]&lt;=45,"Low",
IF(Table3_16[[#This Row],[Humidity_%]]&lt;=55,"Moderate Low",
IF(Table3_16[[#This Row],[Humidity_%]]&lt;=65,"Moderate High",
IF(Table3_16[[#This Row],[Humidity_%]]&lt;=80,"High","Very High")))))</f>
        <v>Moderate High</v>
      </c>
      <c r="M3255" s="3">
        <v>115.7</v>
      </c>
      <c r="N32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55" s="3">
        <v>3.33</v>
      </c>
    </row>
    <row r="3256" spans="1:15" x14ac:dyDescent="0.3">
      <c r="A3256" s="3" t="s">
        <v>3294</v>
      </c>
      <c r="B3256" s="3" t="s">
        <v>4043</v>
      </c>
      <c r="C3256" s="3" t="s">
        <v>22</v>
      </c>
      <c r="D3256" s="3" t="s">
        <v>25</v>
      </c>
      <c r="E3256" s="3" t="s">
        <v>26</v>
      </c>
      <c r="F3256" s="3">
        <v>8</v>
      </c>
      <c r="G3256" s="3">
        <v>8.1999999999999993</v>
      </c>
      <c r="H32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56" s="3">
        <v>24.2</v>
      </c>
      <c r="J3256" s="3" t="str">
        <f>IF(Table3_16[[#This Row],[Temperature_C]]&lt;20,"Very Low",
IF(Table3_16[[#This Row],[Temperature_C]]&lt;24,"Low",
IF(Table3_16[[#This Row],[Temperature_C]]&lt;28,"Medium",
IF(Table3_16[[#This Row],[Temperature_C]]&lt;32,"High","Very High"))))</f>
        <v>Medium</v>
      </c>
      <c r="K3256" s="3">
        <v>48.3</v>
      </c>
      <c r="L3256" s="3" t="str">
        <f>IF(Table3_16[[#This Row],[Humidity_%]]&lt;=30,"Very Low",
IF(Table3_16[[#This Row],[Humidity_%]]&lt;=45,"Low",
IF(Table3_16[[#This Row],[Humidity_%]]&lt;=55,"Moderate Low",
IF(Table3_16[[#This Row],[Humidity_%]]&lt;=65,"Moderate High",
IF(Table3_16[[#This Row],[Humidity_%]]&lt;=80,"High","Very High")))))</f>
        <v>Moderate Low</v>
      </c>
      <c r="M3256" s="3">
        <v>83.6</v>
      </c>
      <c r="N32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56" s="3">
        <v>1.02</v>
      </c>
    </row>
    <row r="3257" spans="1:15" x14ac:dyDescent="0.3">
      <c r="A3257" s="3" t="s">
        <v>3295</v>
      </c>
      <c r="B3257" s="3" t="s">
        <v>4040</v>
      </c>
      <c r="C3257" s="3" t="s">
        <v>18</v>
      </c>
      <c r="D3257" s="3" t="s">
        <v>14</v>
      </c>
      <c r="E3257" s="3" t="s">
        <v>31</v>
      </c>
      <c r="F3257" s="3">
        <v>28</v>
      </c>
      <c r="G3257" s="3">
        <v>137.01</v>
      </c>
      <c r="H32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57" s="3">
        <v>33.299999999999997</v>
      </c>
      <c r="J3257" s="3" t="str">
        <f>IF(Table3_16[[#This Row],[Temperature_C]]&lt;20,"Very Low",
IF(Table3_16[[#This Row],[Temperature_C]]&lt;24,"Low",
IF(Table3_16[[#This Row],[Temperature_C]]&lt;28,"Medium",
IF(Table3_16[[#This Row],[Temperature_C]]&lt;32,"High","Very High"))))</f>
        <v>Very High</v>
      </c>
      <c r="K3257" s="3">
        <v>31</v>
      </c>
      <c r="L3257" s="3" t="str">
        <f>IF(Table3_16[[#This Row],[Humidity_%]]&lt;=30,"Very Low",
IF(Table3_16[[#This Row],[Humidity_%]]&lt;=45,"Low",
IF(Table3_16[[#This Row],[Humidity_%]]&lt;=55,"Moderate Low",
IF(Table3_16[[#This Row],[Humidity_%]]&lt;=65,"Moderate High",
IF(Table3_16[[#This Row],[Humidity_%]]&lt;=80,"High","Very High")))))</f>
        <v>Low</v>
      </c>
      <c r="M3257" s="3">
        <v>27.4</v>
      </c>
      <c r="N32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57" s="3">
        <v>4.8899999999999997</v>
      </c>
    </row>
    <row r="3258" spans="1:15" x14ac:dyDescent="0.3">
      <c r="A3258" s="3" t="s">
        <v>3296</v>
      </c>
      <c r="B3258" s="3" t="s">
        <v>4044</v>
      </c>
      <c r="C3258" s="3" t="s">
        <v>22</v>
      </c>
      <c r="D3258" s="3" t="s">
        <v>14</v>
      </c>
      <c r="E3258" s="3" t="s">
        <v>19</v>
      </c>
      <c r="F3258" s="3">
        <v>26</v>
      </c>
      <c r="G3258" s="3">
        <v>68.349999999999994</v>
      </c>
      <c r="H32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58" s="3">
        <v>22.2</v>
      </c>
      <c r="J3258" s="3" t="str">
        <f>IF(Table3_16[[#This Row],[Temperature_C]]&lt;20,"Very Low",
IF(Table3_16[[#This Row],[Temperature_C]]&lt;24,"Low",
IF(Table3_16[[#This Row],[Temperature_C]]&lt;28,"Medium",
IF(Table3_16[[#This Row],[Temperature_C]]&lt;32,"High","Very High"))))</f>
        <v>Low</v>
      </c>
      <c r="K3258" s="3">
        <v>54.9</v>
      </c>
      <c r="L3258" s="3" t="str">
        <f>IF(Table3_16[[#This Row],[Humidity_%]]&lt;=30,"Very Low",
IF(Table3_16[[#This Row],[Humidity_%]]&lt;=45,"Low",
IF(Table3_16[[#This Row],[Humidity_%]]&lt;=55,"Moderate Low",
IF(Table3_16[[#This Row],[Humidity_%]]&lt;=65,"Moderate High",
IF(Table3_16[[#This Row],[Humidity_%]]&lt;=80,"High","Very High")))))</f>
        <v>Moderate Low</v>
      </c>
      <c r="M3258" s="3">
        <v>121.5</v>
      </c>
      <c r="N32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58" s="3">
        <v>2.63</v>
      </c>
    </row>
    <row r="3259" spans="1:15" x14ac:dyDescent="0.3">
      <c r="A3259" s="3" t="s">
        <v>3297</v>
      </c>
      <c r="B3259" s="3" t="s">
        <v>4041</v>
      </c>
      <c r="C3259" s="3" t="s">
        <v>24</v>
      </c>
      <c r="D3259" s="3" t="s">
        <v>25</v>
      </c>
      <c r="E3259" s="3" t="s">
        <v>34</v>
      </c>
      <c r="F3259" s="3">
        <v>40</v>
      </c>
      <c r="G3259" s="3">
        <v>145.01</v>
      </c>
      <c r="H32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59" s="3">
        <v>22.2</v>
      </c>
      <c r="J3259" s="3" t="str">
        <f>IF(Table3_16[[#This Row],[Temperature_C]]&lt;20,"Very Low",
IF(Table3_16[[#This Row],[Temperature_C]]&lt;24,"Low",
IF(Table3_16[[#This Row],[Temperature_C]]&lt;28,"Medium",
IF(Table3_16[[#This Row],[Temperature_C]]&lt;32,"High","Very High"))))</f>
        <v>Low</v>
      </c>
      <c r="K3259" s="3">
        <v>68.599999999999994</v>
      </c>
      <c r="L3259" s="3" t="str">
        <f>IF(Table3_16[[#This Row],[Humidity_%]]&lt;=30,"Very Low",
IF(Table3_16[[#This Row],[Humidity_%]]&lt;=45,"Low",
IF(Table3_16[[#This Row],[Humidity_%]]&lt;=55,"Moderate Low",
IF(Table3_16[[#This Row],[Humidity_%]]&lt;=65,"Moderate High",
IF(Table3_16[[#This Row],[Humidity_%]]&lt;=80,"High","Very High")))))</f>
        <v>High</v>
      </c>
      <c r="M3259" s="3">
        <v>78.099999999999994</v>
      </c>
      <c r="N32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59" s="3">
        <v>3.63</v>
      </c>
    </row>
    <row r="3260" spans="1:15" x14ac:dyDescent="0.3">
      <c r="A3260" s="3" t="s">
        <v>3298</v>
      </c>
      <c r="B3260" s="3" t="s">
        <v>4042</v>
      </c>
      <c r="C3260" s="3" t="s">
        <v>29</v>
      </c>
      <c r="D3260" s="3" t="s">
        <v>25</v>
      </c>
      <c r="E3260" s="3" t="s">
        <v>41</v>
      </c>
      <c r="F3260" s="3">
        <v>17</v>
      </c>
      <c r="G3260" s="3">
        <v>99.3</v>
      </c>
      <c r="H32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60" s="3">
        <v>25</v>
      </c>
      <c r="J3260" s="3" t="str">
        <f>IF(Table3_16[[#This Row],[Temperature_C]]&lt;20,"Very Low",
IF(Table3_16[[#This Row],[Temperature_C]]&lt;24,"Low",
IF(Table3_16[[#This Row],[Temperature_C]]&lt;28,"Medium",
IF(Table3_16[[#This Row],[Temperature_C]]&lt;32,"High","Very High"))))</f>
        <v>Medium</v>
      </c>
      <c r="K3260" s="3">
        <v>41.6</v>
      </c>
      <c r="L3260" s="3" t="str">
        <f>IF(Table3_16[[#This Row],[Humidity_%]]&lt;=30,"Very Low",
IF(Table3_16[[#This Row],[Humidity_%]]&lt;=45,"Low",
IF(Table3_16[[#This Row],[Humidity_%]]&lt;=55,"Moderate Low",
IF(Table3_16[[#This Row],[Humidity_%]]&lt;=65,"Moderate High",
IF(Table3_16[[#This Row],[Humidity_%]]&lt;=80,"High","Very High")))))</f>
        <v>Low</v>
      </c>
      <c r="M3260" s="3">
        <v>168.4</v>
      </c>
      <c r="N32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60" s="3">
        <v>5.84</v>
      </c>
    </row>
    <row r="3261" spans="1:15" x14ac:dyDescent="0.3">
      <c r="A3261" s="3" t="s">
        <v>3299</v>
      </c>
      <c r="B3261" s="3" t="s">
        <v>4040</v>
      </c>
      <c r="C3261" s="3" t="s">
        <v>18</v>
      </c>
      <c r="D3261" s="3" t="s">
        <v>14</v>
      </c>
      <c r="E3261" s="3" t="s">
        <v>15</v>
      </c>
      <c r="F3261" s="3">
        <v>1</v>
      </c>
      <c r="G3261" s="3">
        <v>133.81</v>
      </c>
      <c r="H32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61" s="3">
        <v>38.6</v>
      </c>
      <c r="J3261" s="3" t="str">
        <f>IF(Table3_16[[#This Row],[Temperature_C]]&lt;20,"Very Low",
IF(Table3_16[[#This Row],[Temperature_C]]&lt;24,"Low",
IF(Table3_16[[#This Row],[Temperature_C]]&lt;28,"Medium",
IF(Table3_16[[#This Row],[Temperature_C]]&lt;32,"High","Very High"))))</f>
        <v>Very High</v>
      </c>
      <c r="K3261" s="3">
        <v>67.8</v>
      </c>
      <c r="L3261" s="3" t="str">
        <f>IF(Table3_16[[#This Row],[Humidity_%]]&lt;=30,"Very Low",
IF(Table3_16[[#This Row],[Humidity_%]]&lt;=45,"Low",
IF(Table3_16[[#This Row],[Humidity_%]]&lt;=55,"Moderate Low",
IF(Table3_16[[#This Row],[Humidity_%]]&lt;=65,"Moderate High",
IF(Table3_16[[#This Row],[Humidity_%]]&lt;=80,"High","Very High")))))</f>
        <v>High</v>
      </c>
      <c r="M3261" s="3">
        <v>123.2</v>
      </c>
      <c r="N32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61" s="3">
        <v>133.81</v>
      </c>
    </row>
    <row r="3262" spans="1:15" x14ac:dyDescent="0.3">
      <c r="A3262" s="3" t="s">
        <v>3300</v>
      </c>
      <c r="B3262" s="3" t="s">
        <v>4044</v>
      </c>
      <c r="C3262" s="3" t="s">
        <v>29</v>
      </c>
      <c r="D3262" s="3" t="s">
        <v>25</v>
      </c>
      <c r="E3262" s="3" t="s">
        <v>47</v>
      </c>
      <c r="F3262" s="3">
        <v>43</v>
      </c>
      <c r="G3262" s="3">
        <v>131.68</v>
      </c>
      <c r="H32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62" s="3">
        <v>23.3</v>
      </c>
      <c r="J3262" s="3" t="str">
        <f>IF(Table3_16[[#This Row],[Temperature_C]]&lt;20,"Very Low",
IF(Table3_16[[#This Row],[Temperature_C]]&lt;24,"Low",
IF(Table3_16[[#This Row],[Temperature_C]]&lt;28,"Medium",
IF(Table3_16[[#This Row],[Temperature_C]]&lt;32,"High","Very High"))))</f>
        <v>Low</v>
      </c>
      <c r="K3262" s="3">
        <v>66.8</v>
      </c>
      <c r="L3262" s="3" t="str">
        <f>IF(Table3_16[[#This Row],[Humidity_%]]&lt;=30,"Very Low",
IF(Table3_16[[#This Row],[Humidity_%]]&lt;=45,"Low",
IF(Table3_16[[#This Row],[Humidity_%]]&lt;=55,"Moderate Low",
IF(Table3_16[[#This Row],[Humidity_%]]&lt;=65,"Moderate High",
IF(Table3_16[[#This Row],[Humidity_%]]&lt;=80,"High","Very High")))))</f>
        <v>High</v>
      </c>
      <c r="M3262" s="3">
        <v>133.1</v>
      </c>
      <c r="N32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62" s="3">
        <v>3.06</v>
      </c>
    </row>
    <row r="3263" spans="1:15" x14ac:dyDescent="0.3">
      <c r="A3263" s="3" t="s">
        <v>3301</v>
      </c>
      <c r="B3263" s="3" t="s">
        <v>4041</v>
      </c>
      <c r="C3263" s="3" t="s">
        <v>24</v>
      </c>
      <c r="D3263" s="3" t="s">
        <v>14</v>
      </c>
      <c r="E3263" s="3" t="s">
        <v>26</v>
      </c>
      <c r="F3263" s="3">
        <v>26</v>
      </c>
      <c r="G3263" s="3">
        <v>67.69</v>
      </c>
      <c r="H32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63" s="3">
        <v>25.4</v>
      </c>
      <c r="J3263" s="3" t="str">
        <f>IF(Table3_16[[#This Row],[Temperature_C]]&lt;20,"Very Low",
IF(Table3_16[[#This Row],[Temperature_C]]&lt;24,"Low",
IF(Table3_16[[#This Row],[Temperature_C]]&lt;28,"Medium",
IF(Table3_16[[#This Row],[Temperature_C]]&lt;32,"High","Very High"))))</f>
        <v>Medium</v>
      </c>
      <c r="K3263" s="3">
        <v>85.4</v>
      </c>
      <c r="L3263" s="3" t="str">
        <f>IF(Table3_16[[#This Row],[Humidity_%]]&lt;=30,"Very Low",
IF(Table3_16[[#This Row],[Humidity_%]]&lt;=45,"Low",
IF(Table3_16[[#This Row],[Humidity_%]]&lt;=55,"Moderate Low",
IF(Table3_16[[#This Row],[Humidity_%]]&lt;=65,"Moderate High",
IF(Table3_16[[#This Row],[Humidity_%]]&lt;=80,"High","Very High")))))</f>
        <v>Very High</v>
      </c>
      <c r="M3263" s="3">
        <v>157.69999999999999</v>
      </c>
      <c r="N32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63" s="3">
        <v>2.6</v>
      </c>
    </row>
    <row r="3264" spans="1:15" x14ac:dyDescent="0.3">
      <c r="A3264" s="3" t="s">
        <v>3302</v>
      </c>
      <c r="B3264" s="3" t="s">
        <v>4040</v>
      </c>
      <c r="C3264" s="3" t="s">
        <v>13</v>
      </c>
      <c r="D3264" s="3" t="s">
        <v>30</v>
      </c>
      <c r="E3264" s="3" t="s">
        <v>41</v>
      </c>
      <c r="F3264" s="3">
        <v>42</v>
      </c>
      <c r="G3264" s="3">
        <v>143.27000000000001</v>
      </c>
      <c r="H32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64" s="3">
        <v>39.799999999999997</v>
      </c>
      <c r="J3264" s="3" t="str">
        <f>IF(Table3_16[[#This Row],[Temperature_C]]&lt;20,"Very Low",
IF(Table3_16[[#This Row],[Temperature_C]]&lt;24,"Low",
IF(Table3_16[[#This Row],[Temperature_C]]&lt;28,"Medium",
IF(Table3_16[[#This Row],[Temperature_C]]&lt;32,"High","Very High"))))</f>
        <v>Very High</v>
      </c>
      <c r="K3264" s="3">
        <v>83.1</v>
      </c>
      <c r="L3264" s="3" t="str">
        <f>IF(Table3_16[[#This Row],[Humidity_%]]&lt;=30,"Very Low",
IF(Table3_16[[#This Row],[Humidity_%]]&lt;=45,"Low",
IF(Table3_16[[#This Row],[Humidity_%]]&lt;=55,"Moderate Low",
IF(Table3_16[[#This Row],[Humidity_%]]&lt;=65,"Moderate High",
IF(Table3_16[[#This Row],[Humidity_%]]&lt;=80,"High","Very High")))))</f>
        <v>Very High</v>
      </c>
      <c r="M3264" s="3">
        <v>102.9</v>
      </c>
      <c r="N32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64" s="3">
        <v>3.41</v>
      </c>
    </row>
    <row r="3265" spans="1:15" x14ac:dyDescent="0.3">
      <c r="A3265" s="3" t="s">
        <v>3303</v>
      </c>
      <c r="B3265" s="3" t="s">
        <v>4042</v>
      </c>
      <c r="C3265" s="3" t="s">
        <v>29</v>
      </c>
      <c r="D3265" s="3" t="s">
        <v>30</v>
      </c>
      <c r="E3265" s="3" t="s">
        <v>15</v>
      </c>
      <c r="F3265" s="3">
        <v>27</v>
      </c>
      <c r="G3265" s="3">
        <v>5.91</v>
      </c>
      <c r="H32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65" s="3">
        <v>20.9</v>
      </c>
      <c r="J3265" s="3" t="str">
        <f>IF(Table3_16[[#This Row],[Temperature_C]]&lt;20,"Very Low",
IF(Table3_16[[#This Row],[Temperature_C]]&lt;24,"Low",
IF(Table3_16[[#This Row],[Temperature_C]]&lt;28,"Medium",
IF(Table3_16[[#This Row],[Temperature_C]]&lt;32,"High","Very High"))))</f>
        <v>Low</v>
      </c>
      <c r="K3265" s="3">
        <v>32.5</v>
      </c>
      <c r="L3265" s="3" t="str">
        <f>IF(Table3_16[[#This Row],[Humidity_%]]&lt;=30,"Very Low",
IF(Table3_16[[#This Row],[Humidity_%]]&lt;=45,"Low",
IF(Table3_16[[#This Row],[Humidity_%]]&lt;=55,"Moderate Low",
IF(Table3_16[[#This Row],[Humidity_%]]&lt;=65,"Moderate High",
IF(Table3_16[[#This Row],[Humidity_%]]&lt;=80,"High","Very High")))))</f>
        <v>Low</v>
      </c>
      <c r="M3265" s="3">
        <v>175.6</v>
      </c>
      <c r="N32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65" s="3">
        <v>0.22</v>
      </c>
    </row>
    <row r="3266" spans="1:15" x14ac:dyDescent="0.3">
      <c r="A3266" s="3" t="s">
        <v>3304</v>
      </c>
      <c r="B3266" s="3" t="s">
        <v>4041</v>
      </c>
      <c r="C3266" s="3" t="s">
        <v>18</v>
      </c>
      <c r="D3266" s="3" t="s">
        <v>30</v>
      </c>
      <c r="E3266" s="3" t="s">
        <v>34</v>
      </c>
      <c r="F3266" s="3">
        <v>32</v>
      </c>
      <c r="G3266" s="3">
        <v>70.63</v>
      </c>
      <c r="H32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66" s="3">
        <v>24.8</v>
      </c>
      <c r="J3266" s="3" t="str">
        <f>IF(Table3_16[[#This Row],[Temperature_C]]&lt;20,"Very Low",
IF(Table3_16[[#This Row],[Temperature_C]]&lt;24,"Low",
IF(Table3_16[[#This Row],[Temperature_C]]&lt;28,"Medium",
IF(Table3_16[[#This Row],[Temperature_C]]&lt;32,"High","Very High"))))</f>
        <v>Medium</v>
      </c>
      <c r="K3266" s="3">
        <v>41</v>
      </c>
      <c r="L3266" s="3" t="str">
        <f>IF(Table3_16[[#This Row],[Humidity_%]]&lt;=30,"Very Low",
IF(Table3_16[[#This Row],[Humidity_%]]&lt;=45,"Low",
IF(Table3_16[[#This Row],[Humidity_%]]&lt;=55,"Moderate Low",
IF(Table3_16[[#This Row],[Humidity_%]]&lt;=65,"Moderate High",
IF(Table3_16[[#This Row],[Humidity_%]]&lt;=80,"High","Very High")))))</f>
        <v>Low</v>
      </c>
      <c r="M3266" s="3">
        <v>84.1</v>
      </c>
      <c r="N32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66" s="3">
        <v>2.21</v>
      </c>
    </row>
    <row r="3267" spans="1:15" x14ac:dyDescent="0.3">
      <c r="A3267" s="3" t="s">
        <v>3305</v>
      </c>
      <c r="B3267" s="3" t="s">
        <v>4040</v>
      </c>
      <c r="C3267" s="3" t="s">
        <v>24</v>
      </c>
      <c r="D3267" s="3" t="s">
        <v>14</v>
      </c>
      <c r="E3267" s="3" t="s">
        <v>34</v>
      </c>
      <c r="F3267" s="3">
        <v>51</v>
      </c>
      <c r="G3267" s="3">
        <v>25.04</v>
      </c>
      <c r="H32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67" s="3">
        <v>39.1</v>
      </c>
      <c r="J3267" s="3" t="str">
        <f>IF(Table3_16[[#This Row],[Temperature_C]]&lt;20,"Very Low",
IF(Table3_16[[#This Row],[Temperature_C]]&lt;24,"Low",
IF(Table3_16[[#This Row],[Temperature_C]]&lt;28,"Medium",
IF(Table3_16[[#This Row],[Temperature_C]]&lt;32,"High","Very High"))))</f>
        <v>Very High</v>
      </c>
      <c r="K3267" s="3">
        <v>50.2</v>
      </c>
      <c r="L3267" s="3" t="str">
        <f>IF(Table3_16[[#This Row],[Humidity_%]]&lt;=30,"Very Low",
IF(Table3_16[[#This Row],[Humidity_%]]&lt;=45,"Low",
IF(Table3_16[[#This Row],[Humidity_%]]&lt;=55,"Moderate Low",
IF(Table3_16[[#This Row],[Humidity_%]]&lt;=65,"Moderate High",
IF(Table3_16[[#This Row],[Humidity_%]]&lt;=80,"High","Very High")))))</f>
        <v>Moderate Low</v>
      </c>
      <c r="M3267" s="3">
        <v>190.6</v>
      </c>
      <c r="N32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67" s="3">
        <v>0.49</v>
      </c>
    </row>
    <row r="3268" spans="1:15" x14ac:dyDescent="0.3">
      <c r="A3268" s="3" t="s">
        <v>3306</v>
      </c>
      <c r="B3268" s="3" t="s">
        <v>4044</v>
      </c>
      <c r="C3268" s="3" t="s">
        <v>13</v>
      </c>
      <c r="D3268" s="3" t="s">
        <v>30</v>
      </c>
      <c r="E3268" s="3" t="s">
        <v>47</v>
      </c>
      <c r="F3268" s="3">
        <v>16</v>
      </c>
      <c r="G3268" s="3">
        <v>19.97</v>
      </c>
      <c r="H32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68" s="3">
        <v>32</v>
      </c>
      <c r="J3268" s="3" t="str">
        <f>IF(Table3_16[[#This Row],[Temperature_C]]&lt;20,"Very Low",
IF(Table3_16[[#This Row],[Temperature_C]]&lt;24,"Low",
IF(Table3_16[[#This Row],[Temperature_C]]&lt;28,"Medium",
IF(Table3_16[[#This Row],[Temperature_C]]&lt;32,"High","Very High"))))</f>
        <v>Very High</v>
      </c>
      <c r="K3268" s="3">
        <v>39.200000000000003</v>
      </c>
      <c r="L3268" s="3" t="str">
        <f>IF(Table3_16[[#This Row],[Humidity_%]]&lt;=30,"Very Low",
IF(Table3_16[[#This Row],[Humidity_%]]&lt;=45,"Low",
IF(Table3_16[[#This Row],[Humidity_%]]&lt;=55,"Moderate Low",
IF(Table3_16[[#This Row],[Humidity_%]]&lt;=65,"Moderate High",
IF(Table3_16[[#This Row],[Humidity_%]]&lt;=80,"High","Very High")))))</f>
        <v>Low</v>
      </c>
      <c r="M3268" s="3">
        <v>87.1</v>
      </c>
      <c r="N32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68" s="3">
        <v>1.25</v>
      </c>
    </row>
    <row r="3269" spans="1:15" x14ac:dyDescent="0.3">
      <c r="A3269" s="3" t="s">
        <v>3307</v>
      </c>
      <c r="B3269" s="3" t="s">
        <v>4041</v>
      </c>
      <c r="C3269" s="3" t="s">
        <v>24</v>
      </c>
      <c r="D3269" s="3" t="s">
        <v>25</v>
      </c>
      <c r="E3269" s="3" t="s">
        <v>19</v>
      </c>
      <c r="F3269" s="3">
        <v>46</v>
      </c>
      <c r="G3269" s="3">
        <v>109.45</v>
      </c>
      <c r="H32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69" s="3">
        <v>32.799999999999997</v>
      </c>
      <c r="J3269" s="3" t="str">
        <f>IF(Table3_16[[#This Row],[Temperature_C]]&lt;20,"Very Low",
IF(Table3_16[[#This Row],[Temperature_C]]&lt;24,"Low",
IF(Table3_16[[#This Row],[Temperature_C]]&lt;28,"Medium",
IF(Table3_16[[#This Row],[Temperature_C]]&lt;32,"High","Very High"))))</f>
        <v>Very High</v>
      </c>
      <c r="K3269" s="3">
        <v>84.4</v>
      </c>
      <c r="L3269" s="3" t="str">
        <f>IF(Table3_16[[#This Row],[Humidity_%]]&lt;=30,"Very Low",
IF(Table3_16[[#This Row],[Humidity_%]]&lt;=45,"Low",
IF(Table3_16[[#This Row],[Humidity_%]]&lt;=55,"Moderate Low",
IF(Table3_16[[#This Row],[Humidity_%]]&lt;=65,"Moderate High",
IF(Table3_16[[#This Row],[Humidity_%]]&lt;=80,"High","Very High")))))</f>
        <v>Very High</v>
      </c>
      <c r="M3269" s="3">
        <v>114.8</v>
      </c>
      <c r="N32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69" s="3">
        <v>2.38</v>
      </c>
    </row>
    <row r="3270" spans="1:15" x14ac:dyDescent="0.3">
      <c r="A3270" s="3" t="s">
        <v>3308</v>
      </c>
      <c r="B3270" s="3" t="s">
        <v>4043</v>
      </c>
      <c r="C3270" s="3" t="s">
        <v>13</v>
      </c>
      <c r="D3270" s="3" t="s">
        <v>25</v>
      </c>
      <c r="E3270" s="3" t="s">
        <v>31</v>
      </c>
      <c r="F3270" s="3">
        <v>51</v>
      </c>
      <c r="G3270" s="3">
        <v>121.88</v>
      </c>
      <c r="H32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70" s="3">
        <v>25</v>
      </c>
      <c r="J3270" s="3" t="str">
        <f>IF(Table3_16[[#This Row],[Temperature_C]]&lt;20,"Very Low",
IF(Table3_16[[#This Row],[Temperature_C]]&lt;24,"Low",
IF(Table3_16[[#This Row],[Temperature_C]]&lt;28,"Medium",
IF(Table3_16[[#This Row],[Temperature_C]]&lt;32,"High","Very High"))))</f>
        <v>Medium</v>
      </c>
      <c r="K3270" s="3">
        <v>67.7</v>
      </c>
      <c r="L3270" s="3" t="str">
        <f>IF(Table3_16[[#This Row],[Humidity_%]]&lt;=30,"Very Low",
IF(Table3_16[[#This Row],[Humidity_%]]&lt;=45,"Low",
IF(Table3_16[[#This Row],[Humidity_%]]&lt;=55,"Moderate Low",
IF(Table3_16[[#This Row],[Humidity_%]]&lt;=65,"Moderate High",
IF(Table3_16[[#This Row],[Humidity_%]]&lt;=80,"High","Very High")))))</f>
        <v>High</v>
      </c>
      <c r="M3270" s="3">
        <v>108.2</v>
      </c>
      <c r="N32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70" s="3">
        <v>2.39</v>
      </c>
    </row>
    <row r="3271" spans="1:15" x14ac:dyDescent="0.3">
      <c r="A3271" s="3" t="s">
        <v>3309</v>
      </c>
      <c r="B3271" s="3" t="s">
        <v>4043</v>
      </c>
      <c r="C3271" s="3" t="s">
        <v>13</v>
      </c>
      <c r="D3271" s="3" t="s">
        <v>25</v>
      </c>
      <c r="E3271" s="3" t="s">
        <v>15</v>
      </c>
      <c r="F3271" s="3">
        <v>36</v>
      </c>
      <c r="G3271" s="3">
        <v>79.64</v>
      </c>
      <c r="H32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71" s="3">
        <v>23</v>
      </c>
      <c r="J3271" s="3" t="str">
        <f>IF(Table3_16[[#This Row],[Temperature_C]]&lt;20,"Very Low",
IF(Table3_16[[#This Row],[Temperature_C]]&lt;24,"Low",
IF(Table3_16[[#This Row],[Temperature_C]]&lt;28,"Medium",
IF(Table3_16[[#This Row],[Temperature_C]]&lt;32,"High","Very High"))))</f>
        <v>Low</v>
      </c>
      <c r="K3271" s="3">
        <v>39.5</v>
      </c>
      <c r="L3271" s="3" t="str">
        <f>IF(Table3_16[[#This Row],[Humidity_%]]&lt;=30,"Very Low",
IF(Table3_16[[#This Row],[Humidity_%]]&lt;=45,"Low",
IF(Table3_16[[#This Row],[Humidity_%]]&lt;=55,"Moderate Low",
IF(Table3_16[[#This Row],[Humidity_%]]&lt;=65,"Moderate High",
IF(Table3_16[[#This Row],[Humidity_%]]&lt;=80,"High","Very High")))))</f>
        <v>Low</v>
      </c>
      <c r="M3271" s="3">
        <v>11.7</v>
      </c>
      <c r="N32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71" s="3">
        <v>2.21</v>
      </c>
    </row>
    <row r="3272" spans="1:15" x14ac:dyDescent="0.3">
      <c r="A3272" s="3" t="s">
        <v>3310</v>
      </c>
      <c r="B3272" s="3" t="s">
        <v>4044</v>
      </c>
      <c r="C3272" s="3" t="s">
        <v>18</v>
      </c>
      <c r="D3272" s="3" t="s">
        <v>14</v>
      </c>
      <c r="E3272" s="3" t="s">
        <v>19</v>
      </c>
      <c r="F3272" s="3">
        <v>41</v>
      </c>
      <c r="G3272" s="3">
        <v>24.37</v>
      </c>
      <c r="H32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72" s="3">
        <v>28.3</v>
      </c>
      <c r="J3272" s="3" t="str">
        <f>IF(Table3_16[[#This Row],[Temperature_C]]&lt;20,"Very Low",
IF(Table3_16[[#This Row],[Temperature_C]]&lt;24,"Low",
IF(Table3_16[[#This Row],[Temperature_C]]&lt;28,"Medium",
IF(Table3_16[[#This Row],[Temperature_C]]&lt;32,"High","Very High"))))</f>
        <v>High</v>
      </c>
      <c r="K3272" s="3">
        <v>35</v>
      </c>
      <c r="L3272" s="3" t="str">
        <f>IF(Table3_16[[#This Row],[Humidity_%]]&lt;=30,"Very Low",
IF(Table3_16[[#This Row],[Humidity_%]]&lt;=45,"Low",
IF(Table3_16[[#This Row],[Humidity_%]]&lt;=55,"Moderate Low",
IF(Table3_16[[#This Row],[Humidity_%]]&lt;=65,"Moderate High",
IF(Table3_16[[#This Row],[Humidity_%]]&lt;=80,"High","Very High")))))</f>
        <v>Low</v>
      </c>
      <c r="M3272" s="3">
        <v>102.1</v>
      </c>
      <c r="N32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72" s="3">
        <v>0.59</v>
      </c>
    </row>
    <row r="3273" spans="1:15" x14ac:dyDescent="0.3">
      <c r="A3273" s="3" t="s">
        <v>3311</v>
      </c>
      <c r="B3273" s="3" t="s">
        <v>4044</v>
      </c>
      <c r="C3273" s="3" t="s">
        <v>18</v>
      </c>
      <c r="D3273" s="3" t="s">
        <v>30</v>
      </c>
      <c r="E3273" s="3" t="s">
        <v>26</v>
      </c>
      <c r="F3273" s="3">
        <v>23</v>
      </c>
      <c r="G3273" s="3">
        <v>22.89</v>
      </c>
      <c r="H32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73" s="3">
        <v>21.7</v>
      </c>
      <c r="J3273" s="3" t="str">
        <f>IF(Table3_16[[#This Row],[Temperature_C]]&lt;20,"Very Low",
IF(Table3_16[[#This Row],[Temperature_C]]&lt;24,"Low",
IF(Table3_16[[#This Row],[Temperature_C]]&lt;28,"Medium",
IF(Table3_16[[#This Row],[Temperature_C]]&lt;32,"High","Very High"))))</f>
        <v>Low</v>
      </c>
      <c r="K3273" s="3">
        <v>85.8</v>
      </c>
      <c r="L3273" s="3" t="str">
        <f>IF(Table3_16[[#This Row],[Humidity_%]]&lt;=30,"Very Low",
IF(Table3_16[[#This Row],[Humidity_%]]&lt;=45,"Low",
IF(Table3_16[[#This Row],[Humidity_%]]&lt;=55,"Moderate Low",
IF(Table3_16[[#This Row],[Humidity_%]]&lt;=65,"Moderate High",
IF(Table3_16[[#This Row],[Humidity_%]]&lt;=80,"High","Very High")))))</f>
        <v>Very High</v>
      </c>
      <c r="M3273" s="3">
        <v>155.19999999999999</v>
      </c>
      <c r="N32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73" s="3">
        <v>1</v>
      </c>
    </row>
    <row r="3274" spans="1:15" x14ac:dyDescent="0.3">
      <c r="A3274" s="3" t="s">
        <v>3312</v>
      </c>
      <c r="B3274" s="3" t="s">
        <v>4040</v>
      </c>
      <c r="C3274" s="3" t="s">
        <v>18</v>
      </c>
      <c r="D3274" s="3" t="s">
        <v>14</v>
      </c>
      <c r="E3274" s="3" t="s">
        <v>49</v>
      </c>
      <c r="F3274" s="3">
        <v>54</v>
      </c>
      <c r="G3274" s="3">
        <v>131.86000000000001</v>
      </c>
      <c r="H32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74" s="3">
        <v>28.9</v>
      </c>
      <c r="J3274" s="3" t="str">
        <f>IF(Table3_16[[#This Row],[Temperature_C]]&lt;20,"Very Low",
IF(Table3_16[[#This Row],[Temperature_C]]&lt;24,"Low",
IF(Table3_16[[#This Row],[Temperature_C]]&lt;28,"Medium",
IF(Table3_16[[#This Row],[Temperature_C]]&lt;32,"High","Very High"))))</f>
        <v>High</v>
      </c>
      <c r="K3274" s="3">
        <v>31.8</v>
      </c>
      <c r="L3274" s="3" t="str">
        <f>IF(Table3_16[[#This Row],[Humidity_%]]&lt;=30,"Very Low",
IF(Table3_16[[#This Row],[Humidity_%]]&lt;=45,"Low",
IF(Table3_16[[#This Row],[Humidity_%]]&lt;=55,"Moderate Low",
IF(Table3_16[[#This Row],[Humidity_%]]&lt;=65,"Moderate High",
IF(Table3_16[[#This Row],[Humidity_%]]&lt;=80,"High","Very High")))))</f>
        <v>Low</v>
      </c>
      <c r="M3274" s="3">
        <v>82.4</v>
      </c>
      <c r="N32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74" s="3">
        <v>2.44</v>
      </c>
    </row>
    <row r="3275" spans="1:15" x14ac:dyDescent="0.3">
      <c r="A3275" s="3" t="s">
        <v>3313</v>
      </c>
      <c r="B3275" s="3" t="s">
        <v>4041</v>
      </c>
      <c r="C3275" s="3" t="s">
        <v>13</v>
      </c>
      <c r="D3275" s="3" t="s">
        <v>14</v>
      </c>
      <c r="E3275" s="3" t="s">
        <v>19</v>
      </c>
      <c r="F3275" s="3">
        <v>37</v>
      </c>
      <c r="G3275" s="3">
        <v>24.47</v>
      </c>
      <c r="H32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75" s="3">
        <v>33.200000000000003</v>
      </c>
      <c r="J3275" s="3" t="str">
        <f>IF(Table3_16[[#This Row],[Temperature_C]]&lt;20,"Very Low",
IF(Table3_16[[#This Row],[Temperature_C]]&lt;24,"Low",
IF(Table3_16[[#This Row],[Temperature_C]]&lt;28,"Medium",
IF(Table3_16[[#This Row],[Temperature_C]]&lt;32,"High","Very High"))))</f>
        <v>Very High</v>
      </c>
      <c r="K3275" s="3">
        <v>63</v>
      </c>
      <c r="L3275" s="3" t="str">
        <f>IF(Table3_16[[#This Row],[Humidity_%]]&lt;=30,"Very Low",
IF(Table3_16[[#This Row],[Humidity_%]]&lt;=45,"Low",
IF(Table3_16[[#This Row],[Humidity_%]]&lt;=55,"Moderate Low",
IF(Table3_16[[#This Row],[Humidity_%]]&lt;=65,"Moderate High",
IF(Table3_16[[#This Row],[Humidity_%]]&lt;=80,"High","Very High")))))</f>
        <v>Moderate High</v>
      </c>
      <c r="M3275" s="3">
        <v>25.4</v>
      </c>
      <c r="N32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75" s="3">
        <v>0.66</v>
      </c>
    </row>
    <row r="3276" spans="1:15" x14ac:dyDescent="0.3">
      <c r="A3276" s="3" t="s">
        <v>3314</v>
      </c>
      <c r="B3276" s="3" t="s">
        <v>4041</v>
      </c>
      <c r="C3276" s="3" t="s">
        <v>13</v>
      </c>
      <c r="D3276" s="3" t="s">
        <v>14</v>
      </c>
      <c r="E3276" s="3" t="s">
        <v>15</v>
      </c>
      <c r="F3276" s="3">
        <v>17</v>
      </c>
      <c r="G3276" s="3">
        <v>105.33</v>
      </c>
      <c r="H32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76" s="3">
        <v>26.2</v>
      </c>
      <c r="J3276" s="3" t="str">
        <f>IF(Table3_16[[#This Row],[Temperature_C]]&lt;20,"Very Low",
IF(Table3_16[[#This Row],[Temperature_C]]&lt;24,"Low",
IF(Table3_16[[#This Row],[Temperature_C]]&lt;28,"Medium",
IF(Table3_16[[#This Row],[Temperature_C]]&lt;32,"High","Very High"))))</f>
        <v>Medium</v>
      </c>
      <c r="K3276" s="3">
        <v>65.2</v>
      </c>
      <c r="L3276" s="3" t="str">
        <f>IF(Table3_16[[#This Row],[Humidity_%]]&lt;=30,"Very Low",
IF(Table3_16[[#This Row],[Humidity_%]]&lt;=45,"Low",
IF(Table3_16[[#This Row],[Humidity_%]]&lt;=55,"Moderate Low",
IF(Table3_16[[#This Row],[Humidity_%]]&lt;=65,"Moderate High",
IF(Table3_16[[#This Row],[Humidity_%]]&lt;=80,"High","Very High")))))</f>
        <v>High</v>
      </c>
      <c r="M3276" s="3">
        <v>102.3</v>
      </c>
      <c r="N32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76" s="3">
        <v>6.2</v>
      </c>
    </row>
    <row r="3277" spans="1:15" x14ac:dyDescent="0.3">
      <c r="A3277" s="3" t="s">
        <v>3315</v>
      </c>
      <c r="B3277" s="3" t="s">
        <v>4044</v>
      </c>
      <c r="C3277" s="3" t="s">
        <v>13</v>
      </c>
      <c r="D3277" s="3" t="s">
        <v>14</v>
      </c>
      <c r="E3277" s="3" t="s">
        <v>26</v>
      </c>
      <c r="F3277" s="3">
        <v>1</v>
      </c>
      <c r="G3277" s="3">
        <v>66.14</v>
      </c>
      <c r="H32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277" s="3">
        <v>39.200000000000003</v>
      </c>
      <c r="J3277" s="3" t="str">
        <f>IF(Table3_16[[#This Row],[Temperature_C]]&lt;20,"Very Low",
IF(Table3_16[[#This Row],[Temperature_C]]&lt;24,"Low",
IF(Table3_16[[#This Row],[Temperature_C]]&lt;28,"Medium",
IF(Table3_16[[#This Row],[Temperature_C]]&lt;32,"High","Very High"))))</f>
        <v>Very High</v>
      </c>
      <c r="K3277" s="3">
        <v>74.599999999999994</v>
      </c>
      <c r="L3277" s="3" t="str">
        <f>IF(Table3_16[[#This Row],[Humidity_%]]&lt;=30,"Very Low",
IF(Table3_16[[#This Row],[Humidity_%]]&lt;=45,"Low",
IF(Table3_16[[#This Row],[Humidity_%]]&lt;=55,"Moderate Low",
IF(Table3_16[[#This Row],[Humidity_%]]&lt;=65,"Moderate High",
IF(Table3_16[[#This Row],[Humidity_%]]&lt;=80,"High","Very High")))))</f>
        <v>High</v>
      </c>
      <c r="M3277" s="3">
        <v>84.6</v>
      </c>
      <c r="N32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77" s="3">
        <v>66.14</v>
      </c>
    </row>
    <row r="3278" spans="1:15" x14ac:dyDescent="0.3">
      <c r="A3278" s="3" t="s">
        <v>3316</v>
      </c>
      <c r="B3278" s="3" t="s">
        <v>4044</v>
      </c>
      <c r="C3278" s="3" t="s">
        <v>13</v>
      </c>
      <c r="D3278" s="3" t="s">
        <v>25</v>
      </c>
      <c r="E3278" s="3" t="s">
        <v>26</v>
      </c>
      <c r="F3278" s="3">
        <v>30</v>
      </c>
      <c r="G3278" s="3">
        <v>113.17</v>
      </c>
      <c r="H32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78" s="3">
        <v>35.5</v>
      </c>
      <c r="J3278" s="3" t="str">
        <f>IF(Table3_16[[#This Row],[Temperature_C]]&lt;20,"Very Low",
IF(Table3_16[[#This Row],[Temperature_C]]&lt;24,"Low",
IF(Table3_16[[#This Row],[Temperature_C]]&lt;28,"Medium",
IF(Table3_16[[#This Row],[Temperature_C]]&lt;32,"High","Very High"))))</f>
        <v>Very High</v>
      </c>
      <c r="K3278" s="3">
        <v>77</v>
      </c>
      <c r="L3278" s="3" t="str">
        <f>IF(Table3_16[[#This Row],[Humidity_%]]&lt;=30,"Very Low",
IF(Table3_16[[#This Row],[Humidity_%]]&lt;=45,"Low",
IF(Table3_16[[#This Row],[Humidity_%]]&lt;=55,"Moderate Low",
IF(Table3_16[[#This Row],[Humidity_%]]&lt;=65,"Moderate High",
IF(Table3_16[[#This Row],[Humidity_%]]&lt;=80,"High","Very High")))))</f>
        <v>High</v>
      </c>
      <c r="M3278" s="3">
        <v>108.2</v>
      </c>
      <c r="N32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78" s="3">
        <v>3.77</v>
      </c>
    </row>
    <row r="3279" spans="1:15" x14ac:dyDescent="0.3">
      <c r="A3279" s="3" t="s">
        <v>3317</v>
      </c>
      <c r="B3279" s="3" t="s">
        <v>4042</v>
      </c>
      <c r="C3279" s="3" t="s">
        <v>29</v>
      </c>
      <c r="D3279" s="3" t="s">
        <v>25</v>
      </c>
      <c r="E3279" s="3" t="s">
        <v>19</v>
      </c>
      <c r="F3279" s="3">
        <v>40</v>
      </c>
      <c r="G3279" s="3">
        <v>42.51</v>
      </c>
      <c r="H32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79" s="3">
        <v>26.6</v>
      </c>
      <c r="J3279" s="3" t="str">
        <f>IF(Table3_16[[#This Row],[Temperature_C]]&lt;20,"Very Low",
IF(Table3_16[[#This Row],[Temperature_C]]&lt;24,"Low",
IF(Table3_16[[#This Row],[Temperature_C]]&lt;28,"Medium",
IF(Table3_16[[#This Row],[Temperature_C]]&lt;32,"High","Very High"))))</f>
        <v>Medium</v>
      </c>
      <c r="K3279" s="3">
        <v>88.6</v>
      </c>
      <c r="L3279" s="3" t="str">
        <f>IF(Table3_16[[#This Row],[Humidity_%]]&lt;=30,"Very Low",
IF(Table3_16[[#This Row],[Humidity_%]]&lt;=45,"Low",
IF(Table3_16[[#This Row],[Humidity_%]]&lt;=55,"Moderate Low",
IF(Table3_16[[#This Row],[Humidity_%]]&lt;=65,"Moderate High",
IF(Table3_16[[#This Row],[Humidity_%]]&lt;=80,"High","Very High")))))</f>
        <v>Very High</v>
      </c>
      <c r="M3279" s="3">
        <v>96.4</v>
      </c>
      <c r="N32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79" s="3">
        <v>1.06</v>
      </c>
    </row>
    <row r="3280" spans="1:15" x14ac:dyDescent="0.3">
      <c r="A3280" s="3" t="s">
        <v>3318</v>
      </c>
      <c r="B3280" s="3" t="s">
        <v>4040</v>
      </c>
      <c r="C3280" s="3" t="s">
        <v>18</v>
      </c>
      <c r="D3280" s="3" t="s">
        <v>25</v>
      </c>
      <c r="E3280" s="3" t="s">
        <v>41</v>
      </c>
      <c r="F3280" s="3">
        <v>28</v>
      </c>
      <c r="G3280" s="3">
        <v>137.26</v>
      </c>
      <c r="H32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80" s="3">
        <v>15.2</v>
      </c>
      <c r="J3280" s="3" t="str">
        <f>IF(Table3_16[[#This Row],[Temperature_C]]&lt;20,"Very Low",
IF(Table3_16[[#This Row],[Temperature_C]]&lt;24,"Low",
IF(Table3_16[[#This Row],[Temperature_C]]&lt;28,"Medium",
IF(Table3_16[[#This Row],[Temperature_C]]&lt;32,"High","Very High"))))</f>
        <v>Very Low</v>
      </c>
      <c r="K3280" s="3">
        <v>71.7</v>
      </c>
      <c r="L3280" s="3" t="str">
        <f>IF(Table3_16[[#This Row],[Humidity_%]]&lt;=30,"Very Low",
IF(Table3_16[[#This Row],[Humidity_%]]&lt;=45,"Low",
IF(Table3_16[[#This Row],[Humidity_%]]&lt;=55,"Moderate Low",
IF(Table3_16[[#This Row],[Humidity_%]]&lt;=65,"Moderate High",
IF(Table3_16[[#This Row],[Humidity_%]]&lt;=80,"High","Very High")))))</f>
        <v>High</v>
      </c>
      <c r="M3280" s="3">
        <v>117.5</v>
      </c>
      <c r="N32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80" s="3">
        <v>4.9000000000000004</v>
      </c>
    </row>
    <row r="3281" spans="1:15" x14ac:dyDescent="0.3">
      <c r="A3281" s="3" t="s">
        <v>3319</v>
      </c>
      <c r="B3281" s="3" t="s">
        <v>4042</v>
      </c>
      <c r="C3281" s="3" t="s">
        <v>24</v>
      </c>
      <c r="D3281" s="3" t="s">
        <v>30</v>
      </c>
      <c r="E3281" s="3" t="s">
        <v>26</v>
      </c>
      <c r="F3281" s="3">
        <v>58</v>
      </c>
      <c r="G3281" s="3">
        <v>91</v>
      </c>
      <c r="H32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81" s="3">
        <v>35.799999999999997</v>
      </c>
      <c r="J3281" s="3" t="str">
        <f>IF(Table3_16[[#This Row],[Temperature_C]]&lt;20,"Very Low",
IF(Table3_16[[#This Row],[Temperature_C]]&lt;24,"Low",
IF(Table3_16[[#This Row],[Temperature_C]]&lt;28,"Medium",
IF(Table3_16[[#This Row],[Temperature_C]]&lt;32,"High","Very High"))))</f>
        <v>Very High</v>
      </c>
      <c r="K3281" s="3">
        <v>58.1</v>
      </c>
      <c r="L3281" s="3" t="str">
        <f>IF(Table3_16[[#This Row],[Humidity_%]]&lt;=30,"Very Low",
IF(Table3_16[[#This Row],[Humidity_%]]&lt;=45,"Low",
IF(Table3_16[[#This Row],[Humidity_%]]&lt;=55,"Moderate Low",
IF(Table3_16[[#This Row],[Humidity_%]]&lt;=65,"Moderate High",
IF(Table3_16[[#This Row],[Humidity_%]]&lt;=80,"High","Very High")))))</f>
        <v>Moderate High</v>
      </c>
      <c r="M3281" s="3">
        <v>85.5</v>
      </c>
      <c r="N32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81" s="3">
        <v>1.57</v>
      </c>
    </row>
    <row r="3282" spans="1:15" x14ac:dyDescent="0.3">
      <c r="A3282" s="3" t="s">
        <v>3320</v>
      </c>
      <c r="B3282" s="3" t="s">
        <v>4043</v>
      </c>
      <c r="C3282" s="3" t="s">
        <v>29</v>
      </c>
      <c r="D3282" s="3" t="s">
        <v>30</v>
      </c>
      <c r="E3282" s="3" t="s">
        <v>47</v>
      </c>
      <c r="F3282" s="3">
        <v>17</v>
      </c>
      <c r="G3282" s="3">
        <v>21.91</v>
      </c>
      <c r="H32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82" s="3">
        <v>15.4</v>
      </c>
      <c r="J3282" s="3" t="str">
        <f>IF(Table3_16[[#This Row],[Temperature_C]]&lt;20,"Very Low",
IF(Table3_16[[#This Row],[Temperature_C]]&lt;24,"Low",
IF(Table3_16[[#This Row],[Temperature_C]]&lt;28,"Medium",
IF(Table3_16[[#This Row],[Temperature_C]]&lt;32,"High","Very High"))))</f>
        <v>Very Low</v>
      </c>
      <c r="K3282" s="3">
        <v>68.2</v>
      </c>
      <c r="L3282" s="3" t="str">
        <f>IF(Table3_16[[#This Row],[Humidity_%]]&lt;=30,"Very Low",
IF(Table3_16[[#This Row],[Humidity_%]]&lt;=45,"Low",
IF(Table3_16[[#This Row],[Humidity_%]]&lt;=55,"Moderate Low",
IF(Table3_16[[#This Row],[Humidity_%]]&lt;=65,"Moderate High",
IF(Table3_16[[#This Row],[Humidity_%]]&lt;=80,"High","Very High")))))</f>
        <v>High</v>
      </c>
      <c r="M3282" s="3">
        <v>103.3</v>
      </c>
      <c r="N32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82" s="3">
        <v>1.29</v>
      </c>
    </row>
    <row r="3283" spans="1:15" x14ac:dyDescent="0.3">
      <c r="A3283" s="3" t="s">
        <v>3321</v>
      </c>
      <c r="B3283" s="3" t="s">
        <v>4043</v>
      </c>
      <c r="C3283" s="3" t="s">
        <v>13</v>
      </c>
      <c r="D3283" s="3" t="s">
        <v>25</v>
      </c>
      <c r="E3283" s="3" t="s">
        <v>26</v>
      </c>
      <c r="F3283" s="3">
        <v>23</v>
      </c>
      <c r="G3283" s="3">
        <v>74.099999999999994</v>
      </c>
      <c r="H32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83" s="3">
        <v>27.6</v>
      </c>
      <c r="J3283" s="3" t="str">
        <f>IF(Table3_16[[#This Row],[Temperature_C]]&lt;20,"Very Low",
IF(Table3_16[[#This Row],[Temperature_C]]&lt;24,"Low",
IF(Table3_16[[#This Row],[Temperature_C]]&lt;28,"Medium",
IF(Table3_16[[#This Row],[Temperature_C]]&lt;32,"High","Very High"))))</f>
        <v>Medium</v>
      </c>
      <c r="K3283" s="3">
        <v>63.2</v>
      </c>
      <c r="L3283" s="3" t="str">
        <f>IF(Table3_16[[#This Row],[Humidity_%]]&lt;=30,"Very Low",
IF(Table3_16[[#This Row],[Humidity_%]]&lt;=45,"Low",
IF(Table3_16[[#This Row],[Humidity_%]]&lt;=55,"Moderate Low",
IF(Table3_16[[#This Row],[Humidity_%]]&lt;=65,"Moderate High",
IF(Table3_16[[#This Row],[Humidity_%]]&lt;=80,"High","Very High")))))</f>
        <v>Moderate High</v>
      </c>
      <c r="M3283" s="3">
        <v>39.200000000000003</v>
      </c>
      <c r="N32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83" s="3">
        <v>3.22</v>
      </c>
    </row>
    <row r="3284" spans="1:15" x14ac:dyDescent="0.3">
      <c r="A3284" s="3" t="s">
        <v>3322</v>
      </c>
      <c r="B3284" s="3" t="s">
        <v>4040</v>
      </c>
      <c r="C3284" s="3" t="s">
        <v>29</v>
      </c>
      <c r="D3284" s="3" t="s">
        <v>14</v>
      </c>
      <c r="E3284" s="3" t="s">
        <v>19</v>
      </c>
      <c r="F3284" s="3">
        <v>57</v>
      </c>
      <c r="G3284" s="3">
        <v>115.49</v>
      </c>
      <c r="H32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284" s="3">
        <v>35.4</v>
      </c>
      <c r="J3284" s="3" t="str">
        <f>IF(Table3_16[[#This Row],[Temperature_C]]&lt;20,"Very Low",
IF(Table3_16[[#This Row],[Temperature_C]]&lt;24,"Low",
IF(Table3_16[[#This Row],[Temperature_C]]&lt;28,"Medium",
IF(Table3_16[[#This Row],[Temperature_C]]&lt;32,"High","Very High"))))</f>
        <v>Very High</v>
      </c>
      <c r="K3284" s="3">
        <v>86.4</v>
      </c>
      <c r="L3284" s="3" t="str">
        <f>IF(Table3_16[[#This Row],[Humidity_%]]&lt;=30,"Very Low",
IF(Table3_16[[#This Row],[Humidity_%]]&lt;=45,"Low",
IF(Table3_16[[#This Row],[Humidity_%]]&lt;=55,"Moderate Low",
IF(Table3_16[[#This Row],[Humidity_%]]&lt;=65,"Moderate High",
IF(Table3_16[[#This Row],[Humidity_%]]&lt;=80,"High","Very High")))))</f>
        <v>Very High</v>
      </c>
      <c r="M3284" s="3">
        <v>101.8</v>
      </c>
      <c r="N32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84" s="3">
        <v>2.0299999999999998</v>
      </c>
    </row>
    <row r="3285" spans="1:15" x14ac:dyDescent="0.3">
      <c r="A3285" s="3" t="s">
        <v>3323</v>
      </c>
      <c r="B3285" s="3" t="s">
        <v>4044</v>
      </c>
      <c r="C3285" s="3" t="s">
        <v>18</v>
      </c>
      <c r="D3285" s="3" t="s">
        <v>30</v>
      </c>
      <c r="E3285" s="3" t="s">
        <v>47</v>
      </c>
      <c r="F3285" s="3">
        <v>14</v>
      </c>
      <c r="G3285" s="3">
        <v>43.9</v>
      </c>
      <c r="H32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85" s="3">
        <v>16.7</v>
      </c>
      <c r="J3285" s="3" t="str">
        <f>IF(Table3_16[[#This Row],[Temperature_C]]&lt;20,"Very Low",
IF(Table3_16[[#This Row],[Temperature_C]]&lt;24,"Low",
IF(Table3_16[[#This Row],[Temperature_C]]&lt;28,"Medium",
IF(Table3_16[[#This Row],[Temperature_C]]&lt;32,"High","Very High"))))</f>
        <v>Very Low</v>
      </c>
      <c r="K3285" s="3">
        <v>83.6</v>
      </c>
      <c r="L3285" s="3" t="str">
        <f>IF(Table3_16[[#This Row],[Humidity_%]]&lt;=30,"Very Low",
IF(Table3_16[[#This Row],[Humidity_%]]&lt;=45,"Low",
IF(Table3_16[[#This Row],[Humidity_%]]&lt;=55,"Moderate Low",
IF(Table3_16[[#This Row],[Humidity_%]]&lt;=65,"Moderate High",
IF(Table3_16[[#This Row],[Humidity_%]]&lt;=80,"High","Very High")))))</f>
        <v>Very High</v>
      </c>
      <c r="M3285" s="3">
        <v>32</v>
      </c>
      <c r="N32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85" s="3">
        <v>3.14</v>
      </c>
    </row>
    <row r="3286" spans="1:15" x14ac:dyDescent="0.3">
      <c r="A3286" s="3" t="s">
        <v>3324</v>
      </c>
      <c r="B3286" s="3" t="s">
        <v>4041</v>
      </c>
      <c r="C3286" s="3" t="s">
        <v>22</v>
      </c>
      <c r="D3286" s="3" t="s">
        <v>14</v>
      </c>
      <c r="E3286" s="3" t="s">
        <v>31</v>
      </c>
      <c r="F3286" s="3">
        <v>34</v>
      </c>
      <c r="G3286" s="3">
        <v>87.45</v>
      </c>
      <c r="H32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86" s="3">
        <v>17.3</v>
      </c>
      <c r="J3286" s="3" t="str">
        <f>IF(Table3_16[[#This Row],[Temperature_C]]&lt;20,"Very Low",
IF(Table3_16[[#This Row],[Temperature_C]]&lt;24,"Low",
IF(Table3_16[[#This Row],[Temperature_C]]&lt;28,"Medium",
IF(Table3_16[[#This Row],[Temperature_C]]&lt;32,"High","Very High"))))</f>
        <v>Very Low</v>
      </c>
      <c r="K3286" s="3">
        <v>79</v>
      </c>
      <c r="L3286" s="3" t="str">
        <f>IF(Table3_16[[#This Row],[Humidity_%]]&lt;=30,"Very Low",
IF(Table3_16[[#This Row],[Humidity_%]]&lt;=45,"Low",
IF(Table3_16[[#This Row],[Humidity_%]]&lt;=55,"Moderate Low",
IF(Table3_16[[#This Row],[Humidity_%]]&lt;=65,"Moderate High",
IF(Table3_16[[#This Row],[Humidity_%]]&lt;=80,"High","Very High")))))</f>
        <v>High</v>
      </c>
      <c r="M3286" s="3">
        <v>194.2</v>
      </c>
      <c r="N32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86" s="3">
        <v>2.57</v>
      </c>
    </row>
    <row r="3287" spans="1:15" x14ac:dyDescent="0.3">
      <c r="A3287" s="3" t="s">
        <v>3325</v>
      </c>
      <c r="B3287" s="3" t="s">
        <v>4040</v>
      </c>
      <c r="C3287" s="3" t="s">
        <v>18</v>
      </c>
      <c r="D3287" s="3" t="s">
        <v>14</v>
      </c>
      <c r="E3287" s="3" t="s">
        <v>31</v>
      </c>
      <c r="F3287" s="3">
        <v>50</v>
      </c>
      <c r="G3287" s="3">
        <v>81.31</v>
      </c>
      <c r="H32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87" s="3">
        <v>19.100000000000001</v>
      </c>
      <c r="J3287" s="3" t="str">
        <f>IF(Table3_16[[#This Row],[Temperature_C]]&lt;20,"Very Low",
IF(Table3_16[[#This Row],[Temperature_C]]&lt;24,"Low",
IF(Table3_16[[#This Row],[Temperature_C]]&lt;28,"Medium",
IF(Table3_16[[#This Row],[Temperature_C]]&lt;32,"High","Very High"))))</f>
        <v>Very Low</v>
      </c>
      <c r="K3287" s="3">
        <v>74.400000000000006</v>
      </c>
      <c r="L3287" s="3" t="str">
        <f>IF(Table3_16[[#This Row],[Humidity_%]]&lt;=30,"Very Low",
IF(Table3_16[[#This Row],[Humidity_%]]&lt;=45,"Low",
IF(Table3_16[[#This Row],[Humidity_%]]&lt;=55,"Moderate Low",
IF(Table3_16[[#This Row],[Humidity_%]]&lt;=65,"Moderate High",
IF(Table3_16[[#This Row],[Humidity_%]]&lt;=80,"High","Very High")))))</f>
        <v>High</v>
      </c>
      <c r="M3287" s="3">
        <v>69.099999999999994</v>
      </c>
      <c r="N32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287" s="3">
        <v>1.63</v>
      </c>
    </row>
    <row r="3288" spans="1:15" x14ac:dyDescent="0.3">
      <c r="A3288" s="3" t="s">
        <v>3326</v>
      </c>
      <c r="B3288" s="3" t="s">
        <v>4040</v>
      </c>
      <c r="C3288" s="3" t="s">
        <v>24</v>
      </c>
      <c r="D3288" s="3" t="s">
        <v>25</v>
      </c>
      <c r="E3288" s="3" t="s">
        <v>34</v>
      </c>
      <c r="F3288" s="3">
        <v>30</v>
      </c>
      <c r="G3288" s="3">
        <v>51.37</v>
      </c>
      <c r="H32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88" s="3">
        <v>15.6</v>
      </c>
      <c r="J3288" s="3" t="str">
        <f>IF(Table3_16[[#This Row],[Temperature_C]]&lt;20,"Very Low",
IF(Table3_16[[#This Row],[Temperature_C]]&lt;24,"Low",
IF(Table3_16[[#This Row],[Temperature_C]]&lt;28,"Medium",
IF(Table3_16[[#This Row],[Temperature_C]]&lt;32,"High","Very High"))))</f>
        <v>Very Low</v>
      </c>
      <c r="K3288" s="3">
        <v>62.1</v>
      </c>
      <c r="L3288" s="3" t="str">
        <f>IF(Table3_16[[#This Row],[Humidity_%]]&lt;=30,"Very Low",
IF(Table3_16[[#This Row],[Humidity_%]]&lt;=45,"Low",
IF(Table3_16[[#This Row],[Humidity_%]]&lt;=55,"Moderate Low",
IF(Table3_16[[#This Row],[Humidity_%]]&lt;=65,"Moderate High",
IF(Table3_16[[#This Row],[Humidity_%]]&lt;=80,"High","Very High")))))</f>
        <v>Moderate High</v>
      </c>
      <c r="M3288" s="3">
        <v>111.8</v>
      </c>
      <c r="N32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88" s="3">
        <v>1.71</v>
      </c>
    </row>
    <row r="3289" spans="1:15" x14ac:dyDescent="0.3">
      <c r="A3289" s="3" t="s">
        <v>3327</v>
      </c>
      <c r="B3289" s="3" t="s">
        <v>4040</v>
      </c>
      <c r="C3289" s="3" t="s">
        <v>29</v>
      </c>
      <c r="D3289" s="3" t="s">
        <v>30</v>
      </c>
      <c r="E3289" s="3" t="s">
        <v>34</v>
      </c>
      <c r="F3289" s="3">
        <v>14</v>
      </c>
      <c r="G3289" s="3">
        <v>12.13</v>
      </c>
      <c r="H32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289" s="3">
        <v>30.6</v>
      </c>
      <c r="J3289" s="3" t="str">
        <f>IF(Table3_16[[#This Row],[Temperature_C]]&lt;20,"Very Low",
IF(Table3_16[[#This Row],[Temperature_C]]&lt;24,"Low",
IF(Table3_16[[#This Row],[Temperature_C]]&lt;28,"Medium",
IF(Table3_16[[#This Row],[Temperature_C]]&lt;32,"High","Very High"))))</f>
        <v>High</v>
      </c>
      <c r="K3289" s="3">
        <v>74.7</v>
      </c>
      <c r="L3289" s="3" t="str">
        <f>IF(Table3_16[[#This Row],[Humidity_%]]&lt;=30,"Very Low",
IF(Table3_16[[#This Row],[Humidity_%]]&lt;=45,"Low",
IF(Table3_16[[#This Row],[Humidity_%]]&lt;=55,"Moderate Low",
IF(Table3_16[[#This Row],[Humidity_%]]&lt;=65,"Moderate High",
IF(Table3_16[[#This Row],[Humidity_%]]&lt;=80,"High","Very High")))))</f>
        <v>High</v>
      </c>
      <c r="M3289" s="3">
        <v>36.299999999999997</v>
      </c>
      <c r="N32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89" s="3">
        <v>0.87</v>
      </c>
    </row>
    <row r="3290" spans="1:15" x14ac:dyDescent="0.3">
      <c r="A3290" s="3" t="s">
        <v>3328</v>
      </c>
      <c r="B3290" s="3" t="s">
        <v>4041</v>
      </c>
      <c r="C3290" s="3" t="s">
        <v>22</v>
      </c>
      <c r="D3290" s="3" t="s">
        <v>30</v>
      </c>
      <c r="E3290" s="3" t="s">
        <v>41</v>
      </c>
      <c r="F3290" s="3">
        <v>49</v>
      </c>
      <c r="G3290" s="3">
        <v>32.19</v>
      </c>
      <c r="H32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90" s="3">
        <v>23.8</v>
      </c>
      <c r="J3290" s="3" t="str">
        <f>IF(Table3_16[[#This Row],[Temperature_C]]&lt;20,"Very Low",
IF(Table3_16[[#This Row],[Temperature_C]]&lt;24,"Low",
IF(Table3_16[[#This Row],[Temperature_C]]&lt;28,"Medium",
IF(Table3_16[[#This Row],[Temperature_C]]&lt;32,"High","Very High"))))</f>
        <v>Low</v>
      </c>
      <c r="K3290" s="3">
        <v>48.7</v>
      </c>
      <c r="L3290" s="3" t="str">
        <f>IF(Table3_16[[#This Row],[Humidity_%]]&lt;=30,"Very Low",
IF(Table3_16[[#This Row],[Humidity_%]]&lt;=45,"Low",
IF(Table3_16[[#This Row],[Humidity_%]]&lt;=55,"Moderate Low",
IF(Table3_16[[#This Row],[Humidity_%]]&lt;=65,"Moderate High",
IF(Table3_16[[#This Row],[Humidity_%]]&lt;=80,"High","Very High")))))</f>
        <v>Moderate Low</v>
      </c>
      <c r="M3290" s="3">
        <v>156.6</v>
      </c>
      <c r="N32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90" s="3">
        <v>0.66</v>
      </c>
    </row>
    <row r="3291" spans="1:15" x14ac:dyDescent="0.3">
      <c r="A3291" s="3" t="s">
        <v>3329</v>
      </c>
      <c r="B3291" s="3" t="s">
        <v>4044</v>
      </c>
      <c r="C3291" s="3" t="s">
        <v>18</v>
      </c>
      <c r="D3291" s="3" t="s">
        <v>25</v>
      </c>
      <c r="E3291" s="3" t="s">
        <v>26</v>
      </c>
      <c r="F3291" s="3">
        <v>49</v>
      </c>
      <c r="G3291" s="3">
        <v>45.91</v>
      </c>
      <c r="H32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91" s="3">
        <v>17.399999999999999</v>
      </c>
      <c r="J3291" s="3" t="str">
        <f>IF(Table3_16[[#This Row],[Temperature_C]]&lt;20,"Very Low",
IF(Table3_16[[#This Row],[Temperature_C]]&lt;24,"Low",
IF(Table3_16[[#This Row],[Temperature_C]]&lt;28,"Medium",
IF(Table3_16[[#This Row],[Temperature_C]]&lt;32,"High","Very High"))))</f>
        <v>Very Low</v>
      </c>
      <c r="K3291" s="3">
        <v>89</v>
      </c>
      <c r="L3291" s="3" t="str">
        <f>IF(Table3_16[[#This Row],[Humidity_%]]&lt;=30,"Very Low",
IF(Table3_16[[#This Row],[Humidity_%]]&lt;=45,"Low",
IF(Table3_16[[#This Row],[Humidity_%]]&lt;=55,"Moderate Low",
IF(Table3_16[[#This Row],[Humidity_%]]&lt;=65,"Moderate High",
IF(Table3_16[[#This Row],[Humidity_%]]&lt;=80,"High","Very High")))))</f>
        <v>Very High</v>
      </c>
      <c r="M3291" s="3">
        <v>107.4</v>
      </c>
      <c r="N32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91" s="3">
        <v>0.94</v>
      </c>
    </row>
    <row r="3292" spans="1:15" x14ac:dyDescent="0.3">
      <c r="A3292" s="3" t="s">
        <v>3330</v>
      </c>
      <c r="B3292" s="3" t="s">
        <v>4043</v>
      </c>
      <c r="C3292" s="3" t="s">
        <v>18</v>
      </c>
      <c r="D3292" s="3" t="s">
        <v>25</v>
      </c>
      <c r="E3292" s="3" t="s">
        <v>19</v>
      </c>
      <c r="F3292" s="3">
        <v>23</v>
      </c>
      <c r="G3292" s="3">
        <v>8.7799999999999994</v>
      </c>
      <c r="H32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292" s="3">
        <v>20.3</v>
      </c>
      <c r="J3292" s="3" t="str">
        <f>IF(Table3_16[[#This Row],[Temperature_C]]&lt;20,"Very Low",
IF(Table3_16[[#This Row],[Temperature_C]]&lt;24,"Low",
IF(Table3_16[[#This Row],[Temperature_C]]&lt;28,"Medium",
IF(Table3_16[[#This Row],[Temperature_C]]&lt;32,"High","Very High"))))</f>
        <v>Low</v>
      </c>
      <c r="K3292" s="3">
        <v>81.900000000000006</v>
      </c>
      <c r="L3292" s="3" t="str">
        <f>IF(Table3_16[[#This Row],[Humidity_%]]&lt;=30,"Very Low",
IF(Table3_16[[#This Row],[Humidity_%]]&lt;=45,"Low",
IF(Table3_16[[#This Row],[Humidity_%]]&lt;=55,"Moderate Low",
IF(Table3_16[[#This Row],[Humidity_%]]&lt;=65,"Moderate High",
IF(Table3_16[[#This Row],[Humidity_%]]&lt;=80,"High","Very High")))))</f>
        <v>Very High</v>
      </c>
      <c r="M3292" s="3">
        <v>16.100000000000001</v>
      </c>
      <c r="N32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292" s="3">
        <v>0.38</v>
      </c>
    </row>
    <row r="3293" spans="1:15" x14ac:dyDescent="0.3">
      <c r="A3293" s="3" t="s">
        <v>3331</v>
      </c>
      <c r="B3293" s="3" t="s">
        <v>4041</v>
      </c>
      <c r="C3293" s="3" t="s">
        <v>13</v>
      </c>
      <c r="D3293" s="3" t="s">
        <v>14</v>
      </c>
      <c r="E3293" s="3" t="s">
        <v>19</v>
      </c>
      <c r="F3293" s="3">
        <v>37</v>
      </c>
      <c r="G3293" s="3">
        <v>38.74</v>
      </c>
      <c r="H32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93" s="3">
        <v>21.1</v>
      </c>
      <c r="J3293" s="3" t="str">
        <f>IF(Table3_16[[#This Row],[Temperature_C]]&lt;20,"Very Low",
IF(Table3_16[[#This Row],[Temperature_C]]&lt;24,"Low",
IF(Table3_16[[#This Row],[Temperature_C]]&lt;28,"Medium",
IF(Table3_16[[#This Row],[Temperature_C]]&lt;32,"High","Very High"))))</f>
        <v>Low</v>
      </c>
      <c r="K3293" s="3">
        <v>54</v>
      </c>
      <c r="L3293" s="3" t="str">
        <f>IF(Table3_16[[#This Row],[Humidity_%]]&lt;=30,"Very Low",
IF(Table3_16[[#This Row],[Humidity_%]]&lt;=45,"Low",
IF(Table3_16[[#This Row],[Humidity_%]]&lt;=55,"Moderate Low",
IF(Table3_16[[#This Row],[Humidity_%]]&lt;=65,"Moderate High",
IF(Table3_16[[#This Row],[Humidity_%]]&lt;=80,"High","Very High")))))</f>
        <v>Moderate Low</v>
      </c>
      <c r="M3293" s="3">
        <v>107.4</v>
      </c>
      <c r="N32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93" s="3">
        <v>1.05</v>
      </c>
    </row>
    <row r="3294" spans="1:15" x14ac:dyDescent="0.3">
      <c r="A3294" s="3" t="s">
        <v>3332</v>
      </c>
      <c r="B3294" s="3" t="s">
        <v>4040</v>
      </c>
      <c r="C3294" s="3" t="s">
        <v>22</v>
      </c>
      <c r="D3294" s="3" t="s">
        <v>30</v>
      </c>
      <c r="E3294" s="3" t="s">
        <v>15</v>
      </c>
      <c r="F3294" s="3">
        <v>55</v>
      </c>
      <c r="G3294" s="3">
        <v>122.87</v>
      </c>
      <c r="H32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294" s="3">
        <v>20.5</v>
      </c>
      <c r="J3294" s="3" t="str">
        <f>IF(Table3_16[[#This Row],[Temperature_C]]&lt;20,"Very Low",
IF(Table3_16[[#This Row],[Temperature_C]]&lt;24,"Low",
IF(Table3_16[[#This Row],[Temperature_C]]&lt;28,"Medium",
IF(Table3_16[[#This Row],[Temperature_C]]&lt;32,"High","Very High"))))</f>
        <v>Low</v>
      </c>
      <c r="K3294" s="3">
        <v>34.1</v>
      </c>
      <c r="L3294" s="3" t="str">
        <f>IF(Table3_16[[#This Row],[Humidity_%]]&lt;=30,"Very Low",
IF(Table3_16[[#This Row],[Humidity_%]]&lt;=45,"Low",
IF(Table3_16[[#This Row],[Humidity_%]]&lt;=55,"Moderate Low",
IF(Table3_16[[#This Row],[Humidity_%]]&lt;=65,"Moderate High",
IF(Table3_16[[#This Row],[Humidity_%]]&lt;=80,"High","Very High")))))</f>
        <v>Low</v>
      </c>
      <c r="M3294" s="3">
        <v>126.6</v>
      </c>
      <c r="N32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94" s="3">
        <v>2.23</v>
      </c>
    </row>
    <row r="3295" spans="1:15" x14ac:dyDescent="0.3">
      <c r="A3295" s="3" t="s">
        <v>3333</v>
      </c>
      <c r="B3295" s="3" t="s">
        <v>4043</v>
      </c>
      <c r="C3295" s="3" t="s">
        <v>22</v>
      </c>
      <c r="D3295" s="3" t="s">
        <v>30</v>
      </c>
      <c r="E3295" s="3" t="s">
        <v>15</v>
      </c>
      <c r="F3295" s="3">
        <v>36</v>
      </c>
      <c r="G3295" s="3">
        <v>58.93</v>
      </c>
      <c r="H32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95" s="3">
        <v>17.7</v>
      </c>
      <c r="J3295" s="3" t="str">
        <f>IF(Table3_16[[#This Row],[Temperature_C]]&lt;20,"Very Low",
IF(Table3_16[[#This Row],[Temperature_C]]&lt;24,"Low",
IF(Table3_16[[#This Row],[Temperature_C]]&lt;28,"Medium",
IF(Table3_16[[#This Row],[Temperature_C]]&lt;32,"High","Very High"))))</f>
        <v>Very Low</v>
      </c>
      <c r="K3295" s="3">
        <v>66.400000000000006</v>
      </c>
      <c r="L3295" s="3" t="str">
        <f>IF(Table3_16[[#This Row],[Humidity_%]]&lt;=30,"Very Low",
IF(Table3_16[[#This Row],[Humidity_%]]&lt;=45,"Low",
IF(Table3_16[[#This Row],[Humidity_%]]&lt;=55,"Moderate Low",
IF(Table3_16[[#This Row],[Humidity_%]]&lt;=65,"Moderate High",
IF(Table3_16[[#This Row],[Humidity_%]]&lt;=80,"High","Very High")))))</f>
        <v>High</v>
      </c>
      <c r="M3295" s="3">
        <v>91.9</v>
      </c>
      <c r="N32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295" s="3">
        <v>1.64</v>
      </c>
    </row>
    <row r="3296" spans="1:15" x14ac:dyDescent="0.3">
      <c r="A3296" s="3" t="s">
        <v>3334</v>
      </c>
      <c r="B3296" s="3" t="s">
        <v>4040</v>
      </c>
      <c r="C3296" s="3" t="s">
        <v>13</v>
      </c>
      <c r="D3296" s="3" t="s">
        <v>25</v>
      </c>
      <c r="E3296" s="3" t="s">
        <v>19</v>
      </c>
      <c r="F3296" s="3">
        <v>19</v>
      </c>
      <c r="G3296" s="3">
        <v>39.130000000000003</v>
      </c>
      <c r="H32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296" s="3">
        <v>23.5</v>
      </c>
      <c r="J3296" s="3" t="str">
        <f>IF(Table3_16[[#This Row],[Temperature_C]]&lt;20,"Very Low",
IF(Table3_16[[#This Row],[Temperature_C]]&lt;24,"Low",
IF(Table3_16[[#This Row],[Temperature_C]]&lt;28,"Medium",
IF(Table3_16[[#This Row],[Temperature_C]]&lt;32,"High","Very High"))))</f>
        <v>Low</v>
      </c>
      <c r="K3296" s="3">
        <v>52.9</v>
      </c>
      <c r="L3296" s="3" t="str">
        <f>IF(Table3_16[[#This Row],[Humidity_%]]&lt;=30,"Very Low",
IF(Table3_16[[#This Row],[Humidity_%]]&lt;=45,"Low",
IF(Table3_16[[#This Row],[Humidity_%]]&lt;=55,"Moderate Low",
IF(Table3_16[[#This Row],[Humidity_%]]&lt;=65,"Moderate High",
IF(Table3_16[[#This Row],[Humidity_%]]&lt;=80,"High","Very High")))))</f>
        <v>Moderate Low</v>
      </c>
      <c r="M3296" s="3">
        <v>127.2</v>
      </c>
      <c r="N32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96" s="3">
        <v>2.06</v>
      </c>
    </row>
    <row r="3297" spans="1:15" x14ac:dyDescent="0.3">
      <c r="A3297" s="3" t="s">
        <v>3335</v>
      </c>
      <c r="B3297" s="3" t="s">
        <v>4042</v>
      </c>
      <c r="C3297" s="3" t="s">
        <v>24</v>
      </c>
      <c r="D3297" s="3" t="s">
        <v>14</v>
      </c>
      <c r="E3297" s="3" t="s">
        <v>26</v>
      </c>
      <c r="F3297" s="3">
        <v>44</v>
      </c>
      <c r="G3297" s="3">
        <v>104.88</v>
      </c>
      <c r="H32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297" s="3">
        <v>30.5</v>
      </c>
      <c r="J3297" s="3" t="str">
        <f>IF(Table3_16[[#This Row],[Temperature_C]]&lt;20,"Very Low",
IF(Table3_16[[#This Row],[Temperature_C]]&lt;24,"Low",
IF(Table3_16[[#This Row],[Temperature_C]]&lt;28,"Medium",
IF(Table3_16[[#This Row],[Temperature_C]]&lt;32,"High","Very High"))))</f>
        <v>High</v>
      </c>
      <c r="K3297" s="3">
        <v>80.900000000000006</v>
      </c>
      <c r="L3297" s="3" t="str">
        <f>IF(Table3_16[[#This Row],[Humidity_%]]&lt;=30,"Very Low",
IF(Table3_16[[#This Row],[Humidity_%]]&lt;=45,"Low",
IF(Table3_16[[#This Row],[Humidity_%]]&lt;=55,"Moderate Low",
IF(Table3_16[[#This Row],[Humidity_%]]&lt;=65,"Moderate High",
IF(Table3_16[[#This Row],[Humidity_%]]&lt;=80,"High","Very High")))))</f>
        <v>Very High</v>
      </c>
      <c r="M3297" s="3">
        <v>140.80000000000001</v>
      </c>
      <c r="N32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297" s="3">
        <v>2.38</v>
      </c>
    </row>
    <row r="3298" spans="1:15" x14ac:dyDescent="0.3">
      <c r="A3298" s="3" t="s">
        <v>3336</v>
      </c>
      <c r="B3298" s="3" t="s">
        <v>4041</v>
      </c>
      <c r="C3298" s="3" t="s">
        <v>22</v>
      </c>
      <c r="D3298" s="3" t="s">
        <v>30</v>
      </c>
      <c r="E3298" s="3" t="s">
        <v>34</v>
      </c>
      <c r="F3298" s="3">
        <v>29</v>
      </c>
      <c r="G3298" s="3">
        <v>101.38</v>
      </c>
      <c r="H32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298" s="3">
        <v>35.1</v>
      </c>
      <c r="J3298" s="3" t="str">
        <f>IF(Table3_16[[#This Row],[Temperature_C]]&lt;20,"Very Low",
IF(Table3_16[[#This Row],[Temperature_C]]&lt;24,"Low",
IF(Table3_16[[#This Row],[Temperature_C]]&lt;28,"Medium",
IF(Table3_16[[#This Row],[Temperature_C]]&lt;32,"High","Very High"))))</f>
        <v>Very High</v>
      </c>
      <c r="K3298" s="3">
        <v>84.8</v>
      </c>
      <c r="L3298" s="3" t="str">
        <f>IF(Table3_16[[#This Row],[Humidity_%]]&lt;=30,"Very Low",
IF(Table3_16[[#This Row],[Humidity_%]]&lt;=45,"Low",
IF(Table3_16[[#This Row],[Humidity_%]]&lt;=55,"Moderate Low",
IF(Table3_16[[#This Row],[Humidity_%]]&lt;=65,"Moderate High",
IF(Table3_16[[#This Row],[Humidity_%]]&lt;=80,"High","Very High")))))</f>
        <v>Very High</v>
      </c>
      <c r="M3298" s="3">
        <v>120.1</v>
      </c>
      <c r="N32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298" s="3">
        <v>3.5</v>
      </c>
    </row>
    <row r="3299" spans="1:15" x14ac:dyDescent="0.3">
      <c r="A3299" s="3" t="s">
        <v>3337</v>
      </c>
      <c r="B3299" s="3" t="s">
        <v>4043</v>
      </c>
      <c r="C3299" s="3" t="s">
        <v>29</v>
      </c>
      <c r="D3299" s="3" t="s">
        <v>25</v>
      </c>
      <c r="E3299" s="3" t="s">
        <v>47</v>
      </c>
      <c r="F3299" s="3">
        <v>39</v>
      </c>
      <c r="G3299" s="3">
        <v>132.22999999999999</v>
      </c>
      <c r="H32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299" s="3">
        <v>36.6</v>
      </c>
      <c r="J3299" s="3" t="str">
        <f>IF(Table3_16[[#This Row],[Temperature_C]]&lt;20,"Very Low",
IF(Table3_16[[#This Row],[Temperature_C]]&lt;24,"Low",
IF(Table3_16[[#This Row],[Temperature_C]]&lt;28,"Medium",
IF(Table3_16[[#This Row],[Temperature_C]]&lt;32,"High","Very High"))))</f>
        <v>Very High</v>
      </c>
      <c r="K3299" s="3">
        <v>40.9</v>
      </c>
      <c r="L3299" s="3" t="str">
        <f>IF(Table3_16[[#This Row],[Humidity_%]]&lt;=30,"Very Low",
IF(Table3_16[[#This Row],[Humidity_%]]&lt;=45,"Low",
IF(Table3_16[[#This Row],[Humidity_%]]&lt;=55,"Moderate Low",
IF(Table3_16[[#This Row],[Humidity_%]]&lt;=65,"Moderate High",
IF(Table3_16[[#This Row],[Humidity_%]]&lt;=80,"High","Very High")))))</f>
        <v>Low</v>
      </c>
      <c r="M3299" s="3">
        <v>188.3</v>
      </c>
      <c r="N32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299" s="3">
        <v>3.39</v>
      </c>
    </row>
    <row r="3300" spans="1:15" x14ac:dyDescent="0.3">
      <c r="A3300" s="3" t="s">
        <v>3338</v>
      </c>
      <c r="B3300" s="3" t="s">
        <v>4040</v>
      </c>
      <c r="C3300" s="3" t="s">
        <v>22</v>
      </c>
      <c r="D3300" s="3" t="s">
        <v>14</v>
      </c>
      <c r="E3300" s="3" t="s">
        <v>47</v>
      </c>
      <c r="F3300" s="3">
        <v>48</v>
      </c>
      <c r="G3300" s="3">
        <v>62.61</v>
      </c>
      <c r="H33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00" s="3">
        <v>20.5</v>
      </c>
      <c r="J3300" s="3" t="str">
        <f>IF(Table3_16[[#This Row],[Temperature_C]]&lt;20,"Very Low",
IF(Table3_16[[#This Row],[Temperature_C]]&lt;24,"Low",
IF(Table3_16[[#This Row],[Temperature_C]]&lt;28,"Medium",
IF(Table3_16[[#This Row],[Temperature_C]]&lt;32,"High","Very High"))))</f>
        <v>Low</v>
      </c>
      <c r="K3300" s="3">
        <v>57.1</v>
      </c>
      <c r="L3300" s="3" t="str">
        <f>IF(Table3_16[[#This Row],[Humidity_%]]&lt;=30,"Very Low",
IF(Table3_16[[#This Row],[Humidity_%]]&lt;=45,"Low",
IF(Table3_16[[#This Row],[Humidity_%]]&lt;=55,"Moderate Low",
IF(Table3_16[[#This Row],[Humidity_%]]&lt;=65,"Moderate High",
IF(Table3_16[[#This Row],[Humidity_%]]&lt;=80,"High","Very High")))))</f>
        <v>Moderate High</v>
      </c>
      <c r="M3300" s="3">
        <v>36.799999999999997</v>
      </c>
      <c r="N33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00" s="3">
        <v>1.3</v>
      </c>
    </row>
    <row r="3301" spans="1:15" x14ac:dyDescent="0.3">
      <c r="A3301" s="3" t="s">
        <v>3339</v>
      </c>
      <c r="B3301" s="3" t="s">
        <v>4040</v>
      </c>
      <c r="C3301" s="3" t="s">
        <v>13</v>
      </c>
      <c r="D3301" s="3" t="s">
        <v>14</v>
      </c>
      <c r="E3301" s="3" t="s">
        <v>41</v>
      </c>
      <c r="F3301" s="3">
        <v>39</v>
      </c>
      <c r="G3301" s="3">
        <v>66.849999999999994</v>
      </c>
      <c r="H33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01" s="3">
        <v>38.700000000000003</v>
      </c>
      <c r="J3301" s="3" t="str">
        <f>IF(Table3_16[[#This Row],[Temperature_C]]&lt;20,"Very Low",
IF(Table3_16[[#This Row],[Temperature_C]]&lt;24,"Low",
IF(Table3_16[[#This Row],[Temperature_C]]&lt;28,"Medium",
IF(Table3_16[[#This Row],[Temperature_C]]&lt;32,"High","Very High"))))</f>
        <v>Very High</v>
      </c>
      <c r="K3301" s="3">
        <v>81.7</v>
      </c>
      <c r="L3301" s="3" t="str">
        <f>IF(Table3_16[[#This Row],[Humidity_%]]&lt;=30,"Very Low",
IF(Table3_16[[#This Row],[Humidity_%]]&lt;=45,"Low",
IF(Table3_16[[#This Row],[Humidity_%]]&lt;=55,"Moderate Low",
IF(Table3_16[[#This Row],[Humidity_%]]&lt;=65,"Moderate High",
IF(Table3_16[[#This Row],[Humidity_%]]&lt;=80,"High","Very High")))))</f>
        <v>Very High</v>
      </c>
      <c r="M3301" s="3">
        <v>72.900000000000006</v>
      </c>
      <c r="N33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01" s="3">
        <v>1.71</v>
      </c>
    </row>
    <row r="3302" spans="1:15" x14ac:dyDescent="0.3">
      <c r="A3302" s="3" t="s">
        <v>3340</v>
      </c>
      <c r="B3302" s="3" t="s">
        <v>4044</v>
      </c>
      <c r="C3302" s="3" t="s">
        <v>22</v>
      </c>
      <c r="D3302" s="3" t="s">
        <v>14</v>
      </c>
      <c r="E3302" s="3" t="s">
        <v>31</v>
      </c>
      <c r="F3302" s="3">
        <v>13</v>
      </c>
      <c r="G3302" s="3">
        <v>28.11</v>
      </c>
      <c r="H33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02" s="3">
        <v>28.7</v>
      </c>
      <c r="J3302" s="3" t="str">
        <f>IF(Table3_16[[#This Row],[Temperature_C]]&lt;20,"Very Low",
IF(Table3_16[[#This Row],[Temperature_C]]&lt;24,"Low",
IF(Table3_16[[#This Row],[Temperature_C]]&lt;28,"Medium",
IF(Table3_16[[#This Row],[Temperature_C]]&lt;32,"High","Very High"))))</f>
        <v>High</v>
      </c>
      <c r="K3302" s="3">
        <v>39.4</v>
      </c>
      <c r="L3302" s="3" t="str">
        <f>IF(Table3_16[[#This Row],[Humidity_%]]&lt;=30,"Very Low",
IF(Table3_16[[#This Row],[Humidity_%]]&lt;=45,"Low",
IF(Table3_16[[#This Row],[Humidity_%]]&lt;=55,"Moderate Low",
IF(Table3_16[[#This Row],[Humidity_%]]&lt;=65,"Moderate High",
IF(Table3_16[[#This Row],[Humidity_%]]&lt;=80,"High","Very High")))))</f>
        <v>Low</v>
      </c>
      <c r="M3302" s="3">
        <v>87.8</v>
      </c>
      <c r="N33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02" s="3">
        <v>2.16</v>
      </c>
    </row>
    <row r="3303" spans="1:15" x14ac:dyDescent="0.3">
      <c r="A3303" s="3" t="s">
        <v>3341</v>
      </c>
      <c r="B3303" s="3" t="s">
        <v>4041</v>
      </c>
      <c r="C3303" s="3" t="s">
        <v>29</v>
      </c>
      <c r="D3303" s="3" t="s">
        <v>30</v>
      </c>
      <c r="E3303" s="3" t="s">
        <v>31</v>
      </c>
      <c r="F3303" s="3">
        <v>33</v>
      </c>
      <c r="G3303" s="3">
        <v>40.99</v>
      </c>
      <c r="H33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03" s="3">
        <v>27</v>
      </c>
      <c r="J3303" s="3" t="str">
        <f>IF(Table3_16[[#This Row],[Temperature_C]]&lt;20,"Very Low",
IF(Table3_16[[#This Row],[Temperature_C]]&lt;24,"Low",
IF(Table3_16[[#This Row],[Temperature_C]]&lt;28,"Medium",
IF(Table3_16[[#This Row],[Temperature_C]]&lt;32,"High","Very High"))))</f>
        <v>Medium</v>
      </c>
      <c r="K3303" s="3">
        <v>61.5</v>
      </c>
      <c r="L3303" s="3" t="str">
        <f>IF(Table3_16[[#This Row],[Humidity_%]]&lt;=30,"Very Low",
IF(Table3_16[[#This Row],[Humidity_%]]&lt;=45,"Low",
IF(Table3_16[[#This Row],[Humidity_%]]&lt;=55,"Moderate Low",
IF(Table3_16[[#This Row],[Humidity_%]]&lt;=65,"Moderate High",
IF(Table3_16[[#This Row],[Humidity_%]]&lt;=80,"High","Very High")))))</f>
        <v>Moderate High</v>
      </c>
      <c r="M3303" s="3">
        <v>182.4</v>
      </c>
      <c r="N33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03" s="3">
        <v>1.24</v>
      </c>
    </row>
    <row r="3304" spans="1:15" x14ac:dyDescent="0.3">
      <c r="A3304" s="3" t="s">
        <v>3342</v>
      </c>
      <c r="B3304" s="3" t="s">
        <v>4041</v>
      </c>
      <c r="C3304" s="3" t="s">
        <v>24</v>
      </c>
      <c r="D3304" s="3" t="s">
        <v>25</v>
      </c>
      <c r="E3304" s="3" t="s">
        <v>19</v>
      </c>
      <c r="F3304" s="3">
        <v>1</v>
      </c>
      <c r="G3304" s="3">
        <v>18.399999999999999</v>
      </c>
      <c r="H33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04" s="3">
        <v>23.6</v>
      </c>
      <c r="J3304" s="3" t="str">
        <f>IF(Table3_16[[#This Row],[Temperature_C]]&lt;20,"Very Low",
IF(Table3_16[[#This Row],[Temperature_C]]&lt;24,"Low",
IF(Table3_16[[#This Row],[Temperature_C]]&lt;28,"Medium",
IF(Table3_16[[#This Row],[Temperature_C]]&lt;32,"High","Very High"))))</f>
        <v>Low</v>
      </c>
      <c r="K3304" s="3">
        <v>58.7</v>
      </c>
      <c r="L3304" s="3" t="str">
        <f>IF(Table3_16[[#This Row],[Humidity_%]]&lt;=30,"Very Low",
IF(Table3_16[[#This Row],[Humidity_%]]&lt;=45,"Low",
IF(Table3_16[[#This Row],[Humidity_%]]&lt;=55,"Moderate Low",
IF(Table3_16[[#This Row],[Humidity_%]]&lt;=65,"Moderate High",
IF(Table3_16[[#This Row],[Humidity_%]]&lt;=80,"High","Very High")))))</f>
        <v>Moderate High</v>
      </c>
      <c r="M3304" s="3">
        <v>92.8</v>
      </c>
      <c r="N33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04" s="3">
        <v>18.399999999999999</v>
      </c>
    </row>
    <row r="3305" spans="1:15" x14ac:dyDescent="0.3">
      <c r="A3305" s="3" t="s">
        <v>3343</v>
      </c>
      <c r="B3305" s="3" t="s">
        <v>4044</v>
      </c>
      <c r="C3305" s="3" t="s">
        <v>18</v>
      </c>
      <c r="D3305" s="3" t="s">
        <v>14</v>
      </c>
      <c r="E3305" s="3" t="s">
        <v>34</v>
      </c>
      <c r="F3305" s="3">
        <v>19</v>
      </c>
      <c r="G3305" s="3">
        <v>90.06</v>
      </c>
      <c r="H33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05" s="3">
        <v>23.1</v>
      </c>
      <c r="J3305" s="3" t="str">
        <f>IF(Table3_16[[#This Row],[Temperature_C]]&lt;20,"Very Low",
IF(Table3_16[[#This Row],[Temperature_C]]&lt;24,"Low",
IF(Table3_16[[#This Row],[Temperature_C]]&lt;28,"Medium",
IF(Table3_16[[#This Row],[Temperature_C]]&lt;32,"High","Very High"))))</f>
        <v>Low</v>
      </c>
      <c r="K3305" s="3">
        <v>71.900000000000006</v>
      </c>
      <c r="L3305" s="3" t="str">
        <f>IF(Table3_16[[#This Row],[Humidity_%]]&lt;=30,"Very Low",
IF(Table3_16[[#This Row],[Humidity_%]]&lt;=45,"Low",
IF(Table3_16[[#This Row],[Humidity_%]]&lt;=55,"Moderate Low",
IF(Table3_16[[#This Row],[Humidity_%]]&lt;=65,"Moderate High",
IF(Table3_16[[#This Row],[Humidity_%]]&lt;=80,"High","Very High")))))</f>
        <v>High</v>
      </c>
      <c r="M3305" s="3">
        <v>135.69999999999999</v>
      </c>
      <c r="N33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05" s="3">
        <v>4.74</v>
      </c>
    </row>
    <row r="3306" spans="1:15" x14ac:dyDescent="0.3">
      <c r="A3306" s="3" t="s">
        <v>3344</v>
      </c>
      <c r="B3306" s="3" t="s">
        <v>4041</v>
      </c>
      <c r="C3306" s="3" t="s">
        <v>22</v>
      </c>
      <c r="D3306" s="3" t="s">
        <v>30</v>
      </c>
      <c r="E3306" s="3" t="s">
        <v>34</v>
      </c>
      <c r="F3306" s="3">
        <v>8</v>
      </c>
      <c r="G3306" s="3">
        <v>73.72</v>
      </c>
      <c r="H33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06" s="3">
        <v>15.3</v>
      </c>
      <c r="J3306" s="3" t="str">
        <f>IF(Table3_16[[#This Row],[Temperature_C]]&lt;20,"Very Low",
IF(Table3_16[[#This Row],[Temperature_C]]&lt;24,"Low",
IF(Table3_16[[#This Row],[Temperature_C]]&lt;28,"Medium",
IF(Table3_16[[#This Row],[Temperature_C]]&lt;32,"High","Very High"))))</f>
        <v>Very Low</v>
      </c>
      <c r="K3306" s="3">
        <v>40.799999999999997</v>
      </c>
      <c r="L3306" s="3" t="str">
        <f>IF(Table3_16[[#This Row],[Humidity_%]]&lt;=30,"Very Low",
IF(Table3_16[[#This Row],[Humidity_%]]&lt;=45,"Low",
IF(Table3_16[[#This Row],[Humidity_%]]&lt;=55,"Moderate Low",
IF(Table3_16[[#This Row],[Humidity_%]]&lt;=65,"Moderate High",
IF(Table3_16[[#This Row],[Humidity_%]]&lt;=80,"High","Very High")))))</f>
        <v>Low</v>
      </c>
      <c r="M3306" s="3">
        <v>147.6</v>
      </c>
      <c r="N33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06" s="3">
        <v>9.2200000000000006</v>
      </c>
    </row>
    <row r="3307" spans="1:15" x14ac:dyDescent="0.3">
      <c r="A3307" s="3" t="s">
        <v>3345</v>
      </c>
      <c r="B3307" s="3" t="s">
        <v>4041</v>
      </c>
      <c r="C3307" s="3" t="s">
        <v>18</v>
      </c>
      <c r="D3307" s="3" t="s">
        <v>14</v>
      </c>
      <c r="E3307" s="3" t="s">
        <v>34</v>
      </c>
      <c r="F3307" s="3">
        <v>41</v>
      </c>
      <c r="G3307" s="3">
        <v>112.62</v>
      </c>
      <c r="H33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07" s="3">
        <v>17.600000000000001</v>
      </c>
      <c r="J3307" s="3" t="str">
        <f>IF(Table3_16[[#This Row],[Temperature_C]]&lt;20,"Very Low",
IF(Table3_16[[#This Row],[Temperature_C]]&lt;24,"Low",
IF(Table3_16[[#This Row],[Temperature_C]]&lt;28,"Medium",
IF(Table3_16[[#This Row],[Temperature_C]]&lt;32,"High","Very High"))))</f>
        <v>Very Low</v>
      </c>
      <c r="K3307" s="3">
        <v>38.4</v>
      </c>
      <c r="L3307" s="3" t="str">
        <f>IF(Table3_16[[#This Row],[Humidity_%]]&lt;=30,"Very Low",
IF(Table3_16[[#This Row],[Humidity_%]]&lt;=45,"Low",
IF(Table3_16[[#This Row],[Humidity_%]]&lt;=55,"Moderate Low",
IF(Table3_16[[#This Row],[Humidity_%]]&lt;=65,"Moderate High",
IF(Table3_16[[#This Row],[Humidity_%]]&lt;=80,"High","Very High")))))</f>
        <v>Low</v>
      </c>
      <c r="M3307" s="3">
        <v>107.5</v>
      </c>
      <c r="N33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07" s="3">
        <v>2.75</v>
      </c>
    </row>
    <row r="3308" spans="1:15" x14ac:dyDescent="0.3">
      <c r="A3308" s="3" t="s">
        <v>3346</v>
      </c>
      <c r="B3308" s="3" t="s">
        <v>4042</v>
      </c>
      <c r="C3308" s="3" t="s">
        <v>24</v>
      </c>
      <c r="D3308" s="3" t="s">
        <v>14</v>
      </c>
      <c r="E3308" s="3" t="s">
        <v>26</v>
      </c>
      <c r="F3308" s="3">
        <v>45</v>
      </c>
      <c r="G3308" s="3">
        <v>81.34</v>
      </c>
      <c r="H33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08" s="3">
        <v>20.3</v>
      </c>
      <c r="J3308" s="3" t="str">
        <f>IF(Table3_16[[#This Row],[Temperature_C]]&lt;20,"Very Low",
IF(Table3_16[[#This Row],[Temperature_C]]&lt;24,"Low",
IF(Table3_16[[#This Row],[Temperature_C]]&lt;28,"Medium",
IF(Table3_16[[#This Row],[Temperature_C]]&lt;32,"High","Very High"))))</f>
        <v>Low</v>
      </c>
      <c r="K3308" s="3">
        <v>40.5</v>
      </c>
      <c r="L3308" s="3" t="str">
        <f>IF(Table3_16[[#This Row],[Humidity_%]]&lt;=30,"Very Low",
IF(Table3_16[[#This Row],[Humidity_%]]&lt;=45,"Low",
IF(Table3_16[[#This Row],[Humidity_%]]&lt;=55,"Moderate Low",
IF(Table3_16[[#This Row],[Humidity_%]]&lt;=65,"Moderate High",
IF(Table3_16[[#This Row],[Humidity_%]]&lt;=80,"High","Very High")))))</f>
        <v>Low</v>
      </c>
      <c r="M3308" s="3">
        <v>194</v>
      </c>
      <c r="N33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08" s="3">
        <v>1.81</v>
      </c>
    </row>
    <row r="3309" spans="1:15" x14ac:dyDescent="0.3">
      <c r="A3309" s="3" t="s">
        <v>3347</v>
      </c>
      <c r="B3309" s="3" t="s">
        <v>4040</v>
      </c>
      <c r="C3309" s="3" t="s">
        <v>13</v>
      </c>
      <c r="D3309" s="3" t="s">
        <v>14</v>
      </c>
      <c r="E3309" s="3" t="s">
        <v>19</v>
      </c>
      <c r="F3309" s="3">
        <v>16</v>
      </c>
      <c r="G3309" s="3">
        <v>52.72</v>
      </c>
      <c r="H33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09" s="3">
        <v>24.5</v>
      </c>
      <c r="J3309" s="3" t="str">
        <f>IF(Table3_16[[#This Row],[Temperature_C]]&lt;20,"Very Low",
IF(Table3_16[[#This Row],[Temperature_C]]&lt;24,"Low",
IF(Table3_16[[#This Row],[Temperature_C]]&lt;28,"Medium",
IF(Table3_16[[#This Row],[Temperature_C]]&lt;32,"High","Very High"))))</f>
        <v>Medium</v>
      </c>
      <c r="K3309" s="3">
        <v>89.7</v>
      </c>
      <c r="L3309" s="3" t="str">
        <f>IF(Table3_16[[#This Row],[Humidity_%]]&lt;=30,"Very Low",
IF(Table3_16[[#This Row],[Humidity_%]]&lt;=45,"Low",
IF(Table3_16[[#This Row],[Humidity_%]]&lt;=55,"Moderate Low",
IF(Table3_16[[#This Row],[Humidity_%]]&lt;=65,"Moderate High",
IF(Table3_16[[#This Row],[Humidity_%]]&lt;=80,"High","Very High")))))</f>
        <v>Very High</v>
      </c>
      <c r="M3309" s="3">
        <v>41.5</v>
      </c>
      <c r="N33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09" s="3">
        <v>3.3</v>
      </c>
    </row>
    <row r="3310" spans="1:15" x14ac:dyDescent="0.3">
      <c r="A3310" s="3" t="s">
        <v>3348</v>
      </c>
      <c r="B3310" s="3" t="s">
        <v>4040</v>
      </c>
      <c r="C3310" s="3" t="s">
        <v>24</v>
      </c>
      <c r="D3310" s="3" t="s">
        <v>25</v>
      </c>
      <c r="E3310" s="3" t="s">
        <v>19</v>
      </c>
      <c r="F3310" s="3">
        <v>41</v>
      </c>
      <c r="G3310" s="3">
        <v>11.55</v>
      </c>
      <c r="H33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10" s="3">
        <v>38.200000000000003</v>
      </c>
      <c r="J3310" s="3" t="str">
        <f>IF(Table3_16[[#This Row],[Temperature_C]]&lt;20,"Very Low",
IF(Table3_16[[#This Row],[Temperature_C]]&lt;24,"Low",
IF(Table3_16[[#This Row],[Temperature_C]]&lt;28,"Medium",
IF(Table3_16[[#This Row],[Temperature_C]]&lt;32,"High","Very High"))))</f>
        <v>Very High</v>
      </c>
      <c r="K3310" s="3">
        <v>43.5</v>
      </c>
      <c r="L3310" s="3" t="str">
        <f>IF(Table3_16[[#This Row],[Humidity_%]]&lt;=30,"Very Low",
IF(Table3_16[[#This Row],[Humidity_%]]&lt;=45,"Low",
IF(Table3_16[[#This Row],[Humidity_%]]&lt;=55,"Moderate Low",
IF(Table3_16[[#This Row],[Humidity_%]]&lt;=65,"Moderate High",
IF(Table3_16[[#This Row],[Humidity_%]]&lt;=80,"High","Very High")))))</f>
        <v>Low</v>
      </c>
      <c r="M3310" s="3">
        <v>89.6</v>
      </c>
      <c r="N33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10" s="3">
        <v>0.28000000000000003</v>
      </c>
    </row>
    <row r="3311" spans="1:15" x14ac:dyDescent="0.3">
      <c r="A3311" s="3" t="s">
        <v>3349</v>
      </c>
      <c r="B3311" s="3" t="s">
        <v>4042</v>
      </c>
      <c r="C3311" s="3" t="s">
        <v>24</v>
      </c>
      <c r="D3311" s="3" t="s">
        <v>14</v>
      </c>
      <c r="E3311" s="3" t="s">
        <v>19</v>
      </c>
      <c r="F3311" s="3">
        <v>60</v>
      </c>
      <c r="G3311" s="3">
        <v>108.75</v>
      </c>
      <c r="H33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11" s="3">
        <v>15.8</v>
      </c>
      <c r="J3311" s="3" t="str">
        <f>IF(Table3_16[[#This Row],[Temperature_C]]&lt;20,"Very Low",
IF(Table3_16[[#This Row],[Temperature_C]]&lt;24,"Low",
IF(Table3_16[[#This Row],[Temperature_C]]&lt;28,"Medium",
IF(Table3_16[[#This Row],[Temperature_C]]&lt;32,"High","Very High"))))</f>
        <v>Very Low</v>
      </c>
      <c r="K3311" s="3">
        <v>85.2</v>
      </c>
      <c r="L3311" s="3" t="str">
        <f>IF(Table3_16[[#This Row],[Humidity_%]]&lt;=30,"Very Low",
IF(Table3_16[[#This Row],[Humidity_%]]&lt;=45,"Low",
IF(Table3_16[[#This Row],[Humidity_%]]&lt;=55,"Moderate Low",
IF(Table3_16[[#This Row],[Humidity_%]]&lt;=65,"Moderate High",
IF(Table3_16[[#This Row],[Humidity_%]]&lt;=80,"High","Very High")))))</f>
        <v>Very High</v>
      </c>
      <c r="M3311" s="3">
        <v>84.2</v>
      </c>
      <c r="N33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11" s="3">
        <v>1.81</v>
      </c>
    </row>
    <row r="3312" spans="1:15" x14ac:dyDescent="0.3">
      <c r="A3312" s="3" t="s">
        <v>3350</v>
      </c>
      <c r="B3312" s="3" t="s">
        <v>4042</v>
      </c>
      <c r="C3312" s="3" t="s">
        <v>24</v>
      </c>
      <c r="D3312" s="3" t="s">
        <v>25</v>
      </c>
      <c r="E3312" s="3" t="s">
        <v>26</v>
      </c>
      <c r="F3312" s="3">
        <v>47</v>
      </c>
      <c r="G3312" s="3">
        <v>121.49</v>
      </c>
      <c r="H33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12" s="3">
        <v>29.6</v>
      </c>
      <c r="J3312" s="3" t="str">
        <f>IF(Table3_16[[#This Row],[Temperature_C]]&lt;20,"Very Low",
IF(Table3_16[[#This Row],[Temperature_C]]&lt;24,"Low",
IF(Table3_16[[#This Row],[Temperature_C]]&lt;28,"Medium",
IF(Table3_16[[#This Row],[Temperature_C]]&lt;32,"High","Very High"))))</f>
        <v>High</v>
      </c>
      <c r="K3312" s="3">
        <v>46.5</v>
      </c>
      <c r="L3312" s="3" t="str">
        <f>IF(Table3_16[[#This Row],[Humidity_%]]&lt;=30,"Very Low",
IF(Table3_16[[#This Row],[Humidity_%]]&lt;=45,"Low",
IF(Table3_16[[#This Row],[Humidity_%]]&lt;=55,"Moderate Low",
IF(Table3_16[[#This Row],[Humidity_%]]&lt;=65,"Moderate High",
IF(Table3_16[[#This Row],[Humidity_%]]&lt;=80,"High","Very High")))))</f>
        <v>Moderate Low</v>
      </c>
      <c r="M3312" s="3">
        <v>111</v>
      </c>
      <c r="N33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12" s="3">
        <v>2.58</v>
      </c>
    </row>
    <row r="3313" spans="1:15" x14ac:dyDescent="0.3">
      <c r="A3313" s="3" t="s">
        <v>3351</v>
      </c>
      <c r="B3313" s="3" t="s">
        <v>4040</v>
      </c>
      <c r="C3313" s="3" t="s">
        <v>13</v>
      </c>
      <c r="D3313" s="3" t="s">
        <v>25</v>
      </c>
      <c r="E3313" s="3" t="s">
        <v>15</v>
      </c>
      <c r="F3313" s="3">
        <v>31</v>
      </c>
      <c r="G3313" s="3">
        <v>55.86</v>
      </c>
      <c r="H33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13" s="3">
        <v>32.200000000000003</v>
      </c>
      <c r="J3313" s="3" t="str">
        <f>IF(Table3_16[[#This Row],[Temperature_C]]&lt;20,"Very Low",
IF(Table3_16[[#This Row],[Temperature_C]]&lt;24,"Low",
IF(Table3_16[[#This Row],[Temperature_C]]&lt;28,"Medium",
IF(Table3_16[[#This Row],[Temperature_C]]&lt;32,"High","Very High"))))</f>
        <v>Very High</v>
      </c>
      <c r="K3313" s="3">
        <v>37.700000000000003</v>
      </c>
      <c r="L3313" s="3" t="str">
        <f>IF(Table3_16[[#This Row],[Humidity_%]]&lt;=30,"Very Low",
IF(Table3_16[[#This Row],[Humidity_%]]&lt;=45,"Low",
IF(Table3_16[[#This Row],[Humidity_%]]&lt;=55,"Moderate Low",
IF(Table3_16[[#This Row],[Humidity_%]]&lt;=65,"Moderate High",
IF(Table3_16[[#This Row],[Humidity_%]]&lt;=80,"High","Very High")))))</f>
        <v>Low</v>
      </c>
      <c r="M3313" s="3">
        <v>76</v>
      </c>
      <c r="N33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13" s="3">
        <v>1.8</v>
      </c>
    </row>
    <row r="3314" spans="1:15" x14ac:dyDescent="0.3">
      <c r="A3314" s="3" t="s">
        <v>3352</v>
      </c>
      <c r="B3314" s="3" t="s">
        <v>4042</v>
      </c>
      <c r="C3314" s="3" t="s">
        <v>18</v>
      </c>
      <c r="D3314" s="3" t="s">
        <v>14</v>
      </c>
      <c r="E3314" s="3" t="s">
        <v>15</v>
      </c>
      <c r="F3314" s="3">
        <v>38</v>
      </c>
      <c r="G3314" s="3">
        <v>16.39</v>
      </c>
      <c r="H33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14" s="3">
        <v>17.8</v>
      </c>
      <c r="J3314" s="3" t="str">
        <f>IF(Table3_16[[#This Row],[Temperature_C]]&lt;20,"Very Low",
IF(Table3_16[[#This Row],[Temperature_C]]&lt;24,"Low",
IF(Table3_16[[#This Row],[Temperature_C]]&lt;28,"Medium",
IF(Table3_16[[#This Row],[Temperature_C]]&lt;32,"High","Very High"))))</f>
        <v>Very Low</v>
      </c>
      <c r="K3314" s="3">
        <v>66.400000000000006</v>
      </c>
      <c r="L3314" s="3" t="str">
        <f>IF(Table3_16[[#This Row],[Humidity_%]]&lt;=30,"Very Low",
IF(Table3_16[[#This Row],[Humidity_%]]&lt;=45,"Low",
IF(Table3_16[[#This Row],[Humidity_%]]&lt;=55,"Moderate Low",
IF(Table3_16[[#This Row],[Humidity_%]]&lt;=65,"Moderate High",
IF(Table3_16[[#This Row],[Humidity_%]]&lt;=80,"High","Very High")))))</f>
        <v>High</v>
      </c>
      <c r="M3314" s="3">
        <v>129.1</v>
      </c>
      <c r="N33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14" s="3">
        <v>0.43</v>
      </c>
    </row>
    <row r="3315" spans="1:15" x14ac:dyDescent="0.3">
      <c r="A3315" s="3" t="s">
        <v>3353</v>
      </c>
      <c r="B3315" s="3" t="s">
        <v>4040</v>
      </c>
      <c r="C3315" s="3" t="s">
        <v>29</v>
      </c>
      <c r="D3315" s="3" t="s">
        <v>30</v>
      </c>
      <c r="E3315" s="3" t="s">
        <v>15</v>
      </c>
      <c r="F3315" s="3">
        <v>22</v>
      </c>
      <c r="G3315" s="3">
        <v>21.12</v>
      </c>
      <c r="H33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15" s="3">
        <v>21.3</v>
      </c>
      <c r="J3315" s="3" t="str">
        <f>IF(Table3_16[[#This Row],[Temperature_C]]&lt;20,"Very Low",
IF(Table3_16[[#This Row],[Temperature_C]]&lt;24,"Low",
IF(Table3_16[[#This Row],[Temperature_C]]&lt;28,"Medium",
IF(Table3_16[[#This Row],[Temperature_C]]&lt;32,"High","Very High"))))</f>
        <v>Low</v>
      </c>
      <c r="K3315" s="3">
        <v>63.9</v>
      </c>
      <c r="L3315" s="3" t="str">
        <f>IF(Table3_16[[#This Row],[Humidity_%]]&lt;=30,"Very Low",
IF(Table3_16[[#This Row],[Humidity_%]]&lt;=45,"Low",
IF(Table3_16[[#This Row],[Humidity_%]]&lt;=55,"Moderate Low",
IF(Table3_16[[#This Row],[Humidity_%]]&lt;=65,"Moderate High",
IF(Table3_16[[#This Row],[Humidity_%]]&lt;=80,"High","Very High")))))</f>
        <v>Moderate High</v>
      </c>
      <c r="M3315" s="3">
        <v>27.7</v>
      </c>
      <c r="N33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15" s="3">
        <v>0.96</v>
      </c>
    </row>
    <row r="3316" spans="1:15" x14ac:dyDescent="0.3">
      <c r="A3316" s="3" t="s">
        <v>3354</v>
      </c>
      <c r="B3316" s="3" t="s">
        <v>4040</v>
      </c>
      <c r="C3316" s="3" t="s">
        <v>18</v>
      </c>
      <c r="D3316" s="3" t="s">
        <v>14</v>
      </c>
      <c r="E3316" s="3" t="s">
        <v>19</v>
      </c>
      <c r="F3316" s="3">
        <v>22</v>
      </c>
      <c r="G3316" s="3">
        <v>6.7</v>
      </c>
      <c r="H33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16" s="3">
        <v>26.7</v>
      </c>
      <c r="J3316" s="3" t="str">
        <f>IF(Table3_16[[#This Row],[Temperature_C]]&lt;20,"Very Low",
IF(Table3_16[[#This Row],[Temperature_C]]&lt;24,"Low",
IF(Table3_16[[#This Row],[Temperature_C]]&lt;28,"Medium",
IF(Table3_16[[#This Row],[Temperature_C]]&lt;32,"High","Very High"))))</f>
        <v>Medium</v>
      </c>
      <c r="K3316" s="3">
        <v>40.6</v>
      </c>
      <c r="L3316" s="3" t="str">
        <f>IF(Table3_16[[#This Row],[Humidity_%]]&lt;=30,"Very Low",
IF(Table3_16[[#This Row],[Humidity_%]]&lt;=45,"Low",
IF(Table3_16[[#This Row],[Humidity_%]]&lt;=55,"Moderate Low",
IF(Table3_16[[#This Row],[Humidity_%]]&lt;=65,"Moderate High",
IF(Table3_16[[#This Row],[Humidity_%]]&lt;=80,"High","Very High")))))</f>
        <v>Low</v>
      </c>
      <c r="M3316" s="3">
        <v>170.2</v>
      </c>
      <c r="N33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16" s="3">
        <v>0.3</v>
      </c>
    </row>
    <row r="3317" spans="1:15" x14ac:dyDescent="0.3">
      <c r="A3317" s="3" t="s">
        <v>3355</v>
      </c>
      <c r="B3317" s="3" t="s">
        <v>4041</v>
      </c>
      <c r="C3317" s="3" t="s">
        <v>18</v>
      </c>
      <c r="D3317" s="3" t="s">
        <v>25</v>
      </c>
      <c r="E3317" s="3" t="s">
        <v>34</v>
      </c>
      <c r="F3317" s="3">
        <v>37</v>
      </c>
      <c r="G3317" s="3">
        <v>42.61</v>
      </c>
      <c r="H33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17" s="3">
        <v>31.8</v>
      </c>
      <c r="J3317" s="3" t="str">
        <f>IF(Table3_16[[#This Row],[Temperature_C]]&lt;20,"Very Low",
IF(Table3_16[[#This Row],[Temperature_C]]&lt;24,"Low",
IF(Table3_16[[#This Row],[Temperature_C]]&lt;28,"Medium",
IF(Table3_16[[#This Row],[Temperature_C]]&lt;32,"High","Very High"))))</f>
        <v>High</v>
      </c>
      <c r="K3317" s="3">
        <v>72.5</v>
      </c>
      <c r="L3317" s="3" t="str">
        <f>IF(Table3_16[[#This Row],[Humidity_%]]&lt;=30,"Very Low",
IF(Table3_16[[#This Row],[Humidity_%]]&lt;=45,"Low",
IF(Table3_16[[#This Row],[Humidity_%]]&lt;=55,"Moderate Low",
IF(Table3_16[[#This Row],[Humidity_%]]&lt;=65,"Moderate High",
IF(Table3_16[[#This Row],[Humidity_%]]&lt;=80,"High","Very High")))))</f>
        <v>High</v>
      </c>
      <c r="M3317" s="3">
        <v>121.9</v>
      </c>
      <c r="N33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17" s="3">
        <v>1.1499999999999999</v>
      </c>
    </row>
    <row r="3318" spans="1:15" x14ac:dyDescent="0.3">
      <c r="A3318" s="3" t="s">
        <v>3356</v>
      </c>
      <c r="B3318" s="3" t="s">
        <v>4041</v>
      </c>
      <c r="C3318" s="3" t="s">
        <v>13</v>
      </c>
      <c r="D3318" s="3" t="s">
        <v>25</v>
      </c>
      <c r="E3318" s="3" t="s">
        <v>34</v>
      </c>
      <c r="F3318" s="3">
        <v>36</v>
      </c>
      <c r="G3318" s="3">
        <v>52.37</v>
      </c>
      <c r="H33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18" s="3">
        <v>25.5</v>
      </c>
      <c r="J3318" s="3" t="str">
        <f>IF(Table3_16[[#This Row],[Temperature_C]]&lt;20,"Very Low",
IF(Table3_16[[#This Row],[Temperature_C]]&lt;24,"Low",
IF(Table3_16[[#This Row],[Temperature_C]]&lt;28,"Medium",
IF(Table3_16[[#This Row],[Temperature_C]]&lt;32,"High","Very High"))))</f>
        <v>Medium</v>
      </c>
      <c r="K3318" s="3">
        <v>56.2</v>
      </c>
      <c r="L3318" s="3" t="str">
        <f>IF(Table3_16[[#This Row],[Humidity_%]]&lt;=30,"Very Low",
IF(Table3_16[[#This Row],[Humidity_%]]&lt;=45,"Low",
IF(Table3_16[[#This Row],[Humidity_%]]&lt;=55,"Moderate Low",
IF(Table3_16[[#This Row],[Humidity_%]]&lt;=65,"Moderate High",
IF(Table3_16[[#This Row],[Humidity_%]]&lt;=80,"High","Very High")))))</f>
        <v>Moderate High</v>
      </c>
      <c r="M3318" s="3">
        <v>153.4</v>
      </c>
      <c r="N33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18" s="3">
        <v>1.45</v>
      </c>
    </row>
    <row r="3319" spans="1:15" x14ac:dyDescent="0.3">
      <c r="A3319" s="3" t="s">
        <v>3357</v>
      </c>
      <c r="B3319" s="3" t="s">
        <v>4042</v>
      </c>
      <c r="C3319" s="3" t="s">
        <v>22</v>
      </c>
      <c r="D3319" s="3" t="s">
        <v>25</v>
      </c>
      <c r="E3319" s="3" t="s">
        <v>26</v>
      </c>
      <c r="F3319" s="3">
        <v>9</v>
      </c>
      <c r="G3319" s="3">
        <v>56.34</v>
      </c>
      <c r="H33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19" s="3">
        <v>37.299999999999997</v>
      </c>
      <c r="J3319" s="3" t="str">
        <f>IF(Table3_16[[#This Row],[Temperature_C]]&lt;20,"Very Low",
IF(Table3_16[[#This Row],[Temperature_C]]&lt;24,"Low",
IF(Table3_16[[#This Row],[Temperature_C]]&lt;28,"Medium",
IF(Table3_16[[#This Row],[Temperature_C]]&lt;32,"High","Very High"))))</f>
        <v>Very High</v>
      </c>
      <c r="K3319" s="3">
        <v>55.5</v>
      </c>
      <c r="L3319" s="3" t="str">
        <f>IF(Table3_16[[#This Row],[Humidity_%]]&lt;=30,"Very Low",
IF(Table3_16[[#This Row],[Humidity_%]]&lt;=45,"Low",
IF(Table3_16[[#This Row],[Humidity_%]]&lt;=55,"Moderate Low",
IF(Table3_16[[#This Row],[Humidity_%]]&lt;=65,"Moderate High",
IF(Table3_16[[#This Row],[Humidity_%]]&lt;=80,"High","Very High")))))</f>
        <v>Moderate High</v>
      </c>
      <c r="M3319" s="3">
        <v>42</v>
      </c>
      <c r="N33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19" s="3">
        <v>6.26</v>
      </c>
    </row>
    <row r="3320" spans="1:15" x14ac:dyDescent="0.3">
      <c r="A3320" s="3" t="s">
        <v>3358</v>
      </c>
      <c r="B3320" s="3" t="s">
        <v>4040</v>
      </c>
      <c r="C3320" s="3" t="s">
        <v>18</v>
      </c>
      <c r="D3320" s="3" t="s">
        <v>25</v>
      </c>
      <c r="E3320" s="3" t="s">
        <v>26</v>
      </c>
      <c r="F3320" s="3">
        <v>55</v>
      </c>
      <c r="G3320" s="3">
        <v>115.96</v>
      </c>
      <c r="H33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20" s="3">
        <v>20.8</v>
      </c>
      <c r="J3320" s="3" t="str">
        <f>IF(Table3_16[[#This Row],[Temperature_C]]&lt;20,"Very Low",
IF(Table3_16[[#This Row],[Temperature_C]]&lt;24,"Low",
IF(Table3_16[[#This Row],[Temperature_C]]&lt;28,"Medium",
IF(Table3_16[[#This Row],[Temperature_C]]&lt;32,"High","Very High"))))</f>
        <v>Low</v>
      </c>
      <c r="K3320" s="3">
        <v>75.099999999999994</v>
      </c>
      <c r="L3320" s="3" t="str">
        <f>IF(Table3_16[[#This Row],[Humidity_%]]&lt;=30,"Very Low",
IF(Table3_16[[#This Row],[Humidity_%]]&lt;=45,"Low",
IF(Table3_16[[#This Row],[Humidity_%]]&lt;=55,"Moderate Low",
IF(Table3_16[[#This Row],[Humidity_%]]&lt;=65,"Moderate High",
IF(Table3_16[[#This Row],[Humidity_%]]&lt;=80,"High","Very High")))))</f>
        <v>High</v>
      </c>
      <c r="M3320" s="3">
        <v>43.1</v>
      </c>
      <c r="N33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20" s="3">
        <v>2.11</v>
      </c>
    </row>
    <row r="3321" spans="1:15" x14ac:dyDescent="0.3">
      <c r="A3321" s="3" t="s">
        <v>3359</v>
      </c>
      <c r="B3321" s="3" t="s">
        <v>4043</v>
      </c>
      <c r="C3321" s="3" t="s">
        <v>13</v>
      </c>
      <c r="D3321" s="3" t="s">
        <v>30</v>
      </c>
      <c r="E3321" s="3" t="s">
        <v>15</v>
      </c>
      <c r="F3321" s="3">
        <v>23</v>
      </c>
      <c r="G3321" s="3">
        <v>6.69</v>
      </c>
      <c r="H33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21" s="3">
        <v>18.399999999999999</v>
      </c>
      <c r="J3321" s="3" t="str">
        <f>IF(Table3_16[[#This Row],[Temperature_C]]&lt;20,"Very Low",
IF(Table3_16[[#This Row],[Temperature_C]]&lt;24,"Low",
IF(Table3_16[[#This Row],[Temperature_C]]&lt;28,"Medium",
IF(Table3_16[[#This Row],[Temperature_C]]&lt;32,"High","Very High"))))</f>
        <v>Very Low</v>
      </c>
      <c r="K3321" s="3">
        <v>41.9</v>
      </c>
      <c r="L3321" s="3" t="str">
        <f>IF(Table3_16[[#This Row],[Humidity_%]]&lt;=30,"Very Low",
IF(Table3_16[[#This Row],[Humidity_%]]&lt;=45,"Low",
IF(Table3_16[[#This Row],[Humidity_%]]&lt;=55,"Moderate Low",
IF(Table3_16[[#This Row],[Humidity_%]]&lt;=65,"Moderate High",
IF(Table3_16[[#This Row],[Humidity_%]]&lt;=80,"High","Very High")))))</f>
        <v>Low</v>
      </c>
      <c r="M3321" s="3">
        <v>105</v>
      </c>
      <c r="N33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21" s="3">
        <v>0.28999999999999998</v>
      </c>
    </row>
    <row r="3322" spans="1:15" x14ac:dyDescent="0.3">
      <c r="A3322" s="3" t="s">
        <v>3360</v>
      </c>
      <c r="B3322" s="3" t="s">
        <v>4044</v>
      </c>
      <c r="C3322" s="3" t="s">
        <v>13</v>
      </c>
      <c r="D3322" s="3" t="s">
        <v>14</v>
      </c>
      <c r="E3322" s="3" t="s">
        <v>26</v>
      </c>
      <c r="F3322" s="3">
        <v>50</v>
      </c>
      <c r="G3322" s="3">
        <v>29.09</v>
      </c>
      <c r="H33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22" s="3">
        <v>25.4</v>
      </c>
      <c r="J3322" s="3" t="str">
        <f>IF(Table3_16[[#This Row],[Temperature_C]]&lt;20,"Very Low",
IF(Table3_16[[#This Row],[Temperature_C]]&lt;24,"Low",
IF(Table3_16[[#This Row],[Temperature_C]]&lt;28,"Medium",
IF(Table3_16[[#This Row],[Temperature_C]]&lt;32,"High","Very High"))))</f>
        <v>Medium</v>
      </c>
      <c r="K3322" s="3">
        <v>43.3</v>
      </c>
      <c r="L3322" s="3" t="str">
        <f>IF(Table3_16[[#This Row],[Humidity_%]]&lt;=30,"Very Low",
IF(Table3_16[[#This Row],[Humidity_%]]&lt;=45,"Low",
IF(Table3_16[[#This Row],[Humidity_%]]&lt;=55,"Moderate Low",
IF(Table3_16[[#This Row],[Humidity_%]]&lt;=65,"Moderate High",
IF(Table3_16[[#This Row],[Humidity_%]]&lt;=80,"High","Very High")))))</f>
        <v>Low</v>
      </c>
      <c r="M3322" s="3">
        <v>64.099999999999994</v>
      </c>
      <c r="N33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22" s="3">
        <v>0.57999999999999996</v>
      </c>
    </row>
    <row r="3323" spans="1:15" x14ac:dyDescent="0.3">
      <c r="A3323" s="3" t="s">
        <v>3361</v>
      </c>
      <c r="B3323" s="3" t="s">
        <v>4040</v>
      </c>
      <c r="C3323" s="3" t="s">
        <v>18</v>
      </c>
      <c r="D3323" s="3" t="s">
        <v>25</v>
      </c>
      <c r="E3323" s="3" t="s">
        <v>41</v>
      </c>
      <c r="F3323" s="3">
        <v>1</v>
      </c>
      <c r="G3323" s="3">
        <v>101.75</v>
      </c>
      <c r="H33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23" s="3">
        <v>29.4</v>
      </c>
      <c r="J3323" s="3" t="str">
        <f>IF(Table3_16[[#This Row],[Temperature_C]]&lt;20,"Very Low",
IF(Table3_16[[#This Row],[Temperature_C]]&lt;24,"Low",
IF(Table3_16[[#This Row],[Temperature_C]]&lt;28,"Medium",
IF(Table3_16[[#This Row],[Temperature_C]]&lt;32,"High","Very High"))))</f>
        <v>High</v>
      </c>
      <c r="K3323" s="3">
        <v>30.3</v>
      </c>
      <c r="L3323" s="3" t="str">
        <f>IF(Table3_16[[#This Row],[Humidity_%]]&lt;=30,"Very Low",
IF(Table3_16[[#This Row],[Humidity_%]]&lt;=45,"Low",
IF(Table3_16[[#This Row],[Humidity_%]]&lt;=55,"Moderate Low",
IF(Table3_16[[#This Row],[Humidity_%]]&lt;=65,"Moderate High",
IF(Table3_16[[#This Row],[Humidity_%]]&lt;=80,"High","Very High")))))</f>
        <v>Low</v>
      </c>
      <c r="M3323" s="3">
        <v>124.3</v>
      </c>
      <c r="N33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23" s="3">
        <v>101.75</v>
      </c>
    </row>
    <row r="3324" spans="1:15" x14ac:dyDescent="0.3">
      <c r="A3324" s="3" t="s">
        <v>3362</v>
      </c>
      <c r="B3324" s="3" t="s">
        <v>4041</v>
      </c>
      <c r="C3324" s="3" t="s">
        <v>13</v>
      </c>
      <c r="D3324" s="3" t="s">
        <v>14</v>
      </c>
      <c r="E3324" s="3" t="s">
        <v>31</v>
      </c>
      <c r="F3324" s="3">
        <v>10</v>
      </c>
      <c r="G3324" s="3">
        <v>52.3</v>
      </c>
      <c r="H33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24" s="3">
        <v>18.8</v>
      </c>
      <c r="J3324" s="3" t="str">
        <f>IF(Table3_16[[#This Row],[Temperature_C]]&lt;20,"Very Low",
IF(Table3_16[[#This Row],[Temperature_C]]&lt;24,"Low",
IF(Table3_16[[#This Row],[Temperature_C]]&lt;28,"Medium",
IF(Table3_16[[#This Row],[Temperature_C]]&lt;32,"High","Very High"))))</f>
        <v>Very Low</v>
      </c>
      <c r="K3324" s="3">
        <v>34.4</v>
      </c>
      <c r="L3324" s="3" t="str">
        <f>IF(Table3_16[[#This Row],[Humidity_%]]&lt;=30,"Very Low",
IF(Table3_16[[#This Row],[Humidity_%]]&lt;=45,"Low",
IF(Table3_16[[#This Row],[Humidity_%]]&lt;=55,"Moderate Low",
IF(Table3_16[[#This Row],[Humidity_%]]&lt;=65,"Moderate High",
IF(Table3_16[[#This Row],[Humidity_%]]&lt;=80,"High","Very High")))))</f>
        <v>Low</v>
      </c>
      <c r="M3324" s="3">
        <v>72.7</v>
      </c>
      <c r="N33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24" s="3">
        <v>5.23</v>
      </c>
    </row>
    <row r="3325" spans="1:15" x14ac:dyDescent="0.3">
      <c r="A3325" s="3" t="s">
        <v>3363</v>
      </c>
      <c r="B3325" s="3" t="s">
        <v>4043</v>
      </c>
      <c r="C3325" s="3" t="s">
        <v>29</v>
      </c>
      <c r="D3325" s="3" t="s">
        <v>14</v>
      </c>
      <c r="E3325" s="3" t="s">
        <v>34</v>
      </c>
      <c r="F3325" s="3">
        <v>23</v>
      </c>
      <c r="G3325" s="3">
        <v>140.28</v>
      </c>
      <c r="H33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25" s="3">
        <v>19.5</v>
      </c>
      <c r="J3325" s="3" t="str">
        <f>IF(Table3_16[[#This Row],[Temperature_C]]&lt;20,"Very Low",
IF(Table3_16[[#This Row],[Temperature_C]]&lt;24,"Low",
IF(Table3_16[[#This Row],[Temperature_C]]&lt;28,"Medium",
IF(Table3_16[[#This Row],[Temperature_C]]&lt;32,"High","Very High"))))</f>
        <v>Very Low</v>
      </c>
      <c r="K3325" s="3">
        <v>71.3</v>
      </c>
      <c r="L3325" s="3" t="str">
        <f>IF(Table3_16[[#This Row],[Humidity_%]]&lt;=30,"Very Low",
IF(Table3_16[[#This Row],[Humidity_%]]&lt;=45,"Low",
IF(Table3_16[[#This Row],[Humidity_%]]&lt;=55,"Moderate Low",
IF(Table3_16[[#This Row],[Humidity_%]]&lt;=65,"Moderate High",
IF(Table3_16[[#This Row],[Humidity_%]]&lt;=80,"High","Very High")))))</f>
        <v>High</v>
      </c>
      <c r="M3325" s="3">
        <v>79</v>
      </c>
      <c r="N33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25" s="3">
        <v>6.1</v>
      </c>
    </row>
    <row r="3326" spans="1:15" x14ac:dyDescent="0.3">
      <c r="A3326" s="3" t="s">
        <v>3364</v>
      </c>
      <c r="B3326" s="3" t="s">
        <v>4043</v>
      </c>
      <c r="C3326" s="3" t="s">
        <v>13</v>
      </c>
      <c r="D3326" s="3" t="s">
        <v>14</v>
      </c>
      <c r="E3326" s="3" t="s">
        <v>31</v>
      </c>
      <c r="F3326" s="3">
        <v>4</v>
      </c>
      <c r="G3326" s="3">
        <v>33.76</v>
      </c>
      <c r="H33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26" s="3">
        <v>27.3</v>
      </c>
      <c r="J3326" s="3" t="str">
        <f>IF(Table3_16[[#This Row],[Temperature_C]]&lt;20,"Very Low",
IF(Table3_16[[#This Row],[Temperature_C]]&lt;24,"Low",
IF(Table3_16[[#This Row],[Temperature_C]]&lt;28,"Medium",
IF(Table3_16[[#This Row],[Temperature_C]]&lt;32,"High","Very High"))))</f>
        <v>Medium</v>
      </c>
      <c r="K3326" s="3">
        <v>54.7</v>
      </c>
      <c r="L3326" s="3" t="str">
        <f>IF(Table3_16[[#This Row],[Humidity_%]]&lt;=30,"Very Low",
IF(Table3_16[[#This Row],[Humidity_%]]&lt;=45,"Low",
IF(Table3_16[[#This Row],[Humidity_%]]&lt;=55,"Moderate Low",
IF(Table3_16[[#This Row],[Humidity_%]]&lt;=65,"Moderate High",
IF(Table3_16[[#This Row],[Humidity_%]]&lt;=80,"High","Very High")))))</f>
        <v>Moderate Low</v>
      </c>
      <c r="M3326" s="3">
        <v>180.3</v>
      </c>
      <c r="N33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26" s="3">
        <v>8.44</v>
      </c>
    </row>
    <row r="3327" spans="1:15" x14ac:dyDescent="0.3">
      <c r="A3327" s="3" t="s">
        <v>3365</v>
      </c>
      <c r="B3327" s="3" t="s">
        <v>4040</v>
      </c>
      <c r="C3327" s="3" t="s">
        <v>29</v>
      </c>
      <c r="D3327" s="3" t="s">
        <v>14</v>
      </c>
      <c r="E3327" s="3" t="s">
        <v>26</v>
      </c>
      <c r="F3327" s="3">
        <v>8</v>
      </c>
      <c r="G3327" s="3">
        <v>92.92</v>
      </c>
      <c r="H33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27" s="3">
        <v>30.5</v>
      </c>
      <c r="J3327" s="3" t="str">
        <f>IF(Table3_16[[#This Row],[Temperature_C]]&lt;20,"Very Low",
IF(Table3_16[[#This Row],[Temperature_C]]&lt;24,"Low",
IF(Table3_16[[#This Row],[Temperature_C]]&lt;28,"Medium",
IF(Table3_16[[#This Row],[Temperature_C]]&lt;32,"High","Very High"))))</f>
        <v>High</v>
      </c>
      <c r="K3327" s="3">
        <v>70.400000000000006</v>
      </c>
      <c r="L3327" s="3" t="str">
        <f>IF(Table3_16[[#This Row],[Humidity_%]]&lt;=30,"Very Low",
IF(Table3_16[[#This Row],[Humidity_%]]&lt;=45,"Low",
IF(Table3_16[[#This Row],[Humidity_%]]&lt;=55,"Moderate Low",
IF(Table3_16[[#This Row],[Humidity_%]]&lt;=65,"Moderate High",
IF(Table3_16[[#This Row],[Humidity_%]]&lt;=80,"High","Very High")))))</f>
        <v>High</v>
      </c>
      <c r="M3327" s="3">
        <v>133.80000000000001</v>
      </c>
      <c r="N33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27" s="3">
        <v>11.62</v>
      </c>
    </row>
    <row r="3328" spans="1:15" x14ac:dyDescent="0.3">
      <c r="A3328" s="3" t="s">
        <v>3366</v>
      </c>
      <c r="B3328" s="3" t="s">
        <v>4044</v>
      </c>
      <c r="C3328" s="3" t="s">
        <v>22</v>
      </c>
      <c r="D3328" s="3" t="s">
        <v>30</v>
      </c>
      <c r="E3328" s="3" t="s">
        <v>41</v>
      </c>
      <c r="F3328" s="3">
        <v>39</v>
      </c>
      <c r="G3328" s="3">
        <v>105</v>
      </c>
      <c r="H33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28" s="3">
        <v>20.6</v>
      </c>
      <c r="J3328" s="3" t="str">
        <f>IF(Table3_16[[#This Row],[Temperature_C]]&lt;20,"Very Low",
IF(Table3_16[[#This Row],[Temperature_C]]&lt;24,"Low",
IF(Table3_16[[#This Row],[Temperature_C]]&lt;28,"Medium",
IF(Table3_16[[#This Row],[Temperature_C]]&lt;32,"High","Very High"))))</f>
        <v>Low</v>
      </c>
      <c r="K3328" s="3">
        <v>64.599999999999994</v>
      </c>
      <c r="L3328" s="3" t="str">
        <f>IF(Table3_16[[#This Row],[Humidity_%]]&lt;=30,"Very Low",
IF(Table3_16[[#This Row],[Humidity_%]]&lt;=45,"Low",
IF(Table3_16[[#This Row],[Humidity_%]]&lt;=55,"Moderate Low",
IF(Table3_16[[#This Row],[Humidity_%]]&lt;=65,"Moderate High",
IF(Table3_16[[#This Row],[Humidity_%]]&lt;=80,"High","Very High")))))</f>
        <v>Moderate High</v>
      </c>
      <c r="M3328" s="3">
        <v>85.7</v>
      </c>
      <c r="N33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28" s="3">
        <v>2.69</v>
      </c>
    </row>
    <row r="3329" spans="1:15" x14ac:dyDescent="0.3">
      <c r="A3329" s="3" t="s">
        <v>3367</v>
      </c>
      <c r="B3329" s="3" t="s">
        <v>4041</v>
      </c>
      <c r="C3329" s="3" t="s">
        <v>22</v>
      </c>
      <c r="D3329" s="3" t="s">
        <v>30</v>
      </c>
      <c r="E3329" s="3" t="s">
        <v>34</v>
      </c>
      <c r="F3329" s="3">
        <v>13</v>
      </c>
      <c r="G3329" s="3">
        <v>136.41</v>
      </c>
      <c r="H33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29" s="3">
        <v>18</v>
      </c>
      <c r="J3329" s="3" t="str">
        <f>IF(Table3_16[[#This Row],[Temperature_C]]&lt;20,"Very Low",
IF(Table3_16[[#This Row],[Temperature_C]]&lt;24,"Low",
IF(Table3_16[[#This Row],[Temperature_C]]&lt;28,"Medium",
IF(Table3_16[[#This Row],[Temperature_C]]&lt;32,"High","Very High"))))</f>
        <v>Very Low</v>
      </c>
      <c r="K3329" s="3">
        <v>43.4</v>
      </c>
      <c r="L3329" s="3" t="str">
        <f>IF(Table3_16[[#This Row],[Humidity_%]]&lt;=30,"Very Low",
IF(Table3_16[[#This Row],[Humidity_%]]&lt;=45,"Low",
IF(Table3_16[[#This Row],[Humidity_%]]&lt;=55,"Moderate Low",
IF(Table3_16[[#This Row],[Humidity_%]]&lt;=65,"Moderate High",
IF(Table3_16[[#This Row],[Humidity_%]]&lt;=80,"High","Very High")))))</f>
        <v>Low</v>
      </c>
      <c r="M3329" s="3">
        <v>50</v>
      </c>
      <c r="N33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29" s="3">
        <v>10.49</v>
      </c>
    </row>
    <row r="3330" spans="1:15" x14ac:dyDescent="0.3">
      <c r="A3330" s="3" t="s">
        <v>3368</v>
      </c>
      <c r="B3330" s="3" t="s">
        <v>4040</v>
      </c>
      <c r="C3330" s="3" t="s">
        <v>18</v>
      </c>
      <c r="D3330" s="3" t="s">
        <v>14</v>
      </c>
      <c r="E3330" s="3" t="s">
        <v>41</v>
      </c>
      <c r="F3330" s="3">
        <v>47</v>
      </c>
      <c r="G3330" s="3">
        <v>77.98</v>
      </c>
      <c r="H33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30" s="3">
        <v>22.3</v>
      </c>
      <c r="J3330" s="3" t="str">
        <f>IF(Table3_16[[#This Row],[Temperature_C]]&lt;20,"Very Low",
IF(Table3_16[[#This Row],[Temperature_C]]&lt;24,"Low",
IF(Table3_16[[#This Row],[Temperature_C]]&lt;28,"Medium",
IF(Table3_16[[#This Row],[Temperature_C]]&lt;32,"High","Very High"))))</f>
        <v>Low</v>
      </c>
      <c r="K3330" s="3">
        <v>72.400000000000006</v>
      </c>
      <c r="L3330" s="3" t="str">
        <f>IF(Table3_16[[#This Row],[Humidity_%]]&lt;=30,"Very Low",
IF(Table3_16[[#This Row],[Humidity_%]]&lt;=45,"Low",
IF(Table3_16[[#This Row],[Humidity_%]]&lt;=55,"Moderate Low",
IF(Table3_16[[#This Row],[Humidity_%]]&lt;=65,"Moderate High",
IF(Table3_16[[#This Row],[Humidity_%]]&lt;=80,"High","Very High")))))</f>
        <v>High</v>
      </c>
      <c r="M3330" s="3">
        <v>22.1</v>
      </c>
      <c r="N33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30" s="3">
        <v>1.66</v>
      </c>
    </row>
    <row r="3331" spans="1:15" x14ac:dyDescent="0.3">
      <c r="A3331" s="3" t="s">
        <v>3369</v>
      </c>
      <c r="B3331" s="3" t="s">
        <v>4043</v>
      </c>
      <c r="C3331" s="3" t="s">
        <v>22</v>
      </c>
      <c r="D3331" s="3" t="s">
        <v>25</v>
      </c>
      <c r="E3331" s="3" t="s">
        <v>15</v>
      </c>
      <c r="F3331" s="3">
        <v>59</v>
      </c>
      <c r="G3331" s="3">
        <v>149.43</v>
      </c>
      <c r="H33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31" s="3">
        <v>21.6</v>
      </c>
      <c r="J3331" s="3" t="str">
        <f>IF(Table3_16[[#This Row],[Temperature_C]]&lt;20,"Very Low",
IF(Table3_16[[#This Row],[Temperature_C]]&lt;24,"Low",
IF(Table3_16[[#This Row],[Temperature_C]]&lt;28,"Medium",
IF(Table3_16[[#This Row],[Temperature_C]]&lt;32,"High","Very High"))))</f>
        <v>Low</v>
      </c>
      <c r="K3331" s="3">
        <v>43.1</v>
      </c>
      <c r="L3331" s="3" t="str">
        <f>IF(Table3_16[[#This Row],[Humidity_%]]&lt;=30,"Very Low",
IF(Table3_16[[#This Row],[Humidity_%]]&lt;=45,"Low",
IF(Table3_16[[#This Row],[Humidity_%]]&lt;=55,"Moderate Low",
IF(Table3_16[[#This Row],[Humidity_%]]&lt;=65,"Moderate High",
IF(Table3_16[[#This Row],[Humidity_%]]&lt;=80,"High","Very High")))))</f>
        <v>Low</v>
      </c>
      <c r="M3331" s="3">
        <v>199</v>
      </c>
      <c r="N33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31" s="3">
        <v>2.5299999999999998</v>
      </c>
    </row>
    <row r="3332" spans="1:15" x14ac:dyDescent="0.3">
      <c r="A3332" s="3" t="s">
        <v>3370</v>
      </c>
      <c r="B3332" s="3" t="s">
        <v>4041</v>
      </c>
      <c r="C3332" s="3" t="s">
        <v>18</v>
      </c>
      <c r="D3332" s="3" t="s">
        <v>25</v>
      </c>
      <c r="E3332" s="3" t="s">
        <v>19</v>
      </c>
      <c r="F3332" s="3">
        <v>29</v>
      </c>
      <c r="G3332" s="3">
        <v>71.91</v>
      </c>
      <c r="H33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32" s="3">
        <v>20.2</v>
      </c>
      <c r="J3332" s="3" t="str">
        <f>IF(Table3_16[[#This Row],[Temperature_C]]&lt;20,"Very Low",
IF(Table3_16[[#This Row],[Temperature_C]]&lt;24,"Low",
IF(Table3_16[[#This Row],[Temperature_C]]&lt;28,"Medium",
IF(Table3_16[[#This Row],[Temperature_C]]&lt;32,"High","Very High"))))</f>
        <v>Low</v>
      </c>
      <c r="K3332" s="3">
        <v>66.599999999999994</v>
      </c>
      <c r="L3332" s="3" t="str">
        <f>IF(Table3_16[[#This Row],[Humidity_%]]&lt;=30,"Very Low",
IF(Table3_16[[#This Row],[Humidity_%]]&lt;=45,"Low",
IF(Table3_16[[#This Row],[Humidity_%]]&lt;=55,"Moderate Low",
IF(Table3_16[[#This Row],[Humidity_%]]&lt;=65,"Moderate High",
IF(Table3_16[[#This Row],[Humidity_%]]&lt;=80,"High","Very High")))))</f>
        <v>High</v>
      </c>
      <c r="M3332" s="3">
        <v>143.1</v>
      </c>
      <c r="N33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32" s="3">
        <v>2.48</v>
      </c>
    </row>
    <row r="3333" spans="1:15" x14ac:dyDescent="0.3">
      <c r="A3333" s="3" t="s">
        <v>3371</v>
      </c>
      <c r="B3333" s="3" t="s">
        <v>4043</v>
      </c>
      <c r="C3333" s="3" t="s">
        <v>18</v>
      </c>
      <c r="D3333" s="3" t="s">
        <v>30</v>
      </c>
      <c r="E3333" s="3" t="s">
        <v>49</v>
      </c>
      <c r="F3333" s="3">
        <v>51</v>
      </c>
      <c r="G3333" s="3">
        <v>116.53</v>
      </c>
      <c r="H33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33" s="3">
        <v>39.200000000000003</v>
      </c>
      <c r="J3333" s="3" t="str">
        <f>IF(Table3_16[[#This Row],[Temperature_C]]&lt;20,"Very Low",
IF(Table3_16[[#This Row],[Temperature_C]]&lt;24,"Low",
IF(Table3_16[[#This Row],[Temperature_C]]&lt;28,"Medium",
IF(Table3_16[[#This Row],[Temperature_C]]&lt;32,"High","Very High"))))</f>
        <v>Very High</v>
      </c>
      <c r="K3333" s="3">
        <v>64.400000000000006</v>
      </c>
      <c r="L3333" s="3" t="str">
        <f>IF(Table3_16[[#This Row],[Humidity_%]]&lt;=30,"Very Low",
IF(Table3_16[[#This Row],[Humidity_%]]&lt;=45,"Low",
IF(Table3_16[[#This Row],[Humidity_%]]&lt;=55,"Moderate Low",
IF(Table3_16[[#This Row],[Humidity_%]]&lt;=65,"Moderate High",
IF(Table3_16[[#This Row],[Humidity_%]]&lt;=80,"High","Very High")))))</f>
        <v>Moderate High</v>
      </c>
      <c r="M3333" s="3">
        <v>16.899999999999999</v>
      </c>
      <c r="N33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33" s="3">
        <v>2.2799999999999998</v>
      </c>
    </row>
    <row r="3334" spans="1:15" x14ac:dyDescent="0.3">
      <c r="A3334" s="3" t="s">
        <v>3372</v>
      </c>
      <c r="B3334" s="3" t="s">
        <v>4040</v>
      </c>
      <c r="C3334" s="3" t="s">
        <v>29</v>
      </c>
      <c r="D3334" s="3" t="s">
        <v>30</v>
      </c>
      <c r="E3334" s="3" t="s">
        <v>19</v>
      </c>
      <c r="F3334" s="3">
        <v>27</v>
      </c>
      <c r="G3334" s="3">
        <v>125.93</v>
      </c>
      <c r="H33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34" s="3">
        <v>17.5</v>
      </c>
      <c r="J3334" s="3" t="str">
        <f>IF(Table3_16[[#This Row],[Temperature_C]]&lt;20,"Very Low",
IF(Table3_16[[#This Row],[Temperature_C]]&lt;24,"Low",
IF(Table3_16[[#This Row],[Temperature_C]]&lt;28,"Medium",
IF(Table3_16[[#This Row],[Temperature_C]]&lt;32,"High","Very High"))))</f>
        <v>Very Low</v>
      </c>
      <c r="K3334" s="3">
        <v>31.1</v>
      </c>
      <c r="L3334" s="3" t="str">
        <f>IF(Table3_16[[#This Row],[Humidity_%]]&lt;=30,"Very Low",
IF(Table3_16[[#This Row],[Humidity_%]]&lt;=45,"Low",
IF(Table3_16[[#This Row],[Humidity_%]]&lt;=55,"Moderate Low",
IF(Table3_16[[#This Row],[Humidity_%]]&lt;=65,"Moderate High",
IF(Table3_16[[#This Row],[Humidity_%]]&lt;=80,"High","Very High")))))</f>
        <v>Low</v>
      </c>
      <c r="M3334" s="3">
        <v>157.19999999999999</v>
      </c>
      <c r="N33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34" s="3">
        <v>4.66</v>
      </c>
    </row>
    <row r="3335" spans="1:15" x14ac:dyDescent="0.3">
      <c r="A3335" s="3" t="s">
        <v>3373</v>
      </c>
      <c r="B3335" s="3" t="s">
        <v>4043</v>
      </c>
      <c r="C3335" s="3" t="s">
        <v>13</v>
      </c>
      <c r="D3335" s="3" t="s">
        <v>30</v>
      </c>
      <c r="E3335" s="3" t="s">
        <v>34</v>
      </c>
      <c r="F3335" s="3">
        <v>3</v>
      </c>
      <c r="G3335" s="3">
        <v>8.51</v>
      </c>
      <c r="H33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35" s="3">
        <v>36</v>
      </c>
      <c r="J3335" s="3" t="str">
        <f>IF(Table3_16[[#This Row],[Temperature_C]]&lt;20,"Very Low",
IF(Table3_16[[#This Row],[Temperature_C]]&lt;24,"Low",
IF(Table3_16[[#This Row],[Temperature_C]]&lt;28,"Medium",
IF(Table3_16[[#This Row],[Temperature_C]]&lt;32,"High","Very High"))))</f>
        <v>Very High</v>
      </c>
      <c r="K3335" s="3">
        <v>77.3</v>
      </c>
      <c r="L3335" s="3" t="str">
        <f>IF(Table3_16[[#This Row],[Humidity_%]]&lt;=30,"Very Low",
IF(Table3_16[[#This Row],[Humidity_%]]&lt;=45,"Low",
IF(Table3_16[[#This Row],[Humidity_%]]&lt;=55,"Moderate Low",
IF(Table3_16[[#This Row],[Humidity_%]]&lt;=65,"Moderate High",
IF(Table3_16[[#This Row],[Humidity_%]]&lt;=80,"High","Very High")))))</f>
        <v>High</v>
      </c>
      <c r="M3335" s="3">
        <v>123.3</v>
      </c>
      <c r="N33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35" s="3">
        <v>2.84</v>
      </c>
    </row>
    <row r="3336" spans="1:15" x14ac:dyDescent="0.3">
      <c r="A3336" s="3" t="s">
        <v>3374</v>
      </c>
      <c r="B3336" s="3" t="s">
        <v>4041</v>
      </c>
      <c r="C3336" s="3" t="s">
        <v>18</v>
      </c>
      <c r="D3336" s="3" t="s">
        <v>14</v>
      </c>
      <c r="E3336" s="3" t="s">
        <v>34</v>
      </c>
      <c r="F3336" s="3">
        <v>53</v>
      </c>
      <c r="G3336" s="3">
        <v>18.02</v>
      </c>
      <c r="H33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36" s="3">
        <v>28.3</v>
      </c>
      <c r="J3336" s="3" t="str">
        <f>IF(Table3_16[[#This Row],[Temperature_C]]&lt;20,"Very Low",
IF(Table3_16[[#This Row],[Temperature_C]]&lt;24,"Low",
IF(Table3_16[[#This Row],[Temperature_C]]&lt;28,"Medium",
IF(Table3_16[[#This Row],[Temperature_C]]&lt;32,"High","Very High"))))</f>
        <v>High</v>
      </c>
      <c r="K3336" s="3">
        <v>75.2</v>
      </c>
      <c r="L3336" s="3" t="str">
        <f>IF(Table3_16[[#This Row],[Humidity_%]]&lt;=30,"Very Low",
IF(Table3_16[[#This Row],[Humidity_%]]&lt;=45,"Low",
IF(Table3_16[[#This Row],[Humidity_%]]&lt;=55,"Moderate Low",
IF(Table3_16[[#This Row],[Humidity_%]]&lt;=65,"Moderate High",
IF(Table3_16[[#This Row],[Humidity_%]]&lt;=80,"High","Very High")))))</f>
        <v>High</v>
      </c>
      <c r="M3336" s="3">
        <v>164.8</v>
      </c>
      <c r="N33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36" s="3">
        <v>0.34</v>
      </c>
    </row>
    <row r="3337" spans="1:15" x14ac:dyDescent="0.3">
      <c r="A3337" s="3" t="s">
        <v>3375</v>
      </c>
      <c r="B3337" s="3" t="s">
        <v>4043</v>
      </c>
      <c r="C3337" s="3" t="s">
        <v>18</v>
      </c>
      <c r="D3337" s="3" t="s">
        <v>30</v>
      </c>
      <c r="E3337" s="3" t="s">
        <v>15</v>
      </c>
      <c r="F3337" s="3">
        <v>31</v>
      </c>
      <c r="G3337" s="3">
        <v>102.1</v>
      </c>
      <c r="H33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37" s="3">
        <v>25.1</v>
      </c>
      <c r="J3337" s="3" t="str">
        <f>IF(Table3_16[[#This Row],[Temperature_C]]&lt;20,"Very Low",
IF(Table3_16[[#This Row],[Temperature_C]]&lt;24,"Low",
IF(Table3_16[[#This Row],[Temperature_C]]&lt;28,"Medium",
IF(Table3_16[[#This Row],[Temperature_C]]&lt;32,"High","Very High"))))</f>
        <v>Medium</v>
      </c>
      <c r="K3337" s="3">
        <v>77.7</v>
      </c>
      <c r="L3337" s="3" t="str">
        <f>IF(Table3_16[[#This Row],[Humidity_%]]&lt;=30,"Very Low",
IF(Table3_16[[#This Row],[Humidity_%]]&lt;=45,"Low",
IF(Table3_16[[#This Row],[Humidity_%]]&lt;=55,"Moderate Low",
IF(Table3_16[[#This Row],[Humidity_%]]&lt;=65,"Moderate High",
IF(Table3_16[[#This Row],[Humidity_%]]&lt;=80,"High","Very High")))))</f>
        <v>High</v>
      </c>
      <c r="M3337" s="3">
        <v>84.1</v>
      </c>
      <c r="N33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37" s="3">
        <v>3.29</v>
      </c>
    </row>
    <row r="3338" spans="1:15" x14ac:dyDescent="0.3">
      <c r="A3338" s="3" t="s">
        <v>3376</v>
      </c>
      <c r="B3338" s="3" t="s">
        <v>4043</v>
      </c>
      <c r="C3338" s="3" t="s">
        <v>18</v>
      </c>
      <c r="D3338" s="3" t="s">
        <v>30</v>
      </c>
      <c r="E3338" s="3" t="s">
        <v>19</v>
      </c>
      <c r="F3338" s="3">
        <v>40</v>
      </c>
      <c r="G3338" s="3">
        <v>129.38</v>
      </c>
      <c r="H33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38" s="3">
        <v>26.6</v>
      </c>
      <c r="J3338" s="3" t="str">
        <f>IF(Table3_16[[#This Row],[Temperature_C]]&lt;20,"Very Low",
IF(Table3_16[[#This Row],[Temperature_C]]&lt;24,"Low",
IF(Table3_16[[#This Row],[Temperature_C]]&lt;28,"Medium",
IF(Table3_16[[#This Row],[Temperature_C]]&lt;32,"High","Very High"))))</f>
        <v>Medium</v>
      </c>
      <c r="K3338" s="3">
        <v>41.5</v>
      </c>
      <c r="L3338" s="3" t="str">
        <f>IF(Table3_16[[#This Row],[Humidity_%]]&lt;=30,"Very Low",
IF(Table3_16[[#This Row],[Humidity_%]]&lt;=45,"Low",
IF(Table3_16[[#This Row],[Humidity_%]]&lt;=55,"Moderate Low",
IF(Table3_16[[#This Row],[Humidity_%]]&lt;=65,"Moderate High",
IF(Table3_16[[#This Row],[Humidity_%]]&lt;=80,"High","Very High")))))</f>
        <v>Low</v>
      </c>
      <c r="M3338" s="3">
        <v>93.3</v>
      </c>
      <c r="N33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38" s="3">
        <v>3.23</v>
      </c>
    </row>
    <row r="3339" spans="1:15" x14ac:dyDescent="0.3">
      <c r="A3339" s="3" t="s">
        <v>3377</v>
      </c>
      <c r="B3339" s="3" t="s">
        <v>4044</v>
      </c>
      <c r="C3339" s="3" t="s">
        <v>22</v>
      </c>
      <c r="D3339" s="3" t="s">
        <v>30</v>
      </c>
      <c r="E3339" s="3" t="s">
        <v>34</v>
      </c>
      <c r="F3339" s="3">
        <v>51</v>
      </c>
      <c r="G3339" s="3">
        <v>57.81</v>
      </c>
      <c r="H33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39" s="3">
        <v>15.8</v>
      </c>
      <c r="J3339" s="3" t="str">
        <f>IF(Table3_16[[#This Row],[Temperature_C]]&lt;20,"Very Low",
IF(Table3_16[[#This Row],[Temperature_C]]&lt;24,"Low",
IF(Table3_16[[#This Row],[Temperature_C]]&lt;28,"Medium",
IF(Table3_16[[#This Row],[Temperature_C]]&lt;32,"High","Very High"))))</f>
        <v>Very Low</v>
      </c>
      <c r="K3339" s="3">
        <v>63.8</v>
      </c>
      <c r="L3339" s="3" t="str">
        <f>IF(Table3_16[[#This Row],[Humidity_%]]&lt;=30,"Very Low",
IF(Table3_16[[#This Row],[Humidity_%]]&lt;=45,"Low",
IF(Table3_16[[#This Row],[Humidity_%]]&lt;=55,"Moderate Low",
IF(Table3_16[[#This Row],[Humidity_%]]&lt;=65,"Moderate High",
IF(Table3_16[[#This Row],[Humidity_%]]&lt;=80,"High","Very High")))))</f>
        <v>Moderate High</v>
      </c>
      <c r="M3339" s="3">
        <v>127.5</v>
      </c>
      <c r="N33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39" s="3">
        <v>1.1299999999999999</v>
      </c>
    </row>
    <row r="3340" spans="1:15" x14ac:dyDescent="0.3">
      <c r="A3340" s="3" t="s">
        <v>3378</v>
      </c>
      <c r="B3340" s="3" t="s">
        <v>4040</v>
      </c>
      <c r="C3340" s="3" t="s">
        <v>22</v>
      </c>
      <c r="D3340" s="3" t="s">
        <v>30</v>
      </c>
      <c r="E3340" s="3" t="s">
        <v>26</v>
      </c>
      <c r="F3340" s="3">
        <v>14</v>
      </c>
      <c r="G3340" s="3">
        <v>12.36</v>
      </c>
      <c r="H33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40" s="3">
        <v>15.2</v>
      </c>
      <c r="J3340" s="3" t="str">
        <f>IF(Table3_16[[#This Row],[Temperature_C]]&lt;20,"Very Low",
IF(Table3_16[[#This Row],[Temperature_C]]&lt;24,"Low",
IF(Table3_16[[#This Row],[Temperature_C]]&lt;28,"Medium",
IF(Table3_16[[#This Row],[Temperature_C]]&lt;32,"High","Very High"))))</f>
        <v>Very Low</v>
      </c>
      <c r="K3340" s="3">
        <v>89.5</v>
      </c>
      <c r="L3340" s="3" t="str">
        <f>IF(Table3_16[[#This Row],[Humidity_%]]&lt;=30,"Very Low",
IF(Table3_16[[#This Row],[Humidity_%]]&lt;=45,"Low",
IF(Table3_16[[#This Row],[Humidity_%]]&lt;=55,"Moderate Low",
IF(Table3_16[[#This Row],[Humidity_%]]&lt;=65,"Moderate High",
IF(Table3_16[[#This Row],[Humidity_%]]&lt;=80,"High","Very High")))))</f>
        <v>Very High</v>
      </c>
      <c r="M3340" s="3">
        <v>134.9</v>
      </c>
      <c r="N33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40" s="3">
        <v>0.88</v>
      </c>
    </row>
    <row r="3341" spans="1:15" x14ac:dyDescent="0.3">
      <c r="A3341" s="3" t="s">
        <v>3379</v>
      </c>
      <c r="B3341" s="3" t="s">
        <v>4041</v>
      </c>
      <c r="C3341" s="3" t="s">
        <v>18</v>
      </c>
      <c r="D3341" s="3" t="s">
        <v>14</v>
      </c>
      <c r="E3341" s="3" t="s">
        <v>15</v>
      </c>
      <c r="F3341" s="3">
        <v>10</v>
      </c>
      <c r="G3341" s="3">
        <v>57.46</v>
      </c>
      <c r="H33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41" s="3">
        <v>20.5</v>
      </c>
      <c r="J3341" s="3" t="str">
        <f>IF(Table3_16[[#This Row],[Temperature_C]]&lt;20,"Very Low",
IF(Table3_16[[#This Row],[Temperature_C]]&lt;24,"Low",
IF(Table3_16[[#This Row],[Temperature_C]]&lt;28,"Medium",
IF(Table3_16[[#This Row],[Temperature_C]]&lt;32,"High","Very High"))))</f>
        <v>Low</v>
      </c>
      <c r="K3341" s="3">
        <v>70.099999999999994</v>
      </c>
      <c r="L3341" s="3" t="str">
        <f>IF(Table3_16[[#This Row],[Humidity_%]]&lt;=30,"Very Low",
IF(Table3_16[[#This Row],[Humidity_%]]&lt;=45,"Low",
IF(Table3_16[[#This Row],[Humidity_%]]&lt;=55,"Moderate Low",
IF(Table3_16[[#This Row],[Humidity_%]]&lt;=65,"Moderate High",
IF(Table3_16[[#This Row],[Humidity_%]]&lt;=80,"High","Very High")))))</f>
        <v>High</v>
      </c>
      <c r="M3341" s="3">
        <v>130.30000000000001</v>
      </c>
      <c r="N33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41" s="3">
        <v>5.75</v>
      </c>
    </row>
    <row r="3342" spans="1:15" x14ac:dyDescent="0.3">
      <c r="A3342" s="3" t="s">
        <v>3380</v>
      </c>
      <c r="B3342" s="3" t="s">
        <v>4042</v>
      </c>
      <c r="C3342" s="3" t="s">
        <v>18</v>
      </c>
      <c r="D3342" s="3" t="s">
        <v>25</v>
      </c>
      <c r="E3342" s="3" t="s">
        <v>26</v>
      </c>
      <c r="F3342" s="3">
        <v>30</v>
      </c>
      <c r="G3342" s="3">
        <v>8.25</v>
      </c>
      <c r="H33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42" s="3">
        <v>18.399999999999999</v>
      </c>
      <c r="J3342" s="3" t="str">
        <f>IF(Table3_16[[#This Row],[Temperature_C]]&lt;20,"Very Low",
IF(Table3_16[[#This Row],[Temperature_C]]&lt;24,"Low",
IF(Table3_16[[#This Row],[Temperature_C]]&lt;28,"Medium",
IF(Table3_16[[#This Row],[Temperature_C]]&lt;32,"High","Very High"))))</f>
        <v>Very Low</v>
      </c>
      <c r="K3342" s="3">
        <v>74.3</v>
      </c>
      <c r="L3342" s="3" t="str">
        <f>IF(Table3_16[[#This Row],[Humidity_%]]&lt;=30,"Very Low",
IF(Table3_16[[#This Row],[Humidity_%]]&lt;=45,"Low",
IF(Table3_16[[#This Row],[Humidity_%]]&lt;=55,"Moderate Low",
IF(Table3_16[[#This Row],[Humidity_%]]&lt;=65,"Moderate High",
IF(Table3_16[[#This Row],[Humidity_%]]&lt;=80,"High","Very High")))))</f>
        <v>High</v>
      </c>
      <c r="M3342" s="3">
        <v>188.3</v>
      </c>
      <c r="N33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42" s="3">
        <v>0.28000000000000003</v>
      </c>
    </row>
    <row r="3343" spans="1:15" x14ac:dyDescent="0.3">
      <c r="A3343" s="3" t="s">
        <v>3381</v>
      </c>
      <c r="B3343" s="3" t="s">
        <v>4040</v>
      </c>
      <c r="C3343" s="3" t="s">
        <v>24</v>
      </c>
      <c r="D3343" s="3" t="s">
        <v>14</v>
      </c>
      <c r="E3343" s="3" t="s">
        <v>19</v>
      </c>
      <c r="F3343" s="3">
        <v>36</v>
      </c>
      <c r="G3343" s="3">
        <v>11.6</v>
      </c>
      <c r="H33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43" s="3">
        <v>32.6</v>
      </c>
      <c r="J3343" s="3" t="str">
        <f>IF(Table3_16[[#This Row],[Temperature_C]]&lt;20,"Very Low",
IF(Table3_16[[#This Row],[Temperature_C]]&lt;24,"Low",
IF(Table3_16[[#This Row],[Temperature_C]]&lt;28,"Medium",
IF(Table3_16[[#This Row],[Temperature_C]]&lt;32,"High","Very High"))))</f>
        <v>Very High</v>
      </c>
      <c r="K3343" s="3">
        <v>80.7</v>
      </c>
      <c r="L3343" s="3" t="str">
        <f>IF(Table3_16[[#This Row],[Humidity_%]]&lt;=30,"Very Low",
IF(Table3_16[[#This Row],[Humidity_%]]&lt;=45,"Low",
IF(Table3_16[[#This Row],[Humidity_%]]&lt;=55,"Moderate Low",
IF(Table3_16[[#This Row],[Humidity_%]]&lt;=65,"Moderate High",
IF(Table3_16[[#This Row],[Humidity_%]]&lt;=80,"High","Very High")))))</f>
        <v>Very High</v>
      </c>
      <c r="M3343" s="3">
        <v>36.1</v>
      </c>
      <c r="N33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43" s="3">
        <v>0.32</v>
      </c>
    </row>
    <row r="3344" spans="1:15" x14ac:dyDescent="0.3">
      <c r="A3344" s="3" t="s">
        <v>3382</v>
      </c>
      <c r="B3344" s="3" t="s">
        <v>4042</v>
      </c>
      <c r="C3344" s="3" t="s">
        <v>29</v>
      </c>
      <c r="D3344" s="3" t="s">
        <v>30</v>
      </c>
      <c r="E3344" s="3" t="s">
        <v>15</v>
      </c>
      <c r="F3344" s="3">
        <v>6</v>
      </c>
      <c r="G3344" s="3">
        <v>107.38</v>
      </c>
      <c r="H33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44" s="3">
        <v>26.9</v>
      </c>
      <c r="J3344" s="3" t="str">
        <f>IF(Table3_16[[#This Row],[Temperature_C]]&lt;20,"Very Low",
IF(Table3_16[[#This Row],[Temperature_C]]&lt;24,"Low",
IF(Table3_16[[#This Row],[Temperature_C]]&lt;28,"Medium",
IF(Table3_16[[#This Row],[Temperature_C]]&lt;32,"High","Very High"))))</f>
        <v>Medium</v>
      </c>
      <c r="K3344" s="3">
        <v>80.3</v>
      </c>
      <c r="L3344" s="3" t="str">
        <f>IF(Table3_16[[#This Row],[Humidity_%]]&lt;=30,"Very Low",
IF(Table3_16[[#This Row],[Humidity_%]]&lt;=45,"Low",
IF(Table3_16[[#This Row],[Humidity_%]]&lt;=55,"Moderate Low",
IF(Table3_16[[#This Row],[Humidity_%]]&lt;=65,"Moderate High",
IF(Table3_16[[#This Row],[Humidity_%]]&lt;=80,"High","Very High")))))</f>
        <v>Very High</v>
      </c>
      <c r="M3344" s="3">
        <v>144.69999999999999</v>
      </c>
      <c r="N33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44" s="3">
        <v>17.899999999999999</v>
      </c>
    </row>
    <row r="3345" spans="1:15" x14ac:dyDescent="0.3">
      <c r="A3345" s="3" t="s">
        <v>3383</v>
      </c>
      <c r="B3345" s="3" t="s">
        <v>4044</v>
      </c>
      <c r="C3345" s="3" t="s">
        <v>18</v>
      </c>
      <c r="D3345" s="3" t="s">
        <v>14</v>
      </c>
      <c r="E3345" s="3" t="s">
        <v>19</v>
      </c>
      <c r="F3345" s="3">
        <v>3</v>
      </c>
      <c r="G3345" s="3">
        <v>14.86</v>
      </c>
      <c r="H33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45" s="3">
        <v>18.600000000000001</v>
      </c>
      <c r="J3345" s="3" t="str">
        <f>IF(Table3_16[[#This Row],[Temperature_C]]&lt;20,"Very Low",
IF(Table3_16[[#This Row],[Temperature_C]]&lt;24,"Low",
IF(Table3_16[[#This Row],[Temperature_C]]&lt;28,"Medium",
IF(Table3_16[[#This Row],[Temperature_C]]&lt;32,"High","Very High"))))</f>
        <v>Very Low</v>
      </c>
      <c r="K3345" s="3">
        <v>79.5</v>
      </c>
      <c r="L3345" s="3" t="str">
        <f>IF(Table3_16[[#This Row],[Humidity_%]]&lt;=30,"Very Low",
IF(Table3_16[[#This Row],[Humidity_%]]&lt;=45,"Low",
IF(Table3_16[[#This Row],[Humidity_%]]&lt;=55,"Moderate Low",
IF(Table3_16[[#This Row],[Humidity_%]]&lt;=65,"Moderate High",
IF(Table3_16[[#This Row],[Humidity_%]]&lt;=80,"High","Very High")))))</f>
        <v>High</v>
      </c>
      <c r="M3345" s="3">
        <v>121</v>
      </c>
      <c r="N33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45" s="3">
        <v>4.95</v>
      </c>
    </row>
    <row r="3346" spans="1:15" x14ac:dyDescent="0.3">
      <c r="A3346" s="3" t="s">
        <v>3384</v>
      </c>
      <c r="B3346" s="3" t="s">
        <v>4044</v>
      </c>
      <c r="C3346" s="3" t="s">
        <v>13</v>
      </c>
      <c r="D3346" s="3" t="s">
        <v>30</v>
      </c>
      <c r="E3346" s="3" t="s">
        <v>15</v>
      </c>
      <c r="F3346" s="3">
        <v>58</v>
      </c>
      <c r="G3346" s="3">
        <v>40.53</v>
      </c>
      <c r="H33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46" s="3">
        <v>18.5</v>
      </c>
      <c r="J3346" s="3" t="str">
        <f>IF(Table3_16[[#This Row],[Temperature_C]]&lt;20,"Very Low",
IF(Table3_16[[#This Row],[Temperature_C]]&lt;24,"Low",
IF(Table3_16[[#This Row],[Temperature_C]]&lt;28,"Medium",
IF(Table3_16[[#This Row],[Temperature_C]]&lt;32,"High","Very High"))))</f>
        <v>Very Low</v>
      </c>
      <c r="K3346" s="3">
        <v>36.4</v>
      </c>
      <c r="L3346" s="3" t="str">
        <f>IF(Table3_16[[#This Row],[Humidity_%]]&lt;=30,"Very Low",
IF(Table3_16[[#This Row],[Humidity_%]]&lt;=45,"Low",
IF(Table3_16[[#This Row],[Humidity_%]]&lt;=55,"Moderate Low",
IF(Table3_16[[#This Row],[Humidity_%]]&lt;=65,"Moderate High",
IF(Table3_16[[#This Row],[Humidity_%]]&lt;=80,"High","Very High")))))</f>
        <v>Low</v>
      </c>
      <c r="M3346" s="3">
        <v>144.9</v>
      </c>
      <c r="N33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46" s="3">
        <v>0.7</v>
      </c>
    </row>
    <row r="3347" spans="1:15" x14ac:dyDescent="0.3">
      <c r="A3347" s="3" t="s">
        <v>3385</v>
      </c>
      <c r="B3347" s="3" t="s">
        <v>4041</v>
      </c>
      <c r="C3347" s="3" t="s">
        <v>24</v>
      </c>
      <c r="D3347" s="3" t="s">
        <v>14</v>
      </c>
      <c r="E3347" s="3" t="s">
        <v>49</v>
      </c>
      <c r="F3347" s="3">
        <v>51</v>
      </c>
      <c r="G3347" s="3">
        <v>22.64</v>
      </c>
      <c r="H33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47" s="3">
        <v>29.6</v>
      </c>
      <c r="J3347" s="3" t="str">
        <f>IF(Table3_16[[#This Row],[Temperature_C]]&lt;20,"Very Low",
IF(Table3_16[[#This Row],[Temperature_C]]&lt;24,"Low",
IF(Table3_16[[#This Row],[Temperature_C]]&lt;28,"Medium",
IF(Table3_16[[#This Row],[Temperature_C]]&lt;32,"High","Very High"))))</f>
        <v>High</v>
      </c>
      <c r="K3347" s="3">
        <v>42</v>
      </c>
      <c r="L3347" s="3" t="str">
        <f>IF(Table3_16[[#This Row],[Humidity_%]]&lt;=30,"Very Low",
IF(Table3_16[[#This Row],[Humidity_%]]&lt;=45,"Low",
IF(Table3_16[[#This Row],[Humidity_%]]&lt;=55,"Moderate Low",
IF(Table3_16[[#This Row],[Humidity_%]]&lt;=65,"Moderate High",
IF(Table3_16[[#This Row],[Humidity_%]]&lt;=80,"High","Very High")))))</f>
        <v>Low</v>
      </c>
      <c r="M3347" s="3">
        <v>115.8</v>
      </c>
      <c r="N33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47" s="3">
        <v>0.44</v>
      </c>
    </row>
    <row r="3348" spans="1:15" x14ac:dyDescent="0.3">
      <c r="A3348" s="3" t="s">
        <v>3386</v>
      </c>
      <c r="B3348" s="3" t="s">
        <v>4041</v>
      </c>
      <c r="C3348" s="3" t="s">
        <v>18</v>
      </c>
      <c r="D3348" s="3" t="s">
        <v>25</v>
      </c>
      <c r="E3348" s="3" t="s">
        <v>19</v>
      </c>
      <c r="F3348" s="3">
        <v>15</v>
      </c>
      <c r="G3348" s="3">
        <v>149.75</v>
      </c>
      <c r="H33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48" s="3">
        <v>21.5</v>
      </c>
      <c r="J3348" s="3" t="str">
        <f>IF(Table3_16[[#This Row],[Temperature_C]]&lt;20,"Very Low",
IF(Table3_16[[#This Row],[Temperature_C]]&lt;24,"Low",
IF(Table3_16[[#This Row],[Temperature_C]]&lt;28,"Medium",
IF(Table3_16[[#This Row],[Temperature_C]]&lt;32,"High","Very High"))))</f>
        <v>Low</v>
      </c>
      <c r="K3348" s="3">
        <v>49.3</v>
      </c>
      <c r="L3348" s="3" t="str">
        <f>IF(Table3_16[[#This Row],[Humidity_%]]&lt;=30,"Very Low",
IF(Table3_16[[#This Row],[Humidity_%]]&lt;=45,"Low",
IF(Table3_16[[#This Row],[Humidity_%]]&lt;=55,"Moderate Low",
IF(Table3_16[[#This Row],[Humidity_%]]&lt;=65,"Moderate High",
IF(Table3_16[[#This Row],[Humidity_%]]&lt;=80,"High","Very High")))))</f>
        <v>Moderate Low</v>
      </c>
      <c r="M3348" s="3">
        <v>97</v>
      </c>
      <c r="N33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48" s="3">
        <v>9.98</v>
      </c>
    </row>
    <row r="3349" spans="1:15" x14ac:dyDescent="0.3">
      <c r="A3349" s="3" t="s">
        <v>3387</v>
      </c>
      <c r="B3349" s="3" t="s">
        <v>4042</v>
      </c>
      <c r="C3349" s="3" t="s">
        <v>18</v>
      </c>
      <c r="D3349" s="3" t="s">
        <v>25</v>
      </c>
      <c r="E3349" s="3" t="s">
        <v>26</v>
      </c>
      <c r="F3349" s="3">
        <v>37</v>
      </c>
      <c r="G3349" s="3">
        <v>96.41</v>
      </c>
      <c r="H33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49" s="3">
        <v>18.100000000000001</v>
      </c>
      <c r="J3349" s="3" t="str">
        <f>IF(Table3_16[[#This Row],[Temperature_C]]&lt;20,"Very Low",
IF(Table3_16[[#This Row],[Temperature_C]]&lt;24,"Low",
IF(Table3_16[[#This Row],[Temperature_C]]&lt;28,"Medium",
IF(Table3_16[[#This Row],[Temperature_C]]&lt;32,"High","Very High"))))</f>
        <v>Very Low</v>
      </c>
      <c r="K3349" s="3">
        <v>75.8</v>
      </c>
      <c r="L3349" s="3" t="str">
        <f>IF(Table3_16[[#This Row],[Humidity_%]]&lt;=30,"Very Low",
IF(Table3_16[[#This Row],[Humidity_%]]&lt;=45,"Low",
IF(Table3_16[[#This Row],[Humidity_%]]&lt;=55,"Moderate Low",
IF(Table3_16[[#This Row],[Humidity_%]]&lt;=65,"Moderate High",
IF(Table3_16[[#This Row],[Humidity_%]]&lt;=80,"High","Very High")))))</f>
        <v>High</v>
      </c>
      <c r="M3349" s="3">
        <v>197.1</v>
      </c>
      <c r="N33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49" s="3">
        <v>2.61</v>
      </c>
    </row>
    <row r="3350" spans="1:15" x14ac:dyDescent="0.3">
      <c r="A3350" s="3" t="s">
        <v>3388</v>
      </c>
      <c r="B3350" s="3" t="s">
        <v>4043</v>
      </c>
      <c r="C3350" s="3" t="s">
        <v>29</v>
      </c>
      <c r="D3350" s="3" t="s">
        <v>25</v>
      </c>
      <c r="E3350" s="3" t="s">
        <v>31</v>
      </c>
      <c r="F3350" s="3">
        <v>54</v>
      </c>
      <c r="G3350" s="3">
        <v>103.24</v>
      </c>
      <c r="H33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50" s="3">
        <v>38.9</v>
      </c>
      <c r="J3350" s="3" t="str">
        <f>IF(Table3_16[[#This Row],[Temperature_C]]&lt;20,"Very Low",
IF(Table3_16[[#This Row],[Temperature_C]]&lt;24,"Low",
IF(Table3_16[[#This Row],[Temperature_C]]&lt;28,"Medium",
IF(Table3_16[[#This Row],[Temperature_C]]&lt;32,"High","Very High"))))</f>
        <v>Very High</v>
      </c>
      <c r="K3350" s="3">
        <v>68</v>
      </c>
      <c r="L3350" s="3" t="str">
        <f>IF(Table3_16[[#This Row],[Humidity_%]]&lt;=30,"Very Low",
IF(Table3_16[[#This Row],[Humidity_%]]&lt;=45,"Low",
IF(Table3_16[[#This Row],[Humidity_%]]&lt;=55,"Moderate Low",
IF(Table3_16[[#This Row],[Humidity_%]]&lt;=65,"Moderate High",
IF(Table3_16[[#This Row],[Humidity_%]]&lt;=80,"High","Very High")))))</f>
        <v>High</v>
      </c>
      <c r="M3350" s="3">
        <v>100.5</v>
      </c>
      <c r="N33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50" s="3">
        <v>1.91</v>
      </c>
    </row>
    <row r="3351" spans="1:15" x14ac:dyDescent="0.3">
      <c r="A3351" s="3" t="s">
        <v>3389</v>
      </c>
      <c r="B3351" s="3" t="s">
        <v>4043</v>
      </c>
      <c r="C3351" s="3" t="s">
        <v>29</v>
      </c>
      <c r="D3351" s="3" t="s">
        <v>14</v>
      </c>
      <c r="E3351" s="3" t="s">
        <v>19</v>
      </c>
      <c r="F3351" s="3">
        <v>26</v>
      </c>
      <c r="G3351" s="3">
        <v>123.91</v>
      </c>
      <c r="H33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51" s="3">
        <v>23</v>
      </c>
      <c r="J3351" s="3" t="str">
        <f>IF(Table3_16[[#This Row],[Temperature_C]]&lt;20,"Very Low",
IF(Table3_16[[#This Row],[Temperature_C]]&lt;24,"Low",
IF(Table3_16[[#This Row],[Temperature_C]]&lt;28,"Medium",
IF(Table3_16[[#This Row],[Temperature_C]]&lt;32,"High","Very High"))))</f>
        <v>Low</v>
      </c>
      <c r="K3351" s="3">
        <v>59.7</v>
      </c>
      <c r="L3351" s="3" t="str">
        <f>IF(Table3_16[[#This Row],[Humidity_%]]&lt;=30,"Very Low",
IF(Table3_16[[#This Row],[Humidity_%]]&lt;=45,"Low",
IF(Table3_16[[#This Row],[Humidity_%]]&lt;=55,"Moderate Low",
IF(Table3_16[[#This Row],[Humidity_%]]&lt;=65,"Moderate High",
IF(Table3_16[[#This Row],[Humidity_%]]&lt;=80,"High","Very High")))))</f>
        <v>Moderate High</v>
      </c>
      <c r="M3351" s="3">
        <v>89.5</v>
      </c>
      <c r="N33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51" s="3">
        <v>4.7699999999999996</v>
      </c>
    </row>
    <row r="3352" spans="1:15" x14ac:dyDescent="0.3">
      <c r="A3352" s="3" t="s">
        <v>3390</v>
      </c>
      <c r="B3352" s="3" t="s">
        <v>4040</v>
      </c>
      <c r="C3352" s="3" t="s">
        <v>13</v>
      </c>
      <c r="D3352" s="3" t="s">
        <v>14</v>
      </c>
      <c r="E3352" s="3" t="s">
        <v>31</v>
      </c>
      <c r="F3352" s="3">
        <v>8</v>
      </c>
      <c r="G3352" s="3">
        <v>78.260000000000005</v>
      </c>
      <c r="H33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52" s="3">
        <v>33.4</v>
      </c>
      <c r="J3352" s="3" t="str">
        <f>IF(Table3_16[[#This Row],[Temperature_C]]&lt;20,"Very Low",
IF(Table3_16[[#This Row],[Temperature_C]]&lt;24,"Low",
IF(Table3_16[[#This Row],[Temperature_C]]&lt;28,"Medium",
IF(Table3_16[[#This Row],[Temperature_C]]&lt;32,"High","Very High"))))</f>
        <v>Very High</v>
      </c>
      <c r="K3352" s="3">
        <v>46.7</v>
      </c>
      <c r="L3352" s="3" t="str">
        <f>IF(Table3_16[[#This Row],[Humidity_%]]&lt;=30,"Very Low",
IF(Table3_16[[#This Row],[Humidity_%]]&lt;=45,"Low",
IF(Table3_16[[#This Row],[Humidity_%]]&lt;=55,"Moderate Low",
IF(Table3_16[[#This Row],[Humidity_%]]&lt;=65,"Moderate High",
IF(Table3_16[[#This Row],[Humidity_%]]&lt;=80,"High","Very High")))))</f>
        <v>Moderate Low</v>
      </c>
      <c r="M3352" s="3">
        <v>123.8</v>
      </c>
      <c r="N33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52" s="3">
        <v>9.7799999999999994</v>
      </c>
    </row>
    <row r="3353" spans="1:15" x14ac:dyDescent="0.3">
      <c r="A3353" s="3" t="s">
        <v>3391</v>
      </c>
      <c r="B3353" s="3" t="s">
        <v>4042</v>
      </c>
      <c r="C3353" s="3" t="s">
        <v>29</v>
      </c>
      <c r="D3353" s="3" t="s">
        <v>14</v>
      </c>
      <c r="E3353" s="3" t="s">
        <v>19</v>
      </c>
      <c r="F3353" s="3">
        <v>1</v>
      </c>
      <c r="G3353" s="3">
        <v>66.459999999999994</v>
      </c>
      <c r="H33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53" s="3">
        <v>32.1</v>
      </c>
      <c r="J3353" s="3" t="str">
        <f>IF(Table3_16[[#This Row],[Temperature_C]]&lt;20,"Very Low",
IF(Table3_16[[#This Row],[Temperature_C]]&lt;24,"Low",
IF(Table3_16[[#This Row],[Temperature_C]]&lt;28,"Medium",
IF(Table3_16[[#This Row],[Temperature_C]]&lt;32,"High","Very High"))))</f>
        <v>Very High</v>
      </c>
      <c r="K3353" s="3">
        <v>52.4</v>
      </c>
      <c r="L3353" s="3" t="str">
        <f>IF(Table3_16[[#This Row],[Humidity_%]]&lt;=30,"Very Low",
IF(Table3_16[[#This Row],[Humidity_%]]&lt;=45,"Low",
IF(Table3_16[[#This Row],[Humidity_%]]&lt;=55,"Moderate Low",
IF(Table3_16[[#This Row],[Humidity_%]]&lt;=65,"Moderate High",
IF(Table3_16[[#This Row],[Humidity_%]]&lt;=80,"High","Very High")))))</f>
        <v>Moderate Low</v>
      </c>
      <c r="M3353" s="3">
        <v>159.6</v>
      </c>
      <c r="N33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53" s="3">
        <v>66.459999999999994</v>
      </c>
    </row>
    <row r="3354" spans="1:15" x14ac:dyDescent="0.3">
      <c r="A3354" s="3" t="s">
        <v>3392</v>
      </c>
      <c r="B3354" s="3" t="s">
        <v>4043</v>
      </c>
      <c r="C3354" s="3" t="s">
        <v>13</v>
      </c>
      <c r="D3354" s="3" t="s">
        <v>25</v>
      </c>
      <c r="E3354" s="3" t="s">
        <v>34</v>
      </c>
      <c r="F3354" s="3">
        <v>57</v>
      </c>
      <c r="G3354" s="3">
        <v>149.18</v>
      </c>
      <c r="H33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54" s="3">
        <v>26.9</v>
      </c>
      <c r="J3354" s="3" t="str">
        <f>IF(Table3_16[[#This Row],[Temperature_C]]&lt;20,"Very Low",
IF(Table3_16[[#This Row],[Temperature_C]]&lt;24,"Low",
IF(Table3_16[[#This Row],[Temperature_C]]&lt;28,"Medium",
IF(Table3_16[[#This Row],[Temperature_C]]&lt;32,"High","Very High"))))</f>
        <v>Medium</v>
      </c>
      <c r="K3354" s="3">
        <v>56.9</v>
      </c>
      <c r="L3354" s="3" t="str">
        <f>IF(Table3_16[[#This Row],[Humidity_%]]&lt;=30,"Very Low",
IF(Table3_16[[#This Row],[Humidity_%]]&lt;=45,"Low",
IF(Table3_16[[#This Row],[Humidity_%]]&lt;=55,"Moderate Low",
IF(Table3_16[[#This Row],[Humidity_%]]&lt;=65,"Moderate High",
IF(Table3_16[[#This Row],[Humidity_%]]&lt;=80,"High","Very High")))))</f>
        <v>Moderate High</v>
      </c>
      <c r="M3354" s="3">
        <v>174.2</v>
      </c>
      <c r="N33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54" s="3">
        <v>2.62</v>
      </c>
    </row>
    <row r="3355" spans="1:15" x14ac:dyDescent="0.3">
      <c r="A3355" s="3" t="s">
        <v>3393</v>
      </c>
      <c r="B3355" s="3" t="s">
        <v>4044</v>
      </c>
      <c r="C3355" s="3" t="s">
        <v>22</v>
      </c>
      <c r="D3355" s="3" t="s">
        <v>14</v>
      </c>
      <c r="E3355" s="3" t="s">
        <v>34</v>
      </c>
      <c r="F3355" s="3">
        <v>27</v>
      </c>
      <c r="G3355" s="3">
        <v>47.93</v>
      </c>
      <c r="H33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55" s="3">
        <v>17.8</v>
      </c>
      <c r="J3355" s="3" t="str">
        <f>IF(Table3_16[[#This Row],[Temperature_C]]&lt;20,"Very Low",
IF(Table3_16[[#This Row],[Temperature_C]]&lt;24,"Low",
IF(Table3_16[[#This Row],[Temperature_C]]&lt;28,"Medium",
IF(Table3_16[[#This Row],[Temperature_C]]&lt;32,"High","Very High"))))</f>
        <v>Very Low</v>
      </c>
      <c r="K3355" s="3">
        <v>84.4</v>
      </c>
      <c r="L3355" s="3" t="str">
        <f>IF(Table3_16[[#This Row],[Humidity_%]]&lt;=30,"Very Low",
IF(Table3_16[[#This Row],[Humidity_%]]&lt;=45,"Low",
IF(Table3_16[[#This Row],[Humidity_%]]&lt;=55,"Moderate Low",
IF(Table3_16[[#This Row],[Humidity_%]]&lt;=65,"Moderate High",
IF(Table3_16[[#This Row],[Humidity_%]]&lt;=80,"High","Very High")))))</f>
        <v>Very High</v>
      </c>
      <c r="M3355" s="3">
        <v>183</v>
      </c>
      <c r="N33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55" s="3">
        <v>1.78</v>
      </c>
    </row>
    <row r="3356" spans="1:15" x14ac:dyDescent="0.3">
      <c r="A3356" s="3" t="s">
        <v>3394</v>
      </c>
      <c r="B3356" s="3" t="s">
        <v>4042</v>
      </c>
      <c r="C3356" s="3" t="s">
        <v>18</v>
      </c>
      <c r="D3356" s="3" t="s">
        <v>25</v>
      </c>
      <c r="E3356" s="3" t="s">
        <v>26</v>
      </c>
      <c r="F3356" s="3">
        <v>10</v>
      </c>
      <c r="G3356" s="3">
        <v>81.349999999999994</v>
      </c>
      <c r="H33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56" s="3">
        <v>15.4</v>
      </c>
      <c r="J3356" s="3" t="str">
        <f>IF(Table3_16[[#This Row],[Temperature_C]]&lt;20,"Very Low",
IF(Table3_16[[#This Row],[Temperature_C]]&lt;24,"Low",
IF(Table3_16[[#This Row],[Temperature_C]]&lt;28,"Medium",
IF(Table3_16[[#This Row],[Temperature_C]]&lt;32,"High","Very High"))))</f>
        <v>Very Low</v>
      </c>
      <c r="K3356" s="3">
        <v>32.6</v>
      </c>
      <c r="L3356" s="3" t="str">
        <f>IF(Table3_16[[#This Row],[Humidity_%]]&lt;=30,"Very Low",
IF(Table3_16[[#This Row],[Humidity_%]]&lt;=45,"Low",
IF(Table3_16[[#This Row],[Humidity_%]]&lt;=55,"Moderate Low",
IF(Table3_16[[#This Row],[Humidity_%]]&lt;=65,"Moderate High",
IF(Table3_16[[#This Row],[Humidity_%]]&lt;=80,"High","Very High")))))</f>
        <v>Low</v>
      </c>
      <c r="M3356" s="3">
        <v>144.30000000000001</v>
      </c>
      <c r="N33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56" s="3">
        <v>8.14</v>
      </c>
    </row>
    <row r="3357" spans="1:15" x14ac:dyDescent="0.3">
      <c r="A3357" s="3" t="s">
        <v>3395</v>
      </c>
      <c r="B3357" s="3" t="s">
        <v>4040</v>
      </c>
      <c r="C3357" s="3" t="s">
        <v>13</v>
      </c>
      <c r="D3357" s="3" t="s">
        <v>30</v>
      </c>
      <c r="E3357" s="3" t="s">
        <v>19</v>
      </c>
      <c r="F3357" s="3">
        <v>16</v>
      </c>
      <c r="G3357" s="3">
        <v>99.77</v>
      </c>
      <c r="H33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57" s="3">
        <v>16.5</v>
      </c>
      <c r="J3357" s="3" t="str">
        <f>IF(Table3_16[[#This Row],[Temperature_C]]&lt;20,"Very Low",
IF(Table3_16[[#This Row],[Temperature_C]]&lt;24,"Low",
IF(Table3_16[[#This Row],[Temperature_C]]&lt;28,"Medium",
IF(Table3_16[[#This Row],[Temperature_C]]&lt;32,"High","Very High"))))</f>
        <v>Very Low</v>
      </c>
      <c r="K3357" s="3">
        <v>59.2</v>
      </c>
      <c r="L3357" s="3" t="str">
        <f>IF(Table3_16[[#This Row],[Humidity_%]]&lt;=30,"Very Low",
IF(Table3_16[[#This Row],[Humidity_%]]&lt;=45,"Low",
IF(Table3_16[[#This Row],[Humidity_%]]&lt;=55,"Moderate Low",
IF(Table3_16[[#This Row],[Humidity_%]]&lt;=65,"Moderate High",
IF(Table3_16[[#This Row],[Humidity_%]]&lt;=80,"High","Very High")))))</f>
        <v>Moderate High</v>
      </c>
      <c r="M3357" s="3">
        <v>135.69999999999999</v>
      </c>
      <c r="N33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57" s="3">
        <v>6.24</v>
      </c>
    </row>
    <row r="3358" spans="1:15" x14ac:dyDescent="0.3">
      <c r="A3358" s="3" t="s">
        <v>3396</v>
      </c>
      <c r="B3358" s="3" t="s">
        <v>4040</v>
      </c>
      <c r="C3358" s="3" t="s">
        <v>13</v>
      </c>
      <c r="D3358" s="3" t="s">
        <v>25</v>
      </c>
      <c r="E3358" s="3" t="s">
        <v>19</v>
      </c>
      <c r="F3358" s="3">
        <v>3</v>
      </c>
      <c r="G3358" s="3">
        <v>35.36</v>
      </c>
      <c r="H33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58" s="3">
        <v>38.6</v>
      </c>
      <c r="J3358" s="3" t="str">
        <f>IF(Table3_16[[#This Row],[Temperature_C]]&lt;20,"Very Low",
IF(Table3_16[[#This Row],[Temperature_C]]&lt;24,"Low",
IF(Table3_16[[#This Row],[Temperature_C]]&lt;28,"Medium",
IF(Table3_16[[#This Row],[Temperature_C]]&lt;32,"High","Very High"))))</f>
        <v>Very High</v>
      </c>
      <c r="K3358" s="3">
        <v>45.7</v>
      </c>
      <c r="L3358" s="3" t="str">
        <f>IF(Table3_16[[#This Row],[Humidity_%]]&lt;=30,"Very Low",
IF(Table3_16[[#This Row],[Humidity_%]]&lt;=45,"Low",
IF(Table3_16[[#This Row],[Humidity_%]]&lt;=55,"Moderate Low",
IF(Table3_16[[#This Row],[Humidity_%]]&lt;=65,"Moderate High",
IF(Table3_16[[#This Row],[Humidity_%]]&lt;=80,"High","Very High")))))</f>
        <v>Moderate Low</v>
      </c>
      <c r="M3358" s="3">
        <v>53.3</v>
      </c>
      <c r="N33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58" s="3">
        <v>11.79</v>
      </c>
    </row>
    <row r="3359" spans="1:15" x14ac:dyDescent="0.3">
      <c r="A3359" s="3" t="s">
        <v>3397</v>
      </c>
      <c r="B3359" s="3" t="s">
        <v>4040</v>
      </c>
      <c r="C3359" s="3" t="s">
        <v>22</v>
      </c>
      <c r="D3359" s="3" t="s">
        <v>14</v>
      </c>
      <c r="E3359" s="3" t="s">
        <v>34</v>
      </c>
      <c r="F3359" s="3">
        <v>22</v>
      </c>
      <c r="G3359" s="3">
        <v>50.56</v>
      </c>
      <c r="H33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59" s="3">
        <v>36.5</v>
      </c>
      <c r="J3359" s="3" t="str">
        <f>IF(Table3_16[[#This Row],[Temperature_C]]&lt;20,"Very Low",
IF(Table3_16[[#This Row],[Temperature_C]]&lt;24,"Low",
IF(Table3_16[[#This Row],[Temperature_C]]&lt;28,"Medium",
IF(Table3_16[[#This Row],[Temperature_C]]&lt;32,"High","Very High"))))</f>
        <v>Very High</v>
      </c>
      <c r="K3359" s="3">
        <v>63.8</v>
      </c>
      <c r="L3359" s="3" t="str">
        <f>IF(Table3_16[[#This Row],[Humidity_%]]&lt;=30,"Very Low",
IF(Table3_16[[#This Row],[Humidity_%]]&lt;=45,"Low",
IF(Table3_16[[#This Row],[Humidity_%]]&lt;=55,"Moderate Low",
IF(Table3_16[[#This Row],[Humidity_%]]&lt;=65,"Moderate High",
IF(Table3_16[[#This Row],[Humidity_%]]&lt;=80,"High","Very High")))))</f>
        <v>Moderate High</v>
      </c>
      <c r="M3359" s="3">
        <v>35.1</v>
      </c>
      <c r="N33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59" s="3">
        <v>2.2999999999999998</v>
      </c>
    </row>
    <row r="3360" spans="1:15" x14ac:dyDescent="0.3">
      <c r="A3360" s="3" t="s">
        <v>3398</v>
      </c>
      <c r="B3360" s="3" t="s">
        <v>4044</v>
      </c>
      <c r="C3360" s="3" t="s">
        <v>13</v>
      </c>
      <c r="D3360" s="3" t="s">
        <v>14</v>
      </c>
      <c r="E3360" s="3" t="s">
        <v>31</v>
      </c>
      <c r="F3360" s="3">
        <v>35</v>
      </c>
      <c r="G3360" s="3">
        <v>102.62</v>
      </c>
      <c r="H33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60" s="3">
        <v>37.700000000000003</v>
      </c>
      <c r="J3360" s="3" t="str">
        <f>IF(Table3_16[[#This Row],[Temperature_C]]&lt;20,"Very Low",
IF(Table3_16[[#This Row],[Temperature_C]]&lt;24,"Low",
IF(Table3_16[[#This Row],[Temperature_C]]&lt;28,"Medium",
IF(Table3_16[[#This Row],[Temperature_C]]&lt;32,"High","Very High"))))</f>
        <v>Very High</v>
      </c>
      <c r="K3360" s="3">
        <v>70</v>
      </c>
      <c r="L3360" s="3" t="str">
        <f>IF(Table3_16[[#This Row],[Humidity_%]]&lt;=30,"Very Low",
IF(Table3_16[[#This Row],[Humidity_%]]&lt;=45,"Low",
IF(Table3_16[[#This Row],[Humidity_%]]&lt;=55,"Moderate Low",
IF(Table3_16[[#This Row],[Humidity_%]]&lt;=65,"Moderate High",
IF(Table3_16[[#This Row],[Humidity_%]]&lt;=80,"High","Very High")))))</f>
        <v>High</v>
      </c>
      <c r="M3360" s="3">
        <v>90.8</v>
      </c>
      <c r="N33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60" s="3">
        <v>2.93</v>
      </c>
    </row>
    <row r="3361" spans="1:15" x14ac:dyDescent="0.3">
      <c r="A3361" s="3" t="s">
        <v>3399</v>
      </c>
      <c r="B3361" s="3" t="s">
        <v>4042</v>
      </c>
      <c r="C3361" s="3" t="s">
        <v>18</v>
      </c>
      <c r="D3361" s="3" t="s">
        <v>25</v>
      </c>
      <c r="E3361" s="3" t="s">
        <v>19</v>
      </c>
      <c r="F3361" s="3">
        <v>47</v>
      </c>
      <c r="G3361" s="3">
        <v>26.33</v>
      </c>
      <c r="H33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61" s="3">
        <v>25.8</v>
      </c>
      <c r="J3361" s="3" t="str">
        <f>IF(Table3_16[[#This Row],[Temperature_C]]&lt;20,"Very Low",
IF(Table3_16[[#This Row],[Temperature_C]]&lt;24,"Low",
IF(Table3_16[[#This Row],[Temperature_C]]&lt;28,"Medium",
IF(Table3_16[[#This Row],[Temperature_C]]&lt;32,"High","Very High"))))</f>
        <v>Medium</v>
      </c>
      <c r="K3361" s="3">
        <v>49.3</v>
      </c>
      <c r="L3361" s="3" t="str">
        <f>IF(Table3_16[[#This Row],[Humidity_%]]&lt;=30,"Very Low",
IF(Table3_16[[#This Row],[Humidity_%]]&lt;=45,"Low",
IF(Table3_16[[#This Row],[Humidity_%]]&lt;=55,"Moderate Low",
IF(Table3_16[[#This Row],[Humidity_%]]&lt;=65,"Moderate High",
IF(Table3_16[[#This Row],[Humidity_%]]&lt;=80,"High","Very High")))))</f>
        <v>Moderate Low</v>
      </c>
      <c r="M3361" s="3">
        <v>91.6</v>
      </c>
      <c r="N33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61" s="3">
        <v>0.56000000000000005</v>
      </c>
    </row>
    <row r="3362" spans="1:15" x14ac:dyDescent="0.3">
      <c r="A3362" s="3" t="s">
        <v>3400</v>
      </c>
      <c r="B3362" s="3" t="s">
        <v>4042</v>
      </c>
      <c r="C3362" s="3" t="s">
        <v>13</v>
      </c>
      <c r="D3362" s="3" t="s">
        <v>14</v>
      </c>
      <c r="E3362" s="3" t="s">
        <v>15</v>
      </c>
      <c r="F3362" s="3">
        <v>59</v>
      </c>
      <c r="G3362" s="3">
        <v>63.61</v>
      </c>
      <c r="H33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62" s="3">
        <v>34.6</v>
      </c>
      <c r="J3362" s="3" t="str">
        <f>IF(Table3_16[[#This Row],[Temperature_C]]&lt;20,"Very Low",
IF(Table3_16[[#This Row],[Temperature_C]]&lt;24,"Low",
IF(Table3_16[[#This Row],[Temperature_C]]&lt;28,"Medium",
IF(Table3_16[[#This Row],[Temperature_C]]&lt;32,"High","Very High"))))</f>
        <v>Very High</v>
      </c>
      <c r="K3362" s="3">
        <v>57.4</v>
      </c>
      <c r="L3362" s="3" t="str">
        <f>IF(Table3_16[[#This Row],[Humidity_%]]&lt;=30,"Very Low",
IF(Table3_16[[#This Row],[Humidity_%]]&lt;=45,"Low",
IF(Table3_16[[#This Row],[Humidity_%]]&lt;=55,"Moderate Low",
IF(Table3_16[[#This Row],[Humidity_%]]&lt;=65,"Moderate High",
IF(Table3_16[[#This Row],[Humidity_%]]&lt;=80,"High","Very High")))))</f>
        <v>Moderate High</v>
      </c>
      <c r="M3362" s="3">
        <v>106.1</v>
      </c>
      <c r="N33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62" s="3">
        <v>1.08</v>
      </c>
    </row>
    <row r="3363" spans="1:15" x14ac:dyDescent="0.3">
      <c r="A3363" s="3" t="s">
        <v>3401</v>
      </c>
      <c r="B3363" s="3" t="s">
        <v>4043</v>
      </c>
      <c r="C3363" s="3" t="s">
        <v>18</v>
      </c>
      <c r="D3363" s="3" t="s">
        <v>14</v>
      </c>
      <c r="E3363" s="3" t="s">
        <v>34</v>
      </c>
      <c r="F3363" s="3">
        <v>16</v>
      </c>
      <c r="G3363" s="3">
        <v>56.25</v>
      </c>
      <c r="H33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63" s="3">
        <v>15.6</v>
      </c>
      <c r="J3363" s="3" t="str">
        <f>IF(Table3_16[[#This Row],[Temperature_C]]&lt;20,"Very Low",
IF(Table3_16[[#This Row],[Temperature_C]]&lt;24,"Low",
IF(Table3_16[[#This Row],[Temperature_C]]&lt;28,"Medium",
IF(Table3_16[[#This Row],[Temperature_C]]&lt;32,"High","Very High"))))</f>
        <v>Very Low</v>
      </c>
      <c r="K3363" s="3">
        <v>43.1</v>
      </c>
      <c r="L3363" s="3" t="str">
        <f>IF(Table3_16[[#This Row],[Humidity_%]]&lt;=30,"Very Low",
IF(Table3_16[[#This Row],[Humidity_%]]&lt;=45,"Low",
IF(Table3_16[[#This Row],[Humidity_%]]&lt;=55,"Moderate Low",
IF(Table3_16[[#This Row],[Humidity_%]]&lt;=65,"Moderate High",
IF(Table3_16[[#This Row],[Humidity_%]]&lt;=80,"High","Very High")))))</f>
        <v>Low</v>
      </c>
      <c r="M3363" s="3">
        <v>155.4</v>
      </c>
      <c r="N33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63" s="3">
        <v>3.52</v>
      </c>
    </row>
    <row r="3364" spans="1:15" x14ac:dyDescent="0.3">
      <c r="A3364" s="3" t="s">
        <v>3402</v>
      </c>
      <c r="B3364" s="3" t="s">
        <v>4040</v>
      </c>
      <c r="C3364" s="3" t="s">
        <v>29</v>
      </c>
      <c r="D3364" s="3" t="s">
        <v>25</v>
      </c>
      <c r="E3364" s="3" t="s">
        <v>49</v>
      </c>
      <c r="F3364" s="3">
        <v>57</v>
      </c>
      <c r="G3364" s="3">
        <v>24.96</v>
      </c>
      <c r="H33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64" s="3">
        <v>26.8</v>
      </c>
      <c r="J3364" s="3" t="str">
        <f>IF(Table3_16[[#This Row],[Temperature_C]]&lt;20,"Very Low",
IF(Table3_16[[#This Row],[Temperature_C]]&lt;24,"Low",
IF(Table3_16[[#This Row],[Temperature_C]]&lt;28,"Medium",
IF(Table3_16[[#This Row],[Temperature_C]]&lt;32,"High","Very High"))))</f>
        <v>Medium</v>
      </c>
      <c r="K3364" s="3">
        <v>69.2</v>
      </c>
      <c r="L3364" s="3" t="str">
        <f>IF(Table3_16[[#This Row],[Humidity_%]]&lt;=30,"Very Low",
IF(Table3_16[[#This Row],[Humidity_%]]&lt;=45,"Low",
IF(Table3_16[[#This Row],[Humidity_%]]&lt;=55,"Moderate Low",
IF(Table3_16[[#This Row],[Humidity_%]]&lt;=65,"Moderate High",
IF(Table3_16[[#This Row],[Humidity_%]]&lt;=80,"High","Very High")))))</f>
        <v>High</v>
      </c>
      <c r="M3364" s="3">
        <v>78.099999999999994</v>
      </c>
      <c r="N33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64" s="3">
        <v>0.44</v>
      </c>
    </row>
    <row r="3365" spans="1:15" x14ac:dyDescent="0.3">
      <c r="A3365" s="3" t="s">
        <v>3403</v>
      </c>
      <c r="B3365" s="3" t="s">
        <v>4043</v>
      </c>
      <c r="C3365" s="3" t="s">
        <v>22</v>
      </c>
      <c r="D3365" s="3" t="s">
        <v>14</v>
      </c>
      <c r="E3365" s="3" t="s">
        <v>15</v>
      </c>
      <c r="F3365" s="3">
        <v>58</v>
      </c>
      <c r="G3365" s="3">
        <v>76.37</v>
      </c>
      <c r="H33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65" s="3">
        <v>29.5</v>
      </c>
      <c r="J3365" s="3" t="str">
        <f>IF(Table3_16[[#This Row],[Temperature_C]]&lt;20,"Very Low",
IF(Table3_16[[#This Row],[Temperature_C]]&lt;24,"Low",
IF(Table3_16[[#This Row],[Temperature_C]]&lt;28,"Medium",
IF(Table3_16[[#This Row],[Temperature_C]]&lt;32,"High","Very High"))))</f>
        <v>High</v>
      </c>
      <c r="K3365" s="3">
        <v>79.2</v>
      </c>
      <c r="L3365" s="3" t="str">
        <f>IF(Table3_16[[#This Row],[Humidity_%]]&lt;=30,"Very Low",
IF(Table3_16[[#This Row],[Humidity_%]]&lt;=45,"Low",
IF(Table3_16[[#This Row],[Humidity_%]]&lt;=55,"Moderate Low",
IF(Table3_16[[#This Row],[Humidity_%]]&lt;=65,"Moderate High",
IF(Table3_16[[#This Row],[Humidity_%]]&lt;=80,"High","Very High")))))</f>
        <v>High</v>
      </c>
      <c r="M3365" s="3">
        <v>129</v>
      </c>
      <c r="N33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65" s="3">
        <v>1.32</v>
      </c>
    </row>
    <row r="3366" spans="1:15" x14ac:dyDescent="0.3">
      <c r="A3366" s="3" t="s">
        <v>3404</v>
      </c>
      <c r="B3366" s="3" t="s">
        <v>4042</v>
      </c>
      <c r="C3366" s="3" t="s">
        <v>29</v>
      </c>
      <c r="D3366" s="3" t="s">
        <v>25</v>
      </c>
      <c r="E3366" s="3" t="s">
        <v>49</v>
      </c>
      <c r="F3366" s="3">
        <v>15</v>
      </c>
      <c r="G3366" s="3">
        <v>146.26</v>
      </c>
      <c r="H33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66" s="3">
        <v>30.8</v>
      </c>
      <c r="J3366" s="3" t="str">
        <f>IF(Table3_16[[#This Row],[Temperature_C]]&lt;20,"Very Low",
IF(Table3_16[[#This Row],[Temperature_C]]&lt;24,"Low",
IF(Table3_16[[#This Row],[Temperature_C]]&lt;28,"Medium",
IF(Table3_16[[#This Row],[Temperature_C]]&lt;32,"High","Very High"))))</f>
        <v>High</v>
      </c>
      <c r="K3366" s="3">
        <v>51.2</v>
      </c>
      <c r="L3366" s="3" t="str">
        <f>IF(Table3_16[[#This Row],[Humidity_%]]&lt;=30,"Very Low",
IF(Table3_16[[#This Row],[Humidity_%]]&lt;=45,"Low",
IF(Table3_16[[#This Row],[Humidity_%]]&lt;=55,"Moderate Low",
IF(Table3_16[[#This Row],[Humidity_%]]&lt;=65,"Moderate High",
IF(Table3_16[[#This Row],[Humidity_%]]&lt;=80,"High","Very High")))))</f>
        <v>Moderate Low</v>
      </c>
      <c r="M3366" s="3">
        <v>60.7</v>
      </c>
      <c r="N33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66" s="3">
        <v>9.75</v>
      </c>
    </row>
    <row r="3367" spans="1:15" x14ac:dyDescent="0.3">
      <c r="A3367" s="3" t="s">
        <v>3405</v>
      </c>
      <c r="B3367" s="3" t="s">
        <v>4043</v>
      </c>
      <c r="C3367" s="3" t="s">
        <v>24</v>
      </c>
      <c r="D3367" s="3" t="s">
        <v>30</v>
      </c>
      <c r="E3367" s="3" t="s">
        <v>19</v>
      </c>
      <c r="F3367" s="3">
        <v>9</v>
      </c>
      <c r="G3367" s="3">
        <v>126.81</v>
      </c>
      <c r="H33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67" s="3">
        <v>28.7</v>
      </c>
      <c r="J3367" s="3" t="str">
        <f>IF(Table3_16[[#This Row],[Temperature_C]]&lt;20,"Very Low",
IF(Table3_16[[#This Row],[Temperature_C]]&lt;24,"Low",
IF(Table3_16[[#This Row],[Temperature_C]]&lt;28,"Medium",
IF(Table3_16[[#This Row],[Temperature_C]]&lt;32,"High","Very High"))))</f>
        <v>High</v>
      </c>
      <c r="K3367" s="3">
        <v>68.099999999999994</v>
      </c>
      <c r="L3367" s="3" t="str">
        <f>IF(Table3_16[[#This Row],[Humidity_%]]&lt;=30,"Very Low",
IF(Table3_16[[#This Row],[Humidity_%]]&lt;=45,"Low",
IF(Table3_16[[#This Row],[Humidity_%]]&lt;=55,"Moderate Low",
IF(Table3_16[[#This Row],[Humidity_%]]&lt;=65,"Moderate High",
IF(Table3_16[[#This Row],[Humidity_%]]&lt;=80,"High","Very High")))))</f>
        <v>High</v>
      </c>
      <c r="M3367" s="3">
        <v>164.4</v>
      </c>
      <c r="N33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67" s="3">
        <v>14.09</v>
      </c>
    </row>
    <row r="3368" spans="1:15" x14ac:dyDescent="0.3">
      <c r="A3368" s="3" t="s">
        <v>3406</v>
      </c>
      <c r="B3368" s="3" t="s">
        <v>4042</v>
      </c>
      <c r="C3368" s="3" t="s">
        <v>22</v>
      </c>
      <c r="D3368" s="3" t="s">
        <v>14</v>
      </c>
      <c r="E3368" s="3" t="s">
        <v>34</v>
      </c>
      <c r="F3368" s="3">
        <v>55</v>
      </c>
      <c r="G3368" s="3">
        <v>41.89</v>
      </c>
      <c r="H33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68" s="3">
        <v>30.2</v>
      </c>
      <c r="J3368" s="3" t="str">
        <f>IF(Table3_16[[#This Row],[Temperature_C]]&lt;20,"Very Low",
IF(Table3_16[[#This Row],[Temperature_C]]&lt;24,"Low",
IF(Table3_16[[#This Row],[Temperature_C]]&lt;28,"Medium",
IF(Table3_16[[#This Row],[Temperature_C]]&lt;32,"High","Very High"))))</f>
        <v>High</v>
      </c>
      <c r="K3368" s="3">
        <v>60.6</v>
      </c>
      <c r="L3368" s="3" t="str">
        <f>IF(Table3_16[[#This Row],[Humidity_%]]&lt;=30,"Very Low",
IF(Table3_16[[#This Row],[Humidity_%]]&lt;=45,"Low",
IF(Table3_16[[#This Row],[Humidity_%]]&lt;=55,"Moderate Low",
IF(Table3_16[[#This Row],[Humidity_%]]&lt;=65,"Moderate High",
IF(Table3_16[[#This Row],[Humidity_%]]&lt;=80,"High","Very High")))))</f>
        <v>Moderate High</v>
      </c>
      <c r="M3368" s="3">
        <v>170</v>
      </c>
      <c r="N33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68" s="3">
        <v>0.76</v>
      </c>
    </row>
    <row r="3369" spans="1:15" x14ac:dyDescent="0.3">
      <c r="A3369" s="3" t="s">
        <v>3407</v>
      </c>
      <c r="B3369" s="3" t="s">
        <v>4040</v>
      </c>
      <c r="C3369" s="3" t="s">
        <v>13</v>
      </c>
      <c r="D3369" s="3" t="s">
        <v>14</v>
      </c>
      <c r="E3369" s="3" t="s">
        <v>26</v>
      </c>
      <c r="F3369" s="3">
        <v>48</v>
      </c>
      <c r="G3369" s="3">
        <v>69.849999999999994</v>
      </c>
      <c r="H33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69" s="3">
        <v>24.6</v>
      </c>
      <c r="J3369" s="3" t="str">
        <f>IF(Table3_16[[#This Row],[Temperature_C]]&lt;20,"Very Low",
IF(Table3_16[[#This Row],[Temperature_C]]&lt;24,"Low",
IF(Table3_16[[#This Row],[Temperature_C]]&lt;28,"Medium",
IF(Table3_16[[#This Row],[Temperature_C]]&lt;32,"High","Very High"))))</f>
        <v>Medium</v>
      </c>
      <c r="K3369" s="3">
        <v>49.6</v>
      </c>
      <c r="L3369" s="3" t="str">
        <f>IF(Table3_16[[#This Row],[Humidity_%]]&lt;=30,"Very Low",
IF(Table3_16[[#This Row],[Humidity_%]]&lt;=45,"Low",
IF(Table3_16[[#This Row],[Humidity_%]]&lt;=55,"Moderate Low",
IF(Table3_16[[#This Row],[Humidity_%]]&lt;=65,"Moderate High",
IF(Table3_16[[#This Row],[Humidity_%]]&lt;=80,"High","Very High")))))</f>
        <v>Moderate Low</v>
      </c>
      <c r="M3369" s="3">
        <v>190.2</v>
      </c>
      <c r="N33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69" s="3">
        <v>1.46</v>
      </c>
    </row>
    <row r="3370" spans="1:15" x14ac:dyDescent="0.3">
      <c r="A3370" s="3" t="s">
        <v>3408</v>
      </c>
      <c r="B3370" s="3" t="s">
        <v>4043</v>
      </c>
      <c r="C3370" s="3" t="s">
        <v>22</v>
      </c>
      <c r="D3370" s="3" t="s">
        <v>14</v>
      </c>
      <c r="E3370" s="3" t="s">
        <v>31</v>
      </c>
      <c r="F3370" s="3">
        <v>38</v>
      </c>
      <c r="G3370" s="3">
        <v>86.77</v>
      </c>
      <c r="H33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70" s="3">
        <v>20.9</v>
      </c>
      <c r="J3370" s="3" t="str">
        <f>IF(Table3_16[[#This Row],[Temperature_C]]&lt;20,"Very Low",
IF(Table3_16[[#This Row],[Temperature_C]]&lt;24,"Low",
IF(Table3_16[[#This Row],[Temperature_C]]&lt;28,"Medium",
IF(Table3_16[[#This Row],[Temperature_C]]&lt;32,"High","Very High"))))</f>
        <v>Low</v>
      </c>
      <c r="K3370" s="3">
        <v>70.8</v>
      </c>
      <c r="L3370" s="3" t="str">
        <f>IF(Table3_16[[#This Row],[Humidity_%]]&lt;=30,"Very Low",
IF(Table3_16[[#This Row],[Humidity_%]]&lt;=45,"Low",
IF(Table3_16[[#This Row],[Humidity_%]]&lt;=55,"Moderate Low",
IF(Table3_16[[#This Row],[Humidity_%]]&lt;=65,"Moderate High",
IF(Table3_16[[#This Row],[Humidity_%]]&lt;=80,"High","Very High")))))</f>
        <v>High</v>
      </c>
      <c r="M3370" s="3">
        <v>93.5</v>
      </c>
      <c r="N33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70" s="3">
        <v>2.2799999999999998</v>
      </c>
    </row>
    <row r="3371" spans="1:15" x14ac:dyDescent="0.3">
      <c r="A3371" s="3" t="s">
        <v>3409</v>
      </c>
      <c r="B3371" s="3" t="s">
        <v>4040</v>
      </c>
      <c r="C3371" s="3" t="s">
        <v>22</v>
      </c>
      <c r="D3371" s="3" t="s">
        <v>14</v>
      </c>
      <c r="E3371" s="3" t="s">
        <v>19</v>
      </c>
      <c r="F3371" s="3">
        <v>48</v>
      </c>
      <c r="G3371" s="3">
        <v>87.69</v>
      </c>
      <c r="H33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71" s="3">
        <v>33</v>
      </c>
      <c r="J3371" s="3" t="str">
        <f>IF(Table3_16[[#This Row],[Temperature_C]]&lt;20,"Very Low",
IF(Table3_16[[#This Row],[Temperature_C]]&lt;24,"Low",
IF(Table3_16[[#This Row],[Temperature_C]]&lt;28,"Medium",
IF(Table3_16[[#This Row],[Temperature_C]]&lt;32,"High","Very High"))))</f>
        <v>Very High</v>
      </c>
      <c r="K3371" s="3">
        <v>76</v>
      </c>
      <c r="L3371" s="3" t="str">
        <f>IF(Table3_16[[#This Row],[Humidity_%]]&lt;=30,"Very Low",
IF(Table3_16[[#This Row],[Humidity_%]]&lt;=45,"Low",
IF(Table3_16[[#This Row],[Humidity_%]]&lt;=55,"Moderate Low",
IF(Table3_16[[#This Row],[Humidity_%]]&lt;=65,"Moderate High",
IF(Table3_16[[#This Row],[Humidity_%]]&lt;=80,"High","Very High")))))</f>
        <v>High</v>
      </c>
      <c r="M3371" s="3">
        <v>114.9</v>
      </c>
      <c r="N33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71" s="3">
        <v>1.83</v>
      </c>
    </row>
    <row r="3372" spans="1:15" x14ac:dyDescent="0.3">
      <c r="A3372" s="3" t="s">
        <v>3410</v>
      </c>
      <c r="B3372" s="3" t="s">
        <v>4044</v>
      </c>
      <c r="C3372" s="3" t="s">
        <v>24</v>
      </c>
      <c r="D3372" s="3" t="s">
        <v>30</v>
      </c>
      <c r="E3372" s="3" t="s">
        <v>26</v>
      </c>
      <c r="F3372" s="3">
        <v>29</v>
      </c>
      <c r="G3372" s="3">
        <v>124.85</v>
      </c>
      <c r="H33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72" s="3">
        <v>18.3</v>
      </c>
      <c r="J3372" s="3" t="str">
        <f>IF(Table3_16[[#This Row],[Temperature_C]]&lt;20,"Very Low",
IF(Table3_16[[#This Row],[Temperature_C]]&lt;24,"Low",
IF(Table3_16[[#This Row],[Temperature_C]]&lt;28,"Medium",
IF(Table3_16[[#This Row],[Temperature_C]]&lt;32,"High","Very High"))))</f>
        <v>Very Low</v>
      </c>
      <c r="K3372" s="3">
        <v>75.5</v>
      </c>
      <c r="L3372" s="3" t="str">
        <f>IF(Table3_16[[#This Row],[Humidity_%]]&lt;=30,"Very Low",
IF(Table3_16[[#This Row],[Humidity_%]]&lt;=45,"Low",
IF(Table3_16[[#This Row],[Humidity_%]]&lt;=55,"Moderate Low",
IF(Table3_16[[#This Row],[Humidity_%]]&lt;=65,"Moderate High",
IF(Table3_16[[#This Row],[Humidity_%]]&lt;=80,"High","Very High")))))</f>
        <v>High</v>
      </c>
      <c r="M3372" s="3">
        <v>28.2</v>
      </c>
      <c r="N33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72" s="3">
        <v>4.3099999999999996</v>
      </c>
    </row>
    <row r="3373" spans="1:15" x14ac:dyDescent="0.3">
      <c r="A3373" s="3" t="s">
        <v>3411</v>
      </c>
      <c r="B3373" s="3" t="s">
        <v>4041</v>
      </c>
      <c r="C3373" s="3" t="s">
        <v>29</v>
      </c>
      <c r="D3373" s="3" t="s">
        <v>25</v>
      </c>
      <c r="E3373" s="3" t="s">
        <v>19</v>
      </c>
      <c r="F3373" s="3">
        <v>1</v>
      </c>
      <c r="G3373" s="3">
        <v>27.07</v>
      </c>
      <c r="H33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73" s="3">
        <v>27.7</v>
      </c>
      <c r="J3373" s="3" t="str">
        <f>IF(Table3_16[[#This Row],[Temperature_C]]&lt;20,"Very Low",
IF(Table3_16[[#This Row],[Temperature_C]]&lt;24,"Low",
IF(Table3_16[[#This Row],[Temperature_C]]&lt;28,"Medium",
IF(Table3_16[[#This Row],[Temperature_C]]&lt;32,"High","Very High"))))</f>
        <v>Medium</v>
      </c>
      <c r="K3373" s="3">
        <v>82.2</v>
      </c>
      <c r="L3373" s="3" t="str">
        <f>IF(Table3_16[[#This Row],[Humidity_%]]&lt;=30,"Very Low",
IF(Table3_16[[#This Row],[Humidity_%]]&lt;=45,"Low",
IF(Table3_16[[#This Row],[Humidity_%]]&lt;=55,"Moderate Low",
IF(Table3_16[[#This Row],[Humidity_%]]&lt;=65,"Moderate High",
IF(Table3_16[[#This Row],[Humidity_%]]&lt;=80,"High","Very High")))))</f>
        <v>Very High</v>
      </c>
      <c r="M3373" s="3">
        <v>87.8</v>
      </c>
      <c r="N33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73" s="3">
        <v>27.07</v>
      </c>
    </row>
    <row r="3374" spans="1:15" x14ac:dyDescent="0.3">
      <c r="A3374" s="3" t="s">
        <v>3412</v>
      </c>
      <c r="B3374" s="3" t="s">
        <v>4041</v>
      </c>
      <c r="C3374" s="3" t="s">
        <v>24</v>
      </c>
      <c r="D3374" s="3" t="s">
        <v>25</v>
      </c>
      <c r="E3374" s="3" t="s">
        <v>26</v>
      </c>
      <c r="F3374" s="3">
        <v>48</v>
      </c>
      <c r="G3374" s="3">
        <v>87.82</v>
      </c>
      <c r="H33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74" s="3">
        <v>37.1</v>
      </c>
      <c r="J3374" s="3" t="str">
        <f>IF(Table3_16[[#This Row],[Temperature_C]]&lt;20,"Very Low",
IF(Table3_16[[#This Row],[Temperature_C]]&lt;24,"Low",
IF(Table3_16[[#This Row],[Temperature_C]]&lt;28,"Medium",
IF(Table3_16[[#This Row],[Temperature_C]]&lt;32,"High","Very High"))))</f>
        <v>Very High</v>
      </c>
      <c r="K3374" s="3">
        <v>62</v>
      </c>
      <c r="L3374" s="3" t="str">
        <f>IF(Table3_16[[#This Row],[Humidity_%]]&lt;=30,"Very Low",
IF(Table3_16[[#This Row],[Humidity_%]]&lt;=45,"Low",
IF(Table3_16[[#This Row],[Humidity_%]]&lt;=55,"Moderate Low",
IF(Table3_16[[#This Row],[Humidity_%]]&lt;=65,"Moderate High",
IF(Table3_16[[#This Row],[Humidity_%]]&lt;=80,"High","Very High")))))</f>
        <v>Moderate High</v>
      </c>
      <c r="M3374" s="3">
        <v>33.9</v>
      </c>
      <c r="N33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74" s="3">
        <v>1.83</v>
      </c>
    </row>
    <row r="3375" spans="1:15" x14ac:dyDescent="0.3">
      <c r="A3375" s="3" t="s">
        <v>3413</v>
      </c>
      <c r="B3375" s="3" t="s">
        <v>4042</v>
      </c>
      <c r="C3375" s="3" t="s">
        <v>24</v>
      </c>
      <c r="D3375" s="3" t="s">
        <v>14</v>
      </c>
      <c r="E3375" s="3" t="s">
        <v>19</v>
      </c>
      <c r="F3375" s="3">
        <v>25</v>
      </c>
      <c r="G3375" s="3">
        <v>146.91999999999999</v>
      </c>
      <c r="H33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75" s="3">
        <v>24.7</v>
      </c>
      <c r="J3375" s="3" t="str">
        <f>IF(Table3_16[[#This Row],[Temperature_C]]&lt;20,"Very Low",
IF(Table3_16[[#This Row],[Temperature_C]]&lt;24,"Low",
IF(Table3_16[[#This Row],[Temperature_C]]&lt;28,"Medium",
IF(Table3_16[[#This Row],[Temperature_C]]&lt;32,"High","Very High"))))</f>
        <v>Medium</v>
      </c>
      <c r="K3375" s="3">
        <v>74.7</v>
      </c>
      <c r="L3375" s="3" t="str">
        <f>IF(Table3_16[[#This Row],[Humidity_%]]&lt;=30,"Very Low",
IF(Table3_16[[#This Row],[Humidity_%]]&lt;=45,"Low",
IF(Table3_16[[#This Row],[Humidity_%]]&lt;=55,"Moderate Low",
IF(Table3_16[[#This Row],[Humidity_%]]&lt;=65,"Moderate High",
IF(Table3_16[[#This Row],[Humidity_%]]&lt;=80,"High","Very High")))))</f>
        <v>High</v>
      </c>
      <c r="M3375" s="3">
        <v>63.4</v>
      </c>
      <c r="N33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75" s="3">
        <v>5.88</v>
      </c>
    </row>
    <row r="3376" spans="1:15" x14ac:dyDescent="0.3">
      <c r="A3376" s="3" t="s">
        <v>3414</v>
      </c>
      <c r="B3376" s="3" t="s">
        <v>4041</v>
      </c>
      <c r="C3376" s="3" t="s">
        <v>24</v>
      </c>
      <c r="D3376" s="3" t="s">
        <v>14</v>
      </c>
      <c r="E3376" s="3" t="s">
        <v>34</v>
      </c>
      <c r="F3376" s="3">
        <v>15</v>
      </c>
      <c r="G3376" s="3">
        <v>19.64</v>
      </c>
      <c r="H33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76" s="3">
        <v>20.8</v>
      </c>
      <c r="J3376" s="3" t="str">
        <f>IF(Table3_16[[#This Row],[Temperature_C]]&lt;20,"Very Low",
IF(Table3_16[[#This Row],[Temperature_C]]&lt;24,"Low",
IF(Table3_16[[#This Row],[Temperature_C]]&lt;28,"Medium",
IF(Table3_16[[#This Row],[Temperature_C]]&lt;32,"High","Very High"))))</f>
        <v>Low</v>
      </c>
      <c r="K3376" s="3">
        <v>56.4</v>
      </c>
      <c r="L3376" s="3" t="str">
        <f>IF(Table3_16[[#This Row],[Humidity_%]]&lt;=30,"Very Low",
IF(Table3_16[[#This Row],[Humidity_%]]&lt;=45,"Low",
IF(Table3_16[[#This Row],[Humidity_%]]&lt;=55,"Moderate Low",
IF(Table3_16[[#This Row],[Humidity_%]]&lt;=65,"Moderate High",
IF(Table3_16[[#This Row],[Humidity_%]]&lt;=80,"High","Very High")))))</f>
        <v>Moderate High</v>
      </c>
      <c r="M3376" s="3">
        <v>155</v>
      </c>
      <c r="N33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76" s="3">
        <v>1.31</v>
      </c>
    </row>
    <row r="3377" spans="1:15" x14ac:dyDescent="0.3">
      <c r="A3377" s="3" t="s">
        <v>3415</v>
      </c>
      <c r="B3377" s="3" t="s">
        <v>4042</v>
      </c>
      <c r="C3377" s="3" t="s">
        <v>24</v>
      </c>
      <c r="D3377" s="3" t="s">
        <v>25</v>
      </c>
      <c r="E3377" s="3" t="s">
        <v>31</v>
      </c>
      <c r="F3377" s="3">
        <v>57</v>
      </c>
      <c r="G3377" s="3">
        <v>67.66</v>
      </c>
      <c r="H33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77" s="3">
        <v>35.799999999999997</v>
      </c>
      <c r="J3377" s="3" t="str">
        <f>IF(Table3_16[[#This Row],[Temperature_C]]&lt;20,"Very Low",
IF(Table3_16[[#This Row],[Temperature_C]]&lt;24,"Low",
IF(Table3_16[[#This Row],[Temperature_C]]&lt;28,"Medium",
IF(Table3_16[[#This Row],[Temperature_C]]&lt;32,"High","Very High"))))</f>
        <v>Very High</v>
      </c>
      <c r="K3377" s="3">
        <v>63.7</v>
      </c>
      <c r="L3377" s="3" t="str">
        <f>IF(Table3_16[[#This Row],[Humidity_%]]&lt;=30,"Very Low",
IF(Table3_16[[#This Row],[Humidity_%]]&lt;=45,"Low",
IF(Table3_16[[#This Row],[Humidity_%]]&lt;=55,"Moderate Low",
IF(Table3_16[[#This Row],[Humidity_%]]&lt;=65,"Moderate High",
IF(Table3_16[[#This Row],[Humidity_%]]&lt;=80,"High","Very High")))))</f>
        <v>Moderate High</v>
      </c>
      <c r="M3377" s="3">
        <v>145.1</v>
      </c>
      <c r="N33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77" s="3">
        <v>1.19</v>
      </c>
    </row>
    <row r="3378" spans="1:15" x14ac:dyDescent="0.3">
      <c r="A3378" s="3" t="s">
        <v>3416</v>
      </c>
      <c r="B3378" s="3" t="s">
        <v>4044</v>
      </c>
      <c r="C3378" s="3" t="s">
        <v>24</v>
      </c>
      <c r="D3378" s="3" t="s">
        <v>30</v>
      </c>
      <c r="E3378" s="3" t="s">
        <v>15</v>
      </c>
      <c r="F3378" s="3">
        <v>2</v>
      </c>
      <c r="G3378" s="3">
        <v>114.38</v>
      </c>
      <c r="H33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78" s="3">
        <v>29.6</v>
      </c>
      <c r="J3378" s="3" t="str">
        <f>IF(Table3_16[[#This Row],[Temperature_C]]&lt;20,"Very Low",
IF(Table3_16[[#This Row],[Temperature_C]]&lt;24,"Low",
IF(Table3_16[[#This Row],[Temperature_C]]&lt;28,"Medium",
IF(Table3_16[[#This Row],[Temperature_C]]&lt;32,"High","Very High"))))</f>
        <v>High</v>
      </c>
      <c r="K3378" s="3">
        <v>48.7</v>
      </c>
      <c r="L3378" s="3" t="str">
        <f>IF(Table3_16[[#This Row],[Humidity_%]]&lt;=30,"Very Low",
IF(Table3_16[[#This Row],[Humidity_%]]&lt;=45,"Low",
IF(Table3_16[[#This Row],[Humidity_%]]&lt;=55,"Moderate Low",
IF(Table3_16[[#This Row],[Humidity_%]]&lt;=65,"Moderate High",
IF(Table3_16[[#This Row],[Humidity_%]]&lt;=80,"High","Very High")))))</f>
        <v>Moderate Low</v>
      </c>
      <c r="M3378" s="3">
        <v>185.8</v>
      </c>
      <c r="N33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78" s="3">
        <v>57.19</v>
      </c>
    </row>
    <row r="3379" spans="1:15" x14ac:dyDescent="0.3">
      <c r="A3379" s="3" t="s">
        <v>3417</v>
      </c>
      <c r="B3379" s="3" t="s">
        <v>4042</v>
      </c>
      <c r="C3379" s="3" t="s">
        <v>24</v>
      </c>
      <c r="D3379" s="3" t="s">
        <v>30</v>
      </c>
      <c r="E3379" s="3" t="s">
        <v>15</v>
      </c>
      <c r="F3379" s="3">
        <v>20</v>
      </c>
      <c r="G3379" s="3">
        <v>19.010000000000002</v>
      </c>
      <c r="H33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79" s="3">
        <v>37.299999999999997</v>
      </c>
      <c r="J3379" s="3" t="str">
        <f>IF(Table3_16[[#This Row],[Temperature_C]]&lt;20,"Very Low",
IF(Table3_16[[#This Row],[Temperature_C]]&lt;24,"Low",
IF(Table3_16[[#This Row],[Temperature_C]]&lt;28,"Medium",
IF(Table3_16[[#This Row],[Temperature_C]]&lt;32,"High","Very High"))))</f>
        <v>Very High</v>
      </c>
      <c r="K3379" s="3">
        <v>51.1</v>
      </c>
      <c r="L3379" s="3" t="str">
        <f>IF(Table3_16[[#This Row],[Humidity_%]]&lt;=30,"Very Low",
IF(Table3_16[[#This Row],[Humidity_%]]&lt;=45,"Low",
IF(Table3_16[[#This Row],[Humidity_%]]&lt;=55,"Moderate Low",
IF(Table3_16[[#This Row],[Humidity_%]]&lt;=65,"Moderate High",
IF(Table3_16[[#This Row],[Humidity_%]]&lt;=80,"High","Very High")))))</f>
        <v>Moderate Low</v>
      </c>
      <c r="M3379" s="3">
        <v>49.2</v>
      </c>
      <c r="N33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79" s="3">
        <v>0.95</v>
      </c>
    </row>
    <row r="3380" spans="1:15" x14ac:dyDescent="0.3">
      <c r="A3380" s="3" t="s">
        <v>3418</v>
      </c>
      <c r="B3380" s="3" t="s">
        <v>4041</v>
      </c>
      <c r="C3380" s="3" t="s">
        <v>13</v>
      </c>
      <c r="D3380" s="3" t="s">
        <v>25</v>
      </c>
      <c r="E3380" s="3" t="s">
        <v>26</v>
      </c>
      <c r="F3380" s="3">
        <v>32</v>
      </c>
      <c r="G3380" s="3">
        <v>86.08</v>
      </c>
      <c r="H33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80" s="3">
        <v>33.5</v>
      </c>
      <c r="J3380" s="3" t="str">
        <f>IF(Table3_16[[#This Row],[Temperature_C]]&lt;20,"Very Low",
IF(Table3_16[[#This Row],[Temperature_C]]&lt;24,"Low",
IF(Table3_16[[#This Row],[Temperature_C]]&lt;28,"Medium",
IF(Table3_16[[#This Row],[Temperature_C]]&lt;32,"High","Very High"))))</f>
        <v>Very High</v>
      </c>
      <c r="K3380" s="3">
        <v>86.6</v>
      </c>
      <c r="L3380" s="3" t="str">
        <f>IF(Table3_16[[#This Row],[Humidity_%]]&lt;=30,"Very Low",
IF(Table3_16[[#This Row],[Humidity_%]]&lt;=45,"Low",
IF(Table3_16[[#This Row],[Humidity_%]]&lt;=55,"Moderate Low",
IF(Table3_16[[#This Row],[Humidity_%]]&lt;=65,"Moderate High",
IF(Table3_16[[#This Row],[Humidity_%]]&lt;=80,"High","Very High")))))</f>
        <v>Very High</v>
      </c>
      <c r="M3380" s="3">
        <v>192.1</v>
      </c>
      <c r="N33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80" s="3">
        <v>2.69</v>
      </c>
    </row>
    <row r="3381" spans="1:15" x14ac:dyDescent="0.3">
      <c r="A3381" s="3" t="s">
        <v>3419</v>
      </c>
      <c r="B3381" s="3" t="s">
        <v>4042</v>
      </c>
      <c r="C3381" s="3" t="s">
        <v>18</v>
      </c>
      <c r="D3381" s="3" t="s">
        <v>25</v>
      </c>
      <c r="E3381" s="3" t="s">
        <v>19</v>
      </c>
      <c r="F3381" s="3">
        <v>19</v>
      </c>
      <c r="G3381" s="3">
        <v>103.88</v>
      </c>
      <c r="H33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81" s="3">
        <v>21.5</v>
      </c>
      <c r="J3381" s="3" t="str">
        <f>IF(Table3_16[[#This Row],[Temperature_C]]&lt;20,"Very Low",
IF(Table3_16[[#This Row],[Temperature_C]]&lt;24,"Low",
IF(Table3_16[[#This Row],[Temperature_C]]&lt;28,"Medium",
IF(Table3_16[[#This Row],[Temperature_C]]&lt;32,"High","Very High"))))</f>
        <v>Low</v>
      </c>
      <c r="K3381" s="3">
        <v>69.5</v>
      </c>
      <c r="L3381" s="3" t="str">
        <f>IF(Table3_16[[#This Row],[Humidity_%]]&lt;=30,"Very Low",
IF(Table3_16[[#This Row],[Humidity_%]]&lt;=45,"Low",
IF(Table3_16[[#This Row],[Humidity_%]]&lt;=55,"Moderate Low",
IF(Table3_16[[#This Row],[Humidity_%]]&lt;=65,"Moderate High",
IF(Table3_16[[#This Row],[Humidity_%]]&lt;=80,"High","Very High")))))</f>
        <v>High</v>
      </c>
      <c r="M3381" s="3">
        <v>68.400000000000006</v>
      </c>
      <c r="N33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81" s="3">
        <v>5.47</v>
      </c>
    </row>
    <row r="3382" spans="1:15" x14ac:dyDescent="0.3">
      <c r="A3382" s="3" t="s">
        <v>3420</v>
      </c>
      <c r="B3382" s="3" t="s">
        <v>4041</v>
      </c>
      <c r="C3382" s="3" t="s">
        <v>29</v>
      </c>
      <c r="D3382" s="3" t="s">
        <v>30</v>
      </c>
      <c r="E3382" s="3" t="s">
        <v>19</v>
      </c>
      <c r="F3382" s="3">
        <v>6</v>
      </c>
      <c r="G3382" s="3">
        <v>74.86</v>
      </c>
      <c r="H33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382" s="3">
        <v>38.299999999999997</v>
      </c>
      <c r="J3382" s="3" t="str">
        <f>IF(Table3_16[[#This Row],[Temperature_C]]&lt;20,"Very Low",
IF(Table3_16[[#This Row],[Temperature_C]]&lt;24,"Low",
IF(Table3_16[[#This Row],[Temperature_C]]&lt;28,"Medium",
IF(Table3_16[[#This Row],[Temperature_C]]&lt;32,"High","Very High"))))</f>
        <v>Very High</v>
      </c>
      <c r="K3382" s="3">
        <v>41.3</v>
      </c>
      <c r="L3382" s="3" t="str">
        <f>IF(Table3_16[[#This Row],[Humidity_%]]&lt;=30,"Very Low",
IF(Table3_16[[#This Row],[Humidity_%]]&lt;=45,"Low",
IF(Table3_16[[#This Row],[Humidity_%]]&lt;=55,"Moderate Low",
IF(Table3_16[[#This Row],[Humidity_%]]&lt;=65,"Moderate High",
IF(Table3_16[[#This Row],[Humidity_%]]&lt;=80,"High","Very High")))))</f>
        <v>Low</v>
      </c>
      <c r="M3382" s="3">
        <v>176</v>
      </c>
      <c r="N33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82" s="3">
        <v>12.48</v>
      </c>
    </row>
    <row r="3383" spans="1:15" x14ac:dyDescent="0.3">
      <c r="A3383" s="3" t="s">
        <v>3421</v>
      </c>
      <c r="B3383" s="3" t="s">
        <v>4041</v>
      </c>
      <c r="C3383" s="3" t="s">
        <v>24</v>
      </c>
      <c r="D3383" s="3" t="s">
        <v>14</v>
      </c>
      <c r="E3383" s="3" t="s">
        <v>15</v>
      </c>
      <c r="F3383" s="3">
        <v>27</v>
      </c>
      <c r="G3383" s="3">
        <v>107.05</v>
      </c>
      <c r="H33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83" s="3">
        <v>37.299999999999997</v>
      </c>
      <c r="J3383" s="3" t="str">
        <f>IF(Table3_16[[#This Row],[Temperature_C]]&lt;20,"Very Low",
IF(Table3_16[[#This Row],[Temperature_C]]&lt;24,"Low",
IF(Table3_16[[#This Row],[Temperature_C]]&lt;28,"Medium",
IF(Table3_16[[#This Row],[Temperature_C]]&lt;32,"High","Very High"))))</f>
        <v>Very High</v>
      </c>
      <c r="K3383" s="3">
        <v>81.7</v>
      </c>
      <c r="L3383" s="3" t="str">
        <f>IF(Table3_16[[#This Row],[Humidity_%]]&lt;=30,"Very Low",
IF(Table3_16[[#This Row],[Humidity_%]]&lt;=45,"Low",
IF(Table3_16[[#This Row],[Humidity_%]]&lt;=55,"Moderate Low",
IF(Table3_16[[#This Row],[Humidity_%]]&lt;=65,"Moderate High",
IF(Table3_16[[#This Row],[Humidity_%]]&lt;=80,"High","Very High")))))</f>
        <v>Very High</v>
      </c>
      <c r="M3383" s="3">
        <v>67.5</v>
      </c>
      <c r="N33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83" s="3">
        <v>3.96</v>
      </c>
    </row>
    <row r="3384" spans="1:15" x14ac:dyDescent="0.3">
      <c r="A3384" s="3" t="s">
        <v>3422</v>
      </c>
      <c r="B3384" s="3" t="s">
        <v>4042</v>
      </c>
      <c r="C3384" s="3" t="s">
        <v>24</v>
      </c>
      <c r="D3384" s="3" t="s">
        <v>25</v>
      </c>
      <c r="E3384" s="3" t="s">
        <v>49</v>
      </c>
      <c r="F3384" s="3">
        <v>13</v>
      </c>
      <c r="G3384" s="3">
        <v>54.72</v>
      </c>
      <c r="H33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384" s="3">
        <v>36.5</v>
      </c>
      <c r="J3384" s="3" t="str">
        <f>IF(Table3_16[[#This Row],[Temperature_C]]&lt;20,"Very Low",
IF(Table3_16[[#This Row],[Temperature_C]]&lt;24,"Low",
IF(Table3_16[[#This Row],[Temperature_C]]&lt;28,"Medium",
IF(Table3_16[[#This Row],[Temperature_C]]&lt;32,"High","Very High"))))</f>
        <v>Very High</v>
      </c>
      <c r="K3384" s="3">
        <v>55.5</v>
      </c>
      <c r="L3384" s="3" t="str">
        <f>IF(Table3_16[[#This Row],[Humidity_%]]&lt;=30,"Very Low",
IF(Table3_16[[#This Row],[Humidity_%]]&lt;=45,"Low",
IF(Table3_16[[#This Row],[Humidity_%]]&lt;=55,"Moderate Low",
IF(Table3_16[[#This Row],[Humidity_%]]&lt;=65,"Moderate High",
IF(Table3_16[[#This Row],[Humidity_%]]&lt;=80,"High","Very High")))))</f>
        <v>Moderate High</v>
      </c>
      <c r="M3384" s="3">
        <v>82.1</v>
      </c>
      <c r="N33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84" s="3">
        <v>4.21</v>
      </c>
    </row>
    <row r="3385" spans="1:15" x14ac:dyDescent="0.3">
      <c r="A3385" s="3" t="s">
        <v>3423</v>
      </c>
      <c r="B3385" s="3" t="s">
        <v>4042</v>
      </c>
      <c r="C3385" s="3" t="s">
        <v>29</v>
      </c>
      <c r="D3385" s="3" t="s">
        <v>25</v>
      </c>
      <c r="E3385" s="3" t="s">
        <v>19</v>
      </c>
      <c r="F3385" s="3">
        <v>28</v>
      </c>
      <c r="G3385" s="3">
        <v>110.53</v>
      </c>
      <c r="H33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85" s="3">
        <v>25.6</v>
      </c>
      <c r="J3385" s="3" t="str">
        <f>IF(Table3_16[[#This Row],[Temperature_C]]&lt;20,"Very Low",
IF(Table3_16[[#This Row],[Temperature_C]]&lt;24,"Low",
IF(Table3_16[[#This Row],[Temperature_C]]&lt;28,"Medium",
IF(Table3_16[[#This Row],[Temperature_C]]&lt;32,"High","Very High"))))</f>
        <v>Medium</v>
      </c>
      <c r="K3385" s="3">
        <v>55</v>
      </c>
      <c r="L3385" s="3" t="str">
        <f>IF(Table3_16[[#This Row],[Humidity_%]]&lt;=30,"Very Low",
IF(Table3_16[[#This Row],[Humidity_%]]&lt;=45,"Low",
IF(Table3_16[[#This Row],[Humidity_%]]&lt;=55,"Moderate Low",
IF(Table3_16[[#This Row],[Humidity_%]]&lt;=65,"Moderate High",
IF(Table3_16[[#This Row],[Humidity_%]]&lt;=80,"High","Very High")))))</f>
        <v>Moderate Low</v>
      </c>
      <c r="M3385" s="3">
        <v>127.9</v>
      </c>
      <c r="N33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385" s="3">
        <v>3.95</v>
      </c>
    </row>
    <row r="3386" spans="1:15" x14ac:dyDescent="0.3">
      <c r="A3386" s="3" t="s">
        <v>3424</v>
      </c>
      <c r="B3386" s="3" t="s">
        <v>4040</v>
      </c>
      <c r="C3386" s="3" t="s">
        <v>18</v>
      </c>
      <c r="D3386" s="3" t="s">
        <v>14</v>
      </c>
      <c r="E3386" s="3" t="s">
        <v>19</v>
      </c>
      <c r="F3386" s="3">
        <v>53</v>
      </c>
      <c r="G3386" s="3">
        <v>60.64</v>
      </c>
      <c r="H33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86" s="3">
        <v>23</v>
      </c>
      <c r="J3386" s="3" t="str">
        <f>IF(Table3_16[[#This Row],[Temperature_C]]&lt;20,"Very Low",
IF(Table3_16[[#This Row],[Temperature_C]]&lt;24,"Low",
IF(Table3_16[[#This Row],[Temperature_C]]&lt;28,"Medium",
IF(Table3_16[[#This Row],[Temperature_C]]&lt;32,"High","Very High"))))</f>
        <v>Low</v>
      </c>
      <c r="K3386" s="3">
        <v>31.6</v>
      </c>
      <c r="L3386" s="3" t="str">
        <f>IF(Table3_16[[#This Row],[Humidity_%]]&lt;=30,"Very Low",
IF(Table3_16[[#This Row],[Humidity_%]]&lt;=45,"Low",
IF(Table3_16[[#This Row],[Humidity_%]]&lt;=55,"Moderate Low",
IF(Table3_16[[#This Row],[Humidity_%]]&lt;=65,"Moderate High",
IF(Table3_16[[#This Row],[Humidity_%]]&lt;=80,"High","Very High")))))</f>
        <v>Low</v>
      </c>
      <c r="M3386" s="3">
        <v>16.600000000000001</v>
      </c>
      <c r="N33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86" s="3">
        <v>1.1399999999999999</v>
      </c>
    </row>
    <row r="3387" spans="1:15" x14ac:dyDescent="0.3">
      <c r="A3387" s="3" t="s">
        <v>3425</v>
      </c>
      <c r="B3387" s="3" t="s">
        <v>4042</v>
      </c>
      <c r="C3387" s="3" t="s">
        <v>13</v>
      </c>
      <c r="D3387" s="3" t="s">
        <v>30</v>
      </c>
      <c r="E3387" s="3" t="s">
        <v>15</v>
      </c>
      <c r="F3387" s="3">
        <v>39</v>
      </c>
      <c r="G3387" s="3">
        <v>42.59</v>
      </c>
      <c r="H33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87" s="3">
        <v>35.1</v>
      </c>
      <c r="J3387" s="3" t="str">
        <f>IF(Table3_16[[#This Row],[Temperature_C]]&lt;20,"Very Low",
IF(Table3_16[[#This Row],[Temperature_C]]&lt;24,"Low",
IF(Table3_16[[#This Row],[Temperature_C]]&lt;28,"Medium",
IF(Table3_16[[#This Row],[Temperature_C]]&lt;32,"High","Very High"))))</f>
        <v>Very High</v>
      </c>
      <c r="K3387" s="3">
        <v>40</v>
      </c>
      <c r="L3387" s="3" t="str">
        <f>IF(Table3_16[[#This Row],[Humidity_%]]&lt;=30,"Very Low",
IF(Table3_16[[#This Row],[Humidity_%]]&lt;=45,"Low",
IF(Table3_16[[#This Row],[Humidity_%]]&lt;=55,"Moderate Low",
IF(Table3_16[[#This Row],[Humidity_%]]&lt;=65,"Moderate High",
IF(Table3_16[[#This Row],[Humidity_%]]&lt;=80,"High","Very High")))))</f>
        <v>Low</v>
      </c>
      <c r="M3387" s="3">
        <v>89.6</v>
      </c>
      <c r="N33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87" s="3">
        <v>1.0900000000000001</v>
      </c>
    </row>
    <row r="3388" spans="1:15" x14ac:dyDescent="0.3">
      <c r="A3388" s="3" t="s">
        <v>3426</v>
      </c>
      <c r="B3388" s="3" t="s">
        <v>4042</v>
      </c>
      <c r="C3388" s="3" t="s">
        <v>13</v>
      </c>
      <c r="D3388" s="3" t="s">
        <v>14</v>
      </c>
      <c r="E3388" s="3" t="s">
        <v>34</v>
      </c>
      <c r="F3388" s="3">
        <v>44</v>
      </c>
      <c r="G3388" s="3">
        <v>147.75</v>
      </c>
      <c r="H33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88" s="3">
        <v>24.8</v>
      </c>
      <c r="J3388" s="3" t="str">
        <f>IF(Table3_16[[#This Row],[Temperature_C]]&lt;20,"Very Low",
IF(Table3_16[[#This Row],[Temperature_C]]&lt;24,"Low",
IF(Table3_16[[#This Row],[Temperature_C]]&lt;28,"Medium",
IF(Table3_16[[#This Row],[Temperature_C]]&lt;32,"High","Very High"))))</f>
        <v>Medium</v>
      </c>
      <c r="K3388" s="3">
        <v>47.4</v>
      </c>
      <c r="L3388" s="3" t="str">
        <f>IF(Table3_16[[#This Row],[Humidity_%]]&lt;=30,"Very Low",
IF(Table3_16[[#This Row],[Humidity_%]]&lt;=45,"Low",
IF(Table3_16[[#This Row],[Humidity_%]]&lt;=55,"Moderate Low",
IF(Table3_16[[#This Row],[Humidity_%]]&lt;=65,"Moderate High",
IF(Table3_16[[#This Row],[Humidity_%]]&lt;=80,"High","Very High")))))</f>
        <v>Moderate Low</v>
      </c>
      <c r="M3388" s="3">
        <v>147.19999999999999</v>
      </c>
      <c r="N33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88" s="3">
        <v>3.36</v>
      </c>
    </row>
    <row r="3389" spans="1:15" x14ac:dyDescent="0.3">
      <c r="A3389" s="3" t="s">
        <v>3427</v>
      </c>
      <c r="B3389" s="3" t="s">
        <v>4043</v>
      </c>
      <c r="C3389" s="3" t="s">
        <v>24</v>
      </c>
      <c r="D3389" s="3" t="s">
        <v>25</v>
      </c>
      <c r="E3389" s="3" t="s">
        <v>26</v>
      </c>
      <c r="F3389" s="3">
        <v>47</v>
      </c>
      <c r="G3389" s="3">
        <v>54.48</v>
      </c>
      <c r="H33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89" s="3">
        <v>15.4</v>
      </c>
      <c r="J3389" s="3" t="str">
        <f>IF(Table3_16[[#This Row],[Temperature_C]]&lt;20,"Very Low",
IF(Table3_16[[#This Row],[Temperature_C]]&lt;24,"Low",
IF(Table3_16[[#This Row],[Temperature_C]]&lt;28,"Medium",
IF(Table3_16[[#This Row],[Temperature_C]]&lt;32,"High","Very High"))))</f>
        <v>Very Low</v>
      </c>
      <c r="K3389" s="3">
        <v>43</v>
      </c>
      <c r="L3389" s="3" t="str">
        <f>IF(Table3_16[[#This Row],[Humidity_%]]&lt;=30,"Very Low",
IF(Table3_16[[#This Row],[Humidity_%]]&lt;=45,"Low",
IF(Table3_16[[#This Row],[Humidity_%]]&lt;=55,"Moderate Low",
IF(Table3_16[[#This Row],[Humidity_%]]&lt;=65,"Moderate High",
IF(Table3_16[[#This Row],[Humidity_%]]&lt;=80,"High","Very High")))))</f>
        <v>Low</v>
      </c>
      <c r="M3389" s="3">
        <v>85.5</v>
      </c>
      <c r="N33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89" s="3">
        <v>1.1599999999999999</v>
      </c>
    </row>
    <row r="3390" spans="1:15" x14ac:dyDescent="0.3">
      <c r="A3390" s="3" t="s">
        <v>3428</v>
      </c>
      <c r="B3390" s="3" t="s">
        <v>4044</v>
      </c>
      <c r="C3390" s="3" t="s">
        <v>18</v>
      </c>
      <c r="D3390" s="3" t="s">
        <v>25</v>
      </c>
      <c r="E3390" s="3" t="s">
        <v>26</v>
      </c>
      <c r="F3390" s="3">
        <v>18</v>
      </c>
      <c r="G3390" s="3">
        <v>61.44</v>
      </c>
      <c r="H33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390" s="3">
        <v>29.2</v>
      </c>
      <c r="J3390" s="3" t="str">
        <f>IF(Table3_16[[#This Row],[Temperature_C]]&lt;20,"Very Low",
IF(Table3_16[[#This Row],[Temperature_C]]&lt;24,"Low",
IF(Table3_16[[#This Row],[Temperature_C]]&lt;28,"Medium",
IF(Table3_16[[#This Row],[Temperature_C]]&lt;32,"High","Very High"))))</f>
        <v>High</v>
      </c>
      <c r="K3390" s="3">
        <v>76.900000000000006</v>
      </c>
      <c r="L3390" s="3" t="str">
        <f>IF(Table3_16[[#This Row],[Humidity_%]]&lt;=30,"Very Low",
IF(Table3_16[[#This Row],[Humidity_%]]&lt;=45,"Low",
IF(Table3_16[[#This Row],[Humidity_%]]&lt;=55,"Moderate Low",
IF(Table3_16[[#This Row],[Humidity_%]]&lt;=65,"Moderate High",
IF(Table3_16[[#This Row],[Humidity_%]]&lt;=80,"High","Very High")))))</f>
        <v>High</v>
      </c>
      <c r="M3390" s="3">
        <v>81.5</v>
      </c>
      <c r="N33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90" s="3">
        <v>3.41</v>
      </c>
    </row>
    <row r="3391" spans="1:15" x14ac:dyDescent="0.3">
      <c r="A3391" s="3" t="s">
        <v>3429</v>
      </c>
      <c r="B3391" s="3" t="s">
        <v>4041</v>
      </c>
      <c r="C3391" s="3" t="s">
        <v>13</v>
      </c>
      <c r="D3391" s="3" t="s">
        <v>25</v>
      </c>
      <c r="E3391" s="3" t="s">
        <v>15</v>
      </c>
      <c r="F3391" s="3">
        <v>45</v>
      </c>
      <c r="G3391" s="3">
        <v>93.33</v>
      </c>
      <c r="H33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91" s="3">
        <v>38.200000000000003</v>
      </c>
      <c r="J3391" s="3" t="str">
        <f>IF(Table3_16[[#This Row],[Temperature_C]]&lt;20,"Very Low",
IF(Table3_16[[#This Row],[Temperature_C]]&lt;24,"Low",
IF(Table3_16[[#This Row],[Temperature_C]]&lt;28,"Medium",
IF(Table3_16[[#This Row],[Temperature_C]]&lt;32,"High","Very High"))))</f>
        <v>Very High</v>
      </c>
      <c r="K3391" s="3">
        <v>78.400000000000006</v>
      </c>
      <c r="L3391" s="3" t="str">
        <f>IF(Table3_16[[#This Row],[Humidity_%]]&lt;=30,"Very Low",
IF(Table3_16[[#This Row],[Humidity_%]]&lt;=45,"Low",
IF(Table3_16[[#This Row],[Humidity_%]]&lt;=55,"Moderate Low",
IF(Table3_16[[#This Row],[Humidity_%]]&lt;=65,"Moderate High",
IF(Table3_16[[#This Row],[Humidity_%]]&lt;=80,"High","Very High")))))</f>
        <v>High</v>
      </c>
      <c r="M3391" s="3">
        <v>171</v>
      </c>
      <c r="N33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91" s="3">
        <v>2.0699999999999998</v>
      </c>
    </row>
    <row r="3392" spans="1:15" x14ac:dyDescent="0.3">
      <c r="A3392" s="3" t="s">
        <v>3430</v>
      </c>
      <c r="B3392" s="3" t="s">
        <v>4043</v>
      </c>
      <c r="C3392" s="3" t="s">
        <v>24</v>
      </c>
      <c r="D3392" s="3" t="s">
        <v>25</v>
      </c>
      <c r="E3392" s="3" t="s">
        <v>49</v>
      </c>
      <c r="F3392" s="3">
        <v>36</v>
      </c>
      <c r="G3392" s="3">
        <v>23.67</v>
      </c>
      <c r="H33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392" s="3">
        <v>25.9</v>
      </c>
      <c r="J3392" s="3" t="str">
        <f>IF(Table3_16[[#This Row],[Temperature_C]]&lt;20,"Very Low",
IF(Table3_16[[#This Row],[Temperature_C]]&lt;24,"Low",
IF(Table3_16[[#This Row],[Temperature_C]]&lt;28,"Medium",
IF(Table3_16[[#This Row],[Temperature_C]]&lt;32,"High","Very High"))))</f>
        <v>Medium</v>
      </c>
      <c r="K3392" s="3">
        <v>36.799999999999997</v>
      </c>
      <c r="L3392" s="3" t="str">
        <f>IF(Table3_16[[#This Row],[Humidity_%]]&lt;=30,"Very Low",
IF(Table3_16[[#This Row],[Humidity_%]]&lt;=45,"Low",
IF(Table3_16[[#This Row],[Humidity_%]]&lt;=55,"Moderate Low",
IF(Table3_16[[#This Row],[Humidity_%]]&lt;=65,"Moderate High",
IF(Table3_16[[#This Row],[Humidity_%]]&lt;=80,"High","Very High")))))</f>
        <v>Low</v>
      </c>
      <c r="M3392" s="3">
        <v>132.69999999999999</v>
      </c>
      <c r="N33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392" s="3">
        <v>0.66</v>
      </c>
    </row>
    <row r="3393" spans="1:15" x14ac:dyDescent="0.3">
      <c r="A3393" s="3" t="s">
        <v>3431</v>
      </c>
      <c r="B3393" s="3" t="s">
        <v>4044</v>
      </c>
      <c r="C3393" s="3" t="s">
        <v>18</v>
      </c>
      <c r="D3393" s="3" t="s">
        <v>14</v>
      </c>
      <c r="E3393" s="3" t="s">
        <v>19</v>
      </c>
      <c r="F3393" s="3">
        <v>27</v>
      </c>
      <c r="G3393" s="3">
        <v>130.4</v>
      </c>
      <c r="H33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93" s="3">
        <v>31.3</v>
      </c>
      <c r="J3393" s="3" t="str">
        <f>IF(Table3_16[[#This Row],[Temperature_C]]&lt;20,"Very Low",
IF(Table3_16[[#This Row],[Temperature_C]]&lt;24,"Low",
IF(Table3_16[[#This Row],[Temperature_C]]&lt;28,"Medium",
IF(Table3_16[[#This Row],[Temperature_C]]&lt;32,"High","Very High"))))</f>
        <v>High</v>
      </c>
      <c r="K3393" s="3">
        <v>74.7</v>
      </c>
      <c r="L3393" s="3" t="str">
        <f>IF(Table3_16[[#This Row],[Humidity_%]]&lt;=30,"Very Low",
IF(Table3_16[[#This Row],[Humidity_%]]&lt;=45,"Low",
IF(Table3_16[[#This Row],[Humidity_%]]&lt;=55,"Moderate Low",
IF(Table3_16[[#This Row],[Humidity_%]]&lt;=65,"Moderate High",
IF(Table3_16[[#This Row],[Humidity_%]]&lt;=80,"High","Very High")))))</f>
        <v>High</v>
      </c>
      <c r="M3393" s="3">
        <v>184.2</v>
      </c>
      <c r="N33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393" s="3">
        <v>4.83</v>
      </c>
    </row>
    <row r="3394" spans="1:15" x14ac:dyDescent="0.3">
      <c r="A3394" s="3" t="s">
        <v>3432</v>
      </c>
      <c r="B3394" s="3" t="s">
        <v>4043</v>
      </c>
      <c r="C3394" s="3" t="s">
        <v>29</v>
      </c>
      <c r="D3394" s="3" t="s">
        <v>14</v>
      </c>
      <c r="E3394" s="3" t="s">
        <v>19</v>
      </c>
      <c r="F3394" s="3">
        <v>48</v>
      </c>
      <c r="G3394" s="3">
        <v>26.27</v>
      </c>
      <c r="H33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94" s="3">
        <v>19.2</v>
      </c>
      <c r="J3394" s="3" t="str">
        <f>IF(Table3_16[[#This Row],[Temperature_C]]&lt;20,"Very Low",
IF(Table3_16[[#This Row],[Temperature_C]]&lt;24,"Low",
IF(Table3_16[[#This Row],[Temperature_C]]&lt;28,"Medium",
IF(Table3_16[[#This Row],[Temperature_C]]&lt;32,"High","Very High"))))</f>
        <v>Very Low</v>
      </c>
      <c r="K3394" s="3">
        <v>61.5</v>
      </c>
      <c r="L3394" s="3" t="str">
        <f>IF(Table3_16[[#This Row],[Humidity_%]]&lt;=30,"Very Low",
IF(Table3_16[[#This Row],[Humidity_%]]&lt;=45,"Low",
IF(Table3_16[[#This Row],[Humidity_%]]&lt;=55,"Moderate Low",
IF(Table3_16[[#This Row],[Humidity_%]]&lt;=65,"Moderate High",
IF(Table3_16[[#This Row],[Humidity_%]]&lt;=80,"High","Very High")))))</f>
        <v>Moderate High</v>
      </c>
      <c r="M3394" s="3">
        <v>78.599999999999994</v>
      </c>
      <c r="N33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94" s="3">
        <v>0.55000000000000004</v>
      </c>
    </row>
    <row r="3395" spans="1:15" x14ac:dyDescent="0.3">
      <c r="A3395" s="3" t="s">
        <v>3433</v>
      </c>
      <c r="B3395" s="3" t="s">
        <v>4042</v>
      </c>
      <c r="C3395" s="3" t="s">
        <v>24</v>
      </c>
      <c r="D3395" s="3" t="s">
        <v>14</v>
      </c>
      <c r="E3395" s="3" t="s">
        <v>31</v>
      </c>
      <c r="F3395" s="3">
        <v>30</v>
      </c>
      <c r="G3395" s="3">
        <v>95.57</v>
      </c>
      <c r="H33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395" s="3">
        <v>25.8</v>
      </c>
      <c r="J3395" s="3" t="str">
        <f>IF(Table3_16[[#This Row],[Temperature_C]]&lt;20,"Very Low",
IF(Table3_16[[#This Row],[Temperature_C]]&lt;24,"Low",
IF(Table3_16[[#This Row],[Temperature_C]]&lt;28,"Medium",
IF(Table3_16[[#This Row],[Temperature_C]]&lt;32,"High","Very High"))))</f>
        <v>Medium</v>
      </c>
      <c r="K3395" s="3">
        <v>33.9</v>
      </c>
      <c r="L3395" s="3" t="str">
        <f>IF(Table3_16[[#This Row],[Humidity_%]]&lt;=30,"Very Low",
IF(Table3_16[[#This Row],[Humidity_%]]&lt;=45,"Low",
IF(Table3_16[[#This Row],[Humidity_%]]&lt;=55,"Moderate Low",
IF(Table3_16[[#This Row],[Humidity_%]]&lt;=65,"Moderate High",
IF(Table3_16[[#This Row],[Humidity_%]]&lt;=80,"High","Very High")))))</f>
        <v>Low</v>
      </c>
      <c r="M3395" s="3">
        <v>25.1</v>
      </c>
      <c r="N33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395" s="3">
        <v>3.19</v>
      </c>
    </row>
    <row r="3396" spans="1:15" x14ac:dyDescent="0.3">
      <c r="A3396" s="3" t="s">
        <v>3434</v>
      </c>
      <c r="B3396" s="3" t="s">
        <v>4044</v>
      </c>
      <c r="C3396" s="3" t="s">
        <v>13</v>
      </c>
      <c r="D3396" s="3" t="s">
        <v>14</v>
      </c>
      <c r="E3396" s="3" t="s">
        <v>26</v>
      </c>
      <c r="F3396" s="3">
        <v>48</v>
      </c>
      <c r="G3396" s="3">
        <v>98.74</v>
      </c>
      <c r="H33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396" s="3">
        <v>20.6</v>
      </c>
      <c r="J3396" s="3" t="str">
        <f>IF(Table3_16[[#This Row],[Temperature_C]]&lt;20,"Very Low",
IF(Table3_16[[#This Row],[Temperature_C]]&lt;24,"Low",
IF(Table3_16[[#This Row],[Temperature_C]]&lt;28,"Medium",
IF(Table3_16[[#This Row],[Temperature_C]]&lt;32,"High","Very High"))))</f>
        <v>Low</v>
      </c>
      <c r="K3396" s="3">
        <v>85.7</v>
      </c>
      <c r="L3396" s="3" t="str">
        <f>IF(Table3_16[[#This Row],[Humidity_%]]&lt;=30,"Very Low",
IF(Table3_16[[#This Row],[Humidity_%]]&lt;=45,"Low",
IF(Table3_16[[#This Row],[Humidity_%]]&lt;=55,"Moderate Low",
IF(Table3_16[[#This Row],[Humidity_%]]&lt;=65,"Moderate High",
IF(Table3_16[[#This Row],[Humidity_%]]&lt;=80,"High","Very High")))))</f>
        <v>Very High</v>
      </c>
      <c r="M3396" s="3">
        <v>63.9</v>
      </c>
      <c r="N33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96" s="3">
        <v>2.06</v>
      </c>
    </row>
    <row r="3397" spans="1:15" x14ac:dyDescent="0.3">
      <c r="A3397" s="3" t="s">
        <v>3435</v>
      </c>
      <c r="B3397" s="3" t="s">
        <v>4042</v>
      </c>
      <c r="C3397" s="3" t="s">
        <v>13</v>
      </c>
      <c r="D3397" s="3" t="s">
        <v>30</v>
      </c>
      <c r="E3397" s="3" t="s">
        <v>15</v>
      </c>
      <c r="F3397" s="3">
        <v>51</v>
      </c>
      <c r="G3397" s="3">
        <v>40.04</v>
      </c>
      <c r="H33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397" s="3">
        <v>26.6</v>
      </c>
      <c r="J3397" s="3" t="str">
        <f>IF(Table3_16[[#This Row],[Temperature_C]]&lt;20,"Very Low",
IF(Table3_16[[#This Row],[Temperature_C]]&lt;24,"Low",
IF(Table3_16[[#This Row],[Temperature_C]]&lt;28,"Medium",
IF(Table3_16[[#This Row],[Temperature_C]]&lt;32,"High","Very High"))))</f>
        <v>Medium</v>
      </c>
      <c r="K3397" s="3">
        <v>31.4</v>
      </c>
      <c r="L3397" s="3" t="str">
        <f>IF(Table3_16[[#This Row],[Humidity_%]]&lt;=30,"Very Low",
IF(Table3_16[[#This Row],[Humidity_%]]&lt;=45,"Low",
IF(Table3_16[[#This Row],[Humidity_%]]&lt;=55,"Moderate Low",
IF(Table3_16[[#This Row],[Humidity_%]]&lt;=65,"Moderate High",
IF(Table3_16[[#This Row],[Humidity_%]]&lt;=80,"High","Very High")))))</f>
        <v>Low</v>
      </c>
      <c r="M3397" s="3">
        <v>87.7</v>
      </c>
      <c r="N33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97" s="3">
        <v>0.79</v>
      </c>
    </row>
    <row r="3398" spans="1:15" x14ac:dyDescent="0.3">
      <c r="A3398" s="3" t="s">
        <v>3436</v>
      </c>
      <c r="B3398" s="3" t="s">
        <v>4042</v>
      </c>
      <c r="C3398" s="3" t="s">
        <v>22</v>
      </c>
      <c r="D3398" s="3" t="s">
        <v>14</v>
      </c>
      <c r="E3398" s="3" t="s">
        <v>19</v>
      </c>
      <c r="F3398" s="3">
        <v>22</v>
      </c>
      <c r="G3398" s="3">
        <v>108.9</v>
      </c>
      <c r="H33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398" s="3">
        <v>22.2</v>
      </c>
      <c r="J3398" s="3" t="str">
        <f>IF(Table3_16[[#This Row],[Temperature_C]]&lt;20,"Very Low",
IF(Table3_16[[#This Row],[Temperature_C]]&lt;24,"Low",
IF(Table3_16[[#This Row],[Temperature_C]]&lt;28,"Medium",
IF(Table3_16[[#This Row],[Temperature_C]]&lt;32,"High","Very High"))))</f>
        <v>Low</v>
      </c>
      <c r="K3398" s="3">
        <v>77.3</v>
      </c>
      <c r="L3398" s="3" t="str">
        <f>IF(Table3_16[[#This Row],[Humidity_%]]&lt;=30,"Very Low",
IF(Table3_16[[#This Row],[Humidity_%]]&lt;=45,"Low",
IF(Table3_16[[#This Row],[Humidity_%]]&lt;=55,"Moderate Low",
IF(Table3_16[[#This Row],[Humidity_%]]&lt;=65,"Moderate High",
IF(Table3_16[[#This Row],[Humidity_%]]&lt;=80,"High","Very High")))))</f>
        <v>High</v>
      </c>
      <c r="M3398" s="3">
        <v>81.900000000000006</v>
      </c>
      <c r="N33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398" s="3">
        <v>4.95</v>
      </c>
    </row>
    <row r="3399" spans="1:15" x14ac:dyDescent="0.3">
      <c r="A3399" s="3" t="s">
        <v>3437</v>
      </c>
      <c r="B3399" s="3" t="s">
        <v>4040</v>
      </c>
      <c r="C3399" s="3" t="s">
        <v>24</v>
      </c>
      <c r="D3399" s="3" t="s">
        <v>25</v>
      </c>
      <c r="E3399" s="3" t="s">
        <v>47</v>
      </c>
      <c r="F3399" s="3">
        <v>57</v>
      </c>
      <c r="G3399" s="3">
        <v>127.29</v>
      </c>
      <c r="H33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399" s="3">
        <v>37.200000000000003</v>
      </c>
      <c r="J3399" s="3" t="str">
        <f>IF(Table3_16[[#This Row],[Temperature_C]]&lt;20,"Very Low",
IF(Table3_16[[#This Row],[Temperature_C]]&lt;24,"Low",
IF(Table3_16[[#This Row],[Temperature_C]]&lt;28,"Medium",
IF(Table3_16[[#This Row],[Temperature_C]]&lt;32,"High","Very High"))))</f>
        <v>Very High</v>
      </c>
      <c r="K3399" s="3">
        <v>36.200000000000003</v>
      </c>
      <c r="L3399" s="3" t="str">
        <f>IF(Table3_16[[#This Row],[Humidity_%]]&lt;=30,"Very Low",
IF(Table3_16[[#This Row],[Humidity_%]]&lt;=45,"Low",
IF(Table3_16[[#This Row],[Humidity_%]]&lt;=55,"Moderate Low",
IF(Table3_16[[#This Row],[Humidity_%]]&lt;=65,"Moderate High",
IF(Table3_16[[#This Row],[Humidity_%]]&lt;=80,"High","Very High")))))</f>
        <v>Low</v>
      </c>
      <c r="M3399" s="3">
        <v>50.6</v>
      </c>
      <c r="N33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399" s="3">
        <v>2.23</v>
      </c>
    </row>
    <row r="3400" spans="1:15" x14ac:dyDescent="0.3">
      <c r="A3400" s="3" t="s">
        <v>3438</v>
      </c>
      <c r="B3400" s="3" t="s">
        <v>4042</v>
      </c>
      <c r="C3400" s="3" t="s">
        <v>29</v>
      </c>
      <c r="D3400" s="3" t="s">
        <v>14</v>
      </c>
      <c r="E3400" s="3" t="s">
        <v>26</v>
      </c>
      <c r="F3400" s="3">
        <v>8</v>
      </c>
      <c r="G3400" s="3">
        <v>50.58</v>
      </c>
      <c r="H34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00" s="3">
        <v>18.100000000000001</v>
      </c>
      <c r="J3400" s="3" t="str">
        <f>IF(Table3_16[[#This Row],[Temperature_C]]&lt;20,"Very Low",
IF(Table3_16[[#This Row],[Temperature_C]]&lt;24,"Low",
IF(Table3_16[[#This Row],[Temperature_C]]&lt;28,"Medium",
IF(Table3_16[[#This Row],[Temperature_C]]&lt;32,"High","Very High"))))</f>
        <v>Very Low</v>
      </c>
      <c r="K3400" s="3">
        <v>80.7</v>
      </c>
      <c r="L3400" s="3" t="str">
        <f>IF(Table3_16[[#This Row],[Humidity_%]]&lt;=30,"Very Low",
IF(Table3_16[[#This Row],[Humidity_%]]&lt;=45,"Low",
IF(Table3_16[[#This Row],[Humidity_%]]&lt;=55,"Moderate Low",
IF(Table3_16[[#This Row],[Humidity_%]]&lt;=65,"Moderate High",
IF(Table3_16[[#This Row],[Humidity_%]]&lt;=80,"High","Very High")))))</f>
        <v>Very High</v>
      </c>
      <c r="M3400" s="3">
        <v>77.7</v>
      </c>
      <c r="N34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00" s="3">
        <v>6.32</v>
      </c>
    </row>
    <row r="3401" spans="1:15" x14ac:dyDescent="0.3">
      <c r="A3401" s="3" t="s">
        <v>3439</v>
      </c>
      <c r="B3401" s="3" t="s">
        <v>4041</v>
      </c>
      <c r="C3401" s="3" t="s">
        <v>22</v>
      </c>
      <c r="D3401" s="3" t="s">
        <v>25</v>
      </c>
      <c r="E3401" s="3" t="s">
        <v>34</v>
      </c>
      <c r="F3401" s="3">
        <v>18</v>
      </c>
      <c r="G3401" s="3">
        <v>118.23</v>
      </c>
      <c r="H34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01" s="3">
        <v>17.3</v>
      </c>
      <c r="J3401" s="3" t="str">
        <f>IF(Table3_16[[#This Row],[Temperature_C]]&lt;20,"Very Low",
IF(Table3_16[[#This Row],[Temperature_C]]&lt;24,"Low",
IF(Table3_16[[#This Row],[Temperature_C]]&lt;28,"Medium",
IF(Table3_16[[#This Row],[Temperature_C]]&lt;32,"High","Very High"))))</f>
        <v>Very Low</v>
      </c>
      <c r="K3401" s="3">
        <v>60.4</v>
      </c>
      <c r="L3401" s="3" t="str">
        <f>IF(Table3_16[[#This Row],[Humidity_%]]&lt;=30,"Very Low",
IF(Table3_16[[#This Row],[Humidity_%]]&lt;=45,"Low",
IF(Table3_16[[#This Row],[Humidity_%]]&lt;=55,"Moderate Low",
IF(Table3_16[[#This Row],[Humidity_%]]&lt;=65,"Moderate High",
IF(Table3_16[[#This Row],[Humidity_%]]&lt;=80,"High","Very High")))))</f>
        <v>Moderate High</v>
      </c>
      <c r="M3401" s="3">
        <v>21.1</v>
      </c>
      <c r="N34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01" s="3">
        <v>6.57</v>
      </c>
    </row>
    <row r="3402" spans="1:15" x14ac:dyDescent="0.3">
      <c r="A3402" s="3" t="s">
        <v>3440</v>
      </c>
      <c r="B3402" s="3" t="s">
        <v>4043</v>
      </c>
      <c r="C3402" s="3" t="s">
        <v>22</v>
      </c>
      <c r="D3402" s="3" t="s">
        <v>30</v>
      </c>
      <c r="E3402" s="3" t="s">
        <v>34</v>
      </c>
      <c r="F3402" s="3">
        <v>12</v>
      </c>
      <c r="G3402" s="3">
        <v>10.83</v>
      </c>
      <c r="H34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02" s="3">
        <v>29.1</v>
      </c>
      <c r="J3402" s="3" t="str">
        <f>IF(Table3_16[[#This Row],[Temperature_C]]&lt;20,"Very Low",
IF(Table3_16[[#This Row],[Temperature_C]]&lt;24,"Low",
IF(Table3_16[[#This Row],[Temperature_C]]&lt;28,"Medium",
IF(Table3_16[[#This Row],[Temperature_C]]&lt;32,"High","Very High"))))</f>
        <v>High</v>
      </c>
      <c r="K3402" s="3">
        <v>59.7</v>
      </c>
      <c r="L3402" s="3" t="str">
        <f>IF(Table3_16[[#This Row],[Humidity_%]]&lt;=30,"Very Low",
IF(Table3_16[[#This Row],[Humidity_%]]&lt;=45,"Low",
IF(Table3_16[[#This Row],[Humidity_%]]&lt;=55,"Moderate Low",
IF(Table3_16[[#This Row],[Humidity_%]]&lt;=65,"Moderate High",
IF(Table3_16[[#This Row],[Humidity_%]]&lt;=80,"High","Very High")))))</f>
        <v>Moderate High</v>
      </c>
      <c r="M3402" s="3">
        <v>184</v>
      </c>
      <c r="N34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02" s="3">
        <v>0.9</v>
      </c>
    </row>
    <row r="3403" spans="1:15" x14ac:dyDescent="0.3">
      <c r="A3403" s="3" t="s">
        <v>3441</v>
      </c>
      <c r="B3403" s="3" t="s">
        <v>4040</v>
      </c>
      <c r="C3403" s="3" t="s">
        <v>13</v>
      </c>
      <c r="D3403" s="3" t="s">
        <v>14</v>
      </c>
      <c r="E3403" s="3" t="s">
        <v>49</v>
      </c>
      <c r="F3403" s="3">
        <v>40</v>
      </c>
      <c r="G3403" s="3">
        <v>41.17</v>
      </c>
      <c r="H34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03" s="3">
        <v>17</v>
      </c>
      <c r="J3403" s="3" t="str">
        <f>IF(Table3_16[[#This Row],[Temperature_C]]&lt;20,"Very Low",
IF(Table3_16[[#This Row],[Temperature_C]]&lt;24,"Low",
IF(Table3_16[[#This Row],[Temperature_C]]&lt;28,"Medium",
IF(Table3_16[[#This Row],[Temperature_C]]&lt;32,"High","Very High"))))</f>
        <v>Very Low</v>
      </c>
      <c r="K3403" s="3">
        <v>85.1</v>
      </c>
      <c r="L3403" s="3" t="str">
        <f>IF(Table3_16[[#This Row],[Humidity_%]]&lt;=30,"Very Low",
IF(Table3_16[[#This Row],[Humidity_%]]&lt;=45,"Low",
IF(Table3_16[[#This Row],[Humidity_%]]&lt;=55,"Moderate Low",
IF(Table3_16[[#This Row],[Humidity_%]]&lt;=65,"Moderate High",
IF(Table3_16[[#This Row],[Humidity_%]]&lt;=80,"High","Very High")))))</f>
        <v>Very High</v>
      </c>
      <c r="M3403" s="3">
        <v>75.2</v>
      </c>
      <c r="N34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03" s="3">
        <v>1.03</v>
      </c>
    </row>
    <row r="3404" spans="1:15" x14ac:dyDescent="0.3">
      <c r="A3404" s="3" t="s">
        <v>3442</v>
      </c>
      <c r="B3404" s="3" t="s">
        <v>4040</v>
      </c>
      <c r="C3404" s="3" t="s">
        <v>22</v>
      </c>
      <c r="D3404" s="3" t="s">
        <v>25</v>
      </c>
      <c r="E3404" s="3" t="s">
        <v>15</v>
      </c>
      <c r="F3404" s="3">
        <v>40</v>
      </c>
      <c r="G3404" s="3">
        <v>135.56</v>
      </c>
      <c r="H34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04" s="3">
        <v>40</v>
      </c>
      <c r="J3404" s="3" t="str">
        <f>IF(Table3_16[[#This Row],[Temperature_C]]&lt;20,"Very Low",
IF(Table3_16[[#This Row],[Temperature_C]]&lt;24,"Low",
IF(Table3_16[[#This Row],[Temperature_C]]&lt;28,"Medium",
IF(Table3_16[[#This Row],[Temperature_C]]&lt;32,"High","Very High"))))</f>
        <v>Very High</v>
      </c>
      <c r="K3404" s="3">
        <v>80.099999999999994</v>
      </c>
      <c r="L3404" s="3" t="str">
        <f>IF(Table3_16[[#This Row],[Humidity_%]]&lt;=30,"Very Low",
IF(Table3_16[[#This Row],[Humidity_%]]&lt;=45,"Low",
IF(Table3_16[[#This Row],[Humidity_%]]&lt;=55,"Moderate Low",
IF(Table3_16[[#This Row],[Humidity_%]]&lt;=65,"Moderate High",
IF(Table3_16[[#This Row],[Humidity_%]]&lt;=80,"High","Very High")))))</f>
        <v>Very High</v>
      </c>
      <c r="M3404" s="3">
        <v>60.1</v>
      </c>
      <c r="N34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04" s="3">
        <v>3.39</v>
      </c>
    </row>
    <row r="3405" spans="1:15" x14ac:dyDescent="0.3">
      <c r="A3405" s="3" t="s">
        <v>3443</v>
      </c>
      <c r="B3405" s="3" t="s">
        <v>4043</v>
      </c>
      <c r="C3405" s="3" t="s">
        <v>18</v>
      </c>
      <c r="D3405" s="3" t="s">
        <v>25</v>
      </c>
      <c r="E3405" s="3" t="s">
        <v>47</v>
      </c>
      <c r="F3405" s="3">
        <v>14</v>
      </c>
      <c r="G3405" s="3">
        <v>109.78</v>
      </c>
      <c r="H34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05" s="3">
        <v>15.3</v>
      </c>
      <c r="J3405" s="3" t="str">
        <f>IF(Table3_16[[#This Row],[Temperature_C]]&lt;20,"Very Low",
IF(Table3_16[[#This Row],[Temperature_C]]&lt;24,"Low",
IF(Table3_16[[#This Row],[Temperature_C]]&lt;28,"Medium",
IF(Table3_16[[#This Row],[Temperature_C]]&lt;32,"High","Very High"))))</f>
        <v>Very Low</v>
      </c>
      <c r="K3405" s="3">
        <v>40.299999999999997</v>
      </c>
      <c r="L3405" s="3" t="str">
        <f>IF(Table3_16[[#This Row],[Humidity_%]]&lt;=30,"Very Low",
IF(Table3_16[[#This Row],[Humidity_%]]&lt;=45,"Low",
IF(Table3_16[[#This Row],[Humidity_%]]&lt;=55,"Moderate Low",
IF(Table3_16[[#This Row],[Humidity_%]]&lt;=65,"Moderate High",
IF(Table3_16[[#This Row],[Humidity_%]]&lt;=80,"High","Very High")))))</f>
        <v>Low</v>
      </c>
      <c r="M3405" s="3">
        <v>21.2</v>
      </c>
      <c r="N34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05" s="3">
        <v>7.84</v>
      </c>
    </row>
    <row r="3406" spans="1:15" x14ac:dyDescent="0.3">
      <c r="A3406" s="3" t="s">
        <v>3444</v>
      </c>
      <c r="B3406" s="3" t="s">
        <v>4044</v>
      </c>
      <c r="C3406" s="3" t="s">
        <v>18</v>
      </c>
      <c r="D3406" s="3" t="s">
        <v>25</v>
      </c>
      <c r="E3406" s="3" t="s">
        <v>26</v>
      </c>
      <c r="F3406" s="3">
        <v>27</v>
      </c>
      <c r="G3406" s="3">
        <v>148.96</v>
      </c>
      <c r="H34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06" s="3">
        <v>26.7</v>
      </c>
      <c r="J3406" s="3" t="str">
        <f>IF(Table3_16[[#This Row],[Temperature_C]]&lt;20,"Very Low",
IF(Table3_16[[#This Row],[Temperature_C]]&lt;24,"Low",
IF(Table3_16[[#This Row],[Temperature_C]]&lt;28,"Medium",
IF(Table3_16[[#This Row],[Temperature_C]]&lt;32,"High","Very High"))))</f>
        <v>Medium</v>
      </c>
      <c r="K3406" s="3">
        <v>41.2</v>
      </c>
      <c r="L3406" s="3" t="str">
        <f>IF(Table3_16[[#This Row],[Humidity_%]]&lt;=30,"Very Low",
IF(Table3_16[[#This Row],[Humidity_%]]&lt;=45,"Low",
IF(Table3_16[[#This Row],[Humidity_%]]&lt;=55,"Moderate Low",
IF(Table3_16[[#This Row],[Humidity_%]]&lt;=65,"Moderate High",
IF(Table3_16[[#This Row],[Humidity_%]]&lt;=80,"High","Very High")))))</f>
        <v>Low</v>
      </c>
      <c r="M3406" s="3">
        <v>51.9</v>
      </c>
      <c r="N34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06" s="3">
        <v>5.52</v>
      </c>
    </row>
    <row r="3407" spans="1:15" x14ac:dyDescent="0.3">
      <c r="A3407" s="3" t="s">
        <v>3445</v>
      </c>
      <c r="B3407" s="3" t="s">
        <v>4040</v>
      </c>
      <c r="C3407" s="3" t="s">
        <v>24</v>
      </c>
      <c r="D3407" s="3" t="s">
        <v>30</v>
      </c>
      <c r="E3407" s="3" t="s">
        <v>49</v>
      </c>
      <c r="F3407" s="3">
        <v>46</v>
      </c>
      <c r="G3407" s="3">
        <v>108.28</v>
      </c>
      <c r="H34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07" s="3">
        <v>32.700000000000003</v>
      </c>
      <c r="J3407" s="3" t="str">
        <f>IF(Table3_16[[#This Row],[Temperature_C]]&lt;20,"Very Low",
IF(Table3_16[[#This Row],[Temperature_C]]&lt;24,"Low",
IF(Table3_16[[#This Row],[Temperature_C]]&lt;28,"Medium",
IF(Table3_16[[#This Row],[Temperature_C]]&lt;32,"High","Very High"))))</f>
        <v>Very High</v>
      </c>
      <c r="K3407" s="3">
        <v>55.3</v>
      </c>
      <c r="L3407" s="3" t="str">
        <f>IF(Table3_16[[#This Row],[Humidity_%]]&lt;=30,"Very Low",
IF(Table3_16[[#This Row],[Humidity_%]]&lt;=45,"Low",
IF(Table3_16[[#This Row],[Humidity_%]]&lt;=55,"Moderate Low",
IF(Table3_16[[#This Row],[Humidity_%]]&lt;=65,"Moderate High",
IF(Table3_16[[#This Row],[Humidity_%]]&lt;=80,"High","Very High")))))</f>
        <v>Moderate High</v>
      </c>
      <c r="M3407" s="3">
        <v>82</v>
      </c>
      <c r="N34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07" s="3">
        <v>2.35</v>
      </c>
    </row>
    <row r="3408" spans="1:15" x14ac:dyDescent="0.3">
      <c r="A3408" s="3" t="s">
        <v>3446</v>
      </c>
      <c r="B3408" s="3" t="s">
        <v>4041</v>
      </c>
      <c r="C3408" s="3" t="s">
        <v>22</v>
      </c>
      <c r="D3408" s="3" t="s">
        <v>25</v>
      </c>
      <c r="E3408" s="3" t="s">
        <v>19</v>
      </c>
      <c r="F3408" s="3">
        <v>50</v>
      </c>
      <c r="G3408" s="3">
        <v>96.37</v>
      </c>
      <c r="H34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08" s="3">
        <v>36.799999999999997</v>
      </c>
      <c r="J3408" s="3" t="str">
        <f>IF(Table3_16[[#This Row],[Temperature_C]]&lt;20,"Very Low",
IF(Table3_16[[#This Row],[Temperature_C]]&lt;24,"Low",
IF(Table3_16[[#This Row],[Temperature_C]]&lt;28,"Medium",
IF(Table3_16[[#This Row],[Temperature_C]]&lt;32,"High","Very High"))))</f>
        <v>Very High</v>
      </c>
      <c r="K3408" s="3">
        <v>60.1</v>
      </c>
      <c r="L3408" s="3" t="str">
        <f>IF(Table3_16[[#This Row],[Humidity_%]]&lt;=30,"Very Low",
IF(Table3_16[[#This Row],[Humidity_%]]&lt;=45,"Low",
IF(Table3_16[[#This Row],[Humidity_%]]&lt;=55,"Moderate Low",
IF(Table3_16[[#This Row],[Humidity_%]]&lt;=65,"Moderate High",
IF(Table3_16[[#This Row],[Humidity_%]]&lt;=80,"High","Very High")))))</f>
        <v>Moderate High</v>
      </c>
      <c r="M3408" s="3">
        <v>113.1</v>
      </c>
      <c r="N34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08" s="3">
        <v>1.93</v>
      </c>
    </row>
    <row r="3409" spans="1:15" x14ac:dyDescent="0.3">
      <c r="A3409" s="3" t="s">
        <v>3447</v>
      </c>
      <c r="B3409" s="3" t="s">
        <v>4041</v>
      </c>
      <c r="C3409" s="3" t="s">
        <v>29</v>
      </c>
      <c r="D3409" s="3" t="s">
        <v>14</v>
      </c>
      <c r="E3409" s="3" t="s">
        <v>19</v>
      </c>
      <c r="F3409" s="3">
        <v>54</v>
      </c>
      <c r="G3409" s="3">
        <v>29.27</v>
      </c>
      <c r="H34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09" s="3">
        <v>16.2</v>
      </c>
      <c r="J3409" s="3" t="str">
        <f>IF(Table3_16[[#This Row],[Temperature_C]]&lt;20,"Very Low",
IF(Table3_16[[#This Row],[Temperature_C]]&lt;24,"Low",
IF(Table3_16[[#This Row],[Temperature_C]]&lt;28,"Medium",
IF(Table3_16[[#This Row],[Temperature_C]]&lt;32,"High","Very High"))))</f>
        <v>Very Low</v>
      </c>
      <c r="K3409" s="3">
        <v>49.1</v>
      </c>
      <c r="L3409" s="3" t="str">
        <f>IF(Table3_16[[#This Row],[Humidity_%]]&lt;=30,"Very Low",
IF(Table3_16[[#This Row],[Humidity_%]]&lt;=45,"Low",
IF(Table3_16[[#This Row],[Humidity_%]]&lt;=55,"Moderate Low",
IF(Table3_16[[#This Row],[Humidity_%]]&lt;=65,"Moderate High",
IF(Table3_16[[#This Row],[Humidity_%]]&lt;=80,"High","Very High")))))</f>
        <v>Moderate Low</v>
      </c>
      <c r="M3409" s="3">
        <v>70</v>
      </c>
      <c r="N34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09" s="3">
        <v>0.54</v>
      </c>
    </row>
    <row r="3410" spans="1:15" x14ac:dyDescent="0.3">
      <c r="A3410" s="3" t="s">
        <v>3448</v>
      </c>
      <c r="B3410" s="3" t="s">
        <v>4043</v>
      </c>
      <c r="C3410" s="3" t="s">
        <v>13</v>
      </c>
      <c r="D3410" s="3" t="s">
        <v>14</v>
      </c>
      <c r="E3410" s="3" t="s">
        <v>41</v>
      </c>
      <c r="F3410" s="3">
        <v>32</v>
      </c>
      <c r="G3410" s="3">
        <v>42.23</v>
      </c>
      <c r="H34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10" s="3">
        <v>35.9</v>
      </c>
      <c r="J3410" s="3" t="str">
        <f>IF(Table3_16[[#This Row],[Temperature_C]]&lt;20,"Very Low",
IF(Table3_16[[#This Row],[Temperature_C]]&lt;24,"Low",
IF(Table3_16[[#This Row],[Temperature_C]]&lt;28,"Medium",
IF(Table3_16[[#This Row],[Temperature_C]]&lt;32,"High","Very High"))))</f>
        <v>Very High</v>
      </c>
      <c r="K3410" s="3">
        <v>42.6</v>
      </c>
      <c r="L3410" s="3" t="str">
        <f>IF(Table3_16[[#This Row],[Humidity_%]]&lt;=30,"Very Low",
IF(Table3_16[[#This Row],[Humidity_%]]&lt;=45,"Low",
IF(Table3_16[[#This Row],[Humidity_%]]&lt;=55,"Moderate Low",
IF(Table3_16[[#This Row],[Humidity_%]]&lt;=65,"Moderate High",
IF(Table3_16[[#This Row],[Humidity_%]]&lt;=80,"High","Very High")))))</f>
        <v>Low</v>
      </c>
      <c r="M3410" s="3">
        <v>31</v>
      </c>
      <c r="N34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10" s="3">
        <v>1.32</v>
      </c>
    </row>
    <row r="3411" spans="1:15" x14ac:dyDescent="0.3">
      <c r="A3411" s="3" t="s">
        <v>3449</v>
      </c>
      <c r="B3411" s="3" t="s">
        <v>4042</v>
      </c>
      <c r="C3411" s="3" t="s">
        <v>13</v>
      </c>
      <c r="D3411" s="3" t="s">
        <v>25</v>
      </c>
      <c r="E3411" s="3" t="s">
        <v>15</v>
      </c>
      <c r="F3411" s="3">
        <v>59</v>
      </c>
      <c r="G3411" s="3">
        <v>111.8</v>
      </c>
      <c r="H34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11" s="3">
        <v>31.4</v>
      </c>
      <c r="J3411" s="3" t="str">
        <f>IF(Table3_16[[#This Row],[Temperature_C]]&lt;20,"Very Low",
IF(Table3_16[[#This Row],[Temperature_C]]&lt;24,"Low",
IF(Table3_16[[#This Row],[Temperature_C]]&lt;28,"Medium",
IF(Table3_16[[#This Row],[Temperature_C]]&lt;32,"High","Very High"))))</f>
        <v>High</v>
      </c>
      <c r="K3411" s="3">
        <v>51.6</v>
      </c>
      <c r="L3411" s="3" t="str">
        <f>IF(Table3_16[[#This Row],[Humidity_%]]&lt;=30,"Very Low",
IF(Table3_16[[#This Row],[Humidity_%]]&lt;=45,"Low",
IF(Table3_16[[#This Row],[Humidity_%]]&lt;=55,"Moderate Low",
IF(Table3_16[[#This Row],[Humidity_%]]&lt;=65,"Moderate High",
IF(Table3_16[[#This Row],[Humidity_%]]&lt;=80,"High","Very High")))))</f>
        <v>Moderate Low</v>
      </c>
      <c r="M3411" s="3">
        <v>10.5</v>
      </c>
      <c r="N34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11" s="3">
        <v>1.89</v>
      </c>
    </row>
    <row r="3412" spans="1:15" x14ac:dyDescent="0.3">
      <c r="A3412" s="3" t="s">
        <v>3450</v>
      </c>
      <c r="B3412" s="3" t="s">
        <v>4042</v>
      </c>
      <c r="C3412" s="3" t="s">
        <v>24</v>
      </c>
      <c r="D3412" s="3" t="s">
        <v>25</v>
      </c>
      <c r="E3412" s="3" t="s">
        <v>34</v>
      </c>
      <c r="F3412" s="3">
        <v>31</v>
      </c>
      <c r="G3412" s="3">
        <v>48.27</v>
      </c>
      <c r="H34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12" s="3">
        <v>30.8</v>
      </c>
      <c r="J3412" s="3" t="str">
        <f>IF(Table3_16[[#This Row],[Temperature_C]]&lt;20,"Very Low",
IF(Table3_16[[#This Row],[Temperature_C]]&lt;24,"Low",
IF(Table3_16[[#This Row],[Temperature_C]]&lt;28,"Medium",
IF(Table3_16[[#This Row],[Temperature_C]]&lt;32,"High","Very High"))))</f>
        <v>High</v>
      </c>
      <c r="K3412" s="3">
        <v>79</v>
      </c>
      <c r="L3412" s="3" t="str">
        <f>IF(Table3_16[[#This Row],[Humidity_%]]&lt;=30,"Very Low",
IF(Table3_16[[#This Row],[Humidity_%]]&lt;=45,"Low",
IF(Table3_16[[#This Row],[Humidity_%]]&lt;=55,"Moderate Low",
IF(Table3_16[[#This Row],[Humidity_%]]&lt;=65,"Moderate High",
IF(Table3_16[[#This Row],[Humidity_%]]&lt;=80,"High","Very High")))))</f>
        <v>High</v>
      </c>
      <c r="M3412" s="3">
        <v>39.200000000000003</v>
      </c>
      <c r="N34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12" s="3">
        <v>1.56</v>
      </c>
    </row>
    <row r="3413" spans="1:15" x14ac:dyDescent="0.3">
      <c r="A3413" s="3" t="s">
        <v>3451</v>
      </c>
      <c r="B3413" s="3" t="s">
        <v>4043</v>
      </c>
      <c r="C3413" s="3" t="s">
        <v>29</v>
      </c>
      <c r="D3413" s="3" t="s">
        <v>14</v>
      </c>
      <c r="E3413" s="3" t="s">
        <v>15</v>
      </c>
      <c r="F3413" s="3">
        <v>26</v>
      </c>
      <c r="G3413" s="3">
        <v>49.36</v>
      </c>
      <c r="H34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13" s="3">
        <v>16.100000000000001</v>
      </c>
      <c r="J3413" s="3" t="str">
        <f>IF(Table3_16[[#This Row],[Temperature_C]]&lt;20,"Very Low",
IF(Table3_16[[#This Row],[Temperature_C]]&lt;24,"Low",
IF(Table3_16[[#This Row],[Temperature_C]]&lt;28,"Medium",
IF(Table3_16[[#This Row],[Temperature_C]]&lt;32,"High","Very High"))))</f>
        <v>Very Low</v>
      </c>
      <c r="K3413" s="3">
        <v>44.9</v>
      </c>
      <c r="L3413" s="3" t="str">
        <f>IF(Table3_16[[#This Row],[Humidity_%]]&lt;=30,"Very Low",
IF(Table3_16[[#This Row],[Humidity_%]]&lt;=45,"Low",
IF(Table3_16[[#This Row],[Humidity_%]]&lt;=55,"Moderate Low",
IF(Table3_16[[#This Row],[Humidity_%]]&lt;=65,"Moderate High",
IF(Table3_16[[#This Row],[Humidity_%]]&lt;=80,"High","Very High")))))</f>
        <v>Low</v>
      </c>
      <c r="M3413" s="3">
        <v>17</v>
      </c>
      <c r="N34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13" s="3">
        <v>1.9</v>
      </c>
    </row>
    <row r="3414" spans="1:15" x14ac:dyDescent="0.3">
      <c r="A3414" s="3" t="s">
        <v>3452</v>
      </c>
      <c r="B3414" s="3" t="s">
        <v>4041</v>
      </c>
      <c r="C3414" s="3" t="s">
        <v>22</v>
      </c>
      <c r="D3414" s="3" t="s">
        <v>14</v>
      </c>
      <c r="E3414" s="3" t="s">
        <v>31</v>
      </c>
      <c r="F3414" s="3">
        <v>25</v>
      </c>
      <c r="G3414" s="3">
        <v>59.28</v>
      </c>
      <c r="H34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14" s="3">
        <v>32.700000000000003</v>
      </c>
      <c r="J3414" s="3" t="str">
        <f>IF(Table3_16[[#This Row],[Temperature_C]]&lt;20,"Very Low",
IF(Table3_16[[#This Row],[Temperature_C]]&lt;24,"Low",
IF(Table3_16[[#This Row],[Temperature_C]]&lt;28,"Medium",
IF(Table3_16[[#This Row],[Temperature_C]]&lt;32,"High","Very High"))))</f>
        <v>Very High</v>
      </c>
      <c r="K3414" s="3">
        <v>78.7</v>
      </c>
      <c r="L3414" s="3" t="str">
        <f>IF(Table3_16[[#This Row],[Humidity_%]]&lt;=30,"Very Low",
IF(Table3_16[[#This Row],[Humidity_%]]&lt;=45,"Low",
IF(Table3_16[[#This Row],[Humidity_%]]&lt;=55,"Moderate Low",
IF(Table3_16[[#This Row],[Humidity_%]]&lt;=65,"Moderate High",
IF(Table3_16[[#This Row],[Humidity_%]]&lt;=80,"High","Very High")))))</f>
        <v>High</v>
      </c>
      <c r="M3414" s="3">
        <v>93.9</v>
      </c>
      <c r="N34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14" s="3">
        <v>2.37</v>
      </c>
    </row>
    <row r="3415" spans="1:15" x14ac:dyDescent="0.3">
      <c r="A3415" s="3" t="s">
        <v>3453</v>
      </c>
      <c r="B3415" s="3" t="s">
        <v>4043</v>
      </c>
      <c r="C3415" s="3" t="s">
        <v>29</v>
      </c>
      <c r="D3415" s="3" t="s">
        <v>14</v>
      </c>
      <c r="E3415" s="3" t="s">
        <v>19</v>
      </c>
      <c r="F3415" s="3">
        <v>40</v>
      </c>
      <c r="G3415" s="3">
        <v>45.53</v>
      </c>
      <c r="H34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15" s="3">
        <v>39.9</v>
      </c>
      <c r="J3415" s="3" t="str">
        <f>IF(Table3_16[[#This Row],[Temperature_C]]&lt;20,"Very Low",
IF(Table3_16[[#This Row],[Temperature_C]]&lt;24,"Low",
IF(Table3_16[[#This Row],[Temperature_C]]&lt;28,"Medium",
IF(Table3_16[[#This Row],[Temperature_C]]&lt;32,"High","Very High"))))</f>
        <v>Very High</v>
      </c>
      <c r="K3415" s="3">
        <v>49.6</v>
      </c>
      <c r="L3415" s="3" t="str">
        <f>IF(Table3_16[[#This Row],[Humidity_%]]&lt;=30,"Very Low",
IF(Table3_16[[#This Row],[Humidity_%]]&lt;=45,"Low",
IF(Table3_16[[#This Row],[Humidity_%]]&lt;=55,"Moderate Low",
IF(Table3_16[[#This Row],[Humidity_%]]&lt;=65,"Moderate High",
IF(Table3_16[[#This Row],[Humidity_%]]&lt;=80,"High","Very High")))))</f>
        <v>Moderate Low</v>
      </c>
      <c r="M3415" s="3">
        <v>84.5</v>
      </c>
      <c r="N34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15" s="3">
        <v>1.1399999999999999</v>
      </c>
    </row>
    <row r="3416" spans="1:15" x14ac:dyDescent="0.3">
      <c r="A3416" s="3" t="s">
        <v>3454</v>
      </c>
      <c r="B3416" s="3" t="s">
        <v>4041</v>
      </c>
      <c r="C3416" s="3" t="s">
        <v>18</v>
      </c>
      <c r="D3416" s="3" t="s">
        <v>14</v>
      </c>
      <c r="E3416" s="3" t="s">
        <v>26</v>
      </c>
      <c r="F3416" s="3">
        <v>49</v>
      </c>
      <c r="G3416" s="3">
        <v>121.96</v>
      </c>
      <c r="H34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16" s="3">
        <v>20.7</v>
      </c>
      <c r="J3416" s="3" t="str">
        <f>IF(Table3_16[[#This Row],[Temperature_C]]&lt;20,"Very Low",
IF(Table3_16[[#This Row],[Temperature_C]]&lt;24,"Low",
IF(Table3_16[[#This Row],[Temperature_C]]&lt;28,"Medium",
IF(Table3_16[[#This Row],[Temperature_C]]&lt;32,"High","Very High"))))</f>
        <v>Low</v>
      </c>
      <c r="K3416" s="3">
        <v>62.6</v>
      </c>
      <c r="L3416" s="3" t="str">
        <f>IF(Table3_16[[#This Row],[Humidity_%]]&lt;=30,"Very Low",
IF(Table3_16[[#This Row],[Humidity_%]]&lt;=45,"Low",
IF(Table3_16[[#This Row],[Humidity_%]]&lt;=55,"Moderate Low",
IF(Table3_16[[#This Row],[Humidity_%]]&lt;=65,"Moderate High",
IF(Table3_16[[#This Row],[Humidity_%]]&lt;=80,"High","Very High")))))</f>
        <v>Moderate High</v>
      </c>
      <c r="M3416" s="3">
        <v>45.8</v>
      </c>
      <c r="N34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16" s="3">
        <v>2.4900000000000002</v>
      </c>
    </row>
    <row r="3417" spans="1:15" x14ac:dyDescent="0.3">
      <c r="A3417" s="3" t="s">
        <v>3455</v>
      </c>
      <c r="B3417" s="3" t="s">
        <v>4041</v>
      </c>
      <c r="C3417" s="3" t="s">
        <v>29</v>
      </c>
      <c r="D3417" s="3" t="s">
        <v>25</v>
      </c>
      <c r="E3417" s="3" t="s">
        <v>47</v>
      </c>
      <c r="F3417" s="3">
        <v>54</v>
      </c>
      <c r="G3417" s="3">
        <v>36.950000000000003</v>
      </c>
      <c r="H34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17" s="3">
        <v>37</v>
      </c>
      <c r="J3417" s="3" t="str">
        <f>IF(Table3_16[[#This Row],[Temperature_C]]&lt;20,"Very Low",
IF(Table3_16[[#This Row],[Temperature_C]]&lt;24,"Low",
IF(Table3_16[[#This Row],[Temperature_C]]&lt;28,"Medium",
IF(Table3_16[[#This Row],[Temperature_C]]&lt;32,"High","Very High"))))</f>
        <v>Very High</v>
      </c>
      <c r="K3417" s="3">
        <v>63.9</v>
      </c>
      <c r="L3417" s="3" t="str">
        <f>IF(Table3_16[[#This Row],[Humidity_%]]&lt;=30,"Very Low",
IF(Table3_16[[#This Row],[Humidity_%]]&lt;=45,"Low",
IF(Table3_16[[#This Row],[Humidity_%]]&lt;=55,"Moderate Low",
IF(Table3_16[[#This Row],[Humidity_%]]&lt;=65,"Moderate High",
IF(Table3_16[[#This Row],[Humidity_%]]&lt;=80,"High","Very High")))))</f>
        <v>Moderate High</v>
      </c>
      <c r="M3417" s="3">
        <v>111.1</v>
      </c>
      <c r="N34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17" s="3">
        <v>0.68</v>
      </c>
    </row>
    <row r="3418" spans="1:15" x14ac:dyDescent="0.3">
      <c r="A3418" s="3" t="s">
        <v>3456</v>
      </c>
      <c r="B3418" s="3" t="s">
        <v>4040</v>
      </c>
      <c r="C3418" s="3" t="s">
        <v>18</v>
      </c>
      <c r="D3418" s="3" t="s">
        <v>14</v>
      </c>
      <c r="E3418" s="3" t="s">
        <v>19</v>
      </c>
      <c r="F3418" s="3">
        <v>53</v>
      </c>
      <c r="G3418" s="3">
        <v>142.07</v>
      </c>
      <c r="H34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18" s="3">
        <v>38.1</v>
      </c>
      <c r="J3418" s="3" t="str">
        <f>IF(Table3_16[[#This Row],[Temperature_C]]&lt;20,"Very Low",
IF(Table3_16[[#This Row],[Temperature_C]]&lt;24,"Low",
IF(Table3_16[[#This Row],[Temperature_C]]&lt;28,"Medium",
IF(Table3_16[[#This Row],[Temperature_C]]&lt;32,"High","Very High"))))</f>
        <v>Very High</v>
      </c>
      <c r="K3418" s="3">
        <v>52.8</v>
      </c>
      <c r="L3418" s="3" t="str">
        <f>IF(Table3_16[[#This Row],[Humidity_%]]&lt;=30,"Very Low",
IF(Table3_16[[#This Row],[Humidity_%]]&lt;=45,"Low",
IF(Table3_16[[#This Row],[Humidity_%]]&lt;=55,"Moderate Low",
IF(Table3_16[[#This Row],[Humidity_%]]&lt;=65,"Moderate High",
IF(Table3_16[[#This Row],[Humidity_%]]&lt;=80,"High","Very High")))))</f>
        <v>Moderate Low</v>
      </c>
      <c r="M3418" s="3">
        <v>16.899999999999999</v>
      </c>
      <c r="N34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18" s="3">
        <v>2.68</v>
      </c>
    </row>
    <row r="3419" spans="1:15" x14ac:dyDescent="0.3">
      <c r="A3419" s="3" t="s">
        <v>3457</v>
      </c>
      <c r="B3419" s="3" t="s">
        <v>4041</v>
      </c>
      <c r="C3419" s="3" t="s">
        <v>29</v>
      </c>
      <c r="D3419" s="3" t="s">
        <v>25</v>
      </c>
      <c r="E3419" s="3" t="s">
        <v>34</v>
      </c>
      <c r="F3419" s="3">
        <v>7</v>
      </c>
      <c r="G3419" s="3">
        <v>10.71</v>
      </c>
      <c r="H34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19" s="3">
        <v>39.700000000000003</v>
      </c>
      <c r="J3419" s="3" t="str">
        <f>IF(Table3_16[[#This Row],[Temperature_C]]&lt;20,"Very Low",
IF(Table3_16[[#This Row],[Temperature_C]]&lt;24,"Low",
IF(Table3_16[[#This Row],[Temperature_C]]&lt;28,"Medium",
IF(Table3_16[[#This Row],[Temperature_C]]&lt;32,"High","Very High"))))</f>
        <v>Very High</v>
      </c>
      <c r="K3419" s="3">
        <v>79.3</v>
      </c>
      <c r="L3419" s="3" t="str">
        <f>IF(Table3_16[[#This Row],[Humidity_%]]&lt;=30,"Very Low",
IF(Table3_16[[#This Row],[Humidity_%]]&lt;=45,"Low",
IF(Table3_16[[#This Row],[Humidity_%]]&lt;=55,"Moderate Low",
IF(Table3_16[[#This Row],[Humidity_%]]&lt;=65,"Moderate High",
IF(Table3_16[[#This Row],[Humidity_%]]&lt;=80,"High","Very High")))))</f>
        <v>High</v>
      </c>
      <c r="M3419" s="3">
        <v>77.3</v>
      </c>
      <c r="N34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19" s="3">
        <v>1.53</v>
      </c>
    </row>
    <row r="3420" spans="1:15" x14ac:dyDescent="0.3">
      <c r="A3420" s="3" t="s">
        <v>3458</v>
      </c>
      <c r="B3420" s="3" t="s">
        <v>4043</v>
      </c>
      <c r="C3420" s="3" t="s">
        <v>13</v>
      </c>
      <c r="D3420" s="3" t="s">
        <v>30</v>
      </c>
      <c r="E3420" s="3" t="s">
        <v>49</v>
      </c>
      <c r="F3420" s="3">
        <v>54</v>
      </c>
      <c r="G3420" s="3">
        <v>38.25</v>
      </c>
      <c r="H34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20" s="3">
        <v>17.5</v>
      </c>
      <c r="J3420" s="3" t="str">
        <f>IF(Table3_16[[#This Row],[Temperature_C]]&lt;20,"Very Low",
IF(Table3_16[[#This Row],[Temperature_C]]&lt;24,"Low",
IF(Table3_16[[#This Row],[Temperature_C]]&lt;28,"Medium",
IF(Table3_16[[#This Row],[Temperature_C]]&lt;32,"High","Very High"))))</f>
        <v>Very Low</v>
      </c>
      <c r="K3420" s="3">
        <v>35.299999999999997</v>
      </c>
      <c r="L3420" s="3" t="str">
        <f>IF(Table3_16[[#This Row],[Humidity_%]]&lt;=30,"Very Low",
IF(Table3_16[[#This Row],[Humidity_%]]&lt;=45,"Low",
IF(Table3_16[[#This Row],[Humidity_%]]&lt;=55,"Moderate Low",
IF(Table3_16[[#This Row],[Humidity_%]]&lt;=65,"Moderate High",
IF(Table3_16[[#This Row],[Humidity_%]]&lt;=80,"High","Very High")))))</f>
        <v>Low</v>
      </c>
      <c r="M3420" s="3">
        <v>45.6</v>
      </c>
      <c r="N34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20" s="3">
        <v>0.71</v>
      </c>
    </row>
    <row r="3421" spans="1:15" x14ac:dyDescent="0.3">
      <c r="A3421" s="3" t="s">
        <v>3459</v>
      </c>
      <c r="B3421" s="3" t="s">
        <v>4044</v>
      </c>
      <c r="C3421" s="3" t="s">
        <v>18</v>
      </c>
      <c r="D3421" s="3" t="s">
        <v>30</v>
      </c>
      <c r="E3421" s="3" t="s">
        <v>19</v>
      </c>
      <c r="F3421" s="3">
        <v>26</v>
      </c>
      <c r="G3421" s="3">
        <v>96.07</v>
      </c>
      <c r="H34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21" s="3">
        <v>31.5</v>
      </c>
      <c r="J3421" s="3" t="str">
        <f>IF(Table3_16[[#This Row],[Temperature_C]]&lt;20,"Very Low",
IF(Table3_16[[#This Row],[Temperature_C]]&lt;24,"Low",
IF(Table3_16[[#This Row],[Temperature_C]]&lt;28,"Medium",
IF(Table3_16[[#This Row],[Temperature_C]]&lt;32,"High","Very High"))))</f>
        <v>High</v>
      </c>
      <c r="K3421" s="3">
        <v>71.400000000000006</v>
      </c>
      <c r="L3421" s="3" t="str">
        <f>IF(Table3_16[[#This Row],[Humidity_%]]&lt;=30,"Very Low",
IF(Table3_16[[#This Row],[Humidity_%]]&lt;=45,"Low",
IF(Table3_16[[#This Row],[Humidity_%]]&lt;=55,"Moderate Low",
IF(Table3_16[[#This Row],[Humidity_%]]&lt;=65,"Moderate High",
IF(Table3_16[[#This Row],[Humidity_%]]&lt;=80,"High","Very High")))))</f>
        <v>High</v>
      </c>
      <c r="M3421" s="3">
        <v>190.9</v>
      </c>
      <c r="N34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21" s="3">
        <v>3.7</v>
      </c>
    </row>
    <row r="3422" spans="1:15" x14ac:dyDescent="0.3">
      <c r="A3422" s="3" t="s">
        <v>3460</v>
      </c>
      <c r="B3422" s="3" t="s">
        <v>4041</v>
      </c>
      <c r="C3422" s="3" t="s">
        <v>13</v>
      </c>
      <c r="D3422" s="3" t="s">
        <v>30</v>
      </c>
      <c r="E3422" s="3" t="s">
        <v>26</v>
      </c>
      <c r="F3422" s="3">
        <v>46</v>
      </c>
      <c r="G3422" s="3">
        <v>92.48</v>
      </c>
      <c r="H34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22" s="3">
        <v>25.4</v>
      </c>
      <c r="J3422" s="3" t="str">
        <f>IF(Table3_16[[#This Row],[Temperature_C]]&lt;20,"Very Low",
IF(Table3_16[[#This Row],[Temperature_C]]&lt;24,"Low",
IF(Table3_16[[#This Row],[Temperature_C]]&lt;28,"Medium",
IF(Table3_16[[#This Row],[Temperature_C]]&lt;32,"High","Very High"))))</f>
        <v>Medium</v>
      </c>
      <c r="K3422" s="3">
        <v>42.9</v>
      </c>
      <c r="L3422" s="3" t="str">
        <f>IF(Table3_16[[#This Row],[Humidity_%]]&lt;=30,"Very Low",
IF(Table3_16[[#This Row],[Humidity_%]]&lt;=45,"Low",
IF(Table3_16[[#This Row],[Humidity_%]]&lt;=55,"Moderate Low",
IF(Table3_16[[#This Row],[Humidity_%]]&lt;=65,"Moderate High",
IF(Table3_16[[#This Row],[Humidity_%]]&lt;=80,"High","Very High")))))</f>
        <v>Low</v>
      </c>
      <c r="M3422" s="3">
        <v>186.5</v>
      </c>
      <c r="N34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22" s="3">
        <v>2.0099999999999998</v>
      </c>
    </row>
    <row r="3423" spans="1:15" x14ac:dyDescent="0.3">
      <c r="A3423" s="3" t="s">
        <v>3461</v>
      </c>
      <c r="B3423" s="3" t="s">
        <v>4042</v>
      </c>
      <c r="C3423" s="3" t="s">
        <v>29</v>
      </c>
      <c r="D3423" s="3" t="s">
        <v>30</v>
      </c>
      <c r="E3423" s="3" t="s">
        <v>19</v>
      </c>
      <c r="F3423" s="3">
        <v>2</v>
      </c>
      <c r="G3423" s="3">
        <v>124.56</v>
      </c>
      <c r="H34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23" s="3">
        <v>29.6</v>
      </c>
      <c r="J3423" s="3" t="str">
        <f>IF(Table3_16[[#This Row],[Temperature_C]]&lt;20,"Very Low",
IF(Table3_16[[#This Row],[Temperature_C]]&lt;24,"Low",
IF(Table3_16[[#This Row],[Temperature_C]]&lt;28,"Medium",
IF(Table3_16[[#This Row],[Temperature_C]]&lt;32,"High","Very High"))))</f>
        <v>High</v>
      </c>
      <c r="K3423" s="3">
        <v>52.5</v>
      </c>
      <c r="L3423" s="3" t="str">
        <f>IF(Table3_16[[#This Row],[Humidity_%]]&lt;=30,"Very Low",
IF(Table3_16[[#This Row],[Humidity_%]]&lt;=45,"Low",
IF(Table3_16[[#This Row],[Humidity_%]]&lt;=55,"Moderate Low",
IF(Table3_16[[#This Row],[Humidity_%]]&lt;=65,"Moderate High",
IF(Table3_16[[#This Row],[Humidity_%]]&lt;=80,"High","Very High")))))</f>
        <v>Moderate Low</v>
      </c>
      <c r="M3423" s="3">
        <v>145.4</v>
      </c>
      <c r="N34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23" s="3">
        <v>62.28</v>
      </c>
    </row>
    <row r="3424" spans="1:15" x14ac:dyDescent="0.3">
      <c r="A3424" s="3" t="s">
        <v>3462</v>
      </c>
      <c r="B3424" s="3" t="s">
        <v>4044</v>
      </c>
      <c r="C3424" s="3" t="s">
        <v>24</v>
      </c>
      <c r="D3424" s="3" t="s">
        <v>25</v>
      </c>
      <c r="E3424" s="3" t="s">
        <v>19</v>
      </c>
      <c r="F3424" s="3">
        <v>21</v>
      </c>
      <c r="G3424" s="3">
        <v>122.64</v>
      </c>
      <c r="H34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24" s="3">
        <v>39.700000000000003</v>
      </c>
      <c r="J3424" s="3" t="str">
        <f>IF(Table3_16[[#This Row],[Temperature_C]]&lt;20,"Very Low",
IF(Table3_16[[#This Row],[Temperature_C]]&lt;24,"Low",
IF(Table3_16[[#This Row],[Temperature_C]]&lt;28,"Medium",
IF(Table3_16[[#This Row],[Temperature_C]]&lt;32,"High","Very High"))))</f>
        <v>Very High</v>
      </c>
      <c r="K3424" s="3">
        <v>40.6</v>
      </c>
      <c r="L3424" s="3" t="str">
        <f>IF(Table3_16[[#This Row],[Humidity_%]]&lt;=30,"Very Low",
IF(Table3_16[[#This Row],[Humidity_%]]&lt;=45,"Low",
IF(Table3_16[[#This Row],[Humidity_%]]&lt;=55,"Moderate Low",
IF(Table3_16[[#This Row],[Humidity_%]]&lt;=65,"Moderate High",
IF(Table3_16[[#This Row],[Humidity_%]]&lt;=80,"High","Very High")))))</f>
        <v>Low</v>
      </c>
      <c r="M3424" s="3">
        <v>25.7</v>
      </c>
      <c r="N34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24" s="3">
        <v>5.84</v>
      </c>
    </row>
    <row r="3425" spans="1:15" x14ac:dyDescent="0.3">
      <c r="A3425" s="3" t="s">
        <v>3463</v>
      </c>
      <c r="B3425" s="3" t="s">
        <v>4042</v>
      </c>
      <c r="C3425" s="3" t="s">
        <v>24</v>
      </c>
      <c r="D3425" s="3" t="s">
        <v>25</v>
      </c>
      <c r="E3425" s="3" t="s">
        <v>34</v>
      </c>
      <c r="F3425" s="3">
        <v>25</v>
      </c>
      <c r="G3425" s="3">
        <v>100.66</v>
      </c>
      <c r="H34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25" s="3">
        <v>28</v>
      </c>
      <c r="J3425" s="3" t="str">
        <f>IF(Table3_16[[#This Row],[Temperature_C]]&lt;20,"Very Low",
IF(Table3_16[[#This Row],[Temperature_C]]&lt;24,"Low",
IF(Table3_16[[#This Row],[Temperature_C]]&lt;28,"Medium",
IF(Table3_16[[#This Row],[Temperature_C]]&lt;32,"High","Very High"))))</f>
        <v>High</v>
      </c>
      <c r="K3425" s="3">
        <v>56.7</v>
      </c>
      <c r="L3425" s="3" t="str">
        <f>IF(Table3_16[[#This Row],[Humidity_%]]&lt;=30,"Very Low",
IF(Table3_16[[#This Row],[Humidity_%]]&lt;=45,"Low",
IF(Table3_16[[#This Row],[Humidity_%]]&lt;=55,"Moderate Low",
IF(Table3_16[[#This Row],[Humidity_%]]&lt;=65,"Moderate High",
IF(Table3_16[[#This Row],[Humidity_%]]&lt;=80,"High","Very High")))))</f>
        <v>Moderate High</v>
      </c>
      <c r="M3425" s="3">
        <v>177.8</v>
      </c>
      <c r="N34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25" s="3">
        <v>4.03</v>
      </c>
    </row>
    <row r="3426" spans="1:15" x14ac:dyDescent="0.3">
      <c r="A3426" s="3" t="s">
        <v>3464</v>
      </c>
      <c r="B3426" s="3" t="s">
        <v>4044</v>
      </c>
      <c r="C3426" s="3" t="s">
        <v>29</v>
      </c>
      <c r="D3426" s="3" t="s">
        <v>30</v>
      </c>
      <c r="E3426" s="3" t="s">
        <v>34</v>
      </c>
      <c r="F3426" s="3">
        <v>9</v>
      </c>
      <c r="G3426" s="3">
        <v>101.99</v>
      </c>
      <c r="H34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26" s="3">
        <v>36.200000000000003</v>
      </c>
      <c r="J3426" s="3" t="str">
        <f>IF(Table3_16[[#This Row],[Temperature_C]]&lt;20,"Very Low",
IF(Table3_16[[#This Row],[Temperature_C]]&lt;24,"Low",
IF(Table3_16[[#This Row],[Temperature_C]]&lt;28,"Medium",
IF(Table3_16[[#This Row],[Temperature_C]]&lt;32,"High","Very High"))))</f>
        <v>Very High</v>
      </c>
      <c r="K3426" s="3">
        <v>55.3</v>
      </c>
      <c r="L3426" s="3" t="str">
        <f>IF(Table3_16[[#This Row],[Humidity_%]]&lt;=30,"Very Low",
IF(Table3_16[[#This Row],[Humidity_%]]&lt;=45,"Low",
IF(Table3_16[[#This Row],[Humidity_%]]&lt;=55,"Moderate Low",
IF(Table3_16[[#This Row],[Humidity_%]]&lt;=65,"Moderate High",
IF(Table3_16[[#This Row],[Humidity_%]]&lt;=80,"High","Very High")))))</f>
        <v>Moderate High</v>
      </c>
      <c r="M3426" s="3">
        <v>199.7</v>
      </c>
      <c r="N34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26" s="3">
        <v>11.33</v>
      </c>
    </row>
    <row r="3427" spans="1:15" x14ac:dyDescent="0.3">
      <c r="A3427" s="3" t="s">
        <v>3465</v>
      </c>
      <c r="B3427" s="3" t="s">
        <v>4042</v>
      </c>
      <c r="C3427" s="3" t="s">
        <v>29</v>
      </c>
      <c r="D3427" s="3" t="s">
        <v>25</v>
      </c>
      <c r="E3427" s="3" t="s">
        <v>26</v>
      </c>
      <c r="F3427" s="3">
        <v>24</v>
      </c>
      <c r="G3427" s="3">
        <v>138.78</v>
      </c>
      <c r="H34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27" s="3">
        <v>32.5</v>
      </c>
      <c r="J3427" s="3" t="str">
        <f>IF(Table3_16[[#This Row],[Temperature_C]]&lt;20,"Very Low",
IF(Table3_16[[#This Row],[Temperature_C]]&lt;24,"Low",
IF(Table3_16[[#This Row],[Temperature_C]]&lt;28,"Medium",
IF(Table3_16[[#This Row],[Temperature_C]]&lt;32,"High","Very High"))))</f>
        <v>Very High</v>
      </c>
      <c r="K3427" s="3">
        <v>83.5</v>
      </c>
      <c r="L3427" s="3" t="str">
        <f>IF(Table3_16[[#This Row],[Humidity_%]]&lt;=30,"Very Low",
IF(Table3_16[[#This Row],[Humidity_%]]&lt;=45,"Low",
IF(Table3_16[[#This Row],[Humidity_%]]&lt;=55,"Moderate Low",
IF(Table3_16[[#This Row],[Humidity_%]]&lt;=65,"Moderate High",
IF(Table3_16[[#This Row],[Humidity_%]]&lt;=80,"High","Very High")))))</f>
        <v>Very High</v>
      </c>
      <c r="M3427" s="3">
        <v>34.5</v>
      </c>
      <c r="N34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27" s="3">
        <v>5.78</v>
      </c>
    </row>
    <row r="3428" spans="1:15" x14ac:dyDescent="0.3">
      <c r="A3428" s="3" t="s">
        <v>3466</v>
      </c>
      <c r="B3428" s="3" t="s">
        <v>4041</v>
      </c>
      <c r="C3428" s="3" t="s">
        <v>13</v>
      </c>
      <c r="D3428" s="3" t="s">
        <v>30</v>
      </c>
      <c r="E3428" s="3" t="s">
        <v>26</v>
      </c>
      <c r="F3428" s="3">
        <v>2</v>
      </c>
      <c r="G3428" s="3">
        <v>28.31</v>
      </c>
      <c r="H34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28" s="3">
        <v>34.5</v>
      </c>
      <c r="J3428" s="3" t="str">
        <f>IF(Table3_16[[#This Row],[Temperature_C]]&lt;20,"Very Low",
IF(Table3_16[[#This Row],[Temperature_C]]&lt;24,"Low",
IF(Table3_16[[#This Row],[Temperature_C]]&lt;28,"Medium",
IF(Table3_16[[#This Row],[Temperature_C]]&lt;32,"High","Very High"))))</f>
        <v>Very High</v>
      </c>
      <c r="K3428" s="3">
        <v>89.9</v>
      </c>
      <c r="L3428" s="3" t="str">
        <f>IF(Table3_16[[#This Row],[Humidity_%]]&lt;=30,"Very Low",
IF(Table3_16[[#This Row],[Humidity_%]]&lt;=45,"Low",
IF(Table3_16[[#This Row],[Humidity_%]]&lt;=55,"Moderate Low",
IF(Table3_16[[#This Row],[Humidity_%]]&lt;=65,"Moderate High",
IF(Table3_16[[#This Row],[Humidity_%]]&lt;=80,"High","Very High")))))</f>
        <v>Very High</v>
      </c>
      <c r="M3428" s="3">
        <v>150.69999999999999</v>
      </c>
      <c r="N34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28" s="3">
        <v>14.16</v>
      </c>
    </row>
    <row r="3429" spans="1:15" x14ac:dyDescent="0.3">
      <c r="A3429" s="3" t="s">
        <v>3467</v>
      </c>
      <c r="B3429" s="3" t="s">
        <v>4040</v>
      </c>
      <c r="C3429" s="3" t="s">
        <v>13</v>
      </c>
      <c r="D3429" s="3" t="s">
        <v>14</v>
      </c>
      <c r="E3429" s="3" t="s">
        <v>26</v>
      </c>
      <c r="F3429" s="3">
        <v>27</v>
      </c>
      <c r="G3429" s="3">
        <v>117.32</v>
      </c>
      <c r="H34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29" s="3">
        <v>27.8</v>
      </c>
      <c r="J3429" s="3" t="str">
        <f>IF(Table3_16[[#This Row],[Temperature_C]]&lt;20,"Very Low",
IF(Table3_16[[#This Row],[Temperature_C]]&lt;24,"Low",
IF(Table3_16[[#This Row],[Temperature_C]]&lt;28,"Medium",
IF(Table3_16[[#This Row],[Temperature_C]]&lt;32,"High","Very High"))))</f>
        <v>Medium</v>
      </c>
      <c r="K3429" s="3">
        <v>43</v>
      </c>
      <c r="L3429" s="3" t="str">
        <f>IF(Table3_16[[#This Row],[Humidity_%]]&lt;=30,"Very Low",
IF(Table3_16[[#This Row],[Humidity_%]]&lt;=45,"Low",
IF(Table3_16[[#This Row],[Humidity_%]]&lt;=55,"Moderate Low",
IF(Table3_16[[#This Row],[Humidity_%]]&lt;=65,"Moderate High",
IF(Table3_16[[#This Row],[Humidity_%]]&lt;=80,"High","Very High")))))</f>
        <v>Low</v>
      </c>
      <c r="M3429" s="3">
        <v>29.8</v>
      </c>
      <c r="N34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29" s="3">
        <v>4.3499999999999996</v>
      </c>
    </row>
    <row r="3430" spans="1:15" x14ac:dyDescent="0.3">
      <c r="A3430" s="3" t="s">
        <v>3468</v>
      </c>
      <c r="B3430" s="3" t="s">
        <v>4043</v>
      </c>
      <c r="C3430" s="3" t="s">
        <v>24</v>
      </c>
      <c r="D3430" s="3" t="s">
        <v>30</v>
      </c>
      <c r="E3430" s="3" t="s">
        <v>19</v>
      </c>
      <c r="F3430" s="3">
        <v>18</v>
      </c>
      <c r="G3430" s="3">
        <v>89.59</v>
      </c>
      <c r="H34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30" s="3">
        <v>33.200000000000003</v>
      </c>
      <c r="J3430" s="3" t="str">
        <f>IF(Table3_16[[#This Row],[Temperature_C]]&lt;20,"Very Low",
IF(Table3_16[[#This Row],[Temperature_C]]&lt;24,"Low",
IF(Table3_16[[#This Row],[Temperature_C]]&lt;28,"Medium",
IF(Table3_16[[#This Row],[Temperature_C]]&lt;32,"High","Very High"))))</f>
        <v>Very High</v>
      </c>
      <c r="K3430" s="3">
        <v>75</v>
      </c>
      <c r="L3430" s="3" t="str">
        <f>IF(Table3_16[[#This Row],[Humidity_%]]&lt;=30,"Very Low",
IF(Table3_16[[#This Row],[Humidity_%]]&lt;=45,"Low",
IF(Table3_16[[#This Row],[Humidity_%]]&lt;=55,"Moderate Low",
IF(Table3_16[[#This Row],[Humidity_%]]&lt;=65,"Moderate High",
IF(Table3_16[[#This Row],[Humidity_%]]&lt;=80,"High","Very High")))))</f>
        <v>High</v>
      </c>
      <c r="M3430" s="3">
        <v>33.5</v>
      </c>
      <c r="N34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30" s="3">
        <v>4.9800000000000004</v>
      </c>
    </row>
    <row r="3431" spans="1:15" x14ac:dyDescent="0.3">
      <c r="A3431" s="3" t="s">
        <v>3469</v>
      </c>
      <c r="B3431" s="3" t="s">
        <v>4040</v>
      </c>
      <c r="C3431" s="3" t="s">
        <v>29</v>
      </c>
      <c r="D3431" s="3" t="s">
        <v>25</v>
      </c>
      <c r="E3431" s="3" t="s">
        <v>26</v>
      </c>
      <c r="F3431" s="3">
        <v>13</v>
      </c>
      <c r="G3431" s="3">
        <v>81.540000000000006</v>
      </c>
      <c r="H34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31" s="3">
        <v>18.600000000000001</v>
      </c>
      <c r="J3431" s="3" t="str">
        <f>IF(Table3_16[[#This Row],[Temperature_C]]&lt;20,"Very Low",
IF(Table3_16[[#This Row],[Temperature_C]]&lt;24,"Low",
IF(Table3_16[[#This Row],[Temperature_C]]&lt;28,"Medium",
IF(Table3_16[[#This Row],[Temperature_C]]&lt;32,"High","Very High"))))</f>
        <v>Very Low</v>
      </c>
      <c r="K3431" s="3">
        <v>39.4</v>
      </c>
      <c r="L3431" s="3" t="str">
        <f>IF(Table3_16[[#This Row],[Humidity_%]]&lt;=30,"Very Low",
IF(Table3_16[[#This Row],[Humidity_%]]&lt;=45,"Low",
IF(Table3_16[[#This Row],[Humidity_%]]&lt;=55,"Moderate Low",
IF(Table3_16[[#This Row],[Humidity_%]]&lt;=65,"Moderate High",
IF(Table3_16[[#This Row],[Humidity_%]]&lt;=80,"High","Very High")))))</f>
        <v>Low</v>
      </c>
      <c r="M3431" s="3">
        <v>164.5</v>
      </c>
      <c r="N34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31" s="3">
        <v>6.27</v>
      </c>
    </row>
    <row r="3432" spans="1:15" x14ac:dyDescent="0.3">
      <c r="A3432" s="3" t="s">
        <v>3470</v>
      </c>
      <c r="B3432" s="3" t="s">
        <v>4044</v>
      </c>
      <c r="C3432" s="3" t="s">
        <v>18</v>
      </c>
      <c r="D3432" s="3" t="s">
        <v>14</v>
      </c>
      <c r="E3432" s="3" t="s">
        <v>26</v>
      </c>
      <c r="F3432" s="3">
        <v>41</v>
      </c>
      <c r="G3432" s="3">
        <v>89.61</v>
      </c>
      <c r="H34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32" s="3">
        <v>38.1</v>
      </c>
      <c r="J3432" s="3" t="str">
        <f>IF(Table3_16[[#This Row],[Temperature_C]]&lt;20,"Very Low",
IF(Table3_16[[#This Row],[Temperature_C]]&lt;24,"Low",
IF(Table3_16[[#This Row],[Temperature_C]]&lt;28,"Medium",
IF(Table3_16[[#This Row],[Temperature_C]]&lt;32,"High","Very High"))))</f>
        <v>Very High</v>
      </c>
      <c r="K3432" s="3">
        <v>86.2</v>
      </c>
      <c r="L3432" s="3" t="str">
        <f>IF(Table3_16[[#This Row],[Humidity_%]]&lt;=30,"Very Low",
IF(Table3_16[[#This Row],[Humidity_%]]&lt;=45,"Low",
IF(Table3_16[[#This Row],[Humidity_%]]&lt;=55,"Moderate Low",
IF(Table3_16[[#This Row],[Humidity_%]]&lt;=65,"Moderate High",
IF(Table3_16[[#This Row],[Humidity_%]]&lt;=80,"High","Very High")))))</f>
        <v>Very High</v>
      </c>
      <c r="M3432" s="3">
        <v>198.6</v>
      </c>
      <c r="N34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32" s="3">
        <v>2.19</v>
      </c>
    </row>
    <row r="3433" spans="1:15" x14ac:dyDescent="0.3">
      <c r="A3433" s="3" t="s">
        <v>3471</v>
      </c>
      <c r="B3433" s="3" t="s">
        <v>4040</v>
      </c>
      <c r="C3433" s="3" t="s">
        <v>18</v>
      </c>
      <c r="D3433" s="3" t="s">
        <v>25</v>
      </c>
      <c r="E3433" s="3" t="s">
        <v>15</v>
      </c>
      <c r="F3433" s="3">
        <v>45</v>
      </c>
      <c r="G3433" s="3">
        <v>67.599999999999994</v>
      </c>
      <c r="H34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33" s="3">
        <v>36</v>
      </c>
      <c r="J3433" s="3" t="str">
        <f>IF(Table3_16[[#This Row],[Temperature_C]]&lt;20,"Very Low",
IF(Table3_16[[#This Row],[Temperature_C]]&lt;24,"Low",
IF(Table3_16[[#This Row],[Temperature_C]]&lt;28,"Medium",
IF(Table3_16[[#This Row],[Temperature_C]]&lt;32,"High","Very High"))))</f>
        <v>Very High</v>
      </c>
      <c r="K3433" s="3">
        <v>66.2</v>
      </c>
      <c r="L3433" s="3" t="str">
        <f>IF(Table3_16[[#This Row],[Humidity_%]]&lt;=30,"Very Low",
IF(Table3_16[[#This Row],[Humidity_%]]&lt;=45,"Low",
IF(Table3_16[[#This Row],[Humidity_%]]&lt;=55,"Moderate Low",
IF(Table3_16[[#This Row],[Humidity_%]]&lt;=65,"Moderate High",
IF(Table3_16[[#This Row],[Humidity_%]]&lt;=80,"High","Very High")))))</f>
        <v>High</v>
      </c>
      <c r="M3433" s="3">
        <v>135.4</v>
      </c>
      <c r="N34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33" s="3">
        <v>1.5</v>
      </c>
    </row>
    <row r="3434" spans="1:15" x14ac:dyDescent="0.3">
      <c r="A3434" s="3" t="s">
        <v>3472</v>
      </c>
      <c r="B3434" s="3" t="s">
        <v>4040</v>
      </c>
      <c r="C3434" s="3" t="s">
        <v>29</v>
      </c>
      <c r="D3434" s="3" t="s">
        <v>25</v>
      </c>
      <c r="E3434" s="3" t="s">
        <v>19</v>
      </c>
      <c r="F3434" s="3">
        <v>16</v>
      </c>
      <c r="G3434" s="3">
        <v>130.66</v>
      </c>
      <c r="H34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34" s="3">
        <v>28.5</v>
      </c>
      <c r="J3434" s="3" t="str">
        <f>IF(Table3_16[[#This Row],[Temperature_C]]&lt;20,"Very Low",
IF(Table3_16[[#This Row],[Temperature_C]]&lt;24,"Low",
IF(Table3_16[[#This Row],[Temperature_C]]&lt;28,"Medium",
IF(Table3_16[[#This Row],[Temperature_C]]&lt;32,"High","Very High"))))</f>
        <v>High</v>
      </c>
      <c r="K3434" s="3">
        <v>51.7</v>
      </c>
      <c r="L3434" s="3" t="str">
        <f>IF(Table3_16[[#This Row],[Humidity_%]]&lt;=30,"Very Low",
IF(Table3_16[[#This Row],[Humidity_%]]&lt;=45,"Low",
IF(Table3_16[[#This Row],[Humidity_%]]&lt;=55,"Moderate Low",
IF(Table3_16[[#This Row],[Humidity_%]]&lt;=65,"Moderate High",
IF(Table3_16[[#This Row],[Humidity_%]]&lt;=80,"High","Very High")))))</f>
        <v>Moderate Low</v>
      </c>
      <c r="M3434" s="3">
        <v>88.1</v>
      </c>
      <c r="N34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34" s="3">
        <v>8.17</v>
      </c>
    </row>
    <row r="3435" spans="1:15" x14ac:dyDescent="0.3">
      <c r="A3435" s="3" t="s">
        <v>3473</v>
      </c>
      <c r="B3435" s="3" t="s">
        <v>4040</v>
      </c>
      <c r="C3435" s="3" t="s">
        <v>13</v>
      </c>
      <c r="D3435" s="3" t="s">
        <v>14</v>
      </c>
      <c r="E3435" s="3" t="s">
        <v>34</v>
      </c>
      <c r="F3435" s="3">
        <v>3</v>
      </c>
      <c r="G3435" s="3">
        <v>100.18</v>
      </c>
      <c r="H34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35" s="3">
        <v>37.299999999999997</v>
      </c>
      <c r="J3435" s="3" t="str">
        <f>IF(Table3_16[[#This Row],[Temperature_C]]&lt;20,"Very Low",
IF(Table3_16[[#This Row],[Temperature_C]]&lt;24,"Low",
IF(Table3_16[[#This Row],[Temperature_C]]&lt;28,"Medium",
IF(Table3_16[[#This Row],[Temperature_C]]&lt;32,"High","Very High"))))</f>
        <v>Very High</v>
      </c>
      <c r="K3435" s="3">
        <v>83.6</v>
      </c>
      <c r="L3435" s="3" t="str">
        <f>IF(Table3_16[[#This Row],[Humidity_%]]&lt;=30,"Very Low",
IF(Table3_16[[#This Row],[Humidity_%]]&lt;=45,"Low",
IF(Table3_16[[#This Row],[Humidity_%]]&lt;=55,"Moderate Low",
IF(Table3_16[[#This Row],[Humidity_%]]&lt;=65,"Moderate High",
IF(Table3_16[[#This Row],[Humidity_%]]&lt;=80,"High","Very High")))))</f>
        <v>Very High</v>
      </c>
      <c r="M3435" s="3">
        <v>155.6</v>
      </c>
      <c r="N34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35" s="3">
        <v>33.39</v>
      </c>
    </row>
    <row r="3436" spans="1:15" x14ac:dyDescent="0.3">
      <c r="A3436" s="3" t="s">
        <v>3474</v>
      </c>
      <c r="B3436" s="3" t="s">
        <v>4043</v>
      </c>
      <c r="C3436" s="3" t="s">
        <v>18</v>
      </c>
      <c r="D3436" s="3" t="s">
        <v>14</v>
      </c>
      <c r="E3436" s="3" t="s">
        <v>19</v>
      </c>
      <c r="F3436" s="3">
        <v>60</v>
      </c>
      <c r="G3436" s="3">
        <v>44.21</v>
      </c>
      <c r="H34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36" s="3">
        <v>23.3</v>
      </c>
      <c r="J3436" s="3" t="str">
        <f>IF(Table3_16[[#This Row],[Temperature_C]]&lt;20,"Very Low",
IF(Table3_16[[#This Row],[Temperature_C]]&lt;24,"Low",
IF(Table3_16[[#This Row],[Temperature_C]]&lt;28,"Medium",
IF(Table3_16[[#This Row],[Temperature_C]]&lt;32,"High","Very High"))))</f>
        <v>Low</v>
      </c>
      <c r="K3436" s="3">
        <v>62.4</v>
      </c>
      <c r="L3436" s="3" t="str">
        <f>IF(Table3_16[[#This Row],[Humidity_%]]&lt;=30,"Very Low",
IF(Table3_16[[#This Row],[Humidity_%]]&lt;=45,"Low",
IF(Table3_16[[#This Row],[Humidity_%]]&lt;=55,"Moderate Low",
IF(Table3_16[[#This Row],[Humidity_%]]&lt;=65,"Moderate High",
IF(Table3_16[[#This Row],[Humidity_%]]&lt;=80,"High","Very High")))))</f>
        <v>Moderate High</v>
      </c>
      <c r="M3436" s="3">
        <v>37.1</v>
      </c>
      <c r="N34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36" s="3">
        <v>0.74</v>
      </c>
    </row>
    <row r="3437" spans="1:15" x14ac:dyDescent="0.3">
      <c r="A3437" s="3" t="s">
        <v>3475</v>
      </c>
      <c r="B3437" s="3" t="s">
        <v>4040</v>
      </c>
      <c r="C3437" s="3" t="s">
        <v>22</v>
      </c>
      <c r="D3437" s="3" t="s">
        <v>25</v>
      </c>
      <c r="E3437" s="3" t="s">
        <v>31</v>
      </c>
      <c r="F3437" s="3">
        <v>12</v>
      </c>
      <c r="G3437" s="3">
        <v>112.34</v>
      </c>
      <c r="H34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37" s="3">
        <v>24.6</v>
      </c>
      <c r="J3437" s="3" t="str">
        <f>IF(Table3_16[[#This Row],[Temperature_C]]&lt;20,"Very Low",
IF(Table3_16[[#This Row],[Temperature_C]]&lt;24,"Low",
IF(Table3_16[[#This Row],[Temperature_C]]&lt;28,"Medium",
IF(Table3_16[[#This Row],[Temperature_C]]&lt;32,"High","Very High"))))</f>
        <v>Medium</v>
      </c>
      <c r="K3437" s="3">
        <v>64.3</v>
      </c>
      <c r="L3437" s="3" t="str">
        <f>IF(Table3_16[[#This Row],[Humidity_%]]&lt;=30,"Very Low",
IF(Table3_16[[#This Row],[Humidity_%]]&lt;=45,"Low",
IF(Table3_16[[#This Row],[Humidity_%]]&lt;=55,"Moderate Low",
IF(Table3_16[[#This Row],[Humidity_%]]&lt;=65,"Moderate High",
IF(Table3_16[[#This Row],[Humidity_%]]&lt;=80,"High","Very High")))))</f>
        <v>Moderate High</v>
      </c>
      <c r="M3437" s="3">
        <v>54.9</v>
      </c>
      <c r="N34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37" s="3">
        <v>9.36</v>
      </c>
    </row>
    <row r="3438" spans="1:15" x14ac:dyDescent="0.3">
      <c r="A3438" s="3" t="s">
        <v>3476</v>
      </c>
      <c r="B3438" s="3" t="s">
        <v>4040</v>
      </c>
      <c r="C3438" s="3" t="s">
        <v>29</v>
      </c>
      <c r="D3438" s="3" t="s">
        <v>30</v>
      </c>
      <c r="E3438" s="3" t="s">
        <v>15</v>
      </c>
      <c r="F3438" s="3">
        <v>19</v>
      </c>
      <c r="G3438" s="3">
        <v>90.29</v>
      </c>
      <c r="H34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38" s="3">
        <v>23.2</v>
      </c>
      <c r="J3438" s="3" t="str">
        <f>IF(Table3_16[[#This Row],[Temperature_C]]&lt;20,"Very Low",
IF(Table3_16[[#This Row],[Temperature_C]]&lt;24,"Low",
IF(Table3_16[[#This Row],[Temperature_C]]&lt;28,"Medium",
IF(Table3_16[[#This Row],[Temperature_C]]&lt;32,"High","Very High"))))</f>
        <v>Low</v>
      </c>
      <c r="K3438" s="3">
        <v>86.3</v>
      </c>
      <c r="L3438" s="3" t="str">
        <f>IF(Table3_16[[#This Row],[Humidity_%]]&lt;=30,"Very Low",
IF(Table3_16[[#This Row],[Humidity_%]]&lt;=45,"Low",
IF(Table3_16[[#This Row],[Humidity_%]]&lt;=55,"Moderate Low",
IF(Table3_16[[#This Row],[Humidity_%]]&lt;=65,"Moderate High",
IF(Table3_16[[#This Row],[Humidity_%]]&lt;=80,"High","Very High")))))</f>
        <v>Very High</v>
      </c>
      <c r="M3438" s="3">
        <v>191.3</v>
      </c>
      <c r="N34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38" s="3">
        <v>4.75</v>
      </c>
    </row>
    <row r="3439" spans="1:15" x14ac:dyDescent="0.3">
      <c r="A3439" s="3" t="s">
        <v>3477</v>
      </c>
      <c r="B3439" s="3" t="s">
        <v>4044</v>
      </c>
      <c r="C3439" s="3" t="s">
        <v>29</v>
      </c>
      <c r="D3439" s="3" t="s">
        <v>30</v>
      </c>
      <c r="E3439" s="3" t="s">
        <v>19</v>
      </c>
      <c r="F3439" s="3">
        <v>10</v>
      </c>
      <c r="G3439" s="3">
        <v>147.6</v>
      </c>
      <c r="H34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39" s="3">
        <v>26.5</v>
      </c>
      <c r="J3439" s="3" t="str">
        <f>IF(Table3_16[[#This Row],[Temperature_C]]&lt;20,"Very Low",
IF(Table3_16[[#This Row],[Temperature_C]]&lt;24,"Low",
IF(Table3_16[[#This Row],[Temperature_C]]&lt;28,"Medium",
IF(Table3_16[[#This Row],[Temperature_C]]&lt;32,"High","Very High"))))</f>
        <v>Medium</v>
      </c>
      <c r="K3439" s="3">
        <v>79.900000000000006</v>
      </c>
      <c r="L3439" s="3" t="str">
        <f>IF(Table3_16[[#This Row],[Humidity_%]]&lt;=30,"Very Low",
IF(Table3_16[[#This Row],[Humidity_%]]&lt;=45,"Low",
IF(Table3_16[[#This Row],[Humidity_%]]&lt;=55,"Moderate Low",
IF(Table3_16[[#This Row],[Humidity_%]]&lt;=65,"Moderate High",
IF(Table3_16[[#This Row],[Humidity_%]]&lt;=80,"High","Very High")))))</f>
        <v>High</v>
      </c>
      <c r="M3439" s="3">
        <v>168.5</v>
      </c>
      <c r="N34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39" s="3">
        <v>14.76</v>
      </c>
    </row>
    <row r="3440" spans="1:15" x14ac:dyDescent="0.3">
      <c r="A3440" s="3" t="s">
        <v>3478</v>
      </c>
      <c r="B3440" s="3" t="s">
        <v>4040</v>
      </c>
      <c r="C3440" s="3" t="s">
        <v>29</v>
      </c>
      <c r="D3440" s="3" t="s">
        <v>30</v>
      </c>
      <c r="E3440" s="3" t="s">
        <v>26</v>
      </c>
      <c r="F3440" s="3">
        <v>7</v>
      </c>
      <c r="G3440" s="3">
        <v>104.66</v>
      </c>
      <c r="H34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40" s="3">
        <v>20.7</v>
      </c>
      <c r="J3440" s="3" t="str">
        <f>IF(Table3_16[[#This Row],[Temperature_C]]&lt;20,"Very Low",
IF(Table3_16[[#This Row],[Temperature_C]]&lt;24,"Low",
IF(Table3_16[[#This Row],[Temperature_C]]&lt;28,"Medium",
IF(Table3_16[[#This Row],[Temperature_C]]&lt;32,"High","Very High"))))</f>
        <v>Low</v>
      </c>
      <c r="K3440" s="3">
        <v>73.599999999999994</v>
      </c>
      <c r="L3440" s="3" t="str">
        <f>IF(Table3_16[[#This Row],[Humidity_%]]&lt;=30,"Very Low",
IF(Table3_16[[#This Row],[Humidity_%]]&lt;=45,"Low",
IF(Table3_16[[#This Row],[Humidity_%]]&lt;=55,"Moderate Low",
IF(Table3_16[[#This Row],[Humidity_%]]&lt;=65,"Moderate High",
IF(Table3_16[[#This Row],[Humidity_%]]&lt;=80,"High","Very High")))))</f>
        <v>High</v>
      </c>
      <c r="M3440" s="3">
        <v>20.6</v>
      </c>
      <c r="N34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40" s="3">
        <v>14.95</v>
      </c>
    </row>
    <row r="3441" spans="1:15" x14ac:dyDescent="0.3">
      <c r="A3441" s="3" t="s">
        <v>3479</v>
      </c>
      <c r="B3441" s="3" t="s">
        <v>4042</v>
      </c>
      <c r="C3441" s="3" t="s">
        <v>18</v>
      </c>
      <c r="D3441" s="3" t="s">
        <v>30</v>
      </c>
      <c r="E3441" s="3" t="s">
        <v>47</v>
      </c>
      <c r="F3441" s="3">
        <v>10</v>
      </c>
      <c r="G3441" s="3">
        <v>115.37</v>
      </c>
      <c r="H34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41" s="3">
        <v>32.299999999999997</v>
      </c>
      <c r="J3441" s="3" t="str">
        <f>IF(Table3_16[[#This Row],[Temperature_C]]&lt;20,"Very Low",
IF(Table3_16[[#This Row],[Temperature_C]]&lt;24,"Low",
IF(Table3_16[[#This Row],[Temperature_C]]&lt;28,"Medium",
IF(Table3_16[[#This Row],[Temperature_C]]&lt;32,"High","Very High"))))</f>
        <v>Very High</v>
      </c>
      <c r="K3441" s="3">
        <v>59.3</v>
      </c>
      <c r="L3441" s="3" t="str">
        <f>IF(Table3_16[[#This Row],[Humidity_%]]&lt;=30,"Very Low",
IF(Table3_16[[#This Row],[Humidity_%]]&lt;=45,"Low",
IF(Table3_16[[#This Row],[Humidity_%]]&lt;=55,"Moderate Low",
IF(Table3_16[[#This Row],[Humidity_%]]&lt;=65,"Moderate High",
IF(Table3_16[[#This Row],[Humidity_%]]&lt;=80,"High","Very High")))))</f>
        <v>Moderate High</v>
      </c>
      <c r="M3441" s="3">
        <v>18.8</v>
      </c>
      <c r="N34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41" s="3">
        <v>11.54</v>
      </c>
    </row>
    <row r="3442" spans="1:15" x14ac:dyDescent="0.3">
      <c r="A3442" s="3" t="s">
        <v>3480</v>
      </c>
      <c r="B3442" s="3" t="s">
        <v>4043</v>
      </c>
      <c r="C3442" s="3" t="s">
        <v>29</v>
      </c>
      <c r="D3442" s="3" t="s">
        <v>30</v>
      </c>
      <c r="E3442" s="3" t="s">
        <v>34</v>
      </c>
      <c r="F3442" s="3">
        <v>51</v>
      </c>
      <c r="G3442" s="3">
        <v>7.89</v>
      </c>
      <c r="H34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42" s="3">
        <v>22.8</v>
      </c>
      <c r="J3442" s="3" t="str">
        <f>IF(Table3_16[[#This Row],[Temperature_C]]&lt;20,"Very Low",
IF(Table3_16[[#This Row],[Temperature_C]]&lt;24,"Low",
IF(Table3_16[[#This Row],[Temperature_C]]&lt;28,"Medium",
IF(Table3_16[[#This Row],[Temperature_C]]&lt;32,"High","Very High"))))</f>
        <v>Low</v>
      </c>
      <c r="K3442" s="3">
        <v>81.099999999999994</v>
      </c>
      <c r="L3442" s="3" t="str">
        <f>IF(Table3_16[[#This Row],[Humidity_%]]&lt;=30,"Very Low",
IF(Table3_16[[#This Row],[Humidity_%]]&lt;=45,"Low",
IF(Table3_16[[#This Row],[Humidity_%]]&lt;=55,"Moderate Low",
IF(Table3_16[[#This Row],[Humidity_%]]&lt;=65,"Moderate High",
IF(Table3_16[[#This Row],[Humidity_%]]&lt;=80,"High","Very High")))))</f>
        <v>Very High</v>
      </c>
      <c r="M3442" s="3">
        <v>40.799999999999997</v>
      </c>
      <c r="N34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42" s="3">
        <v>0.15</v>
      </c>
    </row>
    <row r="3443" spans="1:15" x14ac:dyDescent="0.3">
      <c r="A3443" s="3" t="s">
        <v>3481</v>
      </c>
      <c r="B3443" s="3" t="s">
        <v>4041</v>
      </c>
      <c r="C3443" s="3" t="s">
        <v>29</v>
      </c>
      <c r="D3443" s="3" t="s">
        <v>14</v>
      </c>
      <c r="E3443" s="3" t="s">
        <v>26</v>
      </c>
      <c r="F3443" s="3">
        <v>18</v>
      </c>
      <c r="G3443" s="3">
        <v>59.02</v>
      </c>
      <c r="H34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43" s="3">
        <v>27.3</v>
      </c>
      <c r="J3443" s="3" t="str">
        <f>IF(Table3_16[[#This Row],[Temperature_C]]&lt;20,"Very Low",
IF(Table3_16[[#This Row],[Temperature_C]]&lt;24,"Low",
IF(Table3_16[[#This Row],[Temperature_C]]&lt;28,"Medium",
IF(Table3_16[[#This Row],[Temperature_C]]&lt;32,"High","Very High"))))</f>
        <v>Medium</v>
      </c>
      <c r="K3443" s="3">
        <v>88.5</v>
      </c>
      <c r="L3443" s="3" t="str">
        <f>IF(Table3_16[[#This Row],[Humidity_%]]&lt;=30,"Very Low",
IF(Table3_16[[#This Row],[Humidity_%]]&lt;=45,"Low",
IF(Table3_16[[#This Row],[Humidity_%]]&lt;=55,"Moderate Low",
IF(Table3_16[[#This Row],[Humidity_%]]&lt;=65,"Moderate High",
IF(Table3_16[[#This Row],[Humidity_%]]&lt;=80,"High","Very High")))))</f>
        <v>Very High</v>
      </c>
      <c r="M3443" s="3">
        <v>111.7</v>
      </c>
      <c r="N34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43" s="3">
        <v>3.28</v>
      </c>
    </row>
    <row r="3444" spans="1:15" x14ac:dyDescent="0.3">
      <c r="A3444" s="3" t="s">
        <v>3482</v>
      </c>
      <c r="B3444" s="3" t="s">
        <v>4043</v>
      </c>
      <c r="C3444" s="3" t="s">
        <v>29</v>
      </c>
      <c r="D3444" s="3" t="s">
        <v>30</v>
      </c>
      <c r="E3444" s="3" t="s">
        <v>19</v>
      </c>
      <c r="F3444" s="3">
        <v>38</v>
      </c>
      <c r="G3444" s="3">
        <v>130.81</v>
      </c>
      <c r="H34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44" s="3">
        <v>25.7</v>
      </c>
      <c r="J3444" s="3" t="str">
        <f>IF(Table3_16[[#This Row],[Temperature_C]]&lt;20,"Very Low",
IF(Table3_16[[#This Row],[Temperature_C]]&lt;24,"Low",
IF(Table3_16[[#This Row],[Temperature_C]]&lt;28,"Medium",
IF(Table3_16[[#This Row],[Temperature_C]]&lt;32,"High","Very High"))))</f>
        <v>Medium</v>
      </c>
      <c r="K3444" s="3">
        <v>65.599999999999994</v>
      </c>
      <c r="L3444" s="3" t="str">
        <f>IF(Table3_16[[#This Row],[Humidity_%]]&lt;=30,"Very Low",
IF(Table3_16[[#This Row],[Humidity_%]]&lt;=45,"Low",
IF(Table3_16[[#This Row],[Humidity_%]]&lt;=55,"Moderate Low",
IF(Table3_16[[#This Row],[Humidity_%]]&lt;=65,"Moderate High",
IF(Table3_16[[#This Row],[Humidity_%]]&lt;=80,"High","Very High")))))</f>
        <v>High</v>
      </c>
      <c r="M3444" s="3">
        <v>25</v>
      </c>
      <c r="N34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44" s="3">
        <v>3.44</v>
      </c>
    </row>
    <row r="3445" spans="1:15" x14ac:dyDescent="0.3">
      <c r="A3445" s="3" t="s">
        <v>3483</v>
      </c>
      <c r="B3445" s="3" t="s">
        <v>4042</v>
      </c>
      <c r="C3445" s="3" t="s">
        <v>18</v>
      </c>
      <c r="D3445" s="3" t="s">
        <v>30</v>
      </c>
      <c r="E3445" s="3" t="s">
        <v>34</v>
      </c>
      <c r="F3445" s="3">
        <v>35</v>
      </c>
      <c r="G3445" s="3">
        <v>139.87</v>
      </c>
      <c r="H34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45" s="3">
        <v>17.3</v>
      </c>
      <c r="J3445" s="3" t="str">
        <f>IF(Table3_16[[#This Row],[Temperature_C]]&lt;20,"Very Low",
IF(Table3_16[[#This Row],[Temperature_C]]&lt;24,"Low",
IF(Table3_16[[#This Row],[Temperature_C]]&lt;28,"Medium",
IF(Table3_16[[#This Row],[Temperature_C]]&lt;32,"High","Very High"))))</f>
        <v>Very Low</v>
      </c>
      <c r="K3445" s="3">
        <v>89.3</v>
      </c>
      <c r="L3445" s="3" t="str">
        <f>IF(Table3_16[[#This Row],[Humidity_%]]&lt;=30,"Very Low",
IF(Table3_16[[#This Row],[Humidity_%]]&lt;=45,"Low",
IF(Table3_16[[#This Row],[Humidity_%]]&lt;=55,"Moderate Low",
IF(Table3_16[[#This Row],[Humidity_%]]&lt;=65,"Moderate High",
IF(Table3_16[[#This Row],[Humidity_%]]&lt;=80,"High","Very High")))))</f>
        <v>Very High</v>
      </c>
      <c r="M3445" s="3">
        <v>60.2</v>
      </c>
      <c r="N34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45" s="3">
        <v>4</v>
      </c>
    </row>
    <row r="3446" spans="1:15" x14ac:dyDescent="0.3">
      <c r="A3446" s="3" t="s">
        <v>3484</v>
      </c>
      <c r="B3446" s="3" t="s">
        <v>4044</v>
      </c>
      <c r="C3446" s="3" t="s">
        <v>18</v>
      </c>
      <c r="D3446" s="3" t="s">
        <v>30</v>
      </c>
      <c r="E3446" s="3" t="s">
        <v>26</v>
      </c>
      <c r="F3446" s="3">
        <v>50</v>
      </c>
      <c r="G3446" s="3">
        <v>132.6</v>
      </c>
      <c r="H34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46" s="3">
        <v>39.9</v>
      </c>
      <c r="J3446" s="3" t="str">
        <f>IF(Table3_16[[#This Row],[Temperature_C]]&lt;20,"Very Low",
IF(Table3_16[[#This Row],[Temperature_C]]&lt;24,"Low",
IF(Table3_16[[#This Row],[Temperature_C]]&lt;28,"Medium",
IF(Table3_16[[#This Row],[Temperature_C]]&lt;32,"High","Very High"))))</f>
        <v>Very High</v>
      </c>
      <c r="K3446" s="3">
        <v>44.6</v>
      </c>
      <c r="L3446" s="3" t="str">
        <f>IF(Table3_16[[#This Row],[Humidity_%]]&lt;=30,"Very Low",
IF(Table3_16[[#This Row],[Humidity_%]]&lt;=45,"Low",
IF(Table3_16[[#This Row],[Humidity_%]]&lt;=55,"Moderate Low",
IF(Table3_16[[#This Row],[Humidity_%]]&lt;=65,"Moderate High",
IF(Table3_16[[#This Row],[Humidity_%]]&lt;=80,"High","Very High")))))</f>
        <v>Low</v>
      </c>
      <c r="M3446" s="3">
        <v>117.1</v>
      </c>
      <c r="N34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46" s="3">
        <v>2.65</v>
      </c>
    </row>
    <row r="3447" spans="1:15" x14ac:dyDescent="0.3">
      <c r="A3447" s="3" t="s">
        <v>3485</v>
      </c>
      <c r="B3447" s="3" t="s">
        <v>4041</v>
      </c>
      <c r="C3447" s="3" t="s">
        <v>18</v>
      </c>
      <c r="D3447" s="3" t="s">
        <v>14</v>
      </c>
      <c r="E3447" s="3" t="s">
        <v>26</v>
      </c>
      <c r="F3447" s="3">
        <v>49</v>
      </c>
      <c r="G3447" s="3">
        <v>147.77000000000001</v>
      </c>
      <c r="H34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47" s="3">
        <v>39.9</v>
      </c>
      <c r="J3447" s="3" t="str">
        <f>IF(Table3_16[[#This Row],[Temperature_C]]&lt;20,"Very Low",
IF(Table3_16[[#This Row],[Temperature_C]]&lt;24,"Low",
IF(Table3_16[[#This Row],[Temperature_C]]&lt;28,"Medium",
IF(Table3_16[[#This Row],[Temperature_C]]&lt;32,"High","Very High"))))</f>
        <v>Very High</v>
      </c>
      <c r="K3447" s="3">
        <v>32.6</v>
      </c>
      <c r="L3447" s="3" t="str">
        <f>IF(Table3_16[[#This Row],[Humidity_%]]&lt;=30,"Very Low",
IF(Table3_16[[#This Row],[Humidity_%]]&lt;=45,"Low",
IF(Table3_16[[#This Row],[Humidity_%]]&lt;=55,"Moderate Low",
IF(Table3_16[[#This Row],[Humidity_%]]&lt;=65,"Moderate High",
IF(Table3_16[[#This Row],[Humidity_%]]&lt;=80,"High","Very High")))))</f>
        <v>Low</v>
      </c>
      <c r="M3447" s="3">
        <v>46.1</v>
      </c>
      <c r="N34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47" s="3">
        <v>3.02</v>
      </c>
    </row>
    <row r="3448" spans="1:15" x14ac:dyDescent="0.3">
      <c r="A3448" s="3" t="s">
        <v>3486</v>
      </c>
      <c r="B3448" s="3" t="s">
        <v>4042</v>
      </c>
      <c r="C3448" s="3" t="s">
        <v>13</v>
      </c>
      <c r="D3448" s="3" t="s">
        <v>14</v>
      </c>
      <c r="E3448" s="3" t="s">
        <v>15</v>
      </c>
      <c r="F3448" s="3">
        <v>58</v>
      </c>
      <c r="G3448" s="3">
        <v>85.32</v>
      </c>
      <c r="H34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48" s="3">
        <v>35.200000000000003</v>
      </c>
      <c r="J3448" s="3" t="str">
        <f>IF(Table3_16[[#This Row],[Temperature_C]]&lt;20,"Very Low",
IF(Table3_16[[#This Row],[Temperature_C]]&lt;24,"Low",
IF(Table3_16[[#This Row],[Temperature_C]]&lt;28,"Medium",
IF(Table3_16[[#This Row],[Temperature_C]]&lt;32,"High","Very High"))))</f>
        <v>Very High</v>
      </c>
      <c r="K3448" s="3">
        <v>69.5</v>
      </c>
      <c r="L3448" s="3" t="str">
        <f>IF(Table3_16[[#This Row],[Humidity_%]]&lt;=30,"Very Low",
IF(Table3_16[[#This Row],[Humidity_%]]&lt;=45,"Low",
IF(Table3_16[[#This Row],[Humidity_%]]&lt;=55,"Moderate Low",
IF(Table3_16[[#This Row],[Humidity_%]]&lt;=65,"Moderate High",
IF(Table3_16[[#This Row],[Humidity_%]]&lt;=80,"High","Very High")))))</f>
        <v>High</v>
      </c>
      <c r="M3448" s="3">
        <v>80.5</v>
      </c>
      <c r="N34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48" s="3">
        <v>1.47</v>
      </c>
    </row>
    <row r="3449" spans="1:15" x14ac:dyDescent="0.3">
      <c r="A3449" s="3" t="s">
        <v>3487</v>
      </c>
      <c r="B3449" s="3" t="s">
        <v>4041</v>
      </c>
      <c r="C3449" s="3" t="s">
        <v>13</v>
      </c>
      <c r="D3449" s="3" t="s">
        <v>30</v>
      </c>
      <c r="E3449" s="3" t="s">
        <v>26</v>
      </c>
      <c r="F3449" s="3">
        <v>43</v>
      </c>
      <c r="G3449" s="3">
        <v>104.58</v>
      </c>
      <c r="H34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49" s="3">
        <v>18.7</v>
      </c>
      <c r="J3449" s="3" t="str">
        <f>IF(Table3_16[[#This Row],[Temperature_C]]&lt;20,"Very Low",
IF(Table3_16[[#This Row],[Temperature_C]]&lt;24,"Low",
IF(Table3_16[[#This Row],[Temperature_C]]&lt;28,"Medium",
IF(Table3_16[[#This Row],[Temperature_C]]&lt;32,"High","Very High"))))</f>
        <v>Very Low</v>
      </c>
      <c r="K3449" s="3">
        <v>37.200000000000003</v>
      </c>
      <c r="L3449" s="3" t="str">
        <f>IF(Table3_16[[#This Row],[Humidity_%]]&lt;=30,"Very Low",
IF(Table3_16[[#This Row],[Humidity_%]]&lt;=45,"Low",
IF(Table3_16[[#This Row],[Humidity_%]]&lt;=55,"Moderate Low",
IF(Table3_16[[#This Row],[Humidity_%]]&lt;=65,"Moderate High",
IF(Table3_16[[#This Row],[Humidity_%]]&lt;=80,"High","Very High")))))</f>
        <v>Low</v>
      </c>
      <c r="M3449" s="3">
        <v>132.4</v>
      </c>
      <c r="N34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49" s="3">
        <v>2.4300000000000002</v>
      </c>
    </row>
    <row r="3450" spans="1:15" x14ac:dyDescent="0.3">
      <c r="A3450" s="3" t="s">
        <v>3488</v>
      </c>
      <c r="B3450" s="3" t="s">
        <v>4042</v>
      </c>
      <c r="C3450" s="3" t="s">
        <v>24</v>
      </c>
      <c r="D3450" s="3" t="s">
        <v>14</v>
      </c>
      <c r="E3450" s="3" t="s">
        <v>15</v>
      </c>
      <c r="F3450" s="3">
        <v>25</v>
      </c>
      <c r="G3450" s="3">
        <v>131.78</v>
      </c>
      <c r="H34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50" s="3">
        <v>29.9</v>
      </c>
      <c r="J3450" s="3" t="str">
        <f>IF(Table3_16[[#This Row],[Temperature_C]]&lt;20,"Very Low",
IF(Table3_16[[#This Row],[Temperature_C]]&lt;24,"Low",
IF(Table3_16[[#This Row],[Temperature_C]]&lt;28,"Medium",
IF(Table3_16[[#This Row],[Temperature_C]]&lt;32,"High","Very High"))))</f>
        <v>High</v>
      </c>
      <c r="K3450" s="3">
        <v>42.9</v>
      </c>
      <c r="L3450" s="3" t="str">
        <f>IF(Table3_16[[#This Row],[Humidity_%]]&lt;=30,"Very Low",
IF(Table3_16[[#This Row],[Humidity_%]]&lt;=45,"Low",
IF(Table3_16[[#This Row],[Humidity_%]]&lt;=55,"Moderate Low",
IF(Table3_16[[#This Row],[Humidity_%]]&lt;=65,"Moderate High",
IF(Table3_16[[#This Row],[Humidity_%]]&lt;=80,"High","Very High")))))</f>
        <v>Low</v>
      </c>
      <c r="M3450" s="3">
        <v>14.5</v>
      </c>
      <c r="N34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50" s="3">
        <v>5.27</v>
      </c>
    </row>
    <row r="3451" spans="1:15" x14ac:dyDescent="0.3">
      <c r="A3451" s="3" t="s">
        <v>3489</v>
      </c>
      <c r="B3451" s="3" t="s">
        <v>4044</v>
      </c>
      <c r="C3451" s="3" t="s">
        <v>29</v>
      </c>
      <c r="D3451" s="3" t="s">
        <v>14</v>
      </c>
      <c r="E3451" s="3" t="s">
        <v>34</v>
      </c>
      <c r="F3451" s="3">
        <v>18</v>
      </c>
      <c r="G3451" s="3">
        <v>35.21</v>
      </c>
      <c r="H34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51" s="3">
        <v>30.6</v>
      </c>
      <c r="J3451" s="3" t="str">
        <f>IF(Table3_16[[#This Row],[Temperature_C]]&lt;20,"Very Low",
IF(Table3_16[[#This Row],[Temperature_C]]&lt;24,"Low",
IF(Table3_16[[#This Row],[Temperature_C]]&lt;28,"Medium",
IF(Table3_16[[#This Row],[Temperature_C]]&lt;32,"High","Very High"))))</f>
        <v>High</v>
      </c>
      <c r="K3451" s="3">
        <v>40.5</v>
      </c>
      <c r="L3451" s="3" t="str">
        <f>IF(Table3_16[[#This Row],[Humidity_%]]&lt;=30,"Very Low",
IF(Table3_16[[#This Row],[Humidity_%]]&lt;=45,"Low",
IF(Table3_16[[#This Row],[Humidity_%]]&lt;=55,"Moderate Low",
IF(Table3_16[[#This Row],[Humidity_%]]&lt;=65,"Moderate High",
IF(Table3_16[[#This Row],[Humidity_%]]&lt;=80,"High","Very High")))))</f>
        <v>Low</v>
      </c>
      <c r="M3451" s="3">
        <v>173.2</v>
      </c>
      <c r="N34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51" s="3">
        <v>1.96</v>
      </c>
    </row>
    <row r="3452" spans="1:15" x14ac:dyDescent="0.3">
      <c r="A3452" s="3" t="s">
        <v>3490</v>
      </c>
      <c r="B3452" s="3" t="s">
        <v>4044</v>
      </c>
      <c r="C3452" s="3" t="s">
        <v>29</v>
      </c>
      <c r="D3452" s="3" t="s">
        <v>25</v>
      </c>
      <c r="E3452" s="3" t="s">
        <v>15</v>
      </c>
      <c r="F3452" s="3">
        <v>32</v>
      </c>
      <c r="G3452" s="3">
        <v>5.8</v>
      </c>
      <c r="H34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52" s="3">
        <v>27</v>
      </c>
      <c r="J3452" s="3" t="str">
        <f>IF(Table3_16[[#This Row],[Temperature_C]]&lt;20,"Very Low",
IF(Table3_16[[#This Row],[Temperature_C]]&lt;24,"Low",
IF(Table3_16[[#This Row],[Temperature_C]]&lt;28,"Medium",
IF(Table3_16[[#This Row],[Temperature_C]]&lt;32,"High","Very High"))))</f>
        <v>Medium</v>
      </c>
      <c r="K3452" s="3">
        <v>88.6</v>
      </c>
      <c r="L3452" s="3" t="str">
        <f>IF(Table3_16[[#This Row],[Humidity_%]]&lt;=30,"Very Low",
IF(Table3_16[[#This Row],[Humidity_%]]&lt;=45,"Low",
IF(Table3_16[[#This Row],[Humidity_%]]&lt;=55,"Moderate Low",
IF(Table3_16[[#This Row],[Humidity_%]]&lt;=65,"Moderate High",
IF(Table3_16[[#This Row],[Humidity_%]]&lt;=80,"High","Very High")))))</f>
        <v>Very High</v>
      </c>
      <c r="M3452" s="3">
        <v>89.4</v>
      </c>
      <c r="N34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52" s="3">
        <v>0.18</v>
      </c>
    </row>
    <row r="3453" spans="1:15" x14ac:dyDescent="0.3">
      <c r="A3453" s="3" t="s">
        <v>3491</v>
      </c>
      <c r="B3453" s="3" t="s">
        <v>4042</v>
      </c>
      <c r="C3453" s="3" t="s">
        <v>29</v>
      </c>
      <c r="D3453" s="3" t="s">
        <v>25</v>
      </c>
      <c r="E3453" s="3" t="s">
        <v>15</v>
      </c>
      <c r="F3453" s="3">
        <v>21</v>
      </c>
      <c r="G3453" s="3">
        <v>91.23</v>
      </c>
      <c r="H34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53" s="3">
        <v>37.6</v>
      </c>
      <c r="J3453" s="3" t="str">
        <f>IF(Table3_16[[#This Row],[Temperature_C]]&lt;20,"Very Low",
IF(Table3_16[[#This Row],[Temperature_C]]&lt;24,"Low",
IF(Table3_16[[#This Row],[Temperature_C]]&lt;28,"Medium",
IF(Table3_16[[#This Row],[Temperature_C]]&lt;32,"High","Very High"))))</f>
        <v>Very High</v>
      </c>
      <c r="K3453" s="3">
        <v>83.1</v>
      </c>
      <c r="L3453" s="3" t="str">
        <f>IF(Table3_16[[#This Row],[Humidity_%]]&lt;=30,"Very Low",
IF(Table3_16[[#This Row],[Humidity_%]]&lt;=45,"Low",
IF(Table3_16[[#This Row],[Humidity_%]]&lt;=55,"Moderate Low",
IF(Table3_16[[#This Row],[Humidity_%]]&lt;=65,"Moderate High",
IF(Table3_16[[#This Row],[Humidity_%]]&lt;=80,"High","Very High")))))</f>
        <v>Very High</v>
      </c>
      <c r="M3453" s="3">
        <v>65</v>
      </c>
      <c r="N34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53" s="3">
        <v>4.34</v>
      </c>
    </row>
    <row r="3454" spans="1:15" x14ac:dyDescent="0.3">
      <c r="A3454" s="3" t="s">
        <v>3492</v>
      </c>
      <c r="B3454" s="3" t="s">
        <v>4040</v>
      </c>
      <c r="C3454" s="3" t="s">
        <v>29</v>
      </c>
      <c r="D3454" s="3" t="s">
        <v>30</v>
      </c>
      <c r="E3454" s="3" t="s">
        <v>19</v>
      </c>
      <c r="F3454" s="3">
        <v>49</v>
      </c>
      <c r="G3454" s="3">
        <v>99.25</v>
      </c>
      <c r="H34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54" s="3">
        <v>19.7</v>
      </c>
      <c r="J3454" s="3" t="str">
        <f>IF(Table3_16[[#This Row],[Temperature_C]]&lt;20,"Very Low",
IF(Table3_16[[#This Row],[Temperature_C]]&lt;24,"Low",
IF(Table3_16[[#This Row],[Temperature_C]]&lt;28,"Medium",
IF(Table3_16[[#This Row],[Temperature_C]]&lt;32,"High","Very High"))))</f>
        <v>Very Low</v>
      </c>
      <c r="K3454" s="3">
        <v>80.5</v>
      </c>
      <c r="L3454" s="3" t="str">
        <f>IF(Table3_16[[#This Row],[Humidity_%]]&lt;=30,"Very Low",
IF(Table3_16[[#This Row],[Humidity_%]]&lt;=45,"Low",
IF(Table3_16[[#This Row],[Humidity_%]]&lt;=55,"Moderate Low",
IF(Table3_16[[#This Row],[Humidity_%]]&lt;=65,"Moderate High",
IF(Table3_16[[#This Row],[Humidity_%]]&lt;=80,"High","Very High")))))</f>
        <v>Very High</v>
      </c>
      <c r="M3454" s="3">
        <v>64.599999999999994</v>
      </c>
      <c r="N34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54" s="3">
        <v>2.0299999999999998</v>
      </c>
    </row>
    <row r="3455" spans="1:15" x14ac:dyDescent="0.3">
      <c r="A3455" s="3" t="s">
        <v>3493</v>
      </c>
      <c r="B3455" s="3" t="s">
        <v>4041</v>
      </c>
      <c r="C3455" s="3" t="s">
        <v>13</v>
      </c>
      <c r="D3455" s="3" t="s">
        <v>25</v>
      </c>
      <c r="E3455" s="3" t="s">
        <v>19</v>
      </c>
      <c r="F3455" s="3">
        <v>22</v>
      </c>
      <c r="G3455" s="3">
        <v>144.5</v>
      </c>
      <c r="H34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55" s="3">
        <v>29</v>
      </c>
      <c r="J3455" s="3" t="str">
        <f>IF(Table3_16[[#This Row],[Temperature_C]]&lt;20,"Very Low",
IF(Table3_16[[#This Row],[Temperature_C]]&lt;24,"Low",
IF(Table3_16[[#This Row],[Temperature_C]]&lt;28,"Medium",
IF(Table3_16[[#This Row],[Temperature_C]]&lt;32,"High","Very High"))))</f>
        <v>High</v>
      </c>
      <c r="K3455" s="3">
        <v>80.099999999999994</v>
      </c>
      <c r="L3455" s="3" t="str">
        <f>IF(Table3_16[[#This Row],[Humidity_%]]&lt;=30,"Very Low",
IF(Table3_16[[#This Row],[Humidity_%]]&lt;=45,"Low",
IF(Table3_16[[#This Row],[Humidity_%]]&lt;=55,"Moderate Low",
IF(Table3_16[[#This Row],[Humidity_%]]&lt;=65,"Moderate High",
IF(Table3_16[[#This Row],[Humidity_%]]&lt;=80,"High","Very High")))))</f>
        <v>Very High</v>
      </c>
      <c r="M3455" s="3">
        <v>140.30000000000001</v>
      </c>
      <c r="N34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55" s="3">
        <v>6.57</v>
      </c>
    </row>
    <row r="3456" spans="1:15" x14ac:dyDescent="0.3">
      <c r="A3456" s="3" t="s">
        <v>3494</v>
      </c>
      <c r="B3456" s="3" t="s">
        <v>4042</v>
      </c>
      <c r="C3456" s="3" t="s">
        <v>18</v>
      </c>
      <c r="D3456" s="3" t="s">
        <v>30</v>
      </c>
      <c r="E3456" s="3" t="s">
        <v>15</v>
      </c>
      <c r="F3456" s="3">
        <v>26</v>
      </c>
      <c r="G3456" s="3">
        <v>76.2</v>
      </c>
      <c r="H34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56" s="3">
        <v>22.2</v>
      </c>
      <c r="J3456" s="3" t="str">
        <f>IF(Table3_16[[#This Row],[Temperature_C]]&lt;20,"Very Low",
IF(Table3_16[[#This Row],[Temperature_C]]&lt;24,"Low",
IF(Table3_16[[#This Row],[Temperature_C]]&lt;28,"Medium",
IF(Table3_16[[#This Row],[Temperature_C]]&lt;32,"High","Very High"))))</f>
        <v>Low</v>
      </c>
      <c r="K3456" s="3">
        <v>55.6</v>
      </c>
      <c r="L3456" s="3" t="str">
        <f>IF(Table3_16[[#This Row],[Humidity_%]]&lt;=30,"Very Low",
IF(Table3_16[[#This Row],[Humidity_%]]&lt;=45,"Low",
IF(Table3_16[[#This Row],[Humidity_%]]&lt;=55,"Moderate Low",
IF(Table3_16[[#This Row],[Humidity_%]]&lt;=65,"Moderate High",
IF(Table3_16[[#This Row],[Humidity_%]]&lt;=80,"High","Very High")))))</f>
        <v>Moderate High</v>
      </c>
      <c r="M3456" s="3">
        <v>161.19999999999999</v>
      </c>
      <c r="N34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56" s="3">
        <v>2.93</v>
      </c>
    </row>
    <row r="3457" spans="1:15" x14ac:dyDescent="0.3">
      <c r="A3457" s="3" t="s">
        <v>3495</v>
      </c>
      <c r="B3457" s="3" t="s">
        <v>4043</v>
      </c>
      <c r="C3457" s="3" t="s">
        <v>18</v>
      </c>
      <c r="D3457" s="3" t="s">
        <v>14</v>
      </c>
      <c r="E3457" s="3" t="s">
        <v>26</v>
      </c>
      <c r="F3457" s="3">
        <v>25</v>
      </c>
      <c r="G3457" s="3">
        <v>17.350000000000001</v>
      </c>
      <c r="H34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57" s="3">
        <v>38</v>
      </c>
      <c r="J3457" s="3" t="str">
        <f>IF(Table3_16[[#This Row],[Temperature_C]]&lt;20,"Very Low",
IF(Table3_16[[#This Row],[Temperature_C]]&lt;24,"Low",
IF(Table3_16[[#This Row],[Temperature_C]]&lt;28,"Medium",
IF(Table3_16[[#This Row],[Temperature_C]]&lt;32,"High","Very High"))))</f>
        <v>Very High</v>
      </c>
      <c r="K3457" s="3">
        <v>78.3</v>
      </c>
      <c r="L3457" s="3" t="str">
        <f>IF(Table3_16[[#This Row],[Humidity_%]]&lt;=30,"Very Low",
IF(Table3_16[[#This Row],[Humidity_%]]&lt;=45,"Low",
IF(Table3_16[[#This Row],[Humidity_%]]&lt;=55,"Moderate Low",
IF(Table3_16[[#This Row],[Humidity_%]]&lt;=65,"Moderate High",
IF(Table3_16[[#This Row],[Humidity_%]]&lt;=80,"High","Very High")))))</f>
        <v>High</v>
      </c>
      <c r="M3457" s="3">
        <v>152.69999999999999</v>
      </c>
      <c r="N34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57" s="3">
        <v>0.69</v>
      </c>
    </row>
    <row r="3458" spans="1:15" x14ac:dyDescent="0.3">
      <c r="A3458" s="3" t="s">
        <v>3496</v>
      </c>
      <c r="B3458" s="3" t="s">
        <v>4044</v>
      </c>
      <c r="C3458" s="3" t="s">
        <v>22</v>
      </c>
      <c r="D3458" s="3" t="s">
        <v>25</v>
      </c>
      <c r="E3458" s="3" t="s">
        <v>19</v>
      </c>
      <c r="F3458" s="3">
        <v>10</v>
      </c>
      <c r="G3458" s="3">
        <v>111.8</v>
      </c>
      <c r="H34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58" s="3">
        <v>22.7</v>
      </c>
      <c r="J3458" s="3" t="str">
        <f>IF(Table3_16[[#This Row],[Temperature_C]]&lt;20,"Very Low",
IF(Table3_16[[#This Row],[Temperature_C]]&lt;24,"Low",
IF(Table3_16[[#This Row],[Temperature_C]]&lt;28,"Medium",
IF(Table3_16[[#This Row],[Temperature_C]]&lt;32,"High","Very High"))))</f>
        <v>Low</v>
      </c>
      <c r="K3458" s="3">
        <v>67.7</v>
      </c>
      <c r="L3458" s="3" t="str">
        <f>IF(Table3_16[[#This Row],[Humidity_%]]&lt;=30,"Very Low",
IF(Table3_16[[#This Row],[Humidity_%]]&lt;=45,"Low",
IF(Table3_16[[#This Row],[Humidity_%]]&lt;=55,"Moderate Low",
IF(Table3_16[[#This Row],[Humidity_%]]&lt;=65,"Moderate High",
IF(Table3_16[[#This Row],[Humidity_%]]&lt;=80,"High","Very High")))))</f>
        <v>High</v>
      </c>
      <c r="M3458" s="3">
        <v>187.4</v>
      </c>
      <c r="N34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58" s="3">
        <v>11.18</v>
      </c>
    </row>
    <row r="3459" spans="1:15" x14ac:dyDescent="0.3">
      <c r="A3459" s="3" t="s">
        <v>3497</v>
      </c>
      <c r="B3459" s="3" t="s">
        <v>4042</v>
      </c>
      <c r="C3459" s="3" t="s">
        <v>29</v>
      </c>
      <c r="D3459" s="3" t="s">
        <v>30</v>
      </c>
      <c r="E3459" s="3" t="s">
        <v>19</v>
      </c>
      <c r="F3459" s="3">
        <v>40</v>
      </c>
      <c r="G3459" s="3">
        <v>129.30000000000001</v>
      </c>
      <c r="H34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59" s="3">
        <v>18.899999999999999</v>
      </c>
      <c r="J3459" s="3" t="str">
        <f>IF(Table3_16[[#This Row],[Temperature_C]]&lt;20,"Very Low",
IF(Table3_16[[#This Row],[Temperature_C]]&lt;24,"Low",
IF(Table3_16[[#This Row],[Temperature_C]]&lt;28,"Medium",
IF(Table3_16[[#This Row],[Temperature_C]]&lt;32,"High","Very High"))))</f>
        <v>Very Low</v>
      </c>
      <c r="K3459" s="3">
        <v>62.6</v>
      </c>
      <c r="L3459" s="3" t="str">
        <f>IF(Table3_16[[#This Row],[Humidity_%]]&lt;=30,"Very Low",
IF(Table3_16[[#This Row],[Humidity_%]]&lt;=45,"Low",
IF(Table3_16[[#This Row],[Humidity_%]]&lt;=55,"Moderate Low",
IF(Table3_16[[#This Row],[Humidity_%]]&lt;=65,"Moderate High",
IF(Table3_16[[#This Row],[Humidity_%]]&lt;=80,"High","Very High")))))</f>
        <v>Moderate High</v>
      </c>
      <c r="M3459" s="3">
        <v>96.7</v>
      </c>
      <c r="N34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59" s="3">
        <v>3.23</v>
      </c>
    </row>
    <row r="3460" spans="1:15" x14ac:dyDescent="0.3">
      <c r="A3460" s="3" t="s">
        <v>3498</v>
      </c>
      <c r="B3460" s="3" t="s">
        <v>4043</v>
      </c>
      <c r="C3460" s="3" t="s">
        <v>29</v>
      </c>
      <c r="D3460" s="3" t="s">
        <v>25</v>
      </c>
      <c r="E3460" s="3" t="s">
        <v>34</v>
      </c>
      <c r="F3460" s="3">
        <v>36</v>
      </c>
      <c r="G3460" s="3">
        <v>139.68</v>
      </c>
      <c r="H34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60" s="3">
        <v>33.9</v>
      </c>
      <c r="J3460" s="3" t="str">
        <f>IF(Table3_16[[#This Row],[Temperature_C]]&lt;20,"Very Low",
IF(Table3_16[[#This Row],[Temperature_C]]&lt;24,"Low",
IF(Table3_16[[#This Row],[Temperature_C]]&lt;28,"Medium",
IF(Table3_16[[#This Row],[Temperature_C]]&lt;32,"High","Very High"))))</f>
        <v>Very High</v>
      </c>
      <c r="K3460" s="3">
        <v>72.900000000000006</v>
      </c>
      <c r="L3460" s="3" t="str">
        <f>IF(Table3_16[[#This Row],[Humidity_%]]&lt;=30,"Very Low",
IF(Table3_16[[#This Row],[Humidity_%]]&lt;=45,"Low",
IF(Table3_16[[#This Row],[Humidity_%]]&lt;=55,"Moderate Low",
IF(Table3_16[[#This Row],[Humidity_%]]&lt;=65,"Moderate High",
IF(Table3_16[[#This Row],[Humidity_%]]&lt;=80,"High","Very High")))))</f>
        <v>High</v>
      </c>
      <c r="M3460" s="3">
        <v>124.7</v>
      </c>
      <c r="N34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60" s="3">
        <v>3.88</v>
      </c>
    </row>
    <row r="3461" spans="1:15" x14ac:dyDescent="0.3">
      <c r="A3461" s="3" t="s">
        <v>3499</v>
      </c>
      <c r="B3461" s="3" t="s">
        <v>4042</v>
      </c>
      <c r="C3461" s="3" t="s">
        <v>18</v>
      </c>
      <c r="D3461" s="3" t="s">
        <v>25</v>
      </c>
      <c r="E3461" s="3" t="s">
        <v>34</v>
      </c>
      <c r="F3461" s="3">
        <v>22</v>
      </c>
      <c r="G3461" s="3">
        <v>84.53</v>
      </c>
      <c r="H34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61" s="3">
        <v>37.700000000000003</v>
      </c>
      <c r="J3461" s="3" t="str">
        <f>IF(Table3_16[[#This Row],[Temperature_C]]&lt;20,"Very Low",
IF(Table3_16[[#This Row],[Temperature_C]]&lt;24,"Low",
IF(Table3_16[[#This Row],[Temperature_C]]&lt;28,"Medium",
IF(Table3_16[[#This Row],[Temperature_C]]&lt;32,"High","Very High"))))</f>
        <v>Very High</v>
      </c>
      <c r="K3461" s="3">
        <v>80.099999999999994</v>
      </c>
      <c r="L3461" s="3" t="str">
        <f>IF(Table3_16[[#This Row],[Humidity_%]]&lt;=30,"Very Low",
IF(Table3_16[[#This Row],[Humidity_%]]&lt;=45,"Low",
IF(Table3_16[[#This Row],[Humidity_%]]&lt;=55,"Moderate Low",
IF(Table3_16[[#This Row],[Humidity_%]]&lt;=65,"Moderate High",
IF(Table3_16[[#This Row],[Humidity_%]]&lt;=80,"High","Very High")))))</f>
        <v>Very High</v>
      </c>
      <c r="M3461" s="3">
        <v>189.9</v>
      </c>
      <c r="N34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61" s="3">
        <v>3.84</v>
      </c>
    </row>
    <row r="3462" spans="1:15" x14ac:dyDescent="0.3">
      <c r="A3462" s="3" t="s">
        <v>3500</v>
      </c>
      <c r="B3462" s="3" t="s">
        <v>4044</v>
      </c>
      <c r="C3462" s="3" t="s">
        <v>29</v>
      </c>
      <c r="D3462" s="3" t="s">
        <v>30</v>
      </c>
      <c r="E3462" s="3" t="s">
        <v>26</v>
      </c>
      <c r="F3462" s="3">
        <v>52</v>
      </c>
      <c r="G3462" s="3">
        <v>149.41999999999999</v>
      </c>
      <c r="H34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62" s="3">
        <v>39.1</v>
      </c>
      <c r="J3462" s="3" t="str">
        <f>IF(Table3_16[[#This Row],[Temperature_C]]&lt;20,"Very Low",
IF(Table3_16[[#This Row],[Temperature_C]]&lt;24,"Low",
IF(Table3_16[[#This Row],[Temperature_C]]&lt;28,"Medium",
IF(Table3_16[[#This Row],[Temperature_C]]&lt;32,"High","Very High"))))</f>
        <v>Very High</v>
      </c>
      <c r="K3462" s="3">
        <v>48.2</v>
      </c>
      <c r="L3462" s="3" t="str">
        <f>IF(Table3_16[[#This Row],[Humidity_%]]&lt;=30,"Very Low",
IF(Table3_16[[#This Row],[Humidity_%]]&lt;=45,"Low",
IF(Table3_16[[#This Row],[Humidity_%]]&lt;=55,"Moderate Low",
IF(Table3_16[[#This Row],[Humidity_%]]&lt;=65,"Moderate High",
IF(Table3_16[[#This Row],[Humidity_%]]&lt;=80,"High","Very High")))))</f>
        <v>Moderate Low</v>
      </c>
      <c r="M3462" s="3">
        <v>118.7</v>
      </c>
      <c r="N34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62" s="3">
        <v>2.87</v>
      </c>
    </row>
    <row r="3463" spans="1:15" x14ac:dyDescent="0.3">
      <c r="A3463" s="3" t="s">
        <v>3501</v>
      </c>
      <c r="B3463" s="3" t="s">
        <v>4043</v>
      </c>
      <c r="C3463" s="3" t="s">
        <v>18</v>
      </c>
      <c r="D3463" s="3" t="s">
        <v>30</v>
      </c>
      <c r="E3463" s="3" t="s">
        <v>19</v>
      </c>
      <c r="F3463" s="3">
        <v>8</v>
      </c>
      <c r="G3463" s="3">
        <v>98.34</v>
      </c>
      <c r="H34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63" s="3">
        <v>17.2</v>
      </c>
      <c r="J3463" s="3" t="str">
        <f>IF(Table3_16[[#This Row],[Temperature_C]]&lt;20,"Very Low",
IF(Table3_16[[#This Row],[Temperature_C]]&lt;24,"Low",
IF(Table3_16[[#This Row],[Temperature_C]]&lt;28,"Medium",
IF(Table3_16[[#This Row],[Temperature_C]]&lt;32,"High","Very High"))))</f>
        <v>Very Low</v>
      </c>
      <c r="K3463" s="3">
        <v>48.7</v>
      </c>
      <c r="L3463" s="3" t="str">
        <f>IF(Table3_16[[#This Row],[Humidity_%]]&lt;=30,"Very Low",
IF(Table3_16[[#This Row],[Humidity_%]]&lt;=45,"Low",
IF(Table3_16[[#This Row],[Humidity_%]]&lt;=55,"Moderate Low",
IF(Table3_16[[#This Row],[Humidity_%]]&lt;=65,"Moderate High",
IF(Table3_16[[#This Row],[Humidity_%]]&lt;=80,"High","Very High")))))</f>
        <v>Moderate Low</v>
      </c>
      <c r="M3463" s="3">
        <v>188.9</v>
      </c>
      <c r="N34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63" s="3">
        <v>12.29</v>
      </c>
    </row>
    <row r="3464" spans="1:15" x14ac:dyDescent="0.3">
      <c r="A3464" s="3" t="s">
        <v>3502</v>
      </c>
      <c r="B3464" s="3" t="s">
        <v>4040</v>
      </c>
      <c r="C3464" s="3" t="s">
        <v>22</v>
      </c>
      <c r="D3464" s="3" t="s">
        <v>14</v>
      </c>
      <c r="E3464" s="3" t="s">
        <v>34</v>
      </c>
      <c r="F3464" s="3">
        <v>30</v>
      </c>
      <c r="G3464" s="3">
        <v>16.190000000000001</v>
      </c>
      <c r="H34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64" s="3">
        <v>21.9</v>
      </c>
      <c r="J3464" s="3" t="str">
        <f>IF(Table3_16[[#This Row],[Temperature_C]]&lt;20,"Very Low",
IF(Table3_16[[#This Row],[Temperature_C]]&lt;24,"Low",
IF(Table3_16[[#This Row],[Temperature_C]]&lt;28,"Medium",
IF(Table3_16[[#This Row],[Temperature_C]]&lt;32,"High","Very High"))))</f>
        <v>Low</v>
      </c>
      <c r="K3464" s="3">
        <v>47.9</v>
      </c>
      <c r="L3464" s="3" t="str">
        <f>IF(Table3_16[[#This Row],[Humidity_%]]&lt;=30,"Very Low",
IF(Table3_16[[#This Row],[Humidity_%]]&lt;=45,"Low",
IF(Table3_16[[#This Row],[Humidity_%]]&lt;=55,"Moderate Low",
IF(Table3_16[[#This Row],[Humidity_%]]&lt;=65,"Moderate High",
IF(Table3_16[[#This Row],[Humidity_%]]&lt;=80,"High","Very High")))))</f>
        <v>Moderate Low</v>
      </c>
      <c r="M3464" s="3">
        <v>101.7</v>
      </c>
      <c r="N34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64" s="3">
        <v>0.54</v>
      </c>
    </row>
    <row r="3465" spans="1:15" x14ac:dyDescent="0.3">
      <c r="A3465" s="3" t="s">
        <v>3503</v>
      </c>
      <c r="B3465" s="3" t="s">
        <v>4042</v>
      </c>
      <c r="C3465" s="3" t="s">
        <v>29</v>
      </c>
      <c r="D3465" s="3" t="s">
        <v>30</v>
      </c>
      <c r="E3465" s="3" t="s">
        <v>26</v>
      </c>
      <c r="F3465" s="3">
        <v>18</v>
      </c>
      <c r="G3465" s="3">
        <v>31.42</v>
      </c>
      <c r="H34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65" s="3">
        <v>23.6</v>
      </c>
      <c r="J3465" s="3" t="str">
        <f>IF(Table3_16[[#This Row],[Temperature_C]]&lt;20,"Very Low",
IF(Table3_16[[#This Row],[Temperature_C]]&lt;24,"Low",
IF(Table3_16[[#This Row],[Temperature_C]]&lt;28,"Medium",
IF(Table3_16[[#This Row],[Temperature_C]]&lt;32,"High","Very High"))))</f>
        <v>Low</v>
      </c>
      <c r="K3465" s="3">
        <v>41.9</v>
      </c>
      <c r="L3465" s="3" t="str">
        <f>IF(Table3_16[[#This Row],[Humidity_%]]&lt;=30,"Very Low",
IF(Table3_16[[#This Row],[Humidity_%]]&lt;=45,"Low",
IF(Table3_16[[#This Row],[Humidity_%]]&lt;=55,"Moderate Low",
IF(Table3_16[[#This Row],[Humidity_%]]&lt;=65,"Moderate High",
IF(Table3_16[[#This Row],[Humidity_%]]&lt;=80,"High","Very High")))))</f>
        <v>Low</v>
      </c>
      <c r="M3465" s="3">
        <v>131.19999999999999</v>
      </c>
      <c r="N34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65" s="3">
        <v>1.75</v>
      </c>
    </row>
    <row r="3466" spans="1:15" x14ac:dyDescent="0.3">
      <c r="A3466" s="3" t="s">
        <v>3504</v>
      </c>
      <c r="B3466" s="3" t="s">
        <v>4043</v>
      </c>
      <c r="C3466" s="3" t="s">
        <v>29</v>
      </c>
      <c r="D3466" s="3" t="s">
        <v>30</v>
      </c>
      <c r="E3466" s="3" t="s">
        <v>47</v>
      </c>
      <c r="F3466" s="3">
        <v>17</v>
      </c>
      <c r="G3466" s="3">
        <v>141.93</v>
      </c>
      <c r="H34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66" s="3">
        <v>26.7</v>
      </c>
      <c r="J3466" s="3" t="str">
        <f>IF(Table3_16[[#This Row],[Temperature_C]]&lt;20,"Very Low",
IF(Table3_16[[#This Row],[Temperature_C]]&lt;24,"Low",
IF(Table3_16[[#This Row],[Temperature_C]]&lt;28,"Medium",
IF(Table3_16[[#This Row],[Temperature_C]]&lt;32,"High","Very High"))))</f>
        <v>Medium</v>
      </c>
      <c r="K3466" s="3">
        <v>77.8</v>
      </c>
      <c r="L3466" s="3" t="str">
        <f>IF(Table3_16[[#This Row],[Humidity_%]]&lt;=30,"Very Low",
IF(Table3_16[[#This Row],[Humidity_%]]&lt;=45,"Low",
IF(Table3_16[[#This Row],[Humidity_%]]&lt;=55,"Moderate Low",
IF(Table3_16[[#This Row],[Humidity_%]]&lt;=65,"Moderate High",
IF(Table3_16[[#This Row],[Humidity_%]]&lt;=80,"High","Very High")))))</f>
        <v>High</v>
      </c>
      <c r="M3466" s="3">
        <v>159.9</v>
      </c>
      <c r="N34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66" s="3">
        <v>8.35</v>
      </c>
    </row>
    <row r="3467" spans="1:15" x14ac:dyDescent="0.3">
      <c r="A3467" s="3" t="s">
        <v>3505</v>
      </c>
      <c r="B3467" s="3" t="s">
        <v>4044</v>
      </c>
      <c r="C3467" s="3" t="s">
        <v>18</v>
      </c>
      <c r="D3467" s="3" t="s">
        <v>14</v>
      </c>
      <c r="E3467" s="3" t="s">
        <v>34</v>
      </c>
      <c r="F3467" s="3">
        <v>5</v>
      </c>
      <c r="G3467" s="3">
        <v>97.38</v>
      </c>
      <c r="H34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67" s="3">
        <v>21.9</v>
      </c>
      <c r="J3467" s="3" t="str">
        <f>IF(Table3_16[[#This Row],[Temperature_C]]&lt;20,"Very Low",
IF(Table3_16[[#This Row],[Temperature_C]]&lt;24,"Low",
IF(Table3_16[[#This Row],[Temperature_C]]&lt;28,"Medium",
IF(Table3_16[[#This Row],[Temperature_C]]&lt;32,"High","Very High"))))</f>
        <v>Low</v>
      </c>
      <c r="K3467" s="3">
        <v>37.200000000000003</v>
      </c>
      <c r="L3467" s="3" t="str">
        <f>IF(Table3_16[[#This Row],[Humidity_%]]&lt;=30,"Very Low",
IF(Table3_16[[#This Row],[Humidity_%]]&lt;=45,"Low",
IF(Table3_16[[#This Row],[Humidity_%]]&lt;=55,"Moderate Low",
IF(Table3_16[[#This Row],[Humidity_%]]&lt;=65,"Moderate High",
IF(Table3_16[[#This Row],[Humidity_%]]&lt;=80,"High","Very High")))))</f>
        <v>Low</v>
      </c>
      <c r="M3467" s="3">
        <v>39.200000000000003</v>
      </c>
      <c r="N34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67" s="3">
        <v>19.48</v>
      </c>
    </row>
    <row r="3468" spans="1:15" x14ac:dyDescent="0.3">
      <c r="A3468" s="3" t="s">
        <v>3506</v>
      </c>
      <c r="B3468" s="3" t="s">
        <v>4042</v>
      </c>
      <c r="C3468" s="3" t="s">
        <v>24</v>
      </c>
      <c r="D3468" s="3" t="s">
        <v>30</v>
      </c>
      <c r="E3468" s="3" t="s">
        <v>26</v>
      </c>
      <c r="F3468" s="3">
        <v>48</v>
      </c>
      <c r="G3468" s="3">
        <v>21.53</v>
      </c>
      <c r="H34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68" s="3">
        <v>17.100000000000001</v>
      </c>
      <c r="J3468" s="3" t="str">
        <f>IF(Table3_16[[#This Row],[Temperature_C]]&lt;20,"Very Low",
IF(Table3_16[[#This Row],[Temperature_C]]&lt;24,"Low",
IF(Table3_16[[#This Row],[Temperature_C]]&lt;28,"Medium",
IF(Table3_16[[#This Row],[Temperature_C]]&lt;32,"High","Very High"))))</f>
        <v>Very Low</v>
      </c>
      <c r="K3468" s="3">
        <v>46.7</v>
      </c>
      <c r="L3468" s="3" t="str">
        <f>IF(Table3_16[[#This Row],[Humidity_%]]&lt;=30,"Very Low",
IF(Table3_16[[#This Row],[Humidity_%]]&lt;=45,"Low",
IF(Table3_16[[#This Row],[Humidity_%]]&lt;=55,"Moderate Low",
IF(Table3_16[[#This Row],[Humidity_%]]&lt;=65,"Moderate High",
IF(Table3_16[[#This Row],[Humidity_%]]&lt;=80,"High","Very High")))))</f>
        <v>Moderate Low</v>
      </c>
      <c r="M3468" s="3">
        <v>99.5</v>
      </c>
      <c r="N34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68" s="3">
        <v>0.45</v>
      </c>
    </row>
    <row r="3469" spans="1:15" x14ac:dyDescent="0.3">
      <c r="A3469" s="3" t="s">
        <v>3507</v>
      </c>
      <c r="B3469" s="3" t="s">
        <v>4043</v>
      </c>
      <c r="C3469" s="3" t="s">
        <v>18</v>
      </c>
      <c r="D3469" s="3" t="s">
        <v>30</v>
      </c>
      <c r="E3469" s="3" t="s">
        <v>41</v>
      </c>
      <c r="F3469" s="3">
        <v>15</v>
      </c>
      <c r="G3469" s="3">
        <v>129.22999999999999</v>
      </c>
      <c r="H34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69" s="3">
        <v>16</v>
      </c>
      <c r="J3469" s="3" t="str">
        <f>IF(Table3_16[[#This Row],[Temperature_C]]&lt;20,"Very Low",
IF(Table3_16[[#This Row],[Temperature_C]]&lt;24,"Low",
IF(Table3_16[[#This Row],[Temperature_C]]&lt;28,"Medium",
IF(Table3_16[[#This Row],[Temperature_C]]&lt;32,"High","Very High"))))</f>
        <v>Very Low</v>
      </c>
      <c r="K3469" s="3">
        <v>61.6</v>
      </c>
      <c r="L3469" s="3" t="str">
        <f>IF(Table3_16[[#This Row],[Humidity_%]]&lt;=30,"Very Low",
IF(Table3_16[[#This Row],[Humidity_%]]&lt;=45,"Low",
IF(Table3_16[[#This Row],[Humidity_%]]&lt;=55,"Moderate Low",
IF(Table3_16[[#This Row],[Humidity_%]]&lt;=65,"Moderate High",
IF(Table3_16[[#This Row],[Humidity_%]]&lt;=80,"High","Very High")))))</f>
        <v>Moderate High</v>
      </c>
      <c r="M3469" s="3">
        <v>37.9</v>
      </c>
      <c r="N34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69" s="3">
        <v>8.6199999999999992</v>
      </c>
    </row>
    <row r="3470" spans="1:15" x14ac:dyDescent="0.3">
      <c r="A3470" s="3" t="s">
        <v>3508</v>
      </c>
      <c r="B3470" s="3" t="s">
        <v>4041</v>
      </c>
      <c r="C3470" s="3" t="s">
        <v>24</v>
      </c>
      <c r="D3470" s="3" t="s">
        <v>30</v>
      </c>
      <c r="E3470" s="3" t="s">
        <v>34</v>
      </c>
      <c r="F3470" s="3">
        <v>60</v>
      </c>
      <c r="G3470" s="3">
        <v>48.59</v>
      </c>
      <c r="H34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70" s="3">
        <v>29.6</v>
      </c>
      <c r="J3470" s="3" t="str">
        <f>IF(Table3_16[[#This Row],[Temperature_C]]&lt;20,"Very Low",
IF(Table3_16[[#This Row],[Temperature_C]]&lt;24,"Low",
IF(Table3_16[[#This Row],[Temperature_C]]&lt;28,"Medium",
IF(Table3_16[[#This Row],[Temperature_C]]&lt;32,"High","Very High"))))</f>
        <v>High</v>
      </c>
      <c r="K3470" s="3">
        <v>40.299999999999997</v>
      </c>
      <c r="L3470" s="3" t="str">
        <f>IF(Table3_16[[#This Row],[Humidity_%]]&lt;=30,"Very Low",
IF(Table3_16[[#This Row],[Humidity_%]]&lt;=45,"Low",
IF(Table3_16[[#This Row],[Humidity_%]]&lt;=55,"Moderate Low",
IF(Table3_16[[#This Row],[Humidity_%]]&lt;=65,"Moderate High",
IF(Table3_16[[#This Row],[Humidity_%]]&lt;=80,"High","Very High")))))</f>
        <v>Low</v>
      </c>
      <c r="M3470" s="3">
        <v>190.5</v>
      </c>
      <c r="N34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70" s="3">
        <v>0.81</v>
      </c>
    </row>
    <row r="3471" spans="1:15" x14ac:dyDescent="0.3">
      <c r="A3471" s="3" t="s">
        <v>3509</v>
      </c>
      <c r="B3471" s="3" t="s">
        <v>4044</v>
      </c>
      <c r="C3471" s="3" t="s">
        <v>18</v>
      </c>
      <c r="D3471" s="3" t="s">
        <v>30</v>
      </c>
      <c r="E3471" s="3" t="s">
        <v>26</v>
      </c>
      <c r="F3471" s="3">
        <v>15</v>
      </c>
      <c r="G3471" s="3">
        <v>102.06</v>
      </c>
      <c r="H34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71" s="3">
        <v>16.8</v>
      </c>
      <c r="J3471" s="3" t="str">
        <f>IF(Table3_16[[#This Row],[Temperature_C]]&lt;20,"Very Low",
IF(Table3_16[[#This Row],[Temperature_C]]&lt;24,"Low",
IF(Table3_16[[#This Row],[Temperature_C]]&lt;28,"Medium",
IF(Table3_16[[#This Row],[Temperature_C]]&lt;32,"High","Very High"))))</f>
        <v>Very Low</v>
      </c>
      <c r="K3471" s="3">
        <v>52.6</v>
      </c>
      <c r="L3471" s="3" t="str">
        <f>IF(Table3_16[[#This Row],[Humidity_%]]&lt;=30,"Very Low",
IF(Table3_16[[#This Row],[Humidity_%]]&lt;=45,"Low",
IF(Table3_16[[#This Row],[Humidity_%]]&lt;=55,"Moderate Low",
IF(Table3_16[[#This Row],[Humidity_%]]&lt;=65,"Moderate High",
IF(Table3_16[[#This Row],[Humidity_%]]&lt;=80,"High","Very High")))))</f>
        <v>Moderate Low</v>
      </c>
      <c r="M3471" s="3">
        <v>12.4</v>
      </c>
      <c r="N34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71" s="3">
        <v>6.8</v>
      </c>
    </row>
    <row r="3472" spans="1:15" x14ac:dyDescent="0.3">
      <c r="A3472" s="3" t="s">
        <v>3510</v>
      </c>
      <c r="B3472" s="3" t="s">
        <v>4040</v>
      </c>
      <c r="C3472" s="3" t="s">
        <v>24</v>
      </c>
      <c r="D3472" s="3" t="s">
        <v>30</v>
      </c>
      <c r="E3472" s="3" t="s">
        <v>15</v>
      </c>
      <c r="F3472" s="3">
        <v>20</v>
      </c>
      <c r="G3472" s="3">
        <v>142.63</v>
      </c>
      <c r="H34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72" s="3">
        <v>18.3</v>
      </c>
      <c r="J3472" s="3" t="str">
        <f>IF(Table3_16[[#This Row],[Temperature_C]]&lt;20,"Very Low",
IF(Table3_16[[#This Row],[Temperature_C]]&lt;24,"Low",
IF(Table3_16[[#This Row],[Temperature_C]]&lt;28,"Medium",
IF(Table3_16[[#This Row],[Temperature_C]]&lt;32,"High","Very High"))))</f>
        <v>Very Low</v>
      </c>
      <c r="K3472" s="3">
        <v>38.1</v>
      </c>
      <c r="L3472" s="3" t="str">
        <f>IF(Table3_16[[#This Row],[Humidity_%]]&lt;=30,"Very Low",
IF(Table3_16[[#This Row],[Humidity_%]]&lt;=45,"Low",
IF(Table3_16[[#This Row],[Humidity_%]]&lt;=55,"Moderate Low",
IF(Table3_16[[#This Row],[Humidity_%]]&lt;=65,"Moderate High",
IF(Table3_16[[#This Row],[Humidity_%]]&lt;=80,"High","Very High")))))</f>
        <v>Low</v>
      </c>
      <c r="M3472" s="3">
        <v>184</v>
      </c>
      <c r="N34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72" s="3">
        <v>7.13</v>
      </c>
    </row>
    <row r="3473" spans="1:15" x14ac:dyDescent="0.3">
      <c r="A3473" s="3" t="s">
        <v>3511</v>
      </c>
      <c r="B3473" s="3" t="s">
        <v>4040</v>
      </c>
      <c r="C3473" s="3" t="s">
        <v>18</v>
      </c>
      <c r="D3473" s="3" t="s">
        <v>14</v>
      </c>
      <c r="E3473" s="3" t="s">
        <v>19</v>
      </c>
      <c r="F3473" s="3">
        <v>33</v>
      </c>
      <c r="G3473" s="3">
        <v>107.44</v>
      </c>
      <c r="H34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73" s="3">
        <v>17.5</v>
      </c>
      <c r="J3473" s="3" t="str">
        <f>IF(Table3_16[[#This Row],[Temperature_C]]&lt;20,"Very Low",
IF(Table3_16[[#This Row],[Temperature_C]]&lt;24,"Low",
IF(Table3_16[[#This Row],[Temperature_C]]&lt;28,"Medium",
IF(Table3_16[[#This Row],[Temperature_C]]&lt;32,"High","Very High"))))</f>
        <v>Very Low</v>
      </c>
      <c r="K3473" s="3">
        <v>37.299999999999997</v>
      </c>
      <c r="L3473" s="3" t="str">
        <f>IF(Table3_16[[#This Row],[Humidity_%]]&lt;=30,"Very Low",
IF(Table3_16[[#This Row],[Humidity_%]]&lt;=45,"Low",
IF(Table3_16[[#This Row],[Humidity_%]]&lt;=55,"Moderate Low",
IF(Table3_16[[#This Row],[Humidity_%]]&lt;=65,"Moderate High",
IF(Table3_16[[#This Row],[Humidity_%]]&lt;=80,"High","Very High")))))</f>
        <v>Low</v>
      </c>
      <c r="M3473" s="3">
        <v>75.3</v>
      </c>
      <c r="N34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73" s="3">
        <v>3.26</v>
      </c>
    </row>
    <row r="3474" spans="1:15" x14ac:dyDescent="0.3">
      <c r="A3474" s="3" t="s">
        <v>3512</v>
      </c>
      <c r="B3474" s="3" t="s">
        <v>4041</v>
      </c>
      <c r="C3474" s="3" t="s">
        <v>29</v>
      </c>
      <c r="D3474" s="3" t="s">
        <v>25</v>
      </c>
      <c r="E3474" s="3" t="s">
        <v>19</v>
      </c>
      <c r="F3474" s="3">
        <v>60</v>
      </c>
      <c r="G3474" s="3">
        <v>93.52</v>
      </c>
      <c r="H34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74" s="3">
        <v>19.899999999999999</v>
      </c>
      <c r="J3474" s="3" t="str">
        <f>IF(Table3_16[[#This Row],[Temperature_C]]&lt;20,"Very Low",
IF(Table3_16[[#This Row],[Temperature_C]]&lt;24,"Low",
IF(Table3_16[[#This Row],[Temperature_C]]&lt;28,"Medium",
IF(Table3_16[[#This Row],[Temperature_C]]&lt;32,"High","Very High"))))</f>
        <v>Very Low</v>
      </c>
      <c r="K3474" s="3">
        <v>87.3</v>
      </c>
      <c r="L3474" s="3" t="str">
        <f>IF(Table3_16[[#This Row],[Humidity_%]]&lt;=30,"Very Low",
IF(Table3_16[[#This Row],[Humidity_%]]&lt;=45,"Low",
IF(Table3_16[[#This Row],[Humidity_%]]&lt;=55,"Moderate Low",
IF(Table3_16[[#This Row],[Humidity_%]]&lt;=65,"Moderate High",
IF(Table3_16[[#This Row],[Humidity_%]]&lt;=80,"High","Very High")))))</f>
        <v>Very High</v>
      </c>
      <c r="M3474" s="3">
        <v>99.3</v>
      </c>
      <c r="N34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74" s="3">
        <v>1.56</v>
      </c>
    </row>
    <row r="3475" spans="1:15" x14ac:dyDescent="0.3">
      <c r="A3475" s="3" t="s">
        <v>3513</v>
      </c>
      <c r="B3475" s="3" t="s">
        <v>4042</v>
      </c>
      <c r="C3475" s="3" t="s">
        <v>29</v>
      </c>
      <c r="D3475" s="3" t="s">
        <v>14</v>
      </c>
      <c r="E3475" s="3" t="s">
        <v>19</v>
      </c>
      <c r="F3475" s="3">
        <v>2</v>
      </c>
      <c r="G3475" s="3">
        <v>65.63</v>
      </c>
      <c r="H34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75" s="3">
        <v>16.100000000000001</v>
      </c>
      <c r="J3475" s="3" t="str">
        <f>IF(Table3_16[[#This Row],[Temperature_C]]&lt;20,"Very Low",
IF(Table3_16[[#This Row],[Temperature_C]]&lt;24,"Low",
IF(Table3_16[[#This Row],[Temperature_C]]&lt;28,"Medium",
IF(Table3_16[[#This Row],[Temperature_C]]&lt;32,"High","Very High"))))</f>
        <v>Very Low</v>
      </c>
      <c r="K3475" s="3">
        <v>31.7</v>
      </c>
      <c r="L3475" s="3" t="str">
        <f>IF(Table3_16[[#This Row],[Humidity_%]]&lt;=30,"Very Low",
IF(Table3_16[[#This Row],[Humidity_%]]&lt;=45,"Low",
IF(Table3_16[[#This Row],[Humidity_%]]&lt;=55,"Moderate Low",
IF(Table3_16[[#This Row],[Humidity_%]]&lt;=65,"Moderate High",
IF(Table3_16[[#This Row],[Humidity_%]]&lt;=80,"High","Very High")))))</f>
        <v>Low</v>
      </c>
      <c r="M3475" s="3">
        <v>33.799999999999997</v>
      </c>
      <c r="N34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75" s="3">
        <v>32.82</v>
      </c>
    </row>
    <row r="3476" spans="1:15" x14ac:dyDescent="0.3">
      <c r="A3476" s="3" t="s">
        <v>3514</v>
      </c>
      <c r="B3476" s="3" t="s">
        <v>4040</v>
      </c>
      <c r="C3476" s="3" t="s">
        <v>29</v>
      </c>
      <c r="D3476" s="3" t="s">
        <v>14</v>
      </c>
      <c r="E3476" s="3" t="s">
        <v>15</v>
      </c>
      <c r="F3476" s="3">
        <v>55</v>
      </c>
      <c r="G3476" s="3">
        <v>111.92</v>
      </c>
      <c r="H34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76" s="3">
        <v>20.6</v>
      </c>
      <c r="J3476" s="3" t="str">
        <f>IF(Table3_16[[#This Row],[Temperature_C]]&lt;20,"Very Low",
IF(Table3_16[[#This Row],[Temperature_C]]&lt;24,"Low",
IF(Table3_16[[#This Row],[Temperature_C]]&lt;28,"Medium",
IF(Table3_16[[#This Row],[Temperature_C]]&lt;32,"High","Very High"))))</f>
        <v>Low</v>
      </c>
      <c r="K3476" s="3">
        <v>46.3</v>
      </c>
      <c r="L3476" s="3" t="str">
        <f>IF(Table3_16[[#This Row],[Humidity_%]]&lt;=30,"Very Low",
IF(Table3_16[[#This Row],[Humidity_%]]&lt;=45,"Low",
IF(Table3_16[[#This Row],[Humidity_%]]&lt;=55,"Moderate Low",
IF(Table3_16[[#This Row],[Humidity_%]]&lt;=65,"Moderate High",
IF(Table3_16[[#This Row],[Humidity_%]]&lt;=80,"High","Very High")))))</f>
        <v>Moderate Low</v>
      </c>
      <c r="M3476" s="3">
        <v>156.80000000000001</v>
      </c>
      <c r="N34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76" s="3">
        <v>2.0299999999999998</v>
      </c>
    </row>
    <row r="3477" spans="1:15" x14ac:dyDescent="0.3">
      <c r="A3477" s="3" t="s">
        <v>3515</v>
      </c>
      <c r="B3477" s="3" t="s">
        <v>4044</v>
      </c>
      <c r="C3477" s="3" t="s">
        <v>18</v>
      </c>
      <c r="D3477" s="3" t="s">
        <v>14</v>
      </c>
      <c r="E3477" s="3" t="s">
        <v>26</v>
      </c>
      <c r="F3477" s="3">
        <v>6</v>
      </c>
      <c r="G3477" s="3">
        <v>70.72</v>
      </c>
      <c r="H34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77" s="3">
        <v>29.6</v>
      </c>
      <c r="J3477" s="3" t="str">
        <f>IF(Table3_16[[#This Row],[Temperature_C]]&lt;20,"Very Low",
IF(Table3_16[[#This Row],[Temperature_C]]&lt;24,"Low",
IF(Table3_16[[#This Row],[Temperature_C]]&lt;28,"Medium",
IF(Table3_16[[#This Row],[Temperature_C]]&lt;32,"High","Very High"))))</f>
        <v>High</v>
      </c>
      <c r="K3477" s="3">
        <v>77.8</v>
      </c>
      <c r="L3477" s="3" t="str">
        <f>IF(Table3_16[[#This Row],[Humidity_%]]&lt;=30,"Very Low",
IF(Table3_16[[#This Row],[Humidity_%]]&lt;=45,"Low",
IF(Table3_16[[#This Row],[Humidity_%]]&lt;=55,"Moderate Low",
IF(Table3_16[[#This Row],[Humidity_%]]&lt;=65,"Moderate High",
IF(Table3_16[[#This Row],[Humidity_%]]&lt;=80,"High","Very High")))))</f>
        <v>High</v>
      </c>
      <c r="M3477" s="3">
        <v>135.1</v>
      </c>
      <c r="N34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77" s="3">
        <v>11.79</v>
      </c>
    </row>
    <row r="3478" spans="1:15" x14ac:dyDescent="0.3">
      <c r="A3478" s="3" t="s">
        <v>3516</v>
      </c>
      <c r="B3478" s="3" t="s">
        <v>4041</v>
      </c>
      <c r="C3478" s="3" t="s">
        <v>24</v>
      </c>
      <c r="D3478" s="3" t="s">
        <v>14</v>
      </c>
      <c r="E3478" s="3" t="s">
        <v>15</v>
      </c>
      <c r="F3478" s="3">
        <v>60</v>
      </c>
      <c r="G3478" s="3">
        <v>19.239999999999998</v>
      </c>
      <c r="H34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78" s="3">
        <v>37.299999999999997</v>
      </c>
      <c r="J3478" s="3" t="str">
        <f>IF(Table3_16[[#This Row],[Temperature_C]]&lt;20,"Very Low",
IF(Table3_16[[#This Row],[Temperature_C]]&lt;24,"Low",
IF(Table3_16[[#This Row],[Temperature_C]]&lt;28,"Medium",
IF(Table3_16[[#This Row],[Temperature_C]]&lt;32,"High","Very High"))))</f>
        <v>Very High</v>
      </c>
      <c r="K3478" s="3">
        <v>69.400000000000006</v>
      </c>
      <c r="L3478" s="3" t="str">
        <f>IF(Table3_16[[#This Row],[Humidity_%]]&lt;=30,"Very Low",
IF(Table3_16[[#This Row],[Humidity_%]]&lt;=45,"Low",
IF(Table3_16[[#This Row],[Humidity_%]]&lt;=55,"Moderate Low",
IF(Table3_16[[#This Row],[Humidity_%]]&lt;=65,"Moderate High",
IF(Table3_16[[#This Row],[Humidity_%]]&lt;=80,"High","Very High")))))</f>
        <v>High</v>
      </c>
      <c r="M3478" s="3">
        <v>141.1</v>
      </c>
      <c r="N34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78" s="3">
        <v>0.32</v>
      </c>
    </row>
    <row r="3479" spans="1:15" x14ac:dyDescent="0.3">
      <c r="A3479" s="3" t="s">
        <v>3517</v>
      </c>
      <c r="B3479" s="3" t="s">
        <v>4043</v>
      </c>
      <c r="C3479" s="3" t="s">
        <v>22</v>
      </c>
      <c r="D3479" s="3" t="s">
        <v>30</v>
      </c>
      <c r="E3479" s="3" t="s">
        <v>34</v>
      </c>
      <c r="F3479" s="3">
        <v>1</v>
      </c>
      <c r="G3479" s="3">
        <v>86.3</v>
      </c>
      <c r="H34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79" s="3">
        <v>33.6</v>
      </c>
      <c r="J3479" s="3" t="str">
        <f>IF(Table3_16[[#This Row],[Temperature_C]]&lt;20,"Very Low",
IF(Table3_16[[#This Row],[Temperature_C]]&lt;24,"Low",
IF(Table3_16[[#This Row],[Temperature_C]]&lt;28,"Medium",
IF(Table3_16[[#This Row],[Temperature_C]]&lt;32,"High","Very High"))))</f>
        <v>Very High</v>
      </c>
      <c r="K3479" s="3">
        <v>72.400000000000006</v>
      </c>
      <c r="L3479" s="3" t="str">
        <f>IF(Table3_16[[#This Row],[Humidity_%]]&lt;=30,"Very Low",
IF(Table3_16[[#This Row],[Humidity_%]]&lt;=45,"Low",
IF(Table3_16[[#This Row],[Humidity_%]]&lt;=55,"Moderate Low",
IF(Table3_16[[#This Row],[Humidity_%]]&lt;=65,"Moderate High",
IF(Table3_16[[#This Row],[Humidity_%]]&lt;=80,"High","Very High")))))</f>
        <v>High</v>
      </c>
      <c r="M3479" s="3">
        <v>89.4</v>
      </c>
      <c r="N34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79" s="3">
        <v>86.3</v>
      </c>
    </row>
    <row r="3480" spans="1:15" x14ac:dyDescent="0.3">
      <c r="A3480" s="3" t="s">
        <v>3518</v>
      </c>
      <c r="B3480" s="3" t="s">
        <v>4041</v>
      </c>
      <c r="C3480" s="3" t="s">
        <v>13</v>
      </c>
      <c r="D3480" s="3" t="s">
        <v>14</v>
      </c>
      <c r="E3480" s="3" t="s">
        <v>19</v>
      </c>
      <c r="F3480" s="3">
        <v>38</v>
      </c>
      <c r="G3480" s="3">
        <v>60.64</v>
      </c>
      <c r="H34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80" s="3">
        <v>30.3</v>
      </c>
      <c r="J3480" s="3" t="str">
        <f>IF(Table3_16[[#This Row],[Temperature_C]]&lt;20,"Very Low",
IF(Table3_16[[#This Row],[Temperature_C]]&lt;24,"Low",
IF(Table3_16[[#This Row],[Temperature_C]]&lt;28,"Medium",
IF(Table3_16[[#This Row],[Temperature_C]]&lt;32,"High","Very High"))))</f>
        <v>High</v>
      </c>
      <c r="K3480" s="3">
        <v>62.7</v>
      </c>
      <c r="L3480" s="3" t="str">
        <f>IF(Table3_16[[#This Row],[Humidity_%]]&lt;=30,"Very Low",
IF(Table3_16[[#This Row],[Humidity_%]]&lt;=45,"Low",
IF(Table3_16[[#This Row],[Humidity_%]]&lt;=55,"Moderate Low",
IF(Table3_16[[#This Row],[Humidity_%]]&lt;=65,"Moderate High",
IF(Table3_16[[#This Row],[Humidity_%]]&lt;=80,"High","Very High")))))</f>
        <v>Moderate High</v>
      </c>
      <c r="M3480" s="3">
        <v>188.2</v>
      </c>
      <c r="N34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80" s="3">
        <v>1.6</v>
      </c>
    </row>
    <row r="3481" spans="1:15" x14ac:dyDescent="0.3">
      <c r="A3481" s="3" t="s">
        <v>3519</v>
      </c>
      <c r="B3481" s="3" t="s">
        <v>4040</v>
      </c>
      <c r="C3481" s="3" t="s">
        <v>13</v>
      </c>
      <c r="D3481" s="3" t="s">
        <v>30</v>
      </c>
      <c r="E3481" s="3" t="s">
        <v>26</v>
      </c>
      <c r="F3481" s="3">
        <v>45</v>
      </c>
      <c r="G3481" s="3">
        <v>26.98</v>
      </c>
      <c r="H34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81" s="3">
        <v>18.899999999999999</v>
      </c>
      <c r="J3481" s="3" t="str">
        <f>IF(Table3_16[[#This Row],[Temperature_C]]&lt;20,"Very Low",
IF(Table3_16[[#This Row],[Temperature_C]]&lt;24,"Low",
IF(Table3_16[[#This Row],[Temperature_C]]&lt;28,"Medium",
IF(Table3_16[[#This Row],[Temperature_C]]&lt;32,"High","Very High"))))</f>
        <v>Very Low</v>
      </c>
      <c r="K3481" s="3">
        <v>74.900000000000006</v>
      </c>
      <c r="L3481" s="3" t="str">
        <f>IF(Table3_16[[#This Row],[Humidity_%]]&lt;=30,"Very Low",
IF(Table3_16[[#This Row],[Humidity_%]]&lt;=45,"Low",
IF(Table3_16[[#This Row],[Humidity_%]]&lt;=55,"Moderate Low",
IF(Table3_16[[#This Row],[Humidity_%]]&lt;=65,"Moderate High",
IF(Table3_16[[#This Row],[Humidity_%]]&lt;=80,"High","Very High")))))</f>
        <v>High</v>
      </c>
      <c r="M3481" s="3">
        <v>12</v>
      </c>
      <c r="N34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81" s="3">
        <v>0.6</v>
      </c>
    </row>
    <row r="3482" spans="1:15" x14ac:dyDescent="0.3">
      <c r="A3482" s="3" t="s">
        <v>3520</v>
      </c>
      <c r="B3482" s="3" t="s">
        <v>4044</v>
      </c>
      <c r="C3482" s="3" t="s">
        <v>18</v>
      </c>
      <c r="D3482" s="3" t="s">
        <v>25</v>
      </c>
      <c r="E3482" s="3" t="s">
        <v>15</v>
      </c>
      <c r="F3482" s="3">
        <v>37</v>
      </c>
      <c r="G3482" s="3">
        <v>7.63</v>
      </c>
      <c r="H34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82" s="3">
        <v>19</v>
      </c>
      <c r="J3482" s="3" t="str">
        <f>IF(Table3_16[[#This Row],[Temperature_C]]&lt;20,"Very Low",
IF(Table3_16[[#This Row],[Temperature_C]]&lt;24,"Low",
IF(Table3_16[[#This Row],[Temperature_C]]&lt;28,"Medium",
IF(Table3_16[[#This Row],[Temperature_C]]&lt;32,"High","Very High"))))</f>
        <v>Very Low</v>
      </c>
      <c r="K3482" s="3">
        <v>66.7</v>
      </c>
      <c r="L3482" s="3" t="str">
        <f>IF(Table3_16[[#This Row],[Humidity_%]]&lt;=30,"Very Low",
IF(Table3_16[[#This Row],[Humidity_%]]&lt;=45,"Low",
IF(Table3_16[[#This Row],[Humidity_%]]&lt;=55,"Moderate Low",
IF(Table3_16[[#This Row],[Humidity_%]]&lt;=65,"Moderate High",
IF(Table3_16[[#This Row],[Humidity_%]]&lt;=80,"High","Very High")))))</f>
        <v>High</v>
      </c>
      <c r="M3482" s="3">
        <v>155.6</v>
      </c>
      <c r="N34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82" s="3">
        <v>0.21</v>
      </c>
    </row>
    <row r="3483" spans="1:15" x14ac:dyDescent="0.3">
      <c r="A3483" s="3" t="s">
        <v>3521</v>
      </c>
      <c r="B3483" s="3" t="s">
        <v>4040</v>
      </c>
      <c r="C3483" s="3" t="s">
        <v>29</v>
      </c>
      <c r="D3483" s="3" t="s">
        <v>14</v>
      </c>
      <c r="E3483" s="3" t="s">
        <v>19</v>
      </c>
      <c r="F3483" s="3">
        <v>22</v>
      </c>
      <c r="G3483" s="3">
        <v>11.13</v>
      </c>
      <c r="H34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83" s="3">
        <v>19.7</v>
      </c>
      <c r="J3483" s="3" t="str">
        <f>IF(Table3_16[[#This Row],[Temperature_C]]&lt;20,"Very Low",
IF(Table3_16[[#This Row],[Temperature_C]]&lt;24,"Low",
IF(Table3_16[[#This Row],[Temperature_C]]&lt;28,"Medium",
IF(Table3_16[[#This Row],[Temperature_C]]&lt;32,"High","Very High"))))</f>
        <v>Very Low</v>
      </c>
      <c r="K3483" s="3">
        <v>52.2</v>
      </c>
      <c r="L3483" s="3" t="str">
        <f>IF(Table3_16[[#This Row],[Humidity_%]]&lt;=30,"Very Low",
IF(Table3_16[[#This Row],[Humidity_%]]&lt;=45,"Low",
IF(Table3_16[[#This Row],[Humidity_%]]&lt;=55,"Moderate Low",
IF(Table3_16[[#This Row],[Humidity_%]]&lt;=65,"Moderate High",
IF(Table3_16[[#This Row],[Humidity_%]]&lt;=80,"High","Very High")))))</f>
        <v>Moderate Low</v>
      </c>
      <c r="M3483" s="3">
        <v>197.8</v>
      </c>
      <c r="N34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83" s="3">
        <v>0.51</v>
      </c>
    </row>
    <row r="3484" spans="1:15" x14ac:dyDescent="0.3">
      <c r="A3484" s="3" t="s">
        <v>3522</v>
      </c>
      <c r="B3484" s="3" t="s">
        <v>4043</v>
      </c>
      <c r="C3484" s="3" t="s">
        <v>29</v>
      </c>
      <c r="D3484" s="3" t="s">
        <v>25</v>
      </c>
      <c r="E3484" s="3" t="s">
        <v>26</v>
      </c>
      <c r="F3484" s="3">
        <v>28</v>
      </c>
      <c r="G3484" s="3">
        <v>91.9</v>
      </c>
      <c r="H34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84" s="3">
        <v>32.200000000000003</v>
      </c>
      <c r="J3484" s="3" t="str">
        <f>IF(Table3_16[[#This Row],[Temperature_C]]&lt;20,"Very Low",
IF(Table3_16[[#This Row],[Temperature_C]]&lt;24,"Low",
IF(Table3_16[[#This Row],[Temperature_C]]&lt;28,"Medium",
IF(Table3_16[[#This Row],[Temperature_C]]&lt;32,"High","Very High"))))</f>
        <v>Very High</v>
      </c>
      <c r="K3484" s="3">
        <v>48.5</v>
      </c>
      <c r="L3484" s="3" t="str">
        <f>IF(Table3_16[[#This Row],[Humidity_%]]&lt;=30,"Very Low",
IF(Table3_16[[#This Row],[Humidity_%]]&lt;=45,"Low",
IF(Table3_16[[#This Row],[Humidity_%]]&lt;=55,"Moderate Low",
IF(Table3_16[[#This Row],[Humidity_%]]&lt;=65,"Moderate High",
IF(Table3_16[[#This Row],[Humidity_%]]&lt;=80,"High","Very High")))))</f>
        <v>Moderate Low</v>
      </c>
      <c r="M3484" s="3">
        <v>101.6</v>
      </c>
      <c r="N34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84" s="3">
        <v>3.28</v>
      </c>
    </row>
    <row r="3485" spans="1:15" x14ac:dyDescent="0.3">
      <c r="A3485" s="3" t="s">
        <v>3523</v>
      </c>
      <c r="B3485" s="3" t="s">
        <v>4043</v>
      </c>
      <c r="C3485" s="3" t="s">
        <v>29</v>
      </c>
      <c r="D3485" s="3" t="s">
        <v>25</v>
      </c>
      <c r="E3485" s="3" t="s">
        <v>41</v>
      </c>
      <c r="F3485" s="3">
        <v>45</v>
      </c>
      <c r="G3485" s="3">
        <v>111.56</v>
      </c>
      <c r="H34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85" s="3">
        <v>28</v>
      </c>
      <c r="J3485" s="3" t="str">
        <f>IF(Table3_16[[#This Row],[Temperature_C]]&lt;20,"Very Low",
IF(Table3_16[[#This Row],[Temperature_C]]&lt;24,"Low",
IF(Table3_16[[#This Row],[Temperature_C]]&lt;28,"Medium",
IF(Table3_16[[#This Row],[Temperature_C]]&lt;32,"High","Very High"))))</f>
        <v>High</v>
      </c>
      <c r="K3485" s="3">
        <v>88.7</v>
      </c>
      <c r="L3485" s="3" t="str">
        <f>IF(Table3_16[[#This Row],[Humidity_%]]&lt;=30,"Very Low",
IF(Table3_16[[#This Row],[Humidity_%]]&lt;=45,"Low",
IF(Table3_16[[#This Row],[Humidity_%]]&lt;=55,"Moderate Low",
IF(Table3_16[[#This Row],[Humidity_%]]&lt;=65,"Moderate High",
IF(Table3_16[[#This Row],[Humidity_%]]&lt;=80,"High","Very High")))))</f>
        <v>Very High</v>
      </c>
      <c r="M3485" s="3">
        <v>57.6</v>
      </c>
      <c r="N34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85" s="3">
        <v>2.48</v>
      </c>
    </row>
    <row r="3486" spans="1:15" x14ac:dyDescent="0.3">
      <c r="A3486" s="3" t="s">
        <v>3524</v>
      </c>
      <c r="B3486" s="3" t="s">
        <v>4043</v>
      </c>
      <c r="C3486" s="3" t="s">
        <v>22</v>
      </c>
      <c r="D3486" s="3" t="s">
        <v>14</v>
      </c>
      <c r="E3486" s="3" t="s">
        <v>47</v>
      </c>
      <c r="F3486" s="3">
        <v>50</v>
      </c>
      <c r="G3486" s="3">
        <v>52.91</v>
      </c>
      <c r="H34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86" s="3">
        <v>22.9</v>
      </c>
      <c r="J3486" s="3" t="str">
        <f>IF(Table3_16[[#This Row],[Temperature_C]]&lt;20,"Very Low",
IF(Table3_16[[#This Row],[Temperature_C]]&lt;24,"Low",
IF(Table3_16[[#This Row],[Temperature_C]]&lt;28,"Medium",
IF(Table3_16[[#This Row],[Temperature_C]]&lt;32,"High","Very High"))))</f>
        <v>Low</v>
      </c>
      <c r="K3486" s="3">
        <v>49.8</v>
      </c>
      <c r="L3486" s="3" t="str">
        <f>IF(Table3_16[[#This Row],[Humidity_%]]&lt;=30,"Very Low",
IF(Table3_16[[#This Row],[Humidity_%]]&lt;=45,"Low",
IF(Table3_16[[#This Row],[Humidity_%]]&lt;=55,"Moderate Low",
IF(Table3_16[[#This Row],[Humidity_%]]&lt;=65,"Moderate High",
IF(Table3_16[[#This Row],[Humidity_%]]&lt;=80,"High","Very High")))))</f>
        <v>Moderate Low</v>
      </c>
      <c r="M3486" s="3">
        <v>188.2</v>
      </c>
      <c r="N34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86" s="3">
        <v>1.06</v>
      </c>
    </row>
    <row r="3487" spans="1:15" x14ac:dyDescent="0.3">
      <c r="A3487" s="3" t="s">
        <v>3525</v>
      </c>
      <c r="B3487" s="3" t="s">
        <v>4042</v>
      </c>
      <c r="C3487" s="3" t="s">
        <v>18</v>
      </c>
      <c r="D3487" s="3" t="s">
        <v>30</v>
      </c>
      <c r="E3487" s="3" t="s">
        <v>31</v>
      </c>
      <c r="F3487" s="3">
        <v>32</v>
      </c>
      <c r="G3487" s="3">
        <v>107.31</v>
      </c>
      <c r="H34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487" s="3">
        <v>38.200000000000003</v>
      </c>
      <c r="J3487" s="3" t="str">
        <f>IF(Table3_16[[#This Row],[Temperature_C]]&lt;20,"Very Low",
IF(Table3_16[[#This Row],[Temperature_C]]&lt;24,"Low",
IF(Table3_16[[#This Row],[Temperature_C]]&lt;28,"Medium",
IF(Table3_16[[#This Row],[Temperature_C]]&lt;32,"High","Very High"))))</f>
        <v>Very High</v>
      </c>
      <c r="K3487" s="3">
        <v>66.900000000000006</v>
      </c>
      <c r="L3487" s="3" t="str">
        <f>IF(Table3_16[[#This Row],[Humidity_%]]&lt;=30,"Very Low",
IF(Table3_16[[#This Row],[Humidity_%]]&lt;=45,"Low",
IF(Table3_16[[#This Row],[Humidity_%]]&lt;=55,"Moderate Low",
IF(Table3_16[[#This Row],[Humidity_%]]&lt;=65,"Moderate High",
IF(Table3_16[[#This Row],[Humidity_%]]&lt;=80,"High","Very High")))))</f>
        <v>High</v>
      </c>
      <c r="M3487" s="3">
        <v>93.9</v>
      </c>
      <c r="N34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87" s="3">
        <v>3.35</v>
      </c>
    </row>
    <row r="3488" spans="1:15" x14ac:dyDescent="0.3">
      <c r="A3488" s="3" t="s">
        <v>3526</v>
      </c>
      <c r="B3488" s="3" t="s">
        <v>4040</v>
      </c>
      <c r="C3488" s="3" t="s">
        <v>22</v>
      </c>
      <c r="D3488" s="3" t="s">
        <v>14</v>
      </c>
      <c r="E3488" s="3" t="s">
        <v>47</v>
      </c>
      <c r="F3488" s="3">
        <v>8</v>
      </c>
      <c r="G3488" s="3">
        <v>48.57</v>
      </c>
      <c r="H34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88" s="3">
        <v>17.5</v>
      </c>
      <c r="J3488" s="3" t="str">
        <f>IF(Table3_16[[#This Row],[Temperature_C]]&lt;20,"Very Low",
IF(Table3_16[[#This Row],[Temperature_C]]&lt;24,"Low",
IF(Table3_16[[#This Row],[Temperature_C]]&lt;28,"Medium",
IF(Table3_16[[#This Row],[Temperature_C]]&lt;32,"High","Very High"))))</f>
        <v>Very Low</v>
      </c>
      <c r="K3488" s="3">
        <v>69.900000000000006</v>
      </c>
      <c r="L3488" s="3" t="str">
        <f>IF(Table3_16[[#This Row],[Humidity_%]]&lt;=30,"Very Low",
IF(Table3_16[[#This Row],[Humidity_%]]&lt;=45,"Low",
IF(Table3_16[[#This Row],[Humidity_%]]&lt;=55,"Moderate Low",
IF(Table3_16[[#This Row],[Humidity_%]]&lt;=65,"Moderate High",
IF(Table3_16[[#This Row],[Humidity_%]]&lt;=80,"High","Very High")))))</f>
        <v>High</v>
      </c>
      <c r="M3488" s="3">
        <v>176.8</v>
      </c>
      <c r="N34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88" s="3">
        <v>6.07</v>
      </c>
    </row>
    <row r="3489" spans="1:15" x14ac:dyDescent="0.3">
      <c r="A3489" s="3" t="s">
        <v>3527</v>
      </c>
      <c r="B3489" s="3" t="s">
        <v>4040</v>
      </c>
      <c r="C3489" s="3" t="s">
        <v>18</v>
      </c>
      <c r="D3489" s="3" t="s">
        <v>14</v>
      </c>
      <c r="E3489" s="3" t="s">
        <v>41</v>
      </c>
      <c r="F3489" s="3">
        <v>8</v>
      </c>
      <c r="G3489" s="3">
        <v>143.5</v>
      </c>
      <c r="H34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89" s="3">
        <v>25.4</v>
      </c>
      <c r="J3489" s="3" t="str">
        <f>IF(Table3_16[[#This Row],[Temperature_C]]&lt;20,"Very Low",
IF(Table3_16[[#This Row],[Temperature_C]]&lt;24,"Low",
IF(Table3_16[[#This Row],[Temperature_C]]&lt;28,"Medium",
IF(Table3_16[[#This Row],[Temperature_C]]&lt;32,"High","Very High"))))</f>
        <v>Medium</v>
      </c>
      <c r="K3489" s="3">
        <v>33.6</v>
      </c>
      <c r="L3489" s="3" t="str">
        <f>IF(Table3_16[[#This Row],[Humidity_%]]&lt;=30,"Very Low",
IF(Table3_16[[#This Row],[Humidity_%]]&lt;=45,"Low",
IF(Table3_16[[#This Row],[Humidity_%]]&lt;=55,"Moderate Low",
IF(Table3_16[[#This Row],[Humidity_%]]&lt;=65,"Moderate High",
IF(Table3_16[[#This Row],[Humidity_%]]&lt;=80,"High","Very High")))))</f>
        <v>Low</v>
      </c>
      <c r="M3489" s="3">
        <v>74.099999999999994</v>
      </c>
      <c r="N34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89" s="3">
        <v>17.940000000000001</v>
      </c>
    </row>
    <row r="3490" spans="1:15" x14ac:dyDescent="0.3">
      <c r="A3490" s="3" t="s">
        <v>3528</v>
      </c>
      <c r="B3490" s="3" t="s">
        <v>4043</v>
      </c>
      <c r="C3490" s="3" t="s">
        <v>18</v>
      </c>
      <c r="D3490" s="3" t="s">
        <v>30</v>
      </c>
      <c r="E3490" s="3" t="s">
        <v>26</v>
      </c>
      <c r="F3490" s="3">
        <v>47</v>
      </c>
      <c r="G3490" s="3">
        <v>117.09</v>
      </c>
      <c r="H34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490" s="3">
        <v>24.3</v>
      </c>
      <c r="J3490" s="3" t="str">
        <f>IF(Table3_16[[#This Row],[Temperature_C]]&lt;20,"Very Low",
IF(Table3_16[[#This Row],[Temperature_C]]&lt;24,"Low",
IF(Table3_16[[#This Row],[Temperature_C]]&lt;28,"Medium",
IF(Table3_16[[#This Row],[Temperature_C]]&lt;32,"High","Very High"))))</f>
        <v>Medium</v>
      </c>
      <c r="K3490" s="3">
        <v>55</v>
      </c>
      <c r="L3490" s="3" t="str">
        <f>IF(Table3_16[[#This Row],[Humidity_%]]&lt;=30,"Very Low",
IF(Table3_16[[#This Row],[Humidity_%]]&lt;=45,"Low",
IF(Table3_16[[#This Row],[Humidity_%]]&lt;=55,"Moderate Low",
IF(Table3_16[[#This Row],[Humidity_%]]&lt;=65,"Moderate High",
IF(Table3_16[[#This Row],[Humidity_%]]&lt;=80,"High","Very High")))))</f>
        <v>Moderate Low</v>
      </c>
      <c r="M3490" s="3">
        <v>98.5</v>
      </c>
      <c r="N34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490" s="3">
        <v>2.4900000000000002</v>
      </c>
    </row>
    <row r="3491" spans="1:15" x14ac:dyDescent="0.3">
      <c r="A3491" s="3" t="s">
        <v>3529</v>
      </c>
      <c r="B3491" s="3" t="s">
        <v>4040</v>
      </c>
      <c r="C3491" s="3" t="s">
        <v>22</v>
      </c>
      <c r="D3491" s="3" t="s">
        <v>14</v>
      </c>
      <c r="E3491" s="3" t="s">
        <v>19</v>
      </c>
      <c r="F3491" s="3">
        <v>51</v>
      </c>
      <c r="G3491" s="3">
        <v>147.11000000000001</v>
      </c>
      <c r="H34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491" s="3">
        <v>29.4</v>
      </c>
      <c r="J3491" s="3" t="str">
        <f>IF(Table3_16[[#This Row],[Temperature_C]]&lt;20,"Very Low",
IF(Table3_16[[#This Row],[Temperature_C]]&lt;24,"Low",
IF(Table3_16[[#This Row],[Temperature_C]]&lt;28,"Medium",
IF(Table3_16[[#This Row],[Temperature_C]]&lt;32,"High","Very High"))))</f>
        <v>High</v>
      </c>
      <c r="K3491" s="3">
        <v>73</v>
      </c>
      <c r="L3491" s="3" t="str">
        <f>IF(Table3_16[[#This Row],[Humidity_%]]&lt;=30,"Very Low",
IF(Table3_16[[#This Row],[Humidity_%]]&lt;=45,"Low",
IF(Table3_16[[#This Row],[Humidity_%]]&lt;=55,"Moderate Low",
IF(Table3_16[[#This Row],[Humidity_%]]&lt;=65,"Moderate High",
IF(Table3_16[[#This Row],[Humidity_%]]&lt;=80,"High","Very High")))))</f>
        <v>High</v>
      </c>
      <c r="M3491" s="3">
        <v>127.4</v>
      </c>
      <c r="N34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91" s="3">
        <v>2.88</v>
      </c>
    </row>
    <row r="3492" spans="1:15" x14ac:dyDescent="0.3">
      <c r="A3492" s="3" t="s">
        <v>3530</v>
      </c>
      <c r="B3492" s="3" t="s">
        <v>4044</v>
      </c>
      <c r="C3492" s="3" t="s">
        <v>29</v>
      </c>
      <c r="D3492" s="3" t="s">
        <v>30</v>
      </c>
      <c r="E3492" s="3" t="s">
        <v>19</v>
      </c>
      <c r="F3492" s="3">
        <v>11</v>
      </c>
      <c r="G3492" s="3">
        <v>140.21</v>
      </c>
      <c r="H34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492" s="3">
        <v>15.7</v>
      </c>
      <c r="J3492" s="3" t="str">
        <f>IF(Table3_16[[#This Row],[Temperature_C]]&lt;20,"Very Low",
IF(Table3_16[[#This Row],[Temperature_C]]&lt;24,"Low",
IF(Table3_16[[#This Row],[Temperature_C]]&lt;28,"Medium",
IF(Table3_16[[#This Row],[Temperature_C]]&lt;32,"High","Very High"))))</f>
        <v>Very Low</v>
      </c>
      <c r="K3492" s="3">
        <v>86</v>
      </c>
      <c r="L3492" s="3" t="str">
        <f>IF(Table3_16[[#This Row],[Humidity_%]]&lt;=30,"Very Low",
IF(Table3_16[[#This Row],[Humidity_%]]&lt;=45,"Low",
IF(Table3_16[[#This Row],[Humidity_%]]&lt;=55,"Moderate Low",
IF(Table3_16[[#This Row],[Humidity_%]]&lt;=65,"Moderate High",
IF(Table3_16[[#This Row],[Humidity_%]]&lt;=80,"High","Very High")))))</f>
        <v>Very High</v>
      </c>
      <c r="M3492" s="3">
        <v>170.1</v>
      </c>
      <c r="N34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92" s="3">
        <v>12.75</v>
      </c>
    </row>
    <row r="3493" spans="1:15" x14ac:dyDescent="0.3">
      <c r="A3493" s="3" t="s">
        <v>3531</v>
      </c>
      <c r="B3493" s="3" t="s">
        <v>4040</v>
      </c>
      <c r="C3493" s="3" t="s">
        <v>22</v>
      </c>
      <c r="D3493" s="3" t="s">
        <v>25</v>
      </c>
      <c r="E3493" s="3" t="s">
        <v>47</v>
      </c>
      <c r="F3493" s="3">
        <v>22</v>
      </c>
      <c r="G3493" s="3">
        <v>86.08</v>
      </c>
      <c r="H34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93" s="3">
        <v>38</v>
      </c>
      <c r="J3493" s="3" t="str">
        <f>IF(Table3_16[[#This Row],[Temperature_C]]&lt;20,"Very Low",
IF(Table3_16[[#This Row],[Temperature_C]]&lt;24,"Low",
IF(Table3_16[[#This Row],[Temperature_C]]&lt;28,"Medium",
IF(Table3_16[[#This Row],[Temperature_C]]&lt;32,"High","Very High"))))</f>
        <v>Very High</v>
      </c>
      <c r="K3493" s="3">
        <v>42.8</v>
      </c>
      <c r="L3493" s="3" t="str">
        <f>IF(Table3_16[[#This Row],[Humidity_%]]&lt;=30,"Very Low",
IF(Table3_16[[#This Row],[Humidity_%]]&lt;=45,"Low",
IF(Table3_16[[#This Row],[Humidity_%]]&lt;=55,"Moderate Low",
IF(Table3_16[[#This Row],[Humidity_%]]&lt;=65,"Moderate High",
IF(Table3_16[[#This Row],[Humidity_%]]&lt;=80,"High","Very High")))))</f>
        <v>Low</v>
      </c>
      <c r="M3493" s="3">
        <v>35.299999999999997</v>
      </c>
      <c r="N34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493" s="3">
        <v>3.91</v>
      </c>
    </row>
    <row r="3494" spans="1:15" x14ac:dyDescent="0.3">
      <c r="A3494" s="3" t="s">
        <v>3532</v>
      </c>
      <c r="B3494" s="3" t="s">
        <v>4042</v>
      </c>
      <c r="C3494" s="3" t="s">
        <v>22</v>
      </c>
      <c r="D3494" s="3" t="s">
        <v>25</v>
      </c>
      <c r="E3494" s="3" t="s">
        <v>15</v>
      </c>
      <c r="F3494" s="3">
        <v>2</v>
      </c>
      <c r="G3494" s="3">
        <v>31.95</v>
      </c>
      <c r="H34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494" s="3">
        <v>31.5</v>
      </c>
      <c r="J3494" s="3" t="str">
        <f>IF(Table3_16[[#This Row],[Temperature_C]]&lt;20,"Very Low",
IF(Table3_16[[#This Row],[Temperature_C]]&lt;24,"Low",
IF(Table3_16[[#This Row],[Temperature_C]]&lt;28,"Medium",
IF(Table3_16[[#This Row],[Temperature_C]]&lt;32,"High","Very High"))))</f>
        <v>High</v>
      </c>
      <c r="K3494" s="3">
        <v>79.400000000000006</v>
      </c>
      <c r="L3494" s="3" t="str">
        <f>IF(Table3_16[[#This Row],[Humidity_%]]&lt;=30,"Very Low",
IF(Table3_16[[#This Row],[Humidity_%]]&lt;=45,"Low",
IF(Table3_16[[#This Row],[Humidity_%]]&lt;=55,"Moderate Low",
IF(Table3_16[[#This Row],[Humidity_%]]&lt;=65,"Moderate High",
IF(Table3_16[[#This Row],[Humidity_%]]&lt;=80,"High","Very High")))))</f>
        <v>High</v>
      </c>
      <c r="M3494" s="3">
        <v>118.2</v>
      </c>
      <c r="N34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494" s="3">
        <v>15.98</v>
      </c>
    </row>
    <row r="3495" spans="1:15" x14ac:dyDescent="0.3">
      <c r="A3495" s="3" t="s">
        <v>3533</v>
      </c>
      <c r="B3495" s="3" t="s">
        <v>4042</v>
      </c>
      <c r="C3495" s="3" t="s">
        <v>22</v>
      </c>
      <c r="D3495" s="3" t="s">
        <v>30</v>
      </c>
      <c r="E3495" s="3" t="s">
        <v>19</v>
      </c>
      <c r="F3495" s="3">
        <v>24</v>
      </c>
      <c r="G3495" s="3">
        <v>66.099999999999994</v>
      </c>
      <c r="H34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495" s="3">
        <v>39.299999999999997</v>
      </c>
      <c r="J3495" s="3" t="str">
        <f>IF(Table3_16[[#This Row],[Temperature_C]]&lt;20,"Very Low",
IF(Table3_16[[#This Row],[Temperature_C]]&lt;24,"Low",
IF(Table3_16[[#This Row],[Temperature_C]]&lt;28,"Medium",
IF(Table3_16[[#This Row],[Temperature_C]]&lt;32,"High","Very High"))))</f>
        <v>Very High</v>
      </c>
      <c r="K3495" s="3">
        <v>58.6</v>
      </c>
      <c r="L3495" s="3" t="str">
        <f>IF(Table3_16[[#This Row],[Humidity_%]]&lt;=30,"Very Low",
IF(Table3_16[[#This Row],[Humidity_%]]&lt;=45,"Low",
IF(Table3_16[[#This Row],[Humidity_%]]&lt;=55,"Moderate Low",
IF(Table3_16[[#This Row],[Humidity_%]]&lt;=65,"Moderate High",
IF(Table3_16[[#This Row],[Humidity_%]]&lt;=80,"High","Very High")))))</f>
        <v>Moderate High</v>
      </c>
      <c r="M3495" s="3">
        <v>157.69999999999999</v>
      </c>
      <c r="N34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95" s="3">
        <v>2.75</v>
      </c>
    </row>
    <row r="3496" spans="1:15" x14ac:dyDescent="0.3">
      <c r="A3496" s="3" t="s">
        <v>3534</v>
      </c>
      <c r="B3496" s="3" t="s">
        <v>4040</v>
      </c>
      <c r="C3496" s="3" t="s">
        <v>13</v>
      </c>
      <c r="D3496" s="3" t="s">
        <v>30</v>
      </c>
      <c r="E3496" s="3" t="s">
        <v>26</v>
      </c>
      <c r="F3496" s="3">
        <v>17</v>
      </c>
      <c r="G3496" s="3">
        <v>103.66</v>
      </c>
      <c r="H34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496" s="3">
        <v>22.7</v>
      </c>
      <c r="J3496" s="3" t="str">
        <f>IF(Table3_16[[#This Row],[Temperature_C]]&lt;20,"Very Low",
IF(Table3_16[[#This Row],[Temperature_C]]&lt;24,"Low",
IF(Table3_16[[#This Row],[Temperature_C]]&lt;28,"Medium",
IF(Table3_16[[#This Row],[Temperature_C]]&lt;32,"High","Very High"))))</f>
        <v>Low</v>
      </c>
      <c r="K3496" s="3">
        <v>78.400000000000006</v>
      </c>
      <c r="L3496" s="3" t="str">
        <f>IF(Table3_16[[#This Row],[Humidity_%]]&lt;=30,"Very Low",
IF(Table3_16[[#This Row],[Humidity_%]]&lt;=45,"Low",
IF(Table3_16[[#This Row],[Humidity_%]]&lt;=55,"Moderate Low",
IF(Table3_16[[#This Row],[Humidity_%]]&lt;=65,"Moderate High",
IF(Table3_16[[#This Row],[Humidity_%]]&lt;=80,"High","Very High")))))</f>
        <v>High</v>
      </c>
      <c r="M3496" s="3">
        <v>54.1</v>
      </c>
      <c r="N34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496" s="3">
        <v>6.1</v>
      </c>
    </row>
    <row r="3497" spans="1:15" x14ac:dyDescent="0.3">
      <c r="A3497" s="3" t="s">
        <v>3535</v>
      </c>
      <c r="B3497" s="3" t="s">
        <v>4044</v>
      </c>
      <c r="C3497" s="3" t="s">
        <v>29</v>
      </c>
      <c r="D3497" s="3" t="s">
        <v>25</v>
      </c>
      <c r="E3497" s="3" t="s">
        <v>15</v>
      </c>
      <c r="F3497" s="3">
        <v>40</v>
      </c>
      <c r="G3497" s="3">
        <v>28.56</v>
      </c>
      <c r="H34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97" s="3">
        <v>24.8</v>
      </c>
      <c r="J3497" s="3" t="str">
        <f>IF(Table3_16[[#This Row],[Temperature_C]]&lt;20,"Very Low",
IF(Table3_16[[#This Row],[Temperature_C]]&lt;24,"Low",
IF(Table3_16[[#This Row],[Temperature_C]]&lt;28,"Medium",
IF(Table3_16[[#This Row],[Temperature_C]]&lt;32,"High","Very High"))))</f>
        <v>Medium</v>
      </c>
      <c r="K3497" s="3">
        <v>80</v>
      </c>
      <c r="L3497" s="3" t="str">
        <f>IF(Table3_16[[#This Row],[Humidity_%]]&lt;=30,"Very Low",
IF(Table3_16[[#This Row],[Humidity_%]]&lt;=45,"Low",
IF(Table3_16[[#This Row],[Humidity_%]]&lt;=55,"Moderate Low",
IF(Table3_16[[#This Row],[Humidity_%]]&lt;=65,"Moderate High",
IF(Table3_16[[#This Row],[Humidity_%]]&lt;=80,"High","Very High")))))</f>
        <v>High</v>
      </c>
      <c r="M3497" s="3">
        <v>141.1</v>
      </c>
      <c r="N34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97" s="3">
        <v>0.71</v>
      </c>
    </row>
    <row r="3498" spans="1:15" x14ac:dyDescent="0.3">
      <c r="A3498" s="3" t="s">
        <v>3536</v>
      </c>
      <c r="B3498" s="3" t="s">
        <v>4040</v>
      </c>
      <c r="C3498" s="3" t="s">
        <v>22</v>
      </c>
      <c r="D3498" s="3" t="s">
        <v>30</v>
      </c>
      <c r="E3498" s="3" t="s">
        <v>15</v>
      </c>
      <c r="F3498" s="3">
        <v>57</v>
      </c>
      <c r="G3498" s="3">
        <v>100.52</v>
      </c>
      <c r="H34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498" s="3">
        <v>36.200000000000003</v>
      </c>
      <c r="J3498" s="3" t="str">
        <f>IF(Table3_16[[#This Row],[Temperature_C]]&lt;20,"Very Low",
IF(Table3_16[[#This Row],[Temperature_C]]&lt;24,"Low",
IF(Table3_16[[#This Row],[Temperature_C]]&lt;28,"Medium",
IF(Table3_16[[#This Row],[Temperature_C]]&lt;32,"High","Very High"))))</f>
        <v>Very High</v>
      </c>
      <c r="K3498" s="3">
        <v>83.5</v>
      </c>
      <c r="L3498" s="3" t="str">
        <f>IF(Table3_16[[#This Row],[Humidity_%]]&lt;=30,"Very Low",
IF(Table3_16[[#This Row],[Humidity_%]]&lt;=45,"Low",
IF(Table3_16[[#This Row],[Humidity_%]]&lt;=55,"Moderate Low",
IF(Table3_16[[#This Row],[Humidity_%]]&lt;=65,"Moderate High",
IF(Table3_16[[#This Row],[Humidity_%]]&lt;=80,"High","Very High")))))</f>
        <v>Very High</v>
      </c>
      <c r="M3498" s="3">
        <v>137.19999999999999</v>
      </c>
      <c r="N34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498" s="3">
        <v>1.76</v>
      </c>
    </row>
    <row r="3499" spans="1:15" x14ac:dyDescent="0.3">
      <c r="A3499" s="3" t="s">
        <v>3537</v>
      </c>
      <c r="B3499" s="3" t="s">
        <v>4042</v>
      </c>
      <c r="C3499" s="3" t="s">
        <v>29</v>
      </c>
      <c r="D3499" s="3" t="s">
        <v>14</v>
      </c>
      <c r="E3499" s="3" t="s">
        <v>49</v>
      </c>
      <c r="F3499" s="3">
        <v>36</v>
      </c>
      <c r="G3499" s="3">
        <v>9.6</v>
      </c>
      <c r="H34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499" s="3">
        <v>36.299999999999997</v>
      </c>
      <c r="J3499" s="3" t="str">
        <f>IF(Table3_16[[#This Row],[Temperature_C]]&lt;20,"Very Low",
IF(Table3_16[[#This Row],[Temperature_C]]&lt;24,"Low",
IF(Table3_16[[#This Row],[Temperature_C]]&lt;28,"Medium",
IF(Table3_16[[#This Row],[Temperature_C]]&lt;32,"High","Very High"))))</f>
        <v>Very High</v>
      </c>
      <c r="K3499" s="3">
        <v>34.700000000000003</v>
      </c>
      <c r="L3499" s="3" t="str">
        <f>IF(Table3_16[[#This Row],[Humidity_%]]&lt;=30,"Very Low",
IF(Table3_16[[#This Row],[Humidity_%]]&lt;=45,"Low",
IF(Table3_16[[#This Row],[Humidity_%]]&lt;=55,"Moderate Low",
IF(Table3_16[[#This Row],[Humidity_%]]&lt;=65,"Moderate High",
IF(Table3_16[[#This Row],[Humidity_%]]&lt;=80,"High","Very High")))))</f>
        <v>Low</v>
      </c>
      <c r="M3499" s="3">
        <v>196.5</v>
      </c>
      <c r="N34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499" s="3">
        <v>0.27</v>
      </c>
    </row>
    <row r="3500" spans="1:15" x14ac:dyDescent="0.3">
      <c r="A3500" s="3" t="s">
        <v>3538</v>
      </c>
      <c r="B3500" s="3" t="s">
        <v>4044</v>
      </c>
      <c r="C3500" s="3" t="s">
        <v>13</v>
      </c>
      <c r="D3500" s="3" t="s">
        <v>14</v>
      </c>
      <c r="E3500" s="3" t="s">
        <v>41</v>
      </c>
      <c r="F3500" s="3">
        <v>38</v>
      </c>
      <c r="G3500" s="3">
        <v>45.48</v>
      </c>
      <c r="H35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00" s="3">
        <v>31.5</v>
      </c>
      <c r="J3500" s="3" t="str">
        <f>IF(Table3_16[[#This Row],[Temperature_C]]&lt;20,"Very Low",
IF(Table3_16[[#This Row],[Temperature_C]]&lt;24,"Low",
IF(Table3_16[[#This Row],[Temperature_C]]&lt;28,"Medium",
IF(Table3_16[[#This Row],[Temperature_C]]&lt;32,"High","Very High"))))</f>
        <v>High</v>
      </c>
      <c r="K3500" s="3">
        <v>59.3</v>
      </c>
      <c r="L3500" s="3" t="str">
        <f>IF(Table3_16[[#This Row],[Humidity_%]]&lt;=30,"Very Low",
IF(Table3_16[[#This Row],[Humidity_%]]&lt;=45,"Low",
IF(Table3_16[[#This Row],[Humidity_%]]&lt;=55,"Moderate Low",
IF(Table3_16[[#This Row],[Humidity_%]]&lt;=65,"Moderate High",
IF(Table3_16[[#This Row],[Humidity_%]]&lt;=80,"High","Very High")))))</f>
        <v>Moderate High</v>
      </c>
      <c r="M3500" s="3">
        <v>197.6</v>
      </c>
      <c r="N35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00" s="3">
        <v>1.2</v>
      </c>
    </row>
    <row r="3501" spans="1:15" x14ac:dyDescent="0.3">
      <c r="A3501" s="3" t="s">
        <v>3539</v>
      </c>
      <c r="B3501" s="3" t="s">
        <v>4044</v>
      </c>
      <c r="C3501" s="3" t="s">
        <v>29</v>
      </c>
      <c r="D3501" s="3" t="s">
        <v>25</v>
      </c>
      <c r="E3501" s="3" t="s">
        <v>41</v>
      </c>
      <c r="F3501" s="3">
        <v>14</v>
      </c>
      <c r="G3501" s="3">
        <v>113.33</v>
      </c>
      <c r="H35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01" s="3">
        <v>38.700000000000003</v>
      </c>
      <c r="J3501" s="3" t="str">
        <f>IF(Table3_16[[#This Row],[Temperature_C]]&lt;20,"Very Low",
IF(Table3_16[[#This Row],[Temperature_C]]&lt;24,"Low",
IF(Table3_16[[#This Row],[Temperature_C]]&lt;28,"Medium",
IF(Table3_16[[#This Row],[Temperature_C]]&lt;32,"High","Very High"))))</f>
        <v>Very High</v>
      </c>
      <c r="K3501" s="3">
        <v>35.799999999999997</v>
      </c>
      <c r="L3501" s="3" t="str">
        <f>IF(Table3_16[[#This Row],[Humidity_%]]&lt;=30,"Very Low",
IF(Table3_16[[#This Row],[Humidity_%]]&lt;=45,"Low",
IF(Table3_16[[#This Row],[Humidity_%]]&lt;=55,"Moderate Low",
IF(Table3_16[[#This Row],[Humidity_%]]&lt;=65,"Moderate High",
IF(Table3_16[[#This Row],[Humidity_%]]&lt;=80,"High","Very High")))))</f>
        <v>Low</v>
      </c>
      <c r="M3501" s="3">
        <v>60.7</v>
      </c>
      <c r="N35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01" s="3">
        <v>8.1</v>
      </c>
    </row>
    <row r="3502" spans="1:15" x14ac:dyDescent="0.3">
      <c r="A3502" s="3" t="s">
        <v>3540</v>
      </c>
      <c r="B3502" s="3" t="s">
        <v>4040</v>
      </c>
      <c r="C3502" s="3" t="s">
        <v>13</v>
      </c>
      <c r="D3502" s="3" t="s">
        <v>30</v>
      </c>
      <c r="E3502" s="3" t="s">
        <v>15</v>
      </c>
      <c r="F3502" s="3">
        <v>12</v>
      </c>
      <c r="G3502" s="3">
        <v>8.3699999999999992</v>
      </c>
      <c r="H35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02" s="3">
        <v>28.8</v>
      </c>
      <c r="J3502" s="3" t="str">
        <f>IF(Table3_16[[#This Row],[Temperature_C]]&lt;20,"Very Low",
IF(Table3_16[[#This Row],[Temperature_C]]&lt;24,"Low",
IF(Table3_16[[#This Row],[Temperature_C]]&lt;28,"Medium",
IF(Table3_16[[#This Row],[Temperature_C]]&lt;32,"High","Very High"))))</f>
        <v>High</v>
      </c>
      <c r="K3502" s="3">
        <v>52.3</v>
      </c>
      <c r="L3502" s="3" t="str">
        <f>IF(Table3_16[[#This Row],[Humidity_%]]&lt;=30,"Very Low",
IF(Table3_16[[#This Row],[Humidity_%]]&lt;=45,"Low",
IF(Table3_16[[#This Row],[Humidity_%]]&lt;=55,"Moderate Low",
IF(Table3_16[[#This Row],[Humidity_%]]&lt;=65,"Moderate High",
IF(Table3_16[[#This Row],[Humidity_%]]&lt;=80,"High","Very High")))))</f>
        <v>Moderate Low</v>
      </c>
      <c r="M3502" s="3">
        <v>178.9</v>
      </c>
      <c r="N35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02" s="3">
        <v>0.7</v>
      </c>
    </row>
    <row r="3503" spans="1:15" x14ac:dyDescent="0.3">
      <c r="A3503" s="3" t="s">
        <v>3541</v>
      </c>
      <c r="B3503" s="3" t="s">
        <v>4044</v>
      </c>
      <c r="C3503" s="3" t="s">
        <v>24</v>
      </c>
      <c r="D3503" s="3" t="s">
        <v>30</v>
      </c>
      <c r="E3503" s="3" t="s">
        <v>26</v>
      </c>
      <c r="F3503" s="3">
        <v>8</v>
      </c>
      <c r="G3503" s="3">
        <v>136.27000000000001</v>
      </c>
      <c r="H35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03" s="3">
        <v>33.299999999999997</v>
      </c>
      <c r="J3503" s="3" t="str">
        <f>IF(Table3_16[[#This Row],[Temperature_C]]&lt;20,"Very Low",
IF(Table3_16[[#This Row],[Temperature_C]]&lt;24,"Low",
IF(Table3_16[[#This Row],[Temperature_C]]&lt;28,"Medium",
IF(Table3_16[[#This Row],[Temperature_C]]&lt;32,"High","Very High"))))</f>
        <v>Very High</v>
      </c>
      <c r="K3503" s="3">
        <v>57.8</v>
      </c>
      <c r="L3503" s="3" t="str">
        <f>IF(Table3_16[[#This Row],[Humidity_%]]&lt;=30,"Very Low",
IF(Table3_16[[#This Row],[Humidity_%]]&lt;=45,"Low",
IF(Table3_16[[#This Row],[Humidity_%]]&lt;=55,"Moderate Low",
IF(Table3_16[[#This Row],[Humidity_%]]&lt;=65,"Moderate High",
IF(Table3_16[[#This Row],[Humidity_%]]&lt;=80,"High","Very High")))))</f>
        <v>Moderate High</v>
      </c>
      <c r="M3503" s="3">
        <v>159.80000000000001</v>
      </c>
      <c r="N35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03" s="3">
        <v>17.03</v>
      </c>
    </row>
    <row r="3504" spans="1:15" x14ac:dyDescent="0.3">
      <c r="A3504" s="3" t="s">
        <v>3542</v>
      </c>
      <c r="B3504" s="3" t="s">
        <v>4044</v>
      </c>
      <c r="C3504" s="3" t="s">
        <v>18</v>
      </c>
      <c r="D3504" s="3" t="s">
        <v>30</v>
      </c>
      <c r="E3504" s="3" t="s">
        <v>15</v>
      </c>
      <c r="F3504" s="3">
        <v>52</v>
      </c>
      <c r="G3504" s="3">
        <v>40.46</v>
      </c>
      <c r="H35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04" s="3">
        <v>25.7</v>
      </c>
      <c r="J3504" s="3" t="str">
        <f>IF(Table3_16[[#This Row],[Temperature_C]]&lt;20,"Very Low",
IF(Table3_16[[#This Row],[Temperature_C]]&lt;24,"Low",
IF(Table3_16[[#This Row],[Temperature_C]]&lt;28,"Medium",
IF(Table3_16[[#This Row],[Temperature_C]]&lt;32,"High","Very High"))))</f>
        <v>Medium</v>
      </c>
      <c r="K3504" s="3">
        <v>79.3</v>
      </c>
      <c r="L3504" s="3" t="str">
        <f>IF(Table3_16[[#This Row],[Humidity_%]]&lt;=30,"Very Low",
IF(Table3_16[[#This Row],[Humidity_%]]&lt;=45,"Low",
IF(Table3_16[[#This Row],[Humidity_%]]&lt;=55,"Moderate Low",
IF(Table3_16[[#This Row],[Humidity_%]]&lt;=65,"Moderate High",
IF(Table3_16[[#This Row],[Humidity_%]]&lt;=80,"High","Very High")))))</f>
        <v>High</v>
      </c>
      <c r="M3504" s="3">
        <v>10.8</v>
      </c>
      <c r="N35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04" s="3">
        <v>0.78</v>
      </c>
    </row>
    <row r="3505" spans="1:15" x14ac:dyDescent="0.3">
      <c r="A3505" s="3" t="s">
        <v>3543</v>
      </c>
      <c r="B3505" s="3" t="s">
        <v>4040</v>
      </c>
      <c r="C3505" s="3" t="s">
        <v>24</v>
      </c>
      <c r="D3505" s="3" t="s">
        <v>30</v>
      </c>
      <c r="E3505" s="3" t="s">
        <v>19</v>
      </c>
      <c r="F3505" s="3">
        <v>17</v>
      </c>
      <c r="G3505" s="3">
        <v>52.31</v>
      </c>
      <c r="H35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05" s="3">
        <v>20.8</v>
      </c>
      <c r="J3505" s="3" t="str">
        <f>IF(Table3_16[[#This Row],[Temperature_C]]&lt;20,"Very Low",
IF(Table3_16[[#This Row],[Temperature_C]]&lt;24,"Low",
IF(Table3_16[[#This Row],[Temperature_C]]&lt;28,"Medium",
IF(Table3_16[[#This Row],[Temperature_C]]&lt;32,"High","Very High"))))</f>
        <v>Low</v>
      </c>
      <c r="K3505" s="3">
        <v>84.6</v>
      </c>
      <c r="L3505" s="3" t="str">
        <f>IF(Table3_16[[#This Row],[Humidity_%]]&lt;=30,"Very Low",
IF(Table3_16[[#This Row],[Humidity_%]]&lt;=45,"Low",
IF(Table3_16[[#This Row],[Humidity_%]]&lt;=55,"Moderate Low",
IF(Table3_16[[#This Row],[Humidity_%]]&lt;=65,"Moderate High",
IF(Table3_16[[#This Row],[Humidity_%]]&lt;=80,"High","Very High")))))</f>
        <v>Very High</v>
      </c>
      <c r="M3505" s="3">
        <v>152.5</v>
      </c>
      <c r="N35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05" s="3">
        <v>3.08</v>
      </c>
    </row>
    <row r="3506" spans="1:15" x14ac:dyDescent="0.3">
      <c r="A3506" s="3" t="s">
        <v>3544</v>
      </c>
      <c r="B3506" s="3" t="s">
        <v>4043</v>
      </c>
      <c r="C3506" s="3" t="s">
        <v>24</v>
      </c>
      <c r="D3506" s="3" t="s">
        <v>25</v>
      </c>
      <c r="E3506" s="3" t="s">
        <v>34</v>
      </c>
      <c r="F3506" s="3">
        <v>60</v>
      </c>
      <c r="G3506" s="3">
        <v>65.150000000000006</v>
      </c>
      <c r="H35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06" s="3">
        <v>17.8</v>
      </c>
      <c r="J3506" s="3" t="str">
        <f>IF(Table3_16[[#This Row],[Temperature_C]]&lt;20,"Very Low",
IF(Table3_16[[#This Row],[Temperature_C]]&lt;24,"Low",
IF(Table3_16[[#This Row],[Temperature_C]]&lt;28,"Medium",
IF(Table3_16[[#This Row],[Temperature_C]]&lt;32,"High","Very High"))))</f>
        <v>Very Low</v>
      </c>
      <c r="K3506" s="3">
        <v>50</v>
      </c>
      <c r="L3506" s="3" t="str">
        <f>IF(Table3_16[[#This Row],[Humidity_%]]&lt;=30,"Very Low",
IF(Table3_16[[#This Row],[Humidity_%]]&lt;=45,"Low",
IF(Table3_16[[#This Row],[Humidity_%]]&lt;=55,"Moderate Low",
IF(Table3_16[[#This Row],[Humidity_%]]&lt;=65,"Moderate High",
IF(Table3_16[[#This Row],[Humidity_%]]&lt;=80,"High","Very High")))))</f>
        <v>Moderate Low</v>
      </c>
      <c r="M3506" s="3">
        <v>199.5</v>
      </c>
      <c r="N35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06" s="3">
        <v>1.0900000000000001</v>
      </c>
    </row>
    <row r="3507" spans="1:15" x14ac:dyDescent="0.3">
      <c r="A3507" s="3" t="s">
        <v>3545</v>
      </c>
      <c r="B3507" s="3" t="s">
        <v>4044</v>
      </c>
      <c r="C3507" s="3" t="s">
        <v>13</v>
      </c>
      <c r="D3507" s="3" t="s">
        <v>25</v>
      </c>
      <c r="E3507" s="3" t="s">
        <v>15</v>
      </c>
      <c r="F3507" s="3">
        <v>38</v>
      </c>
      <c r="G3507" s="3">
        <v>6.34</v>
      </c>
      <c r="H35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07" s="3">
        <v>27</v>
      </c>
      <c r="J3507" s="3" t="str">
        <f>IF(Table3_16[[#This Row],[Temperature_C]]&lt;20,"Very Low",
IF(Table3_16[[#This Row],[Temperature_C]]&lt;24,"Low",
IF(Table3_16[[#This Row],[Temperature_C]]&lt;28,"Medium",
IF(Table3_16[[#This Row],[Temperature_C]]&lt;32,"High","Very High"))))</f>
        <v>Medium</v>
      </c>
      <c r="K3507" s="3">
        <v>40.5</v>
      </c>
      <c r="L3507" s="3" t="str">
        <f>IF(Table3_16[[#This Row],[Humidity_%]]&lt;=30,"Very Low",
IF(Table3_16[[#This Row],[Humidity_%]]&lt;=45,"Low",
IF(Table3_16[[#This Row],[Humidity_%]]&lt;=55,"Moderate Low",
IF(Table3_16[[#This Row],[Humidity_%]]&lt;=65,"Moderate High",
IF(Table3_16[[#This Row],[Humidity_%]]&lt;=80,"High","Very High")))))</f>
        <v>Low</v>
      </c>
      <c r="M3507" s="3">
        <v>51.8</v>
      </c>
      <c r="N35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07" s="3">
        <v>0.17</v>
      </c>
    </row>
    <row r="3508" spans="1:15" x14ac:dyDescent="0.3">
      <c r="A3508" s="3" t="s">
        <v>3546</v>
      </c>
      <c r="B3508" s="3" t="s">
        <v>4044</v>
      </c>
      <c r="C3508" s="3" t="s">
        <v>29</v>
      </c>
      <c r="D3508" s="3" t="s">
        <v>14</v>
      </c>
      <c r="E3508" s="3" t="s">
        <v>26</v>
      </c>
      <c r="F3508" s="3">
        <v>14</v>
      </c>
      <c r="G3508" s="3">
        <v>105.55</v>
      </c>
      <c r="H35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08" s="3">
        <v>19.600000000000001</v>
      </c>
      <c r="J3508" s="3" t="str">
        <f>IF(Table3_16[[#This Row],[Temperature_C]]&lt;20,"Very Low",
IF(Table3_16[[#This Row],[Temperature_C]]&lt;24,"Low",
IF(Table3_16[[#This Row],[Temperature_C]]&lt;28,"Medium",
IF(Table3_16[[#This Row],[Temperature_C]]&lt;32,"High","Very High"))))</f>
        <v>Very Low</v>
      </c>
      <c r="K3508" s="3">
        <v>88.4</v>
      </c>
      <c r="L3508" s="3" t="str">
        <f>IF(Table3_16[[#This Row],[Humidity_%]]&lt;=30,"Very Low",
IF(Table3_16[[#This Row],[Humidity_%]]&lt;=45,"Low",
IF(Table3_16[[#This Row],[Humidity_%]]&lt;=55,"Moderate Low",
IF(Table3_16[[#This Row],[Humidity_%]]&lt;=65,"Moderate High",
IF(Table3_16[[#This Row],[Humidity_%]]&lt;=80,"High","Very High")))))</f>
        <v>Very High</v>
      </c>
      <c r="M3508" s="3">
        <v>159</v>
      </c>
      <c r="N35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08" s="3">
        <v>7.54</v>
      </c>
    </row>
    <row r="3509" spans="1:15" x14ac:dyDescent="0.3">
      <c r="A3509" s="3" t="s">
        <v>3547</v>
      </c>
      <c r="B3509" s="3" t="s">
        <v>4042</v>
      </c>
      <c r="C3509" s="3" t="s">
        <v>24</v>
      </c>
      <c r="D3509" s="3" t="s">
        <v>25</v>
      </c>
      <c r="E3509" s="3" t="s">
        <v>34</v>
      </c>
      <c r="F3509" s="3">
        <v>6</v>
      </c>
      <c r="G3509" s="3">
        <v>100.15</v>
      </c>
      <c r="H35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09" s="3">
        <v>24.9</v>
      </c>
      <c r="J3509" s="3" t="str">
        <f>IF(Table3_16[[#This Row],[Temperature_C]]&lt;20,"Very Low",
IF(Table3_16[[#This Row],[Temperature_C]]&lt;24,"Low",
IF(Table3_16[[#This Row],[Temperature_C]]&lt;28,"Medium",
IF(Table3_16[[#This Row],[Temperature_C]]&lt;32,"High","Very High"))))</f>
        <v>Medium</v>
      </c>
      <c r="K3509" s="3">
        <v>89.9</v>
      </c>
      <c r="L3509" s="3" t="str">
        <f>IF(Table3_16[[#This Row],[Humidity_%]]&lt;=30,"Very Low",
IF(Table3_16[[#This Row],[Humidity_%]]&lt;=45,"Low",
IF(Table3_16[[#This Row],[Humidity_%]]&lt;=55,"Moderate Low",
IF(Table3_16[[#This Row],[Humidity_%]]&lt;=65,"Moderate High",
IF(Table3_16[[#This Row],[Humidity_%]]&lt;=80,"High","Very High")))))</f>
        <v>Very High</v>
      </c>
      <c r="M3509" s="3">
        <v>51.1</v>
      </c>
      <c r="N35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09" s="3">
        <v>16.690000000000001</v>
      </c>
    </row>
    <row r="3510" spans="1:15" x14ac:dyDescent="0.3">
      <c r="A3510" s="3" t="s">
        <v>3548</v>
      </c>
      <c r="B3510" s="3" t="s">
        <v>4042</v>
      </c>
      <c r="C3510" s="3" t="s">
        <v>29</v>
      </c>
      <c r="D3510" s="3" t="s">
        <v>14</v>
      </c>
      <c r="E3510" s="3" t="s">
        <v>15</v>
      </c>
      <c r="F3510" s="3">
        <v>7</v>
      </c>
      <c r="G3510" s="3">
        <v>118.69</v>
      </c>
      <c r="H35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10" s="3">
        <v>36.799999999999997</v>
      </c>
      <c r="J3510" s="3" t="str">
        <f>IF(Table3_16[[#This Row],[Temperature_C]]&lt;20,"Very Low",
IF(Table3_16[[#This Row],[Temperature_C]]&lt;24,"Low",
IF(Table3_16[[#This Row],[Temperature_C]]&lt;28,"Medium",
IF(Table3_16[[#This Row],[Temperature_C]]&lt;32,"High","Very High"))))</f>
        <v>Very High</v>
      </c>
      <c r="K3510" s="3">
        <v>33.4</v>
      </c>
      <c r="L3510" s="3" t="str">
        <f>IF(Table3_16[[#This Row],[Humidity_%]]&lt;=30,"Very Low",
IF(Table3_16[[#This Row],[Humidity_%]]&lt;=45,"Low",
IF(Table3_16[[#This Row],[Humidity_%]]&lt;=55,"Moderate Low",
IF(Table3_16[[#This Row],[Humidity_%]]&lt;=65,"Moderate High",
IF(Table3_16[[#This Row],[Humidity_%]]&lt;=80,"High","Very High")))))</f>
        <v>Low</v>
      </c>
      <c r="M3510" s="3">
        <v>102.9</v>
      </c>
      <c r="N35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10" s="3">
        <v>16.96</v>
      </c>
    </row>
    <row r="3511" spans="1:15" x14ac:dyDescent="0.3">
      <c r="A3511" s="3" t="s">
        <v>3549</v>
      </c>
      <c r="B3511" s="3" t="s">
        <v>4044</v>
      </c>
      <c r="C3511" s="3" t="s">
        <v>22</v>
      </c>
      <c r="D3511" s="3" t="s">
        <v>25</v>
      </c>
      <c r="E3511" s="3" t="s">
        <v>34</v>
      </c>
      <c r="F3511" s="3">
        <v>28</v>
      </c>
      <c r="G3511" s="3">
        <v>79.42</v>
      </c>
      <c r="H35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11" s="3">
        <v>23.7</v>
      </c>
      <c r="J3511" s="3" t="str">
        <f>IF(Table3_16[[#This Row],[Temperature_C]]&lt;20,"Very Low",
IF(Table3_16[[#This Row],[Temperature_C]]&lt;24,"Low",
IF(Table3_16[[#This Row],[Temperature_C]]&lt;28,"Medium",
IF(Table3_16[[#This Row],[Temperature_C]]&lt;32,"High","Very High"))))</f>
        <v>Low</v>
      </c>
      <c r="K3511" s="3">
        <v>38.4</v>
      </c>
      <c r="L3511" s="3" t="str">
        <f>IF(Table3_16[[#This Row],[Humidity_%]]&lt;=30,"Very Low",
IF(Table3_16[[#This Row],[Humidity_%]]&lt;=45,"Low",
IF(Table3_16[[#This Row],[Humidity_%]]&lt;=55,"Moderate Low",
IF(Table3_16[[#This Row],[Humidity_%]]&lt;=65,"Moderate High",
IF(Table3_16[[#This Row],[Humidity_%]]&lt;=80,"High","Very High")))))</f>
        <v>Low</v>
      </c>
      <c r="M3511" s="3">
        <v>150</v>
      </c>
      <c r="N35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11" s="3">
        <v>2.84</v>
      </c>
    </row>
    <row r="3512" spans="1:15" x14ac:dyDescent="0.3">
      <c r="A3512" s="3" t="s">
        <v>3550</v>
      </c>
      <c r="B3512" s="3" t="s">
        <v>4043</v>
      </c>
      <c r="C3512" s="3" t="s">
        <v>13</v>
      </c>
      <c r="D3512" s="3" t="s">
        <v>25</v>
      </c>
      <c r="E3512" s="3" t="s">
        <v>31</v>
      </c>
      <c r="F3512" s="3">
        <v>6</v>
      </c>
      <c r="G3512" s="3">
        <v>38.659999999999997</v>
      </c>
      <c r="H35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12" s="3">
        <v>16.5</v>
      </c>
      <c r="J3512" s="3" t="str">
        <f>IF(Table3_16[[#This Row],[Temperature_C]]&lt;20,"Very Low",
IF(Table3_16[[#This Row],[Temperature_C]]&lt;24,"Low",
IF(Table3_16[[#This Row],[Temperature_C]]&lt;28,"Medium",
IF(Table3_16[[#This Row],[Temperature_C]]&lt;32,"High","Very High"))))</f>
        <v>Very Low</v>
      </c>
      <c r="K3512" s="3">
        <v>31.3</v>
      </c>
      <c r="L3512" s="3" t="str">
        <f>IF(Table3_16[[#This Row],[Humidity_%]]&lt;=30,"Very Low",
IF(Table3_16[[#This Row],[Humidity_%]]&lt;=45,"Low",
IF(Table3_16[[#This Row],[Humidity_%]]&lt;=55,"Moderate Low",
IF(Table3_16[[#This Row],[Humidity_%]]&lt;=65,"Moderate High",
IF(Table3_16[[#This Row],[Humidity_%]]&lt;=80,"High","Very High")))))</f>
        <v>Low</v>
      </c>
      <c r="M3512" s="3">
        <v>127.8</v>
      </c>
      <c r="N35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12" s="3">
        <v>6.44</v>
      </c>
    </row>
    <row r="3513" spans="1:15" x14ac:dyDescent="0.3">
      <c r="A3513" s="3" t="s">
        <v>3551</v>
      </c>
      <c r="B3513" s="3" t="s">
        <v>4042</v>
      </c>
      <c r="C3513" s="3" t="s">
        <v>29</v>
      </c>
      <c r="D3513" s="3" t="s">
        <v>14</v>
      </c>
      <c r="E3513" s="3" t="s">
        <v>47</v>
      </c>
      <c r="F3513" s="3">
        <v>45</v>
      </c>
      <c r="G3513" s="3">
        <v>80.239999999999995</v>
      </c>
      <c r="H35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13" s="3">
        <v>38.700000000000003</v>
      </c>
      <c r="J3513" s="3" t="str">
        <f>IF(Table3_16[[#This Row],[Temperature_C]]&lt;20,"Very Low",
IF(Table3_16[[#This Row],[Temperature_C]]&lt;24,"Low",
IF(Table3_16[[#This Row],[Temperature_C]]&lt;28,"Medium",
IF(Table3_16[[#This Row],[Temperature_C]]&lt;32,"High","Very High"))))</f>
        <v>Very High</v>
      </c>
      <c r="K3513" s="3">
        <v>86.8</v>
      </c>
      <c r="L3513" s="3" t="str">
        <f>IF(Table3_16[[#This Row],[Humidity_%]]&lt;=30,"Very Low",
IF(Table3_16[[#This Row],[Humidity_%]]&lt;=45,"Low",
IF(Table3_16[[#This Row],[Humidity_%]]&lt;=55,"Moderate Low",
IF(Table3_16[[#This Row],[Humidity_%]]&lt;=65,"Moderate High",
IF(Table3_16[[#This Row],[Humidity_%]]&lt;=80,"High","Very High")))))</f>
        <v>Very High</v>
      </c>
      <c r="M3513" s="3">
        <v>149.5</v>
      </c>
      <c r="N35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13" s="3">
        <v>1.78</v>
      </c>
    </row>
    <row r="3514" spans="1:15" x14ac:dyDescent="0.3">
      <c r="A3514" s="3" t="s">
        <v>3552</v>
      </c>
      <c r="B3514" s="3" t="s">
        <v>4042</v>
      </c>
      <c r="C3514" s="3" t="s">
        <v>29</v>
      </c>
      <c r="D3514" s="3" t="s">
        <v>25</v>
      </c>
      <c r="E3514" s="3" t="s">
        <v>15</v>
      </c>
      <c r="F3514" s="3">
        <v>24</v>
      </c>
      <c r="G3514" s="3">
        <v>44.87</v>
      </c>
      <c r="H35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14" s="3">
        <v>35.200000000000003</v>
      </c>
      <c r="J3514" s="3" t="str">
        <f>IF(Table3_16[[#This Row],[Temperature_C]]&lt;20,"Very Low",
IF(Table3_16[[#This Row],[Temperature_C]]&lt;24,"Low",
IF(Table3_16[[#This Row],[Temperature_C]]&lt;28,"Medium",
IF(Table3_16[[#This Row],[Temperature_C]]&lt;32,"High","Very High"))))</f>
        <v>Very High</v>
      </c>
      <c r="K3514" s="3">
        <v>49</v>
      </c>
      <c r="L3514" s="3" t="str">
        <f>IF(Table3_16[[#This Row],[Humidity_%]]&lt;=30,"Very Low",
IF(Table3_16[[#This Row],[Humidity_%]]&lt;=45,"Low",
IF(Table3_16[[#This Row],[Humidity_%]]&lt;=55,"Moderate Low",
IF(Table3_16[[#This Row],[Humidity_%]]&lt;=65,"Moderate High",
IF(Table3_16[[#This Row],[Humidity_%]]&lt;=80,"High","Very High")))))</f>
        <v>Moderate Low</v>
      </c>
      <c r="M3514" s="3">
        <v>87.9</v>
      </c>
      <c r="N35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14" s="3">
        <v>1.87</v>
      </c>
    </row>
    <row r="3515" spans="1:15" x14ac:dyDescent="0.3">
      <c r="A3515" s="3" t="s">
        <v>3553</v>
      </c>
      <c r="B3515" s="3" t="s">
        <v>4042</v>
      </c>
      <c r="C3515" s="3" t="s">
        <v>13</v>
      </c>
      <c r="D3515" s="3" t="s">
        <v>30</v>
      </c>
      <c r="E3515" s="3" t="s">
        <v>31</v>
      </c>
      <c r="F3515" s="3">
        <v>1</v>
      </c>
      <c r="G3515" s="3">
        <v>134.37</v>
      </c>
      <c r="H35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15" s="3">
        <v>39.9</v>
      </c>
      <c r="J3515" s="3" t="str">
        <f>IF(Table3_16[[#This Row],[Temperature_C]]&lt;20,"Very Low",
IF(Table3_16[[#This Row],[Temperature_C]]&lt;24,"Low",
IF(Table3_16[[#This Row],[Temperature_C]]&lt;28,"Medium",
IF(Table3_16[[#This Row],[Temperature_C]]&lt;32,"High","Very High"))))</f>
        <v>Very High</v>
      </c>
      <c r="K3515" s="3">
        <v>40.9</v>
      </c>
      <c r="L3515" s="3" t="str">
        <f>IF(Table3_16[[#This Row],[Humidity_%]]&lt;=30,"Very Low",
IF(Table3_16[[#This Row],[Humidity_%]]&lt;=45,"Low",
IF(Table3_16[[#This Row],[Humidity_%]]&lt;=55,"Moderate Low",
IF(Table3_16[[#This Row],[Humidity_%]]&lt;=65,"Moderate High",
IF(Table3_16[[#This Row],[Humidity_%]]&lt;=80,"High","Very High")))))</f>
        <v>Low</v>
      </c>
      <c r="M3515" s="3">
        <v>195.4</v>
      </c>
      <c r="N35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15" s="3">
        <v>134.37</v>
      </c>
    </row>
    <row r="3516" spans="1:15" x14ac:dyDescent="0.3">
      <c r="A3516" s="3" t="s">
        <v>3554</v>
      </c>
      <c r="B3516" s="3" t="s">
        <v>4041</v>
      </c>
      <c r="C3516" s="3" t="s">
        <v>29</v>
      </c>
      <c r="D3516" s="3" t="s">
        <v>30</v>
      </c>
      <c r="E3516" s="3" t="s">
        <v>31</v>
      </c>
      <c r="F3516" s="3">
        <v>31</v>
      </c>
      <c r="G3516" s="3">
        <v>126.61</v>
      </c>
      <c r="H35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16" s="3">
        <v>36</v>
      </c>
      <c r="J3516" s="3" t="str">
        <f>IF(Table3_16[[#This Row],[Temperature_C]]&lt;20,"Very Low",
IF(Table3_16[[#This Row],[Temperature_C]]&lt;24,"Low",
IF(Table3_16[[#This Row],[Temperature_C]]&lt;28,"Medium",
IF(Table3_16[[#This Row],[Temperature_C]]&lt;32,"High","Very High"))))</f>
        <v>Very High</v>
      </c>
      <c r="K3516" s="3">
        <v>33.9</v>
      </c>
      <c r="L3516" s="3" t="str">
        <f>IF(Table3_16[[#This Row],[Humidity_%]]&lt;=30,"Very Low",
IF(Table3_16[[#This Row],[Humidity_%]]&lt;=45,"Low",
IF(Table3_16[[#This Row],[Humidity_%]]&lt;=55,"Moderate Low",
IF(Table3_16[[#This Row],[Humidity_%]]&lt;=65,"Moderate High",
IF(Table3_16[[#This Row],[Humidity_%]]&lt;=80,"High","Very High")))))</f>
        <v>Low</v>
      </c>
      <c r="M3516" s="3">
        <v>100.5</v>
      </c>
      <c r="N35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16" s="3">
        <v>4.08</v>
      </c>
    </row>
    <row r="3517" spans="1:15" x14ac:dyDescent="0.3">
      <c r="A3517" s="3" t="s">
        <v>3555</v>
      </c>
      <c r="B3517" s="3" t="s">
        <v>4043</v>
      </c>
      <c r="C3517" s="3" t="s">
        <v>24</v>
      </c>
      <c r="D3517" s="3" t="s">
        <v>14</v>
      </c>
      <c r="E3517" s="3" t="s">
        <v>47</v>
      </c>
      <c r="F3517" s="3">
        <v>58</v>
      </c>
      <c r="G3517" s="3">
        <v>66.45</v>
      </c>
      <c r="H35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17" s="3">
        <v>20</v>
      </c>
      <c r="J3517" s="3" t="str">
        <f>IF(Table3_16[[#This Row],[Temperature_C]]&lt;20,"Very Low",
IF(Table3_16[[#This Row],[Temperature_C]]&lt;24,"Low",
IF(Table3_16[[#This Row],[Temperature_C]]&lt;28,"Medium",
IF(Table3_16[[#This Row],[Temperature_C]]&lt;32,"High","Very High"))))</f>
        <v>Low</v>
      </c>
      <c r="K3517" s="3">
        <v>85.4</v>
      </c>
      <c r="L3517" s="3" t="str">
        <f>IF(Table3_16[[#This Row],[Humidity_%]]&lt;=30,"Very Low",
IF(Table3_16[[#This Row],[Humidity_%]]&lt;=45,"Low",
IF(Table3_16[[#This Row],[Humidity_%]]&lt;=55,"Moderate Low",
IF(Table3_16[[#This Row],[Humidity_%]]&lt;=65,"Moderate High",
IF(Table3_16[[#This Row],[Humidity_%]]&lt;=80,"High","Very High")))))</f>
        <v>Very High</v>
      </c>
      <c r="M3517" s="3">
        <v>42.6</v>
      </c>
      <c r="N35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17" s="3">
        <v>1.1499999999999999</v>
      </c>
    </row>
    <row r="3518" spans="1:15" x14ac:dyDescent="0.3">
      <c r="A3518" s="3" t="s">
        <v>3556</v>
      </c>
      <c r="B3518" s="3" t="s">
        <v>4044</v>
      </c>
      <c r="C3518" s="3" t="s">
        <v>22</v>
      </c>
      <c r="D3518" s="3" t="s">
        <v>30</v>
      </c>
      <c r="E3518" s="3" t="s">
        <v>15</v>
      </c>
      <c r="F3518" s="3">
        <v>48</v>
      </c>
      <c r="G3518" s="3">
        <v>141.77000000000001</v>
      </c>
      <c r="H35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18" s="3">
        <v>32</v>
      </c>
      <c r="J3518" s="3" t="str">
        <f>IF(Table3_16[[#This Row],[Temperature_C]]&lt;20,"Very Low",
IF(Table3_16[[#This Row],[Temperature_C]]&lt;24,"Low",
IF(Table3_16[[#This Row],[Temperature_C]]&lt;28,"Medium",
IF(Table3_16[[#This Row],[Temperature_C]]&lt;32,"High","Very High"))))</f>
        <v>Very High</v>
      </c>
      <c r="K3518" s="3">
        <v>49.7</v>
      </c>
      <c r="L3518" s="3" t="str">
        <f>IF(Table3_16[[#This Row],[Humidity_%]]&lt;=30,"Very Low",
IF(Table3_16[[#This Row],[Humidity_%]]&lt;=45,"Low",
IF(Table3_16[[#This Row],[Humidity_%]]&lt;=55,"Moderate Low",
IF(Table3_16[[#This Row],[Humidity_%]]&lt;=65,"Moderate High",
IF(Table3_16[[#This Row],[Humidity_%]]&lt;=80,"High","Very High")))))</f>
        <v>Moderate Low</v>
      </c>
      <c r="M3518" s="3">
        <v>101.5</v>
      </c>
      <c r="N35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18" s="3">
        <v>2.95</v>
      </c>
    </row>
    <row r="3519" spans="1:15" x14ac:dyDescent="0.3">
      <c r="A3519" s="3" t="s">
        <v>3557</v>
      </c>
      <c r="B3519" s="3" t="s">
        <v>4043</v>
      </c>
      <c r="C3519" s="3" t="s">
        <v>22</v>
      </c>
      <c r="D3519" s="3" t="s">
        <v>25</v>
      </c>
      <c r="E3519" s="3" t="s">
        <v>26</v>
      </c>
      <c r="F3519" s="3">
        <v>5</v>
      </c>
      <c r="G3519" s="3">
        <v>96.02</v>
      </c>
      <c r="H35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19" s="3">
        <v>15</v>
      </c>
      <c r="J3519" s="3" t="str">
        <f>IF(Table3_16[[#This Row],[Temperature_C]]&lt;20,"Very Low",
IF(Table3_16[[#This Row],[Temperature_C]]&lt;24,"Low",
IF(Table3_16[[#This Row],[Temperature_C]]&lt;28,"Medium",
IF(Table3_16[[#This Row],[Temperature_C]]&lt;32,"High","Very High"))))</f>
        <v>Very Low</v>
      </c>
      <c r="K3519" s="3">
        <v>57.6</v>
      </c>
      <c r="L3519" s="3" t="str">
        <f>IF(Table3_16[[#This Row],[Humidity_%]]&lt;=30,"Very Low",
IF(Table3_16[[#This Row],[Humidity_%]]&lt;=45,"Low",
IF(Table3_16[[#This Row],[Humidity_%]]&lt;=55,"Moderate Low",
IF(Table3_16[[#This Row],[Humidity_%]]&lt;=65,"Moderate High",
IF(Table3_16[[#This Row],[Humidity_%]]&lt;=80,"High","Very High")))))</f>
        <v>Moderate High</v>
      </c>
      <c r="M3519" s="3">
        <v>142.19999999999999</v>
      </c>
      <c r="N35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19" s="3">
        <v>19.2</v>
      </c>
    </row>
    <row r="3520" spans="1:15" x14ac:dyDescent="0.3">
      <c r="A3520" s="3" t="s">
        <v>3558</v>
      </c>
      <c r="B3520" s="3" t="s">
        <v>4041</v>
      </c>
      <c r="C3520" s="3" t="s">
        <v>13</v>
      </c>
      <c r="D3520" s="3" t="s">
        <v>25</v>
      </c>
      <c r="E3520" s="3" t="s">
        <v>26</v>
      </c>
      <c r="F3520" s="3">
        <v>36</v>
      </c>
      <c r="G3520" s="3">
        <v>121.18</v>
      </c>
      <c r="H35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20" s="3">
        <v>17.7</v>
      </c>
      <c r="J3520" s="3" t="str">
        <f>IF(Table3_16[[#This Row],[Temperature_C]]&lt;20,"Very Low",
IF(Table3_16[[#This Row],[Temperature_C]]&lt;24,"Low",
IF(Table3_16[[#This Row],[Temperature_C]]&lt;28,"Medium",
IF(Table3_16[[#This Row],[Temperature_C]]&lt;32,"High","Very High"))))</f>
        <v>Very Low</v>
      </c>
      <c r="K3520" s="3">
        <v>76.099999999999994</v>
      </c>
      <c r="L3520" s="3" t="str">
        <f>IF(Table3_16[[#This Row],[Humidity_%]]&lt;=30,"Very Low",
IF(Table3_16[[#This Row],[Humidity_%]]&lt;=45,"Low",
IF(Table3_16[[#This Row],[Humidity_%]]&lt;=55,"Moderate Low",
IF(Table3_16[[#This Row],[Humidity_%]]&lt;=65,"Moderate High",
IF(Table3_16[[#This Row],[Humidity_%]]&lt;=80,"High","Very High")))))</f>
        <v>High</v>
      </c>
      <c r="M3520" s="3">
        <v>78.599999999999994</v>
      </c>
      <c r="N35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20" s="3">
        <v>3.37</v>
      </c>
    </row>
    <row r="3521" spans="1:15" x14ac:dyDescent="0.3">
      <c r="A3521" s="3" t="s">
        <v>3559</v>
      </c>
      <c r="B3521" s="3" t="s">
        <v>4044</v>
      </c>
      <c r="C3521" s="3" t="s">
        <v>13</v>
      </c>
      <c r="D3521" s="3" t="s">
        <v>30</v>
      </c>
      <c r="E3521" s="3" t="s">
        <v>19</v>
      </c>
      <c r="F3521" s="3">
        <v>33</v>
      </c>
      <c r="G3521" s="3">
        <v>145.47999999999999</v>
      </c>
      <c r="H35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21" s="3">
        <v>17.899999999999999</v>
      </c>
      <c r="J3521" s="3" t="str">
        <f>IF(Table3_16[[#This Row],[Temperature_C]]&lt;20,"Very Low",
IF(Table3_16[[#This Row],[Temperature_C]]&lt;24,"Low",
IF(Table3_16[[#This Row],[Temperature_C]]&lt;28,"Medium",
IF(Table3_16[[#This Row],[Temperature_C]]&lt;32,"High","Very High"))))</f>
        <v>Very Low</v>
      </c>
      <c r="K3521" s="3">
        <v>74.400000000000006</v>
      </c>
      <c r="L3521" s="3" t="str">
        <f>IF(Table3_16[[#This Row],[Humidity_%]]&lt;=30,"Very Low",
IF(Table3_16[[#This Row],[Humidity_%]]&lt;=45,"Low",
IF(Table3_16[[#This Row],[Humidity_%]]&lt;=55,"Moderate Low",
IF(Table3_16[[#This Row],[Humidity_%]]&lt;=65,"Moderate High",
IF(Table3_16[[#This Row],[Humidity_%]]&lt;=80,"High","Very High")))))</f>
        <v>High</v>
      </c>
      <c r="M3521" s="3">
        <v>59.4</v>
      </c>
      <c r="N35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21" s="3">
        <v>4.41</v>
      </c>
    </row>
    <row r="3522" spans="1:15" x14ac:dyDescent="0.3">
      <c r="A3522" s="3" t="s">
        <v>3560</v>
      </c>
      <c r="B3522" s="3" t="s">
        <v>4040</v>
      </c>
      <c r="C3522" s="3" t="s">
        <v>18</v>
      </c>
      <c r="D3522" s="3" t="s">
        <v>30</v>
      </c>
      <c r="E3522" s="3" t="s">
        <v>26</v>
      </c>
      <c r="F3522" s="3">
        <v>1</v>
      </c>
      <c r="G3522" s="3">
        <v>41.44</v>
      </c>
      <c r="H35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22" s="3">
        <v>34.700000000000003</v>
      </c>
      <c r="J3522" s="3" t="str">
        <f>IF(Table3_16[[#This Row],[Temperature_C]]&lt;20,"Very Low",
IF(Table3_16[[#This Row],[Temperature_C]]&lt;24,"Low",
IF(Table3_16[[#This Row],[Temperature_C]]&lt;28,"Medium",
IF(Table3_16[[#This Row],[Temperature_C]]&lt;32,"High","Very High"))))</f>
        <v>Very High</v>
      </c>
      <c r="K3522" s="3">
        <v>76.400000000000006</v>
      </c>
      <c r="L3522" s="3" t="str">
        <f>IF(Table3_16[[#This Row],[Humidity_%]]&lt;=30,"Very Low",
IF(Table3_16[[#This Row],[Humidity_%]]&lt;=45,"Low",
IF(Table3_16[[#This Row],[Humidity_%]]&lt;=55,"Moderate Low",
IF(Table3_16[[#This Row],[Humidity_%]]&lt;=65,"Moderate High",
IF(Table3_16[[#This Row],[Humidity_%]]&lt;=80,"High","Very High")))))</f>
        <v>High</v>
      </c>
      <c r="M3522" s="3">
        <v>134.6</v>
      </c>
      <c r="N35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22" s="3">
        <v>41.44</v>
      </c>
    </row>
    <row r="3523" spans="1:15" x14ac:dyDescent="0.3">
      <c r="A3523" s="3" t="s">
        <v>3561</v>
      </c>
      <c r="B3523" s="3" t="s">
        <v>4043</v>
      </c>
      <c r="C3523" s="3" t="s">
        <v>22</v>
      </c>
      <c r="D3523" s="3" t="s">
        <v>30</v>
      </c>
      <c r="E3523" s="3" t="s">
        <v>19</v>
      </c>
      <c r="F3523" s="3">
        <v>58</v>
      </c>
      <c r="G3523" s="3">
        <v>34.159999999999997</v>
      </c>
      <c r="H35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23" s="3">
        <v>22.9</v>
      </c>
      <c r="J3523" s="3" t="str">
        <f>IF(Table3_16[[#This Row],[Temperature_C]]&lt;20,"Very Low",
IF(Table3_16[[#This Row],[Temperature_C]]&lt;24,"Low",
IF(Table3_16[[#This Row],[Temperature_C]]&lt;28,"Medium",
IF(Table3_16[[#This Row],[Temperature_C]]&lt;32,"High","Very High"))))</f>
        <v>Low</v>
      </c>
      <c r="K3523" s="3">
        <v>41.8</v>
      </c>
      <c r="L3523" s="3" t="str">
        <f>IF(Table3_16[[#This Row],[Humidity_%]]&lt;=30,"Very Low",
IF(Table3_16[[#This Row],[Humidity_%]]&lt;=45,"Low",
IF(Table3_16[[#This Row],[Humidity_%]]&lt;=55,"Moderate Low",
IF(Table3_16[[#This Row],[Humidity_%]]&lt;=65,"Moderate High",
IF(Table3_16[[#This Row],[Humidity_%]]&lt;=80,"High","Very High")))))</f>
        <v>Low</v>
      </c>
      <c r="M3523" s="3">
        <v>146.30000000000001</v>
      </c>
      <c r="N35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23" s="3">
        <v>0.59</v>
      </c>
    </row>
    <row r="3524" spans="1:15" x14ac:dyDescent="0.3">
      <c r="A3524" s="3" t="s">
        <v>3562</v>
      </c>
      <c r="B3524" s="3" t="s">
        <v>4041</v>
      </c>
      <c r="C3524" s="3" t="s">
        <v>29</v>
      </c>
      <c r="D3524" s="3" t="s">
        <v>30</v>
      </c>
      <c r="E3524" s="3" t="s">
        <v>19</v>
      </c>
      <c r="F3524" s="3">
        <v>17</v>
      </c>
      <c r="G3524" s="3">
        <v>45.96</v>
      </c>
      <c r="H35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24" s="3">
        <v>18.600000000000001</v>
      </c>
      <c r="J3524" s="3" t="str">
        <f>IF(Table3_16[[#This Row],[Temperature_C]]&lt;20,"Very Low",
IF(Table3_16[[#This Row],[Temperature_C]]&lt;24,"Low",
IF(Table3_16[[#This Row],[Temperature_C]]&lt;28,"Medium",
IF(Table3_16[[#This Row],[Temperature_C]]&lt;32,"High","Very High"))))</f>
        <v>Very Low</v>
      </c>
      <c r="K3524" s="3">
        <v>60.7</v>
      </c>
      <c r="L3524" s="3" t="str">
        <f>IF(Table3_16[[#This Row],[Humidity_%]]&lt;=30,"Very Low",
IF(Table3_16[[#This Row],[Humidity_%]]&lt;=45,"Low",
IF(Table3_16[[#This Row],[Humidity_%]]&lt;=55,"Moderate Low",
IF(Table3_16[[#This Row],[Humidity_%]]&lt;=65,"Moderate High",
IF(Table3_16[[#This Row],[Humidity_%]]&lt;=80,"High","Very High")))))</f>
        <v>Moderate High</v>
      </c>
      <c r="M3524" s="3">
        <v>11.6</v>
      </c>
      <c r="N35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24" s="3">
        <v>2.7</v>
      </c>
    </row>
    <row r="3525" spans="1:15" x14ac:dyDescent="0.3">
      <c r="A3525" s="3" t="s">
        <v>3563</v>
      </c>
      <c r="B3525" s="3" t="s">
        <v>4044</v>
      </c>
      <c r="C3525" s="3" t="s">
        <v>13</v>
      </c>
      <c r="D3525" s="3" t="s">
        <v>14</v>
      </c>
      <c r="E3525" s="3" t="s">
        <v>19</v>
      </c>
      <c r="F3525" s="3">
        <v>31</v>
      </c>
      <c r="G3525" s="3">
        <v>88.45</v>
      </c>
      <c r="H35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25" s="3">
        <v>34.700000000000003</v>
      </c>
      <c r="J3525" s="3" t="str">
        <f>IF(Table3_16[[#This Row],[Temperature_C]]&lt;20,"Very Low",
IF(Table3_16[[#This Row],[Temperature_C]]&lt;24,"Low",
IF(Table3_16[[#This Row],[Temperature_C]]&lt;28,"Medium",
IF(Table3_16[[#This Row],[Temperature_C]]&lt;32,"High","Very High"))))</f>
        <v>Very High</v>
      </c>
      <c r="K3525" s="3">
        <v>46.3</v>
      </c>
      <c r="L3525" s="3" t="str">
        <f>IF(Table3_16[[#This Row],[Humidity_%]]&lt;=30,"Very Low",
IF(Table3_16[[#This Row],[Humidity_%]]&lt;=45,"Low",
IF(Table3_16[[#This Row],[Humidity_%]]&lt;=55,"Moderate Low",
IF(Table3_16[[#This Row],[Humidity_%]]&lt;=65,"Moderate High",
IF(Table3_16[[#This Row],[Humidity_%]]&lt;=80,"High","Very High")))))</f>
        <v>Moderate Low</v>
      </c>
      <c r="M3525" s="3">
        <v>147.30000000000001</v>
      </c>
      <c r="N35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25" s="3">
        <v>2.85</v>
      </c>
    </row>
    <row r="3526" spans="1:15" x14ac:dyDescent="0.3">
      <c r="A3526" s="3" t="s">
        <v>3564</v>
      </c>
      <c r="B3526" s="3" t="s">
        <v>4040</v>
      </c>
      <c r="C3526" s="3" t="s">
        <v>29</v>
      </c>
      <c r="D3526" s="3" t="s">
        <v>25</v>
      </c>
      <c r="E3526" s="3" t="s">
        <v>19</v>
      </c>
      <c r="F3526" s="3">
        <v>13</v>
      </c>
      <c r="G3526" s="3">
        <v>75.52</v>
      </c>
      <c r="H35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26" s="3">
        <v>35.5</v>
      </c>
      <c r="J3526" s="3" t="str">
        <f>IF(Table3_16[[#This Row],[Temperature_C]]&lt;20,"Very Low",
IF(Table3_16[[#This Row],[Temperature_C]]&lt;24,"Low",
IF(Table3_16[[#This Row],[Temperature_C]]&lt;28,"Medium",
IF(Table3_16[[#This Row],[Temperature_C]]&lt;32,"High","Very High"))))</f>
        <v>Very High</v>
      </c>
      <c r="K3526" s="3">
        <v>66.8</v>
      </c>
      <c r="L3526" s="3" t="str">
        <f>IF(Table3_16[[#This Row],[Humidity_%]]&lt;=30,"Very Low",
IF(Table3_16[[#This Row],[Humidity_%]]&lt;=45,"Low",
IF(Table3_16[[#This Row],[Humidity_%]]&lt;=55,"Moderate Low",
IF(Table3_16[[#This Row],[Humidity_%]]&lt;=65,"Moderate High",
IF(Table3_16[[#This Row],[Humidity_%]]&lt;=80,"High","Very High")))))</f>
        <v>High</v>
      </c>
      <c r="M3526" s="3">
        <v>111.7</v>
      </c>
      <c r="N35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26" s="3">
        <v>5.81</v>
      </c>
    </row>
    <row r="3527" spans="1:15" x14ac:dyDescent="0.3">
      <c r="A3527" s="3" t="s">
        <v>3565</v>
      </c>
      <c r="B3527" s="3" t="s">
        <v>4042</v>
      </c>
      <c r="C3527" s="3" t="s">
        <v>13</v>
      </c>
      <c r="D3527" s="3" t="s">
        <v>25</v>
      </c>
      <c r="E3527" s="3" t="s">
        <v>31</v>
      </c>
      <c r="F3527" s="3">
        <v>16</v>
      </c>
      <c r="G3527" s="3">
        <v>98.15</v>
      </c>
      <c r="H35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27" s="3">
        <v>28.5</v>
      </c>
      <c r="J3527" s="3" t="str">
        <f>IF(Table3_16[[#This Row],[Temperature_C]]&lt;20,"Very Low",
IF(Table3_16[[#This Row],[Temperature_C]]&lt;24,"Low",
IF(Table3_16[[#This Row],[Temperature_C]]&lt;28,"Medium",
IF(Table3_16[[#This Row],[Temperature_C]]&lt;32,"High","Very High"))))</f>
        <v>High</v>
      </c>
      <c r="K3527" s="3">
        <v>40.6</v>
      </c>
      <c r="L3527" s="3" t="str">
        <f>IF(Table3_16[[#This Row],[Humidity_%]]&lt;=30,"Very Low",
IF(Table3_16[[#This Row],[Humidity_%]]&lt;=45,"Low",
IF(Table3_16[[#This Row],[Humidity_%]]&lt;=55,"Moderate Low",
IF(Table3_16[[#This Row],[Humidity_%]]&lt;=65,"Moderate High",
IF(Table3_16[[#This Row],[Humidity_%]]&lt;=80,"High","Very High")))))</f>
        <v>Low</v>
      </c>
      <c r="M3527" s="3">
        <v>104.1</v>
      </c>
      <c r="N35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27" s="3">
        <v>6.13</v>
      </c>
    </row>
    <row r="3528" spans="1:15" x14ac:dyDescent="0.3">
      <c r="A3528" s="3" t="s">
        <v>3566</v>
      </c>
      <c r="B3528" s="3" t="s">
        <v>4040</v>
      </c>
      <c r="C3528" s="3" t="s">
        <v>22</v>
      </c>
      <c r="D3528" s="3" t="s">
        <v>25</v>
      </c>
      <c r="E3528" s="3" t="s">
        <v>34</v>
      </c>
      <c r="F3528" s="3">
        <v>14</v>
      </c>
      <c r="G3528" s="3">
        <v>128.91999999999999</v>
      </c>
      <c r="H35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28" s="3">
        <v>35.799999999999997</v>
      </c>
      <c r="J3528" s="3" t="str">
        <f>IF(Table3_16[[#This Row],[Temperature_C]]&lt;20,"Very Low",
IF(Table3_16[[#This Row],[Temperature_C]]&lt;24,"Low",
IF(Table3_16[[#This Row],[Temperature_C]]&lt;28,"Medium",
IF(Table3_16[[#This Row],[Temperature_C]]&lt;32,"High","Very High"))))</f>
        <v>Very High</v>
      </c>
      <c r="K3528" s="3">
        <v>34.700000000000003</v>
      </c>
      <c r="L3528" s="3" t="str">
        <f>IF(Table3_16[[#This Row],[Humidity_%]]&lt;=30,"Very Low",
IF(Table3_16[[#This Row],[Humidity_%]]&lt;=45,"Low",
IF(Table3_16[[#This Row],[Humidity_%]]&lt;=55,"Moderate Low",
IF(Table3_16[[#This Row],[Humidity_%]]&lt;=65,"Moderate High",
IF(Table3_16[[#This Row],[Humidity_%]]&lt;=80,"High","Very High")))))</f>
        <v>Low</v>
      </c>
      <c r="M3528" s="3">
        <v>107.5</v>
      </c>
      <c r="N35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28" s="3">
        <v>9.2100000000000009</v>
      </c>
    </row>
    <row r="3529" spans="1:15" x14ac:dyDescent="0.3">
      <c r="A3529" s="3" t="s">
        <v>3567</v>
      </c>
      <c r="B3529" s="3" t="s">
        <v>4043</v>
      </c>
      <c r="C3529" s="3" t="s">
        <v>22</v>
      </c>
      <c r="D3529" s="3" t="s">
        <v>14</v>
      </c>
      <c r="E3529" s="3" t="s">
        <v>15</v>
      </c>
      <c r="F3529" s="3">
        <v>53</v>
      </c>
      <c r="G3529" s="3">
        <v>23.32</v>
      </c>
      <c r="H35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29" s="3">
        <v>15.9</v>
      </c>
      <c r="J3529" s="3" t="str">
        <f>IF(Table3_16[[#This Row],[Temperature_C]]&lt;20,"Very Low",
IF(Table3_16[[#This Row],[Temperature_C]]&lt;24,"Low",
IF(Table3_16[[#This Row],[Temperature_C]]&lt;28,"Medium",
IF(Table3_16[[#This Row],[Temperature_C]]&lt;32,"High","Very High"))))</f>
        <v>Very Low</v>
      </c>
      <c r="K3529" s="3">
        <v>49.7</v>
      </c>
      <c r="L3529" s="3" t="str">
        <f>IF(Table3_16[[#This Row],[Humidity_%]]&lt;=30,"Very Low",
IF(Table3_16[[#This Row],[Humidity_%]]&lt;=45,"Low",
IF(Table3_16[[#This Row],[Humidity_%]]&lt;=55,"Moderate Low",
IF(Table3_16[[#This Row],[Humidity_%]]&lt;=65,"Moderate High",
IF(Table3_16[[#This Row],[Humidity_%]]&lt;=80,"High","Very High")))))</f>
        <v>Moderate Low</v>
      </c>
      <c r="M3529" s="3">
        <v>142.80000000000001</v>
      </c>
      <c r="N35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29" s="3">
        <v>0.44</v>
      </c>
    </row>
    <row r="3530" spans="1:15" x14ac:dyDescent="0.3">
      <c r="A3530" s="3" t="s">
        <v>3568</v>
      </c>
      <c r="B3530" s="3" t="s">
        <v>4040</v>
      </c>
      <c r="C3530" s="3" t="s">
        <v>29</v>
      </c>
      <c r="D3530" s="3" t="s">
        <v>14</v>
      </c>
      <c r="E3530" s="3" t="s">
        <v>19</v>
      </c>
      <c r="F3530" s="3">
        <v>49</v>
      </c>
      <c r="G3530" s="3">
        <v>5.91</v>
      </c>
      <c r="H35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30" s="3">
        <v>24.8</v>
      </c>
      <c r="J3530" s="3" t="str">
        <f>IF(Table3_16[[#This Row],[Temperature_C]]&lt;20,"Very Low",
IF(Table3_16[[#This Row],[Temperature_C]]&lt;24,"Low",
IF(Table3_16[[#This Row],[Temperature_C]]&lt;28,"Medium",
IF(Table3_16[[#This Row],[Temperature_C]]&lt;32,"High","Very High"))))</f>
        <v>Medium</v>
      </c>
      <c r="K3530" s="3">
        <v>38</v>
      </c>
      <c r="L3530" s="3" t="str">
        <f>IF(Table3_16[[#This Row],[Humidity_%]]&lt;=30,"Very Low",
IF(Table3_16[[#This Row],[Humidity_%]]&lt;=45,"Low",
IF(Table3_16[[#This Row],[Humidity_%]]&lt;=55,"Moderate Low",
IF(Table3_16[[#This Row],[Humidity_%]]&lt;=65,"Moderate High",
IF(Table3_16[[#This Row],[Humidity_%]]&lt;=80,"High","Very High")))))</f>
        <v>Low</v>
      </c>
      <c r="M3530" s="3">
        <v>152.6</v>
      </c>
      <c r="N35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30" s="3">
        <v>0.12</v>
      </c>
    </row>
    <row r="3531" spans="1:15" x14ac:dyDescent="0.3">
      <c r="A3531" s="3" t="s">
        <v>3569</v>
      </c>
      <c r="B3531" s="3" t="s">
        <v>4044</v>
      </c>
      <c r="C3531" s="3" t="s">
        <v>24</v>
      </c>
      <c r="D3531" s="3" t="s">
        <v>25</v>
      </c>
      <c r="E3531" s="3" t="s">
        <v>19</v>
      </c>
      <c r="F3531" s="3">
        <v>37</v>
      </c>
      <c r="G3531" s="3">
        <v>140.15</v>
      </c>
      <c r="H35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31" s="3">
        <v>30.2</v>
      </c>
      <c r="J3531" s="3" t="str">
        <f>IF(Table3_16[[#This Row],[Temperature_C]]&lt;20,"Very Low",
IF(Table3_16[[#This Row],[Temperature_C]]&lt;24,"Low",
IF(Table3_16[[#This Row],[Temperature_C]]&lt;28,"Medium",
IF(Table3_16[[#This Row],[Temperature_C]]&lt;32,"High","Very High"))))</f>
        <v>High</v>
      </c>
      <c r="K3531" s="3">
        <v>35.4</v>
      </c>
      <c r="L3531" s="3" t="str">
        <f>IF(Table3_16[[#This Row],[Humidity_%]]&lt;=30,"Very Low",
IF(Table3_16[[#This Row],[Humidity_%]]&lt;=45,"Low",
IF(Table3_16[[#This Row],[Humidity_%]]&lt;=55,"Moderate Low",
IF(Table3_16[[#This Row],[Humidity_%]]&lt;=65,"Moderate High",
IF(Table3_16[[#This Row],[Humidity_%]]&lt;=80,"High","Very High")))))</f>
        <v>Low</v>
      </c>
      <c r="M3531" s="3">
        <v>113.2</v>
      </c>
      <c r="N35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31" s="3">
        <v>3.79</v>
      </c>
    </row>
    <row r="3532" spans="1:15" x14ac:dyDescent="0.3">
      <c r="A3532" s="3" t="s">
        <v>3570</v>
      </c>
      <c r="B3532" s="3" t="s">
        <v>4043</v>
      </c>
      <c r="C3532" s="3" t="s">
        <v>18</v>
      </c>
      <c r="D3532" s="3" t="s">
        <v>14</v>
      </c>
      <c r="E3532" s="3" t="s">
        <v>41</v>
      </c>
      <c r="F3532" s="3">
        <v>18</v>
      </c>
      <c r="G3532" s="3">
        <v>86.4</v>
      </c>
      <c r="H35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32" s="3">
        <v>17.899999999999999</v>
      </c>
      <c r="J3532" s="3" t="str">
        <f>IF(Table3_16[[#This Row],[Temperature_C]]&lt;20,"Very Low",
IF(Table3_16[[#This Row],[Temperature_C]]&lt;24,"Low",
IF(Table3_16[[#This Row],[Temperature_C]]&lt;28,"Medium",
IF(Table3_16[[#This Row],[Temperature_C]]&lt;32,"High","Very High"))))</f>
        <v>Very Low</v>
      </c>
      <c r="K3532" s="3">
        <v>78.5</v>
      </c>
      <c r="L3532" s="3" t="str">
        <f>IF(Table3_16[[#This Row],[Humidity_%]]&lt;=30,"Very Low",
IF(Table3_16[[#This Row],[Humidity_%]]&lt;=45,"Low",
IF(Table3_16[[#This Row],[Humidity_%]]&lt;=55,"Moderate Low",
IF(Table3_16[[#This Row],[Humidity_%]]&lt;=65,"Moderate High",
IF(Table3_16[[#This Row],[Humidity_%]]&lt;=80,"High","Very High")))))</f>
        <v>High</v>
      </c>
      <c r="M3532" s="3">
        <v>109.8</v>
      </c>
      <c r="N35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32" s="3">
        <v>4.8</v>
      </c>
    </row>
    <row r="3533" spans="1:15" x14ac:dyDescent="0.3">
      <c r="A3533" s="3" t="s">
        <v>3571</v>
      </c>
      <c r="B3533" s="3" t="s">
        <v>4041</v>
      </c>
      <c r="C3533" s="3" t="s">
        <v>29</v>
      </c>
      <c r="D3533" s="3" t="s">
        <v>30</v>
      </c>
      <c r="E3533" s="3" t="s">
        <v>34</v>
      </c>
      <c r="F3533" s="3">
        <v>57</v>
      </c>
      <c r="G3533" s="3">
        <v>112.01</v>
      </c>
      <c r="H35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33" s="3">
        <v>19.8</v>
      </c>
      <c r="J3533" s="3" t="str">
        <f>IF(Table3_16[[#This Row],[Temperature_C]]&lt;20,"Very Low",
IF(Table3_16[[#This Row],[Temperature_C]]&lt;24,"Low",
IF(Table3_16[[#This Row],[Temperature_C]]&lt;28,"Medium",
IF(Table3_16[[#This Row],[Temperature_C]]&lt;32,"High","Very High"))))</f>
        <v>Very Low</v>
      </c>
      <c r="K3533" s="3">
        <v>70.400000000000006</v>
      </c>
      <c r="L3533" s="3" t="str">
        <f>IF(Table3_16[[#This Row],[Humidity_%]]&lt;=30,"Very Low",
IF(Table3_16[[#This Row],[Humidity_%]]&lt;=45,"Low",
IF(Table3_16[[#This Row],[Humidity_%]]&lt;=55,"Moderate Low",
IF(Table3_16[[#This Row],[Humidity_%]]&lt;=65,"Moderate High",
IF(Table3_16[[#This Row],[Humidity_%]]&lt;=80,"High","Very High")))))</f>
        <v>High</v>
      </c>
      <c r="M3533" s="3">
        <v>20.399999999999999</v>
      </c>
      <c r="N35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33" s="3">
        <v>1.97</v>
      </c>
    </row>
    <row r="3534" spans="1:15" x14ac:dyDescent="0.3">
      <c r="A3534" s="3" t="s">
        <v>3572</v>
      </c>
      <c r="B3534" s="3" t="s">
        <v>4041</v>
      </c>
      <c r="C3534" s="3" t="s">
        <v>22</v>
      </c>
      <c r="D3534" s="3" t="s">
        <v>14</v>
      </c>
      <c r="E3534" s="3" t="s">
        <v>34</v>
      </c>
      <c r="F3534" s="3">
        <v>8</v>
      </c>
      <c r="G3534" s="3">
        <v>92.48</v>
      </c>
      <c r="H35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34" s="3">
        <v>25.8</v>
      </c>
      <c r="J3534" s="3" t="str">
        <f>IF(Table3_16[[#This Row],[Temperature_C]]&lt;20,"Very Low",
IF(Table3_16[[#This Row],[Temperature_C]]&lt;24,"Low",
IF(Table3_16[[#This Row],[Temperature_C]]&lt;28,"Medium",
IF(Table3_16[[#This Row],[Temperature_C]]&lt;32,"High","Very High"))))</f>
        <v>Medium</v>
      </c>
      <c r="K3534" s="3">
        <v>52.3</v>
      </c>
      <c r="L3534" s="3" t="str">
        <f>IF(Table3_16[[#This Row],[Humidity_%]]&lt;=30,"Very Low",
IF(Table3_16[[#This Row],[Humidity_%]]&lt;=45,"Low",
IF(Table3_16[[#This Row],[Humidity_%]]&lt;=55,"Moderate Low",
IF(Table3_16[[#This Row],[Humidity_%]]&lt;=65,"Moderate High",
IF(Table3_16[[#This Row],[Humidity_%]]&lt;=80,"High","Very High")))))</f>
        <v>Moderate Low</v>
      </c>
      <c r="M3534" s="3">
        <v>132.19999999999999</v>
      </c>
      <c r="N35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34" s="3">
        <v>11.56</v>
      </c>
    </row>
    <row r="3535" spans="1:15" x14ac:dyDescent="0.3">
      <c r="A3535" s="3" t="s">
        <v>3573</v>
      </c>
      <c r="B3535" s="3" t="s">
        <v>4040</v>
      </c>
      <c r="C3535" s="3" t="s">
        <v>24</v>
      </c>
      <c r="D3535" s="3" t="s">
        <v>25</v>
      </c>
      <c r="E3535" s="3" t="s">
        <v>15</v>
      </c>
      <c r="F3535" s="3">
        <v>4</v>
      </c>
      <c r="G3535" s="3">
        <v>76.930000000000007</v>
      </c>
      <c r="H35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35" s="3">
        <v>15.9</v>
      </c>
      <c r="J3535" s="3" t="str">
        <f>IF(Table3_16[[#This Row],[Temperature_C]]&lt;20,"Very Low",
IF(Table3_16[[#This Row],[Temperature_C]]&lt;24,"Low",
IF(Table3_16[[#This Row],[Temperature_C]]&lt;28,"Medium",
IF(Table3_16[[#This Row],[Temperature_C]]&lt;32,"High","Very High"))))</f>
        <v>Very Low</v>
      </c>
      <c r="K3535" s="3">
        <v>44</v>
      </c>
      <c r="L3535" s="3" t="str">
        <f>IF(Table3_16[[#This Row],[Humidity_%]]&lt;=30,"Very Low",
IF(Table3_16[[#This Row],[Humidity_%]]&lt;=45,"Low",
IF(Table3_16[[#This Row],[Humidity_%]]&lt;=55,"Moderate Low",
IF(Table3_16[[#This Row],[Humidity_%]]&lt;=65,"Moderate High",
IF(Table3_16[[#This Row],[Humidity_%]]&lt;=80,"High","Very High")))))</f>
        <v>Low</v>
      </c>
      <c r="M3535" s="3">
        <v>163.5</v>
      </c>
      <c r="N35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35" s="3">
        <v>19.23</v>
      </c>
    </row>
    <row r="3536" spans="1:15" x14ac:dyDescent="0.3">
      <c r="A3536" s="3" t="s">
        <v>3574</v>
      </c>
      <c r="B3536" s="3" t="s">
        <v>4043</v>
      </c>
      <c r="C3536" s="3" t="s">
        <v>22</v>
      </c>
      <c r="D3536" s="3" t="s">
        <v>25</v>
      </c>
      <c r="E3536" s="3" t="s">
        <v>49</v>
      </c>
      <c r="F3536" s="3">
        <v>50</v>
      </c>
      <c r="G3536" s="3">
        <v>135.96</v>
      </c>
      <c r="H35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36" s="3">
        <v>15.5</v>
      </c>
      <c r="J3536" s="3" t="str">
        <f>IF(Table3_16[[#This Row],[Temperature_C]]&lt;20,"Very Low",
IF(Table3_16[[#This Row],[Temperature_C]]&lt;24,"Low",
IF(Table3_16[[#This Row],[Temperature_C]]&lt;28,"Medium",
IF(Table3_16[[#This Row],[Temperature_C]]&lt;32,"High","Very High"))))</f>
        <v>Very Low</v>
      </c>
      <c r="K3536" s="3">
        <v>58.8</v>
      </c>
      <c r="L3536" s="3" t="str">
        <f>IF(Table3_16[[#This Row],[Humidity_%]]&lt;=30,"Very Low",
IF(Table3_16[[#This Row],[Humidity_%]]&lt;=45,"Low",
IF(Table3_16[[#This Row],[Humidity_%]]&lt;=55,"Moderate Low",
IF(Table3_16[[#This Row],[Humidity_%]]&lt;=65,"Moderate High",
IF(Table3_16[[#This Row],[Humidity_%]]&lt;=80,"High","Very High")))))</f>
        <v>Moderate High</v>
      </c>
      <c r="M3536" s="3">
        <v>101.4</v>
      </c>
      <c r="N35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36" s="3">
        <v>2.72</v>
      </c>
    </row>
    <row r="3537" spans="1:15" x14ac:dyDescent="0.3">
      <c r="A3537" s="3" t="s">
        <v>3575</v>
      </c>
      <c r="B3537" s="3" t="s">
        <v>4043</v>
      </c>
      <c r="C3537" s="3" t="s">
        <v>13</v>
      </c>
      <c r="D3537" s="3" t="s">
        <v>14</v>
      </c>
      <c r="E3537" s="3" t="s">
        <v>19</v>
      </c>
      <c r="F3537" s="3">
        <v>10</v>
      </c>
      <c r="G3537" s="3">
        <v>92</v>
      </c>
      <c r="H35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37" s="3">
        <v>39.4</v>
      </c>
      <c r="J3537" s="3" t="str">
        <f>IF(Table3_16[[#This Row],[Temperature_C]]&lt;20,"Very Low",
IF(Table3_16[[#This Row],[Temperature_C]]&lt;24,"Low",
IF(Table3_16[[#This Row],[Temperature_C]]&lt;28,"Medium",
IF(Table3_16[[#This Row],[Temperature_C]]&lt;32,"High","Very High"))))</f>
        <v>Very High</v>
      </c>
      <c r="K3537" s="3">
        <v>36.299999999999997</v>
      </c>
      <c r="L3537" s="3" t="str">
        <f>IF(Table3_16[[#This Row],[Humidity_%]]&lt;=30,"Very Low",
IF(Table3_16[[#This Row],[Humidity_%]]&lt;=45,"Low",
IF(Table3_16[[#This Row],[Humidity_%]]&lt;=55,"Moderate Low",
IF(Table3_16[[#This Row],[Humidity_%]]&lt;=65,"Moderate High",
IF(Table3_16[[#This Row],[Humidity_%]]&lt;=80,"High","Very High")))))</f>
        <v>Low</v>
      </c>
      <c r="M3537" s="3">
        <v>13.6</v>
      </c>
      <c r="N35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37" s="3">
        <v>9.1999999999999993</v>
      </c>
    </row>
    <row r="3538" spans="1:15" x14ac:dyDescent="0.3">
      <c r="A3538" s="3" t="s">
        <v>3576</v>
      </c>
      <c r="B3538" s="3" t="s">
        <v>4042</v>
      </c>
      <c r="C3538" s="3" t="s">
        <v>29</v>
      </c>
      <c r="D3538" s="3" t="s">
        <v>25</v>
      </c>
      <c r="E3538" s="3" t="s">
        <v>19</v>
      </c>
      <c r="F3538" s="3">
        <v>33</v>
      </c>
      <c r="G3538" s="3">
        <v>147.29</v>
      </c>
      <c r="H35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38" s="3">
        <v>24.3</v>
      </c>
      <c r="J3538" s="3" t="str">
        <f>IF(Table3_16[[#This Row],[Temperature_C]]&lt;20,"Very Low",
IF(Table3_16[[#This Row],[Temperature_C]]&lt;24,"Low",
IF(Table3_16[[#This Row],[Temperature_C]]&lt;28,"Medium",
IF(Table3_16[[#This Row],[Temperature_C]]&lt;32,"High","Very High"))))</f>
        <v>Medium</v>
      </c>
      <c r="K3538" s="3">
        <v>50.3</v>
      </c>
      <c r="L3538" s="3" t="str">
        <f>IF(Table3_16[[#This Row],[Humidity_%]]&lt;=30,"Very Low",
IF(Table3_16[[#This Row],[Humidity_%]]&lt;=45,"Low",
IF(Table3_16[[#This Row],[Humidity_%]]&lt;=55,"Moderate Low",
IF(Table3_16[[#This Row],[Humidity_%]]&lt;=65,"Moderate High",
IF(Table3_16[[#This Row],[Humidity_%]]&lt;=80,"High","Very High")))))</f>
        <v>Moderate Low</v>
      </c>
      <c r="M3538" s="3">
        <v>182.5</v>
      </c>
      <c r="N35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38" s="3">
        <v>4.46</v>
      </c>
    </row>
    <row r="3539" spans="1:15" x14ac:dyDescent="0.3">
      <c r="A3539" s="3" t="s">
        <v>3577</v>
      </c>
      <c r="B3539" s="3" t="s">
        <v>4044</v>
      </c>
      <c r="C3539" s="3" t="s">
        <v>13</v>
      </c>
      <c r="D3539" s="3" t="s">
        <v>14</v>
      </c>
      <c r="E3539" s="3" t="s">
        <v>34</v>
      </c>
      <c r="F3539" s="3">
        <v>54</v>
      </c>
      <c r="G3539" s="3">
        <v>48.28</v>
      </c>
      <c r="H35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39" s="3">
        <v>24.8</v>
      </c>
      <c r="J3539" s="3" t="str">
        <f>IF(Table3_16[[#This Row],[Temperature_C]]&lt;20,"Very Low",
IF(Table3_16[[#This Row],[Temperature_C]]&lt;24,"Low",
IF(Table3_16[[#This Row],[Temperature_C]]&lt;28,"Medium",
IF(Table3_16[[#This Row],[Temperature_C]]&lt;32,"High","Very High"))))</f>
        <v>Medium</v>
      </c>
      <c r="K3539" s="3">
        <v>34.5</v>
      </c>
      <c r="L3539" s="3" t="str">
        <f>IF(Table3_16[[#This Row],[Humidity_%]]&lt;=30,"Very Low",
IF(Table3_16[[#This Row],[Humidity_%]]&lt;=45,"Low",
IF(Table3_16[[#This Row],[Humidity_%]]&lt;=55,"Moderate Low",
IF(Table3_16[[#This Row],[Humidity_%]]&lt;=65,"Moderate High",
IF(Table3_16[[#This Row],[Humidity_%]]&lt;=80,"High","Very High")))))</f>
        <v>Low</v>
      </c>
      <c r="M3539" s="3">
        <v>65</v>
      </c>
      <c r="N35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39" s="3">
        <v>0.89</v>
      </c>
    </row>
    <row r="3540" spans="1:15" x14ac:dyDescent="0.3">
      <c r="A3540" s="3" t="s">
        <v>3578</v>
      </c>
      <c r="B3540" s="3" t="s">
        <v>4041</v>
      </c>
      <c r="C3540" s="3" t="s">
        <v>24</v>
      </c>
      <c r="D3540" s="3" t="s">
        <v>30</v>
      </c>
      <c r="E3540" s="3" t="s">
        <v>15</v>
      </c>
      <c r="F3540" s="3">
        <v>22</v>
      </c>
      <c r="G3540" s="3">
        <v>33.43</v>
      </c>
      <c r="H35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40" s="3">
        <v>31.6</v>
      </c>
      <c r="J3540" s="3" t="str">
        <f>IF(Table3_16[[#This Row],[Temperature_C]]&lt;20,"Very Low",
IF(Table3_16[[#This Row],[Temperature_C]]&lt;24,"Low",
IF(Table3_16[[#This Row],[Temperature_C]]&lt;28,"Medium",
IF(Table3_16[[#This Row],[Temperature_C]]&lt;32,"High","Very High"))))</f>
        <v>High</v>
      </c>
      <c r="K3540" s="3">
        <v>56.3</v>
      </c>
      <c r="L3540" s="3" t="str">
        <f>IF(Table3_16[[#This Row],[Humidity_%]]&lt;=30,"Very Low",
IF(Table3_16[[#This Row],[Humidity_%]]&lt;=45,"Low",
IF(Table3_16[[#This Row],[Humidity_%]]&lt;=55,"Moderate Low",
IF(Table3_16[[#This Row],[Humidity_%]]&lt;=65,"Moderate High",
IF(Table3_16[[#This Row],[Humidity_%]]&lt;=80,"High","Very High")))))</f>
        <v>Moderate High</v>
      </c>
      <c r="M3540" s="3">
        <v>176.3</v>
      </c>
      <c r="N35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40" s="3">
        <v>1.52</v>
      </c>
    </row>
    <row r="3541" spans="1:15" x14ac:dyDescent="0.3">
      <c r="A3541" s="3" t="s">
        <v>3579</v>
      </c>
      <c r="B3541" s="3" t="s">
        <v>4043</v>
      </c>
      <c r="C3541" s="3" t="s">
        <v>24</v>
      </c>
      <c r="D3541" s="3" t="s">
        <v>25</v>
      </c>
      <c r="E3541" s="3" t="s">
        <v>34</v>
      </c>
      <c r="F3541" s="3">
        <v>38</v>
      </c>
      <c r="G3541" s="3">
        <v>19.18</v>
      </c>
      <c r="H35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41" s="3">
        <v>24.5</v>
      </c>
      <c r="J3541" s="3" t="str">
        <f>IF(Table3_16[[#This Row],[Temperature_C]]&lt;20,"Very Low",
IF(Table3_16[[#This Row],[Temperature_C]]&lt;24,"Low",
IF(Table3_16[[#This Row],[Temperature_C]]&lt;28,"Medium",
IF(Table3_16[[#This Row],[Temperature_C]]&lt;32,"High","Very High"))))</f>
        <v>Medium</v>
      </c>
      <c r="K3541" s="3">
        <v>42.8</v>
      </c>
      <c r="L3541" s="3" t="str">
        <f>IF(Table3_16[[#This Row],[Humidity_%]]&lt;=30,"Very Low",
IF(Table3_16[[#This Row],[Humidity_%]]&lt;=45,"Low",
IF(Table3_16[[#This Row],[Humidity_%]]&lt;=55,"Moderate Low",
IF(Table3_16[[#This Row],[Humidity_%]]&lt;=65,"Moderate High",
IF(Table3_16[[#This Row],[Humidity_%]]&lt;=80,"High","Very High")))))</f>
        <v>Low</v>
      </c>
      <c r="M3541" s="3">
        <v>169.6</v>
      </c>
      <c r="N35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41" s="3">
        <v>0.5</v>
      </c>
    </row>
    <row r="3542" spans="1:15" x14ac:dyDescent="0.3">
      <c r="A3542" s="3" t="s">
        <v>3580</v>
      </c>
      <c r="B3542" s="3" t="s">
        <v>4042</v>
      </c>
      <c r="C3542" s="3" t="s">
        <v>13</v>
      </c>
      <c r="D3542" s="3" t="s">
        <v>14</v>
      </c>
      <c r="E3542" s="3" t="s">
        <v>19</v>
      </c>
      <c r="F3542" s="3">
        <v>20</v>
      </c>
      <c r="G3542" s="3">
        <v>69.650000000000006</v>
      </c>
      <c r="H35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42" s="3">
        <v>21.9</v>
      </c>
      <c r="J3542" s="3" t="str">
        <f>IF(Table3_16[[#This Row],[Temperature_C]]&lt;20,"Very Low",
IF(Table3_16[[#This Row],[Temperature_C]]&lt;24,"Low",
IF(Table3_16[[#This Row],[Temperature_C]]&lt;28,"Medium",
IF(Table3_16[[#This Row],[Temperature_C]]&lt;32,"High","Very High"))))</f>
        <v>Low</v>
      </c>
      <c r="K3542" s="3">
        <v>74.5</v>
      </c>
      <c r="L3542" s="3" t="str">
        <f>IF(Table3_16[[#This Row],[Humidity_%]]&lt;=30,"Very Low",
IF(Table3_16[[#This Row],[Humidity_%]]&lt;=45,"Low",
IF(Table3_16[[#This Row],[Humidity_%]]&lt;=55,"Moderate Low",
IF(Table3_16[[#This Row],[Humidity_%]]&lt;=65,"Moderate High",
IF(Table3_16[[#This Row],[Humidity_%]]&lt;=80,"High","Very High")))))</f>
        <v>High</v>
      </c>
      <c r="M3542" s="3">
        <v>77.7</v>
      </c>
      <c r="N35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42" s="3">
        <v>3.48</v>
      </c>
    </row>
    <row r="3543" spans="1:15" x14ac:dyDescent="0.3">
      <c r="A3543" s="3" t="s">
        <v>3581</v>
      </c>
      <c r="B3543" s="3" t="s">
        <v>4040</v>
      </c>
      <c r="C3543" s="3" t="s">
        <v>24</v>
      </c>
      <c r="D3543" s="3" t="s">
        <v>14</v>
      </c>
      <c r="E3543" s="3" t="s">
        <v>34</v>
      </c>
      <c r="F3543" s="3">
        <v>27</v>
      </c>
      <c r="G3543" s="3">
        <v>123.12</v>
      </c>
      <c r="H35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43" s="3">
        <v>25.6</v>
      </c>
      <c r="J3543" s="3" t="str">
        <f>IF(Table3_16[[#This Row],[Temperature_C]]&lt;20,"Very Low",
IF(Table3_16[[#This Row],[Temperature_C]]&lt;24,"Low",
IF(Table3_16[[#This Row],[Temperature_C]]&lt;28,"Medium",
IF(Table3_16[[#This Row],[Temperature_C]]&lt;32,"High","Very High"))))</f>
        <v>Medium</v>
      </c>
      <c r="K3543" s="3">
        <v>53.4</v>
      </c>
      <c r="L3543" s="3" t="str">
        <f>IF(Table3_16[[#This Row],[Humidity_%]]&lt;=30,"Very Low",
IF(Table3_16[[#This Row],[Humidity_%]]&lt;=45,"Low",
IF(Table3_16[[#This Row],[Humidity_%]]&lt;=55,"Moderate Low",
IF(Table3_16[[#This Row],[Humidity_%]]&lt;=65,"Moderate High",
IF(Table3_16[[#This Row],[Humidity_%]]&lt;=80,"High","Very High")))))</f>
        <v>Moderate Low</v>
      </c>
      <c r="M3543" s="3">
        <v>118.9</v>
      </c>
      <c r="N35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43" s="3">
        <v>4.5599999999999996</v>
      </c>
    </row>
    <row r="3544" spans="1:15" x14ac:dyDescent="0.3">
      <c r="A3544" s="3" t="s">
        <v>3582</v>
      </c>
      <c r="B3544" s="3" t="s">
        <v>4043</v>
      </c>
      <c r="C3544" s="3" t="s">
        <v>13</v>
      </c>
      <c r="D3544" s="3" t="s">
        <v>30</v>
      </c>
      <c r="E3544" s="3" t="s">
        <v>26</v>
      </c>
      <c r="F3544" s="3">
        <v>16</v>
      </c>
      <c r="G3544" s="3">
        <v>82.59</v>
      </c>
      <c r="H35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44" s="3">
        <v>23.9</v>
      </c>
      <c r="J3544" s="3" t="str">
        <f>IF(Table3_16[[#This Row],[Temperature_C]]&lt;20,"Very Low",
IF(Table3_16[[#This Row],[Temperature_C]]&lt;24,"Low",
IF(Table3_16[[#This Row],[Temperature_C]]&lt;28,"Medium",
IF(Table3_16[[#This Row],[Temperature_C]]&lt;32,"High","Very High"))))</f>
        <v>Low</v>
      </c>
      <c r="K3544" s="3">
        <v>54.8</v>
      </c>
      <c r="L3544" s="3" t="str">
        <f>IF(Table3_16[[#This Row],[Humidity_%]]&lt;=30,"Very Low",
IF(Table3_16[[#This Row],[Humidity_%]]&lt;=45,"Low",
IF(Table3_16[[#This Row],[Humidity_%]]&lt;=55,"Moderate Low",
IF(Table3_16[[#This Row],[Humidity_%]]&lt;=65,"Moderate High",
IF(Table3_16[[#This Row],[Humidity_%]]&lt;=80,"High","Very High")))))</f>
        <v>Moderate Low</v>
      </c>
      <c r="M3544" s="3">
        <v>16</v>
      </c>
      <c r="N35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44" s="3">
        <v>5.16</v>
      </c>
    </row>
    <row r="3545" spans="1:15" x14ac:dyDescent="0.3">
      <c r="A3545" s="3" t="s">
        <v>3583</v>
      </c>
      <c r="B3545" s="3" t="s">
        <v>4043</v>
      </c>
      <c r="C3545" s="3" t="s">
        <v>13</v>
      </c>
      <c r="D3545" s="3" t="s">
        <v>25</v>
      </c>
      <c r="E3545" s="3" t="s">
        <v>19</v>
      </c>
      <c r="F3545" s="3">
        <v>6</v>
      </c>
      <c r="G3545" s="3">
        <v>8.94</v>
      </c>
      <c r="H35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45" s="3">
        <v>31.1</v>
      </c>
      <c r="J3545" s="3" t="str">
        <f>IF(Table3_16[[#This Row],[Temperature_C]]&lt;20,"Very Low",
IF(Table3_16[[#This Row],[Temperature_C]]&lt;24,"Low",
IF(Table3_16[[#This Row],[Temperature_C]]&lt;28,"Medium",
IF(Table3_16[[#This Row],[Temperature_C]]&lt;32,"High","Very High"))))</f>
        <v>High</v>
      </c>
      <c r="K3545" s="3">
        <v>54.5</v>
      </c>
      <c r="L3545" s="3" t="str">
        <f>IF(Table3_16[[#This Row],[Humidity_%]]&lt;=30,"Very Low",
IF(Table3_16[[#This Row],[Humidity_%]]&lt;=45,"Low",
IF(Table3_16[[#This Row],[Humidity_%]]&lt;=55,"Moderate Low",
IF(Table3_16[[#This Row],[Humidity_%]]&lt;=65,"Moderate High",
IF(Table3_16[[#This Row],[Humidity_%]]&lt;=80,"High","Very High")))))</f>
        <v>Moderate Low</v>
      </c>
      <c r="M3545" s="3">
        <v>73.5</v>
      </c>
      <c r="N35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45" s="3">
        <v>1.49</v>
      </c>
    </row>
    <row r="3546" spans="1:15" x14ac:dyDescent="0.3">
      <c r="A3546" s="3" t="s">
        <v>3584</v>
      </c>
      <c r="B3546" s="3" t="s">
        <v>4043</v>
      </c>
      <c r="C3546" s="3" t="s">
        <v>13</v>
      </c>
      <c r="D3546" s="3" t="s">
        <v>25</v>
      </c>
      <c r="E3546" s="3" t="s">
        <v>26</v>
      </c>
      <c r="F3546" s="3">
        <v>15</v>
      </c>
      <c r="G3546" s="3">
        <v>47.13</v>
      </c>
      <c r="H35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46" s="3">
        <v>16.600000000000001</v>
      </c>
      <c r="J3546" s="3" t="str">
        <f>IF(Table3_16[[#This Row],[Temperature_C]]&lt;20,"Very Low",
IF(Table3_16[[#This Row],[Temperature_C]]&lt;24,"Low",
IF(Table3_16[[#This Row],[Temperature_C]]&lt;28,"Medium",
IF(Table3_16[[#This Row],[Temperature_C]]&lt;32,"High","Very High"))))</f>
        <v>Very Low</v>
      </c>
      <c r="K3546" s="3">
        <v>70.3</v>
      </c>
      <c r="L3546" s="3" t="str">
        <f>IF(Table3_16[[#This Row],[Humidity_%]]&lt;=30,"Very Low",
IF(Table3_16[[#This Row],[Humidity_%]]&lt;=45,"Low",
IF(Table3_16[[#This Row],[Humidity_%]]&lt;=55,"Moderate Low",
IF(Table3_16[[#This Row],[Humidity_%]]&lt;=65,"Moderate High",
IF(Table3_16[[#This Row],[Humidity_%]]&lt;=80,"High","Very High")))))</f>
        <v>High</v>
      </c>
      <c r="M3546" s="3">
        <v>47.7</v>
      </c>
      <c r="N35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46" s="3">
        <v>3.14</v>
      </c>
    </row>
    <row r="3547" spans="1:15" x14ac:dyDescent="0.3">
      <c r="A3547" s="3" t="s">
        <v>3585</v>
      </c>
      <c r="B3547" s="3" t="s">
        <v>4042</v>
      </c>
      <c r="C3547" s="3" t="s">
        <v>24</v>
      </c>
      <c r="D3547" s="3" t="s">
        <v>25</v>
      </c>
      <c r="E3547" s="3" t="s">
        <v>34</v>
      </c>
      <c r="F3547" s="3">
        <v>1</v>
      </c>
      <c r="G3547" s="3">
        <v>87.25</v>
      </c>
      <c r="H35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47" s="3">
        <v>15.8</v>
      </c>
      <c r="J3547" s="3" t="str">
        <f>IF(Table3_16[[#This Row],[Temperature_C]]&lt;20,"Very Low",
IF(Table3_16[[#This Row],[Temperature_C]]&lt;24,"Low",
IF(Table3_16[[#This Row],[Temperature_C]]&lt;28,"Medium",
IF(Table3_16[[#This Row],[Temperature_C]]&lt;32,"High","Very High"))))</f>
        <v>Very Low</v>
      </c>
      <c r="K3547" s="3">
        <v>79.599999999999994</v>
      </c>
      <c r="L3547" s="3" t="str">
        <f>IF(Table3_16[[#This Row],[Humidity_%]]&lt;=30,"Very Low",
IF(Table3_16[[#This Row],[Humidity_%]]&lt;=45,"Low",
IF(Table3_16[[#This Row],[Humidity_%]]&lt;=55,"Moderate Low",
IF(Table3_16[[#This Row],[Humidity_%]]&lt;=65,"Moderate High",
IF(Table3_16[[#This Row],[Humidity_%]]&lt;=80,"High","Very High")))))</f>
        <v>High</v>
      </c>
      <c r="M3547" s="3">
        <v>177.3</v>
      </c>
      <c r="N35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47" s="3">
        <v>87.25</v>
      </c>
    </row>
    <row r="3548" spans="1:15" x14ac:dyDescent="0.3">
      <c r="A3548" s="3" t="s">
        <v>3586</v>
      </c>
      <c r="B3548" s="3" t="s">
        <v>4042</v>
      </c>
      <c r="C3548" s="3" t="s">
        <v>22</v>
      </c>
      <c r="D3548" s="3" t="s">
        <v>30</v>
      </c>
      <c r="E3548" s="3" t="s">
        <v>15</v>
      </c>
      <c r="F3548" s="3">
        <v>30</v>
      </c>
      <c r="G3548" s="3">
        <v>144.22999999999999</v>
      </c>
      <c r="H35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48" s="3">
        <v>26.7</v>
      </c>
      <c r="J3548" s="3" t="str">
        <f>IF(Table3_16[[#This Row],[Temperature_C]]&lt;20,"Very Low",
IF(Table3_16[[#This Row],[Temperature_C]]&lt;24,"Low",
IF(Table3_16[[#This Row],[Temperature_C]]&lt;28,"Medium",
IF(Table3_16[[#This Row],[Temperature_C]]&lt;32,"High","Very High"))))</f>
        <v>Medium</v>
      </c>
      <c r="K3548" s="3">
        <v>65.3</v>
      </c>
      <c r="L3548" s="3" t="str">
        <f>IF(Table3_16[[#This Row],[Humidity_%]]&lt;=30,"Very Low",
IF(Table3_16[[#This Row],[Humidity_%]]&lt;=45,"Low",
IF(Table3_16[[#This Row],[Humidity_%]]&lt;=55,"Moderate Low",
IF(Table3_16[[#This Row],[Humidity_%]]&lt;=65,"Moderate High",
IF(Table3_16[[#This Row],[Humidity_%]]&lt;=80,"High","Very High")))))</f>
        <v>High</v>
      </c>
      <c r="M3548" s="3">
        <v>134</v>
      </c>
      <c r="N35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48" s="3">
        <v>4.8099999999999996</v>
      </c>
    </row>
    <row r="3549" spans="1:15" x14ac:dyDescent="0.3">
      <c r="A3549" s="3" t="s">
        <v>3587</v>
      </c>
      <c r="B3549" s="3" t="s">
        <v>4043</v>
      </c>
      <c r="C3549" s="3" t="s">
        <v>29</v>
      </c>
      <c r="D3549" s="3" t="s">
        <v>30</v>
      </c>
      <c r="E3549" s="3" t="s">
        <v>34</v>
      </c>
      <c r="F3549" s="3">
        <v>32</v>
      </c>
      <c r="G3549" s="3">
        <v>132.16</v>
      </c>
      <c r="H35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49" s="3">
        <v>26</v>
      </c>
      <c r="J3549" s="3" t="str">
        <f>IF(Table3_16[[#This Row],[Temperature_C]]&lt;20,"Very Low",
IF(Table3_16[[#This Row],[Temperature_C]]&lt;24,"Low",
IF(Table3_16[[#This Row],[Temperature_C]]&lt;28,"Medium",
IF(Table3_16[[#This Row],[Temperature_C]]&lt;32,"High","Very High"))))</f>
        <v>Medium</v>
      </c>
      <c r="K3549" s="3">
        <v>37.700000000000003</v>
      </c>
      <c r="L3549" s="3" t="str">
        <f>IF(Table3_16[[#This Row],[Humidity_%]]&lt;=30,"Very Low",
IF(Table3_16[[#This Row],[Humidity_%]]&lt;=45,"Low",
IF(Table3_16[[#This Row],[Humidity_%]]&lt;=55,"Moderate Low",
IF(Table3_16[[#This Row],[Humidity_%]]&lt;=65,"Moderate High",
IF(Table3_16[[#This Row],[Humidity_%]]&lt;=80,"High","Very High")))))</f>
        <v>Low</v>
      </c>
      <c r="M3549" s="3">
        <v>136.6</v>
      </c>
      <c r="N35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49" s="3">
        <v>4.13</v>
      </c>
    </row>
    <row r="3550" spans="1:15" x14ac:dyDescent="0.3">
      <c r="A3550" s="3" t="s">
        <v>3588</v>
      </c>
      <c r="B3550" s="3" t="s">
        <v>4044</v>
      </c>
      <c r="C3550" s="3" t="s">
        <v>24</v>
      </c>
      <c r="D3550" s="3" t="s">
        <v>25</v>
      </c>
      <c r="E3550" s="3" t="s">
        <v>49</v>
      </c>
      <c r="F3550" s="3">
        <v>36</v>
      </c>
      <c r="G3550" s="3">
        <v>142.28</v>
      </c>
      <c r="H35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50" s="3">
        <v>17.8</v>
      </c>
      <c r="J3550" s="3" t="str">
        <f>IF(Table3_16[[#This Row],[Temperature_C]]&lt;20,"Very Low",
IF(Table3_16[[#This Row],[Temperature_C]]&lt;24,"Low",
IF(Table3_16[[#This Row],[Temperature_C]]&lt;28,"Medium",
IF(Table3_16[[#This Row],[Temperature_C]]&lt;32,"High","Very High"))))</f>
        <v>Very Low</v>
      </c>
      <c r="K3550" s="3">
        <v>34.6</v>
      </c>
      <c r="L3550" s="3" t="str">
        <f>IF(Table3_16[[#This Row],[Humidity_%]]&lt;=30,"Very Low",
IF(Table3_16[[#This Row],[Humidity_%]]&lt;=45,"Low",
IF(Table3_16[[#This Row],[Humidity_%]]&lt;=55,"Moderate Low",
IF(Table3_16[[#This Row],[Humidity_%]]&lt;=65,"Moderate High",
IF(Table3_16[[#This Row],[Humidity_%]]&lt;=80,"High","Very High")))))</f>
        <v>Low</v>
      </c>
      <c r="M3550" s="3">
        <v>11</v>
      </c>
      <c r="N35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50" s="3">
        <v>3.95</v>
      </c>
    </row>
    <row r="3551" spans="1:15" x14ac:dyDescent="0.3">
      <c r="A3551" s="3" t="s">
        <v>3589</v>
      </c>
      <c r="B3551" s="3" t="s">
        <v>4043</v>
      </c>
      <c r="C3551" s="3" t="s">
        <v>29</v>
      </c>
      <c r="D3551" s="3" t="s">
        <v>30</v>
      </c>
      <c r="E3551" s="3" t="s">
        <v>34</v>
      </c>
      <c r="F3551" s="3">
        <v>32</v>
      </c>
      <c r="G3551" s="3">
        <v>8.8000000000000007</v>
      </c>
      <c r="H35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51" s="3">
        <v>31.1</v>
      </c>
      <c r="J3551" s="3" t="str">
        <f>IF(Table3_16[[#This Row],[Temperature_C]]&lt;20,"Very Low",
IF(Table3_16[[#This Row],[Temperature_C]]&lt;24,"Low",
IF(Table3_16[[#This Row],[Temperature_C]]&lt;28,"Medium",
IF(Table3_16[[#This Row],[Temperature_C]]&lt;32,"High","Very High"))))</f>
        <v>High</v>
      </c>
      <c r="K3551" s="3">
        <v>79.7</v>
      </c>
      <c r="L3551" s="3" t="str">
        <f>IF(Table3_16[[#This Row],[Humidity_%]]&lt;=30,"Very Low",
IF(Table3_16[[#This Row],[Humidity_%]]&lt;=45,"Low",
IF(Table3_16[[#This Row],[Humidity_%]]&lt;=55,"Moderate Low",
IF(Table3_16[[#This Row],[Humidity_%]]&lt;=65,"Moderate High",
IF(Table3_16[[#This Row],[Humidity_%]]&lt;=80,"High","Very High")))))</f>
        <v>High</v>
      </c>
      <c r="M3551" s="3">
        <v>52.9</v>
      </c>
      <c r="N35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51" s="3">
        <v>0.28000000000000003</v>
      </c>
    </row>
    <row r="3552" spans="1:15" x14ac:dyDescent="0.3">
      <c r="A3552" s="3" t="s">
        <v>3590</v>
      </c>
      <c r="B3552" s="3" t="s">
        <v>4042</v>
      </c>
      <c r="C3552" s="3" t="s">
        <v>18</v>
      </c>
      <c r="D3552" s="3" t="s">
        <v>25</v>
      </c>
      <c r="E3552" s="3" t="s">
        <v>47</v>
      </c>
      <c r="F3552" s="3">
        <v>2</v>
      </c>
      <c r="G3552" s="3">
        <v>65.430000000000007</v>
      </c>
      <c r="H35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52" s="3">
        <v>37.4</v>
      </c>
      <c r="J3552" s="3" t="str">
        <f>IF(Table3_16[[#This Row],[Temperature_C]]&lt;20,"Very Low",
IF(Table3_16[[#This Row],[Temperature_C]]&lt;24,"Low",
IF(Table3_16[[#This Row],[Temperature_C]]&lt;28,"Medium",
IF(Table3_16[[#This Row],[Temperature_C]]&lt;32,"High","Very High"))))</f>
        <v>Very High</v>
      </c>
      <c r="K3552" s="3">
        <v>78.7</v>
      </c>
      <c r="L3552" s="3" t="str">
        <f>IF(Table3_16[[#This Row],[Humidity_%]]&lt;=30,"Very Low",
IF(Table3_16[[#This Row],[Humidity_%]]&lt;=45,"Low",
IF(Table3_16[[#This Row],[Humidity_%]]&lt;=55,"Moderate Low",
IF(Table3_16[[#This Row],[Humidity_%]]&lt;=65,"Moderate High",
IF(Table3_16[[#This Row],[Humidity_%]]&lt;=80,"High","Very High")))))</f>
        <v>High</v>
      </c>
      <c r="M3552" s="3">
        <v>25.6</v>
      </c>
      <c r="N35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52" s="3">
        <v>32.72</v>
      </c>
    </row>
    <row r="3553" spans="1:15" x14ac:dyDescent="0.3">
      <c r="A3553" s="3" t="s">
        <v>3591</v>
      </c>
      <c r="B3553" s="3" t="s">
        <v>4043</v>
      </c>
      <c r="C3553" s="3" t="s">
        <v>18</v>
      </c>
      <c r="D3553" s="3" t="s">
        <v>14</v>
      </c>
      <c r="E3553" s="3" t="s">
        <v>15</v>
      </c>
      <c r="F3553" s="3">
        <v>13</v>
      </c>
      <c r="G3553" s="3">
        <v>36.729999999999997</v>
      </c>
      <c r="H35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53" s="3">
        <v>30.1</v>
      </c>
      <c r="J3553" s="3" t="str">
        <f>IF(Table3_16[[#This Row],[Temperature_C]]&lt;20,"Very Low",
IF(Table3_16[[#This Row],[Temperature_C]]&lt;24,"Low",
IF(Table3_16[[#This Row],[Temperature_C]]&lt;28,"Medium",
IF(Table3_16[[#This Row],[Temperature_C]]&lt;32,"High","Very High"))))</f>
        <v>High</v>
      </c>
      <c r="K3553" s="3">
        <v>81.5</v>
      </c>
      <c r="L3553" s="3" t="str">
        <f>IF(Table3_16[[#This Row],[Humidity_%]]&lt;=30,"Very Low",
IF(Table3_16[[#This Row],[Humidity_%]]&lt;=45,"Low",
IF(Table3_16[[#This Row],[Humidity_%]]&lt;=55,"Moderate Low",
IF(Table3_16[[#This Row],[Humidity_%]]&lt;=65,"Moderate High",
IF(Table3_16[[#This Row],[Humidity_%]]&lt;=80,"High","Very High")))))</f>
        <v>Very High</v>
      </c>
      <c r="M3553" s="3">
        <v>61.5</v>
      </c>
      <c r="N35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53" s="3">
        <v>2.83</v>
      </c>
    </row>
    <row r="3554" spans="1:15" x14ac:dyDescent="0.3">
      <c r="A3554" s="3" t="s">
        <v>3592</v>
      </c>
      <c r="B3554" s="3" t="s">
        <v>4041</v>
      </c>
      <c r="C3554" s="3" t="s">
        <v>13</v>
      </c>
      <c r="D3554" s="3" t="s">
        <v>14</v>
      </c>
      <c r="E3554" s="3" t="s">
        <v>34</v>
      </c>
      <c r="F3554" s="3">
        <v>60</v>
      </c>
      <c r="G3554" s="3">
        <v>85.96</v>
      </c>
      <c r="H35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54" s="3">
        <v>39.9</v>
      </c>
      <c r="J3554" s="3" t="str">
        <f>IF(Table3_16[[#This Row],[Temperature_C]]&lt;20,"Very Low",
IF(Table3_16[[#This Row],[Temperature_C]]&lt;24,"Low",
IF(Table3_16[[#This Row],[Temperature_C]]&lt;28,"Medium",
IF(Table3_16[[#This Row],[Temperature_C]]&lt;32,"High","Very High"))))</f>
        <v>Very High</v>
      </c>
      <c r="K3554" s="3">
        <v>49.4</v>
      </c>
      <c r="L3554" s="3" t="str">
        <f>IF(Table3_16[[#This Row],[Humidity_%]]&lt;=30,"Very Low",
IF(Table3_16[[#This Row],[Humidity_%]]&lt;=45,"Low",
IF(Table3_16[[#This Row],[Humidity_%]]&lt;=55,"Moderate Low",
IF(Table3_16[[#This Row],[Humidity_%]]&lt;=65,"Moderate High",
IF(Table3_16[[#This Row],[Humidity_%]]&lt;=80,"High","Very High")))))</f>
        <v>Moderate Low</v>
      </c>
      <c r="M3554" s="3">
        <v>177.2</v>
      </c>
      <c r="N35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54" s="3">
        <v>1.43</v>
      </c>
    </row>
    <row r="3555" spans="1:15" x14ac:dyDescent="0.3">
      <c r="A3555" s="3" t="s">
        <v>3593</v>
      </c>
      <c r="B3555" s="3" t="s">
        <v>4044</v>
      </c>
      <c r="C3555" s="3" t="s">
        <v>13</v>
      </c>
      <c r="D3555" s="3" t="s">
        <v>25</v>
      </c>
      <c r="E3555" s="3" t="s">
        <v>26</v>
      </c>
      <c r="F3555" s="3">
        <v>10</v>
      </c>
      <c r="G3555" s="3">
        <v>64.53</v>
      </c>
      <c r="H35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55" s="3">
        <v>20.6</v>
      </c>
      <c r="J3555" s="3" t="str">
        <f>IF(Table3_16[[#This Row],[Temperature_C]]&lt;20,"Very Low",
IF(Table3_16[[#This Row],[Temperature_C]]&lt;24,"Low",
IF(Table3_16[[#This Row],[Temperature_C]]&lt;28,"Medium",
IF(Table3_16[[#This Row],[Temperature_C]]&lt;32,"High","Very High"))))</f>
        <v>Low</v>
      </c>
      <c r="K3555" s="3">
        <v>89.1</v>
      </c>
      <c r="L3555" s="3" t="str">
        <f>IF(Table3_16[[#This Row],[Humidity_%]]&lt;=30,"Very Low",
IF(Table3_16[[#This Row],[Humidity_%]]&lt;=45,"Low",
IF(Table3_16[[#This Row],[Humidity_%]]&lt;=55,"Moderate Low",
IF(Table3_16[[#This Row],[Humidity_%]]&lt;=65,"Moderate High",
IF(Table3_16[[#This Row],[Humidity_%]]&lt;=80,"High","Very High")))))</f>
        <v>Very High</v>
      </c>
      <c r="M3555" s="3">
        <v>192.8</v>
      </c>
      <c r="N35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55" s="3">
        <v>6.45</v>
      </c>
    </row>
    <row r="3556" spans="1:15" x14ac:dyDescent="0.3">
      <c r="A3556" s="3" t="s">
        <v>3594</v>
      </c>
      <c r="B3556" s="3" t="s">
        <v>4044</v>
      </c>
      <c r="C3556" s="3" t="s">
        <v>18</v>
      </c>
      <c r="D3556" s="3" t="s">
        <v>25</v>
      </c>
      <c r="E3556" s="3" t="s">
        <v>15</v>
      </c>
      <c r="F3556" s="3">
        <v>4</v>
      </c>
      <c r="G3556" s="3">
        <v>89.95</v>
      </c>
      <c r="H35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56" s="3">
        <v>17.399999999999999</v>
      </c>
      <c r="J3556" s="3" t="str">
        <f>IF(Table3_16[[#This Row],[Temperature_C]]&lt;20,"Very Low",
IF(Table3_16[[#This Row],[Temperature_C]]&lt;24,"Low",
IF(Table3_16[[#This Row],[Temperature_C]]&lt;28,"Medium",
IF(Table3_16[[#This Row],[Temperature_C]]&lt;32,"High","Very High"))))</f>
        <v>Very Low</v>
      </c>
      <c r="K3556" s="3">
        <v>56.5</v>
      </c>
      <c r="L3556" s="3" t="str">
        <f>IF(Table3_16[[#This Row],[Humidity_%]]&lt;=30,"Very Low",
IF(Table3_16[[#This Row],[Humidity_%]]&lt;=45,"Low",
IF(Table3_16[[#This Row],[Humidity_%]]&lt;=55,"Moderate Low",
IF(Table3_16[[#This Row],[Humidity_%]]&lt;=65,"Moderate High",
IF(Table3_16[[#This Row],[Humidity_%]]&lt;=80,"High","Very High")))))</f>
        <v>Moderate High</v>
      </c>
      <c r="M3556" s="3">
        <v>176.4</v>
      </c>
      <c r="N35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56" s="3">
        <v>22.49</v>
      </c>
    </row>
    <row r="3557" spans="1:15" x14ac:dyDescent="0.3">
      <c r="A3557" s="3" t="s">
        <v>3595</v>
      </c>
      <c r="B3557" s="3" t="s">
        <v>4040</v>
      </c>
      <c r="C3557" s="3" t="s">
        <v>22</v>
      </c>
      <c r="D3557" s="3" t="s">
        <v>25</v>
      </c>
      <c r="E3557" s="3" t="s">
        <v>15</v>
      </c>
      <c r="F3557" s="3">
        <v>15</v>
      </c>
      <c r="G3557" s="3">
        <v>35.65</v>
      </c>
      <c r="H35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57" s="3">
        <v>27.8</v>
      </c>
      <c r="J3557" s="3" t="str">
        <f>IF(Table3_16[[#This Row],[Temperature_C]]&lt;20,"Very Low",
IF(Table3_16[[#This Row],[Temperature_C]]&lt;24,"Low",
IF(Table3_16[[#This Row],[Temperature_C]]&lt;28,"Medium",
IF(Table3_16[[#This Row],[Temperature_C]]&lt;32,"High","Very High"))))</f>
        <v>Medium</v>
      </c>
      <c r="K3557" s="3">
        <v>33.799999999999997</v>
      </c>
      <c r="L3557" s="3" t="str">
        <f>IF(Table3_16[[#This Row],[Humidity_%]]&lt;=30,"Very Low",
IF(Table3_16[[#This Row],[Humidity_%]]&lt;=45,"Low",
IF(Table3_16[[#This Row],[Humidity_%]]&lt;=55,"Moderate Low",
IF(Table3_16[[#This Row],[Humidity_%]]&lt;=65,"Moderate High",
IF(Table3_16[[#This Row],[Humidity_%]]&lt;=80,"High","Very High")))))</f>
        <v>Low</v>
      </c>
      <c r="M3557" s="3">
        <v>197</v>
      </c>
      <c r="N35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57" s="3">
        <v>2.38</v>
      </c>
    </row>
    <row r="3558" spans="1:15" x14ac:dyDescent="0.3">
      <c r="A3558" s="3" t="s">
        <v>3596</v>
      </c>
      <c r="B3558" s="3" t="s">
        <v>4042</v>
      </c>
      <c r="C3558" s="3" t="s">
        <v>22</v>
      </c>
      <c r="D3558" s="3" t="s">
        <v>14</v>
      </c>
      <c r="E3558" s="3" t="s">
        <v>34</v>
      </c>
      <c r="F3558" s="3">
        <v>25</v>
      </c>
      <c r="G3558" s="3">
        <v>140.83000000000001</v>
      </c>
      <c r="H35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58" s="3">
        <v>17.5</v>
      </c>
      <c r="J3558" s="3" t="str">
        <f>IF(Table3_16[[#This Row],[Temperature_C]]&lt;20,"Very Low",
IF(Table3_16[[#This Row],[Temperature_C]]&lt;24,"Low",
IF(Table3_16[[#This Row],[Temperature_C]]&lt;28,"Medium",
IF(Table3_16[[#This Row],[Temperature_C]]&lt;32,"High","Very High"))))</f>
        <v>Very Low</v>
      </c>
      <c r="K3558" s="3">
        <v>54.1</v>
      </c>
      <c r="L3558" s="3" t="str">
        <f>IF(Table3_16[[#This Row],[Humidity_%]]&lt;=30,"Very Low",
IF(Table3_16[[#This Row],[Humidity_%]]&lt;=45,"Low",
IF(Table3_16[[#This Row],[Humidity_%]]&lt;=55,"Moderate Low",
IF(Table3_16[[#This Row],[Humidity_%]]&lt;=65,"Moderate High",
IF(Table3_16[[#This Row],[Humidity_%]]&lt;=80,"High","Very High")))))</f>
        <v>Moderate Low</v>
      </c>
      <c r="M3558" s="3">
        <v>23.1</v>
      </c>
      <c r="N35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558" s="3">
        <v>5.63</v>
      </c>
    </row>
    <row r="3559" spans="1:15" x14ac:dyDescent="0.3">
      <c r="A3559" s="3" t="s">
        <v>3597</v>
      </c>
      <c r="B3559" s="3" t="s">
        <v>4040</v>
      </c>
      <c r="C3559" s="3" t="s">
        <v>13</v>
      </c>
      <c r="D3559" s="3" t="s">
        <v>14</v>
      </c>
      <c r="E3559" s="3" t="s">
        <v>19</v>
      </c>
      <c r="F3559" s="3">
        <v>25</v>
      </c>
      <c r="G3559" s="3">
        <v>136.26</v>
      </c>
      <c r="H35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59" s="3">
        <v>18.899999999999999</v>
      </c>
      <c r="J3559" s="3" t="str">
        <f>IF(Table3_16[[#This Row],[Temperature_C]]&lt;20,"Very Low",
IF(Table3_16[[#This Row],[Temperature_C]]&lt;24,"Low",
IF(Table3_16[[#This Row],[Temperature_C]]&lt;28,"Medium",
IF(Table3_16[[#This Row],[Temperature_C]]&lt;32,"High","Very High"))))</f>
        <v>Very Low</v>
      </c>
      <c r="K3559" s="3">
        <v>67.099999999999994</v>
      </c>
      <c r="L3559" s="3" t="str">
        <f>IF(Table3_16[[#This Row],[Humidity_%]]&lt;=30,"Very Low",
IF(Table3_16[[#This Row],[Humidity_%]]&lt;=45,"Low",
IF(Table3_16[[#This Row],[Humidity_%]]&lt;=55,"Moderate Low",
IF(Table3_16[[#This Row],[Humidity_%]]&lt;=65,"Moderate High",
IF(Table3_16[[#This Row],[Humidity_%]]&lt;=80,"High","Very High")))))</f>
        <v>High</v>
      </c>
      <c r="M3559" s="3">
        <v>191.9</v>
      </c>
      <c r="N35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59" s="3">
        <v>5.45</v>
      </c>
    </row>
    <row r="3560" spans="1:15" x14ac:dyDescent="0.3">
      <c r="A3560" s="3" t="s">
        <v>3598</v>
      </c>
      <c r="B3560" s="3" t="s">
        <v>4040</v>
      </c>
      <c r="C3560" s="3" t="s">
        <v>13</v>
      </c>
      <c r="D3560" s="3" t="s">
        <v>14</v>
      </c>
      <c r="E3560" s="3" t="s">
        <v>34</v>
      </c>
      <c r="F3560" s="3">
        <v>24</v>
      </c>
      <c r="G3560" s="3">
        <v>109.79</v>
      </c>
      <c r="H35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60" s="3">
        <v>35.799999999999997</v>
      </c>
      <c r="J3560" s="3" t="str">
        <f>IF(Table3_16[[#This Row],[Temperature_C]]&lt;20,"Very Low",
IF(Table3_16[[#This Row],[Temperature_C]]&lt;24,"Low",
IF(Table3_16[[#This Row],[Temperature_C]]&lt;28,"Medium",
IF(Table3_16[[#This Row],[Temperature_C]]&lt;32,"High","Very High"))))</f>
        <v>Very High</v>
      </c>
      <c r="K3560" s="3">
        <v>82</v>
      </c>
      <c r="L3560" s="3" t="str">
        <f>IF(Table3_16[[#This Row],[Humidity_%]]&lt;=30,"Very Low",
IF(Table3_16[[#This Row],[Humidity_%]]&lt;=45,"Low",
IF(Table3_16[[#This Row],[Humidity_%]]&lt;=55,"Moderate Low",
IF(Table3_16[[#This Row],[Humidity_%]]&lt;=65,"Moderate High",
IF(Table3_16[[#This Row],[Humidity_%]]&lt;=80,"High","Very High")))))</f>
        <v>Very High</v>
      </c>
      <c r="M3560" s="3">
        <v>90.5</v>
      </c>
      <c r="N35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60" s="3">
        <v>4.57</v>
      </c>
    </row>
    <row r="3561" spans="1:15" x14ac:dyDescent="0.3">
      <c r="A3561" s="3" t="s">
        <v>3599</v>
      </c>
      <c r="B3561" s="3" t="s">
        <v>4043</v>
      </c>
      <c r="C3561" s="3" t="s">
        <v>18</v>
      </c>
      <c r="D3561" s="3" t="s">
        <v>25</v>
      </c>
      <c r="E3561" s="3" t="s">
        <v>34</v>
      </c>
      <c r="F3561" s="3">
        <v>3</v>
      </c>
      <c r="G3561" s="3">
        <v>98.03</v>
      </c>
      <c r="H35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61" s="3">
        <v>33.299999999999997</v>
      </c>
      <c r="J3561" s="3" t="str">
        <f>IF(Table3_16[[#This Row],[Temperature_C]]&lt;20,"Very Low",
IF(Table3_16[[#This Row],[Temperature_C]]&lt;24,"Low",
IF(Table3_16[[#This Row],[Temperature_C]]&lt;28,"Medium",
IF(Table3_16[[#This Row],[Temperature_C]]&lt;32,"High","Very High"))))</f>
        <v>Very High</v>
      </c>
      <c r="K3561" s="3">
        <v>56.3</v>
      </c>
      <c r="L3561" s="3" t="str">
        <f>IF(Table3_16[[#This Row],[Humidity_%]]&lt;=30,"Very Low",
IF(Table3_16[[#This Row],[Humidity_%]]&lt;=45,"Low",
IF(Table3_16[[#This Row],[Humidity_%]]&lt;=55,"Moderate Low",
IF(Table3_16[[#This Row],[Humidity_%]]&lt;=65,"Moderate High",
IF(Table3_16[[#This Row],[Humidity_%]]&lt;=80,"High","Very High")))))</f>
        <v>Moderate High</v>
      </c>
      <c r="M3561" s="3">
        <v>109.9</v>
      </c>
      <c r="N35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61" s="3">
        <v>32.68</v>
      </c>
    </row>
    <row r="3562" spans="1:15" x14ac:dyDescent="0.3">
      <c r="A3562" s="3" t="s">
        <v>3600</v>
      </c>
      <c r="B3562" s="3" t="s">
        <v>4041</v>
      </c>
      <c r="C3562" s="3" t="s">
        <v>24</v>
      </c>
      <c r="D3562" s="3" t="s">
        <v>25</v>
      </c>
      <c r="E3562" s="3" t="s">
        <v>15</v>
      </c>
      <c r="F3562" s="3">
        <v>40</v>
      </c>
      <c r="G3562" s="3">
        <v>138.04</v>
      </c>
      <c r="H35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62" s="3">
        <v>19</v>
      </c>
      <c r="J3562" s="3" t="str">
        <f>IF(Table3_16[[#This Row],[Temperature_C]]&lt;20,"Very Low",
IF(Table3_16[[#This Row],[Temperature_C]]&lt;24,"Low",
IF(Table3_16[[#This Row],[Temperature_C]]&lt;28,"Medium",
IF(Table3_16[[#This Row],[Temperature_C]]&lt;32,"High","Very High"))))</f>
        <v>Very Low</v>
      </c>
      <c r="K3562" s="3">
        <v>66.099999999999994</v>
      </c>
      <c r="L3562" s="3" t="str">
        <f>IF(Table3_16[[#This Row],[Humidity_%]]&lt;=30,"Very Low",
IF(Table3_16[[#This Row],[Humidity_%]]&lt;=45,"Low",
IF(Table3_16[[#This Row],[Humidity_%]]&lt;=55,"Moderate Low",
IF(Table3_16[[#This Row],[Humidity_%]]&lt;=65,"Moderate High",
IF(Table3_16[[#This Row],[Humidity_%]]&lt;=80,"High","Very High")))))</f>
        <v>High</v>
      </c>
      <c r="M3562" s="3">
        <v>178.8</v>
      </c>
      <c r="N35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62" s="3">
        <v>3.45</v>
      </c>
    </row>
    <row r="3563" spans="1:15" x14ac:dyDescent="0.3">
      <c r="A3563" s="3" t="s">
        <v>3601</v>
      </c>
      <c r="B3563" s="3" t="s">
        <v>4040</v>
      </c>
      <c r="C3563" s="3" t="s">
        <v>29</v>
      </c>
      <c r="D3563" s="3" t="s">
        <v>25</v>
      </c>
      <c r="E3563" s="3" t="s">
        <v>34</v>
      </c>
      <c r="F3563" s="3">
        <v>1</v>
      </c>
      <c r="G3563" s="3">
        <v>93.69</v>
      </c>
      <c r="H35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63" s="3">
        <v>29.4</v>
      </c>
      <c r="J3563" s="3" t="str">
        <f>IF(Table3_16[[#This Row],[Temperature_C]]&lt;20,"Very Low",
IF(Table3_16[[#This Row],[Temperature_C]]&lt;24,"Low",
IF(Table3_16[[#This Row],[Temperature_C]]&lt;28,"Medium",
IF(Table3_16[[#This Row],[Temperature_C]]&lt;32,"High","Very High"))))</f>
        <v>High</v>
      </c>
      <c r="K3563" s="3">
        <v>87.3</v>
      </c>
      <c r="L3563" s="3" t="str">
        <f>IF(Table3_16[[#This Row],[Humidity_%]]&lt;=30,"Very Low",
IF(Table3_16[[#This Row],[Humidity_%]]&lt;=45,"Low",
IF(Table3_16[[#This Row],[Humidity_%]]&lt;=55,"Moderate Low",
IF(Table3_16[[#This Row],[Humidity_%]]&lt;=65,"Moderate High",
IF(Table3_16[[#This Row],[Humidity_%]]&lt;=80,"High","Very High")))))</f>
        <v>Very High</v>
      </c>
      <c r="M3563" s="3">
        <v>122.9</v>
      </c>
      <c r="N35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63" s="3">
        <v>93.69</v>
      </c>
    </row>
    <row r="3564" spans="1:15" x14ac:dyDescent="0.3">
      <c r="A3564" s="3" t="s">
        <v>3602</v>
      </c>
      <c r="B3564" s="3" t="s">
        <v>4042</v>
      </c>
      <c r="C3564" s="3" t="s">
        <v>22</v>
      </c>
      <c r="D3564" s="3" t="s">
        <v>14</v>
      </c>
      <c r="E3564" s="3" t="s">
        <v>41</v>
      </c>
      <c r="F3564" s="3">
        <v>17</v>
      </c>
      <c r="G3564" s="3">
        <v>124.93</v>
      </c>
      <c r="H35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64" s="3">
        <v>24.1</v>
      </c>
      <c r="J3564" s="3" t="str">
        <f>IF(Table3_16[[#This Row],[Temperature_C]]&lt;20,"Very Low",
IF(Table3_16[[#This Row],[Temperature_C]]&lt;24,"Low",
IF(Table3_16[[#This Row],[Temperature_C]]&lt;28,"Medium",
IF(Table3_16[[#This Row],[Temperature_C]]&lt;32,"High","Very High"))))</f>
        <v>Medium</v>
      </c>
      <c r="K3564" s="3">
        <v>39.1</v>
      </c>
      <c r="L3564" s="3" t="str">
        <f>IF(Table3_16[[#This Row],[Humidity_%]]&lt;=30,"Very Low",
IF(Table3_16[[#This Row],[Humidity_%]]&lt;=45,"Low",
IF(Table3_16[[#This Row],[Humidity_%]]&lt;=55,"Moderate Low",
IF(Table3_16[[#This Row],[Humidity_%]]&lt;=65,"Moderate High",
IF(Table3_16[[#This Row],[Humidity_%]]&lt;=80,"High","Very High")))))</f>
        <v>Low</v>
      </c>
      <c r="M3564" s="3">
        <v>149.1</v>
      </c>
      <c r="N35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64" s="3">
        <v>7.35</v>
      </c>
    </row>
    <row r="3565" spans="1:15" x14ac:dyDescent="0.3">
      <c r="A3565" s="3" t="s">
        <v>3603</v>
      </c>
      <c r="B3565" s="3" t="s">
        <v>4042</v>
      </c>
      <c r="C3565" s="3" t="s">
        <v>18</v>
      </c>
      <c r="D3565" s="3" t="s">
        <v>30</v>
      </c>
      <c r="E3565" s="3" t="s">
        <v>15</v>
      </c>
      <c r="F3565" s="3">
        <v>42</v>
      </c>
      <c r="G3565" s="3">
        <v>12.12</v>
      </c>
      <c r="H35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65" s="3">
        <v>27.6</v>
      </c>
      <c r="J3565" s="3" t="str">
        <f>IF(Table3_16[[#This Row],[Temperature_C]]&lt;20,"Very Low",
IF(Table3_16[[#This Row],[Temperature_C]]&lt;24,"Low",
IF(Table3_16[[#This Row],[Temperature_C]]&lt;28,"Medium",
IF(Table3_16[[#This Row],[Temperature_C]]&lt;32,"High","Very High"))))</f>
        <v>Medium</v>
      </c>
      <c r="K3565" s="3">
        <v>40.299999999999997</v>
      </c>
      <c r="L3565" s="3" t="str">
        <f>IF(Table3_16[[#This Row],[Humidity_%]]&lt;=30,"Very Low",
IF(Table3_16[[#This Row],[Humidity_%]]&lt;=45,"Low",
IF(Table3_16[[#This Row],[Humidity_%]]&lt;=55,"Moderate Low",
IF(Table3_16[[#This Row],[Humidity_%]]&lt;=65,"Moderate High",
IF(Table3_16[[#This Row],[Humidity_%]]&lt;=80,"High","Very High")))))</f>
        <v>Low</v>
      </c>
      <c r="M3565" s="3">
        <v>185.1</v>
      </c>
      <c r="N35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65" s="3">
        <v>0.28999999999999998</v>
      </c>
    </row>
    <row r="3566" spans="1:15" x14ac:dyDescent="0.3">
      <c r="A3566" s="3" t="s">
        <v>3604</v>
      </c>
      <c r="B3566" s="3" t="s">
        <v>4040</v>
      </c>
      <c r="C3566" s="3" t="s">
        <v>18</v>
      </c>
      <c r="D3566" s="3" t="s">
        <v>25</v>
      </c>
      <c r="E3566" s="3" t="s">
        <v>19</v>
      </c>
      <c r="F3566" s="3">
        <v>19</v>
      </c>
      <c r="G3566" s="3">
        <v>94.81</v>
      </c>
      <c r="H35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66" s="3">
        <v>15.8</v>
      </c>
      <c r="J3566" s="3" t="str">
        <f>IF(Table3_16[[#This Row],[Temperature_C]]&lt;20,"Very Low",
IF(Table3_16[[#This Row],[Temperature_C]]&lt;24,"Low",
IF(Table3_16[[#This Row],[Temperature_C]]&lt;28,"Medium",
IF(Table3_16[[#This Row],[Temperature_C]]&lt;32,"High","Very High"))))</f>
        <v>Very Low</v>
      </c>
      <c r="K3566" s="3">
        <v>89.4</v>
      </c>
      <c r="L3566" s="3" t="str">
        <f>IF(Table3_16[[#This Row],[Humidity_%]]&lt;=30,"Very Low",
IF(Table3_16[[#This Row],[Humidity_%]]&lt;=45,"Low",
IF(Table3_16[[#This Row],[Humidity_%]]&lt;=55,"Moderate Low",
IF(Table3_16[[#This Row],[Humidity_%]]&lt;=65,"Moderate High",
IF(Table3_16[[#This Row],[Humidity_%]]&lt;=80,"High","Very High")))))</f>
        <v>Very High</v>
      </c>
      <c r="M3566" s="3">
        <v>68.2</v>
      </c>
      <c r="N35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66" s="3">
        <v>4.99</v>
      </c>
    </row>
    <row r="3567" spans="1:15" x14ac:dyDescent="0.3">
      <c r="A3567" s="3" t="s">
        <v>3605</v>
      </c>
      <c r="B3567" s="3" t="s">
        <v>4043</v>
      </c>
      <c r="C3567" s="3" t="s">
        <v>24</v>
      </c>
      <c r="D3567" s="3" t="s">
        <v>14</v>
      </c>
      <c r="E3567" s="3" t="s">
        <v>31</v>
      </c>
      <c r="F3567" s="3">
        <v>25</v>
      </c>
      <c r="G3567" s="3">
        <v>74.069999999999993</v>
      </c>
      <c r="H35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67" s="3">
        <v>16.600000000000001</v>
      </c>
      <c r="J3567" s="3" t="str">
        <f>IF(Table3_16[[#This Row],[Temperature_C]]&lt;20,"Very Low",
IF(Table3_16[[#This Row],[Temperature_C]]&lt;24,"Low",
IF(Table3_16[[#This Row],[Temperature_C]]&lt;28,"Medium",
IF(Table3_16[[#This Row],[Temperature_C]]&lt;32,"High","Very High"))))</f>
        <v>Very Low</v>
      </c>
      <c r="K3567" s="3">
        <v>66</v>
      </c>
      <c r="L3567" s="3" t="str">
        <f>IF(Table3_16[[#This Row],[Humidity_%]]&lt;=30,"Very Low",
IF(Table3_16[[#This Row],[Humidity_%]]&lt;=45,"Low",
IF(Table3_16[[#This Row],[Humidity_%]]&lt;=55,"Moderate Low",
IF(Table3_16[[#This Row],[Humidity_%]]&lt;=65,"Moderate High",
IF(Table3_16[[#This Row],[Humidity_%]]&lt;=80,"High","Very High")))))</f>
        <v>High</v>
      </c>
      <c r="M3567" s="3">
        <v>199.5</v>
      </c>
      <c r="N35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67" s="3">
        <v>2.96</v>
      </c>
    </row>
    <row r="3568" spans="1:15" x14ac:dyDescent="0.3">
      <c r="A3568" s="3" t="s">
        <v>3606</v>
      </c>
      <c r="B3568" s="3" t="s">
        <v>4041</v>
      </c>
      <c r="C3568" s="3" t="s">
        <v>18</v>
      </c>
      <c r="D3568" s="3" t="s">
        <v>14</v>
      </c>
      <c r="E3568" s="3" t="s">
        <v>15</v>
      </c>
      <c r="F3568" s="3">
        <v>23</v>
      </c>
      <c r="G3568" s="3">
        <v>23.48</v>
      </c>
      <c r="H35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68" s="3">
        <v>30.6</v>
      </c>
      <c r="J3568" s="3" t="str">
        <f>IF(Table3_16[[#This Row],[Temperature_C]]&lt;20,"Very Low",
IF(Table3_16[[#This Row],[Temperature_C]]&lt;24,"Low",
IF(Table3_16[[#This Row],[Temperature_C]]&lt;28,"Medium",
IF(Table3_16[[#This Row],[Temperature_C]]&lt;32,"High","Very High"))))</f>
        <v>High</v>
      </c>
      <c r="K3568" s="3">
        <v>35.700000000000003</v>
      </c>
      <c r="L3568" s="3" t="str">
        <f>IF(Table3_16[[#This Row],[Humidity_%]]&lt;=30,"Very Low",
IF(Table3_16[[#This Row],[Humidity_%]]&lt;=45,"Low",
IF(Table3_16[[#This Row],[Humidity_%]]&lt;=55,"Moderate Low",
IF(Table3_16[[#This Row],[Humidity_%]]&lt;=65,"Moderate High",
IF(Table3_16[[#This Row],[Humidity_%]]&lt;=80,"High","Very High")))))</f>
        <v>Low</v>
      </c>
      <c r="M3568" s="3">
        <v>78.3</v>
      </c>
      <c r="N35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568" s="3">
        <v>1.02</v>
      </c>
    </row>
    <row r="3569" spans="1:15" x14ac:dyDescent="0.3">
      <c r="A3569" s="3" t="s">
        <v>3607</v>
      </c>
      <c r="B3569" s="3" t="s">
        <v>4041</v>
      </c>
      <c r="C3569" s="3" t="s">
        <v>24</v>
      </c>
      <c r="D3569" s="3" t="s">
        <v>25</v>
      </c>
      <c r="E3569" s="3" t="s">
        <v>31</v>
      </c>
      <c r="F3569" s="3">
        <v>9</v>
      </c>
      <c r="G3569" s="3">
        <v>146.1</v>
      </c>
      <c r="H35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69" s="3">
        <v>20.2</v>
      </c>
      <c r="J3569" s="3" t="str">
        <f>IF(Table3_16[[#This Row],[Temperature_C]]&lt;20,"Very Low",
IF(Table3_16[[#This Row],[Temperature_C]]&lt;24,"Low",
IF(Table3_16[[#This Row],[Temperature_C]]&lt;28,"Medium",
IF(Table3_16[[#This Row],[Temperature_C]]&lt;32,"High","Very High"))))</f>
        <v>Low</v>
      </c>
      <c r="K3569" s="3">
        <v>41</v>
      </c>
      <c r="L3569" s="3" t="str">
        <f>IF(Table3_16[[#This Row],[Humidity_%]]&lt;=30,"Very Low",
IF(Table3_16[[#This Row],[Humidity_%]]&lt;=45,"Low",
IF(Table3_16[[#This Row],[Humidity_%]]&lt;=55,"Moderate Low",
IF(Table3_16[[#This Row],[Humidity_%]]&lt;=65,"Moderate High",
IF(Table3_16[[#This Row],[Humidity_%]]&lt;=80,"High","Very High")))))</f>
        <v>Low</v>
      </c>
      <c r="M3569" s="3">
        <v>108</v>
      </c>
      <c r="N35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69" s="3">
        <v>16.23</v>
      </c>
    </row>
    <row r="3570" spans="1:15" x14ac:dyDescent="0.3">
      <c r="A3570" s="3" t="s">
        <v>3608</v>
      </c>
      <c r="B3570" s="3" t="s">
        <v>4040</v>
      </c>
      <c r="C3570" s="3" t="s">
        <v>22</v>
      </c>
      <c r="D3570" s="3" t="s">
        <v>25</v>
      </c>
      <c r="E3570" s="3" t="s">
        <v>15</v>
      </c>
      <c r="F3570" s="3">
        <v>60</v>
      </c>
      <c r="G3570" s="3">
        <v>92.33</v>
      </c>
      <c r="H35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570" s="3">
        <v>35.700000000000003</v>
      </c>
      <c r="J3570" s="3" t="str">
        <f>IF(Table3_16[[#This Row],[Temperature_C]]&lt;20,"Very Low",
IF(Table3_16[[#This Row],[Temperature_C]]&lt;24,"Low",
IF(Table3_16[[#This Row],[Temperature_C]]&lt;28,"Medium",
IF(Table3_16[[#This Row],[Temperature_C]]&lt;32,"High","Very High"))))</f>
        <v>Very High</v>
      </c>
      <c r="K3570" s="3">
        <v>65.5</v>
      </c>
      <c r="L3570" s="3" t="str">
        <f>IF(Table3_16[[#This Row],[Humidity_%]]&lt;=30,"Very Low",
IF(Table3_16[[#This Row],[Humidity_%]]&lt;=45,"Low",
IF(Table3_16[[#This Row],[Humidity_%]]&lt;=55,"Moderate Low",
IF(Table3_16[[#This Row],[Humidity_%]]&lt;=65,"Moderate High",
IF(Table3_16[[#This Row],[Humidity_%]]&lt;=80,"High","Very High")))))</f>
        <v>High</v>
      </c>
      <c r="M3570" s="3">
        <v>141.5</v>
      </c>
      <c r="N35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70" s="3">
        <v>1.54</v>
      </c>
    </row>
    <row r="3571" spans="1:15" x14ac:dyDescent="0.3">
      <c r="A3571" s="3" t="s">
        <v>3609</v>
      </c>
      <c r="B3571" s="3" t="s">
        <v>4043</v>
      </c>
      <c r="C3571" s="3" t="s">
        <v>13</v>
      </c>
      <c r="D3571" s="3" t="s">
        <v>14</v>
      </c>
      <c r="E3571" s="3" t="s">
        <v>49</v>
      </c>
      <c r="F3571" s="3">
        <v>27</v>
      </c>
      <c r="G3571" s="3">
        <v>6</v>
      </c>
      <c r="H35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71" s="3">
        <v>28.1</v>
      </c>
      <c r="J3571" s="3" t="str">
        <f>IF(Table3_16[[#This Row],[Temperature_C]]&lt;20,"Very Low",
IF(Table3_16[[#This Row],[Temperature_C]]&lt;24,"Low",
IF(Table3_16[[#This Row],[Temperature_C]]&lt;28,"Medium",
IF(Table3_16[[#This Row],[Temperature_C]]&lt;32,"High","Very High"))))</f>
        <v>High</v>
      </c>
      <c r="K3571" s="3">
        <v>48.7</v>
      </c>
      <c r="L3571" s="3" t="str">
        <f>IF(Table3_16[[#This Row],[Humidity_%]]&lt;=30,"Very Low",
IF(Table3_16[[#This Row],[Humidity_%]]&lt;=45,"Low",
IF(Table3_16[[#This Row],[Humidity_%]]&lt;=55,"Moderate Low",
IF(Table3_16[[#This Row],[Humidity_%]]&lt;=65,"Moderate High",
IF(Table3_16[[#This Row],[Humidity_%]]&lt;=80,"High","Very High")))))</f>
        <v>Moderate Low</v>
      </c>
      <c r="M3571" s="3">
        <v>191.9</v>
      </c>
      <c r="N35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71" s="3">
        <v>0.22</v>
      </c>
    </row>
    <row r="3572" spans="1:15" x14ac:dyDescent="0.3">
      <c r="A3572" s="3" t="s">
        <v>3610</v>
      </c>
      <c r="B3572" s="3" t="s">
        <v>4041</v>
      </c>
      <c r="C3572" s="3" t="s">
        <v>13</v>
      </c>
      <c r="D3572" s="3" t="s">
        <v>30</v>
      </c>
      <c r="E3572" s="3" t="s">
        <v>19</v>
      </c>
      <c r="F3572" s="3">
        <v>45</v>
      </c>
      <c r="G3572" s="3">
        <v>134.24</v>
      </c>
      <c r="H35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72" s="3">
        <v>23.9</v>
      </c>
      <c r="J3572" s="3" t="str">
        <f>IF(Table3_16[[#This Row],[Temperature_C]]&lt;20,"Very Low",
IF(Table3_16[[#This Row],[Temperature_C]]&lt;24,"Low",
IF(Table3_16[[#This Row],[Temperature_C]]&lt;28,"Medium",
IF(Table3_16[[#This Row],[Temperature_C]]&lt;32,"High","Very High"))))</f>
        <v>Low</v>
      </c>
      <c r="K3572" s="3">
        <v>58.5</v>
      </c>
      <c r="L3572" s="3" t="str">
        <f>IF(Table3_16[[#This Row],[Humidity_%]]&lt;=30,"Very Low",
IF(Table3_16[[#This Row],[Humidity_%]]&lt;=45,"Low",
IF(Table3_16[[#This Row],[Humidity_%]]&lt;=55,"Moderate Low",
IF(Table3_16[[#This Row],[Humidity_%]]&lt;=65,"Moderate High",
IF(Table3_16[[#This Row],[Humidity_%]]&lt;=80,"High","Very High")))))</f>
        <v>Moderate High</v>
      </c>
      <c r="M3572" s="3">
        <v>170.8</v>
      </c>
      <c r="N35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72" s="3">
        <v>2.98</v>
      </c>
    </row>
    <row r="3573" spans="1:15" x14ac:dyDescent="0.3">
      <c r="A3573" s="3" t="s">
        <v>3611</v>
      </c>
      <c r="B3573" s="3" t="s">
        <v>4040</v>
      </c>
      <c r="C3573" s="3" t="s">
        <v>29</v>
      </c>
      <c r="D3573" s="3" t="s">
        <v>14</v>
      </c>
      <c r="E3573" s="3" t="s">
        <v>41</v>
      </c>
      <c r="F3573" s="3">
        <v>17</v>
      </c>
      <c r="G3573" s="3">
        <v>79.45</v>
      </c>
      <c r="H35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73" s="3">
        <v>27.3</v>
      </c>
      <c r="J3573" s="3" t="str">
        <f>IF(Table3_16[[#This Row],[Temperature_C]]&lt;20,"Very Low",
IF(Table3_16[[#This Row],[Temperature_C]]&lt;24,"Low",
IF(Table3_16[[#This Row],[Temperature_C]]&lt;28,"Medium",
IF(Table3_16[[#This Row],[Temperature_C]]&lt;32,"High","Very High"))))</f>
        <v>Medium</v>
      </c>
      <c r="K3573" s="3">
        <v>35.9</v>
      </c>
      <c r="L3573" s="3" t="str">
        <f>IF(Table3_16[[#This Row],[Humidity_%]]&lt;=30,"Very Low",
IF(Table3_16[[#This Row],[Humidity_%]]&lt;=45,"Low",
IF(Table3_16[[#This Row],[Humidity_%]]&lt;=55,"Moderate Low",
IF(Table3_16[[#This Row],[Humidity_%]]&lt;=65,"Moderate High",
IF(Table3_16[[#This Row],[Humidity_%]]&lt;=80,"High","Very High")))))</f>
        <v>Low</v>
      </c>
      <c r="M3573" s="3">
        <v>195.2</v>
      </c>
      <c r="N35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73" s="3">
        <v>4.67</v>
      </c>
    </row>
    <row r="3574" spans="1:15" x14ac:dyDescent="0.3">
      <c r="A3574" s="3" t="s">
        <v>3612</v>
      </c>
      <c r="B3574" s="3" t="s">
        <v>4042</v>
      </c>
      <c r="C3574" s="3" t="s">
        <v>18</v>
      </c>
      <c r="D3574" s="3" t="s">
        <v>30</v>
      </c>
      <c r="E3574" s="3" t="s">
        <v>19</v>
      </c>
      <c r="F3574" s="3">
        <v>4</v>
      </c>
      <c r="G3574" s="3">
        <v>64.319999999999993</v>
      </c>
      <c r="H35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74" s="3">
        <v>20.3</v>
      </c>
      <c r="J3574" s="3" t="str">
        <f>IF(Table3_16[[#This Row],[Temperature_C]]&lt;20,"Very Low",
IF(Table3_16[[#This Row],[Temperature_C]]&lt;24,"Low",
IF(Table3_16[[#This Row],[Temperature_C]]&lt;28,"Medium",
IF(Table3_16[[#This Row],[Temperature_C]]&lt;32,"High","Very High"))))</f>
        <v>Low</v>
      </c>
      <c r="K3574" s="3">
        <v>34.9</v>
      </c>
      <c r="L3574" s="3" t="str">
        <f>IF(Table3_16[[#This Row],[Humidity_%]]&lt;=30,"Very Low",
IF(Table3_16[[#This Row],[Humidity_%]]&lt;=45,"Low",
IF(Table3_16[[#This Row],[Humidity_%]]&lt;=55,"Moderate Low",
IF(Table3_16[[#This Row],[Humidity_%]]&lt;=65,"Moderate High",
IF(Table3_16[[#This Row],[Humidity_%]]&lt;=80,"High","Very High")))))</f>
        <v>Low</v>
      </c>
      <c r="M3574" s="3">
        <v>51</v>
      </c>
      <c r="N35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74" s="3">
        <v>16.079999999999998</v>
      </c>
    </row>
    <row r="3575" spans="1:15" x14ac:dyDescent="0.3">
      <c r="A3575" s="3" t="s">
        <v>3613</v>
      </c>
      <c r="B3575" s="3" t="s">
        <v>4043</v>
      </c>
      <c r="C3575" s="3" t="s">
        <v>29</v>
      </c>
      <c r="D3575" s="3" t="s">
        <v>25</v>
      </c>
      <c r="E3575" s="3" t="s">
        <v>26</v>
      </c>
      <c r="F3575" s="3">
        <v>26</v>
      </c>
      <c r="G3575" s="3">
        <v>100.7</v>
      </c>
      <c r="H35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75" s="3">
        <v>18.8</v>
      </c>
      <c r="J3575" s="3" t="str">
        <f>IF(Table3_16[[#This Row],[Temperature_C]]&lt;20,"Very Low",
IF(Table3_16[[#This Row],[Temperature_C]]&lt;24,"Low",
IF(Table3_16[[#This Row],[Temperature_C]]&lt;28,"Medium",
IF(Table3_16[[#This Row],[Temperature_C]]&lt;32,"High","Very High"))))</f>
        <v>Very Low</v>
      </c>
      <c r="K3575" s="3">
        <v>87.7</v>
      </c>
      <c r="L3575" s="3" t="str">
        <f>IF(Table3_16[[#This Row],[Humidity_%]]&lt;=30,"Very Low",
IF(Table3_16[[#This Row],[Humidity_%]]&lt;=45,"Low",
IF(Table3_16[[#This Row],[Humidity_%]]&lt;=55,"Moderate Low",
IF(Table3_16[[#This Row],[Humidity_%]]&lt;=65,"Moderate High",
IF(Table3_16[[#This Row],[Humidity_%]]&lt;=80,"High","Very High")))))</f>
        <v>Very High</v>
      </c>
      <c r="M3575" s="3">
        <v>177.9</v>
      </c>
      <c r="N35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75" s="3">
        <v>3.87</v>
      </c>
    </row>
    <row r="3576" spans="1:15" x14ac:dyDescent="0.3">
      <c r="A3576" s="3" t="s">
        <v>3614</v>
      </c>
      <c r="B3576" s="3" t="s">
        <v>4042</v>
      </c>
      <c r="C3576" s="3" t="s">
        <v>24</v>
      </c>
      <c r="D3576" s="3" t="s">
        <v>14</v>
      </c>
      <c r="E3576" s="3" t="s">
        <v>47</v>
      </c>
      <c r="F3576" s="3">
        <v>26</v>
      </c>
      <c r="G3576" s="3">
        <v>110.31</v>
      </c>
      <c r="H35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76" s="3">
        <v>29.7</v>
      </c>
      <c r="J3576" s="3" t="str">
        <f>IF(Table3_16[[#This Row],[Temperature_C]]&lt;20,"Very Low",
IF(Table3_16[[#This Row],[Temperature_C]]&lt;24,"Low",
IF(Table3_16[[#This Row],[Temperature_C]]&lt;28,"Medium",
IF(Table3_16[[#This Row],[Temperature_C]]&lt;32,"High","Very High"))))</f>
        <v>High</v>
      </c>
      <c r="K3576" s="3">
        <v>63.2</v>
      </c>
      <c r="L3576" s="3" t="str">
        <f>IF(Table3_16[[#This Row],[Humidity_%]]&lt;=30,"Very Low",
IF(Table3_16[[#This Row],[Humidity_%]]&lt;=45,"Low",
IF(Table3_16[[#This Row],[Humidity_%]]&lt;=55,"Moderate Low",
IF(Table3_16[[#This Row],[Humidity_%]]&lt;=65,"Moderate High",
IF(Table3_16[[#This Row],[Humidity_%]]&lt;=80,"High","Very High")))))</f>
        <v>Moderate High</v>
      </c>
      <c r="M3576" s="3">
        <v>102.2</v>
      </c>
      <c r="N35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76" s="3">
        <v>4.24</v>
      </c>
    </row>
    <row r="3577" spans="1:15" x14ac:dyDescent="0.3">
      <c r="A3577" s="3" t="s">
        <v>3615</v>
      </c>
      <c r="B3577" s="3" t="s">
        <v>4041</v>
      </c>
      <c r="C3577" s="3" t="s">
        <v>29</v>
      </c>
      <c r="D3577" s="3" t="s">
        <v>14</v>
      </c>
      <c r="E3577" s="3" t="s">
        <v>19</v>
      </c>
      <c r="F3577" s="3">
        <v>51</v>
      </c>
      <c r="G3577" s="3">
        <v>13.21</v>
      </c>
      <c r="H35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577" s="3">
        <v>26.6</v>
      </c>
      <c r="J3577" s="3" t="str">
        <f>IF(Table3_16[[#This Row],[Temperature_C]]&lt;20,"Very Low",
IF(Table3_16[[#This Row],[Temperature_C]]&lt;24,"Low",
IF(Table3_16[[#This Row],[Temperature_C]]&lt;28,"Medium",
IF(Table3_16[[#This Row],[Temperature_C]]&lt;32,"High","Very High"))))</f>
        <v>Medium</v>
      </c>
      <c r="K3577" s="3">
        <v>48.8</v>
      </c>
      <c r="L3577" s="3" t="str">
        <f>IF(Table3_16[[#This Row],[Humidity_%]]&lt;=30,"Very Low",
IF(Table3_16[[#This Row],[Humidity_%]]&lt;=45,"Low",
IF(Table3_16[[#This Row],[Humidity_%]]&lt;=55,"Moderate Low",
IF(Table3_16[[#This Row],[Humidity_%]]&lt;=65,"Moderate High",
IF(Table3_16[[#This Row],[Humidity_%]]&lt;=80,"High","Very High")))))</f>
        <v>Moderate Low</v>
      </c>
      <c r="M3577" s="3">
        <v>47</v>
      </c>
      <c r="N35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77" s="3">
        <v>0.26</v>
      </c>
    </row>
    <row r="3578" spans="1:15" x14ac:dyDescent="0.3">
      <c r="A3578" s="3" t="s">
        <v>3616</v>
      </c>
      <c r="B3578" s="3" t="s">
        <v>4040</v>
      </c>
      <c r="C3578" s="3" t="s">
        <v>22</v>
      </c>
      <c r="D3578" s="3" t="s">
        <v>25</v>
      </c>
      <c r="E3578" s="3" t="s">
        <v>31</v>
      </c>
      <c r="F3578" s="3">
        <v>15</v>
      </c>
      <c r="G3578" s="3">
        <v>46.32</v>
      </c>
      <c r="H35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78" s="3">
        <v>24.8</v>
      </c>
      <c r="J3578" s="3" t="str">
        <f>IF(Table3_16[[#This Row],[Temperature_C]]&lt;20,"Very Low",
IF(Table3_16[[#This Row],[Temperature_C]]&lt;24,"Low",
IF(Table3_16[[#This Row],[Temperature_C]]&lt;28,"Medium",
IF(Table3_16[[#This Row],[Temperature_C]]&lt;32,"High","Very High"))))</f>
        <v>Medium</v>
      </c>
      <c r="K3578" s="3">
        <v>55.3</v>
      </c>
      <c r="L3578" s="3" t="str">
        <f>IF(Table3_16[[#This Row],[Humidity_%]]&lt;=30,"Very Low",
IF(Table3_16[[#This Row],[Humidity_%]]&lt;=45,"Low",
IF(Table3_16[[#This Row],[Humidity_%]]&lt;=55,"Moderate Low",
IF(Table3_16[[#This Row],[Humidity_%]]&lt;=65,"Moderate High",
IF(Table3_16[[#This Row],[Humidity_%]]&lt;=80,"High","Very High")))))</f>
        <v>Moderate High</v>
      </c>
      <c r="M3578" s="3">
        <v>185.4</v>
      </c>
      <c r="N35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78" s="3">
        <v>3.09</v>
      </c>
    </row>
    <row r="3579" spans="1:15" x14ac:dyDescent="0.3">
      <c r="A3579" s="3" t="s">
        <v>3617</v>
      </c>
      <c r="B3579" s="3" t="s">
        <v>4042</v>
      </c>
      <c r="C3579" s="3" t="s">
        <v>13</v>
      </c>
      <c r="D3579" s="3" t="s">
        <v>25</v>
      </c>
      <c r="E3579" s="3" t="s">
        <v>41</v>
      </c>
      <c r="F3579" s="3">
        <v>26</v>
      </c>
      <c r="G3579" s="3">
        <v>17.829999999999998</v>
      </c>
      <c r="H35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79" s="3">
        <v>24</v>
      </c>
      <c r="J3579" s="3" t="str">
        <f>IF(Table3_16[[#This Row],[Temperature_C]]&lt;20,"Very Low",
IF(Table3_16[[#This Row],[Temperature_C]]&lt;24,"Low",
IF(Table3_16[[#This Row],[Temperature_C]]&lt;28,"Medium",
IF(Table3_16[[#This Row],[Temperature_C]]&lt;32,"High","Very High"))))</f>
        <v>Medium</v>
      </c>
      <c r="K3579" s="3">
        <v>77.5</v>
      </c>
      <c r="L3579" s="3" t="str">
        <f>IF(Table3_16[[#This Row],[Humidity_%]]&lt;=30,"Very Low",
IF(Table3_16[[#This Row],[Humidity_%]]&lt;=45,"Low",
IF(Table3_16[[#This Row],[Humidity_%]]&lt;=55,"Moderate Low",
IF(Table3_16[[#This Row],[Humidity_%]]&lt;=65,"Moderate High",
IF(Table3_16[[#This Row],[Humidity_%]]&lt;=80,"High","Very High")))))</f>
        <v>High</v>
      </c>
      <c r="M3579" s="3">
        <v>69.5</v>
      </c>
      <c r="N35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79" s="3">
        <v>0.69</v>
      </c>
    </row>
    <row r="3580" spans="1:15" x14ac:dyDescent="0.3">
      <c r="A3580" s="3" t="s">
        <v>3618</v>
      </c>
      <c r="B3580" s="3" t="s">
        <v>4044</v>
      </c>
      <c r="C3580" s="3" t="s">
        <v>22</v>
      </c>
      <c r="D3580" s="3" t="s">
        <v>14</v>
      </c>
      <c r="E3580" s="3" t="s">
        <v>15</v>
      </c>
      <c r="F3580" s="3">
        <v>10</v>
      </c>
      <c r="G3580" s="3">
        <v>59.02</v>
      </c>
      <c r="H35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80" s="3">
        <v>29.3</v>
      </c>
      <c r="J3580" s="3" t="str">
        <f>IF(Table3_16[[#This Row],[Temperature_C]]&lt;20,"Very Low",
IF(Table3_16[[#This Row],[Temperature_C]]&lt;24,"Low",
IF(Table3_16[[#This Row],[Temperature_C]]&lt;28,"Medium",
IF(Table3_16[[#This Row],[Temperature_C]]&lt;32,"High","Very High"))))</f>
        <v>High</v>
      </c>
      <c r="K3580" s="3">
        <v>75.099999999999994</v>
      </c>
      <c r="L3580" s="3" t="str">
        <f>IF(Table3_16[[#This Row],[Humidity_%]]&lt;=30,"Very Low",
IF(Table3_16[[#This Row],[Humidity_%]]&lt;=45,"Low",
IF(Table3_16[[#This Row],[Humidity_%]]&lt;=55,"Moderate Low",
IF(Table3_16[[#This Row],[Humidity_%]]&lt;=65,"Moderate High",
IF(Table3_16[[#This Row],[Humidity_%]]&lt;=80,"High","Very High")))))</f>
        <v>High</v>
      </c>
      <c r="M3580" s="3">
        <v>40.200000000000003</v>
      </c>
      <c r="N35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80" s="3">
        <v>5.9</v>
      </c>
    </row>
    <row r="3581" spans="1:15" x14ac:dyDescent="0.3">
      <c r="A3581" s="3" t="s">
        <v>3619</v>
      </c>
      <c r="B3581" s="3" t="s">
        <v>4042</v>
      </c>
      <c r="C3581" s="3" t="s">
        <v>22</v>
      </c>
      <c r="D3581" s="3" t="s">
        <v>30</v>
      </c>
      <c r="E3581" s="3" t="s">
        <v>15</v>
      </c>
      <c r="F3581" s="3">
        <v>48</v>
      </c>
      <c r="G3581" s="3">
        <v>91.66</v>
      </c>
      <c r="H35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81" s="3">
        <v>15.8</v>
      </c>
      <c r="J3581" s="3" t="str">
        <f>IF(Table3_16[[#This Row],[Temperature_C]]&lt;20,"Very Low",
IF(Table3_16[[#This Row],[Temperature_C]]&lt;24,"Low",
IF(Table3_16[[#This Row],[Temperature_C]]&lt;28,"Medium",
IF(Table3_16[[#This Row],[Temperature_C]]&lt;32,"High","Very High"))))</f>
        <v>Very Low</v>
      </c>
      <c r="K3581" s="3">
        <v>76.3</v>
      </c>
      <c r="L3581" s="3" t="str">
        <f>IF(Table3_16[[#This Row],[Humidity_%]]&lt;=30,"Very Low",
IF(Table3_16[[#This Row],[Humidity_%]]&lt;=45,"Low",
IF(Table3_16[[#This Row],[Humidity_%]]&lt;=55,"Moderate Low",
IF(Table3_16[[#This Row],[Humidity_%]]&lt;=65,"Moderate High",
IF(Table3_16[[#This Row],[Humidity_%]]&lt;=80,"High","Very High")))))</f>
        <v>High</v>
      </c>
      <c r="M3581" s="3">
        <v>158.19999999999999</v>
      </c>
      <c r="N35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81" s="3">
        <v>1.91</v>
      </c>
    </row>
    <row r="3582" spans="1:15" x14ac:dyDescent="0.3">
      <c r="A3582" s="3" t="s">
        <v>3620</v>
      </c>
      <c r="B3582" s="3" t="s">
        <v>4040</v>
      </c>
      <c r="C3582" s="3" t="s">
        <v>29</v>
      </c>
      <c r="D3582" s="3" t="s">
        <v>25</v>
      </c>
      <c r="E3582" s="3" t="s">
        <v>19</v>
      </c>
      <c r="F3582" s="3">
        <v>5</v>
      </c>
      <c r="G3582" s="3">
        <v>80.81</v>
      </c>
      <c r="H35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82" s="3">
        <v>25.3</v>
      </c>
      <c r="J3582" s="3" t="str">
        <f>IF(Table3_16[[#This Row],[Temperature_C]]&lt;20,"Very Low",
IF(Table3_16[[#This Row],[Temperature_C]]&lt;24,"Low",
IF(Table3_16[[#This Row],[Temperature_C]]&lt;28,"Medium",
IF(Table3_16[[#This Row],[Temperature_C]]&lt;32,"High","Very High"))))</f>
        <v>Medium</v>
      </c>
      <c r="K3582" s="3">
        <v>71.2</v>
      </c>
      <c r="L3582" s="3" t="str">
        <f>IF(Table3_16[[#This Row],[Humidity_%]]&lt;=30,"Very Low",
IF(Table3_16[[#This Row],[Humidity_%]]&lt;=45,"Low",
IF(Table3_16[[#This Row],[Humidity_%]]&lt;=55,"Moderate Low",
IF(Table3_16[[#This Row],[Humidity_%]]&lt;=65,"Moderate High",
IF(Table3_16[[#This Row],[Humidity_%]]&lt;=80,"High","Very High")))))</f>
        <v>High</v>
      </c>
      <c r="M3582" s="3">
        <v>59</v>
      </c>
      <c r="N35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82" s="3">
        <v>16.16</v>
      </c>
    </row>
    <row r="3583" spans="1:15" x14ac:dyDescent="0.3">
      <c r="A3583" s="3" t="s">
        <v>3621</v>
      </c>
      <c r="B3583" s="3" t="s">
        <v>4040</v>
      </c>
      <c r="C3583" s="3" t="s">
        <v>18</v>
      </c>
      <c r="D3583" s="3" t="s">
        <v>14</v>
      </c>
      <c r="E3583" s="3" t="s">
        <v>34</v>
      </c>
      <c r="F3583" s="3">
        <v>41</v>
      </c>
      <c r="G3583" s="3">
        <v>24.77</v>
      </c>
      <c r="H35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83" s="3">
        <v>39.4</v>
      </c>
      <c r="J3583" s="3" t="str">
        <f>IF(Table3_16[[#This Row],[Temperature_C]]&lt;20,"Very Low",
IF(Table3_16[[#This Row],[Temperature_C]]&lt;24,"Low",
IF(Table3_16[[#This Row],[Temperature_C]]&lt;28,"Medium",
IF(Table3_16[[#This Row],[Temperature_C]]&lt;32,"High","Very High"))))</f>
        <v>Very High</v>
      </c>
      <c r="K3583" s="3">
        <v>62.3</v>
      </c>
      <c r="L3583" s="3" t="str">
        <f>IF(Table3_16[[#This Row],[Humidity_%]]&lt;=30,"Very Low",
IF(Table3_16[[#This Row],[Humidity_%]]&lt;=45,"Low",
IF(Table3_16[[#This Row],[Humidity_%]]&lt;=55,"Moderate Low",
IF(Table3_16[[#This Row],[Humidity_%]]&lt;=65,"Moderate High",
IF(Table3_16[[#This Row],[Humidity_%]]&lt;=80,"High","Very High")))))</f>
        <v>Moderate High</v>
      </c>
      <c r="M3583" s="3">
        <v>150.80000000000001</v>
      </c>
      <c r="N35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83" s="3">
        <v>0.6</v>
      </c>
    </row>
    <row r="3584" spans="1:15" x14ac:dyDescent="0.3">
      <c r="A3584" s="3" t="s">
        <v>3622</v>
      </c>
      <c r="B3584" s="3" t="s">
        <v>4041</v>
      </c>
      <c r="C3584" s="3" t="s">
        <v>29</v>
      </c>
      <c r="D3584" s="3" t="s">
        <v>25</v>
      </c>
      <c r="E3584" s="3" t="s">
        <v>34</v>
      </c>
      <c r="F3584" s="3">
        <v>29</v>
      </c>
      <c r="G3584" s="3">
        <v>63.13</v>
      </c>
      <c r="H35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84" s="3">
        <v>30.1</v>
      </c>
      <c r="J3584" s="3" t="str">
        <f>IF(Table3_16[[#This Row],[Temperature_C]]&lt;20,"Very Low",
IF(Table3_16[[#This Row],[Temperature_C]]&lt;24,"Low",
IF(Table3_16[[#This Row],[Temperature_C]]&lt;28,"Medium",
IF(Table3_16[[#This Row],[Temperature_C]]&lt;32,"High","Very High"))))</f>
        <v>High</v>
      </c>
      <c r="K3584" s="3">
        <v>85.3</v>
      </c>
      <c r="L3584" s="3" t="str">
        <f>IF(Table3_16[[#This Row],[Humidity_%]]&lt;=30,"Very Low",
IF(Table3_16[[#This Row],[Humidity_%]]&lt;=45,"Low",
IF(Table3_16[[#This Row],[Humidity_%]]&lt;=55,"Moderate Low",
IF(Table3_16[[#This Row],[Humidity_%]]&lt;=65,"Moderate High",
IF(Table3_16[[#This Row],[Humidity_%]]&lt;=80,"High","Very High")))))</f>
        <v>Very High</v>
      </c>
      <c r="M3584" s="3">
        <v>133.80000000000001</v>
      </c>
      <c r="N35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84" s="3">
        <v>2.1800000000000002</v>
      </c>
    </row>
    <row r="3585" spans="1:15" x14ac:dyDescent="0.3">
      <c r="A3585" s="3" t="s">
        <v>3623</v>
      </c>
      <c r="B3585" s="3" t="s">
        <v>4042</v>
      </c>
      <c r="C3585" s="3" t="s">
        <v>29</v>
      </c>
      <c r="D3585" s="3" t="s">
        <v>30</v>
      </c>
      <c r="E3585" s="3" t="s">
        <v>41</v>
      </c>
      <c r="F3585" s="3">
        <v>19</v>
      </c>
      <c r="G3585" s="3">
        <v>25.28</v>
      </c>
      <c r="H35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85" s="3">
        <v>21.4</v>
      </c>
      <c r="J3585" s="3" t="str">
        <f>IF(Table3_16[[#This Row],[Temperature_C]]&lt;20,"Very Low",
IF(Table3_16[[#This Row],[Temperature_C]]&lt;24,"Low",
IF(Table3_16[[#This Row],[Temperature_C]]&lt;28,"Medium",
IF(Table3_16[[#This Row],[Temperature_C]]&lt;32,"High","Very High"))))</f>
        <v>Low</v>
      </c>
      <c r="K3585" s="3">
        <v>89.3</v>
      </c>
      <c r="L3585" s="3" t="str">
        <f>IF(Table3_16[[#This Row],[Humidity_%]]&lt;=30,"Very Low",
IF(Table3_16[[#This Row],[Humidity_%]]&lt;=45,"Low",
IF(Table3_16[[#This Row],[Humidity_%]]&lt;=55,"Moderate Low",
IF(Table3_16[[#This Row],[Humidity_%]]&lt;=65,"Moderate High",
IF(Table3_16[[#This Row],[Humidity_%]]&lt;=80,"High","Very High")))))</f>
        <v>Very High</v>
      </c>
      <c r="M3585" s="3">
        <v>155.19999999999999</v>
      </c>
      <c r="N35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85" s="3">
        <v>1.33</v>
      </c>
    </row>
    <row r="3586" spans="1:15" x14ac:dyDescent="0.3">
      <c r="A3586" s="3" t="s">
        <v>3624</v>
      </c>
      <c r="B3586" s="3" t="s">
        <v>4044</v>
      </c>
      <c r="C3586" s="3" t="s">
        <v>22</v>
      </c>
      <c r="D3586" s="3" t="s">
        <v>25</v>
      </c>
      <c r="E3586" s="3" t="s">
        <v>15</v>
      </c>
      <c r="F3586" s="3">
        <v>39</v>
      </c>
      <c r="G3586" s="3">
        <v>134.43</v>
      </c>
      <c r="H35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86" s="3">
        <v>17.899999999999999</v>
      </c>
      <c r="J3586" s="3" t="str">
        <f>IF(Table3_16[[#This Row],[Temperature_C]]&lt;20,"Very Low",
IF(Table3_16[[#This Row],[Temperature_C]]&lt;24,"Low",
IF(Table3_16[[#This Row],[Temperature_C]]&lt;28,"Medium",
IF(Table3_16[[#This Row],[Temperature_C]]&lt;32,"High","Very High"))))</f>
        <v>Very Low</v>
      </c>
      <c r="K3586" s="3">
        <v>59</v>
      </c>
      <c r="L3586" s="3" t="str">
        <f>IF(Table3_16[[#This Row],[Humidity_%]]&lt;=30,"Very Low",
IF(Table3_16[[#This Row],[Humidity_%]]&lt;=45,"Low",
IF(Table3_16[[#This Row],[Humidity_%]]&lt;=55,"Moderate Low",
IF(Table3_16[[#This Row],[Humidity_%]]&lt;=65,"Moderate High",
IF(Table3_16[[#This Row],[Humidity_%]]&lt;=80,"High","Very High")))))</f>
        <v>Moderate High</v>
      </c>
      <c r="M3586" s="3">
        <v>199.3</v>
      </c>
      <c r="N35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86" s="3">
        <v>3.45</v>
      </c>
    </row>
    <row r="3587" spans="1:15" x14ac:dyDescent="0.3">
      <c r="A3587" s="3" t="s">
        <v>3625</v>
      </c>
      <c r="B3587" s="3" t="s">
        <v>4040</v>
      </c>
      <c r="C3587" s="3" t="s">
        <v>18</v>
      </c>
      <c r="D3587" s="3" t="s">
        <v>25</v>
      </c>
      <c r="E3587" s="3" t="s">
        <v>15</v>
      </c>
      <c r="F3587" s="3">
        <v>32</v>
      </c>
      <c r="G3587" s="3">
        <v>113.53</v>
      </c>
      <c r="H35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87" s="3">
        <v>26.5</v>
      </c>
      <c r="J3587" s="3" t="str">
        <f>IF(Table3_16[[#This Row],[Temperature_C]]&lt;20,"Very Low",
IF(Table3_16[[#This Row],[Temperature_C]]&lt;24,"Low",
IF(Table3_16[[#This Row],[Temperature_C]]&lt;28,"Medium",
IF(Table3_16[[#This Row],[Temperature_C]]&lt;32,"High","Very High"))))</f>
        <v>Medium</v>
      </c>
      <c r="K3587" s="3">
        <v>82</v>
      </c>
      <c r="L3587" s="3" t="str">
        <f>IF(Table3_16[[#This Row],[Humidity_%]]&lt;=30,"Very Low",
IF(Table3_16[[#This Row],[Humidity_%]]&lt;=45,"Low",
IF(Table3_16[[#This Row],[Humidity_%]]&lt;=55,"Moderate Low",
IF(Table3_16[[#This Row],[Humidity_%]]&lt;=65,"Moderate High",
IF(Table3_16[[#This Row],[Humidity_%]]&lt;=80,"High","Very High")))))</f>
        <v>Very High</v>
      </c>
      <c r="M3587" s="3">
        <v>160.9</v>
      </c>
      <c r="N35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87" s="3">
        <v>3.55</v>
      </c>
    </row>
    <row r="3588" spans="1:15" x14ac:dyDescent="0.3">
      <c r="A3588" s="3" t="s">
        <v>3626</v>
      </c>
      <c r="B3588" s="3" t="s">
        <v>4044</v>
      </c>
      <c r="C3588" s="3" t="s">
        <v>29</v>
      </c>
      <c r="D3588" s="3" t="s">
        <v>25</v>
      </c>
      <c r="E3588" s="3" t="s">
        <v>26</v>
      </c>
      <c r="F3588" s="3">
        <v>15</v>
      </c>
      <c r="G3588" s="3">
        <v>119.71</v>
      </c>
      <c r="H35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588" s="3">
        <v>31.9</v>
      </c>
      <c r="J3588" s="3" t="str">
        <f>IF(Table3_16[[#This Row],[Temperature_C]]&lt;20,"Very Low",
IF(Table3_16[[#This Row],[Temperature_C]]&lt;24,"Low",
IF(Table3_16[[#This Row],[Temperature_C]]&lt;28,"Medium",
IF(Table3_16[[#This Row],[Temperature_C]]&lt;32,"High","Very High"))))</f>
        <v>High</v>
      </c>
      <c r="K3588" s="3">
        <v>35.1</v>
      </c>
      <c r="L3588" s="3" t="str">
        <f>IF(Table3_16[[#This Row],[Humidity_%]]&lt;=30,"Very Low",
IF(Table3_16[[#This Row],[Humidity_%]]&lt;=45,"Low",
IF(Table3_16[[#This Row],[Humidity_%]]&lt;=55,"Moderate Low",
IF(Table3_16[[#This Row],[Humidity_%]]&lt;=65,"Moderate High",
IF(Table3_16[[#This Row],[Humidity_%]]&lt;=80,"High","Very High")))))</f>
        <v>Low</v>
      </c>
      <c r="M3588" s="3">
        <v>173</v>
      </c>
      <c r="N35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88" s="3">
        <v>7.98</v>
      </c>
    </row>
    <row r="3589" spans="1:15" x14ac:dyDescent="0.3">
      <c r="A3589" s="3" t="s">
        <v>3627</v>
      </c>
      <c r="B3589" s="3" t="s">
        <v>4040</v>
      </c>
      <c r="C3589" s="3" t="s">
        <v>18</v>
      </c>
      <c r="D3589" s="3" t="s">
        <v>30</v>
      </c>
      <c r="E3589" s="3" t="s">
        <v>19</v>
      </c>
      <c r="F3589" s="3">
        <v>40</v>
      </c>
      <c r="G3589" s="3">
        <v>78.25</v>
      </c>
      <c r="H35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89" s="3">
        <v>26.1</v>
      </c>
      <c r="J3589" s="3" t="str">
        <f>IF(Table3_16[[#This Row],[Temperature_C]]&lt;20,"Very Low",
IF(Table3_16[[#This Row],[Temperature_C]]&lt;24,"Low",
IF(Table3_16[[#This Row],[Temperature_C]]&lt;28,"Medium",
IF(Table3_16[[#This Row],[Temperature_C]]&lt;32,"High","Very High"))))</f>
        <v>Medium</v>
      </c>
      <c r="K3589" s="3">
        <v>36.700000000000003</v>
      </c>
      <c r="L3589" s="3" t="str">
        <f>IF(Table3_16[[#This Row],[Humidity_%]]&lt;=30,"Very Low",
IF(Table3_16[[#This Row],[Humidity_%]]&lt;=45,"Low",
IF(Table3_16[[#This Row],[Humidity_%]]&lt;=55,"Moderate Low",
IF(Table3_16[[#This Row],[Humidity_%]]&lt;=65,"Moderate High",
IF(Table3_16[[#This Row],[Humidity_%]]&lt;=80,"High","Very High")))))</f>
        <v>Low</v>
      </c>
      <c r="M3589" s="3">
        <v>146</v>
      </c>
      <c r="N35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89" s="3">
        <v>1.96</v>
      </c>
    </row>
    <row r="3590" spans="1:15" x14ac:dyDescent="0.3">
      <c r="A3590" s="3" t="s">
        <v>3628</v>
      </c>
      <c r="B3590" s="3" t="s">
        <v>4040</v>
      </c>
      <c r="C3590" s="3" t="s">
        <v>29</v>
      </c>
      <c r="D3590" s="3" t="s">
        <v>14</v>
      </c>
      <c r="E3590" s="3" t="s">
        <v>26</v>
      </c>
      <c r="F3590" s="3">
        <v>37</v>
      </c>
      <c r="G3590" s="3">
        <v>92.86</v>
      </c>
      <c r="H35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90" s="3">
        <v>21.5</v>
      </c>
      <c r="J3590" s="3" t="str">
        <f>IF(Table3_16[[#This Row],[Temperature_C]]&lt;20,"Very Low",
IF(Table3_16[[#This Row],[Temperature_C]]&lt;24,"Low",
IF(Table3_16[[#This Row],[Temperature_C]]&lt;28,"Medium",
IF(Table3_16[[#This Row],[Temperature_C]]&lt;32,"High","Very High"))))</f>
        <v>Low</v>
      </c>
      <c r="K3590" s="3">
        <v>41.6</v>
      </c>
      <c r="L3590" s="3" t="str">
        <f>IF(Table3_16[[#This Row],[Humidity_%]]&lt;=30,"Very Low",
IF(Table3_16[[#This Row],[Humidity_%]]&lt;=45,"Low",
IF(Table3_16[[#This Row],[Humidity_%]]&lt;=55,"Moderate Low",
IF(Table3_16[[#This Row],[Humidity_%]]&lt;=65,"Moderate High",
IF(Table3_16[[#This Row],[Humidity_%]]&lt;=80,"High","Very High")))))</f>
        <v>Low</v>
      </c>
      <c r="M3590" s="3">
        <v>174.6</v>
      </c>
      <c r="N35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0" s="3">
        <v>2.5099999999999998</v>
      </c>
    </row>
    <row r="3591" spans="1:15" x14ac:dyDescent="0.3">
      <c r="A3591" s="3" t="s">
        <v>3629</v>
      </c>
      <c r="B3591" s="3" t="s">
        <v>4040</v>
      </c>
      <c r="C3591" s="3" t="s">
        <v>22</v>
      </c>
      <c r="D3591" s="3" t="s">
        <v>30</v>
      </c>
      <c r="E3591" s="3" t="s">
        <v>15</v>
      </c>
      <c r="F3591" s="3">
        <v>4</v>
      </c>
      <c r="G3591" s="3">
        <v>13.71</v>
      </c>
      <c r="H35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91" s="3">
        <v>31.1</v>
      </c>
      <c r="J3591" s="3" t="str">
        <f>IF(Table3_16[[#This Row],[Temperature_C]]&lt;20,"Very Low",
IF(Table3_16[[#This Row],[Temperature_C]]&lt;24,"Low",
IF(Table3_16[[#This Row],[Temperature_C]]&lt;28,"Medium",
IF(Table3_16[[#This Row],[Temperature_C]]&lt;32,"High","Very High"))))</f>
        <v>High</v>
      </c>
      <c r="K3591" s="3">
        <v>72</v>
      </c>
      <c r="L3591" s="3" t="str">
        <f>IF(Table3_16[[#This Row],[Humidity_%]]&lt;=30,"Very Low",
IF(Table3_16[[#This Row],[Humidity_%]]&lt;=45,"Low",
IF(Table3_16[[#This Row],[Humidity_%]]&lt;=55,"Moderate Low",
IF(Table3_16[[#This Row],[Humidity_%]]&lt;=65,"Moderate High",
IF(Table3_16[[#This Row],[Humidity_%]]&lt;=80,"High","Very High")))))</f>
        <v>High</v>
      </c>
      <c r="M3591" s="3">
        <v>196.8</v>
      </c>
      <c r="N35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1" s="3">
        <v>3.43</v>
      </c>
    </row>
    <row r="3592" spans="1:15" x14ac:dyDescent="0.3">
      <c r="A3592" s="3" t="s">
        <v>3630</v>
      </c>
      <c r="B3592" s="3" t="s">
        <v>4044</v>
      </c>
      <c r="C3592" s="3" t="s">
        <v>22</v>
      </c>
      <c r="D3592" s="3" t="s">
        <v>14</v>
      </c>
      <c r="E3592" s="3" t="s">
        <v>34</v>
      </c>
      <c r="F3592" s="3">
        <v>28</v>
      </c>
      <c r="G3592" s="3">
        <v>33.54</v>
      </c>
      <c r="H35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92" s="3">
        <v>23.3</v>
      </c>
      <c r="J3592" s="3" t="str">
        <f>IF(Table3_16[[#This Row],[Temperature_C]]&lt;20,"Very Low",
IF(Table3_16[[#This Row],[Temperature_C]]&lt;24,"Low",
IF(Table3_16[[#This Row],[Temperature_C]]&lt;28,"Medium",
IF(Table3_16[[#This Row],[Temperature_C]]&lt;32,"High","Very High"))))</f>
        <v>Low</v>
      </c>
      <c r="K3592" s="3">
        <v>46.4</v>
      </c>
      <c r="L3592" s="3" t="str">
        <f>IF(Table3_16[[#This Row],[Humidity_%]]&lt;=30,"Very Low",
IF(Table3_16[[#This Row],[Humidity_%]]&lt;=45,"Low",
IF(Table3_16[[#This Row],[Humidity_%]]&lt;=55,"Moderate Low",
IF(Table3_16[[#This Row],[Humidity_%]]&lt;=65,"Moderate High",
IF(Table3_16[[#This Row],[Humidity_%]]&lt;=80,"High","Very High")))))</f>
        <v>Moderate Low</v>
      </c>
      <c r="M3592" s="3">
        <v>193.6</v>
      </c>
      <c r="N35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2" s="3">
        <v>1.2</v>
      </c>
    </row>
    <row r="3593" spans="1:15" x14ac:dyDescent="0.3">
      <c r="A3593" s="3" t="s">
        <v>3631</v>
      </c>
      <c r="B3593" s="3" t="s">
        <v>4042</v>
      </c>
      <c r="C3593" s="3" t="s">
        <v>18</v>
      </c>
      <c r="D3593" s="3" t="s">
        <v>14</v>
      </c>
      <c r="E3593" s="3" t="s">
        <v>15</v>
      </c>
      <c r="F3593" s="3">
        <v>6</v>
      </c>
      <c r="G3593" s="3">
        <v>111.78</v>
      </c>
      <c r="H35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93" s="3">
        <v>23.1</v>
      </c>
      <c r="J3593" s="3" t="str">
        <f>IF(Table3_16[[#This Row],[Temperature_C]]&lt;20,"Very Low",
IF(Table3_16[[#This Row],[Temperature_C]]&lt;24,"Low",
IF(Table3_16[[#This Row],[Temperature_C]]&lt;28,"Medium",
IF(Table3_16[[#This Row],[Temperature_C]]&lt;32,"High","Very High"))))</f>
        <v>Low</v>
      </c>
      <c r="K3593" s="3">
        <v>61.3</v>
      </c>
      <c r="L3593" s="3" t="str">
        <f>IF(Table3_16[[#This Row],[Humidity_%]]&lt;=30,"Very Low",
IF(Table3_16[[#This Row],[Humidity_%]]&lt;=45,"Low",
IF(Table3_16[[#This Row],[Humidity_%]]&lt;=55,"Moderate Low",
IF(Table3_16[[#This Row],[Humidity_%]]&lt;=65,"Moderate High",
IF(Table3_16[[#This Row],[Humidity_%]]&lt;=80,"High","Very High")))))</f>
        <v>Moderate High</v>
      </c>
      <c r="M3593" s="3">
        <v>196.5</v>
      </c>
      <c r="N35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3" s="3">
        <v>18.63</v>
      </c>
    </row>
    <row r="3594" spans="1:15" x14ac:dyDescent="0.3">
      <c r="A3594" s="3" t="s">
        <v>3632</v>
      </c>
      <c r="B3594" s="3" t="s">
        <v>4044</v>
      </c>
      <c r="C3594" s="3" t="s">
        <v>13</v>
      </c>
      <c r="D3594" s="3" t="s">
        <v>14</v>
      </c>
      <c r="E3594" s="3" t="s">
        <v>19</v>
      </c>
      <c r="F3594" s="3">
        <v>25</v>
      </c>
      <c r="G3594" s="3">
        <v>53.53</v>
      </c>
      <c r="H35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594" s="3">
        <v>22.7</v>
      </c>
      <c r="J3594" s="3" t="str">
        <f>IF(Table3_16[[#This Row],[Temperature_C]]&lt;20,"Very Low",
IF(Table3_16[[#This Row],[Temperature_C]]&lt;24,"Low",
IF(Table3_16[[#This Row],[Temperature_C]]&lt;28,"Medium",
IF(Table3_16[[#This Row],[Temperature_C]]&lt;32,"High","Very High"))))</f>
        <v>Low</v>
      </c>
      <c r="K3594" s="3">
        <v>69.900000000000006</v>
      </c>
      <c r="L3594" s="3" t="str">
        <f>IF(Table3_16[[#This Row],[Humidity_%]]&lt;=30,"Very Low",
IF(Table3_16[[#This Row],[Humidity_%]]&lt;=45,"Low",
IF(Table3_16[[#This Row],[Humidity_%]]&lt;=55,"Moderate Low",
IF(Table3_16[[#This Row],[Humidity_%]]&lt;=65,"Moderate High",
IF(Table3_16[[#This Row],[Humidity_%]]&lt;=80,"High","Very High")))))</f>
        <v>High</v>
      </c>
      <c r="M3594" s="3">
        <v>121.2</v>
      </c>
      <c r="N35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94" s="3">
        <v>2.14</v>
      </c>
    </row>
    <row r="3595" spans="1:15" x14ac:dyDescent="0.3">
      <c r="A3595" s="3" t="s">
        <v>3633</v>
      </c>
      <c r="B3595" s="3" t="s">
        <v>4044</v>
      </c>
      <c r="C3595" s="3" t="s">
        <v>24</v>
      </c>
      <c r="D3595" s="3" t="s">
        <v>25</v>
      </c>
      <c r="E3595" s="3" t="s">
        <v>31</v>
      </c>
      <c r="F3595" s="3">
        <v>49</v>
      </c>
      <c r="G3595" s="3">
        <v>73.290000000000006</v>
      </c>
      <c r="H35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595" s="3">
        <v>29.5</v>
      </c>
      <c r="J3595" s="3" t="str">
        <f>IF(Table3_16[[#This Row],[Temperature_C]]&lt;20,"Very Low",
IF(Table3_16[[#This Row],[Temperature_C]]&lt;24,"Low",
IF(Table3_16[[#This Row],[Temperature_C]]&lt;28,"Medium",
IF(Table3_16[[#This Row],[Temperature_C]]&lt;32,"High","Very High"))))</f>
        <v>High</v>
      </c>
      <c r="K3595" s="3">
        <v>54.6</v>
      </c>
      <c r="L3595" s="3" t="str">
        <f>IF(Table3_16[[#This Row],[Humidity_%]]&lt;=30,"Very Low",
IF(Table3_16[[#This Row],[Humidity_%]]&lt;=45,"Low",
IF(Table3_16[[#This Row],[Humidity_%]]&lt;=55,"Moderate Low",
IF(Table3_16[[#This Row],[Humidity_%]]&lt;=65,"Moderate High",
IF(Table3_16[[#This Row],[Humidity_%]]&lt;=80,"High","Very High")))))</f>
        <v>Moderate Low</v>
      </c>
      <c r="M3595" s="3">
        <v>67.5</v>
      </c>
      <c r="N35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595" s="3">
        <v>1.5</v>
      </c>
    </row>
    <row r="3596" spans="1:15" x14ac:dyDescent="0.3">
      <c r="A3596" s="3" t="s">
        <v>3634</v>
      </c>
      <c r="B3596" s="3" t="s">
        <v>4042</v>
      </c>
      <c r="C3596" s="3" t="s">
        <v>18</v>
      </c>
      <c r="D3596" s="3" t="s">
        <v>14</v>
      </c>
      <c r="E3596" s="3" t="s">
        <v>15</v>
      </c>
      <c r="F3596" s="3">
        <v>36</v>
      </c>
      <c r="G3596" s="3">
        <v>57.83</v>
      </c>
      <c r="H35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596" s="3">
        <v>22</v>
      </c>
      <c r="J3596" s="3" t="str">
        <f>IF(Table3_16[[#This Row],[Temperature_C]]&lt;20,"Very Low",
IF(Table3_16[[#This Row],[Temperature_C]]&lt;24,"Low",
IF(Table3_16[[#This Row],[Temperature_C]]&lt;28,"Medium",
IF(Table3_16[[#This Row],[Temperature_C]]&lt;32,"High","Very High"))))</f>
        <v>Low</v>
      </c>
      <c r="K3596" s="3">
        <v>44.9</v>
      </c>
      <c r="L3596" s="3" t="str">
        <f>IF(Table3_16[[#This Row],[Humidity_%]]&lt;=30,"Very Low",
IF(Table3_16[[#This Row],[Humidity_%]]&lt;=45,"Low",
IF(Table3_16[[#This Row],[Humidity_%]]&lt;=55,"Moderate Low",
IF(Table3_16[[#This Row],[Humidity_%]]&lt;=65,"Moderate High",
IF(Table3_16[[#This Row],[Humidity_%]]&lt;=80,"High","Very High")))))</f>
        <v>Low</v>
      </c>
      <c r="M3596" s="3">
        <v>155.1</v>
      </c>
      <c r="N35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596" s="3">
        <v>1.61</v>
      </c>
    </row>
    <row r="3597" spans="1:15" x14ac:dyDescent="0.3">
      <c r="A3597" s="3" t="s">
        <v>3635</v>
      </c>
      <c r="B3597" s="3" t="s">
        <v>4042</v>
      </c>
      <c r="C3597" s="3" t="s">
        <v>29</v>
      </c>
      <c r="D3597" s="3" t="s">
        <v>25</v>
      </c>
      <c r="E3597" s="3" t="s">
        <v>15</v>
      </c>
      <c r="F3597" s="3">
        <v>34</v>
      </c>
      <c r="G3597" s="3">
        <v>5.83</v>
      </c>
      <c r="H35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597" s="3">
        <v>37.6</v>
      </c>
      <c r="J3597" s="3" t="str">
        <f>IF(Table3_16[[#This Row],[Temperature_C]]&lt;20,"Very Low",
IF(Table3_16[[#This Row],[Temperature_C]]&lt;24,"Low",
IF(Table3_16[[#This Row],[Temperature_C]]&lt;28,"Medium",
IF(Table3_16[[#This Row],[Temperature_C]]&lt;32,"High","Very High"))))</f>
        <v>Very High</v>
      </c>
      <c r="K3597" s="3">
        <v>59.1</v>
      </c>
      <c r="L3597" s="3" t="str">
        <f>IF(Table3_16[[#This Row],[Humidity_%]]&lt;=30,"Very Low",
IF(Table3_16[[#This Row],[Humidity_%]]&lt;=45,"Low",
IF(Table3_16[[#This Row],[Humidity_%]]&lt;=55,"Moderate Low",
IF(Table3_16[[#This Row],[Humidity_%]]&lt;=65,"Moderate High",
IF(Table3_16[[#This Row],[Humidity_%]]&lt;=80,"High","Very High")))))</f>
        <v>Moderate High</v>
      </c>
      <c r="M3597" s="3">
        <v>106.4</v>
      </c>
      <c r="N35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597" s="3">
        <v>0.17</v>
      </c>
    </row>
    <row r="3598" spans="1:15" x14ac:dyDescent="0.3">
      <c r="A3598" s="3" t="s">
        <v>3636</v>
      </c>
      <c r="B3598" s="3" t="s">
        <v>4044</v>
      </c>
      <c r="C3598" s="3" t="s">
        <v>18</v>
      </c>
      <c r="D3598" s="3" t="s">
        <v>30</v>
      </c>
      <c r="E3598" s="3" t="s">
        <v>15</v>
      </c>
      <c r="F3598" s="3">
        <v>4</v>
      </c>
      <c r="G3598" s="3">
        <v>118.81</v>
      </c>
      <c r="H35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598" s="3">
        <v>30.9</v>
      </c>
      <c r="J3598" s="3" t="str">
        <f>IF(Table3_16[[#This Row],[Temperature_C]]&lt;20,"Very Low",
IF(Table3_16[[#This Row],[Temperature_C]]&lt;24,"Low",
IF(Table3_16[[#This Row],[Temperature_C]]&lt;28,"Medium",
IF(Table3_16[[#This Row],[Temperature_C]]&lt;32,"High","Very High"))))</f>
        <v>High</v>
      </c>
      <c r="K3598" s="3">
        <v>46.1</v>
      </c>
      <c r="L3598" s="3" t="str">
        <f>IF(Table3_16[[#This Row],[Humidity_%]]&lt;=30,"Very Low",
IF(Table3_16[[#This Row],[Humidity_%]]&lt;=45,"Low",
IF(Table3_16[[#This Row],[Humidity_%]]&lt;=55,"Moderate Low",
IF(Table3_16[[#This Row],[Humidity_%]]&lt;=65,"Moderate High",
IF(Table3_16[[#This Row],[Humidity_%]]&lt;=80,"High","Very High")))))</f>
        <v>Moderate Low</v>
      </c>
      <c r="M3598" s="3">
        <v>176.8</v>
      </c>
      <c r="N35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8" s="3">
        <v>29.7</v>
      </c>
    </row>
    <row r="3599" spans="1:15" x14ac:dyDescent="0.3">
      <c r="A3599" s="3" t="s">
        <v>3637</v>
      </c>
      <c r="B3599" s="3" t="s">
        <v>4042</v>
      </c>
      <c r="C3599" s="3" t="s">
        <v>13</v>
      </c>
      <c r="D3599" s="3" t="s">
        <v>30</v>
      </c>
      <c r="E3599" s="3" t="s">
        <v>34</v>
      </c>
      <c r="F3599" s="3">
        <v>13</v>
      </c>
      <c r="G3599" s="3">
        <v>26.43</v>
      </c>
      <c r="H35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599" s="3">
        <v>16.3</v>
      </c>
      <c r="J3599" s="3" t="str">
        <f>IF(Table3_16[[#This Row],[Temperature_C]]&lt;20,"Very Low",
IF(Table3_16[[#This Row],[Temperature_C]]&lt;24,"Low",
IF(Table3_16[[#This Row],[Temperature_C]]&lt;28,"Medium",
IF(Table3_16[[#This Row],[Temperature_C]]&lt;32,"High","Very High"))))</f>
        <v>Very Low</v>
      </c>
      <c r="K3599" s="3">
        <v>85.9</v>
      </c>
      <c r="L3599" s="3" t="str">
        <f>IF(Table3_16[[#This Row],[Humidity_%]]&lt;=30,"Very Low",
IF(Table3_16[[#This Row],[Humidity_%]]&lt;=45,"Low",
IF(Table3_16[[#This Row],[Humidity_%]]&lt;=55,"Moderate Low",
IF(Table3_16[[#This Row],[Humidity_%]]&lt;=65,"Moderate High",
IF(Table3_16[[#This Row],[Humidity_%]]&lt;=80,"High","Very High")))))</f>
        <v>Very High</v>
      </c>
      <c r="M3599" s="3">
        <v>177.8</v>
      </c>
      <c r="N35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599" s="3">
        <v>2.0299999999999998</v>
      </c>
    </row>
    <row r="3600" spans="1:15" x14ac:dyDescent="0.3">
      <c r="A3600" s="3" t="s">
        <v>3638</v>
      </c>
      <c r="B3600" s="3" t="s">
        <v>4044</v>
      </c>
      <c r="C3600" s="3" t="s">
        <v>29</v>
      </c>
      <c r="D3600" s="3" t="s">
        <v>30</v>
      </c>
      <c r="E3600" s="3" t="s">
        <v>34</v>
      </c>
      <c r="F3600" s="3">
        <v>22</v>
      </c>
      <c r="G3600" s="3">
        <v>117.3</v>
      </c>
      <c r="H36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00" s="3">
        <v>37.4</v>
      </c>
      <c r="J3600" s="3" t="str">
        <f>IF(Table3_16[[#This Row],[Temperature_C]]&lt;20,"Very Low",
IF(Table3_16[[#This Row],[Temperature_C]]&lt;24,"Low",
IF(Table3_16[[#This Row],[Temperature_C]]&lt;28,"Medium",
IF(Table3_16[[#This Row],[Temperature_C]]&lt;32,"High","Very High"))))</f>
        <v>Very High</v>
      </c>
      <c r="K3600" s="3">
        <v>42.2</v>
      </c>
      <c r="L3600" s="3" t="str">
        <f>IF(Table3_16[[#This Row],[Humidity_%]]&lt;=30,"Very Low",
IF(Table3_16[[#This Row],[Humidity_%]]&lt;=45,"Low",
IF(Table3_16[[#This Row],[Humidity_%]]&lt;=55,"Moderate Low",
IF(Table3_16[[#This Row],[Humidity_%]]&lt;=65,"Moderate High",
IF(Table3_16[[#This Row],[Humidity_%]]&lt;=80,"High","Very High")))))</f>
        <v>Low</v>
      </c>
      <c r="M3600" s="3">
        <v>100.9</v>
      </c>
      <c r="N36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00" s="3">
        <v>5.33</v>
      </c>
    </row>
    <row r="3601" spans="1:15" x14ac:dyDescent="0.3">
      <c r="A3601" s="3" t="s">
        <v>3639</v>
      </c>
      <c r="B3601" s="3" t="s">
        <v>4042</v>
      </c>
      <c r="C3601" s="3" t="s">
        <v>13</v>
      </c>
      <c r="D3601" s="3" t="s">
        <v>25</v>
      </c>
      <c r="E3601" s="3" t="s">
        <v>34</v>
      </c>
      <c r="F3601" s="3">
        <v>19</v>
      </c>
      <c r="G3601" s="3">
        <v>112.58</v>
      </c>
      <c r="H36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01" s="3">
        <v>20.7</v>
      </c>
      <c r="J3601" s="3" t="str">
        <f>IF(Table3_16[[#This Row],[Temperature_C]]&lt;20,"Very Low",
IF(Table3_16[[#This Row],[Temperature_C]]&lt;24,"Low",
IF(Table3_16[[#This Row],[Temperature_C]]&lt;28,"Medium",
IF(Table3_16[[#This Row],[Temperature_C]]&lt;32,"High","Very High"))))</f>
        <v>Low</v>
      </c>
      <c r="K3601" s="3">
        <v>77.3</v>
      </c>
      <c r="L3601" s="3" t="str">
        <f>IF(Table3_16[[#This Row],[Humidity_%]]&lt;=30,"Very Low",
IF(Table3_16[[#This Row],[Humidity_%]]&lt;=45,"Low",
IF(Table3_16[[#This Row],[Humidity_%]]&lt;=55,"Moderate Low",
IF(Table3_16[[#This Row],[Humidity_%]]&lt;=65,"Moderate High",
IF(Table3_16[[#This Row],[Humidity_%]]&lt;=80,"High","Very High")))))</f>
        <v>High</v>
      </c>
      <c r="M3601" s="3">
        <v>43</v>
      </c>
      <c r="N36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01" s="3">
        <v>5.93</v>
      </c>
    </row>
    <row r="3602" spans="1:15" x14ac:dyDescent="0.3">
      <c r="A3602" s="3" t="s">
        <v>3640</v>
      </c>
      <c r="B3602" s="3" t="s">
        <v>4041</v>
      </c>
      <c r="C3602" s="3" t="s">
        <v>24</v>
      </c>
      <c r="D3602" s="3" t="s">
        <v>14</v>
      </c>
      <c r="E3602" s="3" t="s">
        <v>19</v>
      </c>
      <c r="F3602" s="3">
        <v>25</v>
      </c>
      <c r="G3602" s="3">
        <v>9.6</v>
      </c>
      <c r="H36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02" s="3">
        <v>23.3</v>
      </c>
      <c r="J3602" s="3" t="str">
        <f>IF(Table3_16[[#This Row],[Temperature_C]]&lt;20,"Very Low",
IF(Table3_16[[#This Row],[Temperature_C]]&lt;24,"Low",
IF(Table3_16[[#This Row],[Temperature_C]]&lt;28,"Medium",
IF(Table3_16[[#This Row],[Temperature_C]]&lt;32,"High","Very High"))))</f>
        <v>Low</v>
      </c>
      <c r="K3602" s="3">
        <v>32</v>
      </c>
      <c r="L3602" s="3" t="str">
        <f>IF(Table3_16[[#This Row],[Humidity_%]]&lt;=30,"Very Low",
IF(Table3_16[[#This Row],[Humidity_%]]&lt;=45,"Low",
IF(Table3_16[[#This Row],[Humidity_%]]&lt;=55,"Moderate Low",
IF(Table3_16[[#This Row],[Humidity_%]]&lt;=65,"Moderate High",
IF(Table3_16[[#This Row],[Humidity_%]]&lt;=80,"High","Very High")))))</f>
        <v>Low</v>
      </c>
      <c r="M3602" s="3">
        <v>119.5</v>
      </c>
      <c r="N36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02" s="3">
        <v>0.38</v>
      </c>
    </row>
    <row r="3603" spans="1:15" x14ac:dyDescent="0.3">
      <c r="A3603" s="3" t="s">
        <v>3641</v>
      </c>
      <c r="B3603" s="3" t="s">
        <v>4041</v>
      </c>
      <c r="C3603" s="3" t="s">
        <v>13</v>
      </c>
      <c r="D3603" s="3" t="s">
        <v>14</v>
      </c>
      <c r="E3603" s="3" t="s">
        <v>34</v>
      </c>
      <c r="F3603" s="3">
        <v>33</v>
      </c>
      <c r="G3603" s="3">
        <v>40.47</v>
      </c>
      <c r="H36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03" s="3">
        <v>21.5</v>
      </c>
      <c r="J3603" s="3" t="str">
        <f>IF(Table3_16[[#This Row],[Temperature_C]]&lt;20,"Very Low",
IF(Table3_16[[#This Row],[Temperature_C]]&lt;24,"Low",
IF(Table3_16[[#This Row],[Temperature_C]]&lt;28,"Medium",
IF(Table3_16[[#This Row],[Temperature_C]]&lt;32,"High","Very High"))))</f>
        <v>Low</v>
      </c>
      <c r="K3603" s="3">
        <v>63.2</v>
      </c>
      <c r="L3603" s="3" t="str">
        <f>IF(Table3_16[[#This Row],[Humidity_%]]&lt;=30,"Very Low",
IF(Table3_16[[#This Row],[Humidity_%]]&lt;=45,"Low",
IF(Table3_16[[#This Row],[Humidity_%]]&lt;=55,"Moderate Low",
IF(Table3_16[[#This Row],[Humidity_%]]&lt;=65,"Moderate High",
IF(Table3_16[[#This Row],[Humidity_%]]&lt;=80,"High","Very High")))))</f>
        <v>Moderate High</v>
      </c>
      <c r="M3603" s="3">
        <v>126.2</v>
      </c>
      <c r="N36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03" s="3">
        <v>1.23</v>
      </c>
    </row>
    <row r="3604" spans="1:15" x14ac:dyDescent="0.3">
      <c r="A3604" s="3" t="s">
        <v>3642</v>
      </c>
      <c r="B3604" s="3" t="s">
        <v>4040</v>
      </c>
      <c r="C3604" s="3" t="s">
        <v>22</v>
      </c>
      <c r="D3604" s="3" t="s">
        <v>25</v>
      </c>
      <c r="E3604" s="3" t="s">
        <v>26</v>
      </c>
      <c r="F3604" s="3">
        <v>26</v>
      </c>
      <c r="G3604" s="3">
        <v>147.63</v>
      </c>
      <c r="H36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04" s="3">
        <v>20.100000000000001</v>
      </c>
      <c r="J3604" s="3" t="str">
        <f>IF(Table3_16[[#This Row],[Temperature_C]]&lt;20,"Very Low",
IF(Table3_16[[#This Row],[Temperature_C]]&lt;24,"Low",
IF(Table3_16[[#This Row],[Temperature_C]]&lt;28,"Medium",
IF(Table3_16[[#This Row],[Temperature_C]]&lt;32,"High","Very High"))))</f>
        <v>Low</v>
      </c>
      <c r="K3604" s="3">
        <v>34.700000000000003</v>
      </c>
      <c r="L3604" s="3" t="str">
        <f>IF(Table3_16[[#This Row],[Humidity_%]]&lt;=30,"Very Low",
IF(Table3_16[[#This Row],[Humidity_%]]&lt;=45,"Low",
IF(Table3_16[[#This Row],[Humidity_%]]&lt;=55,"Moderate Low",
IF(Table3_16[[#This Row],[Humidity_%]]&lt;=65,"Moderate High",
IF(Table3_16[[#This Row],[Humidity_%]]&lt;=80,"High","Very High")))))</f>
        <v>Low</v>
      </c>
      <c r="M3604" s="3">
        <v>69.599999999999994</v>
      </c>
      <c r="N36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04" s="3">
        <v>5.68</v>
      </c>
    </row>
    <row r="3605" spans="1:15" x14ac:dyDescent="0.3">
      <c r="A3605" s="3" t="s">
        <v>3643</v>
      </c>
      <c r="B3605" s="3" t="s">
        <v>4041</v>
      </c>
      <c r="C3605" s="3" t="s">
        <v>29</v>
      </c>
      <c r="D3605" s="3" t="s">
        <v>14</v>
      </c>
      <c r="E3605" s="3" t="s">
        <v>41</v>
      </c>
      <c r="F3605" s="3">
        <v>40</v>
      </c>
      <c r="G3605" s="3">
        <v>94.2</v>
      </c>
      <c r="H36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05" s="3">
        <v>16.2</v>
      </c>
      <c r="J3605" s="3" t="str">
        <f>IF(Table3_16[[#This Row],[Temperature_C]]&lt;20,"Very Low",
IF(Table3_16[[#This Row],[Temperature_C]]&lt;24,"Low",
IF(Table3_16[[#This Row],[Temperature_C]]&lt;28,"Medium",
IF(Table3_16[[#This Row],[Temperature_C]]&lt;32,"High","Very High"))))</f>
        <v>Very Low</v>
      </c>
      <c r="K3605" s="3">
        <v>74.099999999999994</v>
      </c>
      <c r="L3605" s="3" t="str">
        <f>IF(Table3_16[[#This Row],[Humidity_%]]&lt;=30,"Very Low",
IF(Table3_16[[#This Row],[Humidity_%]]&lt;=45,"Low",
IF(Table3_16[[#This Row],[Humidity_%]]&lt;=55,"Moderate Low",
IF(Table3_16[[#This Row],[Humidity_%]]&lt;=65,"Moderate High",
IF(Table3_16[[#This Row],[Humidity_%]]&lt;=80,"High","Very High")))))</f>
        <v>High</v>
      </c>
      <c r="M3605" s="3">
        <v>129.6</v>
      </c>
      <c r="N36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05" s="3">
        <v>2.36</v>
      </c>
    </row>
    <row r="3606" spans="1:15" x14ac:dyDescent="0.3">
      <c r="A3606" s="3" t="s">
        <v>3644</v>
      </c>
      <c r="B3606" s="3" t="s">
        <v>4044</v>
      </c>
      <c r="C3606" s="3" t="s">
        <v>18</v>
      </c>
      <c r="D3606" s="3" t="s">
        <v>14</v>
      </c>
      <c r="E3606" s="3" t="s">
        <v>34</v>
      </c>
      <c r="F3606" s="3">
        <v>7</v>
      </c>
      <c r="G3606" s="3">
        <v>133.72</v>
      </c>
      <c r="H36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06" s="3">
        <v>33.700000000000003</v>
      </c>
      <c r="J3606" s="3" t="str">
        <f>IF(Table3_16[[#This Row],[Temperature_C]]&lt;20,"Very Low",
IF(Table3_16[[#This Row],[Temperature_C]]&lt;24,"Low",
IF(Table3_16[[#This Row],[Temperature_C]]&lt;28,"Medium",
IF(Table3_16[[#This Row],[Temperature_C]]&lt;32,"High","Very High"))))</f>
        <v>Very High</v>
      </c>
      <c r="K3606" s="3">
        <v>41.3</v>
      </c>
      <c r="L3606" s="3" t="str">
        <f>IF(Table3_16[[#This Row],[Humidity_%]]&lt;=30,"Very Low",
IF(Table3_16[[#This Row],[Humidity_%]]&lt;=45,"Low",
IF(Table3_16[[#This Row],[Humidity_%]]&lt;=55,"Moderate Low",
IF(Table3_16[[#This Row],[Humidity_%]]&lt;=65,"Moderate High",
IF(Table3_16[[#This Row],[Humidity_%]]&lt;=80,"High","Very High")))))</f>
        <v>Low</v>
      </c>
      <c r="M3606" s="3">
        <v>189.2</v>
      </c>
      <c r="N36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06" s="3">
        <v>19.100000000000001</v>
      </c>
    </row>
    <row r="3607" spans="1:15" x14ac:dyDescent="0.3">
      <c r="A3607" s="3" t="s">
        <v>3645</v>
      </c>
      <c r="B3607" s="3" t="s">
        <v>4040</v>
      </c>
      <c r="C3607" s="3" t="s">
        <v>18</v>
      </c>
      <c r="D3607" s="3" t="s">
        <v>30</v>
      </c>
      <c r="E3607" s="3" t="s">
        <v>15</v>
      </c>
      <c r="F3607" s="3">
        <v>35</v>
      </c>
      <c r="G3607" s="3">
        <v>5.15</v>
      </c>
      <c r="H36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07" s="3">
        <v>33.200000000000003</v>
      </c>
      <c r="J3607" s="3" t="str">
        <f>IF(Table3_16[[#This Row],[Temperature_C]]&lt;20,"Very Low",
IF(Table3_16[[#This Row],[Temperature_C]]&lt;24,"Low",
IF(Table3_16[[#This Row],[Temperature_C]]&lt;28,"Medium",
IF(Table3_16[[#This Row],[Temperature_C]]&lt;32,"High","Very High"))))</f>
        <v>Very High</v>
      </c>
      <c r="K3607" s="3">
        <v>58.2</v>
      </c>
      <c r="L3607" s="3" t="str">
        <f>IF(Table3_16[[#This Row],[Humidity_%]]&lt;=30,"Very Low",
IF(Table3_16[[#This Row],[Humidity_%]]&lt;=45,"Low",
IF(Table3_16[[#This Row],[Humidity_%]]&lt;=55,"Moderate Low",
IF(Table3_16[[#This Row],[Humidity_%]]&lt;=65,"Moderate High",
IF(Table3_16[[#This Row],[Humidity_%]]&lt;=80,"High","Very High")))))</f>
        <v>Moderate High</v>
      </c>
      <c r="M3607" s="3">
        <v>181.7</v>
      </c>
      <c r="N36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07" s="3">
        <v>0.15</v>
      </c>
    </row>
    <row r="3608" spans="1:15" x14ac:dyDescent="0.3">
      <c r="A3608" s="3" t="s">
        <v>3646</v>
      </c>
      <c r="B3608" s="3" t="s">
        <v>4041</v>
      </c>
      <c r="C3608" s="3" t="s">
        <v>24</v>
      </c>
      <c r="D3608" s="3" t="s">
        <v>30</v>
      </c>
      <c r="E3608" s="3" t="s">
        <v>19</v>
      </c>
      <c r="F3608" s="3">
        <v>19</v>
      </c>
      <c r="G3608" s="3">
        <v>137.65</v>
      </c>
      <c r="H36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08" s="3">
        <v>21.8</v>
      </c>
      <c r="J3608" s="3" t="str">
        <f>IF(Table3_16[[#This Row],[Temperature_C]]&lt;20,"Very Low",
IF(Table3_16[[#This Row],[Temperature_C]]&lt;24,"Low",
IF(Table3_16[[#This Row],[Temperature_C]]&lt;28,"Medium",
IF(Table3_16[[#This Row],[Temperature_C]]&lt;32,"High","Very High"))))</f>
        <v>Low</v>
      </c>
      <c r="K3608" s="3">
        <v>72.7</v>
      </c>
      <c r="L3608" s="3" t="str">
        <f>IF(Table3_16[[#This Row],[Humidity_%]]&lt;=30,"Very Low",
IF(Table3_16[[#This Row],[Humidity_%]]&lt;=45,"Low",
IF(Table3_16[[#This Row],[Humidity_%]]&lt;=55,"Moderate Low",
IF(Table3_16[[#This Row],[Humidity_%]]&lt;=65,"Moderate High",
IF(Table3_16[[#This Row],[Humidity_%]]&lt;=80,"High","Very High")))))</f>
        <v>High</v>
      </c>
      <c r="M3608" s="3">
        <v>160.19999999999999</v>
      </c>
      <c r="N36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08" s="3">
        <v>7.24</v>
      </c>
    </row>
    <row r="3609" spans="1:15" x14ac:dyDescent="0.3">
      <c r="A3609" s="3" t="s">
        <v>3647</v>
      </c>
      <c r="B3609" s="3" t="s">
        <v>4044</v>
      </c>
      <c r="C3609" s="3" t="s">
        <v>13</v>
      </c>
      <c r="D3609" s="3" t="s">
        <v>30</v>
      </c>
      <c r="E3609" s="3" t="s">
        <v>34</v>
      </c>
      <c r="F3609" s="3">
        <v>40</v>
      </c>
      <c r="G3609" s="3">
        <v>53.73</v>
      </c>
      <c r="H36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09" s="3">
        <v>38.700000000000003</v>
      </c>
      <c r="J3609" s="3" t="str">
        <f>IF(Table3_16[[#This Row],[Temperature_C]]&lt;20,"Very Low",
IF(Table3_16[[#This Row],[Temperature_C]]&lt;24,"Low",
IF(Table3_16[[#This Row],[Temperature_C]]&lt;28,"Medium",
IF(Table3_16[[#This Row],[Temperature_C]]&lt;32,"High","Very High"))))</f>
        <v>Very High</v>
      </c>
      <c r="K3609" s="3">
        <v>68.099999999999994</v>
      </c>
      <c r="L3609" s="3" t="str">
        <f>IF(Table3_16[[#This Row],[Humidity_%]]&lt;=30,"Very Low",
IF(Table3_16[[#This Row],[Humidity_%]]&lt;=45,"Low",
IF(Table3_16[[#This Row],[Humidity_%]]&lt;=55,"Moderate Low",
IF(Table3_16[[#This Row],[Humidity_%]]&lt;=65,"Moderate High",
IF(Table3_16[[#This Row],[Humidity_%]]&lt;=80,"High","Very High")))))</f>
        <v>High</v>
      </c>
      <c r="M3609" s="3">
        <v>189.8</v>
      </c>
      <c r="N36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09" s="3">
        <v>1.34</v>
      </c>
    </row>
    <row r="3610" spans="1:15" x14ac:dyDescent="0.3">
      <c r="A3610" s="3" t="s">
        <v>3648</v>
      </c>
      <c r="B3610" s="3" t="s">
        <v>4041</v>
      </c>
      <c r="C3610" s="3" t="s">
        <v>29</v>
      </c>
      <c r="D3610" s="3" t="s">
        <v>25</v>
      </c>
      <c r="E3610" s="3" t="s">
        <v>15</v>
      </c>
      <c r="F3610" s="3">
        <v>23</v>
      </c>
      <c r="G3610" s="3">
        <v>23.87</v>
      </c>
      <c r="H36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10" s="3">
        <v>24.9</v>
      </c>
      <c r="J3610" s="3" t="str">
        <f>IF(Table3_16[[#This Row],[Temperature_C]]&lt;20,"Very Low",
IF(Table3_16[[#This Row],[Temperature_C]]&lt;24,"Low",
IF(Table3_16[[#This Row],[Temperature_C]]&lt;28,"Medium",
IF(Table3_16[[#This Row],[Temperature_C]]&lt;32,"High","Very High"))))</f>
        <v>Medium</v>
      </c>
      <c r="K3610" s="3">
        <v>32.1</v>
      </c>
      <c r="L3610" s="3" t="str">
        <f>IF(Table3_16[[#This Row],[Humidity_%]]&lt;=30,"Very Low",
IF(Table3_16[[#This Row],[Humidity_%]]&lt;=45,"Low",
IF(Table3_16[[#This Row],[Humidity_%]]&lt;=55,"Moderate Low",
IF(Table3_16[[#This Row],[Humidity_%]]&lt;=65,"Moderate High",
IF(Table3_16[[#This Row],[Humidity_%]]&lt;=80,"High","Very High")))))</f>
        <v>Low</v>
      </c>
      <c r="M3610" s="3">
        <v>73.8</v>
      </c>
      <c r="N36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10" s="3">
        <v>1.04</v>
      </c>
    </row>
    <row r="3611" spans="1:15" x14ac:dyDescent="0.3">
      <c r="A3611" s="3" t="s">
        <v>3649</v>
      </c>
      <c r="B3611" s="3" t="s">
        <v>4040</v>
      </c>
      <c r="C3611" s="3" t="s">
        <v>29</v>
      </c>
      <c r="D3611" s="3" t="s">
        <v>30</v>
      </c>
      <c r="E3611" s="3" t="s">
        <v>34</v>
      </c>
      <c r="F3611" s="3">
        <v>15</v>
      </c>
      <c r="G3611" s="3">
        <v>91.85</v>
      </c>
      <c r="H36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11" s="3">
        <v>39.700000000000003</v>
      </c>
      <c r="J3611" s="3" t="str">
        <f>IF(Table3_16[[#This Row],[Temperature_C]]&lt;20,"Very Low",
IF(Table3_16[[#This Row],[Temperature_C]]&lt;24,"Low",
IF(Table3_16[[#This Row],[Temperature_C]]&lt;28,"Medium",
IF(Table3_16[[#This Row],[Temperature_C]]&lt;32,"High","Very High"))))</f>
        <v>Very High</v>
      </c>
      <c r="K3611" s="3">
        <v>44.5</v>
      </c>
      <c r="L3611" s="3" t="str">
        <f>IF(Table3_16[[#This Row],[Humidity_%]]&lt;=30,"Very Low",
IF(Table3_16[[#This Row],[Humidity_%]]&lt;=45,"Low",
IF(Table3_16[[#This Row],[Humidity_%]]&lt;=55,"Moderate Low",
IF(Table3_16[[#This Row],[Humidity_%]]&lt;=65,"Moderate High",
IF(Table3_16[[#This Row],[Humidity_%]]&lt;=80,"High","Very High")))))</f>
        <v>Low</v>
      </c>
      <c r="M3611" s="3">
        <v>98.5</v>
      </c>
      <c r="N36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11" s="3">
        <v>6.12</v>
      </c>
    </row>
    <row r="3612" spans="1:15" x14ac:dyDescent="0.3">
      <c r="A3612" s="3" t="s">
        <v>3650</v>
      </c>
      <c r="B3612" s="3" t="s">
        <v>4042</v>
      </c>
      <c r="C3612" s="3" t="s">
        <v>24</v>
      </c>
      <c r="D3612" s="3" t="s">
        <v>30</v>
      </c>
      <c r="E3612" s="3" t="s">
        <v>19</v>
      </c>
      <c r="F3612" s="3">
        <v>12</v>
      </c>
      <c r="G3612" s="3">
        <v>35.520000000000003</v>
      </c>
      <c r="H36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12" s="3">
        <v>15.6</v>
      </c>
      <c r="J3612" s="3" t="str">
        <f>IF(Table3_16[[#This Row],[Temperature_C]]&lt;20,"Very Low",
IF(Table3_16[[#This Row],[Temperature_C]]&lt;24,"Low",
IF(Table3_16[[#This Row],[Temperature_C]]&lt;28,"Medium",
IF(Table3_16[[#This Row],[Temperature_C]]&lt;32,"High","Very High"))))</f>
        <v>Very Low</v>
      </c>
      <c r="K3612" s="3">
        <v>52.7</v>
      </c>
      <c r="L3612" s="3" t="str">
        <f>IF(Table3_16[[#This Row],[Humidity_%]]&lt;=30,"Very Low",
IF(Table3_16[[#This Row],[Humidity_%]]&lt;=45,"Low",
IF(Table3_16[[#This Row],[Humidity_%]]&lt;=55,"Moderate Low",
IF(Table3_16[[#This Row],[Humidity_%]]&lt;=65,"Moderate High",
IF(Table3_16[[#This Row],[Humidity_%]]&lt;=80,"High","Very High")))))</f>
        <v>Moderate Low</v>
      </c>
      <c r="M3612" s="3">
        <v>136.80000000000001</v>
      </c>
      <c r="N36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12" s="3">
        <v>2.96</v>
      </c>
    </row>
    <row r="3613" spans="1:15" x14ac:dyDescent="0.3">
      <c r="A3613" s="3" t="s">
        <v>3651</v>
      </c>
      <c r="B3613" s="3" t="s">
        <v>4042</v>
      </c>
      <c r="C3613" s="3" t="s">
        <v>18</v>
      </c>
      <c r="D3613" s="3" t="s">
        <v>30</v>
      </c>
      <c r="E3613" s="3" t="s">
        <v>15</v>
      </c>
      <c r="F3613" s="3">
        <v>16</v>
      </c>
      <c r="G3613" s="3">
        <v>137.37</v>
      </c>
      <c r="H36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13" s="3">
        <v>34.700000000000003</v>
      </c>
      <c r="J3613" s="3" t="str">
        <f>IF(Table3_16[[#This Row],[Temperature_C]]&lt;20,"Very Low",
IF(Table3_16[[#This Row],[Temperature_C]]&lt;24,"Low",
IF(Table3_16[[#This Row],[Temperature_C]]&lt;28,"Medium",
IF(Table3_16[[#This Row],[Temperature_C]]&lt;32,"High","Very High"))))</f>
        <v>Very High</v>
      </c>
      <c r="K3613" s="3">
        <v>37.9</v>
      </c>
      <c r="L3613" s="3" t="str">
        <f>IF(Table3_16[[#This Row],[Humidity_%]]&lt;=30,"Very Low",
IF(Table3_16[[#This Row],[Humidity_%]]&lt;=45,"Low",
IF(Table3_16[[#This Row],[Humidity_%]]&lt;=55,"Moderate Low",
IF(Table3_16[[#This Row],[Humidity_%]]&lt;=65,"Moderate High",
IF(Table3_16[[#This Row],[Humidity_%]]&lt;=80,"High","Very High")))))</f>
        <v>Low</v>
      </c>
      <c r="M3613" s="3">
        <v>171.4</v>
      </c>
      <c r="N36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13" s="3">
        <v>8.59</v>
      </c>
    </row>
    <row r="3614" spans="1:15" x14ac:dyDescent="0.3">
      <c r="A3614" s="3" t="s">
        <v>3652</v>
      </c>
      <c r="B3614" s="3" t="s">
        <v>4044</v>
      </c>
      <c r="C3614" s="3" t="s">
        <v>22</v>
      </c>
      <c r="D3614" s="3" t="s">
        <v>30</v>
      </c>
      <c r="E3614" s="3" t="s">
        <v>26</v>
      </c>
      <c r="F3614" s="3">
        <v>34</v>
      </c>
      <c r="G3614" s="3">
        <v>32.07</v>
      </c>
      <c r="H36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14" s="3">
        <v>39.1</v>
      </c>
      <c r="J3614" s="3" t="str">
        <f>IF(Table3_16[[#This Row],[Temperature_C]]&lt;20,"Very Low",
IF(Table3_16[[#This Row],[Temperature_C]]&lt;24,"Low",
IF(Table3_16[[#This Row],[Temperature_C]]&lt;28,"Medium",
IF(Table3_16[[#This Row],[Temperature_C]]&lt;32,"High","Very High"))))</f>
        <v>Very High</v>
      </c>
      <c r="K3614" s="3">
        <v>69.3</v>
      </c>
      <c r="L3614" s="3" t="str">
        <f>IF(Table3_16[[#This Row],[Humidity_%]]&lt;=30,"Very Low",
IF(Table3_16[[#This Row],[Humidity_%]]&lt;=45,"Low",
IF(Table3_16[[#This Row],[Humidity_%]]&lt;=55,"Moderate Low",
IF(Table3_16[[#This Row],[Humidity_%]]&lt;=65,"Moderate High",
IF(Table3_16[[#This Row],[Humidity_%]]&lt;=80,"High","Very High")))))</f>
        <v>High</v>
      </c>
      <c r="M3614" s="3">
        <v>78.3</v>
      </c>
      <c r="N36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14" s="3">
        <v>0.94</v>
      </c>
    </row>
    <row r="3615" spans="1:15" x14ac:dyDescent="0.3">
      <c r="A3615" s="3" t="s">
        <v>3653</v>
      </c>
      <c r="B3615" s="3" t="s">
        <v>4043</v>
      </c>
      <c r="C3615" s="3" t="s">
        <v>22</v>
      </c>
      <c r="D3615" s="3" t="s">
        <v>30</v>
      </c>
      <c r="E3615" s="3" t="s">
        <v>19</v>
      </c>
      <c r="F3615" s="3">
        <v>51</v>
      </c>
      <c r="G3615" s="3">
        <v>74.61</v>
      </c>
      <c r="H36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15" s="3">
        <v>28.6</v>
      </c>
      <c r="J3615" s="3" t="str">
        <f>IF(Table3_16[[#This Row],[Temperature_C]]&lt;20,"Very Low",
IF(Table3_16[[#This Row],[Temperature_C]]&lt;24,"Low",
IF(Table3_16[[#This Row],[Temperature_C]]&lt;28,"Medium",
IF(Table3_16[[#This Row],[Temperature_C]]&lt;32,"High","Very High"))))</f>
        <v>High</v>
      </c>
      <c r="K3615" s="3">
        <v>52.3</v>
      </c>
      <c r="L3615" s="3" t="str">
        <f>IF(Table3_16[[#This Row],[Humidity_%]]&lt;=30,"Very Low",
IF(Table3_16[[#This Row],[Humidity_%]]&lt;=45,"Low",
IF(Table3_16[[#This Row],[Humidity_%]]&lt;=55,"Moderate Low",
IF(Table3_16[[#This Row],[Humidity_%]]&lt;=65,"Moderate High",
IF(Table3_16[[#This Row],[Humidity_%]]&lt;=80,"High","Very High")))))</f>
        <v>Moderate Low</v>
      </c>
      <c r="M3615" s="3">
        <v>98</v>
      </c>
      <c r="N36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15" s="3">
        <v>1.46</v>
      </c>
    </row>
    <row r="3616" spans="1:15" x14ac:dyDescent="0.3">
      <c r="A3616" s="3" t="s">
        <v>3654</v>
      </c>
      <c r="B3616" s="3" t="s">
        <v>4041</v>
      </c>
      <c r="C3616" s="3" t="s">
        <v>24</v>
      </c>
      <c r="D3616" s="3" t="s">
        <v>30</v>
      </c>
      <c r="E3616" s="3" t="s">
        <v>34</v>
      </c>
      <c r="F3616" s="3">
        <v>29</v>
      </c>
      <c r="G3616" s="3">
        <v>121.26</v>
      </c>
      <c r="H36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16" s="3">
        <v>30.9</v>
      </c>
      <c r="J3616" s="3" t="str">
        <f>IF(Table3_16[[#This Row],[Temperature_C]]&lt;20,"Very Low",
IF(Table3_16[[#This Row],[Temperature_C]]&lt;24,"Low",
IF(Table3_16[[#This Row],[Temperature_C]]&lt;28,"Medium",
IF(Table3_16[[#This Row],[Temperature_C]]&lt;32,"High","Very High"))))</f>
        <v>High</v>
      </c>
      <c r="K3616" s="3">
        <v>86.4</v>
      </c>
      <c r="L3616" s="3" t="str">
        <f>IF(Table3_16[[#This Row],[Humidity_%]]&lt;=30,"Very Low",
IF(Table3_16[[#This Row],[Humidity_%]]&lt;=45,"Low",
IF(Table3_16[[#This Row],[Humidity_%]]&lt;=55,"Moderate Low",
IF(Table3_16[[#This Row],[Humidity_%]]&lt;=65,"Moderate High",
IF(Table3_16[[#This Row],[Humidity_%]]&lt;=80,"High","Very High")))))</f>
        <v>Very High</v>
      </c>
      <c r="M3616" s="3">
        <v>138.19999999999999</v>
      </c>
      <c r="N36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16" s="3">
        <v>4.18</v>
      </c>
    </row>
    <row r="3617" spans="1:15" x14ac:dyDescent="0.3">
      <c r="A3617" s="3" t="s">
        <v>3655</v>
      </c>
      <c r="B3617" s="3" t="s">
        <v>4040</v>
      </c>
      <c r="C3617" s="3" t="s">
        <v>18</v>
      </c>
      <c r="D3617" s="3" t="s">
        <v>14</v>
      </c>
      <c r="E3617" s="3" t="s">
        <v>15</v>
      </c>
      <c r="F3617" s="3">
        <v>33</v>
      </c>
      <c r="G3617" s="3">
        <v>52.33</v>
      </c>
      <c r="H36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17" s="3">
        <v>36</v>
      </c>
      <c r="J3617" s="3" t="str">
        <f>IF(Table3_16[[#This Row],[Temperature_C]]&lt;20,"Very Low",
IF(Table3_16[[#This Row],[Temperature_C]]&lt;24,"Low",
IF(Table3_16[[#This Row],[Temperature_C]]&lt;28,"Medium",
IF(Table3_16[[#This Row],[Temperature_C]]&lt;32,"High","Very High"))))</f>
        <v>Very High</v>
      </c>
      <c r="K3617" s="3">
        <v>62.7</v>
      </c>
      <c r="L3617" s="3" t="str">
        <f>IF(Table3_16[[#This Row],[Humidity_%]]&lt;=30,"Very Low",
IF(Table3_16[[#This Row],[Humidity_%]]&lt;=45,"Low",
IF(Table3_16[[#This Row],[Humidity_%]]&lt;=55,"Moderate Low",
IF(Table3_16[[#This Row],[Humidity_%]]&lt;=65,"Moderate High",
IF(Table3_16[[#This Row],[Humidity_%]]&lt;=80,"High","Very High")))))</f>
        <v>Moderate High</v>
      </c>
      <c r="M3617" s="3">
        <v>69.5</v>
      </c>
      <c r="N36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17" s="3">
        <v>1.59</v>
      </c>
    </row>
    <row r="3618" spans="1:15" x14ac:dyDescent="0.3">
      <c r="A3618" s="3" t="s">
        <v>3656</v>
      </c>
      <c r="B3618" s="3" t="s">
        <v>4044</v>
      </c>
      <c r="C3618" s="3" t="s">
        <v>29</v>
      </c>
      <c r="D3618" s="3" t="s">
        <v>14</v>
      </c>
      <c r="E3618" s="3" t="s">
        <v>41</v>
      </c>
      <c r="F3618" s="3">
        <v>58</v>
      </c>
      <c r="G3618" s="3">
        <v>53.71</v>
      </c>
      <c r="H36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618" s="3">
        <v>35.799999999999997</v>
      </c>
      <c r="J3618" s="3" t="str">
        <f>IF(Table3_16[[#This Row],[Temperature_C]]&lt;20,"Very Low",
IF(Table3_16[[#This Row],[Temperature_C]]&lt;24,"Low",
IF(Table3_16[[#This Row],[Temperature_C]]&lt;28,"Medium",
IF(Table3_16[[#This Row],[Temperature_C]]&lt;32,"High","Very High"))))</f>
        <v>Very High</v>
      </c>
      <c r="K3618" s="3">
        <v>72.5</v>
      </c>
      <c r="L3618" s="3" t="str">
        <f>IF(Table3_16[[#This Row],[Humidity_%]]&lt;=30,"Very Low",
IF(Table3_16[[#This Row],[Humidity_%]]&lt;=45,"Low",
IF(Table3_16[[#This Row],[Humidity_%]]&lt;=55,"Moderate Low",
IF(Table3_16[[#This Row],[Humidity_%]]&lt;=65,"Moderate High",
IF(Table3_16[[#This Row],[Humidity_%]]&lt;=80,"High","Very High")))))</f>
        <v>High</v>
      </c>
      <c r="M3618" s="3">
        <v>96.3</v>
      </c>
      <c r="N36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18" s="3">
        <v>0.93</v>
      </c>
    </row>
    <row r="3619" spans="1:15" x14ac:dyDescent="0.3">
      <c r="A3619" s="3" t="s">
        <v>3657</v>
      </c>
      <c r="B3619" s="3" t="s">
        <v>4044</v>
      </c>
      <c r="C3619" s="3" t="s">
        <v>18</v>
      </c>
      <c r="D3619" s="3" t="s">
        <v>30</v>
      </c>
      <c r="E3619" s="3" t="s">
        <v>19</v>
      </c>
      <c r="F3619" s="3">
        <v>50</v>
      </c>
      <c r="G3619" s="3">
        <v>117.44</v>
      </c>
      <c r="H36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19" s="3">
        <v>35.299999999999997</v>
      </c>
      <c r="J3619" s="3" t="str">
        <f>IF(Table3_16[[#This Row],[Temperature_C]]&lt;20,"Very Low",
IF(Table3_16[[#This Row],[Temperature_C]]&lt;24,"Low",
IF(Table3_16[[#This Row],[Temperature_C]]&lt;28,"Medium",
IF(Table3_16[[#This Row],[Temperature_C]]&lt;32,"High","Very High"))))</f>
        <v>Very High</v>
      </c>
      <c r="K3619" s="3">
        <v>36.4</v>
      </c>
      <c r="L3619" s="3" t="str">
        <f>IF(Table3_16[[#This Row],[Humidity_%]]&lt;=30,"Very Low",
IF(Table3_16[[#This Row],[Humidity_%]]&lt;=45,"Low",
IF(Table3_16[[#This Row],[Humidity_%]]&lt;=55,"Moderate Low",
IF(Table3_16[[#This Row],[Humidity_%]]&lt;=65,"Moderate High",
IF(Table3_16[[#This Row],[Humidity_%]]&lt;=80,"High","Very High")))))</f>
        <v>Low</v>
      </c>
      <c r="M3619" s="3">
        <v>35.9</v>
      </c>
      <c r="N36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19" s="3">
        <v>2.35</v>
      </c>
    </row>
    <row r="3620" spans="1:15" x14ac:dyDescent="0.3">
      <c r="A3620" s="3" t="s">
        <v>3658</v>
      </c>
      <c r="B3620" s="3" t="s">
        <v>4040</v>
      </c>
      <c r="C3620" s="3" t="s">
        <v>29</v>
      </c>
      <c r="D3620" s="3" t="s">
        <v>14</v>
      </c>
      <c r="E3620" s="3" t="s">
        <v>34</v>
      </c>
      <c r="F3620" s="3">
        <v>38</v>
      </c>
      <c r="G3620" s="3">
        <v>100.41</v>
      </c>
      <c r="H36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20" s="3">
        <v>19.600000000000001</v>
      </c>
      <c r="J3620" s="3" t="str">
        <f>IF(Table3_16[[#This Row],[Temperature_C]]&lt;20,"Very Low",
IF(Table3_16[[#This Row],[Temperature_C]]&lt;24,"Low",
IF(Table3_16[[#This Row],[Temperature_C]]&lt;28,"Medium",
IF(Table3_16[[#This Row],[Temperature_C]]&lt;32,"High","Very High"))))</f>
        <v>Very Low</v>
      </c>
      <c r="K3620" s="3">
        <v>72.3</v>
      </c>
      <c r="L3620" s="3" t="str">
        <f>IF(Table3_16[[#This Row],[Humidity_%]]&lt;=30,"Very Low",
IF(Table3_16[[#This Row],[Humidity_%]]&lt;=45,"Low",
IF(Table3_16[[#This Row],[Humidity_%]]&lt;=55,"Moderate Low",
IF(Table3_16[[#This Row],[Humidity_%]]&lt;=65,"Moderate High",
IF(Table3_16[[#This Row],[Humidity_%]]&lt;=80,"High","Very High")))))</f>
        <v>High</v>
      </c>
      <c r="M3620" s="3">
        <v>111.2</v>
      </c>
      <c r="N36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20" s="3">
        <v>2.64</v>
      </c>
    </row>
    <row r="3621" spans="1:15" x14ac:dyDescent="0.3">
      <c r="A3621" s="3" t="s">
        <v>3659</v>
      </c>
      <c r="B3621" s="3" t="s">
        <v>4041</v>
      </c>
      <c r="C3621" s="3" t="s">
        <v>18</v>
      </c>
      <c r="D3621" s="3" t="s">
        <v>25</v>
      </c>
      <c r="E3621" s="3" t="s">
        <v>15</v>
      </c>
      <c r="F3621" s="3">
        <v>56</v>
      </c>
      <c r="G3621" s="3">
        <v>113.82</v>
      </c>
      <c r="H36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21" s="3">
        <v>21.8</v>
      </c>
      <c r="J3621" s="3" t="str">
        <f>IF(Table3_16[[#This Row],[Temperature_C]]&lt;20,"Very Low",
IF(Table3_16[[#This Row],[Temperature_C]]&lt;24,"Low",
IF(Table3_16[[#This Row],[Temperature_C]]&lt;28,"Medium",
IF(Table3_16[[#This Row],[Temperature_C]]&lt;32,"High","Very High"))))</f>
        <v>Low</v>
      </c>
      <c r="K3621" s="3">
        <v>70.2</v>
      </c>
      <c r="L3621" s="3" t="str">
        <f>IF(Table3_16[[#This Row],[Humidity_%]]&lt;=30,"Very Low",
IF(Table3_16[[#This Row],[Humidity_%]]&lt;=45,"Low",
IF(Table3_16[[#This Row],[Humidity_%]]&lt;=55,"Moderate Low",
IF(Table3_16[[#This Row],[Humidity_%]]&lt;=65,"Moderate High",
IF(Table3_16[[#This Row],[Humidity_%]]&lt;=80,"High","Very High")))))</f>
        <v>High</v>
      </c>
      <c r="M3621" s="3">
        <v>149.30000000000001</v>
      </c>
      <c r="N36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21" s="3">
        <v>2.0299999999999998</v>
      </c>
    </row>
    <row r="3622" spans="1:15" x14ac:dyDescent="0.3">
      <c r="A3622" s="3" t="s">
        <v>3660</v>
      </c>
      <c r="B3622" s="3" t="s">
        <v>4040</v>
      </c>
      <c r="C3622" s="3" t="s">
        <v>24</v>
      </c>
      <c r="D3622" s="3" t="s">
        <v>25</v>
      </c>
      <c r="E3622" s="3" t="s">
        <v>31</v>
      </c>
      <c r="F3622" s="3">
        <v>12</v>
      </c>
      <c r="G3622" s="3">
        <v>131.53</v>
      </c>
      <c r="H36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22" s="3">
        <v>32.4</v>
      </c>
      <c r="J3622" s="3" t="str">
        <f>IF(Table3_16[[#This Row],[Temperature_C]]&lt;20,"Very Low",
IF(Table3_16[[#This Row],[Temperature_C]]&lt;24,"Low",
IF(Table3_16[[#This Row],[Temperature_C]]&lt;28,"Medium",
IF(Table3_16[[#This Row],[Temperature_C]]&lt;32,"High","Very High"))))</f>
        <v>Very High</v>
      </c>
      <c r="K3622" s="3">
        <v>46.9</v>
      </c>
      <c r="L3622" s="3" t="str">
        <f>IF(Table3_16[[#This Row],[Humidity_%]]&lt;=30,"Very Low",
IF(Table3_16[[#This Row],[Humidity_%]]&lt;=45,"Low",
IF(Table3_16[[#This Row],[Humidity_%]]&lt;=55,"Moderate Low",
IF(Table3_16[[#This Row],[Humidity_%]]&lt;=65,"Moderate High",
IF(Table3_16[[#This Row],[Humidity_%]]&lt;=80,"High","Very High")))))</f>
        <v>Moderate Low</v>
      </c>
      <c r="M3622" s="3">
        <v>87.1</v>
      </c>
      <c r="N36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22" s="3">
        <v>10.96</v>
      </c>
    </row>
    <row r="3623" spans="1:15" x14ac:dyDescent="0.3">
      <c r="A3623" s="3" t="s">
        <v>3661</v>
      </c>
      <c r="B3623" s="3" t="s">
        <v>4042</v>
      </c>
      <c r="C3623" s="3" t="s">
        <v>24</v>
      </c>
      <c r="D3623" s="3" t="s">
        <v>14</v>
      </c>
      <c r="E3623" s="3" t="s">
        <v>19</v>
      </c>
      <c r="F3623" s="3">
        <v>28</v>
      </c>
      <c r="G3623" s="3">
        <v>30.39</v>
      </c>
      <c r="H36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23" s="3">
        <v>39.200000000000003</v>
      </c>
      <c r="J3623" s="3" t="str">
        <f>IF(Table3_16[[#This Row],[Temperature_C]]&lt;20,"Very Low",
IF(Table3_16[[#This Row],[Temperature_C]]&lt;24,"Low",
IF(Table3_16[[#This Row],[Temperature_C]]&lt;28,"Medium",
IF(Table3_16[[#This Row],[Temperature_C]]&lt;32,"High","Very High"))))</f>
        <v>Very High</v>
      </c>
      <c r="K3623" s="3">
        <v>80.099999999999994</v>
      </c>
      <c r="L3623" s="3" t="str">
        <f>IF(Table3_16[[#This Row],[Humidity_%]]&lt;=30,"Very Low",
IF(Table3_16[[#This Row],[Humidity_%]]&lt;=45,"Low",
IF(Table3_16[[#This Row],[Humidity_%]]&lt;=55,"Moderate Low",
IF(Table3_16[[#This Row],[Humidity_%]]&lt;=65,"Moderate High",
IF(Table3_16[[#This Row],[Humidity_%]]&lt;=80,"High","Very High")))))</f>
        <v>Very High</v>
      </c>
      <c r="M3623" s="3">
        <v>159.4</v>
      </c>
      <c r="N36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23" s="3">
        <v>1.0900000000000001</v>
      </c>
    </row>
    <row r="3624" spans="1:15" x14ac:dyDescent="0.3">
      <c r="A3624" s="3" t="s">
        <v>3662</v>
      </c>
      <c r="B3624" s="3" t="s">
        <v>4041</v>
      </c>
      <c r="C3624" s="3" t="s">
        <v>18</v>
      </c>
      <c r="D3624" s="3" t="s">
        <v>14</v>
      </c>
      <c r="E3624" s="3" t="s">
        <v>19</v>
      </c>
      <c r="F3624" s="3">
        <v>28</v>
      </c>
      <c r="G3624" s="3">
        <v>89.04</v>
      </c>
      <c r="H36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24" s="3">
        <v>38.4</v>
      </c>
      <c r="J3624" s="3" t="str">
        <f>IF(Table3_16[[#This Row],[Temperature_C]]&lt;20,"Very Low",
IF(Table3_16[[#This Row],[Temperature_C]]&lt;24,"Low",
IF(Table3_16[[#This Row],[Temperature_C]]&lt;28,"Medium",
IF(Table3_16[[#This Row],[Temperature_C]]&lt;32,"High","Very High"))))</f>
        <v>Very High</v>
      </c>
      <c r="K3624" s="3">
        <v>53</v>
      </c>
      <c r="L3624" s="3" t="str">
        <f>IF(Table3_16[[#This Row],[Humidity_%]]&lt;=30,"Very Low",
IF(Table3_16[[#This Row],[Humidity_%]]&lt;=45,"Low",
IF(Table3_16[[#This Row],[Humidity_%]]&lt;=55,"Moderate Low",
IF(Table3_16[[#This Row],[Humidity_%]]&lt;=65,"Moderate High",
IF(Table3_16[[#This Row],[Humidity_%]]&lt;=80,"High","Very High")))))</f>
        <v>Moderate Low</v>
      </c>
      <c r="M3624" s="3">
        <v>198.1</v>
      </c>
      <c r="N36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24" s="3">
        <v>3.18</v>
      </c>
    </row>
    <row r="3625" spans="1:15" x14ac:dyDescent="0.3">
      <c r="A3625" s="3" t="s">
        <v>3663</v>
      </c>
      <c r="B3625" s="3" t="s">
        <v>4040</v>
      </c>
      <c r="C3625" s="3" t="s">
        <v>22</v>
      </c>
      <c r="D3625" s="3" t="s">
        <v>25</v>
      </c>
      <c r="E3625" s="3" t="s">
        <v>15</v>
      </c>
      <c r="F3625" s="3">
        <v>3</v>
      </c>
      <c r="G3625" s="3">
        <v>57.98</v>
      </c>
      <c r="H36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25" s="3">
        <v>22.6</v>
      </c>
      <c r="J3625" s="3" t="str">
        <f>IF(Table3_16[[#This Row],[Temperature_C]]&lt;20,"Very Low",
IF(Table3_16[[#This Row],[Temperature_C]]&lt;24,"Low",
IF(Table3_16[[#This Row],[Temperature_C]]&lt;28,"Medium",
IF(Table3_16[[#This Row],[Temperature_C]]&lt;32,"High","Very High"))))</f>
        <v>Low</v>
      </c>
      <c r="K3625" s="3">
        <v>68.599999999999994</v>
      </c>
      <c r="L3625" s="3" t="str">
        <f>IF(Table3_16[[#This Row],[Humidity_%]]&lt;=30,"Very Low",
IF(Table3_16[[#This Row],[Humidity_%]]&lt;=45,"Low",
IF(Table3_16[[#This Row],[Humidity_%]]&lt;=55,"Moderate Low",
IF(Table3_16[[#This Row],[Humidity_%]]&lt;=65,"Moderate High",
IF(Table3_16[[#This Row],[Humidity_%]]&lt;=80,"High","Very High")))))</f>
        <v>High</v>
      </c>
      <c r="M3625" s="3">
        <v>128.69999999999999</v>
      </c>
      <c r="N36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25" s="3">
        <v>19.329999999999998</v>
      </c>
    </row>
    <row r="3626" spans="1:15" x14ac:dyDescent="0.3">
      <c r="A3626" s="3" t="s">
        <v>3664</v>
      </c>
      <c r="B3626" s="3" t="s">
        <v>4042</v>
      </c>
      <c r="C3626" s="3" t="s">
        <v>22</v>
      </c>
      <c r="D3626" s="3" t="s">
        <v>25</v>
      </c>
      <c r="E3626" s="3" t="s">
        <v>15</v>
      </c>
      <c r="F3626" s="3">
        <v>14</v>
      </c>
      <c r="G3626" s="3">
        <v>85.46</v>
      </c>
      <c r="H36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26" s="3">
        <v>17.3</v>
      </c>
      <c r="J3626" s="3" t="str">
        <f>IF(Table3_16[[#This Row],[Temperature_C]]&lt;20,"Very Low",
IF(Table3_16[[#This Row],[Temperature_C]]&lt;24,"Low",
IF(Table3_16[[#This Row],[Temperature_C]]&lt;28,"Medium",
IF(Table3_16[[#This Row],[Temperature_C]]&lt;32,"High","Very High"))))</f>
        <v>Very Low</v>
      </c>
      <c r="K3626" s="3">
        <v>47.9</v>
      </c>
      <c r="L3626" s="3" t="str">
        <f>IF(Table3_16[[#This Row],[Humidity_%]]&lt;=30,"Very Low",
IF(Table3_16[[#This Row],[Humidity_%]]&lt;=45,"Low",
IF(Table3_16[[#This Row],[Humidity_%]]&lt;=55,"Moderate Low",
IF(Table3_16[[#This Row],[Humidity_%]]&lt;=65,"Moderate High",
IF(Table3_16[[#This Row],[Humidity_%]]&lt;=80,"High","Very High")))))</f>
        <v>Moderate Low</v>
      </c>
      <c r="M3626" s="3">
        <v>162.6</v>
      </c>
      <c r="N36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26" s="3">
        <v>6.1</v>
      </c>
    </row>
    <row r="3627" spans="1:15" x14ac:dyDescent="0.3">
      <c r="A3627" s="3" t="s">
        <v>3665</v>
      </c>
      <c r="B3627" s="3" t="s">
        <v>4040</v>
      </c>
      <c r="C3627" s="3" t="s">
        <v>13</v>
      </c>
      <c r="D3627" s="3" t="s">
        <v>30</v>
      </c>
      <c r="E3627" s="3" t="s">
        <v>34</v>
      </c>
      <c r="F3627" s="3">
        <v>25</v>
      </c>
      <c r="G3627" s="3">
        <v>18.350000000000001</v>
      </c>
      <c r="H36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27" s="3">
        <v>21.4</v>
      </c>
      <c r="J3627" s="3" t="str">
        <f>IF(Table3_16[[#This Row],[Temperature_C]]&lt;20,"Very Low",
IF(Table3_16[[#This Row],[Temperature_C]]&lt;24,"Low",
IF(Table3_16[[#This Row],[Temperature_C]]&lt;28,"Medium",
IF(Table3_16[[#This Row],[Temperature_C]]&lt;32,"High","Very High"))))</f>
        <v>Low</v>
      </c>
      <c r="K3627" s="3">
        <v>47.3</v>
      </c>
      <c r="L3627" s="3" t="str">
        <f>IF(Table3_16[[#This Row],[Humidity_%]]&lt;=30,"Very Low",
IF(Table3_16[[#This Row],[Humidity_%]]&lt;=45,"Low",
IF(Table3_16[[#This Row],[Humidity_%]]&lt;=55,"Moderate Low",
IF(Table3_16[[#This Row],[Humidity_%]]&lt;=65,"Moderate High",
IF(Table3_16[[#This Row],[Humidity_%]]&lt;=80,"High","Very High")))))</f>
        <v>Moderate Low</v>
      </c>
      <c r="M3627" s="3">
        <v>154</v>
      </c>
      <c r="N36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27" s="3">
        <v>0.73</v>
      </c>
    </row>
    <row r="3628" spans="1:15" x14ac:dyDescent="0.3">
      <c r="A3628" s="3" t="s">
        <v>3666</v>
      </c>
      <c r="B3628" s="3" t="s">
        <v>4043</v>
      </c>
      <c r="C3628" s="3" t="s">
        <v>29</v>
      </c>
      <c r="D3628" s="3" t="s">
        <v>25</v>
      </c>
      <c r="E3628" s="3" t="s">
        <v>19</v>
      </c>
      <c r="F3628" s="3">
        <v>44</v>
      </c>
      <c r="G3628" s="3">
        <v>79.650000000000006</v>
      </c>
      <c r="H36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28" s="3">
        <v>20.100000000000001</v>
      </c>
      <c r="J3628" s="3" t="str">
        <f>IF(Table3_16[[#This Row],[Temperature_C]]&lt;20,"Very Low",
IF(Table3_16[[#This Row],[Temperature_C]]&lt;24,"Low",
IF(Table3_16[[#This Row],[Temperature_C]]&lt;28,"Medium",
IF(Table3_16[[#This Row],[Temperature_C]]&lt;32,"High","Very High"))))</f>
        <v>Low</v>
      </c>
      <c r="K3628" s="3">
        <v>33.6</v>
      </c>
      <c r="L3628" s="3" t="str">
        <f>IF(Table3_16[[#This Row],[Humidity_%]]&lt;=30,"Very Low",
IF(Table3_16[[#This Row],[Humidity_%]]&lt;=45,"Low",
IF(Table3_16[[#This Row],[Humidity_%]]&lt;=55,"Moderate Low",
IF(Table3_16[[#This Row],[Humidity_%]]&lt;=65,"Moderate High",
IF(Table3_16[[#This Row],[Humidity_%]]&lt;=80,"High","Very High")))))</f>
        <v>Low</v>
      </c>
      <c r="M3628" s="3">
        <v>83.9</v>
      </c>
      <c r="N36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28" s="3">
        <v>1.81</v>
      </c>
    </row>
    <row r="3629" spans="1:15" x14ac:dyDescent="0.3">
      <c r="A3629" s="3" t="s">
        <v>3667</v>
      </c>
      <c r="B3629" s="3" t="s">
        <v>4044</v>
      </c>
      <c r="C3629" s="3" t="s">
        <v>18</v>
      </c>
      <c r="D3629" s="3" t="s">
        <v>14</v>
      </c>
      <c r="E3629" s="3" t="s">
        <v>34</v>
      </c>
      <c r="F3629" s="3">
        <v>37</v>
      </c>
      <c r="G3629" s="3">
        <v>36.049999999999997</v>
      </c>
      <c r="H36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29" s="3">
        <v>21.7</v>
      </c>
      <c r="J3629" s="3" t="str">
        <f>IF(Table3_16[[#This Row],[Temperature_C]]&lt;20,"Very Low",
IF(Table3_16[[#This Row],[Temperature_C]]&lt;24,"Low",
IF(Table3_16[[#This Row],[Temperature_C]]&lt;28,"Medium",
IF(Table3_16[[#This Row],[Temperature_C]]&lt;32,"High","Very High"))))</f>
        <v>Low</v>
      </c>
      <c r="K3629" s="3">
        <v>83.4</v>
      </c>
      <c r="L3629" s="3" t="str">
        <f>IF(Table3_16[[#This Row],[Humidity_%]]&lt;=30,"Very Low",
IF(Table3_16[[#This Row],[Humidity_%]]&lt;=45,"Low",
IF(Table3_16[[#This Row],[Humidity_%]]&lt;=55,"Moderate Low",
IF(Table3_16[[#This Row],[Humidity_%]]&lt;=65,"Moderate High",
IF(Table3_16[[#This Row],[Humidity_%]]&lt;=80,"High","Very High")))))</f>
        <v>Very High</v>
      </c>
      <c r="M3629" s="3">
        <v>47.6</v>
      </c>
      <c r="N36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29" s="3">
        <v>0.97</v>
      </c>
    </row>
    <row r="3630" spans="1:15" x14ac:dyDescent="0.3">
      <c r="A3630" s="3" t="s">
        <v>3668</v>
      </c>
      <c r="B3630" s="3" t="s">
        <v>4040</v>
      </c>
      <c r="C3630" s="3" t="s">
        <v>22</v>
      </c>
      <c r="D3630" s="3" t="s">
        <v>25</v>
      </c>
      <c r="E3630" s="3" t="s">
        <v>15</v>
      </c>
      <c r="F3630" s="3">
        <v>31</v>
      </c>
      <c r="G3630" s="3">
        <v>46.3</v>
      </c>
      <c r="H36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30" s="3">
        <v>36.1</v>
      </c>
      <c r="J3630" s="3" t="str">
        <f>IF(Table3_16[[#This Row],[Temperature_C]]&lt;20,"Very Low",
IF(Table3_16[[#This Row],[Temperature_C]]&lt;24,"Low",
IF(Table3_16[[#This Row],[Temperature_C]]&lt;28,"Medium",
IF(Table3_16[[#This Row],[Temperature_C]]&lt;32,"High","Very High"))))</f>
        <v>Very High</v>
      </c>
      <c r="K3630" s="3">
        <v>88</v>
      </c>
      <c r="L3630" s="3" t="str">
        <f>IF(Table3_16[[#This Row],[Humidity_%]]&lt;=30,"Very Low",
IF(Table3_16[[#This Row],[Humidity_%]]&lt;=45,"Low",
IF(Table3_16[[#This Row],[Humidity_%]]&lt;=55,"Moderate Low",
IF(Table3_16[[#This Row],[Humidity_%]]&lt;=65,"Moderate High",
IF(Table3_16[[#This Row],[Humidity_%]]&lt;=80,"High","Very High")))))</f>
        <v>Very High</v>
      </c>
      <c r="M3630" s="3">
        <v>141.80000000000001</v>
      </c>
      <c r="N36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30" s="3">
        <v>1.49</v>
      </c>
    </row>
    <row r="3631" spans="1:15" x14ac:dyDescent="0.3">
      <c r="A3631" s="3" t="s">
        <v>3669</v>
      </c>
      <c r="B3631" s="3" t="s">
        <v>4043</v>
      </c>
      <c r="C3631" s="3" t="s">
        <v>24</v>
      </c>
      <c r="D3631" s="3" t="s">
        <v>30</v>
      </c>
      <c r="E3631" s="3" t="s">
        <v>19</v>
      </c>
      <c r="F3631" s="3">
        <v>24</v>
      </c>
      <c r="G3631" s="3">
        <v>99.39</v>
      </c>
      <c r="H36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31" s="3">
        <v>25.6</v>
      </c>
      <c r="J3631" s="3" t="str">
        <f>IF(Table3_16[[#This Row],[Temperature_C]]&lt;20,"Very Low",
IF(Table3_16[[#This Row],[Temperature_C]]&lt;24,"Low",
IF(Table3_16[[#This Row],[Temperature_C]]&lt;28,"Medium",
IF(Table3_16[[#This Row],[Temperature_C]]&lt;32,"High","Very High"))))</f>
        <v>Medium</v>
      </c>
      <c r="K3631" s="3">
        <v>71.7</v>
      </c>
      <c r="L3631" s="3" t="str">
        <f>IF(Table3_16[[#This Row],[Humidity_%]]&lt;=30,"Very Low",
IF(Table3_16[[#This Row],[Humidity_%]]&lt;=45,"Low",
IF(Table3_16[[#This Row],[Humidity_%]]&lt;=55,"Moderate Low",
IF(Table3_16[[#This Row],[Humidity_%]]&lt;=65,"Moderate High",
IF(Table3_16[[#This Row],[Humidity_%]]&lt;=80,"High","Very High")))))</f>
        <v>High</v>
      </c>
      <c r="M3631" s="3">
        <v>20.5</v>
      </c>
      <c r="N36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31" s="3">
        <v>4.1399999999999997</v>
      </c>
    </row>
    <row r="3632" spans="1:15" x14ac:dyDescent="0.3">
      <c r="A3632" s="3" t="s">
        <v>3670</v>
      </c>
      <c r="B3632" s="3" t="s">
        <v>4041</v>
      </c>
      <c r="C3632" s="3" t="s">
        <v>29</v>
      </c>
      <c r="D3632" s="3" t="s">
        <v>14</v>
      </c>
      <c r="E3632" s="3" t="s">
        <v>49</v>
      </c>
      <c r="F3632" s="3">
        <v>51</v>
      </c>
      <c r="G3632" s="3">
        <v>136.13999999999999</v>
      </c>
      <c r="H36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32" s="3">
        <v>27.6</v>
      </c>
      <c r="J3632" s="3" t="str">
        <f>IF(Table3_16[[#This Row],[Temperature_C]]&lt;20,"Very Low",
IF(Table3_16[[#This Row],[Temperature_C]]&lt;24,"Low",
IF(Table3_16[[#This Row],[Temperature_C]]&lt;28,"Medium",
IF(Table3_16[[#This Row],[Temperature_C]]&lt;32,"High","Very High"))))</f>
        <v>Medium</v>
      </c>
      <c r="K3632" s="3">
        <v>73.400000000000006</v>
      </c>
      <c r="L3632" s="3" t="str">
        <f>IF(Table3_16[[#This Row],[Humidity_%]]&lt;=30,"Very Low",
IF(Table3_16[[#This Row],[Humidity_%]]&lt;=45,"Low",
IF(Table3_16[[#This Row],[Humidity_%]]&lt;=55,"Moderate Low",
IF(Table3_16[[#This Row],[Humidity_%]]&lt;=65,"Moderate High",
IF(Table3_16[[#This Row],[Humidity_%]]&lt;=80,"High","Very High")))))</f>
        <v>High</v>
      </c>
      <c r="M3632" s="3">
        <v>34.799999999999997</v>
      </c>
      <c r="N36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32" s="3">
        <v>2.67</v>
      </c>
    </row>
    <row r="3633" spans="1:15" x14ac:dyDescent="0.3">
      <c r="A3633" s="3" t="s">
        <v>3671</v>
      </c>
      <c r="B3633" s="3" t="s">
        <v>4042</v>
      </c>
      <c r="C3633" s="3" t="s">
        <v>18</v>
      </c>
      <c r="D3633" s="3" t="s">
        <v>25</v>
      </c>
      <c r="E3633" s="3" t="s">
        <v>34</v>
      </c>
      <c r="F3633" s="3">
        <v>6</v>
      </c>
      <c r="G3633" s="3">
        <v>102.28</v>
      </c>
      <c r="H36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33" s="3">
        <v>32.700000000000003</v>
      </c>
      <c r="J3633" s="3" t="str">
        <f>IF(Table3_16[[#This Row],[Temperature_C]]&lt;20,"Very Low",
IF(Table3_16[[#This Row],[Temperature_C]]&lt;24,"Low",
IF(Table3_16[[#This Row],[Temperature_C]]&lt;28,"Medium",
IF(Table3_16[[#This Row],[Temperature_C]]&lt;32,"High","Very High"))))</f>
        <v>Very High</v>
      </c>
      <c r="K3633" s="3">
        <v>61.6</v>
      </c>
      <c r="L3633" s="3" t="str">
        <f>IF(Table3_16[[#This Row],[Humidity_%]]&lt;=30,"Very Low",
IF(Table3_16[[#This Row],[Humidity_%]]&lt;=45,"Low",
IF(Table3_16[[#This Row],[Humidity_%]]&lt;=55,"Moderate Low",
IF(Table3_16[[#This Row],[Humidity_%]]&lt;=65,"Moderate High",
IF(Table3_16[[#This Row],[Humidity_%]]&lt;=80,"High","Very High")))))</f>
        <v>Moderate High</v>
      </c>
      <c r="M3633" s="3">
        <v>127.7</v>
      </c>
      <c r="N36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33" s="3">
        <v>17.05</v>
      </c>
    </row>
    <row r="3634" spans="1:15" x14ac:dyDescent="0.3">
      <c r="A3634" s="3" t="s">
        <v>3672</v>
      </c>
      <c r="B3634" s="3" t="s">
        <v>4041</v>
      </c>
      <c r="C3634" s="3" t="s">
        <v>24</v>
      </c>
      <c r="D3634" s="3" t="s">
        <v>25</v>
      </c>
      <c r="E3634" s="3" t="s">
        <v>34</v>
      </c>
      <c r="F3634" s="3">
        <v>13</v>
      </c>
      <c r="G3634" s="3">
        <v>82.05</v>
      </c>
      <c r="H36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34" s="3">
        <v>22.1</v>
      </c>
      <c r="J3634" s="3" t="str">
        <f>IF(Table3_16[[#This Row],[Temperature_C]]&lt;20,"Very Low",
IF(Table3_16[[#This Row],[Temperature_C]]&lt;24,"Low",
IF(Table3_16[[#This Row],[Temperature_C]]&lt;28,"Medium",
IF(Table3_16[[#This Row],[Temperature_C]]&lt;32,"High","Very High"))))</f>
        <v>Low</v>
      </c>
      <c r="K3634" s="3">
        <v>31.6</v>
      </c>
      <c r="L3634" s="3" t="str">
        <f>IF(Table3_16[[#This Row],[Humidity_%]]&lt;=30,"Very Low",
IF(Table3_16[[#This Row],[Humidity_%]]&lt;=45,"Low",
IF(Table3_16[[#This Row],[Humidity_%]]&lt;=55,"Moderate Low",
IF(Table3_16[[#This Row],[Humidity_%]]&lt;=65,"Moderate High",
IF(Table3_16[[#This Row],[Humidity_%]]&lt;=80,"High","Very High")))))</f>
        <v>Low</v>
      </c>
      <c r="M3634" s="3">
        <v>66.400000000000006</v>
      </c>
      <c r="N36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34" s="3">
        <v>6.31</v>
      </c>
    </row>
    <row r="3635" spans="1:15" x14ac:dyDescent="0.3">
      <c r="A3635" s="3" t="s">
        <v>3673</v>
      </c>
      <c r="B3635" s="3" t="s">
        <v>4041</v>
      </c>
      <c r="C3635" s="3" t="s">
        <v>22</v>
      </c>
      <c r="D3635" s="3" t="s">
        <v>14</v>
      </c>
      <c r="E3635" s="3" t="s">
        <v>26</v>
      </c>
      <c r="F3635" s="3">
        <v>32</v>
      </c>
      <c r="G3635" s="3">
        <v>23.43</v>
      </c>
      <c r="H36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35" s="3">
        <v>18.7</v>
      </c>
      <c r="J3635" s="3" t="str">
        <f>IF(Table3_16[[#This Row],[Temperature_C]]&lt;20,"Very Low",
IF(Table3_16[[#This Row],[Temperature_C]]&lt;24,"Low",
IF(Table3_16[[#This Row],[Temperature_C]]&lt;28,"Medium",
IF(Table3_16[[#This Row],[Temperature_C]]&lt;32,"High","Very High"))))</f>
        <v>Very Low</v>
      </c>
      <c r="K3635" s="3">
        <v>33.4</v>
      </c>
      <c r="L3635" s="3" t="str">
        <f>IF(Table3_16[[#This Row],[Humidity_%]]&lt;=30,"Very Low",
IF(Table3_16[[#This Row],[Humidity_%]]&lt;=45,"Low",
IF(Table3_16[[#This Row],[Humidity_%]]&lt;=55,"Moderate Low",
IF(Table3_16[[#This Row],[Humidity_%]]&lt;=65,"Moderate High",
IF(Table3_16[[#This Row],[Humidity_%]]&lt;=80,"High","Very High")))))</f>
        <v>Low</v>
      </c>
      <c r="M3635" s="3">
        <v>70.599999999999994</v>
      </c>
      <c r="N36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35" s="3">
        <v>0.73</v>
      </c>
    </row>
    <row r="3636" spans="1:15" x14ac:dyDescent="0.3">
      <c r="A3636" s="3" t="s">
        <v>3674</v>
      </c>
      <c r="B3636" s="3" t="s">
        <v>4044</v>
      </c>
      <c r="C3636" s="3" t="s">
        <v>13</v>
      </c>
      <c r="D3636" s="3" t="s">
        <v>25</v>
      </c>
      <c r="E3636" s="3" t="s">
        <v>47</v>
      </c>
      <c r="F3636" s="3">
        <v>58</v>
      </c>
      <c r="G3636" s="3">
        <v>85.2</v>
      </c>
      <c r="H36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636" s="3">
        <v>27.3</v>
      </c>
      <c r="J3636" s="3" t="str">
        <f>IF(Table3_16[[#This Row],[Temperature_C]]&lt;20,"Very Low",
IF(Table3_16[[#This Row],[Temperature_C]]&lt;24,"Low",
IF(Table3_16[[#This Row],[Temperature_C]]&lt;28,"Medium",
IF(Table3_16[[#This Row],[Temperature_C]]&lt;32,"High","Very High"))))</f>
        <v>Medium</v>
      </c>
      <c r="K3636" s="3">
        <v>62</v>
      </c>
      <c r="L3636" s="3" t="str">
        <f>IF(Table3_16[[#This Row],[Humidity_%]]&lt;=30,"Very Low",
IF(Table3_16[[#This Row],[Humidity_%]]&lt;=45,"Low",
IF(Table3_16[[#This Row],[Humidity_%]]&lt;=55,"Moderate Low",
IF(Table3_16[[#This Row],[Humidity_%]]&lt;=65,"Moderate High",
IF(Table3_16[[#This Row],[Humidity_%]]&lt;=80,"High","Very High")))))</f>
        <v>Moderate High</v>
      </c>
      <c r="M3636" s="3">
        <v>74</v>
      </c>
      <c r="N36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36" s="3">
        <v>1.47</v>
      </c>
    </row>
    <row r="3637" spans="1:15" x14ac:dyDescent="0.3">
      <c r="A3637" s="3" t="s">
        <v>3675</v>
      </c>
      <c r="B3637" s="3" t="s">
        <v>4043</v>
      </c>
      <c r="C3637" s="3" t="s">
        <v>24</v>
      </c>
      <c r="D3637" s="3" t="s">
        <v>25</v>
      </c>
      <c r="E3637" s="3" t="s">
        <v>26</v>
      </c>
      <c r="F3637" s="3">
        <v>39</v>
      </c>
      <c r="G3637" s="3">
        <v>91.63</v>
      </c>
      <c r="H36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37" s="3">
        <v>39.299999999999997</v>
      </c>
      <c r="J3637" s="3" t="str">
        <f>IF(Table3_16[[#This Row],[Temperature_C]]&lt;20,"Very Low",
IF(Table3_16[[#This Row],[Temperature_C]]&lt;24,"Low",
IF(Table3_16[[#This Row],[Temperature_C]]&lt;28,"Medium",
IF(Table3_16[[#This Row],[Temperature_C]]&lt;32,"High","Very High"))))</f>
        <v>Very High</v>
      </c>
      <c r="K3637" s="3">
        <v>81.3</v>
      </c>
      <c r="L3637" s="3" t="str">
        <f>IF(Table3_16[[#This Row],[Humidity_%]]&lt;=30,"Very Low",
IF(Table3_16[[#This Row],[Humidity_%]]&lt;=45,"Low",
IF(Table3_16[[#This Row],[Humidity_%]]&lt;=55,"Moderate Low",
IF(Table3_16[[#This Row],[Humidity_%]]&lt;=65,"Moderate High",
IF(Table3_16[[#This Row],[Humidity_%]]&lt;=80,"High","Very High")))))</f>
        <v>Very High</v>
      </c>
      <c r="M3637" s="3">
        <v>121.6</v>
      </c>
      <c r="N36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37" s="3">
        <v>2.35</v>
      </c>
    </row>
    <row r="3638" spans="1:15" x14ac:dyDescent="0.3">
      <c r="A3638" s="3" t="s">
        <v>3676</v>
      </c>
      <c r="B3638" s="3" t="s">
        <v>4040</v>
      </c>
      <c r="C3638" s="3" t="s">
        <v>13</v>
      </c>
      <c r="D3638" s="3" t="s">
        <v>25</v>
      </c>
      <c r="E3638" s="3" t="s">
        <v>34</v>
      </c>
      <c r="F3638" s="3">
        <v>37</v>
      </c>
      <c r="G3638" s="3">
        <v>36.32</v>
      </c>
      <c r="H36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38" s="3">
        <v>32.1</v>
      </c>
      <c r="J3638" s="3" t="str">
        <f>IF(Table3_16[[#This Row],[Temperature_C]]&lt;20,"Very Low",
IF(Table3_16[[#This Row],[Temperature_C]]&lt;24,"Low",
IF(Table3_16[[#This Row],[Temperature_C]]&lt;28,"Medium",
IF(Table3_16[[#This Row],[Temperature_C]]&lt;32,"High","Very High"))))</f>
        <v>Very High</v>
      </c>
      <c r="K3638" s="3">
        <v>34.700000000000003</v>
      </c>
      <c r="L3638" s="3" t="str">
        <f>IF(Table3_16[[#This Row],[Humidity_%]]&lt;=30,"Very Low",
IF(Table3_16[[#This Row],[Humidity_%]]&lt;=45,"Low",
IF(Table3_16[[#This Row],[Humidity_%]]&lt;=55,"Moderate Low",
IF(Table3_16[[#This Row],[Humidity_%]]&lt;=65,"Moderate High",
IF(Table3_16[[#This Row],[Humidity_%]]&lt;=80,"High","Very High")))))</f>
        <v>Low</v>
      </c>
      <c r="M3638" s="3">
        <v>87.5</v>
      </c>
      <c r="N36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38" s="3">
        <v>0.98</v>
      </c>
    </row>
    <row r="3639" spans="1:15" x14ac:dyDescent="0.3">
      <c r="A3639" s="3" t="s">
        <v>3677</v>
      </c>
      <c r="B3639" s="3" t="s">
        <v>4042</v>
      </c>
      <c r="C3639" s="3" t="s">
        <v>24</v>
      </c>
      <c r="D3639" s="3" t="s">
        <v>30</v>
      </c>
      <c r="E3639" s="3" t="s">
        <v>34</v>
      </c>
      <c r="F3639" s="3">
        <v>22</v>
      </c>
      <c r="G3639" s="3">
        <v>51.85</v>
      </c>
      <c r="H36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39" s="3">
        <v>28.2</v>
      </c>
      <c r="J3639" s="3" t="str">
        <f>IF(Table3_16[[#This Row],[Temperature_C]]&lt;20,"Very Low",
IF(Table3_16[[#This Row],[Temperature_C]]&lt;24,"Low",
IF(Table3_16[[#This Row],[Temperature_C]]&lt;28,"Medium",
IF(Table3_16[[#This Row],[Temperature_C]]&lt;32,"High","Very High"))))</f>
        <v>High</v>
      </c>
      <c r="K3639" s="3">
        <v>65.599999999999994</v>
      </c>
      <c r="L3639" s="3" t="str">
        <f>IF(Table3_16[[#This Row],[Humidity_%]]&lt;=30,"Very Low",
IF(Table3_16[[#This Row],[Humidity_%]]&lt;=45,"Low",
IF(Table3_16[[#This Row],[Humidity_%]]&lt;=55,"Moderate Low",
IF(Table3_16[[#This Row],[Humidity_%]]&lt;=65,"Moderate High",
IF(Table3_16[[#This Row],[Humidity_%]]&lt;=80,"High","Very High")))))</f>
        <v>High</v>
      </c>
      <c r="M3639" s="3">
        <v>45.3</v>
      </c>
      <c r="N36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39" s="3">
        <v>2.36</v>
      </c>
    </row>
    <row r="3640" spans="1:15" x14ac:dyDescent="0.3">
      <c r="A3640" s="3" t="s">
        <v>3678</v>
      </c>
      <c r="B3640" s="3" t="s">
        <v>4043</v>
      </c>
      <c r="C3640" s="3" t="s">
        <v>24</v>
      </c>
      <c r="D3640" s="3" t="s">
        <v>25</v>
      </c>
      <c r="E3640" s="3" t="s">
        <v>34</v>
      </c>
      <c r="F3640" s="3">
        <v>24</v>
      </c>
      <c r="G3640" s="3">
        <v>45.5</v>
      </c>
      <c r="H36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40" s="3">
        <v>24.7</v>
      </c>
      <c r="J3640" s="3" t="str">
        <f>IF(Table3_16[[#This Row],[Temperature_C]]&lt;20,"Very Low",
IF(Table3_16[[#This Row],[Temperature_C]]&lt;24,"Low",
IF(Table3_16[[#This Row],[Temperature_C]]&lt;28,"Medium",
IF(Table3_16[[#This Row],[Temperature_C]]&lt;32,"High","Very High"))))</f>
        <v>Medium</v>
      </c>
      <c r="K3640" s="3">
        <v>51.1</v>
      </c>
      <c r="L3640" s="3" t="str">
        <f>IF(Table3_16[[#This Row],[Humidity_%]]&lt;=30,"Very Low",
IF(Table3_16[[#This Row],[Humidity_%]]&lt;=45,"Low",
IF(Table3_16[[#This Row],[Humidity_%]]&lt;=55,"Moderate Low",
IF(Table3_16[[#This Row],[Humidity_%]]&lt;=65,"Moderate High",
IF(Table3_16[[#This Row],[Humidity_%]]&lt;=80,"High","Very High")))))</f>
        <v>Moderate Low</v>
      </c>
      <c r="M3640" s="3">
        <v>126.8</v>
      </c>
      <c r="N36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40" s="3">
        <v>1.9</v>
      </c>
    </row>
    <row r="3641" spans="1:15" x14ac:dyDescent="0.3">
      <c r="A3641" s="3" t="s">
        <v>3679</v>
      </c>
      <c r="B3641" s="3" t="s">
        <v>4041</v>
      </c>
      <c r="C3641" s="3" t="s">
        <v>18</v>
      </c>
      <c r="D3641" s="3" t="s">
        <v>25</v>
      </c>
      <c r="E3641" s="3" t="s">
        <v>15</v>
      </c>
      <c r="F3641" s="3">
        <v>16</v>
      </c>
      <c r="G3641" s="3">
        <v>125.06</v>
      </c>
      <c r="H36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41" s="3">
        <v>28.4</v>
      </c>
      <c r="J3641" s="3" t="str">
        <f>IF(Table3_16[[#This Row],[Temperature_C]]&lt;20,"Very Low",
IF(Table3_16[[#This Row],[Temperature_C]]&lt;24,"Low",
IF(Table3_16[[#This Row],[Temperature_C]]&lt;28,"Medium",
IF(Table3_16[[#This Row],[Temperature_C]]&lt;32,"High","Very High"))))</f>
        <v>High</v>
      </c>
      <c r="K3641" s="3">
        <v>31.2</v>
      </c>
      <c r="L3641" s="3" t="str">
        <f>IF(Table3_16[[#This Row],[Humidity_%]]&lt;=30,"Very Low",
IF(Table3_16[[#This Row],[Humidity_%]]&lt;=45,"Low",
IF(Table3_16[[#This Row],[Humidity_%]]&lt;=55,"Moderate Low",
IF(Table3_16[[#This Row],[Humidity_%]]&lt;=65,"Moderate High",
IF(Table3_16[[#This Row],[Humidity_%]]&lt;=80,"High","Very High")))))</f>
        <v>Low</v>
      </c>
      <c r="M3641" s="3">
        <v>107.2</v>
      </c>
      <c r="N36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41" s="3">
        <v>7.82</v>
      </c>
    </row>
    <row r="3642" spans="1:15" x14ac:dyDescent="0.3">
      <c r="A3642" s="3" t="s">
        <v>3680</v>
      </c>
      <c r="B3642" s="3" t="s">
        <v>4042</v>
      </c>
      <c r="C3642" s="3" t="s">
        <v>13</v>
      </c>
      <c r="D3642" s="3" t="s">
        <v>14</v>
      </c>
      <c r="E3642" s="3" t="s">
        <v>34</v>
      </c>
      <c r="F3642" s="3">
        <v>13</v>
      </c>
      <c r="G3642" s="3">
        <v>44.24</v>
      </c>
      <c r="H36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42" s="3">
        <v>16.8</v>
      </c>
      <c r="J3642" s="3" t="str">
        <f>IF(Table3_16[[#This Row],[Temperature_C]]&lt;20,"Very Low",
IF(Table3_16[[#This Row],[Temperature_C]]&lt;24,"Low",
IF(Table3_16[[#This Row],[Temperature_C]]&lt;28,"Medium",
IF(Table3_16[[#This Row],[Temperature_C]]&lt;32,"High","Very High"))))</f>
        <v>Very Low</v>
      </c>
      <c r="K3642" s="3">
        <v>54.3</v>
      </c>
      <c r="L3642" s="3" t="str">
        <f>IF(Table3_16[[#This Row],[Humidity_%]]&lt;=30,"Very Low",
IF(Table3_16[[#This Row],[Humidity_%]]&lt;=45,"Low",
IF(Table3_16[[#This Row],[Humidity_%]]&lt;=55,"Moderate Low",
IF(Table3_16[[#This Row],[Humidity_%]]&lt;=65,"Moderate High",
IF(Table3_16[[#This Row],[Humidity_%]]&lt;=80,"High","Very High")))))</f>
        <v>Moderate Low</v>
      </c>
      <c r="M3642" s="3">
        <v>151.5</v>
      </c>
      <c r="N36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42" s="3">
        <v>3.4</v>
      </c>
    </row>
    <row r="3643" spans="1:15" x14ac:dyDescent="0.3">
      <c r="A3643" s="3" t="s">
        <v>3681</v>
      </c>
      <c r="B3643" s="3" t="s">
        <v>4042</v>
      </c>
      <c r="C3643" s="3" t="s">
        <v>22</v>
      </c>
      <c r="D3643" s="3" t="s">
        <v>14</v>
      </c>
      <c r="E3643" s="3" t="s">
        <v>47</v>
      </c>
      <c r="F3643" s="3">
        <v>35</v>
      </c>
      <c r="G3643" s="3">
        <v>13.87</v>
      </c>
      <c r="H36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43" s="3">
        <v>20.8</v>
      </c>
      <c r="J3643" s="3" t="str">
        <f>IF(Table3_16[[#This Row],[Temperature_C]]&lt;20,"Very Low",
IF(Table3_16[[#This Row],[Temperature_C]]&lt;24,"Low",
IF(Table3_16[[#This Row],[Temperature_C]]&lt;28,"Medium",
IF(Table3_16[[#This Row],[Temperature_C]]&lt;32,"High","Very High"))))</f>
        <v>Low</v>
      </c>
      <c r="K3643" s="3">
        <v>55.7</v>
      </c>
      <c r="L3643" s="3" t="str">
        <f>IF(Table3_16[[#This Row],[Humidity_%]]&lt;=30,"Very Low",
IF(Table3_16[[#This Row],[Humidity_%]]&lt;=45,"Low",
IF(Table3_16[[#This Row],[Humidity_%]]&lt;=55,"Moderate Low",
IF(Table3_16[[#This Row],[Humidity_%]]&lt;=65,"Moderate High",
IF(Table3_16[[#This Row],[Humidity_%]]&lt;=80,"High","Very High")))))</f>
        <v>Moderate High</v>
      </c>
      <c r="M3643" s="3">
        <v>108.7</v>
      </c>
      <c r="N36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43" s="3">
        <v>0.4</v>
      </c>
    </row>
    <row r="3644" spans="1:15" x14ac:dyDescent="0.3">
      <c r="A3644" s="3" t="s">
        <v>3682</v>
      </c>
      <c r="B3644" s="3" t="s">
        <v>4041</v>
      </c>
      <c r="C3644" s="3" t="s">
        <v>18</v>
      </c>
      <c r="D3644" s="3" t="s">
        <v>25</v>
      </c>
      <c r="E3644" s="3" t="s">
        <v>26</v>
      </c>
      <c r="F3644" s="3">
        <v>40</v>
      </c>
      <c r="G3644" s="3">
        <v>148.24</v>
      </c>
      <c r="H36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44" s="3">
        <v>27.7</v>
      </c>
      <c r="J3644" s="3" t="str">
        <f>IF(Table3_16[[#This Row],[Temperature_C]]&lt;20,"Very Low",
IF(Table3_16[[#This Row],[Temperature_C]]&lt;24,"Low",
IF(Table3_16[[#This Row],[Temperature_C]]&lt;28,"Medium",
IF(Table3_16[[#This Row],[Temperature_C]]&lt;32,"High","Very High"))))</f>
        <v>Medium</v>
      </c>
      <c r="K3644" s="3">
        <v>54.9</v>
      </c>
      <c r="L3644" s="3" t="str">
        <f>IF(Table3_16[[#This Row],[Humidity_%]]&lt;=30,"Very Low",
IF(Table3_16[[#This Row],[Humidity_%]]&lt;=45,"Low",
IF(Table3_16[[#This Row],[Humidity_%]]&lt;=55,"Moderate Low",
IF(Table3_16[[#This Row],[Humidity_%]]&lt;=65,"Moderate High",
IF(Table3_16[[#This Row],[Humidity_%]]&lt;=80,"High","Very High")))))</f>
        <v>Moderate Low</v>
      </c>
      <c r="M3644" s="3">
        <v>186</v>
      </c>
      <c r="N36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44" s="3">
        <v>3.71</v>
      </c>
    </row>
    <row r="3645" spans="1:15" x14ac:dyDescent="0.3">
      <c r="A3645" s="3" t="s">
        <v>3683</v>
      </c>
      <c r="B3645" s="3" t="s">
        <v>4044</v>
      </c>
      <c r="C3645" s="3" t="s">
        <v>22</v>
      </c>
      <c r="D3645" s="3" t="s">
        <v>25</v>
      </c>
      <c r="E3645" s="3" t="s">
        <v>19</v>
      </c>
      <c r="F3645" s="3">
        <v>59</v>
      </c>
      <c r="G3645" s="3">
        <v>74.33</v>
      </c>
      <c r="H36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645" s="3">
        <v>36.9</v>
      </c>
      <c r="J3645" s="3" t="str">
        <f>IF(Table3_16[[#This Row],[Temperature_C]]&lt;20,"Very Low",
IF(Table3_16[[#This Row],[Temperature_C]]&lt;24,"Low",
IF(Table3_16[[#This Row],[Temperature_C]]&lt;28,"Medium",
IF(Table3_16[[#This Row],[Temperature_C]]&lt;32,"High","Very High"))))</f>
        <v>Very High</v>
      </c>
      <c r="K3645" s="3">
        <v>72</v>
      </c>
      <c r="L3645" s="3" t="str">
        <f>IF(Table3_16[[#This Row],[Humidity_%]]&lt;=30,"Very Low",
IF(Table3_16[[#This Row],[Humidity_%]]&lt;=45,"Low",
IF(Table3_16[[#This Row],[Humidity_%]]&lt;=55,"Moderate Low",
IF(Table3_16[[#This Row],[Humidity_%]]&lt;=65,"Moderate High",
IF(Table3_16[[#This Row],[Humidity_%]]&lt;=80,"High","Very High")))))</f>
        <v>High</v>
      </c>
      <c r="M3645" s="3">
        <v>195.1</v>
      </c>
      <c r="N36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45" s="3">
        <v>1.26</v>
      </c>
    </row>
    <row r="3646" spans="1:15" x14ac:dyDescent="0.3">
      <c r="A3646" s="3" t="s">
        <v>3684</v>
      </c>
      <c r="B3646" s="3" t="s">
        <v>4041</v>
      </c>
      <c r="C3646" s="3" t="s">
        <v>29</v>
      </c>
      <c r="D3646" s="3" t="s">
        <v>14</v>
      </c>
      <c r="E3646" s="3" t="s">
        <v>34</v>
      </c>
      <c r="F3646" s="3">
        <v>42</v>
      </c>
      <c r="G3646" s="3">
        <v>10.55</v>
      </c>
      <c r="H36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46" s="3">
        <v>36.6</v>
      </c>
      <c r="J3646" s="3" t="str">
        <f>IF(Table3_16[[#This Row],[Temperature_C]]&lt;20,"Very Low",
IF(Table3_16[[#This Row],[Temperature_C]]&lt;24,"Low",
IF(Table3_16[[#This Row],[Temperature_C]]&lt;28,"Medium",
IF(Table3_16[[#This Row],[Temperature_C]]&lt;32,"High","Very High"))))</f>
        <v>Very High</v>
      </c>
      <c r="K3646" s="3">
        <v>41.8</v>
      </c>
      <c r="L3646" s="3" t="str">
        <f>IF(Table3_16[[#This Row],[Humidity_%]]&lt;=30,"Very Low",
IF(Table3_16[[#This Row],[Humidity_%]]&lt;=45,"Low",
IF(Table3_16[[#This Row],[Humidity_%]]&lt;=55,"Moderate Low",
IF(Table3_16[[#This Row],[Humidity_%]]&lt;=65,"Moderate High",
IF(Table3_16[[#This Row],[Humidity_%]]&lt;=80,"High","Very High")))))</f>
        <v>Low</v>
      </c>
      <c r="M3646" s="3">
        <v>191.5</v>
      </c>
      <c r="N36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46" s="3">
        <v>0.25</v>
      </c>
    </row>
    <row r="3647" spans="1:15" x14ac:dyDescent="0.3">
      <c r="A3647" s="3" t="s">
        <v>3685</v>
      </c>
      <c r="B3647" s="3" t="s">
        <v>4044</v>
      </c>
      <c r="C3647" s="3" t="s">
        <v>18</v>
      </c>
      <c r="D3647" s="3" t="s">
        <v>25</v>
      </c>
      <c r="E3647" s="3" t="s">
        <v>34</v>
      </c>
      <c r="F3647" s="3">
        <v>24</v>
      </c>
      <c r="G3647" s="3">
        <v>12.47</v>
      </c>
      <c r="H36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47" s="3">
        <v>37.4</v>
      </c>
      <c r="J3647" s="3" t="str">
        <f>IF(Table3_16[[#This Row],[Temperature_C]]&lt;20,"Very Low",
IF(Table3_16[[#This Row],[Temperature_C]]&lt;24,"Low",
IF(Table3_16[[#This Row],[Temperature_C]]&lt;28,"Medium",
IF(Table3_16[[#This Row],[Temperature_C]]&lt;32,"High","Very High"))))</f>
        <v>Very High</v>
      </c>
      <c r="K3647" s="3">
        <v>65</v>
      </c>
      <c r="L3647" s="3" t="str">
        <f>IF(Table3_16[[#This Row],[Humidity_%]]&lt;=30,"Very Low",
IF(Table3_16[[#This Row],[Humidity_%]]&lt;=45,"Low",
IF(Table3_16[[#This Row],[Humidity_%]]&lt;=55,"Moderate Low",
IF(Table3_16[[#This Row],[Humidity_%]]&lt;=65,"Moderate High",
IF(Table3_16[[#This Row],[Humidity_%]]&lt;=80,"High","Very High")))))</f>
        <v>Moderate High</v>
      </c>
      <c r="M3647" s="3">
        <v>38.9</v>
      </c>
      <c r="N36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47" s="3">
        <v>0.52</v>
      </c>
    </row>
    <row r="3648" spans="1:15" x14ac:dyDescent="0.3">
      <c r="A3648" s="3" t="s">
        <v>3686</v>
      </c>
      <c r="B3648" s="3" t="s">
        <v>4043</v>
      </c>
      <c r="C3648" s="3" t="s">
        <v>18</v>
      </c>
      <c r="D3648" s="3" t="s">
        <v>25</v>
      </c>
      <c r="E3648" s="3" t="s">
        <v>19</v>
      </c>
      <c r="F3648" s="3">
        <v>46</v>
      </c>
      <c r="G3648" s="3">
        <v>79.709999999999994</v>
      </c>
      <c r="H36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48" s="3">
        <v>18.100000000000001</v>
      </c>
      <c r="J3648" s="3" t="str">
        <f>IF(Table3_16[[#This Row],[Temperature_C]]&lt;20,"Very Low",
IF(Table3_16[[#This Row],[Temperature_C]]&lt;24,"Low",
IF(Table3_16[[#This Row],[Temperature_C]]&lt;28,"Medium",
IF(Table3_16[[#This Row],[Temperature_C]]&lt;32,"High","Very High"))))</f>
        <v>Very Low</v>
      </c>
      <c r="K3648" s="3">
        <v>61</v>
      </c>
      <c r="L3648" s="3" t="str">
        <f>IF(Table3_16[[#This Row],[Humidity_%]]&lt;=30,"Very Low",
IF(Table3_16[[#This Row],[Humidity_%]]&lt;=45,"Low",
IF(Table3_16[[#This Row],[Humidity_%]]&lt;=55,"Moderate Low",
IF(Table3_16[[#This Row],[Humidity_%]]&lt;=65,"Moderate High",
IF(Table3_16[[#This Row],[Humidity_%]]&lt;=80,"High","Very High")))))</f>
        <v>Moderate High</v>
      </c>
      <c r="M3648" s="3">
        <v>139.69999999999999</v>
      </c>
      <c r="N36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48" s="3">
        <v>1.73</v>
      </c>
    </row>
    <row r="3649" spans="1:15" x14ac:dyDescent="0.3">
      <c r="A3649" s="3" t="s">
        <v>3687</v>
      </c>
      <c r="B3649" s="3" t="s">
        <v>4040</v>
      </c>
      <c r="C3649" s="3" t="s">
        <v>18</v>
      </c>
      <c r="D3649" s="3" t="s">
        <v>30</v>
      </c>
      <c r="E3649" s="3" t="s">
        <v>26</v>
      </c>
      <c r="F3649" s="3">
        <v>31</v>
      </c>
      <c r="G3649" s="3">
        <v>38.57</v>
      </c>
      <c r="H36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49" s="3">
        <v>20.3</v>
      </c>
      <c r="J3649" s="3" t="str">
        <f>IF(Table3_16[[#This Row],[Temperature_C]]&lt;20,"Very Low",
IF(Table3_16[[#This Row],[Temperature_C]]&lt;24,"Low",
IF(Table3_16[[#This Row],[Temperature_C]]&lt;28,"Medium",
IF(Table3_16[[#This Row],[Temperature_C]]&lt;32,"High","Very High"))))</f>
        <v>Low</v>
      </c>
      <c r="K3649" s="3">
        <v>83.9</v>
      </c>
      <c r="L3649" s="3" t="str">
        <f>IF(Table3_16[[#This Row],[Humidity_%]]&lt;=30,"Very Low",
IF(Table3_16[[#This Row],[Humidity_%]]&lt;=45,"Low",
IF(Table3_16[[#This Row],[Humidity_%]]&lt;=55,"Moderate Low",
IF(Table3_16[[#This Row],[Humidity_%]]&lt;=65,"Moderate High",
IF(Table3_16[[#This Row],[Humidity_%]]&lt;=80,"High","Very High")))))</f>
        <v>Very High</v>
      </c>
      <c r="M3649" s="3">
        <v>30.1</v>
      </c>
      <c r="N36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49" s="3">
        <v>1.24</v>
      </c>
    </row>
    <row r="3650" spans="1:15" x14ac:dyDescent="0.3">
      <c r="A3650" s="3" t="s">
        <v>3688</v>
      </c>
      <c r="B3650" s="3" t="s">
        <v>4044</v>
      </c>
      <c r="C3650" s="3" t="s">
        <v>13</v>
      </c>
      <c r="D3650" s="3" t="s">
        <v>30</v>
      </c>
      <c r="E3650" s="3" t="s">
        <v>26</v>
      </c>
      <c r="F3650" s="3">
        <v>41</v>
      </c>
      <c r="G3650" s="3">
        <v>108.08</v>
      </c>
      <c r="H36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50" s="3">
        <v>27</v>
      </c>
      <c r="J3650" s="3" t="str">
        <f>IF(Table3_16[[#This Row],[Temperature_C]]&lt;20,"Very Low",
IF(Table3_16[[#This Row],[Temperature_C]]&lt;24,"Low",
IF(Table3_16[[#This Row],[Temperature_C]]&lt;28,"Medium",
IF(Table3_16[[#This Row],[Temperature_C]]&lt;32,"High","Very High"))))</f>
        <v>Medium</v>
      </c>
      <c r="K3650" s="3">
        <v>74.099999999999994</v>
      </c>
      <c r="L3650" s="3" t="str">
        <f>IF(Table3_16[[#This Row],[Humidity_%]]&lt;=30,"Very Low",
IF(Table3_16[[#This Row],[Humidity_%]]&lt;=45,"Low",
IF(Table3_16[[#This Row],[Humidity_%]]&lt;=55,"Moderate Low",
IF(Table3_16[[#This Row],[Humidity_%]]&lt;=65,"Moderate High",
IF(Table3_16[[#This Row],[Humidity_%]]&lt;=80,"High","Very High")))))</f>
        <v>High</v>
      </c>
      <c r="M3650" s="3">
        <v>25.5</v>
      </c>
      <c r="N36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50" s="3">
        <v>2.64</v>
      </c>
    </row>
    <row r="3651" spans="1:15" x14ac:dyDescent="0.3">
      <c r="A3651" s="3" t="s">
        <v>3689</v>
      </c>
      <c r="B3651" s="3" t="s">
        <v>4044</v>
      </c>
      <c r="C3651" s="3" t="s">
        <v>24</v>
      </c>
      <c r="D3651" s="3" t="s">
        <v>25</v>
      </c>
      <c r="E3651" s="3" t="s">
        <v>34</v>
      </c>
      <c r="F3651" s="3">
        <v>54</v>
      </c>
      <c r="G3651" s="3">
        <v>80.349999999999994</v>
      </c>
      <c r="H36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51" s="3">
        <v>36.4</v>
      </c>
      <c r="J3651" s="3" t="str">
        <f>IF(Table3_16[[#This Row],[Temperature_C]]&lt;20,"Very Low",
IF(Table3_16[[#This Row],[Temperature_C]]&lt;24,"Low",
IF(Table3_16[[#This Row],[Temperature_C]]&lt;28,"Medium",
IF(Table3_16[[#This Row],[Temperature_C]]&lt;32,"High","Very High"))))</f>
        <v>Very High</v>
      </c>
      <c r="K3651" s="3">
        <v>38.299999999999997</v>
      </c>
      <c r="L3651" s="3" t="str">
        <f>IF(Table3_16[[#This Row],[Humidity_%]]&lt;=30,"Very Low",
IF(Table3_16[[#This Row],[Humidity_%]]&lt;=45,"Low",
IF(Table3_16[[#This Row],[Humidity_%]]&lt;=55,"Moderate Low",
IF(Table3_16[[#This Row],[Humidity_%]]&lt;=65,"Moderate High",
IF(Table3_16[[#This Row],[Humidity_%]]&lt;=80,"High","Very High")))))</f>
        <v>Low</v>
      </c>
      <c r="M3651" s="3">
        <v>159.1</v>
      </c>
      <c r="N36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51" s="3">
        <v>1.49</v>
      </c>
    </row>
    <row r="3652" spans="1:15" x14ac:dyDescent="0.3">
      <c r="A3652" s="3" t="s">
        <v>3690</v>
      </c>
      <c r="B3652" s="3" t="s">
        <v>4040</v>
      </c>
      <c r="C3652" s="3" t="s">
        <v>22</v>
      </c>
      <c r="D3652" s="3" t="s">
        <v>25</v>
      </c>
      <c r="E3652" s="3" t="s">
        <v>41</v>
      </c>
      <c r="F3652" s="3">
        <v>1</v>
      </c>
      <c r="G3652" s="3">
        <v>46.24</v>
      </c>
      <c r="H36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52" s="3">
        <v>16.7</v>
      </c>
      <c r="J3652" s="3" t="str">
        <f>IF(Table3_16[[#This Row],[Temperature_C]]&lt;20,"Very Low",
IF(Table3_16[[#This Row],[Temperature_C]]&lt;24,"Low",
IF(Table3_16[[#This Row],[Temperature_C]]&lt;28,"Medium",
IF(Table3_16[[#This Row],[Temperature_C]]&lt;32,"High","Very High"))))</f>
        <v>Very Low</v>
      </c>
      <c r="K3652" s="3">
        <v>65.5</v>
      </c>
      <c r="L3652" s="3" t="str">
        <f>IF(Table3_16[[#This Row],[Humidity_%]]&lt;=30,"Very Low",
IF(Table3_16[[#This Row],[Humidity_%]]&lt;=45,"Low",
IF(Table3_16[[#This Row],[Humidity_%]]&lt;=55,"Moderate Low",
IF(Table3_16[[#This Row],[Humidity_%]]&lt;=65,"Moderate High",
IF(Table3_16[[#This Row],[Humidity_%]]&lt;=80,"High","Very High")))))</f>
        <v>High</v>
      </c>
      <c r="M3652" s="3">
        <v>187.3</v>
      </c>
      <c r="N36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52" s="3">
        <v>46.24</v>
      </c>
    </row>
    <row r="3653" spans="1:15" x14ac:dyDescent="0.3">
      <c r="A3653" s="3" t="s">
        <v>3691</v>
      </c>
      <c r="B3653" s="3" t="s">
        <v>4041</v>
      </c>
      <c r="C3653" s="3" t="s">
        <v>13</v>
      </c>
      <c r="D3653" s="3" t="s">
        <v>30</v>
      </c>
      <c r="E3653" s="3" t="s">
        <v>19</v>
      </c>
      <c r="F3653" s="3">
        <v>36</v>
      </c>
      <c r="G3653" s="3">
        <v>96.75</v>
      </c>
      <c r="H36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53" s="3">
        <v>32.700000000000003</v>
      </c>
      <c r="J3653" s="3" t="str">
        <f>IF(Table3_16[[#This Row],[Temperature_C]]&lt;20,"Very Low",
IF(Table3_16[[#This Row],[Temperature_C]]&lt;24,"Low",
IF(Table3_16[[#This Row],[Temperature_C]]&lt;28,"Medium",
IF(Table3_16[[#This Row],[Temperature_C]]&lt;32,"High","Very High"))))</f>
        <v>Very High</v>
      </c>
      <c r="K3653" s="3">
        <v>60.7</v>
      </c>
      <c r="L3653" s="3" t="str">
        <f>IF(Table3_16[[#This Row],[Humidity_%]]&lt;=30,"Very Low",
IF(Table3_16[[#This Row],[Humidity_%]]&lt;=45,"Low",
IF(Table3_16[[#This Row],[Humidity_%]]&lt;=55,"Moderate Low",
IF(Table3_16[[#This Row],[Humidity_%]]&lt;=65,"Moderate High",
IF(Table3_16[[#This Row],[Humidity_%]]&lt;=80,"High","Very High")))))</f>
        <v>Moderate High</v>
      </c>
      <c r="M3653" s="3">
        <v>116.6</v>
      </c>
      <c r="N36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53" s="3">
        <v>2.69</v>
      </c>
    </row>
    <row r="3654" spans="1:15" x14ac:dyDescent="0.3">
      <c r="A3654" s="3" t="s">
        <v>3692</v>
      </c>
      <c r="B3654" s="3" t="s">
        <v>4044</v>
      </c>
      <c r="C3654" s="3" t="s">
        <v>13</v>
      </c>
      <c r="D3654" s="3" t="s">
        <v>25</v>
      </c>
      <c r="E3654" s="3" t="s">
        <v>34</v>
      </c>
      <c r="F3654" s="3">
        <v>12</v>
      </c>
      <c r="G3654" s="3">
        <v>133.02000000000001</v>
      </c>
      <c r="H36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54" s="3">
        <v>36.299999999999997</v>
      </c>
      <c r="J3654" s="3" t="str">
        <f>IF(Table3_16[[#This Row],[Temperature_C]]&lt;20,"Very Low",
IF(Table3_16[[#This Row],[Temperature_C]]&lt;24,"Low",
IF(Table3_16[[#This Row],[Temperature_C]]&lt;28,"Medium",
IF(Table3_16[[#This Row],[Temperature_C]]&lt;32,"High","Very High"))))</f>
        <v>Very High</v>
      </c>
      <c r="K3654" s="3">
        <v>51.4</v>
      </c>
      <c r="L3654" s="3" t="str">
        <f>IF(Table3_16[[#This Row],[Humidity_%]]&lt;=30,"Very Low",
IF(Table3_16[[#This Row],[Humidity_%]]&lt;=45,"Low",
IF(Table3_16[[#This Row],[Humidity_%]]&lt;=55,"Moderate Low",
IF(Table3_16[[#This Row],[Humidity_%]]&lt;=65,"Moderate High",
IF(Table3_16[[#This Row],[Humidity_%]]&lt;=80,"High","Very High")))))</f>
        <v>Moderate Low</v>
      </c>
      <c r="M3654" s="3">
        <v>13.4</v>
      </c>
      <c r="N36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54" s="3">
        <v>11.08</v>
      </c>
    </row>
    <row r="3655" spans="1:15" x14ac:dyDescent="0.3">
      <c r="A3655" s="3" t="s">
        <v>3693</v>
      </c>
      <c r="B3655" s="3" t="s">
        <v>4044</v>
      </c>
      <c r="C3655" s="3" t="s">
        <v>18</v>
      </c>
      <c r="D3655" s="3" t="s">
        <v>14</v>
      </c>
      <c r="E3655" s="3" t="s">
        <v>15</v>
      </c>
      <c r="F3655" s="3">
        <v>11</v>
      </c>
      <c r="G3655" s="3">
        <v>83.67</v>
      </c>
      <c r="H36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55" s="3">
        <v>30.2</v>
      </c>
      <c r="J3655" s="3" t="str">
        <f>IF(Table3_16[[#This Row],[Temperature_C]]&lt;20,"Very Low",
IF(Table3_16[[#This Row],[Temperature_C]]&lt;24,"Low",
IF(Table3_16[[#This Row],[Temperature_C]]&lt;28,"Medium",
IF(Table3_16[[#This Row],[Temperature_C]]&lt;32,"High","Very High"))))</f>
        <v>High</v>
      </c>
      <c r="K3655" s="3">
        <v>75.3</v>
      </c>
      <c r="L3655" s="3" t="str">
        <f>IF(Table3_16[[#This Row],[Humidity_%]]&lt;=30,"Very Low",
IF(Table3_16[[#This Row],[Humidity_%]]&lt;=45,"Low",
IF(Table3_16[[#This Row],[Humidity_%]]&lt;=55,"Moderate Low",
IF(Table3_16[[#This Row],[Humidity_%]]&lt;=65,"Moderate High",
IF(Table3_16[[#This Row],[Humidity_%]]&lt;=80,"High","Very High")))))</f>
        <v>High</v>
      </c>
      <c r="M3655" s="3">
        <v>119.4</v>
      </c>
      <c r="N36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55" s="3">
        <v>7.61</v>
      </c>
    </row>
    <row r="3656" spans="1:15" x14ac:dyDescent="0.3">
      <c r="A3656" s="3" t="s">
        <v>3694</v>
      </c>
      <c r="B3656" s="3" t="s">
        <v>4042</v>
      </c>
      <c r="C3656" s="3" t="s">
        <v>24</v>
      </c>
      <c r="D3656" s="3" t="s">
        <v>25</v>
      </c>
      <c r="E3656" s="3" t="s">
        <v>19</v>
      </c>
      <c r="F3656" s="3">
        <v>35</v>
      </c>
      <c r="G3656" s="3">
        <v>115.11</v>
      </c>
      <c r="H36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56" s="3">
        <v>31.2</v>
      </c>
      <c r="J3656" s="3" t="str">
        <f>IF(Table3_16[[#This Row],[Temperature_C]]&lt;20,"Very Low",
IF(Table3_16[[#This Row],[Temperature_C]]&lt;24,"Low",
IF(Table3_16[[#This Row],[Temperature_C]]&lt;28,"Medium",
IF(Table3_16[[#This Row],[Temperature_C]]&lt;32,"High","Very High"))))</f>
        <v>High</v>
      </c>
      <c r="K3656" s="3">
        <v>50.7</v>
      </c>
      <c r="L3656" s="3" t="str">
        <f>IF(Table3_16[[#This Row],[Humidity_%]]&lt;=30,"Very Low",
IF(Table3_16[[#This Row],[Humidity_%]]&lt;=45,"Low",
IF(Table3_16[[#This Row],[Humidity_%]]&lt;=55,"Moderate Low",
IF(Table3_16[[#This Row],[Humidity_%]]&lt;=65,"Moderate High",
IF(Table3_16[[#This Row],[Humidity_%]]&lt;=80,"High","Very High")))))</f>
        <v>Moderate Low</v>
      </c>
      <c r="M3656" s="3">
        <v>159.6</v>
      </c>
      <c r="N36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56" s="3">
        <v>3.29</v>
      </c>
    </row>
    <row r="3657" spans="1:15" x14ac:dyDescent="0.3">
      <c r="A3657" s="3" t="s">
        <v>3695</v>
      </c>
      <c r="B3657" s="3" t="s">
        <v>4043</v>
      </c>
      <c r="C3657" s="3" t="s">
        <v>22</v>
      </c>
      <c r="D3657" s="3" t="s">
        <v>14</v>
      </c>
      <c r="E3657" s="3" t="s">
        <v>15</v>
      </c>
      <c r="F3657" s="3">
        <v>34</v>
      </c>
      <c r="G3657" s="3">
        <v>107.89</v>
      </c>
      <c r="H36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57" s="3">
        <v>18.399999999999999</v>
      </c>
      <c r="J3657" s="3" t="str">
        <f>IF(Table3_16[[#This Row],[Temperature_C]]&lt;20,"Very Low",
IF(Table3_16[[#This Row],[Temperature_C]]&lt;24,"Low",
IF(Table3_16[[#This Row],[Temperature_C]]&lt;28,"Medium",
IF(Table3_16[[#This Row],[Temperature_C]]&lt;32,"High","Very High"))))</f>
        <v>Very Low</v>
      </c>
      <c r="K3657" s="3">
        <v>77.8</v>
      </c>
      <c r="L3657" s="3" t="str">
        <f>IF(Table3_16[[#This Row],[Humidity_%]]&lt;=30,"Very Low",
IF(Table3_16[[#This Row],[Humidity_%]]&lt;=45,"Low",
IF(Table3_16[[#This Row],[Humidity_%]]&lt;=55,"Moderate Low",
IF(Table3_16[[#This Row],[Humidity_%]]&lt;=65,"Moderate High",
IF(Table3_16[[#This Row],[Humidity_%]]&lt;=80,"High","Very High")))))</f>
        <v>High</v>
      </c>
      <c r="M3657" s="3">
        <v>131.69999999999999</v>
      </c>
      <c r="N36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57" s="3">
        <v>3.17</v>
      </c>
    </row>
    <row r="3658" spans="1:15" x14ac:dyDescent="0.3">
      <c r="A3658" s="3" t="s">
        <v>3696</v>
      </c>
      <c r="B3658" s="3" t="s">
        <v>4041</v>
      </c>
      <c r="C3658" s="3" t="s">
        <v>18</v>
      </c>
      <c r="D3658" s="3" t="s">
        <v>30</v>
      </c>
      <c r="E3658" s="3" t="s">
        <v>19</v>
      </c>
      <c r="F3658" s="3">
        <v>40</v>
      </c>
      <c r="G3658" s="3">
        <v>116.52</v>
      </c>
      <c r="H36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58" s="3">
        <v>17.399999999999999</v>
      </c>
      <c r="J3658" s="3" t="str">
        <f>IF(Table3_16[[#This Row],[Temperature_C]]&lt;20,"Very Low",
IF(Table3_16[[#This Row],[Temperature_C]]&lt;24,"Low",
IF(Table3_16[[#This Row],[Temperature_C]]&lt;28,"Medium",
IF(Table3_16[[#This Row],[Temperature_C]]&lt;32,"High","Very High"))))</f>
        <v>Very Low</v>
      </c>
      <c r="K3658" s="3">
        <v>34.799999999999997</v>
      </c>
      <c r="L3658" s="3" t="str">
        <f>IF(Table3_16[[#This Row],[Humidity_%]]&lt;=30,"Very Low",
IF(Table3_16[[#This Row],[Humidity_%]]&lt;=45,"Low",
IF(Table3_16[[#This Row],[Humidity_%]]&lt;=55,"Moderate Low",
IF(Table3_16[[#This Row],[Humidity_%]]&lt;=65,"Moderate High",
IF(Table3_16[[#This Row],[Humidity_%]]&lt;=80,"High","Very High")))))</f>
        <v>Low</v>
      </c>
      <c r="M3658" s="3">
        <v>141.5</v>
      </c>
      <c r="N36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58" s="3">
        <v>2.91</v>
      </c>
    </row>
    <row r="3659" spans="1:15" x14ac:dyDescent="0.3">
      <c r="A3659" s="3" t="s">
        <v>3697</v>
      </c>
      <c r="B3659" s="3" t="s">
        <v>4040</v>
      </c>
      <c r="C3659" s="3" t="s">
        <v>18</v>
      </c>
      <c r="D3659" s="3" t="s">
        <v>30</v>
      </c>
      <c r="E3659" s="3" t="s">
        <v>47</v>
      </c>
      <c r="F3659" s="3">
        <v>59</v>
      </c>
      <c r="G3659" s="3">
        <v>129.44</v>
      </c>
      <c r="H36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659" s="3">
        <v>20.9</v>
      </c>
      <c r="J3659" s="3" t="str">
        <f>IF(Table3_16[[#This Row],[Temperature_C]]&lt;20,"Very Low",
IF(Table3_16[[#This Row],[Temperature_C]]&lt;24,"Low",
IF(Table3_16[[#This Row],[Temperature_C]]&lt;28,"Medium",
IF(Table3_16[[#This Row],[Temperature_C]]&lt;32,"High","Very High"))))</f>
        <v>Low</v>
      </c>
      <c r="K3659" s="3">
        <v>40.6</v>
      </c>
      <c r="L3659" s="3" t="str">
        <f>IF(Table3_16[[#This Row],[Humidity_%]]&lt;=30,"Very Low",
IF(Table3_16[[#This Row],[Humidity_%]]&lt;=45,"Low",
IF(Table3_16[[#This Row],[Humidity_%]]&lt;=55,"Moderate Low",
IF(Table3_16[[#This Row],[Humidity_%]]&lt;=65,"Moderate High",
IF(Table3_16[[#This Row],[Humidity_%]]&lt;=80,"High","Very High")))))</f>
        <v>Low</v>
      </c>
      <c r="M3659" s="3">
        <v>184.8</v>
      </c>
      <c r="N36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59" s="3">
        <v>2.19</v>
      </c>
    </row>
    <row r="3660" spans="1:15" x14ac:dyDescent="0.3">
      <c r="A3660" s="3" t="s">
        <v>3698</v>
      </c>
      <c r="B3660" s="3" t="s">
        <v>4044</v>
      </c>
      <c r="C3660" s="3" t="s">
        <v>29</v>
      </c>
      <c r="D3660" s="3" t="s">
        <v>30</v>
      </c>
      <c r="E3660" s="3" t="s">
        <v>26</v>
      </c>
      <c r="F3660" s="3">
        <v>2</v>
      </c>
      <c r="G3660" s="3">
        <v>106.54</v>
      </c>
      <c r="H36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60" s="3">
        <v>21.7</v>
      </c>
      <c r="J3660" s="3" t="str">
        <f>IF(Table3_16[[#This Row],[Temperature_C]]&lt;20,"Very Low",
IF(Table3_16[[#This Row],[Temperature_C]]&lt;24,"Low",
IF(Table3_16[[#This Row],[Temperature_C]]&lt;28,"Medium",
IF(Table3_16[[#This Row],[Temperature_C]]&lt;32,"High","Very High"))))</f>
        <v>Low</v>
      </c>
      <c r="K3660" s="3">
        <v>71.3</v>
      </c>
      <c r="L3660" s="3" t="str">
        <f>IF(Table3_16[[#This Row],[Humidity_%]]&lt;=30,"Very Low",
IF(Table3_16[[#This Row],[Humidity_%]]&lt;=45,"Low",
IF(Table3_16[[#This Row],[Humidity_%]]&lt;=55,"Moderate Low",
IF(Table3_16[[#This Row],[Humidity_%]]&lt;=65,"Moderate High",
IF(Table3_16[[#This Row],[Humidity_%]]&lt;=80,"High","Very High")))))</f>
        <v>High</v>
      </c>
      <c r="M3660" s="3">
        <v>95.3</v>
      </c>
      <c r="N36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60" s="3">
        <v>53.27</v>
      </c>
    </row>
    <row r="3661" spans="1:15" x14ac:dyDescent="0.3">
      <c r="A3661" s="3" t="s">
        <v>3699</v>
      </c>
      <c r="B3661" s="3" t="s">
        <v>4043</v>
      </c>
      <c r="C3661" s="3" t="s">
        <v>24</v>
      </c>
      <c r="D3661" s="3" t="s">
        <v>14</v>
      </c>
      <c r="E3661" s="3" t="s">
        <v>26</v>
      </c>
      <c r="F3661" s="3">
        <v>50</v>
      </c>
      <c r="G3661" s="3">
        <v>53.89</v>
      </c>
      <c r="H36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61" s="3">
        <v>35.6</v>
      </c>
      <c r="J3661" s="3" t="str">
        <f>IF(Table3_16[[#This Row],[Temperature_C]]&lt;20,"Very Low",
IF(Table3_16[[#This Row],[Temperature_C]]&lt;24,"Low",
IF(Table3_16[[#This Row],[Temperature_C]]&lt;28,"Medium",
IF(Table3_16[[#This Row],[Temperature_C]]&lt;32,"High","Very High"))))</f>
        <v>Very High</v>
      </c>
      <c r="K3661" s="3">
        <v>72.400000000000006</v>
      </c>
      <c r="L3661" s="3" t="str">
        <f>IF(Table3_16[[#This Row],[Humidity_%]]&lt;=30,"Very Low",
IF(Table3_16[[#This Row],[Humidity_%]]&lt;=45,"Low",
IF(Table3_16[[#This Row],[Humidity_%]]&lt;=55,"Moderate Low",
IF(Table3_16[[#This Row],[Humidity_%]]&lt;=65,"Moderate High",
IF(Table3_16[[#This Row],[Humidity_%]]&lt;=80,"High","Very High")))))</f>
        <v>High</v>
      </c>
      <c r="M3661" s="3">
        <v>46.2</v>
      </c>
      <c r="N36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61" s="3">
        <v>1.08</v>
      </c>
    </row>
    <row r="3662" spans="1:15" x14ac:dyDescent="0.3">
      <c r="A3662" s="3" t="s">
        <v>3700</v>
      </c>
      <c r="B3662" s="3" t="s">
        <v>4044</v>
      </c>
      <c r="C3662" s="3" t="s">
        <v>13</v>
      </c>
      <c r="D3662" s="3" t="s">
        <v>30</v>
      </c>
      <c r="E3662" s="3" t="s">
        <v>15</v>
      </c>
      <c r="F3662" s="3">
        <v>7</v>
      </c>
      <c r="G3662" s="3">
        <v>97.18</v>
      </c>
      <c r="H36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62" s="3">
        <v>36.9</v>
      </c>
      <c r="J3662" s="3" t="str">
        <f>IF(Table3_16[[#This Row],[Temperature_C]]&lt;20,"Very Low",
IF(Table3_16[[#This Row],[Temperature_C]]&lt;24,"Low",
IF(Table3_16[[#This Row],[Temperature_C]]&lt;28,"Medium",
IF(Table3_16[[#This Row],[Temperature_C]]&lt;32,"High","Very High"))))</f>
        <v>Very High</v>
      </c>
      <c r="K3662" s="3">
        <v>65.8</v>
      </c>
      <c r="L3662" s="3" t="str">
        <f>IF(Table3_16[[#This Row],[Humidity_%]]&lt;=30,"Very Low",
IF(Table3_16[[#This Row],[Humidity_%]]&lt;=45,"Low",
IF(Table3_16[[#This Row],[Humidity_%]]&lt;=55,"Moderate Low",
IF(Table3_16[[#This Row],[Humidity_%]]&lt;=65,"Moderate High",
IF(Table3_16[[#This Row],[Humidity_%]]&lt;=80,"High","Very High")))))</f>
        <v>High</v>
      </c>
      <c r="M3662" s="3">
        <v>132</v>
      </c>
      <c r="N36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62" s="3">
        <v>13.88</v>
      </c>
    </row>
    <row r="3663" spans="1:15" x14ac:dyDescent="0.3">
      <c r="A3663" s="3" t="s">
        <v>3701</v>
      </c>
      <c r="B3663" s="3" t="s">
        <v>4040</v>
      </c>
      <c r="C3663" s="3" t="s">
        <v>18</v>
      </c>
      <c r="D3663" s="3" t="s">
        <v>14</v>
      </c>
      <c r="E3663" s="3" t="s">
        <v>34</v>
      </c>
      <c r="F3663" s="3">
        <v>38</v>
      </c>
      <c r="G3663" s="3">
        <v>77.64</v>
      </c>
      <c r="H36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63" s="3">
        <v>28.8</v>
      </c>
      <c r="J3663" s="3" t="str">
        <f>IF(Table3_16[[#This Row],[Temperature_C]]&lt;20,"Very Low",
IF(Table3_16[[#This Row],[Temperature_C]]&lt;24,"Low",
IF(Table3_16[[#This Row],[Temperature_C]]&lt;28,"Medium",
IF(Table3_16[[#This Row],[Temperature_C]]&lt;32,"High","Very High"))))</f>
        <v>High</v>
      </c>
      <c r="K3663" s="3">
        <v>62.6</v>
      </c>
      <c r="L3663" s="3" t="str">
        <f>IF(Table3_16[[#This Row],[Humidity_%]]&lt;=30,"Very Low",
IF(Table3_16[[#This Row],[Humidity_%]]&lt;=45,"Low",
IF(Table3_16[[#This Row],[Humidity_%]]&lt;=55,"Moderate Low",
IF(Table3_16[[#This Row],[Humidity_%]]&lt;=65,"Moderate High",
IF(Table3_16[[#This Row],[Humidity_%]]&lt;=80,"High","Very High")))))</f>
        <v>Moderate High</v>
      </c>
      <c r="M3663" s="3">
        <v>41.2</v>
      </c>
      <c r="N36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63" s="3">
        <v>2.04</v>
      </c>
    </row>
    <row r="3664" spans="1:15" x14ac:dyDescent="0.3">
      <c r="A3664" s="3" t="s">
        <v>3702</v>
      </c>
      <c r="B3664" s="3" t="s">
        <v>4042</v>
      </c>
      <c r="C3664" s="3" t="s">
        <v>13</v>
      </c>
      <c r="D3664" s="3" t="s">
        <v>14</v>
      </c>
      <c r="E3664" s="3" t="s">
        <v>19</v>
      </c>
      <c r="F3664" s="3">
        <v>21</v>
      </c>
      <c r="G3664" s="3">
        <v>21.36</v>
      </c>
      <c r="H36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64" s="3">
        <v>20.6</v>
      </c>
      <c r="J3664" s="3" t="str">
        <f>IF(Table3_16[[#This Row],[Temperature_C]]&lt;20,"Very Low",
IF(Table3_16[[#This Row],[Temperature_C]]&lt;24,"Low",
IF(Table3_16[[#This Row],[Temperature_C]]&lt;28,"Medium",
IF(Table3_16[[#This Row],[Temperature_C]]&lt;32,"High","Very High"))))</f>
        <v>Low</v>
      </c>
      <c r="K3664" s="3">
        <v>83.5</v>
      </c>
      <c r="L3664" s="3" t="str">
        <f>IF(Table3_16[[#This Row],[Humidity_%]]&lt;=30,"Very Low",
IF(Table3_16[[#This Row],[Humidity_%]]&lt;=45,"Low",
IF(Table3_16[[#This Row],[Humidity_%]]&lt;=55,"Moderate Low",
IF(Table3_16[[#This Row],[Humidity_%]]&lt;=65,"Moderate High",
IF(Table3_16[[#This Row],[Humidity_%]]&lt;=80,"High","Very High")))))</f>
        <v>Very High</v>
      </c>
      <c r="M3664" s="3">
        <v>20.5</v>
      </c>
      <c r="N36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64" s="3">
        <v>1.02</v>
      </c>
    </row>
    <row r="3665" spans="1:15" x14ac:dyDescent="0.3">
      <c r="A3665" s="3" t="s">
        <v>3703</v>
      </c>
      <c r="B3665" s="3" t="s">
        <v>4044</v>
      </c>
      <c r="C3665" s="3" t="s">
        <v>29</v>
      </c>
      <c r="D3665" s="3" t="s">
        <v>30</v>
      </c>
      <c r="E3665" s="3" t="s">
        <v>15</v>
      </c>
      <c r="F3665" s="3">
        <v>20</v>
      </c>
      <c r="G3665" s="3">
        <v>71.55</v>
      </c>
      <c r="H36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65" s="3">
        <v>21.3</v>
      </c>
      <c r="J3665" s="3" t="str">
        <f>IF(Table3_16[[#This Row],[Temperature_C]]&lt;20,"Very Low",
IF(Table3_16[[#This Row],[Temperature_C]]&lt;24,"Low",
IF(Table3_16[[#This Row],[Temperature_C]]&lt;28,"Medium",
IF(Table3_16[[#This Row],[Temperature_C]]&lt;32,"High","Very High"))))</f>
        <v>Low</v>
      </c>
      <c r="K3665" s="3">
        <v>68.599999999999994</v>
      </c>
      <c r="L3665" s="3" t="str">
        <f>IF(Table3_16[[#This Row],[Humidity_%]]&lt;=30,"Very Low",
IF(Table3_16[[#This Row],[Humidity_%]]&lt;=45,"Low",
IF(Table3_16[[#This Row],[Humidity_%]]&lt;=55,"Moderate Low",
IF(Table3_16[[#This Row],[Humidity_%]]&lt;=65,"Moderate High",
IF(Table3_16[[#This Row],[Humidity_%]]&lt;=80,"High","Very High")))))</f>
        <v>High</v>
      </c>
      <c r="M3665" s="3">
        <v>14.6</v>
      </c>
      <c r="N36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65" s="3">
        <v>3.58</v>
      </c>
    </row>
    <row r="3666" spans="1:15" x14ac:dyDescent="0.3">
      <c r="A3666" s="3" t="s">
        <v>3704</v>
      </c>
      <c r="B3666" s="3" t="s">
        <v>4041</v>
      </c>
      <c r="C3666" s="3" t="s">
        <v>18</v>
      </c>
      <c r="D3666" s="3" t="s">
        <v>25</v>
      </c>
      <c r="E3666" s="3" t="s">
        <v>19</v>
      </c>
      <c r="F3666" s="3">
        <v>14</v>
      </c>
      <c r="G3666" s="3">
        <v>14.4</v>
      </c>
      <c r="H36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66" s="3">
        <v>26.4</v>
      </c>
      <c r="J3666" s="3" t="str">
        <f>IF(Table3_16[[#This Row],[Temperature_C]]&lt;20,"Very Low",
IF(Table3_16[[#This Row],[Temperature_C]]&lt;24,"Low",
IF(Table3_16[[#This Row],[Temperature_C]]&lt;28,"Medium",
IF(Table3_16[[#This Row],[Temperature_C]]&lt;32,"High","Very High"))))</f>
        <v>Medium</v>
      </c>
      <c r="K3666" s="3">
        <v>62.9</v>
      </c>
      <c r="L3666" s="3" t="str">
        <f>IF(Table3_16[[#This Row],[Humidity_%]]&lt;=30,"Very Low",
IF(Table3_16[[#This Row],[Humidity_%]]&lt;=45,"Low",
IF(Table3_16[[#This Row],[Humidity_%]]&lt;=55,"Moderate Low",
IF(Table3_16[[#This Row],[Humidity_%]]&lt;=65,"Moderate High",
IF(Table3_16[[#This Row],[Humidity_%]]&lt;=80,"High","Very High")))))</f>
        <v>Moderate High</v>
      </c>
      <c r="M3666" s="3">
        <v>161.9</v>
      </c>
      <c r="N36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66" s="3">
        <v>1.03</v>
      </c>
    </row>
    <row r="3667" spans="1:15" x14ac:dyDescent="0.3">
      <c r="A3667" s="3" t="s">
        <v>3705</v>
      </c>
      <c r="B3667" s="3" t="s">
        <v>4044</v>
      </c>
      <c r="C3667" s="3" t="s">
        <v>18</v>
      </c>
      <c r="D3667" s="3" t="s">
        <v>25</v>
      </c>
      <c r="E3667" s="3" t="s">
        <v>26</v>
      </c>
      <c r="F3667" s="3">
        <v>29</v>
      </c>
      <c r="G3667" s="3">
        <v>41.63</v>
      </c>
      <c r="H36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67" s="3">
        <v>32.700000000000003</v>
      </c>
      <c r="J3667" s="3" t="str">
        <f>IF(Table3_16[[#This Row],[Temperature_C]]&lt;20,"Very Low",
IF(Table3_16[[#This Row],[Temperature_C]]&lt;24,"Low",
IF(Table3_16[[#This Row],[Temperature_C]]&lt;28,"Medium",
IF(Table3_16[[#This Row],[Temperature_C]]&lt;32,"High","Very High"))))</f>
        <v>Very High</v>
      </c>
      <c r="K3667" s="3">
        <v>53.5</v>
      </c>
      <c r="L3667" s="3" t="str">
        <f>IF(Table3_16[[#This Row],[Humidity_%]]&lt;=30,"Very Low",
IF(Table3_16[[#This Row],[Humidity_%]]&lt;=45,"Low",
IF(Table3_16[[#This Row],[Humidity_%]]&lt;=55,"Moderate Low",
IF(Table3_16[[#This Row],[Humidity_%]]&lt;=65,"Moderate High",
IF(Table3_16[[#This Row],[Humidity_%]]&lt;=80,"High","Very High")))))</f>
        <v>Moderate Low</v>
      </c>
      <c r="M3667" s="3">
        <v>76.900000000000006</v>
      </c>
      <c r="N36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67" s="3">
        <v>1.44</v>
      </c>
    </row>
    <row r="3668" spans="1:15" x14ac:dyDescent="0.3">
      <c r="A3668" s="3" t="s">
        <v>3706</v>
      </c>
      <c r="B3668" s="3" t="s">
        <v>4041</v>
      </c>
      <c r="C3668" s="3" t="s">
        <v>13</v>
      </c>
      <c r="D3668" s="3" t="s">
        <v>30</v>
      </c>
      <c r="E3668" s="3" t="s">
        <v>19</v>
      </c>
      <c r="F3668" s="3">
        <v>45</v>
      </c>
      <c r="G3668" s="3">
        <v>103.87</v>
      </c>
      <c r="H36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68" s="3">
        <v>38.4</v>
      </c>
      <c r="J3668" s="3" t="str">
        <f>IF(Table3_16[[#This Row],[Temperature_C]]&lt;20,"Very Low",
IF(Table3_16[[#This Row],[Temperature_C]]&lt;24,"Low",
IF(Table3_16[[#This Row],[Temperature_C]]&lt;28,"Medium",
IF(Table3_16[[#This Row],[Temperature_C]]&lt;32,"High","Very High"))))</f>
        <v>Very High</v>
      </c>
      <c r="K3668" s="3">
        <v>75.900000000000006</v>
      </c>
      <c r="L3668" s="3" t="str">
        <f>IF(Table3_16[[#This Row],[Humidity_%]]&lt;=30,"Very Low",
IF(Table3_16[[#This Row],[Humidity_%]]&lt;=45,"Low",
IF(Table3_16[[#This Row],[Humidity_%]]&lt;=55,"Moderate Low",
IF(Table3_16[[#This Row],[Humidity_%]]&lt;=65,"Moderate High",
IF(Table3_16[[#This Row],[Humidity_%]]&lt;=80,"High","Very High")))))</f>
        <v>High</v>
      </c>
      <c r="M3668" s="3">
        <v>86.8</v>
      </c>
      <c r="N36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68" s="3">
        <v>2.31</v>
      </c>
    </row>
    <row r="3669" spans="1:15" x14ac:dyDescent="0.3">
      <c r="A3669" s="3" t="s">
        <v>3707</v>
      </c>
      <c r="B3669" s="3" t="s">
        <v>4040</v>
      </c>
      <c r="C3669" s="3" t="s">
        <v>13</v>
      </c>
      <c r="D3669" s="3" t="s">
        <v>25</v>
      </c>
      <c r="E3669" s="3" t="s">
        <v>49</v>
      </c>
      <c r="F3669" s="3">
        <v>16</v>
      </c>
      <c r="G3669" s="3">
        <v>57.66</v>
      </c>
      <c r="H36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69" s="3">
        <v>19.600000000000001</v>
      </c>
      <c r="J3669" s="3" t="str">
        <f>IF(Table3_16[[#This Row],[Temperature_C]]&lt;20,"Very Low",
IF(Table3_16[[#This Row],[Temperature_C]]&lt;24,"Low",
IF(Table3_16[[#This Row],[Temperature_C]]&lt;28,"Medium",
IF(Table3_16[[#This Row],[Temperature_C]]&lt;32,"High","Very High"))))</f>
        <v>Very Low</v>
      </c>
      <c r="K3669" s="3">
        <v>33.5</v>
      </c>
      <c r="L3669" s="3" t="str">
        <f>IF(Table3_16[[#This Row],[Humidity_%]]&lt;=30,"Very Low",
IF(Table3_16[[#This Row],[Humidity_%]]&lt;=45,"Low",
IF(Table3_16[[#This Row],[Humidity_%]]&lt;=55,"Moderate Low",
IF(Table3_16[[#This Row],[Humidity_%]]&lt;=65,"Moderate High",
IF(Table3_16[[#This Row],[Humidity_%]]&lt;=80,"High","Very High")))))</f>
        <v>Low</v>
      </c>
      <c r="M3669" s="3">
        <v>18.5</v>
      </c>
      <c r="N36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69" s="3">
        <v>3.6</v>
      </c>
    </row>
    <row r="3670" spans="1:15" x14ac:dyDescent="0.3">
      <c r="A3670" s="3" t="s">
        <v>3708</v>
      </c>
      <c r="B3670" s="3" t="s">
        <v>4041</v>
      </c>
      <c r="C3670" s="3" t="s">
        <v>18</v>
      </c>
      <c r="D3670" s="3" t="s">
        <v>25</v>
      </c>
      <c r="E3670" s="3" t="s">
        <v>26</v>
      </c>
      <c r="F3670" s="3">
        <v>12</v>
      </c>
      <c r="G3670" s="3">
        <v>126.03</v>
      </c>
      <c r="H36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70" s="3">
        <v>30.8</v>
      </c>
      <c r="J3670" s="3" t="str">
        <f>IF(Table3_16[[#This Row],[Temperature_C]]&lt;20,"Very Low",
IF(Table3_16[[#This Row],[Temperature_C]]&lt;24,"Low",
IF(Table3_16[[#This Row],[Temperature_C]]&lt;28,"Medium",
IF(Table3_16[[#This Row],[Temperature_C]]&lt;32,"High","Very High"))))</f>
        <v>High</v>
      </c>
      <c r="K3670" s="3">
        <v>56.3</v>
      </c>
      <c r="L3670" s="3" t="str">
        <f>IF(Table3_16[[#This Row],[Humidity_%]]&lt;=30,"Very Low",
IF(Table3_16[[#This Row],[Humidity_%]]&lt;=45,"Low",
IF(Table3_16[[#This Row],[Humidity_%]]&lt;=55,"Moderate Low",
IF(Table3_16[[#This Row],[Humidity_%]]&lt;=65,"Moderate High",
IF(Table3_16[[#This Row],[Humidity_%]]&lt;=80,"High","Very High")))))</f>
        <v>Moderate High</v>
      </c>
      <c r="M3670" s="3">
        <v>111.7</v>
      </c>
      <c r="N36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70" s="3">
        <v>10.5</v>
      </c>
    </row>
    <row r="3671" spans="1:15" x14ac:dyDescent="0.3">
      <c r="A3671" s="3" t="s">
        <v>3709</v>
      </c>
      <c r="B3671" s="3" t="s">
        <v>4044</v>
      </c>
      <c r="C3671" s="3" t="s">
        <v>22</v>
      </c>
      <c r="D3671" s="3" t="s">
        <v>30</v>
      </c>
      <c r="E3671" s="3" t="s">
        <v>15</v>
      </c>
      <c r="F3671" s="3">
        <v>46</v>
      </c>
      <c r="G3671" s="3">
        <v>109.01</v>
      </c>
      <c r="H36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71" s="3">
        <v>21.7</v>
      </c>
      <c r="J3671" s="3" t="str">
        <f>IF(Table3_16[[#This Row],[Temperature_C]]&lt;20,"Very Low",
IF(Table3_16[[#This Row],[Temperature_C]]&lt;24,"Low",
IF(Table3_16[[#This Row],[Temperature_C]]&lt;28,"Medium",
IF(Table3_16[[#This Row],[Temperature_C]]&lt;32,"High","Very High"))))</f>
        <v>Low</v>
      </c>
      <c r="K3671" s="3">
        <v>63</v>
      </c>
      <c r="L3671" s="3" t="str">
        <f>IF(Table3_16[[#This Row],[Humidity_%]]&lt;=30,"Very Low",
IF(Table3_16[[#This Row],[Humidity_%]]&lt;=45,"Low",
IF(Table3_16[[#This Row],[Humidity_%]]&lt;=55,"Moderate Low",
IF(Table3_16[[#This Row],[Humidity_%]]&lt;=65,"Moderate High",
IF(Table3_16[[#This Row],[Humidity_%]]&lt;=80,"High","Very High")))))</f>
        <v>Moderate High</v>
      </c>
      <c r="M3671" s="3">
        <v>54.1</v>
      </c>
      <c r="N36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71" s="3">
        <v>2.37</v>
      </c>
    </row>
    <row r="3672" spans="1:15" x14ac:dyDescent="0.3">
      <c r="A3672" s="3" t="s">
        <v>3710</v>
      </c>
      <c r="B3672" s="3" t="s">
        <v>4040</v>
      </c>
      <c r="C3672" s="3" t="s">
        <v>24</v>
      </c>
      <c r="D3672" s="3" t="s">
        <v>14</v>
      </c>
      <c r="E3672" s="3" t="s">
        <v>19</v>
      </c>
      <c r="F3672" s="3">
        <v>16</v>
      </c>
      <c r="G3672" s="3">
        <v>149.41</v>
      </c>
      <c r="H36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72" s="3">
        <v>19.7</v>
      </c>
      <c r="J3672" s="3" t="str">
        <f>IF(Table3_16[[#This Row],[Temperature_C]]&lt;20,"Very Low",
IF(Table3_16[[#This Row],[Temperature_C]]&lt;24,"Low",
IF(Table3_16[[#This Row],[Temperature_C]]&lt;28,"Medium",
IF(Table3_16[[#This Row],[Temperature_C]]&lt;32,"High","Very High"))))</f>
        <v>Very Low</v>
      </c>
      <c r="K3672" s="3">
        <v>70.400000000000006</v>
      </c>
      <c r="L3672" s="3" t="str">
        <f>IF(Table3_16[[#This Row],[Humidity_%]]&lt;=30,"Very Low",
IF(Table3_16[[#This Row],[Humidity_%]]&lt;=45,"Low",
IF(Table3_16[[#This Row],[Humidity_%]]&lt;=55,"Moderate Low",
IF(Table3_16[[#This Row],[Humidity_%]]&lt;=65,"Moderate High",
IF(Table3_16[[#This Row],[Humidity_%]]&lt;=80,"High","Very High")))))</f>
        <v>High</v>
      </c>
      <c r="M3672" s="3">
        <v>153.80000000000001</v>
      </c>
      <c r="N36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72" s="3">
        <v>9.34</v>
      </c>
    </row>
    <row r="3673" spans="1:15" x14ac:dyDescent="0.3">
      <c r="A3673" s="3" t="s">
        <v>3711</v>
      </c>
      <c r="B3673" s="3" t="s">
        <v>4040</v>
      </c>
      <c r="C3673" s="3" t="s">
        <v>22</v>
      </c>
      <c r="D3673" s="3" t="s">
        <v>30</v>
      </c>
      <c r="E3673" s="3" t="s">
        <v>19</v>
      </c>
      <c r="F3673" s="3">
        <v>20</v>
      </c>
      <c r="G3673" s="3">
        <v>49.9</v>
      </c>
      <c r="H36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73" s="3">
        <v>25.6</v>
      </c>
      <c r="J3673" s="3" t="str">
        <f>IF(Table3_16[[#This Row],[Temperature_C]]&lt;20,"Very Low",
IF(Table3_16[[#This Row],[Temperature_C]]&lt;24,"Low",
IF(Table3_16[[#This Row],[Temperature_C]]&lt;28,"Medium",
IF(Table3_16[[#This Row],[Temperature_C]]&lt;32,"High","Very High"))))</f>
        <v>Medium</v>
      </c>
      <c r="K3673" s="3">
        <v>80</v>
      </c>
      <c r="L3673" s="3" t="str">
        <f>IF(Table3_16[[#This Row],[Humidity_%]]&lt;=30,"Very Low",
IF(Table3_16[[#This Row],[Humidity_%]]&lt;=45,"Low",
IF(Table3_16[[#This Row],[Humidity_%]]&lt;=55,"Moderate Low",
IF(Table3_16[[#This Row],[Humidity_%]]&lt;=65,"Moderate High",
IF(Table3_16[[#This Row],[Humidity_%]]&lt;=80,"High","Very High")))))</f>
        <v>High</v>
      </c>
      <c r="M3673" s="3">
        <v>67.7</v>
      </c>
      <c r="N36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73" s="3">
        <v>2.5</v>
      </c>
    </row>
    <row r="3674" spans="1:15" x14ac:dyDescent="0.3">
      <c r="A3674" s="3" t="s">
        <v>3712</v>
      </c>
      <c r="B3674" s="3" t="s">
        <v>4044</v>
      </c>
      <c r="C3674" s="3" t="s">
        <v>24</v>
      </c>
      <c r="D3674" s="3" t="s">
        <v>14</v>
      </c>
      <c r="E3674" s="3" t="s">
        <v>19</v>
      </c>
      <c r="F3674" s="3">
        <v>36</v>
      </c>
      <c r="G3674" s="3">
        <v>95.44</v>
      </c>
      <c r="H36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74" s="3">
        <v>28</v>
      </c>
      <c r="J3674" s="3" t="str">
        <f>IF(Table3_16[[#This Row],[Temperature_C]]&lt;20,"Very Low",
IF(Table3_16[[#This Row],[Temperature_C]]&lt;24,"Low",
IF(Table3_16[[#This Row],[Temperature_C]]&lt;28,"Medium",
IF(Table3_16[[#This Row],[Temperature_C]]&lt;32,"High","Very High"))))</f>
        <v>High</v>
      </c>
      <c r="K3674" s="3">
        <v>50.7</v>
      </c>
      <c r="L3674" s="3" t="str">
        <f>IF(Table3_16[[#This Row],[Humidity_%]]&lt;=30,"Very Low",
IF(Table3_16[[#This Row],[Humidity_%]]&lt;=45,"Low",
IF(Table3_16[[#This Row],[Humidity_%]]&lt;=55,"Moderate Low",
IF(Table3_16[[#This Row],[Humidity_%]]&lt;=65,"Moderate High",
IF(Table3_16[[#This Row],[Humidity_%]]&lt;=80,"High","Very High")))))</f>
        <v>Moderate Low</v>
      </c>
      <c r="M3674" s="3">
        <v>199.4</v>
      </c>
      <c r="N36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74" s="3">
        <v>2.65</v>
      </c>
    </row>
    <row r="3675" spans="1:15" x14ac:dyDescent="0.3">
      <c r="A3675" s="3" t="s">
        <v>3713</v>
      </c>
      <c r="B3675" s="3" t="s">
        <v>4040</v>
      </c>
      <c r="C3675" s="3" t="s">
        <v>22</v>
      </c>
      <c r="D3675" s="3" t="s">
        <v>14</v>
      </c>
      <c r="E3675" s="3" t="s">
        <v>41</v>
      </c>
      <c r="F3675" s="3">
        <v>9</v>
      </c>
      <c r="G3675" s="3">
        <v>91.46</v>
      </c>
      <c r="H36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75" s="3">
        <v>37.200000000000003</v>
      </c>
      <c r="J3675" s="3" t="str">
        <f>IF(Table3_16[[#This Row],[Temperature_C]]&lt;20,"Very Low",
IF(Table3_16[[#This Row],[Temperature_C]]&lt;24,"Low",
IF(Table3_16[[#This Row],[Temperature_C]]&lt;28,"Medium",
IF(Table3_16[[#This Row],[Temperature_C]]&lt;32,"High","Very High"))))</f>
        <v>Very High</v>
      </c>
      <c r="K3675" s="3">
        <v>58.9</v>
      </c>
      <c r="L3675" s="3" t="str">
        <f>IF(Table3_16[[#This Row],[Humidity_%]]&lt;=30,"Very Low",
IF(Table3_16[[#This Row],[Humidity_%]]&lt;=45,"Low",
IF(Table3_16[[#This Row],[Humidity_%]]&lt;=55,"Moderate Low",
IF(Table3_16[[#This Row],[Humidity_%]]&lt;=65,"Moderate High",
IF(Table3_16[[#This Row],[Humidity_%]]&lt;=80,"High","Very High")))))</f>
        <v>Moderate High</v>
      </c>
      <c r="M3675" s="3">
        <v>193.5</v>
      </c>
      <c r="N36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75" s="3">
        <v>10.16</v>
      </c>
    </row>
    <row r="3676" spans="1:15" x14ac:dyDescent="0.3">
      <c r="A3676" s="3" t="s">
        <v>3714</v>
      </c>
      <c r="B3676" s="3" t="s">
        <v>4041</v>
      </c>
      <c r="C3676" s="3" t="s">
        <v>29</v>
      </c>
      <c r="D3676" s="3" t="s">
        <v>30</v>
      </c>
      <c r="E3676" s="3" t="s">
        <v>19</v>
      </c>
      <c r="F3676" s="3">
        <v>33</v>
      </c>
      <c r="G3676" s="3">
        <v>66.34</v>
      </c>
      <c r="H36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76" s="3">
        <v>19.3</v>
      </c>
      <c r="J3676" s="3" t="str">
        <f>IF(Table3_16[[#This Row],[Temperature_C]]&lt;20,"Very Low",
IF(Table3_16[[#This Row],[Temperature_C]]&lt;24,"Low",
IF(Table3_16[[#This Row],[Temperature_C]]&lt;28,"Medium",
IF(Table3_16[[#This Row],[Temperature_C]]&lt;32,"High","Very High"))))</f>
        <v>Very Low</v>
      </c>
      <c r="K3676" s="3">
        <v>75.400000000000006</v>
      </c>
      <c r="L3676" s="3" t="str">
        <f>IF(Table3_16[[#This Row],[Humidity_%]]&lt;=30,"Very Low",
IF(Table3_16[[#This Row],[Humidity_%]]&lt;=45,"Low",
IF(Table3_16[[#This Row],[Humidity_%]]&lt;=55,"Moderate Low",
IF(Table3_16[[#This Row],[Humidity_%]]&lt;=65,"Moderate High",
IF(Table3_16[[#This Row],[Humidity_%]]&lt;=80,"High","Very High")))))</f>
        <v>High</v>
      </c>
      <c r="M3676" s="3">
        <v>161.30000000000001</v>
      </c>
      <c r="N36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76" s="3">
        <v>2.0099999999999998</v>
      </c>
    </row>
    <row r="3677" spans="1:15" x14ac:dyDescent="0.3">
      <c r="A3677" s="3" t="s">
        <v>3715</v>
      </c>
      <c r="B3677" s="3" t="s">
        <v>4044</v>
      </c>
      <c r="C3677" s="3" t="s">
        <v>13</v>
      </c>
      <c r="D3677" s="3" t="s">
        <v>14</v>
      </c>
      <c r="E3677" s="3" t="s">
        <v>15</v>
      </c>
      <c r="F3677" s="3">
        <v>31</v>
      </c>
      <c r="G3677" s="3">
        <v>39.11</v>
      </c>
      <c r="H36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77" s="3">
        <v>39.1</v>
      </c>
      <c r="J3677" s="3" t="str">
        <f>IF(Table3_16[[#This Row],[Temperature_C]]&lt;20,"Very Low",
IF(Table3_16[[#This Row],[Temperature_C]]&lt;24,"Low",
IF(Table3_16[[#This Row],[Temperature_C]]&lt;28,"Medium",
IF(Table3_16[[#This Row],[Temperature_C]]&lt;32,"High","Very High"))))</f>
        <v>Very High</v>
      </c>
      <c r="K3677" s="3">
        <v>34.5</v>
      </c>
      <c r="L3677" s="3" t="str">
        <f>IF(Table3_16[[#This Row],[Humidity_%]]&lt;=30,"Very Low",
IF(Table3_16[[#This Row],[Humidity_%]]&lt;=45,"Low",
IF(Table3_16[[#This Row],[Humidity_%]]&lt;=55,"Moderate Low",
IF(Table3_16[[#This Row],[Humidity_%]]&lt;=65,"Moderate High",
IF(Table3_16[[#This Row],[Humidity_%]]&lt;=80,"High","Very High")))))</f>
        <v>Low</v>
      </c>
      <c r="M3677" s="3">
        <v>160.5</v>
      </c>
      <c r="N36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77" s="3">
        <v>1.26</v>
      </c>
    </row>
    <row r="3678" spans="1:15" x14ac:dyDescent="0.3">
      <c r="A3678" s="3" t="s">
        <v>3716</v>
      </c>
      <c r="B3678" s="3" t="s">
        <v>4041</v>
      </c>
      <c r="C3678" s="3" t="s">
        <v>18</v>
      </c>
      <c r="D3678" s="3" t="s">
        <v>30</v>
      </c>
      <c r="E3678" s="3" t="s">
        <v>26</v>
      </c>
      <c r="F3678" s="3">
        <v>54</v>
      </c>
      <c r="G3678" s="3">
        <v>34.520000000000003</v>
      </c>
      <c r="H36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78" s="3">
        <v>27.8</v>
      </c>
      <c r="J3678" s="3" t="str">
        <f>IF(Table3_16[[#This Row],[Temperature_C]]&lt;20,"Very Low",
IF(Table3_16[[#This Row],[Temperature_C]]&lt;24,"Low",
IF(Table3_16[[#This Row],[Temperature_C]]&lt;28,"Medium",
IF(Table3_16[[#This Row],[Temperature_C]]&lt;32,"High","Very High"))))</f>
        <v>Medium</v>
      </c>
      <c r="K3678" s="3">
        <v>70</v>
      </c>
      <c r="L3678" s="3" t="str">
        <f>IF(Table3_16[[#This Row],[Humidity_%]]&lt;=30,"Very Low",
IF(Table3_16[[#This Row],[Humidity_%]]&lt;=45,"Low",
IF(Table3_16[[#This Row],[Humidity_%]]&lt;=55,"Moderate Low",
IF(Table3_16[[#This Row],[Humidity_%]]&lt;=65,"Moderate High",
IF(Table3_16[[#This Row],[Humidity_%]]&lt;=80,"High","Very High")))))</f>
        <v>High</v>
      </c>
      <c r="M3678" s="3">
        <v>144.80000000000001</v>
      </c>
      <c r="N36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78" s="3">
        <v>0.64</v>
      </c>
    </row>
    <row r="3679" spans="1:15" x14ac:dyDescent="0.3">
      <c r="A3679" s="3" t="s">
        <v>3717</v>
      </c>
      <c r="B3679" s="3" t="s">
        <v>4043</v>
      </c>
      <c r="C3679" s="3" t="s">
        <v>29</v>
      </c>
      <c r="D3679" s="3" t="s">
        <v>25</v>
      </c>
      <c r="E3679" s="3" t="s">
        <v>15</v>
      </c>
      <c r="F3679" s="3">
        <v>36</v>
      </c>
      <c r="G3679" s="3">
        <v>106.52</v>
      </c>
      <c r="H36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79" s="3">
        <v>23.6</v>
      </c>
      <c r="J3679" s="3" t="str">
        <f>IF(Table3_16[[#This Row],[Temperature_C]]&lt;20,"Very Low",
IF(Table3_16[[#This Row],[Temperature_C]]&lt;24,"Low",
IF(Table3_16[[#This Row],[Temperature_C]]&lt;28,"Medium",
IF(Table3_16[[#This Row],[Temperature_C]]&lt;32,"High","Very High"))))</f>
        <v>Low</v>
      </c>
      <c r="K3679" s="3">
        <v>53.3</v>
      </c>
      <c r="L3679" s="3" t="str">
        <f>IF(Table3_16[[#This Row],[Humidity_%]]&lt;=30,"Very Low",
IF(Table3_16[[#This Row],[Humidity_%]]&lt;=45,"Low",
IF(Table3_16[[#This Row],[Humidity_%]]&lt;=55,"Moderate Low",
IF(Table3_16[[#This Row],[Humidity_%]]&lt;=65,"Moderate High",
IF(Table3_16[[#This Row],[Humidity_%]]&lt;=80,"High","Very High")))))</f>
        <v>Moderate Low</v>
      </c>
      <c r="M3679" s="3">
        <v>78.099999999999994</v>
      </c>
      <c r="N36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79" s="3">
        <v>2.96</v>
      </c>
    </row>
    <row r="3680" spans="1:15" x14ac:dyDescent="0.3">
      <c r="A3680" s="3" t="s">
        <v>3718</v>
      </c>
      <c r="B3680" s="3" t="s">
        <v>4040</v>
      </c>
      <c r="C3680" s="3" t="s">
        <v>22</v>
      </c>
      <c r="D3680" s="3" t="s">
        <v>14</v>
      </c>
      <c r="E3680" s="3" t="s">
        <v>31</v>
      </c>
      <c r="F3680" s="3">
        <v>10</v>
      </c>
      <c r="G3680" s="3">
        <v>43.52</v>
      </c>
      <c r="H36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80" s="3">
        <v>27.7</v>
      </c>
      <c r="J3680" s="3" t="str">
        <f>IF(Table3_16[[#This Row],[Temperature_C]]&lt;20,"Very Low",
IF(Table3_16[[#This Row],[Temperature_C]]&lt;24,"Low",
IF(Table3_16[[#This Row],[Temperature_C]]&lt;28,"Medium",
IF(Table3_16[[#This Row],[Temperature_C]]&lt;32,"High","Very High"))))</f>
        <v>Medium</v>
      </c>
      <c r="K3680" s="3">
        <v>55.6</v>
      </c>
      <c r="L3680" s="3" t="str">
        <f>IF(Table3_16[[#This Row],[Humidity_%]]&lt;=30,"Very Low",
IF(Table3_16[[#This Row],[Humidity_%]]&lt;=45,"Low",
IF(Table3_16[[#This Row],[Humidity_%]]&lt;=55,"Moderate Low",
IF(Table3_16[[#This Row],[Humidity_%]]&lt;=65,"Moderate High",
IF(Table3_16[[#This Row],[Humidity_%]]&lt;=80,"High","Very High")))))</f>
        <v>Moderate High</v>
      </c>
      <c r="M3680" s="3">
        <v>74.5</v>
      </c>
      <c r="N36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80" s="3">
        <v>4.3499999999999996</v>
      </c>
    </row>
    <row r="3681" spans="1:15" x14ac:dyDescent="0.3">
      <c r="A3681" s="3" t="s">
        <v>3719</v>
      </c>
      <c r="B3681" s="3" t="s">
        <v>4042</v>
      </c>
      <c r="C3681" s="3" t="s">
        <v>18</v>
      </c>
      <c r="D3681" s="3" t="s">
        <v>30</v>
      </c>
      <c r="E3681" s="3" t="s">
        <v>26</v>
      </c>
      <c r="F3681" s="3">
        <v>33</v>
      </c>
      <c r="G3681" s="3">
        <v>125.88</v>
      </c>
      <c r="H36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81" s="3">
        <v>28.5</v>
      </c>
      <c r="J3681" s="3" t="str">
        <f>IF(Table3_16[[#This Row],[Temperature_C]]&lt;20,"Very Low",
IF(Table3_16[[#This Row],[Temperature_C]]&lt;24,"Low",
IF(Table3_16[[#This Row],[Temperature_C]]&lt;28,"Medium",
IF(Table3_16[[#This Row],[Temperature_C]]&lt;32,"High","Very High"))))</f>
        <v>High</v>
      </c>
      <c r="K3681" s="3">
        <v>33.200000000000003</v>
      </c>
      <c r="L3681" s="3" t="str">
        <f>IF(Table3_16[[#This Row],[Humidity_%]]&lt;=30,"Very Low",
IF(Table3_16[[#This Row],[Humidity_%]]&lt;=45,"Low",
IF(Table3_16[[#This Row],[Humidity_%]]&lt;=55,"Moderate Low",
IF(Table3_16[[#This Row],[Humidity_%]]&lt;=65,"Moderate High",
IF(Table3_16[[#This Row],[Humidity_%]]&lt;=80,"High","Very High")))))</f>
        <v>Low</v>
      </c>
      <c r="M3681" s="3">
        <v>73.599999999999994</v>
      </c>
      <c r="N36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81" s="3">
        <v>3.81</v>
      </c>
    </row>
    <row r="3682" spans="1:15" x14ac:dyDescent="0.3">
      <c r="A3682" s="3" t="s">
        <v>3720</v>
      </c>
      <c r="B3682" s="3" t="s">
        <v>4044</v>
      </c>
      <c r="C3682" s="3" t="s">
        <v>24</v>
      </c>
      <c r="D3682" s="3" t="s">
        <v>14</v>
      </c>
      <c r="E3682" s="3" t="s">
        <v>34</v>
      </c>
      <c r="F3682" s="3">
        <v>47</v>
      </c>
      <c r="G3682" s="3">
        <v>114.75</v>
      </c>
      <c r="H36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82" s="3">
        <v>23</v>
      </c>
      <c r="J3682" s="3" t="str">
        <f>IF(Table3_16[[#This Row],[Temperature_C]]&lt;20,"Very Low",
IF(Table3_16[[#This Row],[Temperature_C]]&lt;24,"Low",
IF(Table3_16[[#This Row],[Temperature_C]]&lt;28,"Medium",
IF(Table3_16[[#This Row],[Temperature_C]]&lt;32,"High","Very High"))))</f>
        <v>Low</v>
      </c>
      <c r="K3682" s="3">
        <v>53.4</v>
      </c>
      <c r="L3682" s="3" t="str">
        <f>IF(Table3_16[[#This Row],[Humidity_%]]&lt;=30,"Very Low",
IF(Table3_16[[#This Row],[Humidity_%]]&lt;=45,"Low",
IF(Table3_16[[#This Row],[Humidity_%]]&lt;=55,"Moderate Low",
IF(Table3_16[[#This Row],[Humidity_%]]&lt;=65,"Moderate High",
IF(Table3_16[[#This Row],[Humidity_%]]&lt;=80,"High","Very High")))))</f>
        <v>Moderate Low</v>
      </c>
      <c r="M3682" s="3">
        <v>101.7</v>
      </c>
      <c r="N36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82" s="3">
        <v>2.44</v>
      </c>
    </row>
    <row r="3683" spans="1:15" x14ac:dyDescent="0.3">
      <c r="A3683" s="3" t="s">
        <v>3721</v>
      </c>
      <c r="B3683" s="3" t="s">
        <v>4043</v>
      </c>
      <c r="C3683" s="3" t="s">
        <v>22</v>
      </c>
      <c r="D3683" s="3" t="s">
        <v>30</v>
      </c>
      <c r="E3683" s="3" t="s">
        <v>34</v>
      </c>
      <c r="F3683" s="3">
        <v>4</v>
      </c>
      <c r="G3683" s="3">
        <v>111.36</v>
      </c>
      <c r="H36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83" s="3">
        <v>19.8</v>
      </c>
      <c r="J3683" s="3" t="str">
        <f>IF(Table3_16[[#This Row],[Temperature_C]]&lt;20,"Very Low",
IF(Table3_16[[#This Row],[Temperature_C]]&lt;24,"Low",
IF(Table3_16[[#This Row],[Temperature_C]]&lt;28,"Medium",
IF(Table3_16[[#This Row],[Temperature_C]]&lt;32,"High","Very High"))))</f>
        <v>Very Low</v>
      </c>
      <c r="K3683" s="3">
        <v>40.299999999999997</v>
      </c>
      <c r="L3683" s="3" t="str">
        <f>IF(Table3_16[[#This Row],[Humidity_%]]&lt;=30,"Very Low",
IF(Table3_16[[#This Row],[Humidity_%]]&lt;=45,"Low",
IF(Table3_16[[#This Row],[Humidity_%]]&lt;=55,"Moderate Low",
IF(Table3_16[[#This Row],[Humidity_%]]&lt;=65,"Moderate High",
IF(Table3_16[[#This Row],[Humidity_%]]&lt;=80,"High","Very High")))))</f>
        <v>Low</v>
      </c>
      <c r="M3683" s="3">
        <v>62</v>
      </c>
      <c r="N36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83" s="3">
        <v>27.84</v>
      </c>
    </row>
    <row r="3684" spans="1:15" x14ac:dyDescent="0.3">
      <c r="A3684" s="3" t="s">
        <v>3722</v>
      </c>
      <c r="B3684" s="3" t="s">
        <v>4042</v>
      </c>
      <c r="C3684" s="3" t="s">
        <v>13</v>
      </c>
      <c r="D3684" s="3" t="s">
        <v>14</v>
      </c>
      <c r="E3684" s="3" t="s">
        <v>34</v>
      </c>
      <c r="F3684" s="3">
        <v>35</v>
      </c>
      <c r="G3684" s="3">
        <v>26.51</v>
      </c>
      <c r="H36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84" s="3">
        <v>24.2</v>
      </c>
      <c r="J3684" s="3" t="str">
        <f>IF(Table3_16[[#This Row],[Temperature_C]]&lt;20,"Very Low",
IF(Table3_16[[#This Row],[Temperature_C]]&lt;24,"Low",
IF(Table3_16[[#This Row],[Temperature_C]]&lt;28,"Medium",
IF(Table3_16[[#This Row],[Temperature_C]]&lt;32,"High","Very High"))))</f>
        <v>Medium</v>
      </c>
      <c r="K3684" s="3">
        <v>85.4</v>
      </c>
      <c r="L3684" s="3" t="str">
        <f>IF(Table3_16[[#This Row],[Humidity_%]]&lt;=30,"Very Low",
IF(Table3_16[[#This Row],[Humidity_%]]&lt;=45,"Low",
IF(Table3_16[[#This Row],[Humidity_%]]&lt;=55,"Moderate Low",
IF(Table3_16[[#This Row],[Humidity_%]]&lt;=65,"Moderate High",
IF(Table3_16[[#This Row],[Humidity_%]]&lt;=80,"High","Very High")))))</f>
        <v>Very High</v>
      </c>
      <c r="M3684" s="3">
        <v>168.1</v>
      </c>
      <c r="N36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84" s="3">
        <v>0.76</v>
      </c>
    </row>
    <row r="3685" spans="1:15" x14ac:dyDescent="0.3">
      <c r="A3685" s="3" t="s">
        <v>3723</v>
      </c>
      <c r="B3685" s="3" t="s">
        <v>4043</v>
      </c>
      <c r="C3685" s="3" t="s">
        <v>24</v>
      </c>
      <c r="D3685" s="3" t="s">
        <v>25</v>
      </c>
      <c r="E3685" s="3" t="s">
        <v>15</v>
      </c>
      <c r="F3685" s="3">
        <v>55</v>
      </c>
      <c r="G3685" s="3">
        <v>94.42</v>
      </c>
      <c r="H36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85" s="3">
        <v>36</v>
      </c>
      <c r="J3685" s="3" t="str">
        <f>IF(Table3_16[[#This Row],[Temperature_C]]&lt;20,"Very Low",
IF(Table3_16[[#This Row],[Temperature_C]]&lt;24,"Low",
IF(Table3_16[[#This Row],[Temperature_C]]&lt;28,"Medium",
IF(Table3_16[[#This Row],[Temperature_C]]&lt;32,"High","Very High"))))</f>
        <v>Very High</v>
      </c>
      <c r="K3685" s="3">
        <v>60.2</v>
      </c>
      <c r="L3685" s="3" t="str">
        <f>IF(Table3_16[[#This Row],[Humidity_%]]&lt;=30,"Very Low",
IF(Table3_16[[#This Row],[Humidity_%]]&lt;=45,"Low",
IF(Table3_16[[#This Row],[Humidity_%]]&lt;=55,"Moderate Low",
IF(Table3_16[[#This Row],[Humidity_%]]&lt;=65,"Moderate High",
IF(Table3_16[[#This Row],[Humidity_%]]&lt;=80,"High","Very High")))))</f>
        <v>Moderate High</v>
      </c>
      <c r="M3685" s="3">
        <v>172.4</v>
      </c>
      <c r="N36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85" s="3">
        <v>1.72</v>
      </c>
    </row>
    <row r="3686" spans="1:15" x14ac:dyDescent="0.3">
      <c r="A3686" s="3" t="s">
        <v>3724</v>
      </c>
      <c r="B3686" s="3" t="s">
        <v>4041</v>
      </c>
      <c r="C3686" s="3" t="s">
        <v>29</v>
      </c>
      <c r="D3686" s="3" t="s">
        <v>14</v>
      </c>
      <c r="E3686" s="3" t="s">
        <v>49</v>
      </c>
      <c r="F3686" s="3">
        <v>46</v>
      </c>
      <c r="G3686" s="3">
        <v>144.79</v>
      </c>
      <c r="H36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86" s="3">
        <v>21.8</v>
      </c>
      <c r="J3686" s="3" t="str">
        <f>IF(Table3_16[[#This Row],[Temperature_C]]&lt;20,"Very Low",
IF(Table3_16[[#This Row],[Temperature_C]]&lt;24,"Low",
IF(Table3_16[[#This Row],[Temperature_C]]&lt;28,"Medium",
IF(Table3_16[[#This Row],[Temperature_C]]&lt;32,"High","Very High"))))</f>
        <v>Low</v>
      </c>
      <c r="K3686" s="3">
        <v>49</v>
      </c>
      <c r="L3686" s="3" t="str">
        <f>IF(Table3_16[[#This Row],[Humidity_%]]&lt;=30,"Very Low",
IF(Table3_16[[#This Row],[Humidity_%]]&lt;=45,"Low",
IF(Table3_16[[#This Row],[Humidity_%]]&lt;=55,"Moderate Low",
IF(Table3_16[[#This Row],[Humidity_%]]&lt;=65,"Moderate High",
IF(Table3_16[[#This Row],[Humidity_%]]&lt;=80,"High","Very High")))))</f>
        <v>Moderate Low</v>
      </c>
      <c r="M3686" s="3">
        <v>124.1</v>
      </c>
      <c r="N36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86" s="3">
        <v>3.15</v>
      </c>
    </row>
    <row r="3687" spans="1:15" x14ac:dyDescent="0.3">
      <c r="A3687" s="3" t="s">
        <v>3725</v>
      </c>
      <c r="B3687" s="3" t="s">
        <v>4043</v>
      </c>
      <c r="C3687" s="3" t="s">
        <v>18</v>
      </c>
      <c r="D3687" s="3" t="s">
        <v>30</v>
      </c>
      <c r="E3687" s="3" t="s">
        <v>49</v>
      </c>
      <c r="F3687" s="3">
        <v>34</v>
      </c>
      <c r="G3687" s="3">
        <v>135.80000000000001</v>
      </c>
      <c r="H36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87" s="3">
        <v>26.7</v>
      </c>
      <c r="J3687" s="3" t="str">
        <f>IF(Table3_16[[#This Row],[Temperature_C]]&lt;20,"Very Low",
IF(Table3_16[[#This Row],[Temperature_C]]&lt;24,"Low",
IF(Table3_16[[#This Row],[Temperature_C]]&lt;28,"Medium",
IF(Table3_16[[#This Row],[Temperature_C]]&lt;32,"High","Very High"))))</f>
        <v>Medium</v>
      </c>
      <c r="K3687" s="3">
        <v>41.4</v>
      </c>
      <c r="L3687" s="3" t="str">
        <f>IF(Table3_16[[#This Row],[Humidity_%]]&lt;=30,"Very Low",
IF(Table3_16[[#This Row],[Humidity_%]]&lt;=45,"Low",
IF(Table3_16[[#This Row],[Humidity_%]]&lt;=55,"Moderate Low",
IF(Table3_16[[#This Row],[Humidity_%]]&lt;=65,"Moderate High",
IF(Table3_16[[#This Row],[Humidity_%]]&lt;=80,"High","Very High")))))</f>
        <v>Low</v>
      </c>
      <c r="M3687" s="3">
        <v>25.9</v>
      </c>
      <c r="N36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87" s="3">
        <v>3.99</v>
      </c>
    </row>
    <row r="3688" spans="1:15" x14ac:dyDescent="0.3">
      <c r="A3688" s="3" t="s">
        <v>3726</v>
      </c>
      <c r="B3688" s="3" t="s">
        <v>4040</v>
      </c>
      <c r="C3688" s="3" t="s">
        <v>18</v>
      </c>
      <c r="D3688" s="3" t="s">
        <v>14</v>
      </c>
      <c r="E3688" s="3" t="s">
        <v>49</v>
      </c>
      <c r="F3688" s="3">
        <v>43</v>
      </c>
      <c r="G3688" s="3">
        <v>143.97999999999999</v>
      </c>
      <c r="H36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688" s="3">
        <v>22.7</v>
      </c>
      <c r="J3688" s="3" t="str">
        <f>IF(Table3_16[[#This Row],[Temperature_C]]&lt;20,"Very Low",
IF(Table3_16[[#This Row],[Temperature_C]]&lt;24,"Low",
IF(Table3_16[[#This Row],[Temperature_C]]&lt;28,"Medium",
IF(Table3_16[[#This Row],[Temperature_C]]&lt;32,"High","Very High"))))</f>
        <v>Low</v>
      </c>
      <c r="K3688" s="3">
        <v>56.6</v>
      </c>
      <c r="L3688" s="3" t="str">
        <f>IF(Table3_16[[#This Row],[Humidity_%]]&lt;=30,"Very Low",
IF(Table3_16[[#This Row],[Humidity_%]]&lt;=45,"Low",
IF(Table3_16[[#This Row],[Humidity_%]]&lt;=55,"Moderate Low",
IF(Table3_16[[#This Row],[Humidity_%]]&lt;=65,"Moderate High",
IF(Table3_16[[#This Row],[Humidity_%]]&lt;=80,"High","Very High")))))</f>
        <v>Moderate High</v>
      </c>
      <c r="M3688" s="3">
        <v>11.3</v>
      </c>
      <c r="N36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688" s="3">
        <v>3.35</v>
      </c>
    </row>
    <row r="3689" spans="1:15" x14ac:dyDescent="0.3">
      <c r="A3689" s="3" t="s">
        <v>3727</v>
      </c>
      <c r="B3689" s="3" t="s">
        <v>4043</v>
      </c>
      <c r="C3689" s="3" t="s">
        <v>29</v>
      </c>
      <c r="D3689" s="3" t="s">
        <v>25</v>
      </c>
      <c r="E3689" s="3" t="s">
        <v>34</v>
      </c>
      <c r="F3689" s="3">
        <v>20</v>
      </c>
      <c r="G3689" s="3">
        <v>83.63</v>
      </c>
      <c r="H36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689" s="3">
        <v>19.600000000000001</v>
      </c>
      <c r="J3689" s="3" t="str">
        <f>IF(Table3_16[[#This Row],[Temperature_C]]&lt;20,"Very Low",
IF(Table3_16[[#This Row],[Temperature_C]]&lt;24,"Low",
IF(Table3_16[[#This Row],[Temperature_C]]&lt;28,"Medium",
IF(Table3_16[[#This Row],[Temperature_C]]&lt;32,"High","Very High"))))</f>
        <v>Very Low</v>
      </c>
      <c r="K3689" s="3">
        <v>62.7</v>
      </c>
      <c r="L3689" s="3" t="str">
        <f>IF(Table3_16[[#This Row],[Humidity_%]]&lt;=30,"Very Low",
IF(Table3_16[[#This Row],[Humidity_%]]&lt;=45,"Low",
IF(Table3_16[[#This Row],[Humidity_%]]&lt;=55,"Moderate Low",
IF(Table3_16[[#This Row],[Humidity_%]]&lt;=65,"Moderate High",
IF(Table3_16[[#This Row],[Humidity_%]]&lt;=80,"High","Very High")))))</f>
        <v>Moderate High</v>
      </c>
      <c r="M3689" s="3">
        <v>145.4</v>
      </c>
      <c r="N36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689" s="3">
        <v>4.18</v>
      </c>
    </row>
    <row r="3690" spans="1:15" x14ac:dyDescent="0.3">
      <c r="A3690" s="3" t="s">
        <v>3728</v>
      </c>
      <c r="B3690" s="3" t="s">
        <v>4041</v>
      </c>
      <c r="C3690" s="3" t="s">
        <v>18</v>
      </c>
      <c r="D3690" s="3" t="s">
        <v>14</v>
      </c>
      <c r="E3690" s="3" t="s">
        <v>47</v>
      </c>
      <c r="F3690" s="3">
        <v>33</v>
      </c>
      <c r="G3690" s="3">
        <v>131.59</v>
      </c>
      <c r="H36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90" s="3">
        <v>27.7</v>
      </c>
      <c r="J3690" s="3" t="str">
        <f>IF(Table3_16[[#This Row],[Temperature_C]]&lt;20,"Very Low",
IF(Table3_16[[#This Row],[Temperature_C]]&lt;24,"Low",
IF(Table3_16[[#This Row],[Temperature_C]]&lt;28,"Medium",
IF(Table3_16[[#This Row],[Temperature_C]]&lt;32,"High","Very High"))))</f>
        <v>Medium</v>
      </c>
      <c r="K3690" s="3">
        <v>86.7</v>
      </c>
      <c r="L3690" s="3" t="str">
        <f>IF(Table3_16[[#This Row],[Humidity_%]]&lt;=30,"Very Low",
IF(Table3_16[[#This Row],[Humidity_%]]&lt;=45,"Low",
IF(Table3_16[[#This Row],[Humidity_%]]&lt;=55,"Moderate Low",
IF(Table3_16[[#This Row],[Humidity_%]]&lt;=65,"Moderate High",
IF(Table3_16[[#This Row],[Humidity_%]]&lt;=80,"High","Very High")))))</f>
        <v>Very High</v>
      </c>
      <c r="M3690" s="3">
        <v>58.8</v>
      </c>
      <c r="N36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90" s="3">
        <v>3.99</v>
      </c>
    </row>
    <row r="3691" spans="1:15" x14ac:dyDescent="0.3">
      <c r="A3691" s="3" t="s">
        <v>3729</v>
      </c>
      <c r="B3691" s="3" t="s">
        <v>4044</v>
      </c>
      <c r="C3691" s="3" t="s">
        <v>29</v>
      </c>
      <c r="D3691" s="3" t="s">
        <v>25</v>
      </c>
      <c r="E3691" s="3" t="s">
        <v>26</v>
      </c>
      <c r="F3691" s="3">
        <v>59</v>
      </c>
      <c r="G3691" s="3">
        <v>134.05000000000001</v>
      </c>
      <c r="H36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691" s="3">
        <v>17.5</v>
      </c>
      <c r="J3691" s="3" t="str">
        <f>IF(Table3_16[[#This Row],[Temperature_C]]&lt;20,"Very Low",
IF(Table3_16[[#This Row],[Temperature_C]]&lt;24,"Low",
IF(Table3_16[[#This Row],[Temperature_C]]&lt;28,"Medium",
IF(Table3_16[[#This Row],[Temperature_C]]&lt;32,"High","Very High"))))</f>
        <v>Very Low</v>
      </c>
      <c r="K3691" s="3">
        <v>85.8</v>
      </c>
      <c r="L3691" s="3" t="str">
        <f>IF(Table3_16[[#This Row],[Humidity_%]]&lt;=30,"Very Low",
IF(Table3_16[[#This Row],[Humidity_%]]&lt;=45,"Low",
IF(Table3_16[[#This Row],[Humidity_%]]&lt;=55,"Moderate Low",
IF(Table3_16[[#This Row],[Humidity_%]]&lt;=65,"Moderate High",
IF(Table3_16[[#This Row],[Humidity_%]]&lt;=80,"High","Very High")))))</f>
        <v>Very High</v>
      </c>
      <c r="M3691" s="3">
        <v>166.6</v>
      </c>
      <c r="N36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91" s="3">
        <v>2.27</v>
      </c>
    </row>
    <row r="3692" spans="1:15" x14ac:dyDescent="0.3">
      <c r="A3692" s="3" t="s">
        <v>3730</v>
      </c>
      <c r="B3692" s="3" t="s">
        <v>4043</v>
      </c>
      <c r="C3692" s="3" t="s">
        <v>22</v>
      </c>
      <c r="D3692" s="3" t="s">
        <v>30</v>
      </c>
      <c r="E3692" s="3" t="s">
        <v>19</v>
      </c>
      <c r="F3692" s="3">
        <v>50</v>
      </c>
      <c r="G3692" s="3">
        <v>125.62</v>
      </c>
      <c r="H36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692" s="3">
        <v>27.1</v>
      </c>
      <c r="J3692" s="3" t="str">
        <f>IF(Table3_16[[#This Row],[Temperature_C]]&lt;20,"Very Low",
IF(Table3_16[[#This Row],[Temperature_C]]&lt;24,"Low",
IF(Table3_16[[#This Row],[Temperature_C]]&lt;28,"Medium",
IF(Table3_16[[#This Row],[Temperature_C]]&lt;32,"High","Very High"))))</f>
        <v>Medium</v>
      </c>
      <c r="K3692" s="3">
        <v>81.2</v>
      </c>
      <c r="L3692" s="3" t="str">
        <f>IF(Table3_16[[#This Row],[Humidity_%]]&lt;=30,"Very Low",
IF(Table3_16[[#This Row],[Humidity_%]]&lt;=45,"Low",
IF(Table3_16[[#This Row],[Humidity_%]]&lt;=55,"Moderate Low",
IF(Table3_16[[#This Row],[Humidity_%]]&lt;=65,"Moderate High",
IF(Table3_16[[#This Row],[Humidity_%]]&lt;=80,"High","Very High")))))</f>
        <v>Very High</v>
      </c>
      <c r="M3692" s="3">
        <v>177.7</v>
      </c>
      <c r="N36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92" s="3">
        <v>2.5099999999999998</v>
      </c>
    </row>
    <row r="3693" spans="1:15" x14ac:dyDescent="0.3">
      <c r="A3693" s="3" t="s">
        <v>3731</v>
      </c>
      <c r="B3693" s="3" t="s">
        <v>4042</v>
      </c>
      <c r="C3693" s="3" t="s">
        <v>29</v>
      </c>
      <c r="D3693" s="3" t="s">
        <v>30</v>
      </c>
      <c r="E3693" s="3" t="s">
        <v>47</v>
      </c>
      <c r="F3693" s="3">
        <v>13</v>
      </c>
      <c r="G3693" s="3">
        <v>140.38999999999999</v>
      </c>
      <c r="H36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93" s="3">
        <v>31.1</v>
      </c>
      <c r="J3693" s="3" t="str">
        <f>IF(Table3_16[[#This Row],[Temperature_C]]&lt;20,"Very Low",
IF(Table3_16[[#This Row],[Temperature_C]]&lt;24,"Low",
IF(Table3_16[[#This Row],[Temperature_C]]&lt;28,"Medium",
IF(Table3_16[[#This Row],[Temperature_C]]&lt;32,"High","Very High"))))</f>
        <v>High</v>
      </c>
      <c r="K3693" s="3">
        <v>77.5</v>
      </c>
      <c r="L3693" s="3" t="str">
        <f>IF(Table3_16[[#This Row],[Humidity_%]]&lt;=30,"Very Low",
IF(Table3_16[[#This Row],[Humidity_%]]&lt;=45,"Low",
IF(Table3_16[[#This Row],[Humidity_%]]&lt;=55,"Moderate Low",
IF(Table3_16[[#This Row],[Humidity_%]]&lt;=65,"Moderate High",
IF(Table3_16[[#This Row],[Humidity_%]]&lt;=80,"High","Very High")))))</f>
        <v>High</v>
      </c>
      <c r="M3693" s="3">
        <v>69.099999999999994</v>
      </c>
      <c r="N36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93" s="3">
        <v>10.8</v>
      </c>
    </row>
    <row r="3694" spans="1:15" x14ac:dyDescent="0.3">
      <c r="A3694" s="3" t="s">
        <v>3732</v>
      </c>
      <c r="B3694" s="3" t="s">
        <v>4044</v>
      </c>
      <c r="C3694" s="3" t="s">
        <v>24</v>
      </c>
      <c r="D3694" s="3" t="s">
        <v>30</v>
      </c>
      <c r="E3694" s="3" t="s">
        <v>49</v>
      </c>
      <c r="F3694" s="3">
        <v>5</v>
      </c>
      <c r="G3694" s="3">
        <v>97.75</v>
      </c>
      <c r="H36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694" s="3">
        <v>31.4</v>
      </c>
      <c r="J3694" s="3" t="str">
        <f>IF(Table3_16[[#This Row],[Temperature_C]]&lt;20,"Very Low",
IF(Table3_16[[#This Row],[Temperature_C]]&lt;24,"Low",
IF(Table3_16[[#This Row],[Temperature_C]]&lt;28,"Medium",
IF(Table3_16[[#This Row],[Temperature_C]]&lt;32,"High","Very High"))))</f>
        <v>High</v>
      </c>
      <c r="K3694" s="3">
        <v>51</v>
      </c>
      <c r="L3694" s="3" t="str">
        <f>IF(Table3_16[[#This Row],[Humidity_%]]&lt;=30,"Very Low",
IF(Table3_16[[#This Row],[Humidity_%]]&lt;=45,"Low",
IF(Table3_16[[#This Row],[Humidity_%]]&lt;=55,"Moderate Low",
IF(Table3_16[[#This Row],[Humidity_%]]&lt;=65,"Moderate High",
IF(Table3_16[[#This Row],[Humidity_%]]&lt;=80,"High","Very High")))))</f>
        <v>Moderate Low</v>
      </c>
      <c r="M3694" s="3">
        <v>65.099999999999994</v>
      </c>
      <c r="N36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694" s="3">
        <v>19.55</v>
      </c>
    </row>
    <row r="3695" spans="1:15" x14ac:dyDescent="0.3">
      <c r="A3695" s="3" t="s">
        <v>3733</v>
      </c>
      <c r="B3695" s="3" t="s">
        <v>4044</v>
      </c>
      <c r="C3695" s="3" t="s">
        <v>22</v>
      </c>
      <c r="D3695" s="3" t="s">
        <v>14</v>
      </c>
      <c r="E3695" s="3" t="s">
        <v>19</v>
      </c>
      <c r="F3695" s="3">
        <v>13</v>
      </c>
      <c r="G3695" s="3">
        <v>58.91</v>
      </c>
      <c r="H36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95" s="3">
        <v>17.399999999999999</v>
      </c>
      <c r="J3695" s="3" t="str">
        <f>IF(Table3_16[[#This Row],[Temperature_C]]&lt;20,"Very Low",
IF(Table3_16[[#This Row],[Temperature_C]]&lt;24,"Low",
IF(Table3_16[[#This Row],[Temperature_C]]&lt;28,"Medium",
IF(Table3_16[[#This Row],[Temperature_C]]&lt;32,"High","Very High"))))</f>
        <v>Very Low</v>
      </c>
      <c r="K3695" s="3">
        <v>42.9</v>
      </c>
      <c r="L3695" s="3" t="str">
        <f>IF(Table3_16[[#This Row],[Humidity_%]]&lt;=30,"Very Low",
IF(Table3_16[[#This Row],[Humidity_%]]&lt;=45,"Low",
IF(Table3_16[[#This Row],[Humidity_%]]&lt;=55,"Moderate Low",
IF(Table3_16[[#This Row],[Humidity_%]]&lt;=65,"Moderate High",
IF(Table3_16[[#This Row],[Humidity_%]]&lt;=80,"High","Very High")))))</f>
        <v>Low</v>
      </c>
      <c r="M3695" s="3">
        <v>196.7</v>
      </c>
      <c r="N36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95" s="3">
        <v>4.53</v>
      </c>
    </row>
    <row r="3696" spans="1:15" x14ac:dyDescent="0.3">
      <c r="A3696" s="3" t="s">
        <v>3734</v>
      </c>
      <c r="B3696" s="3" t="s">
        <v>4044</v>
      </c>
      <c r="C3696" s="3" t="s">
        <v>22</v>
      </c>
      <c r="D3696" s="3" t="s">
        <v>14</v>
      </c>
      <c r="E3696" s="3" t="s">
        <v>26</v>
      </c>
      <c r="F3696" s="3">
        <v>34</v>
      </c>
      <c r="G3696" s="3">
        <v>81.180000000000007</v>
      </c>
      <c r="H36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696" s="3">
        <v>25.8</v>
      </c>
      <c r="J3696" s="3" t="str">
        <f>IF(Table3_16[[#This Row],[Temperature_C]]&lt;20,"Very Low",
IF(Table3_16[[#This Row],[Temperature_C]]&lt;24,"Low",
IF(Table3_16[[#This Row],[Temperature_C]]&lt;28,"Medium",
IF(Table3_16[[#This Row],[Temperature_C]]&lt;32,"High","Very High"))))</f>
        <v>Medium</v>
      </c>
      <c r="K3696" s="3">
        <v>48.5</v>
      </c>
      <c r="L3696" s="3" t="str">
        <f>IF(Table3_16[[#This Row],[Humidity_%]]&lt;=30,"Very Low",
IF(Table3_16[[#This Row],[Humidity_%]]&lt;=45,"Low",
IF(Table3_16[[#This Row],[Humidity_%]]&lt;=55,"Moderate Low",
IF(Table3_16[[#This Row],[Humidity_%]]&lt;=65,"Moderate High",
IF(Table3_16[[#This Row],[Humidity_%]]&lt;=80,"High","Very High")))))</f>
        <v>Moderate Low</v>
      </c>
      <c r="M3696" s="3">
        <v>169.8</v>
      </c>
      <c r="N36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96" s="3">
        <v>2.39</v>
      </c>
    </row>
    <row r="3697" spans="1:15" x14ac:dyDescent="0.3">
      <c r="A3697" s="3" t="s">
        <v>3735</v>
      </c>
      <c r="B3697" s="3" t="s">
        <v>4043</v>
      </c>
      <c r="C3697" s="3" t="s">
        <v>13</v>
      </c>
      <c r="D3697" s="3" t="s">
        <v>25</v>
      </c>
      <c r="E3697" s="3" t="s">
        <v>15</v>
      </c>
      <c r="F3697" s="3">
        <v>36</v>
      </c>
      <c r="G3697" s="3">
        <v>140.12</v>
      </c>
      <c r="H36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697" s="3">
        <v>33</v>
      </c>
      <c r="J3697" s="3" t="str">
        <f>IF(Table3_16[[#This Row],[Temperature_C]]&lt;20,"Very Low",
IF(Table3_16[[#This Row],[Temperature_C]]&lt;24,"Low",
IF(Table3_16[[#This Row],[Temperature_C]]&lt;28,"Medium",
IF(Table3_16[[#This Row],[Temperature_C]]&lt;32,"High","Very High"))))</f>
        <v>Very High</v>
      </c>
      <c r="K3697" s="3">
        <v>45.4</v>
      </c>
      <c r="L3697" s="3" t="str">
        <f>IF(Table3_16[[#This Row],[Humidity_%]]&lt;=30,"Very Low",
IF(Table3_16[[#This Row],[Humidity_%]]&lt;=45,"Low",
IF(Table3_16[[#This Row],[Humidity_%]]&lt;=55,"Moderate Low",
IF(Table3_16[[#This Row],[Humidity_%]]&lt;=65,"Moderate High",
IF(Table3_16[[#This Row],[Humidity_%]]&lt;=80,"High","Very High")))))</f>
        <v>Moderate Low</v>
      </c>
      <c r="M3697" s="3">
        <v>83.3</v>
      </c>
      <c r="N36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697" s="3">
        <v>3.89</v>
      </c>
    </row>
    <row r="3698" spans="1:15" x14ac:dyDescent="0.3">
      <c r="A3698" s="3" t="s">
        <v>3736</v>
      </c>
      <c r="B3698" s="3" t="s">
        <v>4042</v>
      </c>
      <c r="C3698" s="3" t="s">
        <v>29</v>
      </c>
      <c r="D3698" s="3" t="s">
        <v>30</v>
      </c>
      <c r="E3698" s="3" t="s">
        <v>26</v>
      </c>
      <c r="F3698" s="3">
        <v>8</v>
      </c>
      <c r="G3698" s="3">
        <v>137.9</v>
      </c>
      <c r="H36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698" s="3">
        <v>38.1</v>
      </c>
      <c r="J3698" s="3" t="str">
        <f>IF(Table3_16[[#This Row],[Temperature_C]]&lt;20,"Very Low",
IF(Table3_16[[#This Row],[Temperature_C]]&lt;24,"Low",
IF(Table3_16[[#This Row],[Temperature_C]]&lt;28,"Medium",
IF(Table3_16[[#This Row],[Temperature_C]]&lt;32,"High","Very High"))))</f>
        <v>Very High</v>
      </c>
      <c r="K3698" s="3">
        <v>48.5</v>
      </c>
      <c r="L3698" s="3" t="str">
        <f>IF(Table3_16[[#This Row],[Humidity_%]]&lt;=30,"Very Low",
IF(Table3_16[[#This Row],[Humidity_%]]&lt;=45,"Low",
IF(Table3_16[[#This Row],[Humidity_%]]&lt;=55,"Moderate Low",
IF(Table3_16[[#This Row],[Humidity_%]]&lt;=65,"Moderate High",
IF(Table3_16[[#This Row],[Humidity_%]]&lt;=80,"High","Very High")))))</f>
        <v>Moderate Low</v>
      </c>
      <c r="M3698" s="3">
        <v>190.9</v>
      </c>
      <c r="N36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698" s="3">
        <v>17.239999999999998</v>
      </c>
    </row>
    <row r="3699" spans="1:15" x14ac:dyDescent="0.3">
      <c r="A3699" s="3" t="s">
        <v>3737</v>
      </c>
      <c r="B3699" s="3" t="s">
        <v>4043</v>
      </c>
      <c r="C3699" s="3" t="s">
        <v>22</v>
      </c>
      <c r="D3699" s="3" t="s">
        <v>25</v>
      </c>
      <c r="E3699" s="3" t="s">
        <v>31</v>
      </c>
      <c r="F3699" s="3">
        <v>25</v>
      </c>
      <c r="G3699" s="3">
        <v>114.67</v>
      </c>
      <c r="H36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699" s="3">
        <v>25.8</v>
      </c>
      <c r="J3699" s="3" t="str">
        <f>IF(Table3_16[[#This Row],[Temperature_C]]&lt;20,"Very Low",
IF(Table3_16[[#This Row],[Temperature_C]]&lt;24,"Low",
IF(Table3_16[[#This Row],[Temperature_C]]&lt;28,"Medium",
IF(Table3_16[[#This Row],[Temperature_C]]&lt;32,"High","Very High"))))</f>
        <v>Medium</v>
      </c>
      <c r="K3699" s="3">
        <v>44.4</v>
      </c>
      <c r="L3699" s="3" t="str">
        <f>IF(Table3_16[[#This Row],[Humidity_%]]&lt;=30,"Very Low",
IF(Table3_16[[#This Row],[Humidity_%]]&lt;=45,"Low",
IF(Table3_16[[#This Row],[Humidity_%]]&lt;=55,"Moderate Low",
IF(Table3_16[[#This Row],[Humidity_%]]&lt;=65,"Moderate High",
IF(Table3_16[[#This Row],[Humidity_%]]&lt;=80,"High","Very High")))))</f>
        <v>Low</v>
      </c>
      <c r="M3699" s="3">
        <v>109.3</v>
      </c>
      <c r="N36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699" s="3">
        <v>4.59</v>
      </c>
    </row>
    <row r="3700" spans="1:15" x14ac:dyDescent="0.3">
      <c r="A3700" s="3" t="s">
        <v>3738</v>
      </c>
      <c r="B3700" s="3" t="s">
        <v>4044</v>
      </c>
      <c r="C3700" s="3" t="s">
        <v>18</v>
      </c>
      <c r="D3700" s="3" t="s">
        <v>25</v>
      </c>
      <c r="E3700" s="3" t="s">
        <v>26</v>
      </c>
      <c r="F3700" s="3">
        <v>14</v>
      </c>
      <c r="G3700" s="3">
        <v>37.46</v>
      </c>
      <c r="H37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00" s="3">
        <v>34.9</v>
      </c>
      <c r="J3700" s="3" t="str">
        <f>IF(Table3_16[[#This Row],[Temperature_C]]&lt;20,"Very Low",
IF(Table3_16[[#This Row],[Temperature_C]]&lt;24,"Low",
IF(Table3_16[[#This Row],[Temperature_C]]&lt;28,"Medium",
IF(Table3_16[[#This Row],[Temperature_C]]&lt;32,"High","Very High"))))</f>
        <v>Very High</v>
      </c>
      <c r="K3700" s="3">
        <v>79.3</v>
      </c>
      <c r="L3700" s="3" t="str">
        <f>IF(Table3_16[[#This Row],[Humidity_%]]&lt;=30,"Very Low",
IF(Table3_16[[#This Row],[Humidity_%]]&lt;=45,"Low",
IF(Table3_16[[#This Row],[Humidity_%]]&lt;=55,"Moderate Low",
IF(Table3_16[[#This Row],[Humidity_%]]&lt;=65,"Moderate High",
IF(Table3_16[[#This Row],[Humidity_%]]&lt;=80,"High","Very High")))))</f>
        <v>High</v>
      </c>
      <c r="M3700" s="3">
        <v>78.8</v>
      </c>
      <c r="N37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00" s="3">
        <v>2.68</v>
      </c>
    </row>
    <row r="3701" spans="1:15" x14ac:dyDescent="0.3">
      <c r="A3701" s="3" t="s">
        <v>3739</v>
      </c>
      <c r="B3701" s="3" t="s">
        <v>4042</v>
      </c>
      <c r="C3701" s="3" t="s">
        <v>29</v>
      </c>
      <c r="D3701" s="3" t="s">
        <v>25</v>
      </c>
      <c r="E3701" s="3" t="s">
        <v>26</v>
      </c>
      <c r="F3701" s="3">
        <v>49</v>
      </c>
      <c r="G3701" s="3">
        <v>130.88</v>
      </c>
      <c r="H37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01" s="3">
        <v>15.7</v>
      </c>
      <c r="J3701" s="3" t="str">
        <f>IF(Table3_16[[#This Row],[Temperature_C]]&lt;20,"Very Low",
IF(Table3_16[[#This Row],[Temperature_C]]&lt;24,"Low",
IF(Table3_16[[#This Row],[Temperature_C]]&lt;28,"Medium",
IF(Table3_16[[#This Row],[Temperature_C]]&lt;32,"High","Very High"))))</f>
        <v>Very Low</v>
      </c>
      <c r="K3701" s="3">
        <v>50.1</v>
      </c>
      <c r="L3701" s="3" t="str">
        <f>IF(Table3_16[[#This Row],[Humidity_%]]&lt;=30,"Very Low",
IF(Table3_16[[#This Row],[Humidity_%]]&lt;=45,"Low",
IF(Table3_16[[#This Row],[Humidity_%]]&lt;=55,"Moderate Low",
IF(Table3_16[[#This Row],[Humidity_%]]&lt;=65,"Moderate High",
IF(Table3_16[[#This Row],[Humidity_%]]&lt;=80,"High","Very High")))))</f>
        <v>Moderate Low</v>
      </c>
      <c r="M3701" s="3">
        <v>67.2</v>
      </c>
      <c r="N37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01" s="3">
        <v>2.67</v>
      </c>
    </row>
    <row r="3702" spans="1:15" x14ac:dyDescent="0.3">
      <c r="A3702" s="3" t="s">
        <v>3740</v>
      </c>
      <c r="B3702" s="3" t="s">
        <v>4041</v>
      </c>
      <c r="C3702" s="3" t="s">
        <v>29</v>
      </c>
      <c r="D3702" s="3" t="s">
        <v>30</v>
      </c>
      <c r="E3702" s="3" t="s">
        <v>19</v>
      </c>
      <c r="F3702" s="3">
        <v>37</v>
      </c>
      <c r="G3702" s="3">
        <v>135.13</v>
      </c>
      <c r="H37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02" s="3">
        <v>28</v>
      </c>
      <c r="J3702" s="3" t="str">
        <f>IF(Table3_16[[#This Row],[Temperature_C]]&lt;20,"Very Low",
IF(Table3_16[[#This Row],[Temperature_C]]&lt;24,"Low",
IF(Table3_16[[#This Row],[Temperature_C]]&lt;28,"Medium",
IF(Table3_16[[#This Row],[Temperature_C]]&lt;32,"High","Very High"))))</f>
        <v>High</v>
      </c>
      <c r="K3702" s="3">
        <v>31.9</v>
      </c>
      <c r="L3702" s="3" t="str">
        <f>IF(Table3_16[[#This Row],[Humidity_%]]&lt;=30,"Very Low",
IF(Table3_16[[#This Row],[Humidity_%]]&lt;=45,"Low",
IF(Table3_16[[#This Row],[Humidity_%]]&lt;=55,"Moderate Low",
IF(Table3_16[[#This Row],[Humidity_%]]&lt;=65,"Moderate High",
IF(Table3_16[[#This Row],[Humidity_%]]&lt;=80,"High","Very High")))))</f>
        <v>Low</v>
      </c>
      <c r="M3702" s="3">
        <v>186.6</v>
      </c>
      <c r="N37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02" s="3">
        <v>3.65</v>
      </c>
    </row>
    <row r="3703" spans="1:15" x14ac:dyDescent="0.3">
      <c r="A3703" s="3" t="s">
        <v>3741</v>
      </c>
      <c r="B3703" s="3" t="s">
        <v>4044</v>
      </c>
      <c r="C3703" s="3" t="s">
        <v>29</v>
      </c>
      <c r="D3703" s="3" t="s">
        <v>30</v>
      </c>
      <c r="E3703" s="3" t="s">
        <v>34</v>
      </c>
      <c r="F3703" s="3">
        <v>37</v>
      </c>
      <c r="G3703" s="3">
        <v>50.47</v>
      </c>
      <c r="H37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03" s="3">
        <v>28.8</v>
      </c>
      <c r="J3703" s="3" t="str">
        <f>IF(Table3_16[[#This Row],[Temperature_C]]&lt;20,"Very Low",
IF(Table3_16[[#This Row],[Temperature_C]]&lt;24,"Low",
IF(Table3_16[[#This Row],[Temperature_C]]&lt;28,"Medium",
IF(Table3_16[[#This Row],[Temperature_C]]&lt;32,"High","Very High"))))</f>
        <v>High</v>
      </c>
      <c r="K3703" s="3">
        <v>47.4</v>
      </c>
      <c r="L3703" s="3" t="str">
        <f>IF(Table3_16[[#This Row],[Humidity_%]]&lt;=30,"Very Low",
IF(Table3_16[[#This Row],[Humidity_%]]&lt;=45,"Low",
IF(Table3_16[[#This Row],[Humidity_%]]&lt;=55,"Moderate Low",
IF(Table3_16[[#This Row],[Humidity_%]]&lt;=65,"Moderate High",
IF(Table3_16[[#This Row],[Humidity_%]]&lt;=80,"High","Very High")))))</f>
        <v>Moderate Low</v>
      </c>
      <c r="M3703" s="3">
        <v>76.099999999999994</v>
      </c>
      <c r="N37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03" s="3">
        <v>1.36</v>
      </c>
    </row>
    <row r="3704" spans="1:15" x14ac:dyDescent="0.3">
      <c r="A3704" s="3" t="s">
        <v>3742</v>
      </c>
      <c r="B3704" s="3" t="s">
        <v>4040</v>
      </c>
      <c r="C3704" s="3" t="s">
        <v>24</v>
      </c>
      <c r="D3704" s="3" t="s">
        <v>14</v>
      </c>
      <c r="E3704" s="3" t="s">
        <v>15</v>
      </c>
      <c r="F3704" s="3">
        <v>34</v>
      </c>
      <c r="G3704" s="3">
        <v>142.03</v>
      </c>
      <c r="H37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04" s="3">
        <v>37.5</v>
      </c>
      <c r="J3704" s="3" t="str">
        <f>IF(Table3_16[[#This Row],[Temperature_C]]&lt;20,"Very Low",
IF(Table3_16[[#This Row],[Temperature_C]]&lt;24,"Low",
IF(Table3_16[[#This Row],[Temperature_C]]&lt;28,"Medium",
IF(Table3_16[[#This Row],[Temperature_C]]&lt;32,"High","Very High"))))</f>
        <v>Very High</v>
      </c>
      <c r="K3704" s="3">
        <v>34.4</v>
      </c>
      <c r="L3704" s="3" t="str">
        <f>IF(Table3_16[[#This Row],[Humidity_%]]&lt;=30,"Very Low",
IF(Table3_16[[#This Row],[Humidity_%]]&lt;=45,"Low",
IF(Table3_16[[#This Row],[Humidity_%]]&lt;=55,"Moderate Low",
IF(Table3_16[[#This Row],[Humidity_%]]&lt;=65,"Moderate High",
IF(Table3_16[[#This Row],[Humidity_%]]&lt;=80,"High","Very High")))))</f>
        <v>Low</v>
      </c>
      <c r="M3704" s="3">
        <v>129.30000000000001</v>
      </c>
      <c r="N37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04" s="3">
        <v>4.18</v>
      </c>
    </row>
    <row r="3705" spans="1:15" x14ac:dyDescent="0.3">
      <c r="A3705" s="3" t="s">
        <v>3743</v>
      </c>
      <c r="B3705" s="3" t="s">
        <v>4044</v>
      </c>
      <c r="C3705" s="3" t="s">
        <v>18</v>
      </c>
      <c r="D3705" s="3" t="s">
        <v>30</v>
      </c>
      <c r="E3705" s="3" t="s">
        <v>19</v>
      </c>
      <c r="F3705" s="3">
        <v>40</v>
      </c>
      <c r="G3705" s="3">
        <v>133.6</v>
      </c>
      <c r="H37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05" s="3">
        <v>17.3</v>
      </c>
      <c r="J3705" s="3" t="str">
        <f>IF(Table3_16[[#This Row],[Temperature_C]]&lt;20,"Very Low",
IF(Table3_16[[#This Row],[Temperature_C]]&lt;24,"Low",
IF(Table3_16[[#This Row],[Temperature_C]]&lt;28,"Medium",
IF(Table3_16[[#This Row],[Temperature_C]]&lt;32,"High","Very High"))))</f>
        <v>Very Low</v>
      </c>
      <c r="K3705" s="3">
        <v>80.8</v>
      </c>
      <c r="L3705" s="3" t="str">
        <f>IF(Table3_16[[#This Row],[Humidity_%]]&lt;=30,"Very Low",
IF(Table3_16[[#This Row],[Humidity_%]]&lt;=45,"Low",
IF(Table3_16[[#This Row],[Humidity_%]]&lt;=55,"Moderate Low",
IF(Table3_16[[#This Row],[Humidity_%]]&lt;=65,"Moderate High",
IF(Table3_16[[#This Row],[Humidity_%]]&lt;=80,"High","Very High")))))</f>
        <v>Very High</v>
      </c>
      <c r="M3705" s="3">
        <v>123.6</v>
      </c>
      <c r="N37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05" s="3">
        <v>3.34</v>
      </c>
    </row>
    <row r="3706" spans="1:15" x14ac:dyDescent="0.3">
      <c r="A3706" s="3" t="s">
        <v>3744</v>
      </c>
      <c r="B3706" s="3" t="s">
        <v>4044</v>
      </c>
      <c r="C3706" s="3" t="s">
        <v>13</v>
      </c>
      <c r="D3706" s="3" t="s">
        <v>14</v>
      </c>
      <c r="E3706" s="3" t="s">
        <v>15</v>
      </c>
      <c r="F3706" s="3">
        <v>51</v>
      </c>
      <c r="G3706" s="3">
        <v>18.22</v>
      </c>
      <c r="H37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06" s="3">
        <v>27</v>
      </c>
      <c r="J3706" s="3" t="str">
        <f>IF(Table3_16[[#This Row],[Temperature_C]]&lt;20,"Very Low",
IF(Table3_16[[#This Row],[Temperature_C]]&lt;24,"Low",
IF(Table3_16[[#This Row],[Temperature_C]]&lt;28,"Medium",
IF(Table3_16[[#This Row],[Temperature_C]]&lt;32,"High","Very High"))))</f>
        <v>Medium</v>
      </c>
      <c r="K3706" s="3">
        <v>51.1</v>
      </c>
      <c r="L3706" s="3" t="str">
        <f>IF(Table3_16[[#This Row],[Humidity_%]]&lt;=30,"Very Low",
IF(Table3_16[[#This Row],[Humidity_%]]&lt;=45,"Low",
IF(Table3_16[[#This Row],[Humidity_%]]&lt;=55,"Moderate Low",
IF(Table3_16[[#This Row],[Humidity_%]]&lt;=65,"Moderate High",
IF(Table3_16[[#This Row],[Humidity_%]]&lt;=80,"High","Very High")))))</f>
        <v>Moderate Low</v>
      </c>
      <c r="M3706" s="3">
        <v>106.3</v>
      </c>
      <c r="N37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06" s="3">
        <v>0.36</v>
      </c>
    </row>
    <row r="3707" spans="1:15" x14ac:dyDescent="0.3">
      <c r="A3707" s="3" t="s">
        <v>3745</v>
      </c>
      <c r="B3707" s="3" t="s">
        <v>4043</v>
      </c>
      <c r="C3707" s="3" t="s">
        <v>22</v>
      </c>
      <c r="D3707" s="3" t="s">
        <v>30</v>
      </c>
      <c r="E3707" s="3" t="s">
        <v>34</v>
      </c>
      <c r="F3707" s="3">
        <v>35</v>
      </c>
      <c r="G3707" s="3">
        <v>96.04</v>
      </c>
      <c r="H37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07" s="3">
        <v>15.5</v>
      </c>
      <c r="J3707" s="3" t="str">
        <f>IF(Table3_16[[#This Row],[Temperature_C]]&lt;20,"Very Low",
IF(Table3_16[[#This Row],[Temperature_C]]&lt;24,"Low",
IF(Table3_16[[#This Row],[Temperature_C]]&lt;28,"Medium",
IF(Table3_16[[#This Row],[Temperature_C]]&lt;32,"High","Very High"))))</f>
        <v>Very Low</v>
      </c>
      <c r="K3707" s="3">
        <v>79.3</v>
      </c>
      <c r="L3707" s="3" t="str">
        <f>IF(Table3_16[[#This Row],[Humidity_%]]&lt;=30,"Very Low",
IF(Table3_16[[#This Row],[Humidity_%]]&lt;=45,"Low",
IF(Table3_16[[#This Row],[Humidity_%]]&lt;=55,"Moderate Low",
IF(Table3_16[[#This Row],[Humidity_%]]&lt;=65,"Moderate High",
IF(Table3_16[[#This Row],[Humidity_%]]&lt;=80,"High","Very High")))))</f>
        <v>High</v>
      </c>
      <c r="M3707" s="3">
        <v>190.5</v>
      </c>
      <c r="N37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07" s="3">
        <v>2.74</v>
      </c>
    </row>
    <row r="3708" spans="1:15" x14ac:dyDescent="0.3">
      <c r="A3708" s="3" t="s">
        <v>3746</v>
      </c>
      <c r="B3708" s="3" t="s">
        <v>4040</v>
      </c>
      <c r="C3708" s="3" t="s">
        <v>22</v>
      </c>
      <c r="D3708" s="3" t="s">
        <v>14</v>
      </c>
      <c r="E3708" s="3" t="s">
        <v>41</v>
      </c>
      <c r="F3708" s="3">
        <v>9</v>
      </c>
      <c r="G3708" s="3">
        <v>40.770000000000003</v>
      </c>
      <c r="H37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08" s="3">
        <v>32.4</v>
      </c>
      <c r="J3708" s="3" t="str">
        <f>IF(Table3_16[[#This Row],[Temperature_C]]&lt;20,"Very Low",
IF(Table3_16[[#This Row],[Temperature_C]]&lt;24,"Low",
IF(Table3_16[[#This Row],[Temperature_C]]&lt;28,"Medium",
IF(Table3_16[[#This Row],[Temperature_C]]&lt;32,"High","Very High"))))</f>
        <v>Very High</v>
      </c>
      <c r="K3708" s="3">
        <v>60.6</v>
      </c>
      <c r="L3708" s="3" t="str">
        <f>IF(Table3_16[[#This Row],[Humidity_%]]&lt;=30,"Very Low",
IF(Table3_16[[#This Row],[Humidity_%]]&lt;=45,"Low",
IF(Table3_16[[#This Row],[Humidity_%]]&lt;=55,"Moderate Low",
IF(Table3_16[[#This Row],[Humidity_%]]&lt;=65,"Moderate High",
IF(Table3_16[[#This Row],[Humidity_%]]&lt;=80,"High","Very High")))))</f>
        <v>Moderate High</v>
      </c>
      <c r="M3708" s="3">
        <v>69</v>
      </c>
      <c r="N37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08" s="3">
        <v>4.53</v>
      </c>
    </row>
    <row r="3709" spans="1:15" x14ac:dyDescent="0.3">
      <c r="A3709" s="3" t="s">
        <v>3747</v>
      </c>
      <c r="B3709" s="3" t="s">
        <v>4042</v>
      </c>
      <c r="C3709" s="3" t="s">
        <v>24</v>
      </c>
      <c r="D3709" s="3" t="s">
        <v>30</v>
      </c>
      <c r="E3709" s="3" t="s">
        <v>19</v>
      </c>
      <c r="F3709" s="3">
        <v>51</v>
      </c>
      <c r="G3709" s="3">
        <v>46.23</v>
      </c>
      <c r="H37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09" s="3">
        <v>23.2</v>
      </c>
      <c r="J3709" s="3" t="str">
        <f>IF(Table3_16[[#This Row],[Temperature_C]]&lt;20,"Very Low",
IF(Table3_16[[#This Row],[Temperature_C]]&lt;24,"Low",
IF(Table3_16[[#This Row],[Temperature_C]]&lt;28,"Medium",
IF(Table3_16[[#This Row],[Temperature_C]]&lt;32,"High","Very High"))))</f>
        <v>Low</v>
      </c>
      <c r="K3709" s="3">
        <v>48.1</v>
      </c>
      <c r="L3709" s="3" t="str">
        <f>IF(Table3_16[[#This Row],[Humidity_%]]&lt;=30,"Very Low",
IF(Table3_16[[#This Row],[Humidity_%]]&lt;=45,"Low",
IF(Table3_16[[#This Row],[Humidity_%]]&lt;=55,"Moderate Low",
IF(Table3_16[[#This Row],[Humidity_%]]&lt;=65,"Moderate High",
IF(Table3_16[[#This Row],[Humidity_%]]&lt;=80,"High","Very High")))))</f>
        <v>Moderate Low</v>
      </c>
      <c r="M3709" s="3">
        <v>96.7</v>
      </c>
      <c r="N37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09" s="3">
        <v>0.91</v>
      </c>
    </row>
    <row r="3710" spans="1:15" x14ac:dyDescent="0.3">
      <c r="A3710" s="3" t="s">
        <v>3748</v>
      </c>
      <c r="B3710" s="3" t="s">
        <v>4042</v>
      </c>
      <c r="C3710" s="3" t="s">
        <v>22</v>
      </c>
      <c r="D3710" s="3" t="s">
        <v>25</v>
      </c>
      <c r="E3710" s="3" t="s">
        <v>26</v>
      </c>
      <c r="F3710" s="3">
        <v>23</v>
      </c>
      <c r="G3710" s="3">
        <v>8.0399999999999991</v>
      </c>
      <c r="H37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10" s="3">
        <v>39</v>
      </c>
      <c r="J3710" s="3" t="str">
        <f>IF(Table3_16[[#This Row],[Temperature_C]]&lt;20,"Very Low",
IF(Table3_16[[#This Row],[Temperature_C]]&lt;24,"Low",
IF(Table3_16[[#This Row],[Temperature_C]]&lt;28,"Medium",
IF(Table3_16[[#This Row],[Temperature_C]]&lt;32,"High","Very High"))))</f>
        <v>Very High</v>
      </c>
      <c r="K3710" s="3">
        <v>66.8</v>
      </c>
      <c r="L3710" s="3" t="str">
        <f>IF(Table3_16[[#This Row],[Humidity_%]]&lt;=30,"Very Low",
IF(Table3_16[[#This Row],[Humidity_%]]&lt;=45,"Low",
IF(Table3_16[[#This Row],[Humidity_%]]&lt;=55,"Moderate Low",
IF(Table3_16[[#This Row],[Humidity_%]]&lt;=65,"Moderate High",
IF(Table3_16[[#This Row],[Humidity_%]]&lt;=80,"High","Very High")))))</f>
        <v>High</v>
      </c>
      <c r="M3710" s="3">
        <v>53.1</v>
      </c>
      <c r="N37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10" s="3">
        <v>0.35</v>
      </c>
    </row>
    <row r="3711" spans="1:15" x14ac:dyDescent="0.3">
      <c r="A3711" s="3" t="s">
        <v>3749</v>
      </c>
      <c r="B3711" s="3" t="s">
        <v>4044</v>
      </c>
      <c r="C3711" s="3" t="s">
        <v>18</v>
      </c>
      <c r="D3711" s="3" t="s">
        <v>14</v>
      </c>
      <c r="E3711" s="3" t="s">
        <v>26</v>
      </c>
      <c r="F3711" s="3">
        <v>13</v>
      </c>
      <c r="G3711" s="3">
        <v>120.44</v>
      </c>
      <c r="H37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11" s="3">
        <v>15.2</v>
      </c>
      <c r="J3711" s="3" t="str">
        <f>IF(Table3_16[[#This Row],[Temperature_C]]&lt;20,"Very Low",
IF(Table3_16[[#This Row],[Temperature_C]]&lt;24,"Low",
IF(Table3_16[[#This Row],[Temperature_C]]&lt;28,"Medium",
IF(Table3_16[[#This Row],[Temperature_C]]&lt;32,"High","Very High"))))</f>
        <v>Very Low</v>
      </c>
      <c r="K3711" s="3">
        <v>66.8</v>
      </c>
      <c r="L3711" s="3" t="str">
        <f>IF(Table3_16[[#This Row],[Humidity_%]]&lt;=30,"Very Low",
IF(Table3_16[[#This Row],[Humidity_%]]&lt;=45,"Low",
IF(Table3_16[[#This Row],[Humidity_%]]&lt;=55,"Moderate Low",
IF(Table3_16[[#This Row],[Humidity_%]]&lt;=65,"Moderate High",
IF(Table3_16[[#This Row],[Humidity_%]]&lt;=80,"High","Very High")))))</f>
        <v>High</v>
      </c>
      <c r="M3711" s="3">
        <v>26.4</v>
      </c>
      <c r="N37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11" s="3">
        <v>9.26</v>
      </c>
    </row>
    <row r="3712" spans="1:15" x14ac:dyDescent="0.3">
      <c r="A3712" s="3" t="s">
        <v>3750</v>
      </c>
      <c r="B3712" s="3" t="s">
        <v>4044</v>
      </c>
      <c r="C3712" s="3" t="s">
        <v>18</v>
      </c>
      <c r="D3712" s="3" t="s">
        <v>30</v>
      </c>
      <c r="E3712" s="3" t="s">
        <v>19</v>
      </c>
      <c r="F3712" s="3">
        <v>10</v>
      </c>
      <c r="G3712" s="3">
        <v>66.38</v>
      </c>
      <c r="H37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12" s="3">
        <v>27.9</v>
      </c>
      <c r="J3712" s="3" t="str">
        <f>IF(Table3_16[[#This Row],[Temperature_C]]&lt;20,"Very Low",
IF(Table3_16[[#This Row],[Temperature_C]]&lt;24,"Low",
IF(Table3_16[[#This Row],[Temperature_C]]&lt;28,"Medium",
IF(Table3_16[[#This Row],[Temperature_C]]&lt;32,"High","Very High"))))</f>
        <v>Medium</v>
      </c>
      <c r="K3712" s="3">
        <v>65.7</v>
      </c>
      <c r="L3712" s="3" t="str">
        <f>IF(Table3_16[[#This Row],[Humidity_%]]&lt;=30,"Very Low",
IF(Table3_16[[#This Row],[Humidity_%]]&lt;=45,"Low",
IF(Table3_16[[#This Row],[Humidity_%]]&lt;=55,"Moderate Low",
IF(Table3_16[[#This Row],[Humidity_%]]&lt;=65,"Moderate High",
IF(Table3_16[[#This Row],[Humidity_%]]&lt;=80,"High","Very High")))))</f>
        <v>High</v>
      </c>
      <c r="M3712" s="3">
        <v>18.100000000000001</v>
      </c>
      <c r="N37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12" s="3">
        <v>6.64</v>
      </c>
    </row>
    <row r="3713" spans="1:15" x14ac:dyDescent="0.3">
      <c r="A3713" s="3" t="s">
        <v>3751</v>
      </c>
      <c r="B3713" s="3" t="s">
        <v>4043</v>
      </c>
      <c r="C3713" s="3" t="s">
        <v>24</v>
      </c>
      <c r="D3713" s="3" t="s">
        <v>30</v>
      </c>
      <c r="E3713" s="3" t="s">
        <v>19</v>
      </c>
      <c r="F3713" s="3">
        <v>59</v>
      </c>
      <c r="G3713" s="3">
        <v>83.64</v>
      </c>
      <c r="H37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713" s="3">
        <v>31.4</v>
      </c>
      <c r="J3713" s="3" t="str">
        <f>IF(Table3_16[[#This Row],[Temperature_C]]&lt;20,"Very Low",
IF(Table3_16[[#This Row],[Temperature_C]]&lt;24,"Low",
IF(Table3_16[[#This Row],[Temperature_C]]&lt;28,"Medium",
IF(Table3_16[[#This Row],[Temperature_C]]&lt;32,"High","Very High"))))</f>
        <v>High</v>
      </c>
      <c r="K3713" s="3">
        <v>52.2</v>
      </c>
      <c r="L3713" s="3" t="str">
        <f>IF(Table3_16[[#This Row],[Humidity_%]]&lt;=30,"Very Low",
IF(Table3_16[[#This Row],[Humidity_%]]&lt;=45,"Low",
IF(Table3_16[[#This Row],[Humidity_%]]&lt;=55,"Moderate Low",
IF(Table3_16[[#This Row],[Humidity_%]]&lt;=65,"Moderate High",
IF(Table3_16[[#This Row],[Humidity_%]]&lt;=80,"High","Very High")))))</f>
        <v>Moderate Low</v>
      </c>
      <c r="M3713" s="3">
        <v>120.4</v>
      </c>
      <c r="N37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13" s="3">
        <v>1.42</v>
      </c>
    </row>
    <row r="3714" spans="1:15" x14ac:dyDescent="0.3">
      <c r="A3714" s="3" t="s">
        <v>3752</v>
      </c>
      <c r="B3714" s="3" t="s">
        <v>4042</v>
      </c>
      <c r="C3714" s="3" t="s">
        <v>24</v>
      </c>
      <c r="D3714" s="3" t="s">
        <v>25</v>
      </c>
      <c r="E3714" s="3" t="s">
        <v>15</v>
      </c>
      <c r="F3714" s="3">
        <v>27</v>
      </c>
      <c r="G3714" s="3">
        <v>36.72</v>
      </c>
      <c r="H37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14" s="3">
        <v>19.899999999999999</v>
      </c>
      <c r="J3714" s="3" t="str">
        <f>IF(Table3_16[[#This Row],[Temperature_C]]&lt;20,"Very Low",
IF(Table3_16[[#This Row],[Temperature_C]]&lt;24,"Low",
IF(Table3_16[[#This Row],[Temperature_C]]&lt;28,"Medium",
IF(Table3_16[[#This Row],[Temperature_C]]&lt;32,"High","Very High"))))</f>
        <v>Very Low</v>
      </c>
      <c r="K3714" s="3">
        <v>42</v>
      </c>
      <c r="L3714" s="3" t="str">
        <f>IF(Table3_16[[#This Row],[Humidity_%]]&lt;=30,"Very Low",
IF(Table3_16[[#This Row],[Humidity_%]]&lt;=45,"Low",
IF(Table3_16[[#This Row],[Humidity_%]]&lt;=55,"Moderate Low",
IF(Table3_16[[#This Row],[Humidity_%]]&lt;=65,"Moderate High",
IF(Table3_16[[#This Row],[Humidity_%]]&lt;=80,"High","Very High")))))</f>
        <v>Low</v>
      </c>
      <c r="M3714" s="3">
        <v>23.7</v>
      </c>
      <c r="N37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14" s="3">
        <v>1.36</v>
      </c>
    </row>
    <row r="3715" spans="1:15" x14ac:dyDescent="0.3">
      <c r="A3715" s="3" t="s">
        <v>3753</v>
      </c>
      <c r="B3715" s="3" t="s">
        <v>4043</v>
      </c>
      <c r="C3715" s="3" t="s">
        <v>24</v>
      </c>
      <c r="D3715" s="3" t="s">
        <v>30</v>
      </c>
      <c r="E3715" s="3" t="s">
        <v>15</v>
      </c>
      <c r="F3715" s="3">
        <v>45</v>
      </c>
      <c r="G3715" s="3">
        <v>129.05000000000001</v>
      </c>
      <c r="H37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15" s="3">
        <v>21.4</v>
      </c>
      <c r="J3715" s="3" t="str">
        <f>IF(Table3_16[[#This Row],[Temperature_C]]&lt;20,"Very Low",
IF(Table3_16[[#This Row],[Temperature_C]]&lt;24,"Low",
IF(Table3_16[[#This Row],[Temperature_C]]&lt;28,"Medium",
IF(Table3_16[[#This Row],[Temperature_C]]&lt;32,"High","Very High"))))</f>
        <v>Low</v>
      </c>
      <c r="K3715" s="3">
        <v>81.099999999999994</v>
      </c>
      <c r="L3715" s="3" t="str">
        <f>IF(Table3_16[[#This Row],[Humidity_%]]&lt;=30,"Very Low",
IF(Table3_16[[#This Row],[Humidity_%]]&lt;=45,"Low",
IF(Table3_16[[#This Row],[Humidity_%]]&lt;=55,"Moderate Low",
IF(Table3_16[[#This Row],[Humidity_%]]&lt;=65,"Moderate High",
IF(Table3_16[[#This Row],[Humidity_%]]&lt;=80,"High","Very High")))))</f>
        <v>Very High</v>
      </c>
      <c r="M3715" s="3">
        <v>42.2</v>
      </c>
      <c r="N37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15" s="3">
        <v>2.87</v>
      </c>
    </row>
    <row r="3716" spans="1:15" x14ac:dyDescent="0.3">
      <c r="A3716" s="3" t="s">
        <v>3754</v>
      </c>
      <c r="B3716" s="3" t="s">
        <v>4041</v>
      </c>
      <c r="C3716" s="3" t="s">
        <v>13</v>
      </c>
      <c r="D3716" s="3" t="s">
        <v>14</v>
      </c>
      <c r="E3716" s="3" t="s">
        <v>15</v>
      </c>
      <c r="F3716" s="3">
        <v>56</v>
      </c>
      <c r="G3716" s="3">
        <v>123.9</v>
      </c>
      <c r="H37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16" s="3">
        <v>27.4</v>
      </c>
      <c r="J3716" s="3" t="str">
        <f>IF(Table3_16[[#This Row],[Temperature_C]]&lt;20,"Very Low",
IF(Table3_16[[#This Row],[Temperature_C]]&lt;24,"Low",
IF(Table3_16[[#This Row],[Temperature_C]]&lt;28,"Medium",
IF(Table3_16[[#This Row],[Temperature_C]]&lt;32,"High","Very High"))))</f>
        <v>Medium</v>
      </c>
      <c r="K3716" s="3">
        <v>41.8</v>
      </c>
      <c r="L3716" s="3" t="str">
        <f>IF(Table3_16[[#This Row],[Humidity_%]]&lt;=30,"Very Low",
IF(Table3_16[[#This Row],[Humidity_%]]&lt;=45,"Low",
IF(Table3_16[[#This Row],[Humidity_%]]&lt;=55,"Moderate Low",
IF(Table3_16[[#This Row],[Humidity_%]]&lt;=65,"Moderate High",
IF(Table3_16[[#This Row],[Humidity_%]]&lt;=80,"High","Very High")))))</f>
        <v>Low</v>
      </c>
      <c r="M3716" s="3">
        <v>60.7</v>
      </c>
      <c r="N37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16" s="3">
        <v>2.21</v>
      </c>
    </row>
    <row r="3717" spans="1:15" x14ac:dyDescent="0.3">
      <c r="A3717" s="3" t="s">
        <v>3755</v>
      </c>
      <c r="B3717" s="3" t="s">
        <v>4040</v>
      </c>
      <c r="C3717" s="3" t="s">
        <v>18</v>
      </c>
      <c r="D3717" s="3" t="s">
        <v>25</v>
      </c>
      <c r="E3717" s="3" t="s">
        <v>34</v>
      </c>
      <c r="F3717" s="3">
        <v>51</v>
      </c>
      <c r="G3717" s="3">
        <v>76.86</v>
      </c>
      <c r="H37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17" s="3">
        <v>21.5</v>
      </c>
      <c r="J3717" s="3" t="str">
        <f>IF(Table3_16[[#This Row],[Temperature_C]]&lt;20,"Very Low",
IF(Table3_16[[#This Row],[Temperature_C]]&lt;24,"Low",
IF(Table3_16[[#This Row],[Temperature_C]]&lt;28,"Medium",
IF(Table3_16[[#This Row],[Temperature_C]]&lt;32,"High","Very High"))))</f>
        <v>Low</v>
      </c>
      <c r="K3717" s="3">
        <v>51.1</v>
      </c>
      <c r="L3717" s="3" t="str">
        <f>IF(Table3_16[[#This Row],[Humidity_%]]&lt;=30,"Very Low",
IF(Table3_16[[#This Row],[Humidity_%]]&lt;=45,"Low",
IF(Table3_16[[#This Row],[Humidity_%]]&lt;=55,"Moderate Low",
IF(Table3_16[[#This Row],[Humidity_%]]&lt;=65,"Moderate High",
IF(Table3_16[[#This Row],[Humidity_%]]&lt;=80,"High","Very High")))))</f>
        <v>Moderate Low</v>
      </c>
      <c r="M3717" s="3">
        <v>54.7</v>
      </c>
      <c r="N37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17" s="3">
        <v>1.51</v>
      </c>
    </row>
    <row r="3718" spans="1:15" x14ac:dyDescent="0.3">
      <c r="A3718" s="3" t="s">
        <v>3756</v>
      </c>
      <c r="B3718" s="3" t="s">
        <v>4041</v>
      </c>
      <c r="C3718" s="3" t="s">
        <v>29</v>
      </c>
      <c r="D3718" s="3" t="s">
        <v>14</v>
      </c>
      <c r="E3718" s="3" t="s">
        <v>34</v>
      </c>
      <c r="F3718" s="3">
        <v>18</v>
      </c>
      <c r="G3718" s="3">
        <v>56.72</v>
      </c>
      <c r="H37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18" s="3">
        <v>21.4</v>
      </c>
      <c r="J3718" s="3" t="str">
        <f>IF(Table3_16[[#This Row],[Temperature_C]]&lt;20,"Very Low",
IF(Table3_16[[#This Row],[Temperature_C]]&lt;24,"Low",
IF(Table3_16[[#This Row],[Temperature_C]]&lt;28,"Medium",
IF(Table3_16[[#This Row],[Temperature_C]]&lt;32,"High","Very High"))))</f>
        <v>Low</v>
      </c>
      <c r="K3718" s="3">
        <v>87.4</v>
      </c>
      <c r="L3718" s="3" t="str">
        <f>IF(Table3_16[[#This Row],[Humidity_%]]&lt;=30,"Very Low",
IF(Table3_16[[#This Row],[Humidity_%]]&lt;=45,"Low",
IF(Table3_16[[#This Row],[Humidity_%]]&lt;=55,"Moderate Low",
IF(Table3_16[[#This Row],[Humidity_%]]&lt;=65,"Moderate High",
IF(Table3_16[[#This Row],[Humidity_%]]&lt;=80,"High","Very High")))))</f>
        <v>Very High</v>
      </c>
      <c r="M3718" s="3">
        <v>51.4</v>
      </c>
      <c r="N37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18" s="3">
        <v>3.15</v>
      </c>
    </row>
    <row r="3719" spans="1:15" x14ac:dyDescent="0.3">
      <c r="A3719" s="3" t="s">
        <v>3757</v>
      </c>
      <c r="B3719" s="3" t="s">
        <v>4040</v>
      </c>
      <c r="C3719" s="3" t="s">
        <v>22</v>
      </c>
      <c r="D3719" s="3" t="s">
        <v>30</v>
      </c>
      <c r="E3719" s="3" t="s">
        <v>34</v>
      </c>
      <c r="F3719" s="3">
        <v>4</v>
      </c>
      <c r="G3719" s="3">
        <v>107.25</v>
      </c>
      <c r="H37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19" s="3">
        <v>27.4</v>
      </c>
      <c r="J3719" s="3" t="str">
        <f>IF(Table3_16[[#This Row],[Temperature_C]]&lt;20,"Very Low",
IF(Table3_16[[#This Row],[Temperature_C]]&lt;24,"Low",
IF(Table3_16[[#This Row],[Temperature_C]]&lt;28,"Medium",
IF(Table3_16[[#This Row],[Temperature_C]]&lt;32,"High","Very High"))))</f>
        <v>Medium</v>
      </c>
      <c r="K3719" s="3">
        <v>37.799999999999997</v>
      </c>
      <c r="L3719" s="3" t="str">
        <f>IF(Table3_16[[#This Row],[Humidity_%]]&lt;=30,"Very Low",
IF(Table3_16[[#This Row],[Humidity_%]]&lt;=45,"Low",
IF(Table3_16[[#This Row],[Humidity_%]]&lt;=55,"Moderate Low",
IF(Table3_16[[#This Row],[Humidity_%]]&lt;=65,"Moderate High",
IF(Table3_16[[#This Row],[Humidity_%]]&lt;=80,"High","Very High")))))</f>
        <v>Low</v>
      </c>
      <c r="M3719" s="3">
        <v>162.19999999999999</v>
      </c>
      <c r="N37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19" s="3">
        <v>26.81</v>
      </c>
    </row>
    <row r="3720" spans="1:15" x14ac:dyDescent="0.3">
      <c r="A3720" s="3" t="s">
        <v>3758</v>
      </c>
      <c r="B3720" s="3" t="s">
        <v>4042</v>
      </c>
      <c r="C3720" s="3" t="s">
        <v>22</v>
      </c>
      <c r="D3720" s="3" t="s">
        <v>30</v>
      </c>
      <c r="E3720" s="3" t="s">
        <v>19</v>
      </c>
      <c r="F3720" s="3">
        <v>43</v>
      </c>
      <c r="G3720" s="3">
        <v>87.29</v>
      </c>
      <c r="H37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20" s="3">
        <v>33.1</v>
      </c>
      <c r="J3720" s="3" t="str">
        <f>IF(Table3_16[[#This Row],[Temperature_C]]&lt;20,"Very Low",
IF(Table3_16[[#This Row],[Temperature_C]]&lt;24,"Low",
IF(Table3_16[[#This Row],[Temperature_C]]&lt;28,"Medium",
IF(Table3_16[[#This Row],[Temperature_C]]&lt;32,"High","Very High"))))</f>
        <v>Very High</v>
      </c>
      <c r="K3720" s="3">
        <v>74.2</v>
      </c>
      <c r="L3720" s="3" t="str">
        <f>IF(Table3_16[[#This Row],[Humidity_%]]&lt;=30,"Very Low",
IF(Table3_16[[#This Row],[Humidity_%]]&lt;=45,"Low",
IF(Table3_16[[#This Row],[Humidity_%]]&lt;=55,"Moderate Low",
IF(Table3_16[[#This Row],[Humidity_%]]&lt;=65,"Moderate High",
IF(Table3_16[[#This Row],[Humidity_%]]&lt;=80,"High","Very High")))))</f>
        <v>High</v>
      </c>
      <c r="M3720" s="3">
        <v>198.4</v>
      </c>
      <c r="N37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20" s="3">
        <v>2.0299999999999998</v>
      </c>
    </row>
    <row r="3721" spans="1:15" x14ac:dyDescent="0.3">
      <c r="A3721" s="3" t="s">
        <v>3759</v>
      </c>
      <c r="B3721" s="3" t="s">
        <v>4044</v>
      </c>
      <c r="C3721" s="3" t="s">
        <v>24</v>
      </c>
      <c r="D3721" s="3" t="s">
        <v>25</v>
      </c>
      <c r="E3721" s="3" t="s">
        <v>15</v>
      </c>
      <c r="F3721" s="3">
        <v>58</v>
      </c>
      <c r="G3721" s="3">
        <v>108.59</v>
      </c>
      <c r="H37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721" s="3">
        <v>25.1</v>
      </c>
      <c r="J3721" s="3" t="str">
        <f>IF(Table3_16[[#This Row],[Temperature_C]]&lt;20,"Very Low",
IF(Table3_16[[#This Row],[Temperature_C]]&lt;24,"Low",
IF(Table3_16[[#This Row],[Temperature_C]]&lt;28,"Medium",
IF(Table3_16[[#This Row],[Temperature_C]]&lt;32,"High","Very High"))))</f>
        <v>Medium</v>
      </c>
      <c r="K3721" s="3">
        <v>72.599999999999994</v>
      </c>
      <c r="L3721" s="3" t="str">
        <f>IF(Table3_16[[#This Row],[Humidity_%]]&lt;=30,"Very Low",
IF(Table3_16[[#This Row],[Humidity_%]]&lt;=45,"Low",
IF(Table3_16[[#This Row],[Humidity_%]]&lt;=55,"Moderate Low",
IF(Table3_16[[#This Row],[Humidity_%]]&lt;=65,"Moderate High",
IF(Table3_16[[#This Row],[Humidity_%]]&lt;=80,"High","Very High")))))</f>
        <v>High</v>
      </c>
      <c r="M3721" s="3">
        <v>17.8</v>
      </c>
      <c r="N37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21" s="3">
        <v>1.87</v>
      </c>
    </row>
    <row r="3722" spans="1:15" x14ac:dyDescent="0.3">
      <c r="A3722" s="3" t="s">
        <v>3760</v>
      </c>
      <c r="B3722" s="3" t="s">
        <v>4040</v>
      </c>
      <c r="C3722" s="3" t="s">
        <v>13</v>
      </c>
      <c r="D3722" s="3" t="s">
        <v>30</v>
      </c>
      <c r="E3722" s="3" t="s">
        <v>19</v>
      </c>
      <c r="F3722" s="3">
        <v>43</v>
      </c>
      <c r="G3722" s="3">
        <v>49.51</v>
      </c>
      <c r="H37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22" s="3">
        <v>21.1</v>
      </c>
      <c r="J3722" s="3" t="str">
        <f>IF(Table3_16[[#This Row],[Temperature_C]]&lt;20,"Very Low",
IF(Table3_16[[#This Row],[Temperature_C]]&lt;24,"Low",
IF(Table3_16[[#This Row],[Temperature_C]]&lt;28,"Medium",
IF(Table3_16[[#This Row],[Temperature_C]]&lt;32,"High","Very High"))))</f>
        <v>Low</v>
      </c>
      <c r="K3722" s="3">
        <v>87.9</v>
      </c>
      <c r="L3722" s="3" t="str">
        <f>IF(Table3_16[[#This Row],[Humidity_%]]&lt;=30,"Very Low",
IF(Table3_16[[#This Row],[Humidity_%]]&lt;=45,"Low",
IF(Table3_16[[#This Row],[Humidity_%]]&lt;=55,"Moderate Low",
IF(Table3_16[[#This Row],[Humidity_%]]&lt;=65,"Moderate High",
IF(Table3_16[[#This Row],[Humidity_%]]&lt;=80,"High","Very High")))))</f>
        <v>Very High</v>
      </c>
      <c r="M3722" s="3">
        <v>22.1</v>
      </c>
      <c r="N37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22" s="3">
        <v>1.1499999999999999</v>
      </c>
    </row>
    <row r="3723" spans="1:15" x14ac:dyDescent="0.3">
      <c r="A3723" s="3" t="s">
        <v>3761</v>
      </c>
      <c r="B3723" s="3" t="s">
        <v>4040</v>
      </c>
      <c r="C3723" s="3" t="s">
        <v>22</v>
      </c>
      <c r="D3723" s="3" t="s">
        <v>14</v>
      </c>
      <c r="E3723" s="3" t="s">
        <v>26</v>
      </c>
      <c r="F3723" s="3">
        <v>24</v>
      </c>
      <c r="G3723" s="3">
        <v>71.37</v>
      </c>
      <c r="H37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23" s="3">
        <v>22.1</v>
      </c>
      <c r="J3723" s="3" t="str">
        <f>IF(Table3_16[[#This Row],[Temperature_C]]&lt;20,"Very Low",
IF(Table3_16[[#This Row],[Temperature_C]]&lt;24,"Low",
IF(Table3_16[[#This Row],[Temperature_C]]&lt;28,"Medium",
IF(Table3_16[[#This Row],[Temperature_C]]&lt;32,"High","Very High"))))</f>
        <v>Low</v>
      </c>
      <c r="K3723" s="3">
        <v>39.799999999999997</v>
      </c>
      <c r="L3723" s="3" t="str">
        <f>IF(Table3_16[[#This Row],[Humidity_%]]&lt;=30,"Very Low",
IF(Table3_16[[#This Row],[Humidity_%]]&lt;=45,"Low",
IF(Table3_16[[#This Row],[Humidity_%]]&lt;=55,"Moderate Low",
IF(Table3_16[[#This Row],[Humidity_%]]&lt;=65,"Moderate High",
IF(Table3_16[[#This Row],[Humidity_%]]&lt;=80,"High","Very High")))))</f>
        <v>Low</v>
      </c>
      <c r="M3723" s="3">
        <v>39.4</v>
      </c>
      <c r="N37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23" s="3">
        <v>2.97</v>
      </c>
    </row>
    <row r="3724" spans="1:15" x14ac:dyDescent="0.3">
      <c r="A3724" s="3" t="s">
        <v>3762</v>
      </c>
      <c r="B3724" s="3" t="s">
        <v>4041</v>
      </c>
      <c r="C3724" s="3" t="s">
        <v>18</v>
      </c>
      <c r="D3724" s="3" t="s">
        <v>30</v>
      </c>
      <c r="E3724" s="3" t="s">
        <v>19</v>
      </c>
      <c r="F3724" s="3">
        <v>23</v>
      </c>
      <c r="G3724" s="3">
        <v>24.96</v>
      </c>
      <c r="H37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24" s="3">
        <v>34</v>
      </c>
      <c r="J3724" s="3" t="str">
        <f>IF(Table3_16[[#This Row],[Temperature_C]]&lt;20,"Very Low",
IF(Table3_16[[#This Row],[Temperature_C]]&lt;24,"Low",
IF(Table3_16[[#This Row],[Temperature_C]]&lt;28,"Medium",
IF(Table3_16[[#This Row],[Temperature_C]]&lt;32,"High","Very High"))))</f>
        <v>Very High</v>
      </c>
      <c r="K3724" s="3">
        <v>34.1</v>
      </c>
      <c r="L3724" s="3" t="str">
        <f>IF(Table3_16[[#This Row],[Humidity_%]]&lt;=30,"Very Low",
IF(Table3_16[[#This Row],[Humidity_%]]&lt;=45,"Low",
IF(Table3_16[[#This Row],[Humidity_%]]&lt;=55,"Moderate Low",
IF(Table3_16[[#This Row],[Humidity_%]]&lt;=65,"Moderate High",
IF(Table3_16[[#This Row],[Humidity_%]]&lt;=80,"High","Very High")))))</f>
        <v>Low</v>
      </c>
      <c r="M3724" s="3">
        <v>40.6</v>
      </c>
      <c r="N37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24" s="3">
        <v>1.0900000000000001</v>
      </c>
    </row>
    <row r="3725" spans="1:15" x14ac:dyDescent="0.3">
      <c r="A3725" s="3" t="s">
        <v>3763</v>
      </c>
      <c r="B3725" s="3" t="s">
        <v>4044</v>
      </c>
      <c r="C3725" s="3" t="s">
        <v>22</v>
      </c>
      <c r="D3725" s="3" t="s">
        <v>14</v>
      </c>
      <c r="E3725" s="3" t="s">
        <v>34</v>
      </c>
      <c r="F3725" s="3">
        <v>4</v>
      </c>
      <c r="G3725" s="3">
        <v>48.1</v>
      </c>
      <c r="H37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25" s="3">
        <v>27</v>
      </c>
      <c r="J3725" s="3" t="str">
        <f>IF(Table3_16[[#This Row],[Temperature_C]]&lt;20,"Very Low",
IF(Table3_16[[#This Row],[Temperature_C]]&lt;24,"Low",
IF(Table3_16[[#This Row],[Temperature_C]]&lt;28,"Medium",
IF(Table3_16[[#This Row],[Temperature_C]]&lt;32,"High","Very High"))))</f>
        <v>Medium</v>
      </c>
      <c r="K3725" s="3">
        <v>31.3</v>
      </c>
      <c r="L3725" s="3" t="str">
        <f>IF(Table3_16[[#This Row],[Humidity_%]]&lt;=30,"Very Low",
IF(Table3_16[[#This Row],[Humidity_%]]&lt;=45,"Low",
IF(Table3_16[[#This Row],[Humidity_%]]&lt;=55,"Moderate Low",
IF(Table3_16[[#This Row],[Humidity_%]]&lt;=65,"Moderate High",
IF(Table3_16[[#This Row],[Humidity_%]]&lt;=80,"High","Very High")))))</f>
        <v>Low</v>
      </c>
      <c r="M3725" s="3">
        <v>146.1</v>
      </c>
      <c r="N37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25" s="3">
        <v>12.02</v>
      </c>
    </row>
    <row r="3726" spans="1:15" x14ac:dyDescent="0.3">
      <c r="A3726" s="3" t="s">
        <v>3764</v>
      </c>
      <c r="B3726" s="3" t="s">
        <v>4041</v>
      </c>
      <c r="C3726" s="3" t="s">
        <v>18</v>
      </c>
      <c r="D3726" s="3" t="s">
        <v>25</v>
      </c>
      <c r="E3726" s="3" t="s">
        <v>19</v>
      </c>
      <c r="F3726" s="3">
        <v>12</v>
      </c>
      <c r="G3726" s="3">
        <v>110.8</v>
      </c>
      <c r="H37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26" s="3">
        <v>24.6</v>
      </c>
      <c r="J3726" s="3" t="str">
        <f>IF(Table3_16[[#This Row],[Temperature_C]]&lt;20,"Very Low",
IF(Table3_16[[#This Row],[Temperature_C]]&lt;24,"Low",
IF(Table3_16[[#This Row],[Temperature_C]]&lt;28,"Medium",
IF(Table3_16[[#This Row],[Temperature_C]]&lt;32,"High","Very High"))))</f>
        <v>Medium</v>
      </c>
      <c r="K3726" s="3">
        <v>39.5</v>
      </c>
      <c r="L3726" s="3" t="str">
        <f>IF(Table3_16[[#This Row],[Humidity_%]]&lt;=30,"Very Low",
IF(Table3_16[[#This Row],[Humidity_%]]&lt;=45,"Low",
IF(Table3_16[[#This Row],[Humidity_%]]&lt;=55,"Moderate Low",
IF(Table3_16[[#This Row],[Humidity_%]]&lt;=65,"Moderate High",
IF(Table3_16[[#This Row],[Humidity_%]]&lt;=80,"High","Very High")))))</f>
        <v>Low</v>
      </c>
      <c r="M3726" s="3">
        <v>39.700000000000003</v>
      </c>
      <c r="N37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26" s="3">
        <v>9.23</v>
      </c>
    </row>
    <row r="3727" spans="1:15" x14ac:dyDescent="0.3">
      <c r="A3727" s="3" t="s">
        <v>3765</v>
      </c>
      <c r="B3727" s="3" t="s">
        <v>4044</v>
      </c>
      <c r="C3727" s="3" t="s">
        <v>29</v>
      </c>
      <c r="D3727" s="3" t="s">
        <v>14</v>
      </c>
      <c r="E3727" s="3" t="s">
        <v>47</v>
      </c>
      <c r="F3727" s="3">
        <v>5</v>
      </c>
      <c r="G3727" s="3">
        <v>95.69</v>
      </c>
      <c r="H37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27" s="3">
        <v>21.9</v>
      </c>
      <c r="J3727" s="3" t="str">
        <f>IF(Table3_16[[#This Row],[Temperature_C]]&lt;20,"Very Low",
IF(Table3_16[[#This Row],[Temperature_C]]&lt;24,"Low",
IF(Table3_16[[#This Row],[Temperature_C]]&lt;28,"Medium",
IF(Table3_16[[#This Row],[Temperature_C]]&lt;32,"High","Very High"))))</f>
        <v>Low</v>
      </c>
      <c r="K3727" s="3">
        <v>39.299999999999997</v>
      </c>
      <c r="L3727" s="3" t="str">
        <f>IF(Table3_16[[#This Row],[Humidity_%]]&lt;=30,"Very Low",
IF(Table3_16[[#This Row],[Humidity_%]]&lt;=45,"Low",
IF(Table3_16[[#This Row],[Humidity_%]]&lt;=55,"Moderate Low",
IF(Table3_16[[#This Row],[Humidity_%]]&lt;=65,"Moderate High",
IF(Table3_16[[#This Row],[Humidity_%]]&lt;=80,"High","Very High")))))</f>
        <v>Low</v>
      </c>
      <c r="M3727" s="3">
        <v>80.400000000000006</v>
      </c>
      <c r="N37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27" s="3">
        <v>19.14</v>
      </c>
    </row>
    <row r="3728" spans="1:15" x14ac:dyDescent="0.3">
      <c r="A3728" s="3" t="s">
        <v>3766</v>
      </c>
      <c r="B3728" s="3" t="s">
        <v>4042</v>
      </c>
      <c r="C3728" s="3" t="s">
        <v>18</v>
      </c>
      <c r="D3728" s="3" t="s">
        <v>25</v>
      </c>
      <c r="E3728" s="3" t="s">
        <v>19</v>
      </c>
      <c r="F3728" s="3">
        <v>35</v>
      </c>
      <c r="G3728" s="3">
        <v>66.739999999999995</v>
      </c>
      <c r="H37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28" s="3">
        <v>20.399999999999999</v>
      </c>
      <c r="J3728" s="3" t="str">
        <f>IF(Table3_16[[#This Row],[Temperature_C]]&lt;20,"Very Low",
IF(Table3_16[[#This Row],[Temperature_C]]&lt;24,"Low",
IF(Table3_16[[#This Row],[Temperature_C]]&lt;28,"Medium",
IF(Table3_16[[#This Row],[Temperature_C]]&lt;32,"High","Very High"))))</f>
        <v>Low</v>
      </c>
      <c r="K3728" s="3">
        <v>37.1</v>
      </c>
      <c r="L3728" s="3" t="str">
        <f>IF(Table3_16[[#This Row],[Humidity_%]]&lt;=30,"Very Low",
IF(Table3_16[[#This Row],[Humidity_%]]&lt;=45,"Low",
IF(Table3_16[[#This Row],[Humidity_%]]&lt;=55,"Moderate Low",
IF(Table3_16[[#This Row],[Humidity_%]]&lt;=65,"Moderate High",
IF(Table3_16[[#This Row],[Humidity_%]]&lt;=80,"High","Very High")))))</f>
        <v>Low</v>
      </c>
      <c r="M3728" s="3">
        <v>79.7</v>
      </c>
      <c r="N37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28" s="3">
        <v>1.91</v>
      </c>
    </row>
    <row r="3729" spans="1:15" x14ac:dyDescent="0.3">
      <c r="A3729" s="3" t="s">
        <v>3767</v>
      </c>
      <c r="B3729" s="3" t="s">
        <v>4042</v>
      </c>
      <c r="C3729" s="3" t="s">
        <v>22</v>
      </c>
      <c r="D3729" s="3" t="s">
        <v>14</v>
      </c>
      <c r="E3729" s="3" t="s">
        <v>49</v>
      </c>
      <c r="F3729" s="3">
        <v>38</v>
      </c>
      <c r="G3729" s="3">
        <v>81.459999999999994</v>
      </c>
      <c r="H37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29" s="3">
        <v>25.3</v>
      </c>
      <c r="J3729" s="3" t="str">
        <f>IF(Table3_16[[#This Row],[Temperature_C]]&lt;20,"Very Low",
IF(Table3_16[[#This Row],[Temperature_C]]&lt;24,"Low",
IF(Table3_16[[#This Row],[Temperature_C]]&lt;28,"Medium",
IF(Table3_16[[#This Row],[Temperature_C]]&lt;32,"High","Very High"))))</f>
        <v>Medium</v>
      </c>
      <c r="K3729" s="3">
        <v>39.4</v>
      </c>
      <c r="L3729" s="3" t="str">
        <f>IF(Table3_16[[#This Row],[Humidity_%]]&lt;=30,"Very Low",
IF(Table3_16[[#This Row],[Humidity_%]]&lt;=45,"Low",
IF(Table3_16[[#This Row],[Humidity_%]]&lt;=55,"Moderate Low",
IF(Table3_16[[#This Row],[Humidity_%]]&lt;=65,"Moderate High",
IF(Table3_16[[#This Row],[Humidity_%]]&lt;=80,"High","Very High")))))</f>
        <v>Low</v>
      </c>
      <c r="M3729" s="3">
        <v>133.80000000000001</v>
      </c>
      <c r="N37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29" s="3">
        <v>2.14</v>
      </c>
    </row>
    <row r="3730" spans="1:15" x14ac:dyDescent="0.3">
      <c r="A3730" s="3" t="s">
        <v>3768</v>
      </c>
      <c r="B3730" s="3" t="s">
        <v>4041</v>
      </c>
      <c r="C3730" s="3" t="s">
        <v>24</v>
      </c>
      <c r="D3730" s="3" t="s">
        <v>30</v>
      </c>
      <c r="E3730" s="3" t="s">
        <v>49</v>
      </c>
      <c r="F3730" s="3">
        <v>53</v>
      </c>
      <c r="G3730" s="3">
        <v>81.44</v>
      </c>
      <c r="H37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30" s="3">
        <v>25.2</v>
      </c>
      <c r="J3730" s="3" t="str">
        <f>IF(Table3_16[[#This Row],[Temperature_C]]&lt;20,"Very Low",
IF(Table3_16[[#This Row],[Temperature_C]]&lt;24,"Low",
IF(Table3_16[[#This Row],[Temperature_C]]&lt;28,"Medium",
IF(Table3_16[[#This Row],[Temperature_C]]&lt;32,"High","Very High"))))</f>
        <v>Medium</v>
      </c>
      <c r="K3730" s="3">
        <v>45.3</v>
      </c>
      <c r="L3730" s="3" t="str">
        <f>IF(Table3_16[[#This Row],[Humidity_%]]&lt;=30,"Very Low",
IF(Table3_16[[#This Row],[Humidity_%]]&lt;=45,"Low",
IF(Table3_16[[#This Row],[Humidity_%]]&lt;=55,"Moderate Low",
IF(Table3_16[[#This Row],[Humidity_%]]&lt;=65,"Moderate High",
IF(Table3_16[[#This Row],[Humidity_%]]&lt;=80,"High","Very High")))))</f>
        <v>Moderate Low</v>
      </c>
      <c r="M3730" s="3">
        <v>191.9</v>
      </c>
      <c r="N37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30" s="3">
        <v>1.54</v>
      </c>
    </row>
    <row r="3731" spans="1:15" x14ac:dyDescent="0.3">
      <c r="A3731" s="3" t="s">
        <v>3769</v>
      </c>
      <c r="B3731" s="3" t="s">
        <v>4044</v>
      </c>
      <c r="C3731" s="3" t="s">
        <v>29</v>
      </c>
      <c r="D3731" s="3" t="s">
        <v>30</v>
      </c>
      <c r="E3731" s="3" t="s">
        <v>19</v>
      </c>
      <c r="F3731" s="3">
        <v>2</v>
      </c>
      <c r="G3731" s="3">
        <v>46.31</v>
      </c>
      <c r="H37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31" s="3">
        <v>35.1</v>
      </c>
      <c r="J3731" s="3" t="str">
        <f>IF(Table3_16[[#This Row],[Temperature_C]]&lt;20,"Very Low",
IF(Table3_16[[#This Row],[Temperature_C]]&lt;24,"Low",
IF(Table3_16[[#This Row],[Temperature_C]]&lt;28,"Medium",
IF(Table3_16[[#This Row],[Temperature_C]]&lt;32,"High","Very High"))))</f>
        <v>Very High</v>
      </c>
      <c r="K3731" s="3">
        <v>82.8</v>
      </c>
      <c r="L3731" s="3" t="str">
        <f>IF(Table3_16[[#This Row],[Humidity_%]]&lt;=30,"Very Low",
IF(Table3_16[[#This Row],[Humidity_%]]&lt;=45,"Low",
IF(Table3_16[[#This Row],[Humidity_%]]&lt;=55,"Moderate Low",
IF(Table3_16[[#This Row],[Humidity_%]]&lt;=65,"Moderate High",
IF(Table3_16[[#This Row],[Humidity_%]]&lt;=80,"High","Very High")))))</f>
        <v>Very High</v>
      </c>
      <c r="M3731" s="3">
        <v>70.3</v>
      </c>
      <c r="N37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31" s="3">
        <v>23.16</v>
      </c>
    </row>
    <row r="3732" spans="1:15" x14ac:dyDescent="0.3">
      <c r="A3732" s="3" t="s">
        <v>3770</v>
      </c>
      <c r="B3732" s="3" t="s">
        <v>4042</v>
      </c>
      <c r="C3732" s="3" t="s">
        <v>29</v>
      </c>
      <c r="D3732" s="3" t="s">
        <v>30</v>
      </c>
      <c r="E3732" s="3" t="s">
        <v>15</v>
      </c>
      <c r="F3732" s="3">
        <v>46</v>
      </c>
      <c r="G3732" s="3">
        <v>22.49</v>
      </c>
      <c r="H37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32" s="3">
        <v>17.899999999999999</v>
      </c>
      <c r="J3732" s="3" t="str">
        <f>IF(Table3_16[[#This Row],[Temperature_C]]&lt;20,"Very Low",
IF(Table3_16[[#This Row],[Temperature_C]]&lt;24,"Low",
IF(Table3_16[[#This Row],[Temperature_C]]&lt;28,"Medium",
IF(Table3_16[[#This Row],[Temperature_C]]&lt;32,"High","Very High"))))</f>
        <v>Very Low</v>
      </c>
      <c r="K3732" s="3">
        <v>49.1</v>
      </c>
      <c r="L3732" s="3" t="str">
        <f>IF(Table3_16[[#This Row],[Humidity_%]]&lt;=30,"Very Low",
IF(Table3_16[[#This Row],[Humidity_%]]&lt;=45,"Low",
IF(Table3_16[[#This Row],[Humidity_%]]&lt;=55,"Moderate Low",
IF(Table3_16[[#This Row],[Humidity_%]]&lt;=65,"Moderate High",
IF(Table3_16[[#This Row],[Humidity_%]]&lt;=80,"High","Very High")))))</f>
        <v>Moderate Low</v>
      </c>
      <c r="M3732" s="3">
        <v>28.9</v>
      </c>
      <c r="N37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32" s="3">
        <v>0.49</v>
      </c>
    </row>
    <row r="3733" spans="1:15" x14ac:dyDescent="0.3">
      <c r="A3733" s="3" t="s">
        <v>3771</v>
      </c>
      <c r="B3733" s="3" t="s">
        <v>4041</v>
      </c>
      <c r="C3733" s="3" t="s">
        <v>13</v>
      </c>
      <c r="D3733" s="3" t="s">
        <v>25</v>
      </c>
      <c r="E3733" s="3" t="s">
        <v>15</v>
      </c>
      <c r="F3733" s="3">
        <v>22</v>
      </c>
      <c r="G3733" s="3">
        <v>10.42</v>
      </c>
      <c r="H37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33" s="3">
        <v>20.6</v>
      </c>
      <c r="J3733" s="3" t="str">
        <f>IF(Table3_16[[#This Row],[Temperature_C]]&lt;20,"Very Low",
IF(Table3_16[[#This Row],[Temperature_C]]&lt;24,"Low",
IF(Table3_16[[#This Row],[Temperature_C]]&lt;28,"Medium",
IF(Table3_16[[#This Row],[Temperature_C]]&lt;32,"High","Very High"))))</f>
        <v>Low</v>
      </c>
      <c r="K3733" s="3">
        <v>42</v>
      </c>
      <c r="L3733" s="3" t="str">
        <f>IF(Table3_16[[#This Row],[Humidity_%]]&lt;=30,"Very Low",
IF(Table3_16[[#This Row],[Humidity_%]]&lt;=45,"Low",
IF(Table3_16[[#This Row],[Humidity_%]]&lt;=55,"Moderate Low",
IF(Table3_16[[#This Row],[Humidity_%]]&lt;=65,"Moderate High",
IF(Table3_16[[#This Row],[Humidity_%]]&lt;=80,"High","Very High")))))</f>
        <v>Low</v>
      </c>
      <c r="M3733" s="3">
        <v>143.9</v>
      </c>
      <c r="N37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33" s="3">
        <v>0.47</v>
      </c>
    </row>
    <row r="3734" spans="1:15" x14ac:dyDescent="0.3">
      <c r="A3734" s="3" t="s">
        <v>3772</v>
      </c>
      <c r="B3734" s="3" t="s">
        <v>4044</v>
      </c>
      <c r="C3734" s="3" t="s">
        <v>29</v>
      </c>
      <c r="D3734" s="3" t="s">
        <v>14</v>
      </c>
      <c r="E3734" s="3" t="s">
        <v>47</v>
      </c>
      <c r="F3734" s="3">
        <v>14</v>
      </c>
      <c r="G3734" s="3">
        <v>70.83</v>
      </c>
      <c r="H37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34" s="3">
        <v>26.7</v>
      </c>
      <c r="J3734" s="3" t="str">
        <f>IF(Table3_16[[#This Row],[Temperature_C]]&lt;20,"Very Low",
IF(Table3_16[[#This Row],[Temperature_C]]&lt;24,"Low",
IF(Table3_16[[#This Row],[Temperature_C]]&lt;28,"Medium",
IF(Table3_16[[#This Row],[Temperature_C]]&lt;32,"High","Very High"))))</f>
        <v>Medium</v>
      </c>
      <c r="K3734" s="3">
        <v>87.4</v>
      </c>
      <c r="L3734" s="3" t="str">
        <f>IF(Table3_16[[#This Row],[Humidity_%]]&lt;=30,"Very Low",
IF(Table3_16[[#This Row],[Humidity_%]]&lt;=45,"Low",
IF(Table3_16[[#This Row],[Humidity_%]]&lt;=55,"Moderate Low",
IF(Table3_16[[#This Row],[Humidity_%]]&lt;=65,"Moderate High",
IF(Table3_16[[#This Row],[Humidity_%]]&lt;=80,"High","Very High")))))</f>
        <v>Very High</v>
      </c>
      <c r="M3734" s="3">
        <v>136.80000000000001</v>
      </c>
      <c r="N37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34" s="3">
        <v>5.0599999999999996</v>
      </c>
    </row>
    <row r="3735" spans="1:15" x14ac:dyDescent="0.3">
      <c r="A3735" s="3" t="s">
        <v>3773</v>
      </c>
      <c r="B3735" s="3" t="s">
        <v>4041</v>
      </c>
      <c r="C3735" s="3" t="s">
        <v>18</v>
      </c>
      <c r="D3735" s="3" t="s">
        <v>14</v>
      </c>
      <c r="E3735" s="3" t="s">
        <v>34</v>
      </c>
      <c r="F3735" s="3">
        <v>35</v>
      </c>
      <c r="G3735" s="3">
        <v>49.23</v>
      </c>
      <c r="H37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35" s="3">
        <v>28.2</v>
      </c>
      <c r="J3735" s="3" t="str">
        <f>IF(Table3_16[[#This Row],[Temperature_C]]&lt;20,"Very Low",
IF(Table3_16[[#This Row],[Temperature_C]]&lt;24,"Low",
IF(Table3_16[[#This Row],[Temperature_C]]&lt;28,"Medium",
IF(Table3_16[[#This Row],[Temperature_C]]&lt;32,"High","Very High"))))</f>
        <v>High</v>
      </c>
      <c r="K3735" s="3">
        <v>58.3</v>
      </c>
      <c r="L3735" s="3" t="str">
        <f>IF(Table3_16[[#This Row],[Humidity_%]]&lt;=30,"Very Low",
IF(Table3_16[[#This Row],[Humidity_%]]&lt;=45,"Low",
IF(Table3_16[[#This Row],[Humidity_%]]&lt;=55,"Moderate Low",
IF(Table3_16[[#This Row],[Humidity_%]]&lt;=65,"Moderate High",
IF(Table3_16[[#This Row],[Humidity_%]]&lt;=80,"High","Very High")))))</f>
        <v>Moderate High</v>
      </c>
      <c r="M3735" s="3">
        <v>10.9</v>
      </c>
      <c r="N37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35" s="3">
        <v>1.41</v>
      </c>
    </row>
    <row r="3736" spans="1:15" x14ac:dyDescent="0.3">
      <c r="A3736" s="3" t="s">
        <v>3774</v>
      </c>
      <c r="B3736" s="3" t="s">
        <v>4044</v>
      </c>
      <c r="C3736" s="3" t="s">
        <v>18</v>
      </c>
      <c r="D3736" s="3" t="s">
        <v>25</v>
      </c>
      <c r="E3736" s="3" t="s">
        <v>47</v>
      </c>
      <c r="F3736" s="3">
        <v>42</v>
      </c>
      <c r="G3736" s="3">
        <v>24.79</v>
      </c>
      <c r="H37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36" s="3">
        <v>38.6</v>
      </c>
      <c r="J3736" s="3" t="str">
        <f>IF(Table3_16[[#This Row],[Temperature_C]]&lt;20,"Very Low",
IF(Table3_16[[#This Row],[Temperature_C]]&lt;24,"Low",
IF(Table3_16[[#This Row],[Temperature_C]]&lt;28,"Medium",
IF(Table3_16[[#This Row],[Temperature_C]]&lt;32,"High","Very High"))))</f>
        <v>Very High</v>
      </c>
      <c r="K3736" s="3">
        <v>88.8</v>
      </c>
      <c r="L3736" s="3" t="str">
        <f>IF(Table3_16[[#This Row],[Humidity_%]]&lt;=30,"Very Low",
IF(Table3_16[[#This Row],[Humidity_%]]&lt;=45,"Low",
IF(Table3_16[[#This Row],[Humidity_%]]&lt;=55,"Moderate Low",
IF(Table3_16[[#This Row],[Humidity_%]]&lt;=65,"Moderate High",
IF(Table3_16[[#This Row],[Humidity_%]]&lt;=80,"High","Very High")))))</f>
        <v>Very High</v>
      </c>
      <c r="M3736" s="3">
        <v>93.7</v>
      </c>
      <c r="N37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36" s="3">
        <v>0.59</v>
      </c>
    </row>
    <row r="3737" spans="1:15" x14ac:dyDescent="0.3">
      <c r="A3737" s="3" t="s">
        <v>3775</v>
      </c>
      <c r="B3737" s="3" t="s">
        <v>4040</v>
      </c>
      <c r="C3737" s="3" t="s">
        <v>24</v>
      </c>
      <c r="D3737" s="3" t="s">
        <v>25</v>
      </c>
      <c r="E3737" s="3" t="s">
        <v>19</v>
      </c>
      <c r="F3737" s="3">
        <v>35</v>
      </c>
      <c r="G3737" s="3">
        <v>135.02000000000001</v>
      </c>
      <c r="H37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37" s="3">
        <v>34.700000000000003</v>
      </c>
      <c r="J3737" s="3" t="str">
        <f>IF(Table3_16[[#This Row],[Temperature_C]]&lt;20,"Very Low",
IF(Table3_16[[#This Row],[Temperature_C]]&lt;24,"Low",
IF(Table3_16[[#This Row],[Temperature_C]]&lt;28,"Medium",
IF(Table3_16[[#This Row],[Temperature_C]]&lt;32,"High","Very High"))))</f>
        <v>Very High</v>
      </c>
      <c r="K3737" s="3">
        <v>53.2</v>
      </c>
      <c r="L3737" s="3" t="str">
        <f>IF(Table3_16[[#This Row],[Humidity_%]]&lt;=30,"Very Low",
IF(Table3_16[[#This Row],[Humidity_%]]&lt;=45,"Low",
IF(Table3_16[[#This Row],[Humidity_%]]&lt;=55,"Moderate Low",
IF(Table3_16[[#This Row],[Humidity_%]]&lt;=65,"Moderate High",
IF(Table3_16[[#This Row],[Humidity_%]]&lt;=80,"High","Very High")))))</f>
        <v>Moderate Low</v>
      </c>
      <c r="M3737" s="3">
        <v>62.3</v>
      </c>
      <c r="N37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37" s="3">
        <v>3.86</v>
      </c>
    </row>
    <row r="3738" spans="1:15" x14ac:dyDescent="0.3">
      <c r="A3738" s="3" t="s">
        <v>3776</v>
      </c>
      <c r="B3738" s="3" t="s">
        <v>4041</v>
      </c>
      <c r="C3738" s="3" t="s">
        <v>29</v>
      </c>
      <c r="D3738" s="3" t="s">
        <v>14</v>
      </c>
      <c r="E3738" s="3" t="s">
        <v>31</v>
      </c>
      <c r="F3738" s="3">
        <v>9</v>
      </c>
      <c r="G3738" s="3">
        <v>85.73</v>
      </c>
      <c r="H37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38" s="3">
        <v>39.200000000000003</v>
      </c>
      <c r="J3738" s="3" t="str">
        <f>IF(Table3_16[[#This Row],[Temperature_C]]&lt;20,"Very Low",
IF(Table3_16[[#This Row],[Temperature_C]]&lt;24,"Low",
IF(Table3_16[[#This Row],[Temperature_C]]&lt;28,"Medium",
IF(Table3_16[[#This Row],[Temperature_C]]&lt;32,"High","Very High"))))</f>
        <v>Very High</v>
      </c>
      <c r="K3738" s="3">
        <v>65.599999999999994</v>
      </c>
      <c r="L3738" s="3" t="str">
        <f>IF(Table3_16[[#This Row],[Humidity_%]]&lt;=30,"Very Low",
IF(Table3_16[[#This Row],[Humidity_%]]&lt;=45,"Low",
IF(Table3_16[[#This Row],[Humidity_%]]&lt;=55,"Moderate Low",
IF(Table3_16[[#This Row],[Humidity_%]]&lt;=65,"Moderate High",
IF(Table3_16[[#This Row],[Humidity_%]]&lt;=80,"High","Very High")))))</f>
        <v>High</v>
      </c>
      <c r="M3738" s="3">
        <v>93.6</v>
      </c>
      <c r="N37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38" s="3">
        <v>9.5299999999999994</v>
      </c>
    </row>
    <row r="3739" spans="1:15" x14ac:dyDescent="0.3">
      <c r="A3739" s="3" t="s">
        <v>3777</v>
      </c>
      <c r="B3739" s="3" t="s">
        <v>4042</v>
      </c>
      <c r="C3739" s="3" t="s">
        <v>13</v>
      </c>
      <c r="D3739" s="3" t="s">
        <v>25</v>
      </c>
      <c r="E3739" s="3" t="s">
        <v>34</v>
      </c>
      <c r="F3739" s="3">
        <v>10</v>
      </c>
      <c r="G3739" s="3">
        <v>118.35</v>
      </c>
      <c r="H37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39" s="3">
        <v>19.399999999999999</v>
      </c>
      <c r="J3739" s="3" t="str">
        <f>IF(Table3_16[[#This Row],[Temperature_C]]&lt;20,"Very Low",
IF(Table3_16[[#This Row],[Temperature_C]]&lt;24,"Low",
IF(Table3_16[[#This Row],[Temperature_C]]&lt;28,"Medium",
IF(Table3_16[[#This Row],[Temperature_C]]&lt;32,"High","Very High"))))</f>
        <v>Very Low</v>
      </c>
      <c r="K3739" s="3">
        <v>51.7</v>
      </c>
      <c r="L3739" s="3" t="str">
        <f>IF(Table3_16[[#This Row],[Humidity_%]]&lt;=30,"Very Low",
IF(Table3_16[[#This Row],[Humidity_%]]&lt;=45,"Low",
IF(Table3_16[[#This Row],[Humidity_%]]&lt;=55,"Moderate Low",
IF(Table3_16[[#This Row],[Humidity_%]]&lt;=65,"Moderate High",
IF(Table3_16[[#This Row],[Humidity_%]]&lt;=80,"High","Very High")))))</f>
        <v>Moderate Low</v>
      </c>
      <c r="M3739" s="3">
        <v>76.8</v>
      </c>
      <c r="N37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39" s="3">
        <v>11.84</v>
      </c>
    </row>
    <row r="3740" spans="1:15" x14ac:dyDescent="0.3">
      <c r="A3740" s="3" t="s">
        <v>3778</v>
      </c>
      <c r="B3740" s="3" t="s">
        <v>4044</v>
      </c>
      <c r="C3740" s="3" t="s">
        <v>13</v>
      </c>
      <c r="D3740" s="3" t="s">
        <v>30</v>
      </c>
      <c r="E3740" s="3" t="s">
        <v>26</v>
      </c>
      <c r="F3740" s="3">
        <v>38</v>
      </c>
      <c r="G3740" s="3">
        <v>8.36</v>
      </c>
      <c r="H37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40" s="3">
        <v>33</v>
      </c>
      <c r="J3740" s="3" t="str">
        <f>IF(Table3_16[[#This Row],[Temperature_C]]&lt;20,"Very Low",
IF(Table3_16[[#This Row],[Temperature_C]]&lt;24,"Low",
IF(Table3_16[[#This Row],[Temperature_C]]&lt;28,"Medium",
IF(Table3_16[[#This Row],[Temperature_C]]&lt;32,"High","Very High"))))</f>
        <v>Very High</v>
      </c>
      <c r="K3740" s="3">
        <v>38.6</v>
      </c>
      <c r="L3740" s="3" t="str">
        <f>IF(Table3_16[[#This Row],[Humidity_%]]&lt;=30,"Very Low",
IF(Table3_16[[#This Row],[Humidity_%]]&lt;=45,"Low",
IF(Table3_16[[#This Row],[Humidity_%]]&lt;=55,"Moderate Low",
IF(Table3_16[[#This Row],[Humidity_%]]&lt;=65,"Moderate High",
IF(Table3_16[[#This Row],[Humidity_%]]&lt;=80,"High","Very High")))))</f>
        <v>Low</v>
      </c>
      <c r="M3740" s="3">
        <v>42.1</v>
      </c>
      <c r="N37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40" s="3">
        <v>0.22</v>
      </c>
    </row>
    <row r="3741" spans="1:15" x14ac:dyDescent="0.3">
      <c r="A3741" s="3" t="s">
        <v>3779</v>
      </c>
      <c r="B3741" s="3" t="s">
        <v>4042</v>
      </c>
      <c r="C3741" s="3" t="s">
        <v>29</v>
      </c>
      <c r="D3741" s="3" t="s">
        <v>25</v>
      </c>
      <c r="E3741" s="3" t="s">
        <v>34</v>
      </c>
      <c r="F3741" s="3">
        <v>30</v>
      </c>
      <c r="G3741" s="3">
        <v>11.38</v>
      </c>
      <c r="H37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41" s="3">
        <v>37.9</v>
      </c>
      <c r="J3741" s="3" t="str">
        <f>IF(Table3_16[[#This Row],[Temperature_C]]&lt;20,"Very Low",
IF(Table3_16[[#This Row],[Temperature_C]]&lt;24,"Low",
IF(Table3_16[[#This Row],[Temperature_C]]&lt;28,"Medium",
IF(Table3_16[[#This Row],[Temperature_C]]&lt;32,"High","Very High"))))</f>
        <v>Very High</v>
      </c>
      <c r="K3741" s="3">
        <v>55.8</v>
      </c>
      <c r="L3741" s="3" t="str">
        <f>IF(Table3_16[[#This Row],[Humidity_%]]&lt;=30,"Very Low",
IF(Table3_16[[#This Row],[Humidity_%]]&lt;=45,"Low",
IF(Table3_16[[#This Row],[Humidity_%]]&lt;=55,"Moderate Low",
IF(Table3_16[[#This Row],[Humidity_%]]&lt;=65,"Moderate High",
IF(Table3_16[[#This Row],[Humidity_%]]&lt;=80,"High","Very High")))))</f>
        <v>Moderate High</v>
      </c>
      <c r="M3741" s="3">
        <v>39.200000000000003</v>
      </c>
      <c r="N37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41" s="3">
        <v>0.38</v>
      </c>
    </row>
    <row r="3742" spans="1:15" x14ac:dyDescent="0.3">
      <c r="A3742" s="3" t="s">
        <v>3780</v>
      </c>
      <c r="B3742" s="3" t="s">
        <v>4040</v>
      </c>
      <c r="C3742" s="3" t="s">
        <v>29</v>
      </c>
      <c r="D3742" s="3" t="s">
        <v>25</v>
      </c>
      <c r="E3742" s="3" t="s">
        <v>41</v>
      </c>
      <c r="F3742" s="3">
        <v>52</v>
      </c>
      <c r="G3742" s="3">
        <v>136.01</v>
      </c>
      <c r="H37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42" s="3">
        <v>29.8</v>
      </c>
      <c r="J3742" s="3" t="str">
        <f>IF(Table3_16[[#This Row],[Temperature_C]]&lt;20,"Very Low",
IF(Table3_16[[#This Row],[Temperature_C]]&lt;24,"Low",
IF(Table3_16[[#This Row],[Temperature_C]]&lt;28,"Medium",
IF(Table3_16[[#This Row],[Temperature_C]]&lt;32,"High","Very High"))))</f>
        <v>High</v>
      </c>
      <c r="K3742" s="3">
        <v>71.900000000000006</v>
      </c>
      <c r="L3742" s="3" t="str">
        <f>IF(Table3_16[[#This Row],[Humidity_%]]&lt;=30,"Very Low",
IF(Table3_16[[#This Row],[Humidity_%]]&lt;=45,"Low",
IF(Table3_16[[#This Row],[Humidity_%]]&lt;=55,"Moderate Low",
IF(Table3_16[[#This Row],[Humidity_%]]&lt;=65,"Moderate High",
IF(Table3_16[[#This Row],[Humidity_%]]&lt;=80,"High","Very High")))))</f>
        <v>High</v>
      </c>
      <c r="M3742" s="3">
        <v>142</v>
      </c>
      <c r="N37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42" s="3">
        <v>2.62</v>
      </c>
    </row>
    <row r="3743" spans="1:15" x14ac:dyDescent="0.3">
      <c r="A3743" s="3" t="s">
        <v>3781</v>
      </c>
      <c r="B3743" s="3" t="s">
        <v>4044</v>
      </c>
      <c r="C3743" s="3" t="s">
        <v>18</v>
      </c>
      <c r="D3743" s="3" t="s">
        <v>14</v>
      </c>
      <c r="E3743" s="3" t="s">
        <v>26</v>
      </c>
      <c r="F3743" s="3">
        <v>23</v>
      </c>
      <c r="G3743" s="3">
        <v>126.06</v>
      </c>
      <c r="H37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43" s="3">
        <v>31.5</v>
      </c>
      <c r="J3743" s="3" t="str">
        <f>IF(Table3_16[[#This Row],[Temperature_C]]&lt;20,"Very Low",
IF(Table3_16[[#This Row],[Temperature_C]]&lt;24,"Low",
IF(Table3_16[[#This Row],[Temperature_C]]&lt;28,"Medium",
IF(Table3_16[[#This Row],[Temperature_C]]&lt;32,"High","Very High"))))</f>
        <v>High</v>
      </c>
      <c r="K3743" s="3">
        <v>37.5</v>
      </c>
      <c r="L3743" s="3" t="str">
        <f>IF(Table3_16[[#This Row],[Humidity_%]]&lt;=30,"Very Low",
IF(Table3_16[[#This Row],[Humidity_%]]&lt;=45,"Low",
IF(Table3_16[[#This Row],[Humidity_%]]&lt;=55,"Moderate Low",
IF(Table3_16[[#This Row],[Humidity_%]]&lt;=65,"Moderate High",
IF(Table3_16[[#This Row],[Humidity_%]]&lt;=80,"High","Very High")))))</f>
        <v>Low</v>
      </c>
      <c r="M3743" s="3">
        <v>41.2</v>
      </c>
      <c r="N37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43" s="3">
        <v>5.48</v>
      </c>
    </row>
    <row r="3744" spans="1:15" x14ac:dyDescent="0.3">
      <c r="A3744" s="3" t="s">
        <v>3782</v>
      </c>
      <c r="B3744" s="3" t="s">
        <v>4044</v>
      </c>
      <c r="C3744" s="3" t="s">
        <v>18</v>
      </c>
      <c r="D3744" s="3" t="s">
        <v>30</v>
      </c>
      <c r="E3744" s="3" t="s">
        <v>41</v>
      </c>
      <c r="F3744" s="3">
        <v>8</v>
      </c>
      <c r="G3744" s="3">
        <v>52.62</v>
      </c>
      <c r="H37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44" s="3">
        <v>26.9</v>
      </c>
      <c r="J3744" s="3" t="str">
        <f>IF(Table3_16[[#This Row],[Temperature_C]]&lt;20,"Very Low",
IF(Table3_16[[#This Row],[Temperature_C]]&lt;24,"Low",
IF(Table3_16[[#This Row],[Temperature_C]]&lt;28,"Medium",
IF(Table3_16[[#This Row],[Temperature_C]]&lt;32,"High","Very High"))))</f>
        <v>Medium</v>
      </c>
      <c r="K3744" s="3">
        <v>43.8</v>
      </c>
      <c r="L3744" s="3" t="str">
        <f>IF(Table3_16[[#This Row],[Humidity_%]]&lt;=30,"Very Low",
IF(Table3_16[[#This Row],[Humidity_%]]&lt;=45,"Low",
IF(Table3_16[[#This Row],[Humidity_%]]&lt;=55,"Moderate Low",
IF(Table3_16[[#This Row],[Humidity_%]]&lt;=65,"Moderate High",
IF(Table3_16[[#This Row],[Humidity_%]]&lt;=80,"High","Very High")))))</f>
        <v>Low</v>
      </c>
      <c r="M3744" s="3">
        <v>176.7</v>
      </c>
      <c r="N37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44" s="3">
        <v>6.58</v>
      </c>
    </row>
    <row r="3745" spans="1:15" x14ac:dyDescent="0.3">
      <c r="A3745" s="3" t="s">
        <v>3783</v>
      </c>
      <c r="B3745" s="3" t="s">
        <v>4041</v>
      </c>
      <c r="C3745" s="3" t="s">
        <v>22</v>
      </c>
      <c r="D3745" s="3" t="s">
        <v>25</v>
      </c>
      <c r="E3745" s="3" t="s">
        <v>19</v>
      </c>
      <c r="F3745" s="3">
        <v>45</v>
      </c>
      <c r="G3745" s="3">
        <v>116.17</v>
      </c>
      <c r="H37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45" s="3">
        <v>34.9</v>
      </c>
      <c r="J3745" s="3" t="str">
        <f>IF(Table3_16[[#This Row],[Temperature_C]]&lt;20,"Very Low",
IF(Table3_16[[#This Row],[Temperature_C]]&lt;24,"Low",
IF(Table3_16[[#This Row],[Temperature_C]]&lt;28,"Medium",
IF(Table3_16[[#This Row],[Temperature_C]]&lt;32,"High","Very High"))))</f>
        <v>Very High</v>
      </c>
      <c r="K3745" s="3">
        <v>55.9</v>
      </c>
      <c r="L3745" s="3" t="str">
        <f>IF(Table3_16[[#This Row],[Humidity_%]]&lt;=30,"Very Low",
IF(Table3_16[[#This Row],[Humidity_%]]&lt;=45,"Low",
IF(Table3_16[[#This Row],[Humidity_%]]&lt;=55,"Moderate Low",
IF(Table3_16[[#This Row],[Humidity_%]]&lt;=65,"Moderate High",
IF(Table3_16[[#This Row],[Humidity_%]]&lt;=80,"High","Very High")))))</f>
        <v>Moderate High</v>
      </c>
      <c r="M3745" s="3">
        <v>122.7</v>
      </c>
      <c r="N37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45" s="3">
        <v>2.58</v>
      </c>
    </row>
    <row r="3746" spans="1:15" x14ac:dyDescent="0.3">
      <c r="A3746" s="3" t="s">
        <v>3784</v>
      </c>
      <c r="B3746" s="3" t="s">
        <v>4041</v>
      </c>
      <c r="C3746" s="3" t="s">
        <v>13</v>
      </c>
      <c r="D3746" s="3" t="s">
        <v>14</v>
      </c>
      <c r="E3746" s="3" t="s">
        <v>47</v>
      </c>
      <c r="F3746" s="3">
        <v>21</v>
      </c>
      <c r="G3746" s="3">
        <v>76.8</v>
      </c>
      <c r="H37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46" s="3">
        <v>27.5</v>
      </c>
      <c r="J3746" s="3" t="str">
        <f>IF(Table3_16[[#This Row],[Temperature_C]]&lt;20,"Very Low",
IF(Table3_16[[#This Row],[Temperature_C]]&lt;24,"Low",
IF(Table3_16[[#This Row],[Temperature_C]]&lt;28,"Medium",
IF(Table3_16[[#This Row],[Temperature_C]]&lt;32,"High","Very High"))))</f>
        <v>Medium</v>
      </c>
      <c r="K3746" s="3">
        <v>60.4</v>
      </c>
      <c r="L3746" s="3" t="str">
        <f>IF(Table3_16[[#This Row],[Humidity_%]]&lt;=30,"Very Low",
IF(Table3_16[[#This Row],[Humidity_%]]&lt;=45,"Low",
IF(Table3_16[[#This Row],[Humidity_%]]&lt;=55,"Moderate Low",
IF(Table3_16[[#This Row],[Humidity_%]]&lt;=65,"Moderate High",
IF(Table3_16[[#This Row],[Humidity_%]]&lt;=80,"High","Very High")))))</f>
        <v>Moderate High</v>
      </c>
      <c r="M3746" s="3">
        <v>93.8</v>
      </c>
      <c r="N37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46" s="3">
        <v>3.66</v>
      </c>
    </row>
    <row r="3747" spans="1:15" x14ac:dyDescent="0.3">
      <c r="A3747" s="3" t="s">
        <v>3785</v>
      </c>
      <c r="B3747" s="3" t="s">
        <v>4044</v>
      </c>
      <c r="C3747" s="3" t="s">
        <v>18</v>
      </c>
      <c r="D3747" s="3" t="s">
        <v>14</v>
      </c>
      <c r="E3747" s="3" t="s">
        <v>19</v>
      </c>
      <c r="F3747" s="3">
        <v>25</v>
      </c>
      <c r="G3747" s="3">
        <v>61.59</v>
      </c>
      <c r="H37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47" s="3">
        <v>30.3</v>
      </c>
      <c r="J3747" s="3" t="str">
        <f>IF(Table3_16[[#This Row],[Temperature_C]]&lt;20,"Very Low",
IF(Table3_16[[#This Row],[Temperature_C]]&lt;24,"Low",
IF(Table3_16[[#This Row],[Temperature_C]]&lt;28,"Medium",
IF(Table3_16[[#This Row],[Temperature_C]]&lt;32,"High","Very High"))))</f>
        <v>High</v>
      </c>
      <c r="K3747" s="3">
        <v>49</v>
      </c>
      <c r="L3747" s="3" t="str">
        <f>IF(Table3_16[[#This Row],[Humidity_%]]&lt;=30,"Very Low",
IF(Table3_16[[#This Row],[Humidity_%]]&lt;=45,"Low",
IF(Table3_16[[#This Row],[Humidity_%]]&lt;=55,"Moderate Low",
IF(Table3_16[[#This Row],[Humidity_%]]&lt;=65,"Moderate High",
IF(Table3_16[[#This Row],[Humidity_%]]&lt;=80,"High","Very High")))))</f>
        <v>Moderate Low</v>
      </c>
      <c r="M3747" s="3">
        <v>121.3</v>
      </c>
      <c r="N37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47" s="3">
        <v>2.46</v>
      </c>
    </row>
    <row r="3748" spans="1:15" x14ac:dyDescent="0.3">
      <c r="A3748" s="3" t="s">
        <v>3786</v>
      </c>
      <c r="B3748" s="3" t="s">
        <v>4044</v>
      </c>
      <c r="C3748" s="3" t="s">
        <v>24</v>
      </c>
      <c r="D3748" s="3" t="s">
        <v>25</v>
      </c>
      <c r="E3748" s="3" t="s">
        <v>19</v>
      </c>
      <c r="F3748" s="3">
        <v>15</v>
      </c>
      <c r="G3748" s="3">
        <v>22.44</v>
      </c>
      <c r="H37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48" s="3">
        <v>36.5</v>
      </c>
      <c r="J3748" s="3" t="str">
        <f>IF(Table3_16[[#This Row],[Temperature_C]]&lt;20,"Very Low",
IF(Table3_16[[#This Row],[Temperature_C]]&lt;24,"Low",
IF(Table3_16[[#This Row],[Temperature_C]]&lt;28,"Medium",
IF(Table3_16[[#This Row],[Temperature_C]]&lt;32,"High","Very High"))))</f>
        <v>Very High</v>
      </c>
      <c r="K3748" s="3">
        <v>55.5</v>
      </c>
      <c r="L3748" s="3" t="str">
        <f>IF(Table3_16[[#This Row],[Humidity_%]]&lt;=30,"Very Low",
IF(Table3_16[[#This Row],[Humidity_%]]&lt;=45,"Low",
IF(Table3_16[[#This Row],[Humidity_%]]&lt;=55,"Moderate Low",
IF(Table3_16[[#This Row],[Humidity_%]]&lt;=65,"Moderate High",
IF(Table3_16[[#This Row],[Humidity_%]]&lt;=80,"High","Very High")))))</f>
        <v>Moderate High</v>
      </c>
      <c r="M3748" s="3">
        <v>88.2</v>
      </c>
      <c r="N37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48" s="3">
        <v>1.5</v>
      </c>
    </row>
    <row r="3749" spans="1:15" x14ac:dyDescent="0.3">
      <c r="A3749" s="3" t="s">
        <v>3787</v>
      </c>
      <c r="B3749" s="3" t="s">
        <v>4040</v>
      </c>
      <c r="C3749" s="3" t="s">
        <v>24</v>
      </c>
      <c r="D3749" s="3" t="s">
        <v>25</v>
      </c>
      <c r="E3749" s="3" t="s">
        <v>15</v>
      </c>
      <c r="F3749" s="3">
        <v>41</v>
      </c>
      <c r="G3749" s="3">
        <v>142.47999999999999</v>
      </c>
      <c r="H37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49" s="3">
        <v>35</v>
      </c>
      <c r="J3749" s="3" t="str">
        <f>IF(Table3_16[[#This Row],[Temperature_C]]&lt;20,"Very Low",
IF(Table3_16[[#This Row],[Temperature_C]]&lt;24,"Low",
IF(Table3_16[[#This Row],[Temperature_C]]&lt;28,"Medium",
IF(Table3_16[[#This Row],[Temperature_C]]&lt;32,"High","Very High"))))</f>
        <v>Very High</v>
      </c>
      <c r="K3749" s="3">
        <v>74.599999999999994</v>
      </c>
      <c r="L3749" s="3" t="str">
        <f>IF(Table3_16[[#This Row],[Humidity_%]]&lt;=30,"Very Low",
IF(Table3_16[[#This Row],[Humidity_%]]&lt;=45,"Low",
IF(Table3_16[[#This Row],[Humidity_%]]&lt;=55,"Moderate Low",
IF(Table3_16[[#This Row],[Humidity_%]]&lt;=65,"Moderate High",
IF(Table3_16[[#This Row],[Humidity_%]]&lt;=80,"High","Very High")))))</f>
        <v>High</v>
      </c>
      <c r="M3749" s="3">
        <v>100.2</v>
      </c>
      <c r="N37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49" s="3">
        <v>3.48</v>
      </c>
    </row>
    <row r="3750" spans="1:15" x14ac:dyDescent="0.3">
      <c r="A3750" s="3" t="s">
        <v>3788</v>
      </c>
      <c r="B3750" s="3" t="s">
        <v>4043</v>
      </c>
      <c r="C3750" s="3" t="s">
        <v>22</v>
      </c>
      <c r="D3750" s="3" t="s">
        <v>14</v>
      </c>
      <c r="E3750" s="3" t="s">
        <v>19</v>
      </c>
      <c r="F3750" s="3">
        <v>59</v>
      </c>
      <c r="G3750" s="3">
        <v>63.02</v>
      </c>
      <c r="H37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750" s="3">
        <v>32.1</v>
      </c>
      <c r="J3750" s="3" t="str">
        <f>IF(Table3_16[[#This Row],[Temperature_C]]&lt;20,"Very Low",
IF(Table3_16[[#This Row],[Temperature_C]]&lt;24,"Low",
IF(Table3_16[[#This Row],[Temperature_C]]&lt;28,"Medium",
IF(Table3_16[[#This Row],[Temperature_C]]&lt;32,"High","Very High"))))</f>
        <v>Very High</v>
      </c>
      <c r="K3750" s="3">
        <v>81.400000000000006</v>
      </c>
      <c r="L3750" s="3" t="str">
        <f>IF(Table3_16[[#This Row],[Humidity_%]]&lt;=30,"Very Low",
IF(Table3_16[[#This Row],[Humidity_%]]&lt;=45,"Low",
IF(Table3_16[[#This Row],[Humidity_%]]&lt;=55,"Moderate Low",
IF(Table3_16[[#This Row],[Humidity_%]]&lt;=65,"Moderate High",
IF(Table3_16[[#This Row],[Humidity_%]]&lt;=80,"High","Very High")))))</f>
        <v>Very High</v>
      </c>
      <c r="M3750" s="3">
        <v>17.8</v>
      </c>
      <c r="N37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50" s="3">
        <v>1.07</v>
      </c>
    </row>
    <row r="3751" spans="1:15" x14ac:dyDescent="0.3">
      <c r="A3751" s="3" t="s">
        <v>3789</v>
      </c>
      <c r="B3751" s="3" t="s">
        <v>4040</v>
      </c>
      <c r="C3751" s="3" t="s">
        <v>18</v>
      </c>
      <c r="D3751" s="3" t="s">
        <v>30</v>
      </c>
      <c r="E3751" s="3" t="s">
        <v>19</v>
      </c>
      <c r="F3751" s="3">
        <v>55</v>
      </c>
      <c r="G3751" s="3">
        <v>28.94</v>
      </c>
      <c r="H37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51" s="3">
        <v>15</v>
      </c>
      <c r="J3751" s="3" t="str">
        <f>IF(Table3_16[[#This Row],[Temperature_C]]&lt;20,"Very Low",
IF(Table3_16[[#This Row],[Temperature_C]]&lt;24,"Low",
IF(Table3_16[[#This Row],[Temperature_C]]&lt;28,"Medium",
IF(Table3_16[[#This Row],[Temperature_C]]&lt;32,"High","Very High"))))</f>
        <v>Very Low</v>
      </c>
      <c r="K3751" s="3">
        <v>42.6</v>
      </c>
      <c r="L3751" s="3" t="str">
        <f>IF(Table3_16[[#This Row],[Humidity_%]]&lt;=30,"Very Low",
IF(Table3_16[[#This Row],[Humidity_%]]&lt;=45,"Low",
IF(Table3_16[[#This Row],[Humidity_%]]&lt;=55,"Moderate Low",
IF(Table3_16[[#This Row],[Humidity_%]]&lt;=65,"Moderate High",
IF(Table3_16[[#This Row],[Humidity_%]]&lt;=80,"High","Very High")))))</f>
        <v>Low</v>
      </c>
      <c r="M3751" s="3">
        <v>16.5</v>
      </c>
      <c r="N37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51" s="3">
        <v>0.53</v>
      </c>
    </row>
    <row r="3752" spans="1:15" x14ac:dyDescent="0.3">
      <c r="A3752" s="3" t="s">
        <v>3790</v>
      </c>
      <c r="B3752" s="3" t="s">
        <v>4040</v>
      </c>
      <c r="C3752" s="3" t="s">
        <v>22</v>
      </c>
      <c r="D3752" s="3" t="s">
        <v>30</v>
      </c>
      <c r="E3752" s="3" t="s">
        <v>15</v>
      </c>
      <c r="F3752" s="3">
        <v>12</v>
      </c>
      <c r="G3752" s="3">
        <v>119.84</v>
      </c>
      <c r="H37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52" s="3">
        <v>32.700000000000003</v>
      </c>
      <c r="J3752" s="3" t="str">
        <f>IF(Table3_16[[#This Row],[Temperature_C]]&lt;20,"Very Low",
IF(Table3_16[[#This Row],[Temperature_C]]&lt;24,"Low",
IF(Table3_16[[#This Row],[Temperature_C]]&lt;28,"Medium",
IF(Table3_16[[#This Row],[Temperature_C]]&lt;32,"High","Very High"))))</f>
        <v>Very High</v>
      </c>
      <c r="K3752" s="3">
        <v>61</v>
      </c>
      <c r="L3752" s="3" t="str">
        <f>IF(Table3_16[[#This Row],[Humidity_%]]&lt;=30,"Very Low",
IF(Table3_16[[#This Row],[Humidity_%]]&lt;=45,"Low",
IF(Table3_16[[#This Row],[Humidity_%]]&lt;=55,"Moderate Low",
IF(Table3_16[[#This Row],[Humidity_%]]&lt;=65,"Moderate High",
IF(Table3_16[[#This Row],[Humidity_%]]&lt;=80,"High","Very High")))))</f>
        <v>Moderate High</v>
      </c>
      <c r="M3752" s="3">
        <v>25.4</v>
      </c>
      <c r="N37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52" s="3">
        <v>9.99</v>
      </c>
    </row>
    <row r="3753" spans="1:15" x14ac:dyDescent="0.3">
      <c r="A3753" s="3" t="s">
        <v>3791</v>
      </c>
      <c r="B3753" s="3" t="s">
        <v>4042</v>
      </c>
      <c r="C3753" s="3" t="s">
        <v>24</v>
      </c>
      <c r="D3753" s="3" t="s">
        <v>14</v>
      </c>
      <c r="E3753" s="3" t="s">
        <v>26</v>
      </c>
      <c r="F3753" s="3">
        <v>13</v>
      </c>
      <c r="G3753" s="3">
        <v>77.59</v>
      </c>
      <c r="H37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53" s="3">
        <v>20.7</v>
      </c>
      <c r="J3753" s="3" t="str">
        <f>IF(Table3_16[[#This Row],[Temperature_C]]&lt;20,"Very Low",
IF(Table3_16[[#This Row],[Temperature_C]]&lt;24,"Low",
IF(Table3_16[[#This Row],[Temperature_C]]&lt;28,"Medium",
IF(Table3_16[[#This Row],[Temperature_C]]&lt;32,"High","Very High"))))</f>
        <v>Low</v>
      </c>
      <c r="K3753" s="3">
        <v>31.2</v>
      </c>
      <c r="L3753" s="3" t="str">
        <f>IF(Table3_16[[#This Row],[Humidity_%]]&lt;=30,"Very Low",
IF(Table3_16[[#This Row],[Humidity_%]]&lt;=45,"Low",
IF(Table3_16[[#This Row],[Humidity_%]]&lt;=55,"Moderate Low",
IF(Table3_16[[#This Row],[Humidity_%]]&lt;=65,"Moderate High",
IF(Table3_16[[#This Row],[Humidity_%]]&lt;=80,"High","Very High")))))</f>
        <v>Low</v>
      </c>
      <c r="M3753" s="3">
        <v>161</v>
      </c>
      <c r="N37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53" s="3">
        <v>5.97</v>
      </c>
    </row>
    <row r="3754" spans="1:15" x14ac:dyDescent="0.3">
      <c r="A3754" s="3" t="s">
        <v>3792</v>
      </c>
      <c r="B3754" s="3" t="s">
        <v>4040</v>
      </c>
      <c r="C3754" s="3" t="s">
        <v>13</v>
      </c>
      <c r="D3754" s="3" t="s">
        <v>14</v>
      </c>
      <c r="E3754" s="3" t="s">
        <v>49</v>
      </c>
      <c r="F3754" s="3">
        <v>51</v>
      </c>
      <c r="G3754" s="3">
        <v>24.82</v>
      </c>
      <c r="H37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54" s="3">
        <v>37.4</v>
      </c>
      <c r="J3754" s="3" t="str">
        <f>IF(Table3_16[[#This Row],[Temperature_C]]&lt;20,"Very Low",
IF(Table3_16[[#This Row],[Temperature_C]]&lt;24,"Low",
IF(Table3_16[[#This Row],[Temperature_C]]&lt;28,"Medium",
IF(Table3_16[[#This Row],[Temperature_C]]&lt;32,"High","Very High"))))</f>
        <v>Very High</v>
      </c>
      <c r="K3754" s="3">
        <v>37.5</v>
      </c>
      <c r="L3754" s="3" t="str">
        <f>IF(Table3_16[[#This Row],[Humidity_%]]&lt;=30,"Very Low",
IF(Table3_16[[#This Row],[Humidity_%]]&lt;=45,"Low",
IF(Table3_16[[#This Row],[Humidity_%]]&lt;=55,"Moderate Low",
IF(Table3_16[[#This Row],[Humidity_%]]&lt;=65,"Moderate High",
IF(Table3_16[[#This Row],[Humidity_%]]&lt;=80,"High","Very High")))))</f>
        <v>Low</v>
      </c>
      <c r="M3754" s="3">
        <v>181.4</v>
      </c>
      <c r="N37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54" s="3">
        <v>0.49</v>
      </c>
    </row>
    <row r="3755" spans="1:15" x14ac:dyDescent="0.3">
      <c r="A3755" s="3" t="s">
        <v>3793</v>
      </c>
      <c r="B3755" s="3" t="s">
        <v>4041</v>
      </c>
      <c r="C3755" s="3" t="s">
        <v>13</v>
      </c>
      <c r="D3755" s="3" t="s">
        <v>14</v>
      </c>
      <c r="E3755" s="3" t="s">
        <v>19</v>
      </c>
      <c r="F3755" s="3">
        <v>48</v>
      </c>
      <c r="G3755" s="3">
        <v>91.98</v>
      </c>
      <c r="H37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55" s="3">
        <v>30.5</v>
      </c>
      <c r="J3755" s="3" t="str">
        <f>IF(Table3_16[[#This Row],[Temperature_C]]&lt;20,"Very Low",
IF(Table3_16[[#This Row],[Temperature_C]]&lt;24,"Low",
IF(Table3_16[[#This Row],[Temperature_C]]&lt;28,"Medium",
IF(Table3_16[[#This Row],[Temperature_C]]&lt;32,"High","Very High"))))</f>
        <v>High</v>
      </c>
      <c r="K3755" s="3">
        <v>67.599999999999994</v>
      </c>
      <c r="L3755" s="3" t="str">
        <f>IF(Table3_16[[#This Row],[Humidity_%]]&lt;=30,"Very Low",
IF(Table3_16[[#This Row],[Humidity_%]]&lt;=45,"Low",
IF(Table3_16[[#This Row],[Humidity_%]]&lt;=55,"Moderate Low",
IF(Table3_16[[#This Row],[Humidity_%]]&lt;=65,"Moderate High",
IF(Table3_16[[#This Row],[Humidity_%]]&lt;=80,"High","Very High")))))</f>
        <v>High</v>
      </c>
      <c r="M3755" s="3">
        <v>164.6</v>
      </c>
      <c r="N37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55" s="3">
        <v>1.92</v>
      </c>
    </row>
    <row r="3756" spans="1:15" x14ac:dyDescent="0.3">
      <c r="A3756" s="3" t="s">
        <v>3794</v>
      </c>
      <c r="B3756" s="3" t="s">
        <v>4043</v>
      </c>
      <c r="C3756" s="3" t="s">
        <v>18</v>
      </c>
      <c r="D3756" s="3" t="s">
        <v>30</v>
      </c>
      <c r="E3756" s="3" t="s">
        <v>41</v>
      </c>
      <c r="F3756" s="3">
        <v>45</v>
      </c>
      <c r="G3756" s="3">
        <v>71.41</v>
      </c>
      <c r="H37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56" s="3">
        <v>15.2</v>
      </c>
      <c r="J3756" s="3" t="str">
        <f>IF(Table3_16[[#This Row],[Temperature_C]]&lt;20,"Very Low",
IF(Table3_16[[#This Row],[Temperature_C]]&lt;24,"Low",
IF(Table3_16[[#This Row],[Temperature_C]]&lt;28,"Medium",
IF(Table3_16[[#This Row],[Temperature_C]]&lt;32,"High","Very High"))))</f>
        <v>Very Low</v>
      </c>
      <c r="K3756" s="3">
        <v>46.1</v>
      </c>
      <c r="L3756" s="3" t="str">
        <f>IF(Table3_16[[#This Row],[Humidity_%]]&lt;=30,"Very Low",
IF(Table3_16[[#This Row],[Humidity_%]]&lt;=45,"Low",
IF(Table3_16[[#This Row],[Humidity_%]]&lt;=55,"Moderate Low",
IF(Table3_16[[#This Row],[Humidity_%]]&lt;=65,"Moderate High",
IF(Table3_16[[#This Row],[Humidity_%]]&lt;=80,"High","Very High")))))</f>
        <v>Moderate Low</v>
      </c>
      <c r="M3756" s="3">
        <v>11.8</v>
      </c>
      <c r="N37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56" s="3">
        <v>1.59</v>
      </c>
    </row>
    <row r="3757" spans="1:15" x14ac:dyDescent="0.3">
      <c r="A3757" s="3" t="s">
        <v>3795</v>
      </c>
      <c r="B3757" s="3" t="s">
        <v>4041</v>
      </c>
      <c r="C3757" s="3" t="s">
        <v>24</v>
      </c>
      <c r="D3757" s="3" t="s">
        <v>25</v>
      </c>
      <c r="E3757" s="3" t="s">
        <v>15</v>
      </c>
      <c r="F3757" s="3">
        <v>37</v>
      </c>
      <c r="G3757" s="3">
        <v>112.41</v>
      </c>
      <c r="H37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57" s="3">
        <v>20</v>
      </c>
      <c r="J3757" s="3" t="str">
        <f>IF(Table3_16[[#This Row],[Temperature_C]]&lt;20,"Very Low",
IF(Table3_16[[#This Row],[Temperature_C]]&lt;24,"Low",
IF(Table3_16[[#This Row],[Temperature_C]]&lt;28,"Medium",
IF(Table3_16[[#This Row],[Temperature_C]]&lt;32,"High","Very High"))))</f>
        <v>Low</v>
      </c>
      <c r="K3757" s="3">
        <v>68.599999999999994</v>
      </c>
      <c r="L3757" s="3" t="str">
        <f>IF(Table3_16[[#This Row],[Humidity_%]]&lt;=30,"Very Low",
IF(Table3_16[[#This Row],[Humidity_%]]&lt;=45,"Low",
IF(Table3_16[[#This Row],[Humidity_%]]&lt;=55,"Moderate Low",
IF(Table3_16[[#This Row],[Humidity_%]]&lt;=65,"Moderate High",
IF(Table3_16[[#This Row],[Humidity_%]]&lt;=80,"High","Very High")))))</f>
        <v>High</v>
      </c>
      <c r="M3757" s="3">
        <v>178.4</v>
      </c>
      <c r="N37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57" s="3">
        <v>3.04</v>
      </c>
    </row>
    <row r="3758" spans="1:15" x14ac:dyDescent="0.3">
      <c r="A3758" s="3" t="s">
        <v>3796</v>
      </c>
      <c r="B3758" s="3" t="s">
        <v>4043</v>
      </c>
      <c r="C3758" s="3" t="s">
        <v>18</v>
      </c>
      <c r="D3758" s="3" t="s">
        <v>25</v>
      </c>
      <c r="E3758" s="3" t="s">
        <v>19</v>
      </c>
      <c r="F3758" s="3">
        <v>37</v>
      </c>
      <c r="G3758" s="3">
        <v>40.82</v>
      </c>
      <c r="H37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58" s="3">
        <v>26.4</v>
      </c>
      <c r="J3758" s="3" t="str">
        <f>IF(Table3_16[[#This Row],[Temperature_C]]&lt;20,"Very Low",
IF(Table3_16[[#This Row],[Temperature_C]]&lt;24,"Low",
IF(Table3_16[[#This Row],[Temperature_C]]&lt;28,"Medium",
IF(Table3_16[[#This Row],[Temperature_C]]&lt;32,"High","Very High"))))</f>
        <v>Medium</v>
      </c>
      <c r="K3758" s="3">
        <v>50.4</v>
      </c>
      <c r="L3758" s="3" t="str">
        <f>IF(Table3_16[[#This Row],[Humidity_%]]&lt;=30,"Very Low",
IF(Table3_16[[#This Row],[Humidity_%]]&lt;=45,"Low",
IF(Table3_16[[#This Row],[Humidity_%]]&lt;=55,"Moderate Low",
IF(Table3_16[[#This Row],[Humidity_%]]&lt;=65,"Moderate High",
IF(Table3_16[[#This Row],[Humidity_%]]&lt;=80,"High","Very High")))))</f>
        <v>Moderate Low</v>
      </c>
      <c r="M3758" s="3">
        <v>197.4</v>
      </c>
      <c r="N37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58" s="3">
        <v>1.1000000000000001</v>
      </c>
    </row>
    <row r="3759" spans="1:15" x14ac:dyDescent="0.3">
      <c r="A3759" s="3" t="s">
        <v>3797</v>
      </c>
      <c r="B3759" s="3" t="s">
        <v>4040</v>
      </c>
      <c r="C3759" s="3" t="s">
        <v>29</v>
      </c>
      <c r="D3759" s="3" t="s">
        <v>30</v>
      </c>
      <c r="E3759" s="3" t="s">
        <v>15</v>
      </c>
      <c r="F3759" s="3">
        <v>19</v>
      </c>
      <c r="G3759" s="3">
        <v>46.81</v>
      </c>
      <c r="H37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59" s="3">
        <v>35.5</v>
      </c>
      <c r="J3759" s="3" t="str">
        <f>IF(Table3_16[[#This Row],[Temperature_C]]&lt;20,"Very Low",
IF(Table3_16[[#This Row],[Temperature_C]]&lt;24,"Low",
IF(Table3_16[[#This Row],[Temperature_C]]&lt;28,"Medium",
IF(Table3_16[[#This Row],[Temperature_C]]&lt;32,"High","Very High"))))</f>
        <v>Very High</v>
      </c>
      <c r="K3759" s="3">
        <v>85.8</v>
      </c>
      <c r="L3759" s="3" t="str">
        <f>IF(Table3_16[[#This Row],[Humidity_%]]&lt;=30,"Very Low",
IF(Table3_16[[#This Row],[Humidity_%]]&lt;=45,"Low",
IF(Table3_16[[#This Row],[Humidity_%]]&lt;=55,"Moderate Low",
IF(Table3_16[[#This Row],[Humidity_%]]&lt;=65,"Moderate High",
IF(Table3_16[[#This Row],[Humidity_%]]&lt;=80,"High","Very High")))))</f>
        <v>Very High</v>
      </c>
      <c r="M3759" s="3">
        <v>128.9</v>
      </c>
      <c r="N37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59" s="3">
        <v>2.46</v>
      </c>
    </row>
    <row r="3760" spans="1:15" x14ac:dyDescent="0.3">
      <c r="A3760" s="3" t="s">
        <v>3798</v>
      </c>
      <c r="B3760" s="3" t="s">
        <v>4043</v>
      </c>
      <c r="C3760" s="3" t="s">
        <v>24</v>
      </c>
      <c r="D3760" s="3" t="s">
        <v>25</v>
      </c>
      <c r="E3760" s="3" t="s">
        <v>26</v>
      </c>
      <c r="F3760" s="3">
        <v>37</v>
      </c>
      <c r="G3760" s="3">
        <v>77.78</v>
      </c>
      <c r="H37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60" s="3">
        <v>36.6</v>
      </c>
      <c r="J3760" s="3" t="str">
        <f>IF(Table3_16[[#This Row],[Temperature_C]]&lt;20,"Very Low",
IF(Table3_16[[#This Row],[Temperature_C]]&lt;24,"Low",
IF(Table3_16[[#This Row],[Temperature_C]]&lt;28,"Medium",
IF(Table3_16[[#This Row],[Temperature_C]]&lt;32,"High","Very High"))))</f>
        <v>Very High</v>
      </c>
      <c r="K3760" s="3">
        <v>30.4</v>
      </c>
      <c r="L3760" s="3" t="str">
        <f>IF(Table3_16[[#This Row],[Humidity_%]]&lt;=30,"Very Low",
IF(Table3_16[[#This Row],[Humidity_%]]&lt;=45,"Low",
IF(Table3_16[[#This Row],[Humidity_%]]&lt;=55,"Moderate Low",
IF(Table3_16[[#This Row],[Humidity_%]]&lt;=65,"Moderate High",
IF(Table3_16[[#This Row],[Humidity_%]]&lt;=80,"High","Very High")))))</f>
        <v>Low</v>
      </c>
      <c r="M3760" s="3">
        <v>20</v>
      </c>
      <c r="N37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60" s="3">
        <v>2.1</v>
      </c>
    </row>
    <row r="3761" spans="1:15" x14ac:dyDescent="0.3">
      <c r="A3761" s="3" t="s">
        <v>3799</v>
      </c>
      <c r="B3761" s="3" t="s">
        <v>4040</v>
      </c>
      <c r="C3761" s="3" t="s">
        <v>18</v>
      </c>
      <c r="D3761" s="3" t="s">
        <v>14</v>
      </c>
      <c r="E3761" s="3" t="s">
        <v>34</v>
      </c>
      <c r="F3761" s="3">
        <v>16</v>
      </c>
      <c r="G3761" s="3">
        <v>143.63999999999999</v>
      </c>
      <c r="H37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61" s="3">
        <v>37.4</v>
      </c>
      <c r="J3761" s="3" t="str">
        <f>IF(Table3_16[[#This Row],[Temperature_C]]&lt;20,"Very Low",
IF(Table3_16[[#This Row],[Temperature_C]]&lt;24,"Low",
IF(Table3_16[[#This Row],[Temperature_C]]&lt;28,"Medium",
IF(Table3_16[[#This Row],[Temperature_C]]&lt;32,"High","Very High"))))</f>
        <v>Very High</v>
      </c>
      <c r="K3761" s="3">
        <v>50.1</v>
      </c>
      <c r="L3761" s="3" t="str">
        <f>IF(Table3_16[[#This Row],[Humidity_%]]&lt;=30,"Very Low",
IF(Table3_16[[#This Row],[Humidity_%]]&lt;=45,"Low",
IF(Table3_16[[#This Row],[Humidity_%]]&lt;=55,"Moderate Low",
IF(Table3_16[[#This Row],[Humidity_%]]&lt;=65,"Moderate High",
IF(Table3_16[[#This Row],[Humidity_%]]&lt;=80,"High","Very High")))))</f>
        <v>Moderate Low</v>
      </c>
      <c r="M3761" s="3">
        <v>154</v>
      </c>
      <c r="N37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61" s="3">
        <v>8.98</v>
      </c>
    </row>
    <row r="3762" spans="1:15" x14ac:dyDescent="0.3">
      <c r="A3762" s="3" t="s">
        <v>3800</v>
      </c>
      <c r="B3762" s="3" t="s">
        <v>4043</v>
      </c>
      <c r="C3762" s="3" t="s">
        <v>29</v>
      </c>
      <c r="D3762" s="3" t="s">
        <v>25</v>
      </c>
      <c r="E3762" s="3" t="s">
        <v>19</v>
      </c>
      <c r="F3762" s="3">
        <v>32</v>
      </c>
      <c r="G3762" s="3">
        <v>107.87</v>
      </c>
      <c r="H37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62" s="3">
        <v>33</v>
      </c>
      <c r="J3762" s="3" t="str">
        <f>IF(Table3_16[[#This Row],[Temperature_C]]&lt;20,"Very Low",
IF(Table3_16[[#This Row],[Temperature_C]]&lt;24,"Low",
IF(Table3_16[[#This Row],[Temperature_C]]&lt;28,"Medium",
IF(Table3_16[[#This Row],[Temperature_C]]&lt;32,"High","Very High"))))</f>
        <v>Very High</v>
      </c>
      <c r="K3762" s="3">
        <v>47</v>
      </c>
      <c r="L3762" s="3" t="str">
        <f>IF(Table3_16[[#This Row],[Humidity_%]]&lt;=30,"Very Low",
IF(Table3_16[[#This Row],[Humidity_%]]&lt;=45,"Low",
IF(Table3_16[[#This Row],[Humidity_%]]&lt;=55,"Moderate Low",
IF(Table3_16[[#This Row],[Humidity_%]]&lt;=65,"Moderate High",
IF(Table3_16[[#This Row],[Humidity_%]]&lt;=80,"High","Very High")))))</f>
        <v>Moderate Low</v>
      </c>
      <c r="M3762" s="3">
        <v>163.9</v>
      </c>
      <c r="N37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62" s="3">
        <v>3.37</v>
      </c>
    </row>
    <row r="3763" spans="1:15" x14ac:dyDescent="0.3">
      <c r="A3763" s="3" t="s">
        <v>3801</v>
      </c>
      <c r="B3763" s="3" t="s">
        <v>4044</v>
      </c>
      <c r="C3763" s="3" t="s">
        <v>13</v>
      </c>
      <c r="D3763" s="3" t="s">
        <v>30</v>
      </c>
      <c r="E3763" s="3" t="s">
        <v>19</v>
      </c>
      <c r="F3763" s="3">
        <v>39</v>
      </c>
      <c r="G3763" s="3">
        <v>30.67</v>
      </c>
      <c r="H37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63" s="3">
        <v>25.5</v>
      </c>
      <c r="J3763" s="3" t="str">
        <f>IF(Table3_16[[#This Row],[Temperature_C]]&lt;20,"Very Low",
IF(Table3_16[[#This Row],[Temperature_C]]&lt;24,"Low",
IF(Table3_16[[#This Row],[Temperature_C]]&lt;28,"Medium",
IF(Table3_16[[#This Row],[Temperature_C]]&lt;32,"High","Very High"))))</f>
        <v>Medium</v>
      </c>
      <c r="K3763" s="3">
        <v>48.8</v>
      </c>
      <c r="L3763" s="3" t="str">
        <f>IF(Table3_16[[#This Row],[Humidity_%]]&lt;=30,"Very Low",
IF(Table3_16[[#This Row],[Humidity_%]]&lt;=45,"Low",
IF(Table3_16[[#This Row],[Humidity_%]]&lt;=55,"Moderate Low",
IF(Table3_16[[#This Row],[Humidity_%]]&lt;=65,"Moderate High",
IF(Table3_16[[#This Row],[Humidity_%]]&lt;=80,"High","Very High")))))</f>
        <v>Moderate Low</v>
      </c>
      <c r="M3763" s="3">
        <v>181.4</v>
      </c>
      <c r="N37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63" s="3">
        <v>0.79</v>
      </c>
    </row>
    <row r="3764" spans="1:15" x14ac:dyDescent="0.3">
      <c r="A3764" s="3" t="s">
        <v>3802</v>
      </c>
      <c r="B3764" s="3" t="s">
        <v>4044</v>
      </c>
      <c r="C3764" s="3" t="s">
        <v>29</v>
      </c>
      <c r="D3764" s="3" t="s">
        <v>25</v>
      </c>
      <c r="E3764" s="3" t="s">
        <v>26</v>
      </c>
      <c r="F3764" s="3">
        <v>30</v>
      </c>
      <c r="G3764" s="3">
        <v>104.82</v>
      </c>
      <c r="H37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64" s="3">
        <v>22.3</v>
      </c>
      <c r="J3764" s="3" t="str">
        <f>IF(Table3_16[[#This Row],[Temperature_C]]&lt;20,"Very Low",
IF(Table3_16[[#This Row],[Temperature_C]]&lt;24,"Low",
IF(Table3_16[[#This Row],[Temperature_C]]&lt;28,"Medium",
IF(Table3_16[[#This Row],[Temperature_C]]&lt;32,"High","Very High"))))</f>
        <v>Low</v>
      </c>
      <c r="K3764" s="3">
        <v>55.2</v>
      </c>
      <c r="L3764" s="3" t="str">
        <f>IF(Table3_16[[#This Row],[Humidity_%]]&lt;=30,"Very Low",
IF(Table3_16[[#This Row],[Humidity_%]]&lt;=45,"Low",
IF(Table3_16[[#This Row],[Humidity_%]]&lt;=55,"Moderate Low",
IF(Table3_16[[#This Row],[Humidity_%]]&lt;=65,"Moderate High",
IF(Table3_16[[#This Row],[Humidity_%]]&lt;=80,"High","Very High")))))</f>
        <v>Moderate High</v>
      </c>
      <c r="M3764" s="3">
        <v>67.8</v>
      </c>
      <c r="N37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64" s="3">
        <v>3.49</v>
      </c>
    </row>
    <row r="3765" spans="1:15" x14ac:dyDescent="0.3">
      <c r="A3765" s="3" t="s">
        <v>3803</v>
      </c>
      <c r="B3765" s="3" t="s">
        <v>4040</v>
      </c>
      <c r="C3765" s="3" t="s">
        <v>24</v>
      </c>
      <c r="D3765" s="3" t="s">
        <v>14</v>
      </c>
      <c r="E3765" s="3" t="s">
        <v>34</v>
      </c>
      <c r="F3765" s="3">
        <v>6</v>
      </c>
      <c r="G3765" s="3">
        <v>36.43</v>
      </c>
      <c r="H37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65" s="3">
        <v>34.9</v>
      </c>
      <c r="J3765" s="3" t="str">
        <f>IF(Table3_16[[#This Row],[Temperature_C]]&lt;20,"Very Low",
IF(Table3_16[[#This Row],[Temperature_C]]&lt;24,"Low",
IF(Table3_16[[#This Row],[Temperature_C]]&lt;28,"Medium",
IF(Table3_16[[#This Row],[Temperature_C]]&lt;32,"High","Very High"))))</f>
        <v>Very High</v>
      </c>
      <c r="K3765" s="3">
        <v>40</v>
      </c>
      <c r="L3765" s="3" t="str">
        <f>IF(Table3_16[[#This Row],[Humidity_%]]&lt;=30,"Very Low",
IF(Table3_16[[#This Row],[Humidity_%]]&lt;=45,"Low",
IF(Table3_16[[#This Row],[Humidity_%]]&lt;=55,"Moderate Low",
IF(Table3_16[[#This Row],[Humidity_%]]&lt;=65,"Moderate High",
IF(Table3_16[[#This Row],[Humidity_%]]&lt;=80,"High","Very High")))))</f>
        <v>Low</v>
      </c>
      <c r="M3765" s="3">
        <v>162.4</v>
      </c>
      <c r="N37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65" s="3">
        <v>6.07</v>
      </c>
    </row>
    <row r="3766" spans="1:15" x14ac:dyDescent="0.3">
      <c r="A3766" s="3" t="s">
        <v>3804</v>
      </c>
      <c r="B3766" s="3" t="s">
        <v>4040</v>
      </c>
      <c r="C3766" s="3" t="s">
        <v>22</v>
      </c>
      <c r="D3766" s="3" t="s">
        <v>25</v>
      </c>
      <c r="E3766" s="3" t="s">
        <v>15</v>
      </c>
      <c r="F3766" s="3">
        <v>50</v>
      </c>
      <c r="G3766" s="3">
        <v>8.06</v>
      </c>
      <c r="H37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66" s="3">
        <v>34</v>
      </c>
      <c r="J3766" s="3" t="str">
        <f>IF(Table3_16[[#This Row],[Temperature_C]]&lt;20,"Very Low",
IF(Table3_16[[#This Row],[Temperature_C]]&lt;24,"Low",
IF(Table3_16[[#This Row],[Temperature_C]]&lt;28,"Medium",
IF(Table3_16[[#This Row],[Temperature_C]]&lt;32,"High","Very High"))))</f>
        <v>Very High</v>
      </c>
      <c r="K3766" s="3">
        <v>60.9</v>
      </c>
      <c r="L3766" s="3" t="str">
        <f>IF(Table3_16[[#This Row],[Humidity_%]]&lt;=30,"Very Low",
IF(Table3_16[[#This Row],[Humidity_%]]&lt;=45,"Low",
IF(Table3_16[[#This Row],[Humidity_%]]&lt;=55,"Moderate Low",
IF(Table3_16[[#This Row],[Humidity_%]]&lt;=65,"Moderate High",
IF(Table3_16[[#This Row],[Humidity_%]]&lt;=80,"High","Very High")))))</f>
        <v>Moderate High</v>
      </c>
      <c r="M3766" s="3">
        <v>200</v>
      </c>
      <c r="N37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66" s="3">
        <v>0.16</v>
      </c>
    </row>
    <row r="3767" spans="1:15" x14ac:dyDescent="0.3">
      <c r="A3767" s="3" t="s">
        <v>3805</v>
      </c>
      <c r="B3767" s="3" t="s">
        <v>4040</v>
      </c>
      <c r="C3767" s="3" t="s">
        <v>29</v>
      </c>
      <c r="D3767" s="3" t="s">
        <v>30</v>
      </c>
      <c r="E3767" s="3" t="s">
        <v>26</v>
      </c>
      <c r="F3767" s="3">
        <v>50</v>
      </c>
      <c r="G3767" s="3">
        <v>20.95</v>
      </c>
      <c r="H37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67" s="3">
        <v>24</v>
      </c>
      <c r="J3767" s="3" t="str">
        <f>IF(Table3_16[[#This Row],[Temperature_C]]&lt;20,"Very Low",
IF(Table3_16[[#This Row],[Temperature_C]]&lt;24,"Low",
IF(Table3_16[[#This Row],[Temperature_C]]&lt;28,"Medium",
IF(Table3_16[[#This Row],[Temperature_C]]&lt;32,"High","Very High"))))</f>
        <v>Medium</v>
      </c>
      <c r="K3767" s="3">
        <v>72</v>
      </c>
      <c r="L3767" s="3" t="str">
        <f>IF(Table3_16[[#This Row],[Humidity_%]]&lt;=30,"Very Low",
IF(Table3_16[[#This Row],[Humidity_%]]&lt;=45,"Low",
IF(Table3_16[[#This Row],[Humidity_%]]&lt;=55,"Moderate Low",
IF(Table3_16[[#This Row],[Humidity_%]]&lt;=65,"Moderate High",
IF(Table3_16[[#This Row],[Humidity_%]]&lt;=80,"High","Very High")))))</f>
        <v>High</v>
      </c>
      <c r="M3767" s="3">
        <v>103.1</v>
      </c>
      <c r="N37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67" s="3">
        <v>0.42</v>
      </c>
    </row>
    <row r="3768" spans="1:15" x14ac:dyDescent="0.3">
      <c r="A3768" s="3" t="s">
        <v>3806</v>
      </c>
      <c r="B3768" s="3" t="s">
        <v>4044</v>
      </c>
      <c r="C3768" s="3" t="s">
        <v>29</v>
      </c>
      <c r="D3768" s="3" t="s">
        <v>25</v>
      </c>
      <c r="E3768" s="3" t="s">
        <v>41</v>
      </c>
      <c r="F3768" s="3">
        <v>48</v>
      </c>
      <c r="G3768" s="3">
        <v>92.03</v>
      </c>
      <c r="H37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68" s="3">
        <v>21</v>
      </c>
      <c r="J3768" s="3" t="str">
        <f>IF(Table3_16[[#This Row],[Temperature_C]]&lt;20,"Very Low",
IF(Table3_16[[#This Row],[Temperature_C]]&lt;24,"Low",
IF(Table3_16[[#This Row],[Temperature_C]]&lt;28,"Medium",
IF(Table3_16[[#This Row],[Temperature_C]]&lt;32,"High","Very High"))))</f>
        <v>Low</v>
      </c>
      <c r="K3768" s="3">
        <v>53.9</v>
      </c>
      <c r="L3768" s="3" t="str">
        <f>IF(Table3_16[[#This Row],[Humidity_%]]&lt;=30,"Very Low",
IF(Table3_16[[#This Row],[Humidity_%]]&lt;=45,"Low",
IF(Table3_16[[#This Row],[Humidity_%]]&lt;=55,"Moderate Low",
IF(Table3_16[[#This Row],[Humidity_%]]&lt;=65,"Moderate High",
IF(Table3_16[[#This Row],[Humidity_%]]&lt;=80,"High","Very High")))))</f>
        <v>Moderate Low</v>
      </c>
      <c r="M3768" s="3">
        <v>143.4</v>
      </c>
      <c r="N37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68" s="3">
        <v>1.92</v>
      </c>
    </row>
    <row r="3769" spans="1:15" x14ac:dyDescent="0.3">
      <c r="A3769" s="3" t="s">
        <v>3807</v>
      </c>
      <c r="B3769" s="3" t="s">
        <v>4040</v>
      </c>
      <c r="C3769" s="3" t="s">
        <v>13</v>
      </c>
      <c r="D3769" s="3" t="s">
        <v>14</v>
      </c>
      <c r="E3769" s="3" t="s">
        <v>26</v>
      </c>
      <c r="F3769" s="3">
        <v>8</v>
      </c>
      <c r="G3769" s="3">
        <v>44.74</v>
      </c>
      <c r="H37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69" s="3">
        <v>37.799999999999997</v>
      </c>
      <c r="J3769" s="3" t="str">
        <f>IF(Table3_16[[#This Row],[Temperature_C]]&lt;20,"Very Low",
IF(Table3_16[[#This Row],[Temperature_C]]&lt;24,"Low",
IF(Table3_16[[#This Row],[Temperature_C]]&lt;28,"Medium",
IF(Table3_16[[#This Row],[Temperature_C]]&lt;32,"High","Very High"))))</f>
        <v>Very High</v>
      </c>
      <c r="K3769" s="3">
        <v>89.3</v>
      </c>
      <c r="L3769" s="3" t="str">
        <f>IF(Table3_16[[#This Row],[Humidity_%]]&lt;=30,"Very Low",
IF(Table3_16[[#This Row],[Humidity_%]]&lt;=45,"Low",
IF(Table3_16[[#This Row],[Humidity_%]]&lt;=55,"Moderate Low",
IF(Table3_16[[#This Row],[Humidity_%]]&lt;=65,"Moderate High",
IF(Table3_16[[#This Row],[Humidity_%]]&lt;=80,"High","Very High")))))</f>
        <v>Very High</v>
      </c>
      <c r="M3769" s="3">
        <v>77.8</v>
      </c>
      <c r="N37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69" s="3">
        <v>5.59</v>
      </c>
    </row>
    <row r="3770" spans="1:15" x14ac:dyDescent="0.3">
      <c r="A3770" s="3" t="s">
        <v>3808</v>
      </c>
      <c r="B3770" s="3" t="s">
        <v>4043</v>
      </c>
      <c r="C3770" s="3" t="s">
        <v>13</v>
      </c>
      <c r="D3770" s="3" t="s">
        <v>25</v>
      </c>
      <c r="E3770" s="3" t="s">
        <v>34</v>
      </c>
      <c r="F3770" s="3">
        <v>22</v>
      </c>
      <c r="G3770" s="3">
        <v>128.16999999999999</v>
      </c>
      <c r="H37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70" s="3">
        <v>27.7</v>
      </c>
      <c r="J3770" s="3" t="str">
        <f>IF(Table3_16[[#This Row],[Temperature_C]]&lt;20,"Very Low",
IF(Table3_16[[#This Row],[Temperature_C]]&lt;24,"Low",
IF(Table3_16[[#This Row],[Temperature_C]]&lt;28,"Medium",
IF(Table3_16[[#This Row],[Temperature_C]]&lt;32,"High","Very High"))))</f>
        <v>Medium</v>
      </c>
      <c r="K3770" s="3">
        <v>85.6</v>
      </c>
      <c r="L3770" s="3" t="str">
        <f>IF(Table3_16[[#This Row],[Humidity_%]]&lt;=30,"Very Low",
IF(Table3_16[[#This Row],[Humidity_%]]&lt;=45,"Low",
IF(Table3_16[[#This Row],[Humidity_%]]&lt;=55,"Moderate Low",
IF(Table3_16[[#This Row],[Humidity_%]]&lt;=65,"Moderate High",
IF(Table3_16[[#This Row],[Humidity_%]]&lt;=80,"High","Very High")))))</f>
        <v>Very High</v>
      </c>
      <c r="M3770" s="3">
        <v>42.2</v>
      </c>
      <c r="N37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70" s="3">
        <v>5.83</v>
      </c>
    </row>
    <row r="3771" spans="1:15" x14ac:dyDescent="0.3">
      <c r="A3771" s="3" t="s">
        <v>3809</v>
      </c>
      <c r="B3771" s="3" t="s">
        <v>4043</v>
      </c>
      <c r="C3771" s="3" t="s">
        <v>24</v>
      </c>
      <c r="D3771" s="3" t="s">
        <v>30</v>
      </c>
      <c r="E3771" s="3" t="s">
        <v>15</v>
      </c>
      <c r="F3771" s="3">
        <v>30</v>
      </c>
      <c r="G3771" s="3">
        <v>53.36</v>
      </c>
      <c r="H37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71" s="3">
        <v>30.4</v>
      </c>
      <c r="J3771" s="3" t="str">
        <f>IF(Table3_16[[#This Row],[Temperature_C]]&lt;20,"Very Low",
IF(Table3_16[[#This Row],[Temperature_C]]&lt;24,"Low",
IF(Table3_16[[#This Row],[Temperature_C]]&lt;28,"Medium",
IF(Table3_16[[#This Row],[Temperature_C]]&lt;32,"High","Very High"))))</f>
        <v>High</v>
      </c>
      <c r="K3771" s="3">
        <v>55.2</v>
      </c>
      <c r="L3771" s="3" t="str">
        <f>IF(Table3_16[[#This Row],[Humidity_%]]&lt;=30,"Very Low",
IF(Table3_16[[#This Row],[Humidity_%]]&lt;=45,"Low",
IF(Table3_16[[#This Row],[Humidity_%]]&lt;=55,"Moderate Low",
IF(Table3_16[[#This Row],[Humidity_%]]&lt;=65,"Moderate High",
IF(Table3_16[[#This Row],[Humidity_%]]&lt;=80,"High","Very High")))))</f>
        <v>Moderate High</v>
      </c>
      <c r="M3771" s="3">
        <v>22.3</v>
      </c>
      <c r="N37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71" s="3">
        <v>1.78</v>
      </c>
    </row>
    <row r="3772" spans="1:15" x14ac:dyDescent="0.3">
      <c r="A3772" s="3" t="s">
        <v>3810</v>
      </c>
      <c r="B3772" s="3" t="s">
        <v>4043</v>
      </c>
      <c r="C3772" s="3" t="s">
        <v>13</v>
      </c>
      <c r="D3772" s="3" t="s">
        <v>30</v>
      </c>
      <c r="E3772" s="3" t="s">
        <v>19</v>
      </c>
      <c r="F3772" s="3">
        <v>44</v>
      </c>
      <c r="G3772" s="3">
        <v>108.92</v>
      </c>
      <c r="H37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72" s="3">
        <v>16.100000000000001</v>
      </c>
      <c r="J3772" s="3" t="str">
        <f>IF(Table3_16[[#This Row],[Temperature_C]]&lt;20,"Very Low",
IF(Table3_16[[#This Row],[Temperature_C]]&lt;24,"Low",
IF(Table3_16[[#This Row],[Temperature_C]]&lt;28,"Medium",
IF(Table3_16[[#This Row],[Temperature_C]]&lt;32,"High","Very High"))))</f>
        <v>Very Low</v>
      </c>
      <c r="K3772" s="3">
        <v>65.5</v>
      </c>
      <c r="L3772" s="3" t="str">
        <f>IF(Table3_16[[#This Row],[Humidity_%]]&lt;=30,"Very Low",
IF(Table3_16[[#This Row],[Humidity_%]]&lt;=45,"Low",
IF(Table3_16[[#This Row],[Humidity_%]]&lt;=55,"Moderate Low",
IF(Table3_16[[#This Row],[Humidity_%]]&lt;=65,"Moderate High",
IF(Table3_16[[#This Row],[Humidity_%]]&lt;=80,"High","Very High")))))</f>
        <v>High</v>
      </c>
      <c r="M3772" s="3">
        <v>102.6</v>
      </c>
      <c r="N37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72" s="3">
        <v>2.48</v>
      </c>
    </row>
    <row r="3773" spans="1:15" x14ac:dyDescent="0.3">
      <c r="A3773" s="3" t="s">
        <v>3811</v>
      </c>
      <c r="B3773" s="3" t="s">
        <v>4040</v>
      </c>
      <c r="C3773" s="3" t="s">
        <v>29</v>
      </c>
      <c r="D3773" s="3" t="s">
        <v>25</v>
      </c>
      <c r="E3773" s="3" t="s">
        <v>34</v>
      </c>
      <c r="F3773" s="3">
        <v>36</v>
      </c>
      <c r="G3773" s="3">
        <v>19.8</v>
      </c>
      <c r="H37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73" s="3">
        <v>24.7</v>
      </c>
      <c r="J3773" s="3" t="str">
        <f>IF(Table3_16[[#This Row],[Temperature_C]]&lt;20,"Very Low",
IF(Table3_16[[#This Row],[Temperature_C]]&lt;24,"Low",
IF(Table3_16[[#This Row],[Temperature_C]]&lt;28,"Medium",
IF(Table3_16[[#This Row],[Temperature_C]]&lt;32,"High","Very High"))))</f>
        <v>Medium</v>
      </c>
      <c r="K3773" s="3">
        <v>58.7</v>
      </c>
      <c r="L3773" s="3" t="str">
        <f>IF(Table3_16[[#This Row],[Humidity_%]]&lt;=30,"Very Low",
IF(Table3_16[[#This Row],[Humidity_%]]&lt;=45,"Low",
IF(Table3_16[[#This Row],[Humidity_%]]&lt;=55,"Moderate Low",
IF(Table3_16[[#This Row],[Humidity_%]]&lt;=65,"Moderate High",
IF(Table3_16[[#This Row],[Humidity_%]]&lt;=80,"High","Very High")))))</f>
        <v>Moderate High</v>
      </c>
      <c r="M3773" s="3">
        <v>136.6</v>
      </c>
      <c r="N37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73" s="3">
        <v>0.55000000000000004</v>
      </c>
    </row>
    <row r="3774" spans="1:15" x14ac:dyDescent="0.3">
      <c r="A3774" s="3" t="s">
        <v>3812</v>
      </c>
      <c r="B3774" s="3" t="s">
        <v>4041</v>
      </c>
      <c r="C3774" s="3" t="s">
        <v>29</v>
      </c>
      <c r="D3774" s="3" t="s">
        <v>14</v>
      </c>
      <c r="E3774" s="3" t="s">
        <v>15</v>
      </c>
      <c r="F3774" s="3">
        <v>21</v>
      </c>
      <c r="G3774" s="3">
        <v>17.32</v>
      </c>
      <c r="H37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74" s="3">
        <v>27.8</v>
      </c>
      <c r="J3774" s="3" t="str">
        <f>IF(Table3_16[[#This Row],[Temperature_C]]&lt;20,"Very Low",
IF(Table3_16[[#This Row],[Temperature_C]]&lt;24,"Low",
IF(Table3_16[[#This Row],[Temperature_C]]&lt;28,"Medium",
IF(Table3_16[[#This Row],[Temperature_C]]&lt;32,"High","Very High"))))</f>
        <v>Medium</v>
      </c>
      <c r="K3774" s="3">
        <v>42.8</v>
      </c>
      <c r="L3774" s="3" t="str">
        <f>IF(Table3_16[[#This Row],[Humidity_%]]&lt;=30,"Very Low",
IF(Table3_16[[#This Row],[Humidity_%]]&lt;=45,"Low",
IF(Table3_16[[#This Row],[Humidity_%]]&lt;=55,"Moderate Low",
IF(Table3_16[[#This Row],[Humidity_%]]&lt;=65,"Moderate High",
IF(Table3_16[[#This Row],[Humidity_%]]&lt;=80,"High","Very High")))))</f>
        <v>Low</v>
      </c>
      <c r="M3774" s="3">
        <v>56</v>
      </c>
      <c r="N37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74" s="3">
        <v>0.82</v>
      </c>
    </row>
    <row r="3775" spans="1:15" x14ac:dyDescent="0.3">
      <c r="A3775" s="3" t="s">
        <v>3813</v>
      </c>
      <c r="B3775" s="3" t="s">
        <v>4040</v>
      </c>
      <c r="C3775" s="3" t="s">
        <v>18</v>
      </c>
      <c r="D3775" s="3" t="s">
        <v>30</v>
      </c>
      <c r="E3775" s="3" t="s">
        <v>26</v>
      </c>
      <c r="F3775" s="3">
        <v>56</v>
      </c>
      <c r="G3775" s="3">
        <v>11.48</v>
      </c>
      <c r="H37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75" s="3">
        <v>20.399999999999999</v>
      </c>
      <c r="J3775" s="3" t="str">
        <f>IF(Table3_16[[#This Row],[Temperature_C]]&lt;20,"Very Low",
IF(Table3_16[[#This Row],[Temperature_C]]&lt;24,"Low",
IF(Table3_16[[#This Row],[Temperature_C]]&lt;28,"Medium",
IF(Table3_16[[#This Row],[Temperature_C]]&lt;32,"High","Very High"))))</f>
        <v>Low</v>
      </c>
      <c r="K3775" s="3">
        <v>67.3</v>
      </c>
      <c r="L3775" s="3" t="str">
        <f>IF(Table3_16[[#This Row],[Humidity_%]]&lt;=30,"Very Low",
IF(Table3_16[[#This Row],[Humidity_%]]&lt;=45,"Low",
IF(Table3_16[[#This Row],[Humidity_%]]&lt;=55,"Moderate Low",
IF(Table3_16[[#This Row],[Humidity_%]]&lt;=65,"Moderate High",
IF(Table3_16[[#This Row],[Humidity_%]]&lt;=80,"High","Very High")))))</f>
        <v>High</v>
      </c>
      <c r="M3775" s="3">
        <v>173.4</v>
      </c>
      <c r="N37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75" s="3">
        <v>0.2</v>
      </c>
    </row>
    <row r="3776" spans="1:15" x14ac:dyDescent="0.3">
      <c r="A3776" s="3" t="s">
        <v>3814</v>
      </c>
      <c r="B3776" s="3" t="s">
        <v>4040</v>
      </c>
      <c r="C3776" s="3" t="s">
        <v>18</v>
      </c>
      <c r="D3776" s="3" t="s">
        <v>25</v>
      </c>
      <c r="E3776" s="3" t="s">
        <v>15</v>
      </c>
      <c r="F3776" s="3">
        <v>27</v>
      </c>
      <c r="G3776" s="3">
        <v>20.82</v>
      </c>
      <c r="H37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76" s="3">
        <v>35.200000000000003</v>
      </c>
      <c r="J3776" s="3" t="str">
        <f>IF(Table3_16[[#This Row],[Temperature_C]]&lt;20,"Very Low",
IF(Table3_16[[#This Row],[Temperature_C]]&lt;24,"Low",
IF(Table3_16[[#This Row],[Temperature_C]]&lt;28,"Medium",
IF(Table3_16[[#This Row],[Temperature_C]]&lt;32,"High","Very High"))))</f>
        <v>Very High</v>
      </c>
      <c r="K3776" s="3">
        <v>53.9</v>
      </c>
      <c r="L3776" s="3" t="str">
        <f>IF(Table3_16[[#This Row],[Humidity_%]]&lt;=30,"Very Low",
IF(Table3_16[[#This Row],[Humidity_%]]&lt;=45,"Low",
IF(Table3_16[[#This Row],[Humidity_%]]&lt;=55,"Moderate Low",
IF(Table3_16[[#This Row],[Humidity_%]]&lt;=65,"Moderate High",
IF(Table3_16[[#This Row],[Humidity_%]]&lt;=80,"High","Very High")))))</f>
        <v>Moderate Low</v>
      </c>
      <c r="M3776" s="3">
        <v>70.2</v>
      </c>
      <c r="N37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76" s="3">
        <v>0.77</v>
      </c>
    </row>
    <row r="3777" spans="1:15" x14ac:dyDescent="0.3">
      <c r="A3777" s="3" t="s">
        <v>3815</v>
      </c>
      <c r="B3777" s="3" t="s">
        <v>4042</v>
      </c>
      <c r="C3777" s="3" t="s">
        <v>18</v>
      </c>
      <c r="D3777" s="3" t="s">
        <v>30</v>
      </c>
      <c r="E3777" s="3" t="s">
        <v>15</v>
      </c>
      <c r="F3777" s="3">
        <v>4</v>
      </c>
      <c r="G3777" s="3">
        <v>21.65</v>
      </c>
      <c r="H37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77" s="3">
        <v>17.2</v>
      </c>
      <c r="J3777" s="3" t="str">
        <f>IF(Table3_16[[#This Row],[Temperature_C]]&lt;20,"Very Low",
IF(Table3_16[[#This Row],[Temperature_C]]&lt;24,"Low",
IF(Table3_16[[#This Row],[Temperature_C]]&lt;28,"Medium",
IF(Table3_16[[#This Row],[Temperature_C]]&lt;32,"High","Very High"))))</f>
        <v>Very Low</v>
      </c>
      <c r="K3777" s="3">
        <v>63</v>
      </c>
      <c r="L3777" s="3" t="str">
        <f>IF(Table3_16[[#This Row],[Humidity_%]]&lt;=30,"Very Low",
IF(Table3_16[[#This Row],[Humidity_%]]&lt;=45,"Low",
IF(Table3_16[[#This Row],[Humidity_%]]&lt;=55,"Moderate Low",
IF(Table3_16[[#This Row],[Humidity_%]]&lt;=65,"Moderate High",
IF(Table3_16[[#This Row],[Humidity_%]]&lt;=80,"High","Very High")))))</f>
        <v>Moderate High</v>
      </c>
      <c r="M3777" s="3">
        <v>109.6</v>
      </c>
      <c r="N37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77" s="3">
        <v>5.41</v>
      </c>
    </row>
    <row r="3778" spans="1:15" x14ac:dyDescent="0.3">
      <c r="A3778" s="3" t="s">
        <v>3816</v>
      </c>
      <c r="B3778" s="3" t="s">
        <v>4040</v>
      </c>
      <c r="C3778" s="3" t="s">
        <v>22</v>
      </c>
      <c r="D3778" s="3" t="s">
        <v>25</v>
      </c>
      <c r="E3778" s="3" t="s">
        <v>34</v>
      </c>
      <c r="F3778" s="3">
        <v>41</v>
      </c>
      <c r="G3778" s="3">
        <v>10.84</v>
      </c>
      <c r="H37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78" s="3">
        <v>22.2</v>
      </c>
      <c r="J3778" s="3" t="str">
        <f>IF(Table3_16[[#This Row],[Temperature_C]]&lt;20,"Very Low",
IF(Table3_16[[#This Row],[Temperature_C]]&lt;24,"Low",
IF(Table3_16[[#This Row],[Temperature_C]]&lt;28,"Medium",
IF(Table3_16[[#This Row],[Temperature_C]]&lt;32,"High","Very High"))))</f>
        <v>Low</v>
      </c>
      <c r="K3778" s="3">
        <v>41.9</v>
      </c>
      <c r="L3778" s="3" t="str">
        <f>IF(Table3_16[[#This Row],[Humidity_%]]&lt;=30,"Very Low",
IF(Table3_16[[#This Row],[Humidity_%]]&lt;=45,"Low",
IF(Table3_16[[#This Row],[Humidity_%]]&lt;=55,"Moderate Low",
IF(Table3_16[[#This Row],[Humidity_%]]&lt;=65,"Moderate High",
IF(Table3_16[[#This Row],[Humidity_%]]&lt;=80,"High","Very High")))))</f>
        <v>Low</v>
      </c>
      <c r="M3778" s="3">
        <v>131.19999999999999</v>
      </c>
      <c r="N37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78" s="3">
        <v>0.26</v>
      </c>
    </row>
    <row r="3779" spans="1:15" x14ac:dyDescent="0.3">
      <c r="A3779" s="3" t="s">
        <v>3817</v>
      </c>
      <c r="B3779" s="3" t="s">
        <v>4042</v>
      </c>
      <c r="C3779" s="3" t="s">
        <v>18</v>
      </c>
      <c r="D3779" s="3" t="s">
        <v>30</v>
      </c>
      <c r="E3779" s="3" t="s">
        <v>47</v>
      </c>
      <c r="F3779" s="3">
        <v>14</v>
      </c>
      <c r="G3779" s="3">
        <v>101.24</v>
      </c>
      <c r="H37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79" s="3">
        <v>31.6</v>
      </c>
      <c r="J3779" s="3" t="str">
        <f>IF(Table3_16[[#This Row],[Temperature_C]]&lt;20,"Very Low",
IF(Table3_16[[#This Row],[Temperature_C]]&lt;24,"Low",
IF(Table3_16[[#This Row],[Temperature_C]]&lt;28,"Medium",
IF(Table3_16[[#This Row],[Temperature_C]]&lt;32,"High","Very High"))))</f>
        <v>High</v>
      </c>
      <c r="K3779" s="3">
        <v>59.7</v>
      </c>
      <c r="L3779" s="3" t="str">
        <f>IF(Table3_16[[#This Row],[Humidity_%]]&lt;=30,"Very Low",
IF(Table3_16[[#This Row],[Humidity_%]]&lt;=45,"Low",
IF(Table3_16[[#This Row],[Humidity_%]]&lt;=55,"Moderate Low",
IF(Table3_16[[#This Row],[Humidity_%]]&lt;=65,"Moderate High",
IF(Table3_16[[#This Row],[Humidity_%]]&lt;=80,"High","Very High")))))</f>
        <v>Moderate High</v>
      </c>
      <c r="M3779" s="3">
        <v>140</v>
      </c>
      <c r="N37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79" s="3">
        <v>7.23</v>
      </c>
    </row>
    <row r="3780" spans="1:15" x14ac:dyDescent="0.3">
      <c r="A3780" s="3" t="s">
        <v>3818</v>
      </c>
      <c r="B3780" s="3" t="s">
        <v>4040</v>
      </c>
      <c r="C3780" s="3" t="s">
        <v>22</v>
      </c>
      <c r="D3780" s="3" t="s">
        <v>30</v>
      </c>
      <c r="E3780" s="3" t="s">
        <v>49</v>
      </c>
      <c r="F3780" s="3">
        <v>35</v>
      </c>
      <c r="G3780" s="3">
        <v>141.68</v>
      </c>
      <c r="H37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80" s="3">
        <v>26</v>
      </c>
      <c r="J3780" s="3" t="str">
        <f>IF(Table3_16[[#This Row],[Temperature_C]]&lt;20,"Very Low",
IF(Table3_16[[#This Row],[Temperature_C]]&lt;24,"Low",
IF(Table3_16[[#This Row],[Temperature_C]]&lt;28,"Medium",
IF(Table3_16[[#This Row],[Temperature_C]]&lt;32,"High","Very High"))))</f>
        <v>Medium</v>
      </c>
      <c r="K3780" s="3">
        <v>62.3</v>
      </c>
      <c r="L3780" s="3" t="str">
        <f>IF(Table3_16[[#This Row],[Humidity_%]]&lt;=30,"Very Low",
IF(Table3_16[[#This Row],[Humidity_%]]&lt;=45,"Low",
IF(Table3_16[[#This Row],[Humidity_%]]&lt;=55,"Moderate Low",
IF(Table3_16[[#This Row],[Humidity_%]]&lt;=65,"Moderate High",
IF(Table3_16[[#This Row],[Humidity_%]]&lt;=80,"High","Very High")))))</f>
        <v>Moderate High</v>
      </c>
      <c r="M3780" s="3">
        <v>164.4</v>
      </c>
      <c r="N37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80" s="3">
        <v>4.05</v>
      </c>
    </row>
    <row r="3781" spans="1:15" x14ac:dyDescent="0.3">
      <c r="A3781" s="3" t="s">
        <v>3819</v>
      </c>
      <c r="B3781" s="3" t="s">
        <v>4043</v>
      </c>
      <c r="C3781" s="3" t="s">
        <v>13</v>
      </c>
      <c r="D3781" s="3" t="s">
        <v>14</v>
      </c>
      <c r="E3781" s="3" t="s">
        <v>15</v>
      </c>
      <c r="F3781" s="3">
        <v>39</v>
      </c>
      <c r="G3781" s="3">
        <v>121.39</v>
      </c>
      <c r="H37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81" s="3">
        <v>26.4</v>
      </c>
      <c r="J3781" s="3" t="str">
        <f>IF(Table3_16[[#This Row],[Temperature_C]]&lt;20,"Very Low",
IF(Table3_16[[#This Row],[Temperature_C]]&lt;24,"Low",
IF(Table3_16[[#This Row],[Temperature_C]]&lt;28,"Medium",
IF(Table3_16[[#This Row],[Temperature_C]]&lt;32,"High","Very High"))))</f>
        <v>Medium</v>
      </c>
      <c r="K3781" s="3">
        <v>88.4</v>
      </c>
      <c r="L3781" s="3" t="str">
        <f>IF(Table3_16[[#This Row],[Humidity_%]]&lt;=30,"Very Low",
IF(Table3_16[[#This Row],[Humidity_%]]&lt;=45,"Low",
IF(Table3_16[[#This Row],[Humidity_%]]&lt;=55,"Moderate Low",
IF(Table3_16[[#This Row],[Humidity_%]]&lt;=65,"Moderate High",
IF(Table3_16[[#This Row],[Humidity_%]]&lt;=80,"High","Very High")))))</f>
        <v>Very High</v>
      </c>
      <c r="M3781" s="3">
        <v>127.9</v>
      </c>
      <c r="N37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81" s="3">
        <v>3.11</v>
      </c>
    </row>
    <row r="3782" spans="1:15" x14ac:dyDescent="0.3">
      <c r="A3782" s="3" t="s">
        <v>3820</v>
      </c>
      <c r="B3782" s="3" t="s">
        <v>4043</v>
      </c>
      <c r="C3782" s="3" t="s">
        <v>24</v>
      </c>
      <c r="D3782" s="3" t="s">
        <v>30</v>
      </c>
      <c r="E3782" s="3" t="s">
        <v>34</v>
      </c>
      <c r="F3782" s="3">
        <v>56</v>
      </c>
      <c r="G3782" s="3">
        <v>53.73</v>
      </c>
      <c r="H37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82" s="3">
        <v>24.5</v>
      </c>
      <c r="J3782" s="3" t="str">
        <f>IF(Table3_16[[#This Row],[Temperature_C]]&lt;20,"Very Low",
IF(Table3_16[[#This Row],[Temperature_C]]&lt;24,"Low",
IF(Table3_16[[#This Row],[Temperature_C]]&lt;28,"Medium",
IF(Table3_16[[#This Row],[Temperature_C]]&lt;32,"High","Very High"))))</f>
        <v>Medium</v>
      </c>
      <c r="K3782" s="3">
        <v>77.900000000000006</v>
      </c>
      <c r="L3782" s="3" t="str">
        <f>IF(Table3_16[[#This Row],[Humidity_%]]&lt;=30,"Very Low",
IF(Table3_16[[#This Row],[Humidity_%]]&lt;=45,"Low",
IF(Table3_16[[#This Row],[Humidity_%]]&lt;=55,"Moderate Low",
IF(Table3_16[[#This Row],[Humidity_%]]&lt;=65,"Moderate High",
IF(Table3_16[[#This Row],[Humidity_%]]&lt;=80,"High","Very High")))))</f>
        <v>High</v>
      </c>
      <c r="M3782" s="3">
        <v>87.6</v>
      </c>
      <c r="N37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82" s="3">
        <v>0.96</v>
      </c>
    </row>
    <row r="3783" spans="1:15" x14ac:dyDescent="0.3">
      <c r="A3783" s="3" t="s">
        <v>3821</v>
      </c>
      <c r="B3783" s="3" t="s">
        <v>4043</v>
      </c>
      <c r="C3783" s="3" t="s">
        <v>18</v>
      </c>
      <c r="D3783" s="3" t="s">
        <v>14</v>
      </c>
      <c r="E3783" s="3" t="s">
        <v>31</v>
      </c>
      <c r="F3783" s="3">
        <v>41</v>
      </c>
      <c r="G3783" s="3">
        <v>27.05</v>
      </c>
      <c r="H37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83" s="3">
        <v>19.7</v>
      </c>
      <c r="J3783" s="3" t="str">
        <f>IF(Table3_16[[#This Row],[Temperature_C]]&lt;20,"Very Low",
IF(Table3_16[[#This Row],[Temperature_C]]&lt;24,"Low",
IF(Table3_16[[#This Row],[Temperature_C]]&lt;28,"Medium",
IF(Table3_16[[#This Row],[Temperature_C]]&lt;32,"High","Very High"))))</f>
        <v>Very Low</v>
      </c>
      <c r="K3783" s="3">
        <v>78.099999999999994</v>
      </c>
      <c r="L3783" s="3" t="str">
        <f>IF(Table3_16[[#This Row],[Humidity_%]]&lt;=30,"Very Low",
IF(Table3_16[[#This Row],[Humidity_%]]&lt;=45,"Low",
IF(Table3_16[[#This Row],[Humidity_%]]&lt;=55,"Moderate Low",
IF(Table3_16[[#This Row],[Humidity_%]]&lt;=65,"Moderate High",
IF(Table3_16[[#This Row],[Humidity_%]]&lt;=80,"High","Very High")))))</f>
        <v>High</v>
      </c>
      <c r="M3783" s="3">
        <v>123</v>
      </c>
      <c r="N37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83" s="3">
        <v>0.66</v>
      </c>
    </row>
    <row r="3784" spans="1:15" x14ac:dyDescent="0.3">
      <c r="A3784" s="3" t="s">
        <v>3822</v>
      </c>
      <c r="B3784" s="3" t="s">
        <v>4041</v>
      </c>
      <c r="C3784" s="3" t="s">
        <v>24</v>
      </c>
      <c r="D3784" s="3" t="s">
        <v>14</v>
      </c>
      <c r="E3784" s="3" t="s">
        <v>34</v>
      </c>
      <c r="F3784" s="3">
        <v>42</v>
      </c>
      <c r="G3784" s="3">
        <v>114.23</v>
      </c>
      <c r="H37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84" s="3">
        <v>20.6</v>
      </c>
      <c r="J3784" s="3" t="str">
        <f>IF(Table3_16[[#This Row],[Temperature_C]]&lt;20,"Very Low",
IF(Table3_16[[#This Row],[Temperature_C]]&lt;24,"Low",
IF(Table3_16[[#This Row],[Temperature_C]]&lt;28,"Medium",
IF(Table3_16[[#This Row],[Temperature_C]]&lt;32,"High","Very High"))))</f>
        <v>Low</v>
      </c>
      <c r="K3784" s="3">
        <v>52</v>
      </c>
      <c r="L3784" s="3" t="str">
        <f>IF(Table3_16[[#This Row],[Humidity_%]]&lt;=30,"Very Low",
IF(Table3_16[[#This Row],[Humidity_%]]&lt;=45,"Low",
IF(Table3_16[[#This Row],[Humidity_%]]&lt;=55,"Moderate Low",
IF(Table3_16[[#This Row],[Humidity_%]]&lt;=65,"Moderate High",
IF(Table3_16[[#This Row],[Humidity_%]]&lt;=80,"High","Very High")))))</f>
        <v>Moderate Low</v>
      </c>
      <c r="M3784" s="3">
        <v>43.2</v>
      </c>
      <c r="N37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84" s="3">
        <v>2.72</v>
      </c>
    </row>
    <row r="3785" spans="1:15" x14ac:dyDescent="0.3">
      <c r="A3785" s="3" t="s">
        <v>3823</v>
      </c>
      <c r="B3785" s="3" t="s">
        <v>4042</v>
      </c>
      <c r="C3785" s="3" t="s">
        <v>18</v>
      </c>
      <c r="D3785" s="3" t="s">
        <v>30</v>
      </c>
      <c r="E3785" s="3" t="s">
        <v>26</v>
      </c>
      <c r="F3785" s="3">
        <v>1</v>
      </c>
      <c r="G3785" s="3">
        <v>143.18</v>
      </c>
      <c r="H37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85" s="3">
        <v>32</v>
      </c>
      <c r="J3785" s="3" t="str">
        <f>IF(Table3_16[[#This Row],[Temperature_C]]&lt;20,"Very Low",
IF(Table3_16[[#This Row],[Temperature_C]]&lt;24,"Low",
IF(Table3_16[[#This Row],[Temperature_C]]&lt;28,"Medium",
IF(Table3_16[[#This Row],[Temperature_C]]&lt;32,"High","Very High"))))</f>
        <v>Very High</v>
      </c>
      <c r="K3785" s="3">
        <v>72.099999999999994</v>
      </c>
      <c r="L3785" s="3" t="str">
        <f>IF(Table3_16[[#This Row],[Humidity_%]]&lt;=30,"Very Low",
IF(Table3_16[[#This Row],[Humidity_%]]&lt;=45,"Low",
IF(Table3_16[[#This Row],[Humidity_%]]&lt;=55,"Moderate Low",
IF(Table3_16[[#This Row],[Humidity_%]]&lt;=65,"Moderate High",
IF(Table3_16[[#This Row],[Humidity_%]]&lt;=80,"High","Very High")))))</f>
        <v>High</v>
      </c>
      <c r="M3785" s="3">
        <v>177.3</v>
      </c>
      <c r="N37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85" s="3">
        <v>143.18</v>
      </c>
    </row>
    <row r="3786" spans="1:15" x14ac:dyDescent="0.3">
      <c r="A3786" s="3" t="s">
        <v>3824</v>
      </c>
      <c r="B3786" s="3" t="s">
        <v>4044</v>
      </c>
      <c r="C3786" s="3" t="s">
        <v>13</v>
      </c>
      <c r="D3786" s="3" t="s">
        <v>25</v>
      </c>
      <c r="E3786" s="3" t="s">
        <v>34</v>
      </c>
      <c r="F3786" s="3">
        <v>16</v>
      </c>
      <c r="G3786" s="3">
        <v>37.72</v>
      </c>
      <c r="H37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86" s="3">
        <v>19.7</v>
      </c>
      <c r="J3786" s="3" t="str">
        <f>IF(Table3_16[[#This Row],[Temperature_C]]&lt;20,"Very Low",
IF(Table3_16[[#This Row],[Temperature_C]]&lt;24,"Low",
IF(Table3_16[[#This Row],[Temperature_C]]&lt;28,"Medium",
IF(Table3_16[[#This Row],[Temperature_C]]&lt;32,"High","Very High"))))</f>
        <v>Very Low</v>
      </c>
      <c r="K3786" s="3">
        <v>34.1</v>
      </c>
      <c r="L3786" s="3" t="str">
        <f>IF(Table3_16[[#This Row],[Humidity_%]]&lt;=30,"Very Low",
IF(Table3_16[[#This Row],[Humidity_%]]&lt;=45,"Low",
IF(Table3_16[[#This Row],[Humidity_%]]&lt;=55,"Moderate Low",
IF(Table3_16[[#This Row],[Humidity_%]]&lt;=65,"Moderate High",
IF(Table3_16[[#This Row],[Humidity_%]]&lt;=80,"High","Very High")))))</f>
        <v>Low</v>
      </c>
      <c r="M3786" s="3">
        <v>50.1</v>
      </c>
      <c r="N37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86" s="3">
        <v>2.36</v>
      </c>
    </row>
    <row r="3787" spans="1:15" x14ac:dyDescent="0.3">
      <c r="A3787" s="3" t="s">
        <v>3825</v>
      </c>
      <c r="B3787" s="3" t="s">
        <v>4042</v>
      </c>
      <c r="C3787" s="3" t="s">
        <v>18</v>
      </c>
      <c r="D3787" s="3" t="s">
        <v>14</v>
      </c>
      <c r="E3787" s="3" t="s">
        <v>34</v>
      </c>
      <c r="F3787" s="3">
        <v>46</v>
      </c>
      <c r="G3787" s="3">
        <v>69.91</v>
      </c>
      <c r="H37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87" s="3">
        <v>38.200000000000003</v>
      </c>
      <c r="J3787" s="3" t="str">
        <f>IF(Table3_16[[#This Row],[Temperature_C]]&lt;20,"Very Low",
IF(Table3_16[[#This Row],[Temperature_C]]&lt;24,"Low",
IF(Table3_16[[#This Row],[Temperature_C]]&lt;28,"Medium",
IF(Table3_16[[#This Row],[Temperature_C]]&lt;32,"High","Very High"))))</f>
        <v>Very High</v>
      </c>
      <c r="K3787" s="3">
        <v>39.700000000000003</v>
      </c>
      <c r="L3787" s="3" t="str">
        <f>IF(Table3_16[[#This Row],[Humidity_%]]&lt;=30,"Very Low",
IF(Table3_16[[#This Row],[Humidity_%]]&lt;=45,"Low",
IF(Table3_16[[#This Row],[Humidity_%]]&lt;=55,"Moderate Low",
IF(Table3_16[[#This Row],[Humidity_%]]&lt;=65,"Moderate High",
IF(Table3_16[[#This Row],[Humidity_%]]&lt;=80,"High","Very High")))))</f>
        <v>Low</v>
      </c>
      <c r="M3787" s="3">
        <v>124.7</v>
      </c>
      <c r="N37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87" s="3">
        <v>1.52</v>
      </c>
    </row>
    <row r="3788" spans="1:15" x14ac:dyDescent="0.3">
      <c r="A3788" s="3" t="s">
        <v>3826</v>
      </c>
      <c r="B3788" s="3" t="s">
        <v>4042</v>
      </c>
      <c r="C3788" s="3" t="s">
        <v>13</v>
      </c>
      <c r="D3788" s="3" t="s">
        <v>30</v>
      </c>
      <c r="E3788" s="3" t="s">
        <v>15</v>
      </c>
      <c r="F3788" s="3">
        <v>26</v>
      </c>
      <c r="G3788" s="3">
        <v>60.23</v>
      </c>
      <c r="H37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788" s="3">
        <v>33.6</v>
      </c>
      <c r="J3788" s="3" t="str">
        <f>IF(Table3_16[[#This Row],[Temperature_C]]&lt;20,"Very Low",
IF(Table3_16[[#This Row],[Temperature_C]]&lt;24,"Low",
IF(Table3_16[[#This Row],[Temperature_C]]&lt;28,"Medium",
IF(Table3_16[[#This Row],[Temperature_C]]&lt;32,"High","Very High"))))</f>
        <v>Very High</v>
      </c>
      <c r="K3788" s="3">
        <v>30.6</v>
      </c>
      <c r="L3788" s="3" t="str">
        <f>IF(Table3_16[[#This Row],[Humidity_%]]&lt;=30,"Very Low",
IF(Table3_16[[#This Row],[Humidity_%]]&lt;=45,"Low",
IF(Table3_16[[#This Row],[Humidity_%]]&lt;=55,"Moderate Low",
IF(Table3_16[[#This Row],[Humidity_%]]&lt;=65,"Moderate High",
IF(Table3_16[[#This Row],[Humidity_%]]&lt;=80,"High","Very High")))))</f>
        <v>Low</v>
      </c>
      <c r="M3788" s="3">
        <v>160.1</v>
      </c>
      <c r="N37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88" s="3">
        <v>2.3199999999999998</v>
      </c>
    </row>
    <row r="3789" spans="1:15" x14ac:dyDescent="0.3">
      <c r="A3789" s="3" t="s">
        <v>3827</v>
      </c>
      <c r="B3789" s="3" t="s">
        <v>4043</v>
      </c>
      <c r="C3789" s="3" t="s">
        <v>18</v>
      </c>
      <c r="D3789" s="3" t="s">
        <v>14</v>
      </c>
      <c r="E3789" s="3" t="s">
        <v>15</v>
      </c>
      <c r="F3789" s="3">
        <v>32</v>
      </c>
      <c r="G3789" s="3">
        <v>94.38</v>
      </c>
      <c r="H37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89" s="3">
        <v>21.5</v>
      </c>
      <c r="J3789" s="3" t="str">
        <f>IF(Table3_16[[#This Row],[Temperature_C]]&lt;20,"Very Low",
IF(Table3_16[[#This Row],[Temperature_C]]&lt;24,"Low",
IF(Table3_16[[#This Row],[Temperature_C]]&lt;28,"Medium",
IF(Table3_16[[#This Row],[Temperature_C]]&lt;32,"High","Very High"))))</f>
        <v>Low</v>
      </c>
      <c r="K3789" s="3">
        <v>36.700000000000003</v>
      </c>
      <c r="L3789" s="3" t="str">
        <f>IF(Table3_16[[#This Row],[Humidity_%]]&lt;=30,"Very Low",
IF(Table3_16[[#This Row],[Humidity_%]]&lt;=45,"Low",
IF(Table3_16[[#This Row],[Humidity_%]]&lt;=55,"Moderate Low",
IF(Table3_16[[#This Row],[Humidity_%]]&lt;=65,"Moderate High",
IF(Table3_16[[#This Row],[Humidity_%]]&lt;=80,"High","Very High")))))</f>
        <v>Low</v>
      </c>
      <c r="M3789" s="3">
        <v>175.6</v>
      </c>
      <c r="N37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89" s="3">
        <v>2.95</v>
      </c>
    </row>
    <row r="3790" spans="1:15" x14ac:dyDescent="0.3">
      <c r="A3790" s="3" t="s">
        <v>3828</v>
      </c>
      <c r="B3790" s="3" t="s">
        <v>4041</v>
      </c>
      <c r="C3790" s="3" t="s">
        <v>29</v>
      </c>
      <c r="D3790" s="3" t="s">
        <v>14</v>
      </c>
      <c r="E3790" s="3" t="s">
        <v>19</v>
      </c>
      <c r="F3790" s="3">
        <v>33</v>
      </c>
      <c r="G3790" s="3">
        <v>37.979999999999997</v>
      </c>
      <c r="H37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790" s="3">
        <v>27.3</v>
      </c>
      <c r="J3790" s="3" t="str">
        <f>IF(Table3_16[[#This Row],[Temperature_C]]&lt;20,"Very Low",
IF(Table3_16[[#This Row],[Temperature_C]]&lt;24,"Low",
IF(Table3_16[[#This Row],[Temperature_C]]&lt;28,"Medium",
IF(Table3_16[[#This Row],[Temperature_C]]&lt;32,"High","Very High"))))</f>
        <v>Medium</v>
      </c>
      <c r="K3790" s="3">
        <v>79.099999999999994</v>
      </c>
      <c r="L3790" s="3" t="str">
        <f>IF(Table3_16[[#This Row],[Humidity_%]]&lt;=30,"Very Low",
IF(Table3_16[[#This Row],[Humidity_%]]&lt;=45,"Low",
IF(Table3_16[[#This Row],[Humidity_%]]&lt;=55,"Moderate Low",
IF(Table3_16[[#This Row],[Humidity_%]]&lt;=65,"Moderate High",
IF(Table3_16[[#This Row],[Humidity_%]]&lt;=80,"High","Very High")))))</f>
        <v>High</v>
      </c>
      <c r="M3790" s="3">
        <v>158</v>
      </c>
      <c r="N37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90" s="3">
        <v>1.1499999999999999</v>
      </c>
    </row>
    <row r="3791" spans="1:15" x14ac:dyDescent="0.3">
      <c r="A3791" s="3" t="s">
        <v>3829</v>
      </c>
      <c r="B3791" s="3" t="s">
        <v>4043</v>
      </c>
      <c r="C3791" s="3" t="s">
        <v>29</v>
      </c>
      <c r="D3791" s="3" t="s">
        <v>30</v>
      </c>
      <c r="E3791" s="3" t="s">
        <v>34</v>
      </c>
      <c r="F3791" s="3">
        <v>60</v>
      </c>
      <c r="G3791" s="3">
        <v>7.54</v>
      </c>
      <c r="H37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791" s="3">
        <v>34.799999999999997</v>
      </c>
      <c r="J3791" s="3" t="str">
        <f>IF(Table3_16[[#This Row],[Temperature_C]]&lt;20,"Very Low",
IF(Table3_16[[#This Row],[Temperature_C]]&lt;24,"Low",
IF(Table3_16[[#This Row],[Temperature_C]]&lt;28,"Medium",
IF(Table3_16[[#This Row],[Temperature_C]]&lt;32,"High","Very High"))))</f>
        <v>Very High</v>
      </c>
      <c r="K3791" s="3">
        <v>73.7</v>
      </c>
      <c r="L3791" s="3" t="str">
        <f>IF(Table3_16[[#This Row],[Humidity_%]]&lt;=30,"Very Low",
IF(Table3_16[[#This Row],[Humidity_%]]&lt;=45,"Low",
IF(Table3_16[[#This Row],[Humidity_%]]&lt;=55,"Moderate Low",
IF(Table3_16[[#This Row],[Humidity_%]]&lt;=65,"Moderate High",
IF(Table3_16[[#This Row],[Humidity_%]]&lt;=80,"High","Very High")))))</f>
        <v>High</v>
      </c>
      <c r="M3791" s="3">
        <v>166.3</v>
      </c>
      <c r="N37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91" s="3">
        <v>0.13</v>
      </c>
    </row>
    <row r="3792" spans="1:15" x14ac:dyDescent="0.3">
      <c r="A3792" s="3" t="s">
        <v>3830</v>
      </c>
      <c r="B3792" s="3" t="s">
        <v>4043</v>
      </c>
      <c r="C3792" s="3" t="s">
        <v>13</v>
      </c>
      <c r="D3792" s="3" t="s">
        <v>14</v>
      </c>
      <c r="E3792" s="3" t="s">
        <v>49</v>
      </c>
      <c r="F3792" s="3">
        <v>15</v>
      </c>
      <c r="G3792" s="3">
        <v>136.62</v>
      </c>
      <c r="H37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792" s="3">
        <v>30.4</v>
      </c>
      <c r="J3792" s="3" t="str">
        <f>IF(Table3_16[[#This Row],[Temperature_C]]&lt;20,"Very Low",
IF(Table3_16[[#This Row],[Temperature_C]]&lt;24,"Low",
IF(Table3_16[[#This Row],[Temperature_C]]&lt;28,"Medium",
IF(Table3_16[[#This Row],[Temperature_C]]&lt;32,"High","Very High"))))</f>
        <v>High</v>
      </c>
      <c r="K3792" s="3">
        <v>79.3</v>
      </c>
      <c r="L3792" s="3" t="str">
        <f>IF(Table3_16[[#This Row],[Humidity_%]]&lt;=30,"Very Low",
IF(Table3_16[[#This Row],[Humidity_%]]&lt;=45,"Low",
IF(Table3_16[[#This Row],[Humidity_%]]&lt;=55,"Moderate Low",
IF(Table3_16[[#This Row],[Humidity_%]]&lt;=65,"Moderate High",
IF(Table3_16[[#This Row],[Humidity_%]]&lt;=80,"High","Very High")))))</f>
        <v>High</v>
      </c>
      <c r="M3792" s="3">
        <v>103.9</v>
      </c>
      <c r="N37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792" s="3">
        <v>9.11</v>
      </c>
    </row>
    <row r="3793" spans="1:15" x14ac:dyDescent="0.3">
      <c r="A3793" s="3" t="s">
        <v>3831</v>
      </c>
      <c r="B3793" s="3" t="s">
        <v>4041</v>
      </c>
      <c r="C3793" s="3" t="s">
        <v>24</v>
      </c>
      <c r="D3793" s="3" t="s">
        <v>14</v>
      </c>
      <c r="E3793" s="3" t="s">
        <v>47</v>
      </c>
      <c r="F3793" s="3">
        <v>6</v>
      </c>
      <c r="G3793" s="3">
        <v>45.41</v>
      </c>
      <c r="H37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793" s="3">
        <v>18.7</v>
      </c>
      <c r="J3793" s="3" t="str">
        <f>IF(Table3_16[[#This Row],[Temperature_C]]&lt;20,"Very Low",
IF(Table3_16[[#This Row],[Temperature_C]]&lt;24,"Low",
IF(Table3_16[[#This Row],[Temperature_C]]&lt;28,"Medium",
IF(Table3_16[[#This Row],[Temperature_C]]&lt;32,"High","Very High"))))</f>
        <v>Very Low</v>
      </c>
      <c r="K3793" s="3">
        <v>84.6</v>
      </c>
      <c r="L3793" s="3" t="str">
        <f>IF(Table3_16[[#This Row],[Humidity_%]]&lt;=30,"Very Low",
IF(Table3_16[[#This Row],[Humidity_%]]&lt;=45,"Low",
IF(Table3_16[[#This Row],[Humidity_%]]&lt;=55,"Moderate Low",
IF(Table3_16[[#This Row],[Humidity_%]]&lt;=65,"Moderate High",
IF(Table3_16[[#This Row],[Humidity_%]]&lt;=80,"High","Very High")))))</f>
        <v>Very High</v>
      </c>
      <c r="M3793" s="3">
        <v>189.7</v>
      </c>
      <c r="N37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793" s="3">
        <v>7.57</v>
      </c>
    </row>
    <row r="3794" spans="1:15" x14ac:dyDescent="0.3">
      <c r="A3794" s="3" t="s">
        <v>3832</v>
      </c>
      <c r="B3794" s="3" t="s">
        <v>4041</v>
      </c>
      <c r="C3794" s="3" t="s">
        <v>29</v>
      </c>
      <c r="D3794" s="3" t="s">
        <v>14</v>
      </c>
      <c r="E3794" s="3" t="s">
        <v>26</v>
      </c>
      <c r="F3794" s="3">
        <v>46</v>
      </c>
      <c r="G3794" s="3">
        <v>48.47</v>
      </c>
      <c r="H37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94" s="3">
        <v>20.100000000000001</v>
      </c>
      <c r="J3794" s="3" t="str">
        <f>IF(Table3_16[[#This Row],[Temperature_C]]&lt;20,"Very Low",
IF(Table3_16[[#This Row],[Temperature_C]]&lt;24,"Low",
IF(Table3_16[[#This Row],[Temperature_C]]&lt;28,"Medium",
IF(Table3_16[[#This Row],[Temperature_C]]&lt;32,"High","Very High"))))</f>
        <v>Low</v>
      </c>
      <c r="K3794" s="3">
        <v>75.2</v>
      </c>
      <c r="L3794" s="3" t="str">
        <f>IF(Table3_16[[#This Row],[Humidity_%]]&lt;=30,"Very Low",
IF(Table3_16[[#This Row],[Humidity_%]]&lt;=45,"Low",
IF(Table3_16[[#This Row],[Humidity_%]]&lt;=55,"Moderate Low",
IF(Table3_16[[#This Row],[Humidity_%]]&lt;=65,"Moderate High",
IF(Table3_16[[#This Row],[Humidity_%]]&lt;=80,"High","Very High")))))</f>
        <v>High</v>
      </c>
      <c r="M3794" s="3">
        <v>31</v>
      </c>
      <c r="N37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794" s="3">
        <v>1.05</v>
      </c>
    </row>
    <row r="3795" spans="1:15" x14ac:dyDescent="0.3">
      <c r="A3795" s="3" t="s">
        <v>3833</v>
      </c>
      <c r="B3795" s="3" t="s">
        <v>4044</v>
      </c>
      <c r="C3795" s="3" t="s">
        <v>13</v>
      </c>
      <c r="D3795" s="3" t="s">
        <v>14</v>
      </c>
      <c r="E3795" s="3" t="s">
        <v>15</v>
      </c>
      <c r="F3795" s="3">
        <v>42</v>
      </c>
      <c r="G3795" s="3">
        <v>11.67</v>
      </c>
      <c r="H37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95" s="3">
        <v>36.4</v>
      </c>
      <c r="J3795" s="3" t="str">
        <f>IF(Table3_16[[#This Row],[Temperature_C]]&lt;20,"Very Low",
IF(Table3_16[[#This Row],[Temperature_C]]&lt;24,"Low",
IF(Table3_16[[#This Row],[Temperature_C]]&lt;28,"Medium",
IF(Table3_16[[#This Row],[Temperature_C]]&lt;32,"High","Very High"))))</f>
        <v>Very High</v>
      </c>
      <c r="K3795" s="3">
        <v>80</v>
      </c>
      <c r="L3795" s="3" t="str">
        <f>IF(Table3_16[[#This Row],[Humidity_%]]&lt;=30,"Very Low",
IF(Table3_16[[#This Row],[Humidity_%]]&lt;=45,"Low",
IF(Table3_16[[#This Row],[Humidity_%]]&lt;=55,"Moderate Low",
IF(Table3_16[[#This Row],[Humidity_%]]&lt;=65,"Moderate High",
IF(Table3_16[[#This Row],[Humidity_%]]&lt;=80,"High","Very High")))))</f>
        <v>High</v>
      </c>
      <c r="M3795" s="3">
        <v>132.69999999999999</v>
      </c>
      <c r="N37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95" s="3">
        <v>0.28000000000000003</v>
      </c>
    </row>
    <row r="3796" spans="1:15" x14ac:dyDescent="0.3">
      <c r="A3796" s="3" t="s">
        <v>3834</v>
      </c>
      <c r="B3796" s="3" t="s">
        <v>4040</v>
      </c>
      <c r="C3796" s="3" t="s">
        <v>29</v>
      </c>
      <c r="D3796" s="3" t="s">
        <v>25</v>
      </c>
      <c r="E3796" s="3" t="s">
        <v>19</v>
      </c>
      <c r="F3796" s="3">
        <v>55</v>
      </c>
      <c r="G3796" s="3">
        <v>145.91999999999999</v>
      </c>
      <c r="H37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796" s="3">
        <v>35.9</v>
      </c>
      <c r="J3796" s="3" t="str">
        <f>IF(Table3_16[[#This Row],[Temperature_C]]&lt;20,"Very Low",
IF(Table3_16[[#This Row],[Temperature_C]]&lt;24,"Low",
IF(Table3_16[[#This Row],[Temperature_C]]&lt;28,"Medium",
IF(Table3_16[[#This Row],[Temperature_C]]&lt;32,"High","Very High"))))</f>
        <v>Very High</v>
      </c>
      <c r="K3796" s="3">
        <v>64.7</v>
      </c>
      <c r="L3796" s="3" t="str">
        <f>IF(Table3_16[[#This Row],[Humidity_%]]&lt;=30,"Very Low",
IF(Table3_16[[#This Row],[Humidity_%]]&lt;=45,"Low",
IF(Table3_16[[#This Row],[Humidity_%]]&lt;=55,"Moderate Low",
IF(Table3_16[[#This Row],[Humidity_%]]&lt;=65,"Moderate High",
IF(Table3_16[[#This Row],[Humidity_%]]&lt;=80,"High","Very High")))))</f>
        <v>Moderate High</v>
      </c>
      <c r="M3796" s="3">
        <v>72.8</v>
      </c>
      <c r="N37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796" s="3">
        <v>2.65</v>
      </c>
    </row>
    <row r="3797" spans="1:15" x14ac:dyDescent="0.3">
      <c r="A3797" s="3" t="s">
        <v>3835</v>
      </c>
      <c r="B3797" s="3" t="s">
        <v>4041</v>
      </c>
      <c r="C3797" s="3" t="s">
        <v>18</v>
      </c>
      <c r="D3797" s="3" t="s">
        <v>14</v>
      </c>
      <c r="E3797" s="3" t="s">
        <v>26</v>
      </c>
      <c r="F3797" s="3">
        <v>9</v>
      </c>
      <c r="G3797" s="3">
        <v>20.329999999999998</v>
      </c>
      <c r="H37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797" s="3">
        <v>21.1</v>
      </c>
      <c r="J3797" s="3" t="str">
        <f>IF(Table3_16[[#This Row],[Temperature_C]]&lt;20,"Very Low",
IF(Table3_16[[#This Row],[Temperature_C]]&lt;24,"Low",
IF(Table3_16[[#This Row],[Temperature_C]]&lt;28,"Medium",
IF(Table3_16[[#This Row],[Temperature_C]]&lt;32,"High","Very High"))))</f>
        <v>Low</v>
      </c>
      <c r="K3797" s="3">
        <v>63</v>
      </c>
      <c r="L3797" s="3" t="str">
        <f>IF(Table3_16[[#This Row],[Humidity_%]]&lt;=30,"Very Low",
IF(Table3_16[[#This Row],[Humidity_%]]&lt;=45,"Low",
IF(Table3_16[[#This Row],[Humidity_%]]&lt;=55,"Moderate Low",
IF(Table3_16[[#This Row],[Humidity_%]]&lt;=65,"Moderate High",
IF(Table3_16[[#This Row],[Humidity_%]]&lt;=80,"High","Very High")))))</f>
        <v>Moderate High</v>
      </c>
      <c r="M3797" s="3">
        <v>155.1</v>
      </c>
      <c r="N37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97" s="3">
        <v>2.2599999999999998</v>
      </c>
    </row>
    <row r="3798" spans="1:15" x14ac:dyDescent="0.3">
      <c r="A3798" s="3" t="s">
        <v>3836</v>
      </c>
      <c r="B3798" s="3" t="s">
        <v>4041</v>
      </c>
      <c r="C3798" s="3" t="s">
        <v>22</v>
      </c>
      <c r="D3798" s="3" t="s">
        <v>14</v>
      </c>
      <c r="E3798" s="3" t="s">
        <v>19</v>
      </c>
      <c r="F3798" s="3">
        <v>45</v>
      </c>
      <c r="G3798" s="3">
        <v>145.47999999999999</v>
      </c>
      <c r="H37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798" s="3">
        <v>17.600000000000001</v>
      </c>
      <c r="J3798" s="3" t="str">
        <f>IF(Table3_16[[#This Row],[Temperature_C]]&lt;20,"Very Low",
IF(Table3_16[[#This Row],[Temperature_C]]&lt;24,"Low",
IF(Table3_16[[#This Row],[Temperature_C]]&lt;28,"Medium",
IF(Table3_16[[#This Row],[Temperature_C]]&lt;32,"High","Very High"))))</f>
        <v>Very Low</v>
      </c>
      <c r="K3798" s="3">
        <v>32.4</v>
      </c>
      <c r="L3798" s="3" t="str">
        <f>IF(Table3_16[[#This Row],[Humidity_%]]&lt;=30,"Very Low",
IF(Table3_16[[#This Row],[Humidity_%]]&lt;=45,"Low",
IF(Table3_16[[#This Row],[Humidity_%]]&lt;=55,"Moderate Low",
IF(Table3_16[[#This Row],[Humidity_%]]&lt;=65,"Moderate High",
IF(Table3_16[[#This Row],[Humidity_%]]&lt;=80,"High","Very High")))))</f>
        <v>Low</v>
      </c>
      <c r="M3798" s="3">
        <v>145.9</v>
      </c>
      <c r="N37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798" s="3">
        <v>3.23</v>
      </c>
    </row>
    <row r="3799" spans="1:15" x14ac:dyDescent="0.3">
      <c r="A3799" s="3" t="s">
        <v>3837</v>
      </c>
      <c r="B3799" s="3" t="s">
        <v>4044</v>
      </c>
      <c r="C3799" s="3" t="s">
        <v>29</v>
      </c>
      <c r="D3799" s="3" t="s">
        <v>30</v>
      </c>
      <c r="E3799" s="3" t="s">
        <v>26</v>
      </c>
      <c r="F3799" s="3">
        <v>38</v>
      </c>
      <c r="G3799" s="3">
        <v>65.73</v>
      </c>
      <c r="H37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799" s="3">
        <v>39.5</v>
      </c>
      <c r="J3799" s="3" t="str">
        <f>IF(Table3_16[[#This Row],[Temperature_C]]&lt;20,"Very Low",
IF(Table3_16[[#This Row],[Temperature_C]]&lt;24,"Low",
IF(Table3_16[[#This Row],[Temperature_C]]&lt;28,"Medium",
IF(Table3_16[[#This Row],[Temperature_C]]&lt;32,"High","Very High"))))</f>
        <v>Very High</v>
      </c>
      <c r="K3799" s="3">
        <v>38.1</v>
      </c>
      <c r="L3799" s="3" t="str">
        <f>IF(Table3_16[[#This Row],[Humidity_%]]&lt;=30,"Very Low",
IF(Table3_16[[#This Row],[Humidity_%]]&lt;=45,"Low",
IF(Table3_16[[#This Row],[Humidity_%]]&lt;=55,"Moderate Low",
IF(Table3_16[[#This Row],[Humidity_%]]&lt;=65,"Moderate High",
IF(Table3_16[[#This Row],[Humidity_%]]&lt;=80,"High","Very High")))))</f>
        <v>Low</v>
      </c>
      <c r="M3799" s="3">
        <v>54.8</v>
      </c>
      <c r="N37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799" s="3">
        <v>1.73</v>
      </c>
    </row>
    <row r="3800" spans="1:15" x14ac:dyDescent="0.3">
      <c r="A3800" s="3" t="s">
        <v>3838</v>
      </c>
      <c r="B3800" s="3" t="s">
        <v>4041</v>
      </c>
      <c r="C3800" s="3" t="s">
        <v>18</v>
      </c>
      <c r="D3800" s="3" t="s">
        <v>25</v>
      </c>
      <c r="E3800" s="3" t="s">
        <v>19</v>
      </c>
      <c r="F3800" s="3">
        <v>47</v>
      </c>
      <c r="G3800" s="3">
        <v>12.65</v>
      </c>
      <c r="H38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00" s="3">
        <v>16.899999999999999</v>
      </c>
      <c r="J3800" s="3" t="str">
        <f>IF(Table3_16[[#This Row],[Temperature_C]]&lt;20,"Very Low",
IF(Table3_16[[#This Row],[Temperature_C]]&lt;24,"Low",
IF(Table3_16[[#This Row],[Temperature_C]]&lt;28,"Medium",
IF(Table3_16[[#This Row],[Temperature_C]]&lt;32,"High","Very High"))))</f>
        <v>Very Low</v>
      </c>
      <c r="K3800" s="3">
        <v>49.8</v>
      </c>
      <c r="L3800" s="3" t="str">
        <f>IF(Table3_16[[#This Row],[Humidity_%]]&lt;=30,"Very Low",
IF(Table3_16[[#This Row],[Humidity_%]]&lt;=45,"Low",
IF(Table3_16[[#This Row],[Humidity_%]]&lt;=55,"Moderate Low",
IF(Table3_16[[#This Row],[Humidity_%]]&lt;=65,"Moderate High",
IF(Table3_16[[#This Row],[Humidity_%]]&lt;=80,"High","Very High")))))</f>
        <v>Moderate Low</v>
      </c>
      <c r="M3800" s="3">
        <v>86.2</v>
      </c>
      <c r="N38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00" s="3">
        <v>0.27</v>
      </c>
    </row>
    <row r="3801" spans="1:15" x14ac:dyDescent="0.3">
      <c r="A3801" s="3" t="s">
        <v>3839</v>
      </c>
      <c r="B3801" s="3" t="s">
        <v>4042</v>
      </c>
      <c r="C3801" s="3" t="s">
        <v>13</v>
      </c>
      <c r="D3801" s="3" t="s">
        <v>25</v>
      </c>
      <c r="E3801" s="3" t="s">
        <v>15</v>
      </c>
      <c r="F3801" s="3">
        <v>48</v>
      </c>
      <c r="G3801" s="3">
        <v>140.29</v>
      </c>
      <c r="H38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01" s="3">
        <v>17.7</v>
      </c>
      <c r="J3801" s="3" t="str">
        <f>IF(Table3_16[[#This Row],[Temperature_C]]&lt;20,"Very Low",
IF(Table3_16[[#This Row],[Temperature_C]]&lt;24,"Low",
IF(Table3_16[[#This Row],[Temperature_C]]&lt;28,"Medium",
IF(Table3_16[[#This Row],[Temperature_C]]&lt;32,"High","Very High"))))</f>
        <v>Very Low</v>
      </c>
      <c r="K3801" s="3">
        <v>58.1</v>
      </c>
      <c r="L3801" s="3" t="str">
        <f>IF(Table3_16[[#This Row],[Humidity_%]]&lt;=30,"Very Low",
IF(Table3_16[[#This Row],[Humidity_%]]&lt;=45,"Low",
IF(Table3_16[[#This Row],[Humidity_%]]&lt;=55,"Moderate Low",
IF(Table3_16[[#This Row],[Humidity_%]]&lt;=65,"Moderate High",
IF(Table3_16[[#This Row],[Humidity_%]]&lt;=80,"High","Very High")))))</f>
        <v>Moderate High</v>
      </c>
      <c r="M3801" s="3">
        <v>27.9</v>
      </c>
      <c r="N38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01" s="3">
        <v>2.92</v>
      </c>
    </row>
    <row r="3802" spans="1:15" x14ac:dyDescent="0.3">
      <c r="A3802" s="3" t="s">
        <v>3840</v>
      </c>
      <c r="B3802" s="3" t="s">
        <v>4043</v>
      </c>
      <c r="C3802" s="3" t="s">
        <v>18</v>
      </c>
      <c r="D3802" s="3" t="s">
        <v>14</v>
      </c>
      <c r="E3802" s="3" t="s">
        <v>15</v>
      </c>
      <c r="F3802" s="3">
        <v>58</v>
      </c>
      <c r="G3802" s="3">
        <v>38.42</v>
      </c>
      <c r="H38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02" s="3">
        <v>28.7</v>
      </c>
      <c r="J3802" s="3" t="str">
        <f>IF(Table3_16[[#This Row],[Temperature_C]]&lt;20,"Very Low",
IF(Table3_16[[#This Row],[Temperature_C]]&lt;24,"Low",
IF(Table3_16[[#This Row],[Temperature_C]]&lt;28,"Medium",
IF(Table3_16[[#This Row],[Temperature_C]]&lt;32,"High","Very High"))))</f>
        <v>High</v>
      </c>
      <c r="K3802" s="3">
        <v>57.4</v>
      </c>
      <c r="L3802" s="3" t="str">
        <f>IF(Table3_16[[#This Row],[Humidity_%]]&lt;=30,"Very Low",
IF(Table3_16[[#This Row],[Humidity_%]]&lt;=45,"Low",
IF(Table3_16[[#This Row],[Humidity_%]]&lt;=55,"Moderate Low",
IF(Table3_16[[#This Row],[Humidity_%]]&lt;=65,"Moderate High",
IF(Table3_16[[#This Row],[Humidity_%]]&lt;=80,"High","Very High")))))</f>
        <v>Moderate High</v>
      </c>
      <c r="M3802" s="3">
        <v>94.1</v>
      </c>
      <c r="N38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02" s="3">
        <v>0.66</v>
      </c>
    </row>
    <row r="3803" spans="1:15" x14ac:dyDescent="0.3">
      <c r="A3803" s="3" t="s">
        <v>3841</v>
      </c>
      <c r="B3803" s="3" t="s">
        <v>4040</v>
      </c>
      <c r="C3803" s="3" t="s">
        <v>22</v>
      </c>
      <c r="D3803" s="3" t="s">
        <v>30</v>
      </c>
      <c r="E3803" s="3" t="s">
        <v>26</v>
      </c>
      <c r="F3803" s="3">
        <v>41</v>
      </c>
      <c r="G3803" s="3">
        <v>118.92</v>
      </c>
      <c r="H38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03" s="3">
        <v>27.3</v>
      </c>
      <c r="J3803" s="3" t="str">
        <f>IF(Table3_16[[#This Row],[Temperature_C]]&lt;20,"Very Low",
IF(Table3_16[[#This Row],[Temperature_C]]&lt;24,"Low",
IF(Table3_16[[#This Row],[Temperature_C]]&lt;28,"Medium",
IF(Table3_16[[#This Row],[Temperature_C]]&lt;32,"High","Very High"))))</f>
        <v>Medium</v>
      </c>
      <c r="K3803" s="3">
        <v>74.099999999999994</v>
      </c>
      <c r="L3803" s="3" t="str">
        <f>IF(Table3_16[[#This Row],[Humidity_%]]&lt;=30,"Very Low",
IF(Table3_16[[#This Row],[Humidity_%]]&lt;=45,"Low",
IF(Table3_16[[#This Row],[Humidity_%]]&lt;=55,"Moderate Low",
IF(Table3_16[[#This Row],[Humidity_%]]&lt;=65,"Moderate High",
IF(Table3_16[[#This Row],[Humidity_%]]&lt;=80,"High","Very High")))))</f>
        <v>High</v>
      </c>
      <c r="M3803" s="3">
        <v>16.3</v>
      </c>
      <c r="N38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03" s="3">
        <v>2.9</v>
      </c>
    </row>
    <row r="3804" spans="1:15" x14ac:dyDescent="0.3">
      <c r="A3804" s="3" t="s">
        <v>3842</v>
      </c>
      <c r="B3804" s="3" t="s">
        <v>4043</v>
      </c>
      <c r="C3804" s="3" t="s">
        <v>18</v>
      </c>
      <c r="D3804" s="3" t="s">
        <v>30</v>
      </c>
      <c r="E3804" s="3" t="s">
        <v>15</v>
      </c>
      <c r="F3804" s="3">
        <v>39</v>
      </c>
      <c r="G3804" s="3">
        <v>32.229999999999997</v>
      </c>
      <c r="H38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04" s="3">
        <v>19.100000000000001</v>
      </c>
      <c r="J3804" s="3" t="str">
        <f>IF(Table3_16[[#This Row],[Temperature_C]]&lt;20,"Very Low",
IF(Table3_16[[#This Row],[Temperature_C]]&lt;24,"Low",
IF(Table3_16[[#This Row],[Temperature_C]]&lt;28,"Medium",
IF(Table3_16[[#This Row],[Temperature_C]]&lt;32,"High","Very High"))))</f>
        <v>Very Low</v>
      </c>
      <c r="K3804" s="3">
        <v>57.5</v>
      </c>
      <c r="L3804" s="3" t="str">
        <f>IF(Table3_16[[#This Row],[Humidity_%]]&lt;=30,"Very Low",
IF(Table3_16[[#This Row],[Humidity_%]]&lt;=45,"Low",
IF(Table3_16[[#This Row],[Humidity_%]]&lt;=55,"Moderate Low",
IF(Table3_16[[#This Row],[Humidity_%]]&lt;=65,"Moderate High",
IF(Table3_16[[#This Row],[Humidity_%]]&lt;=80,"High","Very High")))))</f>
        <v>Moderate High</v>
      </c>
      <c r="M3804" s="3">
        <v>134.80000000000001</v>
      </c>
      <c r="N38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04" s="3">
        <v>0.83</v>
      </c>
    </row>
    <row r="3805" spans="1:15" x14ac:dyDescent="0.3">
      <c r="A3805" s="3" t="s">
        <v>3843</v>
      </c>
      <c r="B3805" s="3" t="s">
        <v>4040</v>
      </c>
      <c r="C3805" s="3" t="s">
        <v>24</v>
      </c>
      <c r="D3805" s="3" t="s">
        <v>30</v>
      </c>
      <c r="E3805" s="3" t="s">
        <v>47</v>
      </c>
      <c r="F3805" s="3">
        <v>34</v>
      </c>
      <c r="G3805" s="3">
        <v>92.24</v>
      </c>
      <c r="H38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05" s="3">
        <v>28</v>
      </c>
      <c r="J3805" s="3" t="str">
        <f>IF(Table3_16[[#This Row],[Temperature_C]]&lt;20,"Very Low",
IF(Table3_16[[#This Row],[Temperature_C]]&lt;24,"Low",
IF(Table3_16[[#This Row],[Temperature_C]]&lt;28,"Medium",
IF(Table3_16[[#This Row],[Temperature_C]]&lt;32,"High","Very High"))))</f>
        <v>High</v>
      </c>
      <c r="K3805" s="3">
        <v>77.2</v>
      </c>
      <c r="L3805" s="3" t="str">
        <f>IF(Table3_16[[#This Row],[Humidity_%]]&lt;=30,"Very Low",
IF(Table3_16[[#This Row],[Humidity_%]]&lt;=45,"Low",
IF(Table3_16[[#This Row],[Humidity_%]]&lt;=55,"Moderate Low",
IF(Table3_16[[#This Row],[Humidity_%]]&lt;=65,"Moderate High",
IF(Table3_16[[#This Row],[Humidity_%]]&lt;=80,"High","Very High")))))</f>
        <v>High</v>
      </c>
      <c r="M3805" s="3">
        <v>54.2</v>
      </c>
      <c r="N38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05" s="3">
        <v>2.71</v>
      </c>
    </row>
    <row r="3806" spans="1:15" x14ac:dyDescent="0.3">
      <c r="A3806" s="3" t="s">
        <v>3844</v>
      </c>
      <c r="B3806" s="3" t="s">
        <v>4041</v>
      </c>
      <c r="C3806" s="3" t="s">
        <v>24</v>
      </c>
      <c r="D3806" s="3" t="s">
        <v>25</v>
      </c>
      <c r="E3806" s="3" t="s">
        <v>15</v>
      </c>
      <c r="F3806" s="3">
        <v>49</v>
      </c>
      <c r="G3806" s="3">
        <v>139.09</v>
      </c>
      <c r="H38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06" s="3">
        <v>32.9</v>
      </c>
      <c r="J3806" s="3" t="str">
        <f>IF(Table3_16[[#This Row],[Temperature_C]]&lt;20,"Very Low",
IF(Table3_16[[#This Row],[Temperature_C]]&lt;24,"Low",
IF(Table3_16[[#This Row],[Temperature_C]]&lt;28,"Medium",
IF(Table3_16[[#This Row],[Temperature_C]]&lt;32,"High","Very High"))))</f>
        <v>Very High</v>
      </c>
      <c r="K3806" s="3">
        <v>87</v>
      </c>
      <c r="L3806" s="3" t="str">
        <f>IF(Table3_16[[#This Row],[Humidity_%]]&lt;=30,"Very Low",
IF(Table3_16[[#This Row],[Humidity_%]]&lt;=45,"Low",
IF(Table3_16[[#This Row],[Humidity_%]]&lt;=55,"Moderate Low",
IF(Table3_16[[#This Row],[Humidity_%]]&lt;=65,"Moderate High",
IF(Table3_16[[#This Row],[Humidity_%]]&lt;=80,"High","Very High")))))</f>
        <v>Very High</v>
      </c>
      <c r="M3806" s="3">
        <v>168.2</v>
      </c>
      <c r="N38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06" s="3">
        <v>2.84</v>
      </c>
    </row>
    <row r="3807" spans="1:15" x14ac:dyDescent="0.3">
      <c r="A3807" s="3" t="s">
        <v>3845</v>
      </c>
      <c r="B3807" s="3" t="s">
        <v>4040</v>
      </c>
      <c r="C3807" s="3" t="s">
        <v>24</v>
      </c>
      <c r="D3807" s="3" t="s">
        <v>30</v>
      </c>
      <c r="E3807" s="3" t="s">
        <v>26</v>
      </c>
      <c r="F3807" s="3">
        <v>23</v>
      </c>
      <c r="G3807" s="3">
        <v>78.92</v>
      </c>
      <c r="H38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07" s="3">
        <v>16.7</v>
      </c>
      <c r="J3807" s="3" t="str">
        <f>IF(Table3_16[[#This Row],[Temperature_C]]&lt;20,"Very Low",
IF(Table3_16[[#This Row],[Temperature_C]]&lt;24,"Low",
IF(Table3_16[[#This Row],[Temperature_C]]&lt;28,"Medium",
IF(Table3_16[[#This Row],[Temperature_C]]&lt;32,"High","Very High"))))</f>
        <v>Very Low</v>
      </c>
      <c r="K3807" s="3">
        <v>79.5</v>
      </c>
      <c r="L3807" s="3" t="str">
        <f>IF(Table3_16[[#This Row],[Humidity_%]]&lt;=30,"Very Low",
IF(Table3_16[[#This Row],[Humidity_%]]&lt;=45,"Low",
IF(Table3_16[[#This Row],[Humidity_%]]&lt;=55,"Moderate Low",
IF(Table3_16[[#This Row],[Humidity_%]]&lt;=65,"Moderate High",
IF(Table3_16[[#This Row],[Humidity_%]]&lt;=80,"High","Very High")))))</f>
        <v>High</v>
      </c>
      <c r="M3807" s="3">
        <v>118.4</v>
      </c>
      <c r="N38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07" s="3">
        <v>3.43</v>
      </c>
    </row>
    <row r="3808" spans="1:15" x14ac:dyDescent="0.3">
      <c r="A3808" s="3" t="s">
        <v>3846</v>
      </c>
      <c r="B3808" s="3" t="s">
        <v>4043</v>
      </c>
      <c r="C3808" s="3" t="s">
        <v>18</v>
      </c>
      <c r="D3808" s="3" t="s">
        <v>25</v>
      </c>
      <c r="E3808" s="3" t="s">
        <v>34</v>
      </c>
      <c r="F3808" s="3">
        <v>23</v>
      </c>
      <c r="G3808" s="3">
        <v>112.24</v>
      </c>
      <c r="H38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08" s="3">
        <v>31.8</v>
      </c>
      <c r="J3808" s="3" t="str">
        <f>IF(Table3_16[[#This Row],[Temperature_C]]&lt;20,"Very Low",
IF(Table3_16[[#This Row],[Temperature_C]]&lt;24,"Low",
IF(Table3_16[[#This Row],[Temperature_C]]&lt;28,"Medium",
IF(Table3_16[[#This Row],[Temperature_C]]&lt;32,"High","Very High"))))</f>
        <v>High</v>
      </c>
      <c r="K3808" s="3">
        <v>30.9</v>
      </c>
      <c r="L3808" s="3" t="str">
        <f>IF(Table3_16[[#This Row],[Humidity_%]]&lt;=30,"Very Low",
IF(Table3_16[[#This Row],[Humidity_%]]&lt;=45,"Low",
IF(Table3_16[[#This Row],[Humidity_%]]&lt;=55,"Moderate Low",
IF(Table3_16[[#This Row],[Humidity_%]]&lt;=65,"Moderate High",
IF(Table3_16[[#This Row],[Humidity_%]]&lt;=80,"High","Very High")))))</f>
        <v>Low</v>
      </c>
      <c r="M3808" s="3">
        <v>155.4</v>
      </c>
      <c r="N38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08" s="3">
        <v>4.88</v>
      </c>
    </row>
    <row r="3809" spans="1:15" x14ac:dyDescent="0.3">
      <c r="A3809" s="3" t="s">
        <v>3847</v>
      </c>
      <c r="B3809" s="3" t="s">
        <v>4041</v>
      </c>
      <c r="C3809" s="3" t="s">
        <v>29</v>
      </c>
      <c r="D3809" s="3" t="s">
        <v>25</v>
      </c>
      <c r="E3809" s="3" t="s">
        <v>19</v>
      </c>
      <c r="F3809" s="3">
        <v>50</v>
      </c>
      <c r="G3809" s="3">
        <v>61.66</v>
      </c>
      <c r="H38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09" s="3">
        <v>26.6</v>
      </c>
      <c r="J3809" s="3" t="str">
        <f>IF(Table3_16[[#This Row],[Temperature_C]]&lt;20,"Very Low",
IF(Table3_16[[#This Row],[Temperature_C]]&lt;24,"Low",
IF(Table3_16[[#This Row],[Temperature_C]]&lt;28,"Medium",
IF(Table3_16[[#This Row],[Temperature_C]]&lt;32,"High","Very High"))))</f>
        <v>Medium</v>
      </c>
      <c r="K3809" s="3">
        <v>33.700000000000003</v>
      </c>
      <c r="L3809" s="3" t="str">
        <f>IF(Table3_16[[#This Row],[Humidity_%]]&lt;=30,"Very Low",
IF(Table3_16[[#This Row],[Humidity_%]]&lt;=45,"Low",
IF(Table3_16[[#This Row],[Humidity_%]]&lt;=55,"Moderate Low",
IF(Table3_16[[#This Row],[Humidity_%]]&lt;=65,"Moderate High",
IF(Table3_16[[#This Row],[Humidity_%]]&lt;=80,"High","Very High")))))</f>
        <v>Low</v>
      </c>
      <c r="M3809" s="3">
        <v>122.6</v>
      </c>
      <c r="N38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09" s="3">
        <v>1.23</v>
      </c>
    </row>
    <row r="3810" spans="1:15" x14ac:dyDescent="0.3">
      <c r="A3810" s="3" t="s">
        <v>3848</v>
      </c>
      <c r="B3810" s="3" t="s">
        <v>4041</v>
      </c>
      <c r="C3810" s="3" t="s">
        <v>18</v>
      </c>
      <c r="D3810" s="3" t="s">
        <v>14</v>
      </c>
      <c r="E3810" s="3" t="s">
        <v>19</v>
      </c>
      <c r="F3810" s="3">
        <v>10</v>
      </c>
      <c r="G3810" s="3">
        <v>53.98</v>
      </c>
      <c r="H38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10" s="3">
        <v>31.3</v>
      </c>
      <c r="J3810" s="3" t="str">
        <f>IF(Table3_16[[#This Row],[Temperature_C]]&lt;20,"Very Low",
IF(Table3_16[[#This Row],[Temperature_C]]&lt;24,"Low",
IF(Table3_16[[#This Row],[Temperature_C]]&lt;28,"Medium",
IF(Table3_16[[#This Row],[Temperature_C]]&lt;32,"High","Very High"))))</f>
        <v>High</v>
      </c>
      <c r="K3810" s="3">
        <v>63.8</v>
      </c>
      <c r="L3810" s="3" t="str">
        <f>IF(Table3_16[[#This Row],[Humidity_%]]&lt;=30,"Very Low",
IF(Table3_16[[#This Row],[Humidity_%]]&lt;=45,"Low",
IF(Table3_16[[#This Row],[Humidity_%]]&lt;=55,"Moderate Low",
IF(Table3_16[[#This Row],[Humidity_%]]&lt;=65,"Moderate High",
IF(Table3_16[[#This Row],[Humidity_%]]&lt;=80,"High","Very High")))))</f>
        <v>Moderate High</v>
      </c>
      <c r="M3810" s="3">
        <v>148.69999999999999</v>
      </c>
      <c r="N38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10" s="3">
        <v>5.4</v>
      </c>
    </row>
    <row r="3811" spans="1:15" x14ac:dyDescent="0.3">
      <c r="A3811" s="3" t="s">
        <v>3849</v>
      </c>
      <c r="B3811" s="3" t="s">
        <v>4044</v>
      </c>
      <c r="C3811" s="3" t="s">
        <v>22</v>
      </c>
      <c r="D3811" s="3" t="s">
        <v>14</v>
      </c>
      <c r="E3811" s="3" t="s">
        <v>19</v>
      </c>
      <c r="F3811" s="3">
        <v>18</v>
      </c>
      <c r="G3811" s="3">
        <v>104.95</v>
      </c>
      <c r="H38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11" s="3">
        <v>17.7</v>
      </c>
      <c r="J3811" s="3" t="str">
        <f>IF(Table3_16[[#This Row],[Temperature_C]]&lt;20,"Very Low",
IF(Table3_16[[#This Row],[Temperature_C]]&lt;24,"Low",
IF(Table3_16[[#This Row],[Temperature_C]]&lt;28,"Medium",
IF(Table3_16[[#This Row],[Temperature_C]]&lt;32,"High","Very High"))))</f>
        <v>Very Low</v>
      </c>
      <c r="K3811" s="3">
        <v>33.299999999999997</v>
      </c>
      <c r="L3811" s="3" t="str">
        <f>IF(Table3_16[[#This Row],[Humidity_%]]&lt;=30,"Very Low",
IF(Table3_16[[#This Row],[Humidity_%]]&lt;=45,"Low",
IF(Table3_16[[#This Row],[Humidity_%]]&lt;=55,"Moderate Low",
IF(Table3_16[[#This Row],[Humidity_%]]&lt;=65,"Moderate High",
IF(Table3_16[[#This Row],[Humidity_%]]&lt;=80,"High","Very High")))))</f>
        <v>Low</v>
      </c>
      <c r="M3811" s="3">
        <v>170.5</v>
      </c>
      <c r="N38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11" s="3">
        <v>5.83</v>
      </c>
    </row>
    <row r="3812" spans="1:15" x14ac:dyDescent="0.3">
      <c r="A3812" s="3" t="s">
        <v>3850</v>
      </c>
      <c r="B3812" s="3" t="s">
        <v>4041</v>
      </c>
      <c r="C3812" s="3" t="s">
        <v>24</v>
      </c>
      <c r="D3812" s="3" t="s">
        <v>30</v>
      </c>
      <c r="E3812" s="3" t="s">
        <v>34</v>
      </c>
      <c r="F3812" s="3">
        <v>25</v>
      </c>
      <c r="G3812" s="3">
        <v>93.39</v>
      </c>
      <c r="H38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12" s="3">
        <v>25.3</v>
      </c>
      <c r="J3812" s="3" t="str">
        <f>IF(Table3_16[[#This Row],[Temperature_C]]&lt;20,"Very Low",
IF(Table3_16[[#This Row],[Temperature_C]]&lt;24,"Low",
IF(Table3_16[[#This Row],[Temperature_C]]&lt;28,"Medium",
IF(Table3_16[[#This Row],[Temperature_C]]&lt;32,"High","Very High"))))</f>
        <v>Medium</v>
      </c>
      <c r="K3812" s="3">
        <v>36.5</v>
      </c>
      <c r="L3812" s="3" t="str">
        <f>IF(Table3_16[[#This Row],[Humidity_%]]&lt;=30,"Very Low",
IF(Table3_16[[#This Row],[Humidity_%]]&lt;=45,"Low",
IF(Table3_16[[#This Row],[Humidity_%]]&lt;=55,"Moderate Low",
IF(Table3_16[[#This Row],[Humidity_%]]&lt;=65,"Moderate High",
IF(Table3_16[[#This Row],[Humidity_%]]&lt;=80,"High","Very High")))))</f>
        <v>Low</v>
      </c>
      <c r="M3812" s="3">
        <v>179</v>
      </c>
      <c r="N38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12" s="3">
        <v>3.74</v>
      </c>
    </row>
    <row r="3813" spans="1:15" x14ac:dyDescent="0.3">
      <c r="A3813" s="3" t="s">
        <v>3851</v>
      </c>
      <c r="B3813" s="3" t="s">
        <v>4041</v>
      </c>
      <c r="C3813" s="3" t="s">
        <v>22</v>
      </c>
      <c r="D3813" s="3" t="s">
        <v>14</v>
      </c>
      <c r="E3813" s="3" t="s">
        <v>41</v>
      </c>
      <c r="F3813" s="3">
        <v>56</v>
      </c>
      <c r="G3813" s="3">
        <v>19.27</v>
      </c>
      <c r="H38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13" s="3">
        <v>34.9</v>
      </c>
      <c r="J3813" s="3" t="str">
        <f>IF(Table3_16[[#This Row],[Temperature_C]]&lt;20,"Very Low",
IF(Table3_16[[#This Row],[Temperature_C]]&lt;24,"Low",
IF(Table3_16[[#This Row],[Temperature_C]]&lt;28,"Medium",
IF(Table3_16[[#This Row],[Temperature_C]]&lt;32,"High","Very High"))))</f>
        <v>Very High</v>
      </c>
      <c r="K3813" s="3">
        <v>72.3</v>
      </c>
      <c r="L3813" s="3" t="str">
        <f>IF(Table3_16[[#This Row],[Humidity_%]]&lt;=30,"Very Low",
IF(Table3_16[[#This Row],[Humidity_%]]&lt;=45,"Low",
IF(Table3_16[[#This Row],[Humidity_%]]&lt;=55,"Moderate Low",
IF(Table3_16[[#This Row],[Humidity_%]]&lt;=65,"Moderate High",
IF(Table3_16[[#This Row],[Humidity_%]]&lt;=80,"High","Very High")))))</f>
        <v>High</v>
      </c>
      <c r="M3813" s="3">
        <v>106.9</v>
      </c>
      <c r="N38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13" s="3">
        <v>0.34</v>
      </c>
    </row>
    <row r="3814" spans="1:15" x14ac:dyDescent="0.3">
      <c r="A3814" s="3" t="s">
        <v>3852</v>
      </c>
      <c r="B3814" s="3" t="s">
        <v>4040</v>
      </c>
      <c r="C3814" s="3" t="s">
        <v>29</v>
      </c>
      <c r="D3814" s="3" t="s">
        <v>14</v>
      </c>
      <c r="E3814" s="3" t="s">
        <v>26</v>
      </c>
      <c r="F3814" s="3">
        <v>38</v>
      </c>
      <c r="G3814" s="3">
        <v>33.96</v>
      </c>
      <c r="H38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14" s="3">
        <v>21.2</v>
      </c>
      <c r="J3814" s="3" t="str">
        <f>IF(Table3_16[[#This Row],[Temperature_C]]&lt;20,"Very Low",
IF(Table3_16[[#This Row],[Temperature_C]]&lt;24,"Low",
IF(Table3_16[[#This Row],[Temperature_C]]&lt;28,"Medium",
IF(Table3_16[[#This Row],[Temperature_C]]&lt;32,"High","Very High"))))</f>
        <v>Low</v>
      </c>
      <c r="K3814" s="3">
        <v>44.1</v>
      </c>
      <c r="L3814" s="3" t="str">
        <f>IF(Table3_16[[#This Row],[Humidity_%]]&lt;=30,"Very Low",
IF(Table3_16[[#This Row],[Humidity_%]]&lt;=45,"Low",
IF(Table3_16[[#This Row],[Humidity_%]]&lt;=55,"Moderate Low",
IF(Table3_16[[#This Row],[Humidity_%]]&lt;=65,"Moderate High",
IF(Table3_16[[#This Row],[Humidity_%]]&lt;=80,"High","Very High")))))</f>
        <v>Low</v>
      </c>
      <c r="M3814" s="3">
        <v>57.2</v>
      </c>
      <c r="N38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14" s="3">
        <v>0.89</v>
      </c>
    </row>
    <row r="3815" spans="1:15" x14ac:dyDescent="0.3">
      <c r="A3815" s="3" t="s">
        <v>3853</v>
      </c>
      <c r="B3815" s="3" t="s">
        <v>4043</v>
      </c>
      <c r="C3815" s="3" t="s">
        <v>13</v>
      </c>
      <c r="D3815" s="3" t="s">
        <v>30</v>
      </c>
      <c r="E3815" s="3" t="s">
        <v>19</v>
      </c>
      <c r="F3815" s="3">
        <v>14</v>
      </c>
      <c r="G3815" s="3">
        <v>104.1</v>
      </c>
      <c r="H38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15" s="3">
        <v>24.9</v>
      </c>
      <c r="J3815" s="3" t="str">
        <f>IF(Table3_16[[#This Row],[Temperature_C]]&lt;20,"Very Low",
IF(Table3_16[[#This Row],[Temperature_C]]&lt;24,"Low",
IF(Table3_16[[#This Row],[Temperature_C]]&lt;28,"Medium",
IF(Table3_16[[#This Row],[Temperature_C]]&lt;32,"High","Very High"))))</f>
        <v>Medium</v>
      </c>
      <c r="K3815" s="3">
        <v>72.599999999999994</v>
      </c>
      <c r="L3815" s="3" t="str">
        <f>IF(Table3_16[[#This Row],[Humidity_%]]&lt;=30,"Very Low",
IF(Table3_16[[#This Row],[Humidity_%]]&lt;=45,"Low",
IF(Table3_16[[#This Row],[Humidity_%]]&lt;=55,"Moderate Low",
IF(Table3_16[[#This Row],[Humidity_%]]&lt;=65,"Moderate High",
IF(Table3_16[[#This Row],[Humidity_%]]&lt;=80,"High","Very High")))))</f>
        <v>High</v>
      </c>
      <c r="M3815" s="3">
        <v>29.1</v>
      </c>
      <c r="N38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15" s="3">
        <v>7.44</v>
      </c>
    </row>
    <row r="3816" spans="1:15" x14ac:dyDescent="0.3">
      <c r="A3816" s="3" t="s">
        <v>3854</v>
      </c>
      <c r="B3816" s="3" t="s">
        <v>4040</v>
      </c>
      <c r="C3816" s="3" t="s">
        <v>18</v>
      </c>
      <c r="D3816" s="3" t="s">
        <v>25</v>
      </c>
      <c r="E3816" s="3" t="s">
        <v>26</v>
      </c>
      <c r="F3816" s="3">
        <v>26</v>
      </c>
      <c r="G3816" s="3">
        <v>34.979999999999997</v>
      </c>
      <c r="H38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16" s="3">
        <v>30.8</v>
      </c>
      <c r="J3816" s="3" t="str">
        <f>IF(Table3_16[[#This Row],[Temperature_C]]&lt;20,"Very Low",
IF(Table3_16[[#This Row],[Temperature_C]]&lt;24,"Low",
IF(Table3_16[[#This Row],[Temperature_C]]&lt;28,"Medium",
IF(Table3_16[[#This Row],[Temperature_C]]&lt;32,"High","Very High"))))</f>
        <v>High</v>
      </c>
      <c r="K3816" s="3">
        <v>80.7</v>
      </c>
      <c r="L3816" s="3" t="str">
        <f>IF(Table3_16[[#This Row],[Humidity_%]]&lt;=30,"Very Low",
IF(Table3_16[[#This Row],[Humidity_%]]&lt;=45,"Low",
IF(Table3_16[[#This Row],[Humidity_%]]&lt;=55,"Moderate Low",
IF(Table3_16[[#This Row],[Humidity_%]]&lt;=65,"Moderate High",
IF(Table3_16[[#This Row],[Humidity_%]]&lt;=80,"High","Very High")))))</f>
        <v>Very High</v>
      </c>
      <c r="M3816" s="3">
        <v>45.3</v>
      </c>
      <c r="N38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16" s="3">
        <v>1.35</v>
      </c>
    </row>
    <row r="3817" spans="1:15" x14ac:dyDescent="0.3">
      <c r="A3817" s="3" t="s">
        <v>3855</v>
      </c>
      <c r="B3817" s="3" t="s">
        <v>4043</v>
      </c>
      <c r="C3817" s="3" t="s">
        <v>13</v>
      </c>
      <c r="D3817" s="3" t="s">
        <v>25</v>
      </c>
      <c r="E3817" s="3" t="s">
        <v>34</v>
      </c>
      <c r="F3817" s="3">
        <v>6</v>
      </c>
      <c r="G3817" s="3">
        <v>95.23</v>
      </c>
      <c r="H38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17" s="3">
        <v>20.100000000000001</v>
      </c>
      <c r="J3817" s="3" t="str">
        <f>IF(Table3_16[[#This Row],[Temperature_C]]&lt;20,"Very Low",
IF(Table3_16[[#This Row],[Temperature_C]]&lt;24,"Low",
IF(Table3_16[[#This Row],[Temperature_C]]&lt;28,"Medium",
IF(Table3_16[[#This Row],[Temperature_C]]&lt;32,"High","Very High"))))</f>
        <v>Low</v>
      </c>
      <c r="K3817" s="3">
        <v>49.6</v>
      </c>
      <c r="L3817" s="3" t="str">
        <f>IF(Table3_16[[#This Row],[Humidity_%]]&lt;=30,"Very Low",
IF(Table3_16[[#This Row],[Humidity_%]]&lt;=45,"Low",
IF(Table3_16[[#This Row],[Humidity_%]]&lt;=55,"Moderate Low",
IF(Table3_16[[#This Row],[Humidity_%]]&lt;=65,"Moderate High",
IF(Table3_16[[#This Row],[Humidity_%]]&lt;=80,"High","Very High")))))</f>
        <v>Moderate Low</v>
      </c>
      <c r="M3817" s="3">
        <v>119.2</v>
      </c>
      <c r="N38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17" s="3">
        <v>15.87</v>
      </c>
    </row>
    <row r="3818" spans="1:15" x14ac:dyDescent="0.3">
      <c r="A3818" s="3" t="s">
        <v>3856</v>
      </c>
      <c r="B3818" s="3" t="s">
        <v>4040</v>
      </c>
      <c r="C3818" s="3" t="s">
        <v>18</v>
      </c>
      <c r="D3818" s="3" t="s">
        <v>14</v>
      </c>
      <c r="E3818" s="3" t="s">
        <v>31</v>
      </c>
      <c r="F3818" s="3">
        <v>58</v>
      </c>
      <c r="G3818" s="3">
        <v>142.71</v>
      </c>
      <c r="H38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18" s="3">
        <v>37.6</v>
      </c>
      <c r="J3818" s="3" t="str">
        <f>IF(Table3_16[[#This Row],[Temperature_C]]&lt;20,"Very Low",
IF(Table3_16[[#This Row],[Temperature_C]]&lt;24,"Low",
IF(Table3_16[[#This Row],[Temperature_C]]&lt;28,"Medium",
IF(Table3_16[[#This Row],[Temperature_C]]&lt;32,"High","Very High"))))</f>
        <v>Very High</v>
      </c>
      <c r="K3818" s="3">
        <v>74.400000000000006</v>
      </c>
      <c r="L3818" s="3" t="str">
        <f>IF(Table3_16[[#This Row],[Humidity_%]]&lt;=30,"Very Low",
IF(Table3_16[[#This Row],[Humidity_%]]&lt;=45,"Low",
IF(Table3_16[[#This Row],[Humidity_%]]&lt;=55,"Moderate Low",
IF(Table3_16[[#This Row],[Humidity_%]]&lt;=65,"Moderate High",
IF(Table3_16[[#This Row],[Humidity_%]]&lt;=80,"High","Very High")))))</f>
        <v>High</v>
      </c>
      <c r="M3818" s="3">
        <v>38.1</v>
      </c>
      <c r="N38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18" s="3">
        <v>2.46</v>
      </c>
    </row>
    <row r="3819" spans="1:15" x14ac:dyDescent="0.3">
      <c r="A3819" s="3" t="s">
        <v>3857</v>
      </c>
      <c r="B3819" s="3" t="s">
        <v>4044</v>
      </c>
      <c r="C3819" s="3" t="s">
        <v>22</v>
      </c>
      <c r="D3819" s="3" t="s">
        <v>25</v>
      </c>
      <c r="E3819" s="3" t="s">
        <v>19</v>
      </c>
      <c r="F3819" s="3">
        <v>4</v>
      </c>
      <c r="G3819" s="3">
        <v>128.71</v>
      </c>
      <c r="H38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19" s="3">
        <v>15</v>
      </c>
      <c r="J3819" s="3" t="str">
        <f>IF(Table3_16[[#This Row],[Temperature_C]]&lt;20,"Very Low",
IF(Table3_16[[#This Row],[Temperature_C]]&lt;24,"Low",
IF(Table3_16[[#This Row],[Temperature_C]]&lt;28,"Medium",
IF(Table3_16[[#This Row],[Temperature_C]]&lt;32,"High","Very High"))))</f>
        <v>Very Low</v>
      </c>
      <c r="K3819" s="3">
        <v>64.099999999999994</v>
      </c>
      <c r="L3819" s="3" t="str">
        <f>IF(Table3_16[[#This Row],[Humidity_%]]&lt;=30,"Very Low",
IF(Table3_16[[#This Row],[Humidity_%]]&lt;=45,"Low",
IF(Table3_16[[#This Row],[Humidity_%]]&lt;=55,"Moderate Low",
IF(Table3_16[[#This Row],[Humidity_%]]&lt;=65,"Moderate High",
IF(Table3_16[[#This Row],[Humidity_%]]&lt;=80,"High","Very High")))))</f>
        <v>Moderate High</v>
      </c>
      <c r="M3819" s="3">
        <v>164.1</v>
      </c>
      <c r="N38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19" s="3">
        <v>32.18</v>
      </c>
    </row>
    <row r="3820" spans="1:15" x14ac:dyDescent="0.3">
      <c r="A3820" s="3" t="s">
        <v>3858</v>
      </c>
      <c r="B3820" s="3" t="s">
        <v>4040</v>
      </c>
      <c r="C3820" s="3" t="s">
        <v>22</v>
      </c>
      <c r="D3820" s="3" t="s">
        <v>30</v>
      </c>
      <c r="E3820" s="3" t="s">
        <v>31</v>
      </c>
      <c r="F3820" s="3">
        <v>10</v>
      </c>
      <c r="G3820" s="3">
        <v>109.01</v>
      </c>
      <c r="H38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20" s="3">
        <v>31.1</v>
      </c>
      <c r="J3820" s="3" t="str">
        <f>IF(Table3_16[[#This Row],[Temperature_C]]&lt;20,"Very Low",
IF(Table3_16[[#This Row],[Temperature_C]]&lt;24,"Low",
IF(Table3_16[[#This Row],[Temperature_C]]&lt;28,"Medium",
IF(Table3_16[[#This Row],[Temperature_C]]&lt;32,"High","Very High"))))</f>
        <v>High</v>
      </c>
      <c r="K3820" s="3">
        <v>83.3</v>
      </c>
      <c r="L3820" s="3" t="str">
        <f>IF(Table3_16[[#This Row],[Humidity_%]]&lt;=30,"Very Low",
IF(Table3_16[[#This Row],[Humidity_%]]&lt;=45,"Low",
IF(Table3_16[[#This Row],[Humidity_%]]&lt;=55,"Moderate Low",
IF(Table3_16[[#This Row],[Humidity_%]]&lt;=65,"Moderate High",
IF(Table3_16[[#This Row],[Humidity_%]]&lt;=80,"High","Very High")))))</f>
        <v>Very High</v>
      </c>
      <c r="M3820" s="3">
        <v>194.4</v>
      </c>
      <c r="N38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20" s="3">
        <v>10.9</v>
      </c>
    </row>
    <row r="3821" spans="1:15" x14ac:dyDescent="0.3">
      <c r="A3821" s="3" t="s">
        <v>3859</v>
      </c>
      <c r="B3821" s="3" t="s">
        <v>4040</v>
      </c>
      <c r="C3821" s="3" t="s">
        <v>13</v>
      </c>
      <c r="D3821" s="3" t="s">
        <v>25</v>
      </c>
      <c r="E3821" s="3" t="s">
        <v>26</v>
      </c>
      <c r="F3821" s="3">
        <v>57</v>
      </c>
      <c r="G3821" s="3">
        <v>106.89</v>
      </c>
      <c r="H38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21" s="3">
        <v>38.700000000000003</v>
      </c>
      <c r="J3821" s="3" t="str">
        <f>IF(Table3_16[[#This Row],[Temperature_C]]&lt;20,"Very Low",
IF(Table3_16[[#This Row],[Temperature_C]]&lt;24,"Low",
IF(Table3_16[[#This Row],[Temperature_C]]&lt;28,"Medium",
IF(Table3_16[[#This Row],[Temperature_C]]&lt;32,"High","Very High"))))</f>
        <v>Very High</v>
      </c>
      <c r="K3821" s="3">
        <v>32.9</v>
      </c>
      <c r="L3821" s="3" t="str">
        <f>IF(Table3_16[[#This Row],[Humidity_%]]&lt;=30,"Very Low",
IF(Table3_16[[#This Row],[Humidity_%]]&lt;=45,"Low",
IF(Table3_16[[#This Row],[Humidity_%]]&lt;=55,"Moderate Low",
IF(Table3_16[[#This Row],[Humidity_%]]&lt;=65,"Moderate High",
IF(Table3_16[[#This Row],[Humidity_%]]&lt;=80,"High","Very High")))))</f>
        <v>Low</v>
      </c>
      <c r="M3821" s="3">
        <v>135.1</v>
      </c>
      <c r="N38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21" s="3">
        <v>1.88</v>
      </c>
    </row>
    <row r="3822" spans="1:15" x14ac:dyDescent="0.3">
      <c r="A3822" s="3" t="s">
        <v>3860</v>
      </c>
      <c r="B3822" s="3" t="s">
        <v>4044</v>
      </c>
      <c r="C3822" s="3" t="s">
        <v>29</v>
      </c>
      <c r="D3822" s="3" t="s">
        <v>14</v>
      </c>
      <c r="E3822" s="3" t="s">
        <v>15</v>
      </c>
      <c r="F3822" s="3">
        <v>11</v>
      </c>
      <c r="G3822" s="3">
        <v>74.48</v>
      </c>
      <c r="H38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22" s="3">
        <v>27.1</v>
      </c>
      <c r="J3822" s="3" t="str">
        <f>IF(Table3_16[[#This Row],[Temperature_C]]&lt;20,"Very Low",
IF(Table3_16[[#This Row],[Temperature_C]]&lt;24,"Low",
IF(Table3_16[[#This Row],[Temperature_C]]&lt;28,"Medium",
IF(Table3_16[[#This Row],[Temperature_C]]&lt;32,"High","Very High"))))</f>
        <v>Medium</v>
      </c>
      <c r="K3822" s="3">
        <v>55.4</v>
      </c>
      <c r="L3822" s="3" t="str">
        <f>IF(Table3_16[[#This Row],[Humidity_%]]&lt;=30,"Very Low",
IF(Table3_16[[#This Row],[Humidity_%]]&lt;=45,"Low",
IF(Table3_16[[#This Row],[Humidity_%]]&lt;=55,"Moderate Low",
IF(Table3_16[[#This Row],[Humidity_%]]&lt;=65,"Moderate High",
IF(Table3_16[[#This Row],[Humidity_%]]&lt;=80,"High","Very High")))))</f>
        <v>Moderate High</v>
      </c>
      <c r="M3822" s="3">
        <v>134.69999999999999</v>
      </c>
      <c r="N38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22" s="3">
        <v>6.77</v>
      </c>
    </row>
    <row r="3823" spans="1:15" x14ac:dyDescent="0.3">
      <c r="A3823" s="3" t="s">
        <v>3861</v>
      </c>
      <c r="B3823" s="3" t="s">
        <v>4041</v>
      </c>
      <c r="C3823" s="3" t="s">
        <v>29</v>
      </c>
      <c r="D3823" s="3" t="s">
        <v>30</v>
      </c>
      <c r="E3823" s="3" t="s">
        <v>26</v>
      </c>
      <c r="F3823" s="3">
        <v>1</v>
      </c>
      <c r="G3823" s="3">
        <v>73.69</v>
      </c>
      <c r="H38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23" s="3">
        <v>35.700000000000003</v>
      </c>
      <c r="J3823" s="3" t="str">
        <f>IF(Table3_16[[#This Row],[Temperature_C]]&lt;20,"Very Low",
IF(Table3_16[[#This Row],[Temperature_C]]&lt;24,"Low",
IF(Table3_16[[#This Row],[Temperature_C]]&lt;28,"Medium",
IF(Table3_16[[#This Row],[Temperature_C]]&lt;32,"High","Very High"))))</f>
        <v>Very High</v>
      </c>
      <c r="K3823" s="3">
        <v>54.1</v>
      </c>
      <c r="L3823" s="3" t="str">
        <f>IF(Table3_16[[#This Row],[Humidity_%]]&lt;=30,"Very Low",
IF(Table3_16[[#This Row],[Humidity_%]]&lt;=45,"Low",
IF(Table3_16[[#This Row],[Humidity_%]]&lt;=55,"Moderate Low",
IF(Table3_16[[#This Row],[Humidity_%]]&lt;=65,"Moderate High",
IF(Table3_16[[#This Row],[Humidity_%]]&lt;=80,"High","Very High")))))</f>
        <v>Moderate Low</v>
      </c>
      <c r="M3823" s="3">
        <v>116.1</v>
      </c>
      <c r="N38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23" s="3">
        <v>73.69</v>
      </c>
    </row>
    <row r="3824" spans="1:15" x14ac:dyDescent="0.3">
      <c r="A3824" s="3" t="s">
        <v>3862</v>
      </c>
      <c r="B3824" s="3" t="s">
        <v>4043</v>
      </c>
      <c r="C3824" s="3" t="s">
        <v>24</v>
      </c>
      <c r="D3824" s="3" t="s">
        <v>14</v>
      </c>
      <c r="E3824" s="3" t="s">
        <v>26</v>
      </c>
      <c r="F3824" s="3">
        <v>41</v>
      </c>
      <c r="G3824" s="3">
        <v>100.87</v>
      </c>
      <c r="H38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24" s="3">
        <v>36.299999999999997</v>
      </c>
      <c r="J3824" s="3" t="str">
        <f>IF(Table3_16[[#This Row],[Temperature_C]]&lt;20,"Very Low",
IF(Table3_16[[#This Row],[Temperature_C]]&lt;24,"Low",
IF(Table3_16[[#This Row],[Temperature_C]]&lt;28,"Medium",
IF(Table3_16[[#This Row],[Temperature_C]]&lt;32,"High","Very High"))))</f>
        <v>Very High</v>
      </c>
      <c r="K3824" s="3">
        <v>49.6</v>
      </c>
      <c r="L3824" s="3" t="str">
        <f>IF(Table3_16[[#This Row],[Humidity_%]]&lt;=30,"Very Low",
IF(Table3_16[[#This Row],[Humidity_%]]&lt;=45,"Low",
IF(Table3_16[[#This Row],[Humidity_%]]&lt;=55,"Moderate Low",
IF(Table3_16[[#This Row],[Humidity_%]]&lt;=65,"Moderate High",
IF(Table3_16[[#This Row],[Humidity_%]]&lt;=80,"High","Very High")))))</f>
        <v>Moderate Low</v>
      </c>
      <c r="M3824" s="3">
        <v>198.7</v>
      </c>
      <c r="N38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24" s="3">
        <v>2.46</v>
      </c>
    </row>
    <row r="3825" spans="1:15" x14ac:dyDescent="0.3">
      <c r="A3825" s="3" t="s">
        <v>3863</v>
      </c>
      <c r="B3825" s="3" t="s">
        <v>4044</v>
      </c>
      <c r="C3825" s="3" t="s">
        <v>13</v>
      </c>
      <c r="D3825" s="3" t="s">
        <v>30</v>
      </c>
      <c r="E3825" s="3" t="s">
        <v>19</v>
      </c>
      <c r="F3825" s="3">
        <v>45</v>
      </c>
      <c r="G3825" s="3">
        <v>95.58</v>
      </c>
      <c r="H38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25" s="3">
        <v>24.1</v>
      </c>
      <c r="J3825" s="3" t="str">
        <f>IF(Table3_16[[#This Row],[Temperature_C]]&lt;20,"Very Low",
IF(Table3_16[[#This Row],[Temperature_C]]&lt;24,"Low",
IF(Table3_16[[#This Row],[Temperature_C]]&lt;28,"Medium",
IF(Table3_16[[#This Row],[Temperature_C]]&lt;32,"High","Very High"))))</f>
        <v>Medium</v>
      </c>
      <c r="K3825" s="3">
        <v>78.400000000000006</v>
      </c>
      <c r="L3825" s="3" t="str">
        <f>IF(Table3_16[[#This Row],[Humidity_%]]&lt;=30,"Very Low",
IF(Table3_16[[#This Row],[Humidity_%]]&lt;=45,"Low",
IF(Table3_16[[#This Row],[Humidity_%]]&lt;=55,"Moderate Low",
IF(Table3_16[[#This Row],[Humidity_%]]&lt;=65,"Moderate High",
IF(Table3_16[[#This Row],[Humidity_%]]&lt;=80,"High","Very High")))))</f>
        <v>High</v>
      </c>
      <c r="M3825" s="3">
        <v>22.1</v>
      </c>
      <c r="N38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25" s="3">
        <v>2.12</v>
      </c>
    </row>
    <row r="3826" spans="1:15" x14ac:dyDescent="0.3">
      <c r="A3826" s="3" t="s">
        <v>3864</v>
      </c>
      <c r="B3826" s="3" t="s">
        <v>4042</v>
      </c>
      <c r="C3826" s="3" t="s">
        <v>29</v>
      </c>
      <c r="D3826" s="3" t="s">
        <v>30</v>
      </c>
      <c r="E3826" s="3" t="s">
        <v>19</v>
      </c>
      <c r="F3826" s="3">
        <v>15</v>
      </c>
      <c r="G3826" s="3">
        <v>33.64</v>
      </c>
      <c r="H38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26" s="3">
        <v>27.5</v>
      </c>
      <c r="J3826" s="3" t="str">
        <f>IF(Table3_16[[#This Row],[Temperature_C]]&lt;20,"Very Low",
IF(Table3_16[[#This Row],[Temperature_C]]&lt;24,"Low",
IF(Table3_16[[#This Row],[Temperature_C]]&lt;28,"Medium",
IF(Table3_16[[#This Row],[Temperature_C]]&lt;32,"High","Very High"))))</f>
        <v>Medium</v>
      </c>
      <c r="K3826" s="3">
        <v>42</v>
      </c>
      <c r="L3826" s="3" t="str">
        <f>IF(Table3_16[[#This Row],[Humidity_%]]&lt;=30,"Very Low",
IF(Table3_16[[#This Row],[Humidity_%]]&lt;=45,"Low",
IF(Table3_16[[#This Row],[Humidity_%]]&lt;=55,"Moderate Low",
IF(Table3_16[[#This Row],[Humidity_%]]&lt;=65,"Moderate High",
IF(Table3_16[[#This Row],[Humidity_%]]&lt;=80,"High","Very High")))))</f>
        <v>Low</v>
      </c>
      <c r="M3826" s="3">
        <v>82.2</v>
      </c>
      <c r="N38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26" s="3">
        <v>2.2400000000000002</v>
      </c>
    </row>
    <row r="3827" spans="1:15" x14ac:dyDescent="0.3">
      <c r="A3827" s="3" t="s">
        <v>3865</v>
      </c>
      <c r="B3827" s="3" t="s">
        <v>4041</v>
      </c>
      <c r="C3827" s="3" t="s">
        <v>24</v>
      </c>
      <c r="D3827" s="3" t="s">
        <v>14</v>
      </c>
      <c r="E3827" s="3" t="s">
        <v>34</v>
      </c>
      <c r="F3827" s="3">
        <v>31</v>
      </c>
      <c r="G3827" s="3">
        <v>146.47999999999999</v>
      </c>
      <c r="H38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27" s="3">
        <v>19.2</v>
      </c>
      <c r="J3827" s="3" t="str">
        <f>IF(Table3_16[[#This Row],[Temperature_C]]&lt;20,"Very Low",
IF(Table3_16[[#This Row],[Temperature_C]]&lt;24,"Low",
IF(Table3_16[[#This Row],[Temperature_C]]&lt;28,"Medium",
IF(Table3_16[[#This Row],[Temperature_C]]&lt;32,"High","Very High"))))</f>
        <v>Very Low</v>
      </c>
      <c r="K3827" s="3">
        <v>65.400000000000006</v>
      </c>
      <c r="L3827" s="3" t="str">
        <f>IF(Table3_16[[#This Row],[Humidity_%]]&lt;=30,"Very Low",
IF(Table3_16[[#This Row],[Humidity_%]]&lt;=45,"Low",
IF(Table3_16[[#This Row],[Humidity_%]]&lt;=55,"Moderate Low",
IF(Table3_16[[#This Row],[Humidity_%]]&lt;=65,"Moderate High",
IF(Table3_16[[#This Row],[Humidity_%]]&lt;=80,"High","Very High")))))</f>
        <v>High</v>
      </c>
      <c r="M3827" s="3">
        <v>121.4</v>
      </c>
      <c r="N38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27" s="3">
        <v>4.7300000000000004</v>
      </c>
    </row>
    <row r="3828" spans="1:15" x14ac:dyDescent="0.3">
      <c r="A3828" s="3" t="s">
        <v>3866</v>
      </c>
      <c r="B3828" s="3" t="s">
        <v>4044</v>
      </c>
      <c r="C3828" s="3" t="s">
        <v>13</v>
      </c>
      <c r="D3828" s="3" t="s">
        <v>25</v>
      </c>
      <c r="E3828" s="3" t="s">
        <v>26</v>
      </c>
      <c r="F3828" s="3">
        <v>6</v>
      </c>
      <c r="G3828" s="3">
        <v>87.21</v>
      </c>
      <c r="H38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28" s="3">
        <v>34</v>
      </c>
      <c r="J3828" s="3" t="str">
        <f>IF(Table3_16[[#This Row],[Temperature_C]]&lt;20,"Very Low",
IF(Table3_16[[#This Row],[Temperature_C]]&lt;24,"Low",
IF(Table3_16[[#This Row],[Temperature_C]]&lt;28,"Medium",
IF(Table3_16[[#This Row],[Temperature_C]]&lt;32,"High","Very High"))))</f>
        <v>Very High</v>
      </c>
      <c r="K3828" s="3">
        <v>37.799999999999997</v>
      </c>
      <c r="L3828" s="3" t="str">
        <f>IF(Table3_16[[#This Row],[Humidity_%]]&lt;=30,"Very Low",
IF(Table3_16[[#This Row],[Humidity_%]]&lt;=45,"Low",
IF(Table3_16[[#This Row],[Humidity_%]]&lt;=55,"Moderate Low",
IF(Table3_16[[#This Row],[Humidity_%]]&lt;=65,"Moderate High",
IF(Table3_16[[#This Row],[Humidity_%]]&lt;=80,"High","Very High")))))</f>
        <v>Low</v>
      </c>
      <c r="M3828" s="3">
        <v>28.6</v>
      </c>
      <c r="N38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28" s="3">
        <v>14.53</v>
      </c>
    </row>
    <row r="3829" spans="1:15" x14ac:dyDescent="0.3">
      <c r="A3829" s="3" t="s">
        <v>3867</v>
      </c>
      <c r="B3829" s="3" t="s">
        <v>4041</v>
      </c>
      <c r="C3829" s="3" t="s">
        <v>29</v>
      </c>
      <c r="D3829" s="3" t="s">
        <v>30</v>
      </c>
      <c r="E3829" s="3" t="s">
        <v>26</v>
      </c>
      <c r="F3829" s="3">
        <v>60</v>
      </c>
      <c r="G3829" s="3">
        <v>49.95</v>
      </c>
      <c r="H38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29" s="3">
        <v>17.100000000000001</v>
      </c>
      <c r="J3829" s="3" t="str">
        <f>IF(Table3_16[[#This Row],[Temperature_C]]&lt;20,"Very Low",
IF(Table3_16[[#This Row],[Temperature_C]]&lt;24,"Low",
IF(Table3_16[[#This Row],[Temperature_C]]&lt;28,"Medium",
IF(Table3_16[[#This Row],[Temperature_C]]&lt;32,"High","Very High"))))</f>
        <v>Very Low</v>
      </c>
      <c r="K3829" s="3">
        <v>66</v>
      </c>
      <c r="L3829" s="3" t="str">
        <f>IF(Table3_16[[#This Row],[Humidity_%]]&lt;=30,"Very Low",
IF(Table3_16[[#This Row],[Humidity_%]]&lt;=45,"Low",
IF(Table3_16[[#This Row],[Humidity_%]]&lt;=55,"Moderate Low",
IF(Table3_16[[#This Row],[Humidity_%]]&lt;=65,"Moderate High",
IF(Table3_16[[#This Row],[Humidity_%]]&lt;=80,"High","Very High")))))</f>
        <v>High</v>
      </c>
      <c r="M3829" s="3">
        <v>67.099999999999994</v>
      </c>
      <c r="N38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29" s="3">
        <v>0.83</v>
      </c>
    </row>
    <row r="3830" spans="1:15" x14ac:dyDescent="0.3">
      <c r="A3830" s="3" t="s">
        <v>3868</v>
      </c>
      <c r="B3830" s="3" t="s">
        <v>4042</v>
      </c>
      <c r="C3830" s="3" t="s">
        <v>13</v>
      </c>
      <c r="D3830" s="3" t="s">
        <v>30</v>
      </c>
      <c r="E3830" s="3" t="s">
        <v>19</v>
      </c>
      <c r="F3830" s="3">
        <v>47</v>
      </c>
      <c r="G3830" s="3">
        <v>101.69</v>
      </c>
      <c r="H38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30" s="3">
        <v>17.100000000000001</v>
      </c>
      <c r="J3830" s="3" t="str">
        <f>IF(Table3_16[[#This Row],[Temperature_C]]&lt;20,"Very Low",
IF(Table3_16[[#This Row],[Temperature_C]]&lt;24,"Low",
IF(Table3_16[[#This Row],[Temperature_C]]&lt;28,"Medium",
IF(Table3_16[[#This Row],[Temperature_C]]&lt;32,"High","Very High"))))</f>
        <v>Very Low</v>
      </c>
      <c r="K3830" s="3">
        <v>62.6</v>
      </c>
      <c r="L3830" s="3" t="str">
        <f>IF(Table3_16[[#This Row],[Humidity_%]]&lt;=30,"Very Low",
IF(Table3_16[[#This Row],[Humidity_%]]&lt;=45,"Low",
IF(Table3_16[[#This Row],[Humidity_%]]&lt;=55,"Moderate Low",
IF(Table3_16[[#This Row],[Humidity_%]]&lt;=65,"Moderate High",
IF(Table3_16[[#This Row],[Humidity_%]]&lt;=80,"High","Very High")))))</f>
        <v>Moderate High</v>
      </c>
      <c r="M3830" s="3">
        <v>63.6</v>
      </c>
      <c r="N38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30" s="3">
        <v>2.16</v>
      </c>
    </row>
    <row r="3831" spans="1:15" x14ac:dyDescent="0.3">
      <c r="A3831" s="3" t="s">
        <v>3869</v>
      </c>
      <c r="B3831" s="3" t="s">
        <v>4040</v>
      </c>
      <c r="C3831" s="3" t="s">
        <v>13</v>
      </c>
      <c r="D3831" s="3" t="s">
        <v>25</v>
      </c>
      <c r="E3831" s="3" t="s">
        <v>15</v>
      </c>
      <c r="F3831" s="3">
        <v>38</v>
      </c>
      <c r="G3831" s="3">
        <v>86.46</v>
      </c>
      <c r="H38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31" s="3">
        <v>16</v>
      </c>
      <c r="J3831" s="3" t="str">
        <f>IF(Table3_16[[#This Row],[Temperature_C]]&lt;20,"Very Low",
IF(Table3_16[[#This Row],[Temperature_C]]&lt;24,"Low",
IF(Table3_16[[#This Row],[Temperature_C]]&lt;28,"Medium",
IF(Table3_16[[#This Row],[Temperature_C]]&lt;32,"High","Very High"))))</f>
        <v>Very Low</v>
      </c>
      <c r="K3831" s="3">
        <v>50.2</v>
      </c>
      <c r="L3831" s="3" t="str">
        <f>IF(Table3_16[[#This Row],[Humidity_%]]&lt;=30,"Very Low",
IF(Table3_16[[#This Row],[Humidity_%]]&lt;=45,"Low",
IF(Table3_16[[#This Row],[Humidity_%]]&lt;=55,"Moderate Low",
IF(Table3_16[[#This Row],[Humidity_%]]&lt;=65,"Moderate High",
IF(Table3_16[[#This Row],[Humidity_%]]&lt;=80,"High","Very High")))))</f>
        <v>Moderate Low</v>
      </c>
      <c r="M3831" s="3">
        <v>103.6</v>
      </c>
      <c r="N38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31" s="3">
        <v>2.2799999999999998</v>
      </c>
    </row>
    <row r="3832" spans="1:15" x14ac:dyDescent="0.3">
      <c r="A3832" s="3" t="s">
        <v>3870</v>
      </c>
      <c r="B3832" s="3" t="s">
        <v>4040</v>
      </c>
      <c r="C3832" s="3" t="s">
        <v>24</v>
      </c>
      <c r="D3832" s="3" t="s">
        <v>25</v>
      </c>
      <c r="E3832" s="3" t="s">
        <v>34</v>
      </c>
      <c r="F3832" s="3">
        <v>51</v>
      </c>
      <c r="G3832" s="3">
        <v>103.4</v>
      </c>
      <c r="H38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32" s="3">
        <v>37.5</v>
      </c>
      <c r="J3832" s="3" t="str">
        <f>IF(Table3_16[[#This Row],[Temperature_C]]&lt;20,"Very Low",
IF(Table3_16[[#This Row],[Temperature_C]]&lt;24,"Low",
IF(Table3_16[[#This Row],[Temperature_C]]&lt;28,"Medium",
IF(Table3_16[[#This Row],[Temperature_C]]&lt;32,"High","Very High"))))</f>
        <v>Very High</v>
      </c>
      <c r="K3832" s="3">
        <v>30.2</v>
      </c>
      <c r="L3832" s="3" t="str">
        <f>IF(Table3_16[[#This Row],[Humidity_%]]&lt;=30,"Very Low",
IF(Table3_16[[#This Row],[Humidity_%]]&lt;=45,"Low",
IF(Table3_16[[#This Row],[Humidity_%]]&lt;=55,"Moderate Low",
IF(Table3_16[[#This Row],[Humidity_%]]&lt;=65,"Moderate High",
IF(Table3_16[[#This Row],[Humidity_%]]&lt;=80,"High","Very High")))))</f>
        <v>Low</v>
      </c>
      <c r="M3832" s="3">
        <v>94.9</v>
      </c>
      <c r="N38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32" s="3">
        <v>2.0299999999999998</v>
      </c>
    </row>
    <row r="3833" spans="1:15" x14ac:dyDescent="0.3">
      <c r="A3833" s="3" t="s">
        <v>3871</v>
      </c>
      <c r="B3833" s="3" t="s">
        <v>4041</v>
      </c>
      <c r="C3833" s="3" t="s">
        <v>29</v>
      </c>
      <c r="D3833" s="3" t="s">
        <v>25</v>
      </c>
      <c r="E3833" s="3" t="s">
        <v>26</v>
      </c>
      <c r="F3833" s="3">
        <v>47</v>
      </c>
      <c r="G3833" s="3">
        <v>68.19</v>
      </c>
      <c r="H38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33" s="3">
        <v>38.1</v>
      </c>
      <c r="J3833" s="3" t="str">
        <f>IF(Table3_16[[#This Row],[Temperature_C]]&lt;20,"Very Low",
IF(Table3_16[[#This Row],[Temperature_C]]&lt;24,"Low",
IF(Table3_16[[#This Row],[Temperature_C]]&lt;28,"Medium",
IF(Table3_16[[#This Row],[Temperature_C]]&lt;32,"High","Very High"))))</f>
        <v>Very High</v>
      </c>
      <c r="K3833" s="3">
        <v>56</v>
      </c>
      <c r="L3833" s="3" t="str">
        <f>IF(Table3_16[[#This Row],[Humidity_%]]&lt;=30,"Very Low",
IF(Table3_16[[#This Row],[Humidity_%]]&lt;=45,"Low",
IF(Table3_16[[#This Row],[Humidity_%]]&lt;=55,"Moderate Low",
IF(Table3_16[[#This Row],[Humidity_%]]&lt;=65,"Moderate High",
IF(Table3_16[[#This Row],[Humidity_%]]&lt;=80,"High","Very High")))))</f>
        <v>Moderate High</v>
      </c>
      <c r="M3833" s="3">
        <v>66.8</v>
      </c>
      <c r="N38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33" s="3">
        <v>1.45</v>
      </c>
    </row>
    <row r="3834" spans="1:15" x14ac:dyDescent="0.3">
      <c r="A3834" s="3" t="s">
        <v>3872</v>
      </c>
      <c r="B3834" s="3" t="s">
        <v>4043</v>
      </c>
      <c r="C3834" s="3" t="s">
        <v>24</v>
      </c>
      <c r="D3834" s="3" t="s">
        <v>14</v>
      </c>
      <c r="E3834" s="3" t="s">
        <v>31</v>
      </c>
      <c r="F3834" s="3">
        <v>11</v>
      </c>
      <c r="G3834" s="3">
        <v>42.04</v>
      </c>
      <c r="H38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34" s="3">
        <v>29.8</v>
      </c>
      <c r="J3834" s="3" t="str">
        <f>IF(Table3_16[[#This Row],[Temperature_C]]&lt;20,"Very Low",
IF(Table3_16[[#This Row],[Temperature_C]]&lt;24,"Low",
IF(Table3_16[[#This Row],[Temperature_C]]&lt;28,"Medium",
IF(Table3_16[[#This Row],[Temperature_C]]&lt;32,"High","Very High"))))</f>
        <v>High</v>
      </c>
      <c r="K3834" s="3">
        <v>37.1</v>
      </c>
      <c r="L3834" s="3" t="str">
        <f>IF(Table3_16[[#This Row],[Humidity_%]]&lt;=30,"Very Low",
IF(Table3_16[[#This Row],[Humidity_%]]&lt;=45,"Low",
IF(Table3_16[[#This Row],[Humidity_%]]&lt;=55,"Moderate Low",
IF(Table3_16[[#This Row],[Humidity_%]]&lt;=65,"Moderate High",
IF(Table3_16[[#This Row],[Humidity_%]]&lt;=80,"High","Very High")))))</f>
        <v>Low</v>
      </c>
      <c r="M3834" s="3">
        <v>190.3</v>
      </c>
      <c r="N38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34" s="3">
        <v>3.82</v>
      </c>
    </row>
    <row r="3835" spans="1:15" x14ac:dyDescent="0.3">
      <c r="A3835" s="3" t="s">
        <v>3873</v>
      </c>
      <c r="B3835" s="3" t="s">
        <v>4043</v>
      </c>
      <c r="C3835" s="3" t="s">
        <v>24</v>
      </c>
      <c r="D3835" s="3" t="s">
        <v>14</v>
      </c>
      <c r="E3835" s="3" t="s">
        <v>34</v>
      </c>
      <c r="F3835" s="3">
        <v>40</v>
      </c>
      <c r="G3835" s="3">
        <v>136.03</v>
      </c>
      <c r="H38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35" s="3">
        <v>22.7</v>
      </c>
      <c r="J3835" s="3" t="str">
        <f>IF(Table3_16[[#This Row],[Temperature_C]]&lt;20,"Very Low",
IF(Table3_16[[#This Row],[Temperature_C]]&lt;24,"Low",
IF(Table3_16[[#This Row],[Temperature_C]]&lt;28,"Medium",
IF(Table3_16[[#This Row],[Temperature_C]]&lt;32,"High","Very High"))))</f>
        <v>Low</v>
      </c>
      <c r="K3835" s="3">
        <v>60</v>
      </c>
      <c r="L3835" s="3" t="str">
        <f>IF(Table3_16[[#This Row],[Humidity_%]]&lt;=30,"Very Low",
IF(Table3_16[[#This Row],[Humidity_%]]&lt;=45,"Low",
IF(Table3_16[[#This Row],[Humidity_%]]&lt;=55,"Moderate Low",
IF(Table3_16[[#This Row],[Humidity_%]]&lt;=65,"Moderate High",
IF(Table3_16[[#This Row],[Humidity_%]]&lt;=80,"High","Very High")))))</f>
        <v>Moderate High</v>
      </c>
      <c r="M3835" s="3">
        <v>105.9</v>
      </c>
      <c r="N38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35" s="3">
        <v>3.4</v>
      </c>
    </row>
    <row r="3836" spans="1:15" x14ac:dyDescent="0.3">
      <c r="A3836" s="3" t="s">
        <v>3874</v>
      </c>
      <c r="B3836" s="3" t="s">
        <v>4044</v>
      </c>
      <c r="C3836" s="3" t="s">
        <v>18</v>
      </c>
      <c r="D3836" s="3" t="s">
        <v>25</v>
      </c>
      <c r="E3836" s="3" t="s">
        <v>47</v>
      </c>
      <c r="F3836" s="3">
        <v>37</v>
      </c>
      <c r="G3836" s="3">
        <v>40.729999999999997</v>
      </c>
      <c r="H38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36" s="3">
        <v>29.4</v>
      </c>
      <c r="J3836" s="3" t="str">
        <f>IF(Table3_16[[#This Row],[Temperature_C]]&lt;20,"Very Low",
IF(Table3_16[[#This Row],[Temperature_C]]&lt;24,"Low",
IF(Table3_16[[#This Row],[Temperature_C]]&lt;28,"Medium",
IF(Table3_16[[#This Row],[Temperature_C]]&lt;32,"High","Very High"))))</f>
        <v>High</v>
      </c>
      <c r="K3836" s="3">
        <v>58.4</v>
      </c>
      <c r="L3836" s="3" t="str">
        <f>IF(Table3_16[[#This Row],[Humidity_%]]&lt;=30,"Very Low",
IF(Table3_16[[#This Row],[Humidity_%]]&lt;=45,"Low",
IF(Table3_16[[#This Row],[Humidity_%]]&lt;=55,"Moderate Low",
IF(Table3_16[[#This Row],[Humidity_%]]&lt;=65,"Moderate High",
IF(Table3_16[[#This Row],[Humidity_%]]&lt;=80,"High","Very High")))))</f>
        <v>Moderate High</v>
      </c>
      <c r="M3836" s="3">
        <v>18.3</v>
      </c>
      <c r="N38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36" s="3">
        <v>1.1000000000000001</v>
      </c>
    </row>
    <row r="3837" spans="1:15" x14ac:dyDescent="0.3">
      <c r="A3837" s="3" t="s">
        <v>3875</v>
      </c>
      <c r="B3837" s="3" t="s">
        <v>4043</v>
      </c>
      <c r="C3837" s="3" t="s">
        <v>22</v>
      </c>
      <c r="D3837" s="3" t="s">
        <v>14</v>
      </c>
      <c r="E3837" s="3" t="s">
        <v>34</v>
      </c>
      <c r="F3837" s="3">
        <v>36</v>
      </c>
      <c r="G3837" s="3">
        <v>114.72</v>
      </c>
      <c r="H38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37" s="3">
        <v>24.2</v>
      </c>
      <c r="J3837" s="3" t="str">
        <f>IF(Table3_16[[#This Row],[Temperature_C]]&lt;20,"Very Low",
IF(Table3_16[[#This Row],[Temperature_C]]&lt;24,"Low",
IF(Table3_16[[#This Row],[Temperature_C]]&lt;28,"Medium",
IF(Table3_16[[#This Row],[Temperature_C]]&lt;32,"High","Very High"))))</f>
        <v>Medium</v>
      </c>
      <c r="K3837" s="3">
        <v>42.1</v>
      </c>
      <c r="L3837" s="3" t="str">
        <f>IF(Table3_16[[#This Row],[Humidity_%]]&lt;=30,"Very Low",
IF(Table3_16[[#This Row],[Humidity_%]]&lt;=45,"Low",
IF(Table3_16[[#This Row],[Humidity_%]]&lt;=55,"Moderate Low",
IF(Table3_16[[#This Row],[Humidity_%]]&lt;=65,"Moderate High",
IF(Table3_16[[#This Row],[Humidity_%]]&lt;=80,"High","Very High")))))</f>
        <v>Low</v>
      </c>
      <c r="M3837" s="3">
        <v>54.8</v>
      </c>
      <c r="N38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37" s="3">
        <v>3.19</v>
      </c>
    </row>
    <row r="3838" spans="1:15" x14ac:dyDescent="0.3">
      <c r="A3838" s="3" t="s">
        <v>3876</v>
      </c>
      <c r="B3838" s="3" t="s">
        <v>4041</v>
      </c>
      <c r="C3838" s="3" t="s">
        <v>29</v>
      </c>
      <c r="D3838" s="3" t="s">
        <v>30</v>
      </c>
      <c r="E3838" s="3" t="s">
        <v>34</v>
      </c>
      <c r="F3838" s="3">
        <v>20</v>
      </c>
      <c r="G3838" s="3">
        <v>133.97</v>
      </c>
      <c r="H38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38" s="3">
        <v>22.2</v>
      </c>
      <c r="J3838" s="3" t="str">
        <f>IF(Table3_16[[#This Row],[Temperature_C]]&lt;20,"Very Low",
IF(Table3_16[[#This Row],[Temperature_C]]&lt;24,"Low",
IF(Table3_16[[#This Row],[Temperature_C]]&lt;28,"Medium",
IF(Table3_16[[#This Row],[Temperature_C]]&lt;32,"High","Very High"))))</f>
        <v>Low</v>
      </c>
      <c r="K3838" s="3">
        <v>57.3</v>
      </c>
      <c r="L3838" s="3" t="str">
        <f>IF(Table3_16[[#This Row],[Humidity_%]]&lt;=30,"Very Low",
IF(Table3_16[[#This Row],[Humidity_%]]&lt;=45,"Low",
IF(Table3_16[[#This Row],[Humidity_%]]&lt;=55,"Moderate Low",
IF(Table3_16[[#This Row],[Humidity_%]]&lt;=65,"Moderate High",
IF(Table3_16[[#This Row],[Humidity_%]]&lt;=80,"High","Very High")))))</f>
        <v>Moderate High</v>
      </c>
      <c r="M3838" s="3">
        <v>75.599999999999994</v>
      </c>
      <c r="N38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38" s="3">
        <v>6.7</v>
      </c>
    </row>
    <row r="3839" spans="1:15" x14ac:dyDescent="0.3">
      <c r="A3839" s="3" t="s">
        <v>3877</v>
      </c>
      <c r="B3839" s="3" t="s">
        <v>4044</v>
      </c>
      <c r="C3839" s="3" t="s">
        <v>29</v>
      </c>
      <c r="D3839" s="3" t="s">
        <v>14</v>
      </c>
      <c r="E3839" s="3" t="s">
        <v>34</v>
      </c>
      <c r="F3839" s="3">
        <v>51</v>
      </c>
      <c r="G3839" s="3">
        <v>114.27</v>
      </c>
      <c r="H38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39" s="3">
        <v>23.4</v>
      </c>
      <c r="J3839" s="3" t="str">
        <f>IF(Table3_16[[#This Row],[Temperature_C]]&lt;20,"Very Low",
IF(Table3_16[[#This Row],[Temperature_C]]&lt;24,"Low",
IF(Table3_16[[#This Row],[Temperature_C]]&lt;28,"Medium",
IF(Table3_16[[#This Row],[Temperature_C]]&lt;32,"High","Very High"))))</f>
        <v>Low</v>
      </c>
      <c r="K3839" s="3">
        <v>51.9</v>
      </c>
      <c r="L3839" s="3" t="str">
        <f>IF(Table3_16[[#This Row],[Humidity_%]]&lt;=30,"Very Low",
IF(Table3_16[[#This Row],[Humidity_%]]&lt;=45,"Low",
IF(Table3_16[[#This Row],[Humidity_%]]&lt;=55,"Moderate Low",
IF(Table3_16[[#This Row],[Humidity_%]]&lt;=65,"Moderate High",
IF(Table3_16[[#This Row],[Humidity_%]]&lt;=80,"High","Very High")))))</f>
        <v>Moderate Low</v>
      </c>
      <c r="M3839" s="3">
        <v>103.7</v>
      </c>
      <c r="N38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39" s="3">
        <v>2.2400000000000002</v>
      </c>
    </row>
    <row r="3840" spans="1:15" x14ac:dyDescent="0.3">
      <c r="A3840" s="3" t="s">
        <v>3878</v>
      </c>
      <c r="B3840" s="3" t="s">
        <v>4040</v>
      </c>
      <c r="C3840" s="3" t="s">
        <v>29</v>
      </c>
      <c r="D3840" s="3" t="s">
        <v>25</v>
      </c>
      <c r="E3840" s="3" t="s">
        <v>31</v>
      </c>
      <c r="F3840" s="3">
        <v>31</v>
      </c>
      <c r="G3840" s="3">
        <v>110.89</v>
      </c>
      <c r="H38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40" s="3">
        <v>18.3</v>
      </c>
      <c r="J3840" s="3" t="str">
        <f>IF(Table3_16[[#This Row],[Temperature_C]]&lt;20,"Very Low",
IF(Table3_16[[#This Row],[Temperature_C]]&lt;24,"Low",
IF(Table3_16[[#This Row],[Temperature_C]]&lt;28,"Medium",
IF(Table3_16[[#This Row],[Temperature_C]]&lt;32,"High","Very High"))))</f>
        <v>Very Low</v>
      </c>
      <c r="K3840" s="3">
        <v>89.6</v>
      </c>
      <c r="L3840" s="3" t="str">
        <f>IF(Table3_16[[#This Row],[Humidity_%]]&lt;=30,"Very Low",
IF(Table3_16[[#This Row],[Humidity_%]]&lt;=45,"Low",
IF(Table3_16[[#This Row],[Humidity_%]]&lt;=55,"Moderate Low",
IF(Table3_16[[#This Row],[Humidity_%]]&lt;=65,"Moderate High",
IF(Table3_16[[#This Row],[Humidity_%]]&lt;=80,"High","Very High")))))</f>
        <v>Very High</v>
      </c>
      <c r="M3840" s="3">
        <v>135.69999999999999</v>
      </c>
      <c r="N38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40" s="3">
        <v>3.58</v>
      </c>
    </row>
    <row r="3841" spans="1:15" x14ac:dyDescent="0.3">
      <c r="A3841" s="3" t="s">
        <v>3879</v>
      </c>
      <c r="B3841" s="3" t="s">
        <v>4040</v>
      </c>
      <c r="C3841" s="3" t="s">
        <v>18</v>
      </c>
      <c r="D3841" s="3" t="s">
        <v>30</v>
      </c>
      <c r="E3841" s="3" t="s">
        <v>19</v>
      </c>
      <c r="F3841" s="3">
        <v>42</v>
      </c>
      <c r="G3841" s="3">
        <v>148.22</v>
      </c>
      <c r="H38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41" s="3">
        <v>24.5</v>
      </c>
      <c r="J3841" s="3" t="str">
        <f>IF(Table3_16[[#This Row],[Temperature_C]]&lt;20,"Very Low",
IF(Table3_16[[#This Row],[Temperature_C]]&lt;24,"Low",
IF(Table3_16[[#This Row],[Temperature_C]]&lt;28,"Medium",
IF(Table3_16[[#This Row],[Temperature_C]]&lt;32,"High","Very High"))))</f>
        <v>Medium</v>
      </c>
      <c r="K3841" s="3">
        <v>50.2</v>
      </c>
      <c r="L3841" s="3" t="str">
        <f>IF(Table3_16[[#This Row],[Humidity_%]]&lt;=30,"Very Low",
IF(Table3_16[[#This Row],[Humidity_%]]&lt;=45,"Low",
IF(Table3_16[[#This Row],[Humidity_%]]&lt;=55,"Moderate Low",
IF(Table3_16[[#This Row],[Humidity_%]]&lt;=65,"Moderate High",
IF(Table3_16[[#This Row],[Humidity_%]]&lt;=80,"High","Very High")))))</f>
        <v>Moderate Low</v>
      </c>
      <c r="M3841" s="3">
        <v>168.5</v>
      </c>
      <c r="N38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1" s="3">
        <v>3.53</v>
      </c>
    </row>
    <row r="3842" spans="1:15" x14ac:dyDescent="0.3">
      <c r="A3842" s="3" t="s">
        <v>3880</v>
      </c>
      <c r="B3842" s="3" t="s">
        <v>4042</v>
      </c>
      <c r="C3842" s="3" t="s">
        <v>22</v>
      </c>
      <c r="D3842" s="3" t="s">
        <v>14</v>
      </c>
      <c r="E3842" s="3" t="s">
        <v>26</v>
      </c>
      <c r="F3842" s="3">
        <v>30</v>
      </c>
      <c r="G3842" s="3">
        <v>63.04</v>
      </c>
      <c r="H38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42" s="3">
        <v>24.5</v>
      </c>
      <c r="J3842" s="3" t="str">
        <f>IF(Table3_16[[#This Row],[Temperature_C]]&lt;20,"Very Low",
IF(Table3_16[[#This Row],[Temperature_C]]&lt;24,"Low",
IF(Table3_16[[#This Row],[Temperature_C]]&lt;28,"Medium",
IF(Table3_16[[#This Row],[Temperature_C]]&lt;32,"High","Very High"))))</f>
        <v>Medium</v>
      </c>
      <c r="K3842" s="3">
        <v>83</v>
      </c>
      <c r="L3842" s="3" t="str">
        <f>IF(Table3_16[[#This Row],[Humidity_%]]&lt;=30,"Very Low",
IF(Table3_16[[#This Row],[Humidity_%]]&lt;=45,"Low",
IF(Table3_16[[#This Row],[Humidity_%]]&lt;=55,"Moderate Low",
IF(Table3_16[[#This Row],[Humidity_%]]&lt;=65,"Moderate High",
IF(Table3_16[[#This Row],[Humidity_%]]&lt;=80,"High","Very High")))))</f>
        <v>Very High</v>
      </c>
      <c r="M3842" s="3">
        <v>192.2</v>
      </c>
      <c r="N38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2" s="3">
        <v>2.1</v>
      </c>
    </row>
    <row r="3843" spans="1:15" x14ac:dyDescent="0.3">
      <c r="A3843" s="3" t="s">
        <v>3881</v>
      </c>
      <c r="B3843" s="3" t="s">
        <v>4040</v>
      </c>
      <c r="C3843" s="3" t="s">
        <v>13</v>
      </c>
      <c r="D3843" s="3" t="s">
        <v>14</v>
      </c>
      <c r="E3843" s="3" t="s">
        <v>26</v>
      </c>
      <c r="F3843" s="3">
        <v>44</v>
      </c>
      <c r="G3843" s="3">
        <v>37.49</v>
      </c>
      <c r="H38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43" s="3">
        <v>33.200000000000003</v>
      </c>
      <c r="J3843" s="3" t="str">
        <f>IF(Table3_16[[#This Row],[Temperature_C]]&lt;20,"Very Low",
IF(Table3_16[[#This Row],[Temperature_C]]&lt;24,"Low",
IF(Table3_16[[#This Row],[Temperature_C]]&lt;28,"Medium",
IF(Table3_16[[#This Row],[Temperature_C]]&lt;32,"High","Very High"))))</f>
        <v>Very High</v>
      </c>
      <c r="K3843" s="3">
        <v>44</v>
      </c>
      <c r="L3843" s="3" t="str">
        <f>IF(Table3_16[[#This Row],[Humidity_%]]&lt;=30,"Very Low",
IF(Table3_16[[#This Row],[Humidity_%]]&lt;=45,"Low",
IF(Table3_16[[#This Row],[Humidity_%]]&lt;=55,"Moderate Low",
IF(Table3_16[[#This Row],[Humidity_%]]&lt;=65,"Moderate High",
IF(Table3_16[[#This Row],[Humidity_%]]&lt;=80,"High","Very High")))))</f>
        <v>Low</v>
      </c>
      <c r="M3843" s="3">
        <v>11.7</v>
      </c>
      <c r="N38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43" s="3">
        <v>0.85</v>
      </c>
    </row>
    <row r="3844" spans="1:15" x14ac:dyDescent="0.3">
      <c r="A3844" s="3" t="s">
        <v>3882</v>
      </c>
      <c r="B3844" s="3" t="s">
        <v>4043</v>
      </c>
      <c r="C3844" s="3" t="s">
        <v>13</v>
      </c>
      <c r="D3844" s="3" t="s">
        <v>30</v>
      </c>
      <c r="E3844" s="3" t="s">
        <v>34</v>
      </c>
      <c r="F3844" s="3">
        <v>38</v>
      </c>
      <c r="G3844" s="3">
        <v>73.03</v>
      </c>
      <c r="H38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44" s="3">
        <v>22.6</v>
      </c>
      <c r="J3844" s="3" t="str">
        <f>IF(Table3_16[[#This Row],[Temperature_C]]&lt;20,"Very Low",
IF(Table3_16[[#This Row],[Temperature_C]]&lt;24,"Low",
IF(Table3_16[[#This Row],[Temperature_C]]&lt;28,"Medium",
IF(Table3_16[[#This Row],[Temperature_C]]&lt;32,"High","Very High"))))</f>
        <v>Low</v>
      </c>
      <c r="K3844" s="3">
        <v>89.5</v>
      </c>
      <c r="L3844" s="3" t="str">
        <f>IF(Table3_16[[#This Row],[Humidity_%]]&lt;=30,"Very Low",
IF(Table3_16[[#This Row],[Humidity_%]]&lt;=45,"Low",
IF(Table3_16[[#This Row],[Humidity_%]]&lt;=55,"Moderate Low",
IF(Table3_16[[#This Row],[Humidity_%]]&lt;=65,"Moderate High",
IF(Table3_16[[#This Row],[Humidity_%]]&lt;=80,"High","Very High")))))</f>
        <v>Very High</v>
      </c>
      <c r="M3844" s="3">
        <v>135.19999999999999</v>
      </c>
      <c r="N38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44" s="3">
        <v>1.92</v>
      </c>
    </row>
    <row r="3845" spans="1:15" x14ac:dyDescent="0.3">
      <c r="A3845" s="3" t="s">
        <v>3883</v>
      </c>
      <c r="B3845" s="3" t="s">
        <v>4042</v>
      </c>
      <c r="C3845" s="3" t="s">
        <v>13</v>
      </c>
      <c r="D3845" s="3" t="s">
        <v>30</v>
      </c>
      <c r="E3845" s="3" t="s">
        <v>34</v>
      </c>
      <c r="F3845" s="3">
        <v>24</v>
      </c>
      <c r="G3845" s="3">
        <v>53.65</v>
      </c>
      <c r="H38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45" s="3">
        <v>15.4</v>
      </c>
      <c r="J3845" s="3" t="str">
        <f>IF(Table3_16[[#This Row],[Temperature_C]]&lt;20,"Very Low",
IF(Table3_16[[#This Row],[Temperature_C]]&lt;24,"Low",
IF(Table3_16[[#This Row],[Temperature_C]]&lt;28,"Medium",
IF(Table3_16[[#This Row],[Temperature_C]]&lt;32,"High","Very High"))))</f>
        <v>Very Low</v>
      </c>
      <c r="K3845" s="3">
        <v>83.2</v>
      </c>
      <c r="L3845" s="3" t="str">
        <f>IF(Table3_16[[#This Row],[Humidity_%]]&lt;=30,"Very Low",
IF(Table3_16[[#This Row],[Humidity_%]]&lt;=45,"Low",
IF(Table3_16[[#This Row],[Humidity_%]]&lt;=55,"Moderate Low",
IF(Table3_16[[#This Row],[Humidity_%]]&lt;=65,"Moderate High",
IF(Table3_16[[#This Row],[Humidity_%]]&lt;=80,"High","Very High")))))</f>
        <v>Very High</v>
      </c>
      <c r="M3845" s="3">
        <v>166.1</v>
      </c>
      <c r="N38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5" s="3">
        <v>2.2400000000000002</v>
      </c>
    </row>
    <row r="3846" spans="1:15" x14ac:dyDescent="0.3">
      <c r="A3846" s="3" t="s">
        <v>3884</v>
      </c>
      <c r="B3846" s="3" t="s">
        <v>4041</v>
      </c>
      <c r="C3846" s="3" t="s">
        <v>22</v>
      </c>
      <c r="D3846" s="3" t="s">
        <v>30</v>
      </c>
      <c r="E3846" s="3" t="s">
        <v>31</v>
      </c>
      <c r="F3846" s="3">
        <v>4</v>
      </c>
      <c r="G3846" s="3">
        <v>10.31</v>
      </c>
      <c r="H38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46" s="3">
        <v>25.6</v>
      </c>
      <c r="J3846" s="3" t="str">
        <f>IF(Table3_16[[#This Row],[Temperature_C]]&lt;20,"Very Low",
IF(Table3_16[[#This Row],[Temperature_C]]&lt;24,"Low",
IF(Table3_16[[#This Row],[Temperature_C]]&lt;28,"Medium",
IF(Table3_16[[#This Row],[Temperature_C]]&lt;32,"High","Very High"))))</f>
        <v>Medium</v>
      </c>
      <c r="K3846" s="3">
        <v>64.400000000000006</v>
      </c>
      <c r="L3846" s="3" t="str">
        <f>IF(Table3_16[[#This Row],[Humidity_%]]&lt;=30,"Very Low",
IF(Table3_16[[#This Row],[Humidity_%]]&lt;=45,"Low",
IF(Table3_16[[#This Row],[Humidity_%]]&lt;=55,"Moderate Low",
IF(Table3_16[[#This Row],[Humidity_%]]&lt;=65,"Moderate High",
IF(Table3_16[[#This Row],[Humidity_%]]&lt;=80,"High","Very High")))))</f>
        <v>Moderate High</v>
      </c>
      <c r="M3846" s="3">
        <v>140.6</v>
      </c>
      <c r="N38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46" s="3">
        <v>2.58</v>
      </c>
    </row>
    <row r="3847" spans="1:15" x14ac:dyDescent="0.3">
      <c r="A3847" s="3" t="s">
        <v>3885</v>
      </c>
      <c r="B3847" s="3" t="s">
        <v>4043</v>
      </c>
      <c r="C3847" s="3" t="s">
        <v>24</v>
      </c>
      <c r="D3847" s="3" t="s">
        <v>30</v>
      </c>
      <c r="E3847" s="3" t="s">
        <v>26</v>
      </c>
      <c r="F3847" s="3">
        <v>56</v>
      </c>
      <c r="G3847" s="3">
        <v>15.28</v>
      </c>
      <c r="H38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47" s="3">
        <v>29</v>
      </c>
      <c r="J3847" s="3" t="str">
        <f>IF(Table3_16[[#This Row],[Temperature_C]]&lt;20,"Very Low",
IF(Table3_16[[#This Row],[Temperature_C]]&lt;24,"Low",
IF(Table3_16[[#This Row],[Temperature_C]]&lt;28,"Medium",
IF(Table3_16[[#This Row],[Temperature_C]]&lt;32,"High","Very High"))))</f>
        <v>High</v>
      </c>
      <c r="K3847" s="3">
        <v>34.799999999999997</v>
      </c>
      <c r="L3847" s="3" t="str">
        <f>IF(Table3_16[[#This Row],[Humidity_%]]&lt;=30,"Very Low",
IF(Table3_16[[#This Row],[Humidity_%]]&lt;=45,"Low",
IF(Table3_16[[#This Row],[Humidity_%]]&lt;=55,"Moderate Low",
IF(Table3_16[[#This Row],[Humidity_%]]&lt;=65,"Moderate High",
IF(Table3_16[[#This Row],[Humidity_%]]&lt;=80,"High","Very High")))))</f>
        <v>Low</v>
      </c>
      <c r="M3847" s="3">
        <v>179.5</v>
      </c>
      <c r="N38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7" s="3">
        <v>0.27</v>
      </c>
    </row>
    <row r="3848" spans="1:15" x14ac:dyDescent="0.3">
      <c r="A3848" s="3" t="s">
        <v>3886</v>
      </c>
      <c r="B3848" s="3" t="s">
        <v>4042</v>
      </c>
      <c r="C3848" s="3" t="s">
        <v>13</v>
      </c>
      <c r="D3848" s="3" t="s">
        <v>14</v>
      </c>
      <c r="E3848" s="3" t="s">
        <v>26</v>
      </c>
      <c r="F3848" s="3">
        <v>10</v>
      </c>
      <c r="G3848" s="3">
        <v>142.88</v>
      </c>
      <c r="H38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48" s="3">
        <v>28</v>
      </c>
      <c r="J3848" s="3" t="str">
        <f>IF(Table3_16[[#This Row],[Temperature_C]]&lt;20,"Very Low",
IF(Table3_16[[#This Row],[Temperature_C]]&lt;24,"Low",
IF(Table3_16[[#This Row],[Temperature_C]]&lt;28,"Medium",
IF(Table3_16[[#This Row],[Temperature_C]]&lt;32,"High","Very High"))))</f>
        <v>High</v>
      </c>
      <c r="K3848" s="3">
        <v>49.4</v>
      </c>
      <c r="L3848" s="3" t="str">
        <f>IF(Table3_16[[#This Row],[Humidity_%]]&lt;=30,"Very Low",
IF(Table3_16[[#This Row],[Humidity_%]]&lt;=45,"Low",
IF(Table3_16[[#This Row],[Humidity_%]]&lt;=55,"Moderate Low",
IF(Table3_16[[#This Row],[Humidity_%]]&lt;=65,"Moderate High",
IF(Table3_16[[#This Row],[Humidity_%]]&lt;=80,"High","Very High")))))</f>
        <v>Moderate Low</v>
      </c>
      <c r="M3848" s="3">
        <v>187.2</v>
      </c>
      <c r="N38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8" s="3">
        <v>14.29</v>
      </c>
    </row>
    <row r="3849" spans="1:15" x14ac:dyDescent="0.3">
      <c r="A3849" s="3" t="s">
        <v>3887</v>
      </c>
      <c r="B3849" s="3" t="s">
        <v>4044</v>
      </c>
      <c r="C3849" s="3" t="s">
        <v>22</v>
      </c>
      <c r="D3849" s="3" t="s">
        <v>30</v>
      </c>
      <c r="E3849" s="3" t="s">
        <v>19</v>
      </c>
      <c r="F3849" s="3">
        <v>32</v>
      </c>
      <c r="G3849" s="3">
        <v>104.31</v>
      </c>
      <c r="H38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49" s="3">
        <v>21.9</v>
      </c>
      <c r="J3849" s="3" t="str">
        <f>IF(Table3_16[[#This Row],[Temperature_C]]&lt;20,"Very Low",
IF(Table3_16[[#This Row],[Temperature_C]]&lt;24,"Low",
IF(Table3_16[[#This Row],[Temperature_C]]&lt;28,"Medium",
IF(Table3_16[[#This Row],[Temperature_C]]&lt;32,"High","Very High"))))</f>
        <v>Low</v>
      </c>
      <c r="K3849" s="3">
        <v>48.5</v>
      </c>
      <c r="L3849" s="3" t="str">
        <f>IF(Table3_16[[#This Row],[Humidity_%]]&lt;=30,"Very Low",
IF(Table3_16[[#This Row],[Humidity_%]]&lt;=45,"Low",
IF(Table3_16[[#This Row],[Humidity_%]]&lt;=55,"Moderate Low",
IF(Table3_16[[#This Row],[Humidity_%]]&lt;=65,"Moderate High",
IF(Table3_16[[#This Row],[Humidity_%]]&lt;=80,"High","Very High")))))</f>
        <v>Moderate Low</v>
      </c>
      <c r="M3849" s="3">
        <v>187.1</v>
      </c>
      <c r="N38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49" s="3">
        <v>3.26</v>
      </c>
    </row>
    <row r="3850" spans="1:15" x14ac:dyDescent="0.3">
      <c r="A3850" s="3" t="s">
        <v>3888</v>
      </c>
      <c r="B3850" s="3" t="s">
        <v>4040</v>
      </c>
      <c r="C3850" s="3" t="s">
        <v>29</v>
      </c>
      <c r="D3850" s="3" t="s">
        <v>14</v>
      </c>
      <c r="E3850" s="3" t="s">
        <v>19</v>
      </c>
      <c r="F3850" s="3">
        <v>3</v>
      </c>
      <c r="G3850" s="3">
        <v>87.78</v>
      </c>
      <c r="H38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50" s="3">
        <v>35.5</v>
      </c>
      <c r="J3850" s="3" t="str">
        <f>IF(Table3_16[[#This Row],[Temperature_C]]&lt;20,"Very Low",
IF(Table3_16[[#This Row],[Temperature_C]]&lt;24,"Low",
IF(Table3_16[[#This Row],[Temperature_C]]&lt;28,"Medium",
IF(Table3_16[[#This Row],[Temperature_C]]&lt;32,"High","Very High"))))</f>
        <v>Very High</v>
      </c>
      <c r="K3850" s="3">
        <v>83.4</v>
      </c>
      <c r="L3850" s="3" t="str">
        <f>IF(Table3_16[[#This Row],[Humidity_%]]&lt;=30,"Very Low",
IF(Table3_16[[#This Row],[Humidity_%]]&lt;=45,"Low",
IF(Table3_16[[#This Row],[Humidity_%]]&lt;=55,"Moderate Low",
IF(Table3_16[[#This Row],[Humidity_%]]&lt;=65,"Moderate High",
IF(Table3_16[[#This Row],[Humidity_%]]&lt;=80,"High","Very High")))))</f>
        <v>Very High</v>
      </c>
      <c r="M3850" s="3">
        <v>164.5</v>
      </c>
      <c r="N38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50" s="3">
        <v>29.26</v>
      </c>
    </row>
    <row r="3851" spans="1:15" x14ac:dyDescent="0.3">
      <c r="A3851" s="3" t="s">
        <v>3889</v>
      </c>
      <c r="B3851" s="3" t="s">
        <v>4042</v>
      </c>
      <c r="C3851" s="3" t="s">
        <v>24</v>
      </c>
      <c r="D3851" s="3" t="s">
        <v>25</v>
      </c>
      <c r="E3851" s="3" t="s">
        <v>15</v>
      </c>
      <c r="F3851" s="3">
        <v>14</v>
      </c>
      <c r="G3851" s="3">
        <v>10.89</v>
      </c>
      <c r="H38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51" s="3">
        <v>37</v>
      </c>
      <c r="J3851" s="3" t="str">
        <f>IF(Table3_16[[#This Row],[Temperature_C]]&lt;20,"Very Low",
IF(Table3_16[[#This Row],[Temperature_C]]&lt;24,"Low",
IF(Table3_16[[#This Row],[Temperature_C]]&lt;28,"Medium",
IF(Table3_16[[#This Row],[Temperature_C]]&lt;32,"High","Very High"))))</f>
        <v>Very High</v>
      </c>
      <c r="K3851" s="3">
        <v>87.2</v>
      </c>
      <c r="L3851" s="3" t="str">
        <f>IF(Table3_16[[#This Row],[Humidity_%]]&lt;=30,"Very Low",
IF(Table3_16[[#This Row],[Humidity_%]]&lt;=45,"Low",
IF(Table3_16[[#This Row],[Humidity_%]]&lt;=55,"Moderate Low",
IF(Table3_16[[#This Row],[Humidity_%]]&lt;=65,"Moderate High",
IF(Table3_16[[#This Row],[Humidity_%]]&lt;=80,"High","Very High")))))</f>
        <v>Very High</v>
      </c>
      <c r="M3851" s="3">
        <v>146.19999999999999</v>
      </c>
      <c r="N38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51" s="3">
        <v>0.78</v>
      </c>
    </row>
    <row r="3852" spans="1:15" x14ac:dyDescent="0.3">
      <c r="A3852" s="3" t="s">
        <v>3890</v>
      </c>
      <c r="B3852" s="3" t="s">
        <v>4042</v>
      </c>
      <c r="C3852" s="3" t="s">
        <v>24</v>
      </c>
      <c r="D3852" s="3" t="s">
        <v>25</v>
      </c>
      <c r="E3852" s="3" t="s">
        <v>31</v>
      </c>
      <c r="F3852" s="3">
        <v>36</v>
      </c>
      <c r="G3852" s="3">
        <v>93.83</v>
      </c>
      <c r="H38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52" s="3">
        <v>26.3</v>
      </c>
      <c r="J3852" s="3" t="str">
        <f>IF(Table3_16[[#This Row],[Temperature_C]]&lt;20,"Very Low",
IF(Table3_16[[#This Row],[Temperature_C]]&lt;24,"Low",
IF(Table3_16[[#This Row],[Temperature_C]]&lt;28,"Medium",
IF(Table3_16[[#This Row],[Temperature_C]]&lt;32,"High","Very High"))))</f>
        <v>Medium</v>
      </c>
      <c r="K3852" s="3">
        <v>67.599999999999994</v>
      </c>
      <c r="L3852" s="3" t="str">
        <f>IF(Table3_16[[#This Row],[Humidity_%]]&lt;=30,"Very Low",
IF(Table3_16[[#This Row],[Humidity_%]]&lt;=45,"Low",
IF(Table3_16[[#This Row],[Humidity_%]]&lt;=55,"Moderate Low",
IF(Table3_16[[#This Row],[Humidity_%]]&lt;=65,"Moderate High",
IF(Table3_16[[#This Row],[Humidity_%]]&lt;=80,"High","Very High")))))</f>
        <v>High</v>
      </c>
      <c r="M3852" s="3">
        <v>88.6</v>
      </c>
      <c r="N38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52" s="3">
        <v>2.61</v>
      </c>
    </row>
    <row r="3853" spans="1:15" x14ac:dyDescent="0.3">
      <c r="A3853" s="3" t="s">
        <v>3891</v>
      </c>
      <c r="B3853" s="3" t="s">
        <v>4040</v>
      </c>
      <c r="C3853" s="3" t="s">
        <v>24</v>
      </c>
      <c r="D3853" s="3" t="s">
        <v>14</v>
      </c>
      <c r="E3853" s="3" t="s">
        <v>15</v>
      </c>
      <c r="F3853" s="3">
        <v>11</v>
      </c>
      <c r="G3853" s="3">
        <v>34.71</v>
      </c>
      <c r="H38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53" s="3">
        <v>26.5</v>
      </c>
      <c r="J3853" s="3" t="str">
        <f>IF(Table3_16[[#This Row],[Temperature_C]]&lt;20,"Very Low",
IF(Table3_16[[#This Row],[Temperature_C]]&lt;24,"Low",
IF(Table3_16[[#This Row],[Temperature_C]]&lt;28,"Medium",
IF(Table3_16[[#This Row],[Temperature_C]]&lt;32,"High","Very High"))))</f>
        <v>Medium</v>
      </c>
      <c r="K3853" s="3">
        <v>73.900000000000006</v>
      </c>
      <c r="L3853" s="3" t="str">
        <f>IF(Table3_16[[#This Row],[Humidity_%]]&lt;=30,"Very Low",
IF(Table3_16[[#This Row],[Humidity_%]]&lt;=45,"Low",
IF(Table3_16[[#This Row],[Humidity_%]]&lt;=55,"Moderate Low",
IF(Table3_16[[#This Row],[Humidity_%]]&lt;=65,"Moderate High",
IF(Table3_16[[#This Row],[Humidity_%]]&lt;=80,"High","Very High")))))</f>
        <v>High</v>
      </c>
      <c r="M3853" s="3">
        <v>41</v>
      </c>
      <c r="N38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53" s="3">
        <v>3.16</v>
      </c>
    </row>
    <row r="3854" spans="1:15" x14ac:dyDescent="0.3">
      <c r="A3854" s="3" t="s">
        <v>3892</v>
      </c>
      <c r="B3854" s="3" t="s">
        <v>4043</v>
      </c>
      <c r="C3854" s="3" t="s">
        <v>24</v>
      </c>
      <c r="D3854" s="3" t="s">
        <v>14</v>
      </c>
      <c r="E3854" s="3" t="s">
        <v>26</v>
      </c>
      <c r="F3854" s="3">
        <v>60</v>
      </c>
      <c r="G3854" s="3">
        <v>108.43</v>
      </c>
      <c r="H38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54" s="3">
        <v>36</v>
      </c>
      <c r="J3854" s="3" t="str">
        <f>IF(Table3_16[[#This Row],[Temperature_C]]&lt;20,"Very Low",
IF(Table3_16[[#This Row],[Temperature_C]]&lt;24,"Low",
IF(Table3_16[[#This Row],[Temperature_C]]&lt;28,"Medium",
IF(Table3_16[[#This Row],[Temperature_C]]&lt;32,"High","Very High"))))</f>
        <v>Very High</v>
      </c>
      <c r="K3854" s="3">
        <v>76</v>
      </c>
      <c r="L3854" s="3" t="str">
        <f>IF(Table3_16[[#This Row],[Humidity_%]]&lt;=30,"Very Low",
IF(Table3_16[[#This Row],[Humidity_%]]&lt;=45,"Low",
IF(Table3_16[[#This Row],[Humidity_%]]&lt;=55,"Moderate Low",
IF(Table3_16[[#This Row],[Humidity_%]]&lt;=65,"Moderate High",
IF(Table3_16[[#This Row],[Humidity_%]]&lt;=80,"High","Very High")))))</f>
        <v>High</v>
      </c>
      <c r="M3854" s="3">
        <v>138.9</v>
      </c>
      <c r="N38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54" s="3">
        <v>1.81</v>
      </c>
    </row>
    <row r="3855" spans="1:15" x14ac:dyDescent="0.3">
      <c r="A3855" s="3" t="s">
        <v>3893</v>
      </c>
      <c r="B3855" s="3" t="s">
        <v>4042</v>
      </c>
      <c r="C3855" s="3" t="s">
        <v>18</v>
      </c>
      <c r="D3855" s="3" t="s">
        <v>30</v>
      </c>
      <c r="E3855" s="3" t="s">
        <v>26</v>
      </c>
      <c r="F3855" s="3">
        <v>10</v>
      </c>
      <c r="G3855" s="3">
        <v>11.3</v>
      </c>
      <c r="H38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55" s="3">
        <v>19.2</v>
      </c>
      <c r="J3855" s="3" t="str">
        <f>IF(Table3_16[[#This Row],[Temperature_C]]&lt;20,"Very Low",
IF(Table3_16[[#This Row],[Temperature_C]]&lt;24,"Low",
IF(Table3_16[[#This Row],[Temperature_C]]&lt;28,"Medium",
IF(Table3_16[[#This Row],[Temperature_C]]&lt;32,"High","Very High"))))</f>
        <v>Very Low</v>
      </c>
      <c r="K3855" s="3">
        <v>67.5</v>
      </c>
      <c r="L3855" s="3" t="str">
        <f>IF(Table3_16[[#This Row],[Humidity_%]]&lt;=30,"Very Low",
IF(Table3_16[[#This Row],[Humidity_%]]&lt;=45,"Low",
IF(Table3_16[[#This Row],[Humidity_%]]&lt;=55,"Moderate Low",
IF(Table3_16[[#This Row],[Humidity_%]]&lt;=65,"Moderate High",
IF(Table3_16[[#This Row],[Humidity_%]]&lt;=80,"High","Very High")))))</f>
        <v>High</v>
      </c>
      <c r="M3855" s="3">
        <v>102</v>
      </c>
      <c r="N38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55" s="3">
        <v>1.1299999999999999</v>
      </c>
    </row>
    <row r="3856" spans="1:15" x14ac:dyDescent="0.3">
      <c r="A3856" s="3" t="s">
        <v>3894</v>
      </c>
      <c r="B3856" s="3" t="s">
        <v>4044</v>
      </c>
      <c r="C3856" s="3" t="s">
        <v>22</v>
      </c>
      <c r="D3856" s="3" t="s">
        <v>30</v>
      </c>
      <c r="E3856" s="3" t="s">
        <v>19</v>
      </c>
      <c r="F3856" s="3">
        <v>9</v>
      </c>
      <c r="G3856" s="3">
        <v>65.84</v>
      </c>
      <c r="H38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56" s="3">
        <v>27.6</v>
      </c>
      <c r="J3856" s="3" t="str">
        <f>IF(Table3_16[[#This Row],[Temperature_C]]&lt;20,"Very Low",
IF(Table3_16[[#This Row],[Temperature_C]]&lt;24,"Low",
IF(Table3_16[[#This Row],[Temperature_C]]&lt;28,"Medium",
IF(Table3_16[[#This Row],[Temperature_C]]&lt;32,"High","Very High"))))</f>
        <v>Medium</v>
      </c>
      <c r="K3856" s="3">
        <v>89</v>
      </c>
      <c r="L3856" s="3" t="str">
        <f>IF(Table3_16[[#This Row],[Humidity_%]]&lt;=30,"Very Low",
IF(Table3_16[[#This Row],[Humidity_%]]&lt;=45,"Low",
IF(Table3_16[[#This Row],[Humidity_%]]&lt;=55,"Moderate Low",
IF(Table3_16[[#This Row],[Humidity_%]]&lt;=65,"Moderate High",
IF(Table3_16[[#This Row],[Humidity_%]]&lt;=80,"High","Very High")))))</f>
        <v>Very High</v>
      </c>
      <c r="M3856" s="3">
        <v>78.400000000000006</v>
      </c>
      <c r="N38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56" s="3">
        <v>7.32</v>
      </c>
    </row>
    <row r="3857" spans="1:15" x14ac:dyDescent="0.3">
      <c r="A3857" s="3" t="s">
        <v>3895</v>
      </c>
      <c r="B3857" s="3" t="s">
        <v>4040</v>
      </c>
      <c r="C3857" s="3" t="s">
        <v>22</v>
      </c>
      <c r="D3857" s="3" t="s">
        <v>25</v>
      </c>
      <c r="E3857" s="3" t="s">
        <v>47</v>
      </c>
      <c r="F3857" s="3">
        <v>46</v>
      </c>
      <c r="G3857" s="3">
        <v>30.29</v>
      </c>
      <c r="H38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57" s="3">
        <v>25.2</v>
      </c>
      <c r="J3857" s="3" t="str">
        <f>IF(Table3_16[[#This Row],[Temperature_C]]&lt;20,"Very Low",
IF(Table3_16[[#This Row],[Temperature_C]]&lt;24,"Low",
IF(Table3_16[[#This Row],[Temperature_C]]&lt;28,"Medium",
IF(Table3_16[[#This Row],[Temperature_C]]&lt;32,"High","Very High"))))</f>
        <v>Medium</v>
      </c>
      <c r="K3857" s="3">
        <v>66.3</v>
      </c>
      <c r="L3857" s="3" t="str">
        <f>IF(Table3_16[[#This Row],[Humidity_%]]&lt;=30,"Very Low",
IF(Table3_16[[#This Row],[Humidity_%]]&lt;=45,"Low",
IF(Table3_16[[#This Row],[Humidity_%]]&lt;=55,"Moderate Low",
IF(Table3_16[[#This Row],[Humidity_%]]&lt;=65,"Moderate High",
IF(Table3_16[[#This Row],[Humidity_%]]&lt;=80,"High","Very High")))))</f>
        <v>High</v>
      </c>
      <c r="M3857" s="3">
        <v>113</v>
      </c>
      <c r="N38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57" s="3">
        <v>0.66</v>
      </c>
    </row>
    <row r="3858" spans="1:15" x14ac:dyDescent="0.3">
      <c r="A3858" s="3" t="s">
        <v>3896</v>
      </c>
      <c r="B3858" s="3" t="s">
        <v>4041</v>
      </c>
      <c r="C3858" s="3" t="s">
        <v>29</v>
      </c>
      <c r="D3858" s="3" t="s">
        <v>25</v>
      </c>
      <c r="E3858" s="3" t="s">
        <v>19</v>
      </c>
      <c r="F3858" s="3">
        <v>31</v>
      </c>
      <c r="G3858" s="3">
        <v>31.89</v>
      </c>
      <c r="H38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58" s="3">
        <v>32.5</v>
      </c>
      <c r="J3858" s="3" t="str">
        <f>IF(Table3_16[[#This Row],[Temperature_C]]&lt;20,"Very Low",
IF(Table3_16[[#This Row],[Temperature_C]]&lt;24,"Low",
IF(Table3_16[[#This Row],[Temperature_C]]&lt;28,"Medium",
IF(Table3_16[[#This Row],[Temperature_C]]&lt;32,"High","Very High"))))</f>
        <v>Very High</v>
      </c>
      <c r="K3858" s="3">
        <v>51.5</v>
      </c>
      <c r="L3858" s="3" t="str">
        <f>IF(Table3_16[[#This Row],[Humidity_%]]&lt;=30,"Very Low",
IF(Table3_16[[#This Row],[Humidity_%]]&lt;=45,"Low",
IF(Table3_16[[#This Row],[Humidity_%]]&lt;=55,"Moderate Low",
IF(Table3_16[[#This Row],[Humidity_%]]&lt;=65,"Moderate High",
IF(Table3_16[[#This Row],[Humidity_%]]&lt;=80,"High","Very High")))))</f>
        <v>Moderate Low</v>
      </c>
      <c r="M3858" s="3">
        <v>141.5</v>
      </c>
      <c r="N38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58" s="3">
        <v>1.03</v>
      </c>
    </row>
    <row r="3859" spans="1:15" x14ac:dyDescent="0.3">
      <c r="A3859" s="3" t="s">
        <v>3897</v>
      </c>
      <c r="B3859" s="3" t="s">
        <v>4043</v>
      </c>
      <c r="C3859" s="3" t="s">
        <v>13</v>
      </c>
      <c r="D3859" s="3" t="s">
        <v>14</v>
      </c>
      <c r="E3859" s="3" t="s">
        <v>15</v>
      </c>
      <c r="F3859" s="3">
        <v>17</v>
      </c>
      <c r="G3859" s="3">
        <v>99.71</v>
      </c>
      <c r="H38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59" s="3">
        <v>31.4</v>
      </c>
      <c r="J3859" s="3" t="str">
        <f>IF(Table3_16[[#This Row],[Temperature_C]]&lt;20,"Very Low",
IF(Table3_16[[#This Row],[Temperature_C]]&lt;24,"Low",
IF(Table3_16[[#This Row],[Temperature_C]]&lt;28,"Medium",
IF(Table3_16[[#This Row],[Temperature_C]]&lt;32,"High","Very High"))))</f>
        <v>High</v>
      </c>
      <c r="K3859" s="3">
        <v>33.700000000000003</v>
      </c>
      <c r="L3859" s="3" t="str">
        <f>IF(Table3_16[[#This Row],[Humidity_%]]&lt;=30,"Very Low",
IF(Table3_16[[#This Row],[Humidity_%]]&lt;=45,"Low",
IF(Table3_16[[#This Row],[Humidity_%]]&lt;=55,"Moderate Low",
IF(Table3_16[[#This Row],[Humidity_%]]&lt;=65,"Moderate High",
IF(Table3_16[[#This Row],[Humidity_%]]&lt;=80,"High","Very High")))))</f>
        <v>Low</v>
      </c>
      <c r="M3859" s="3">
        <v>126</v>
      </c>
      <c r="N38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59" s="3">
        <v>5.87</v>
      </c>
    </row>
    <row r="3860" spans="1:15" x14ac:dyDescent="0.3">
      <c r="A3860" s="3" t="s">
        <v>3898</v>
      </c>
      <c r="B3860" s="3" t="s">
        <v>4043</v>
      </c>
      <c r="C3860" s="3" t="s">
        <v>24</v>
      </c>
      <c r="D3860" s="3" t="s">
        <v>30</v>
      </c>
      <c r="E3860" s="3" t="s">
        <v>15</v>
      </c>
      <c r="F3860" s="3">
        <v>36</v>
      </c>
      <c r="G3860" s="3">
        <v>39.75</v>
      </c>
      <c r="H38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60" s="3">
        <v>26.2</v>
      </c>
      <c r="J3860" s="3" t="str">
        <f>IF(Table3_16[[#This Row],[Temperature_C]]&lt;20,"Very Low",
IF(Table3_16[[#This Row],[Temperature_C]]&lt;24,"Low",
IF(Table3_16[[#This Row],[Temperature_C]]&lt;28,"Medium",
IF(Table3_16[[#This Row],[Temperature_C]]&lt;32,"High","Very High"))))</f>
        <v>Medium</v>
      </c>
      <c r="K3860" s="3">
        <v>82.2</v>
      </c>
      <c r="L3860" s="3" t="str">
        <f>IF(Table3_16[[#This Row],[Humidity_%]]&lt;=30,"Very Low",
IF(Table3_16[[#This Row],[Humidity_%]]&lt;=45,"Low",
IF(Table3_16[[#This Row],[Humidity_%]]&lt;=55,"Moderate Low",
IF(Table3_16[[#This Row],[Humidity_%]]&lt;=65,"Moderate High",
IF(Table3_16[[#This Row],[Humidity_%]]&lt;=80,"High","Very High")))))</f>
        <v>Very High</v>
      </c>
      <c r="M3860" s="3">
        <v>119.9</v>
      </c>
      <c r="N38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60" s="3">
        <v>1.1000000000000001</v>
      </c>
    </row>
    <row r="3861" spans="1:15" x14ac:dyDescent="0.3">
      <c r="A3861" s="3" t="s">
        <v>3899</v>
      </c>
      <c r="B3861" s="3" t="s">
        <v>4040</v>
      </c>
      <c r="C3861" s="3" t="s">
        <v>13</v>
      </c>
      <c r="D3861" s="3" t="s">
        <v>14</v>
      </c>
      <c r="E3861" s="3" t="s">
        <v>19</v>
      </c>
      <c r="F3861" s="3">
        <v>30</v>
      </c>
      <c r="G3861" s="3">
        <v>32.450000000000003</v>
      </c>
      <c r="H38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61" s="3">
        <v>18.7</v>
      </c>
      <c r="J3861" s="3" t="str">
        <f>IF(Table3_16[[#This Row],[Temperature_C]]&lt;20,"Very Low",
IF(Table3_16[[#This Row],[Temperature_C]]&lt;24,"Low",
IF(Table3_16[[#This Row],[Temperature_C]]&lt;28,"Medium",
IF(Table3_16[[#This Row],[Temperature_C]]&lt;32,"High","Very High"))))</f>
        <v>Very Low</v>
      </c>
      <c r="K3861" s="3">
        <v>65.5</v>
      </c>
      <c r="L3861" s="3" t="str">
        <f>IF(Table3_16[[#This Row],[Humidity_%]]&lt;=30,"Very Low",
IF(Table3_16[[#This Row],[Humidity_%]]&lt;=45,"Low",
IF(Table3_16[[#This Row],[Humidity_%]]&lt;=55,"Moderate Low",
IF(Table3_16[[#This Row],[Humidity_%]]&lt;=65,"Moderate High",
IF(Table3_16[[#This Row],[Humidity_%]]&lt;=80,"High","Very High")))))</f>
        <v>High</v>
      </c>
      <c r="M3861" s="3">
        <v>133.80000000000001</v>
      </c>
      <c r="N38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61" s="3">
        <v>1.08</v>
      </c>
    </row>
    <row r="3862" spans="1:15" x14ac:dyDescent="0.3">
      <c r="A3862" s="3" t="s">
        <v>3900</v>
      </c>
      <c r="B3862" s="3" t="s">
        <v>4040</v>
      </c>
      <c r="C3862" s="3" t="s">
        <v>13</v>
      </c>
      <c r="D3862" s="3" t="s">
        <v>25</v>
      </c>
      <c r="E3862" s="3" t="s">
        <v>15</v>
      </c>
      <c r="F3862" s="3">
        <v>48</v>
      </c>
      <c r="G3862" s="3">
        <v>140.66999999999999</v>
      </c>
      <c r="H38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62" s="3">
        <v>37.4</v>
      </c>
      <c r="J3862" s="3" t="str">
        <f>IF(Table3_16[[#This Row],[Temperature_C]]&lt;20,"Very Low",
IF(Table3_16[[#This Row],[Temperature_C]]&lt;24,"Low",
IF(Table3_16[[#This Row],[Temperature_C]]&lt;28,"Medium",
IF(Table3_16[[#This Row],[Temperature_C]]&lt;32,"High","Very High"))))</f>
        <v>Very High</v>
      </c>
      <c r="K3862" s="3">
        <v>78.599999999999994</v>
      </c>
      <c r="L3862" s="3" t="str">
        <f>IF(Table3_16[[#This Row],[Humidity_%]]&lt;=30,"Very Low",
IF(Table3_16[[#This Row],[Humidity_%]]&lt;=45,"Low",
IF(Table3_16[[#This Row],[Humidity_%]]&lt;=55,"Moderate Low",
IF(Table3_16[[#This Row],[Humidity_%]]&lt;=65,"Moderate High",
IF(Table3_16[[#This Row],[Humidity_%]]&lt;=80,"High","Very High")))))</f>
        <v>High</v>
      </c>
      <c r="M3862" s="3">
        <v>57.3</v>
      </c>
      <c r="N38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62" s="3">
        <v>2.93</v>
      </c>
    </row>
    <row r="3863" spans="1:15" x14ac:dyDescent="0.3">
      <c r="A3863" s="3" t="s">
        <v>3901</v>
      </c>
      <c r="B3863" s="3" t="s">
        <v>4040</v>
      </c>
      <c r="C3863" s="3" t="s">
        <v>18</v>
      </c>
      <c r="D3863" s="3" t="s">
        <v>25</v>
      </c>
      <c r="E3863" s="3" t="s">
        <v>47</v>
      </c>
      <c r="F3863" s="3">
        <v>18</v>
      </c>
      <c r="G3863" s="3">
        <v>126.2</v>
      </c>
      <c r="H38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63" s="3">
        <v>16.2</v>
      </c>
      <c r="J3863" s="3" t="str">
        <f>IF(Table3_16[[#This Row],[Temperature_C]]&lt;20,"Very Low",
IF(Table3_16[[#This Row],[Temperature_C]]&lt;24,"Low",
IF(Table3_16[[#This Row],[Temperature_C]]&lt;28,"Medium",
IF(Table3_16[[#This Row],[Temperature_C]]&lt;32,"High","Very High"))))</f>
        <v>Very Low</v>
      </c>
      <c r="K3863" s="3">
        <v>65.599999999999994</v>
      </c>
      <c r="L3863" s="3" t="str">
        <f>IF(Table3_16[[#This Row],[Humidity_%]]&lt;=30,"Very Low",
IF(Table3_16[[#This Row],[Humidity_%]]&lt;=45,"Low",
IF(Table3_16[[#This Row],[Humidity_%]]&lt;=55,"Moderate Low",
IF(Table3_16[[#This Row],[Humidity_%]]&lt;=65,"Moderate High",
IF(Table3_16[[#This Row],[Humidity_%]]&lt;=80,"High","Very High")))))</f>
        <v>High</v>
      </c>
      <c r="M3863" s="3">
        <v>187.4</v>
      </c>
      <c r="N38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63" s="3">
        <v>7.01</v>
      </c>
    </row>
    <row r="3864" spans="1:15" x14ac:dyDescent="0.3">
      <c r="A3864" s="3" t="s">
        <v>3902</v>
      </c>
      <c r="B3864" s="3" t="s">
        <v>4042</v>
      </c>
      <c r="C3864" s="3" t="s">
        <v>13</v>
      </c>
      <c r="D3864" s="3" t="s">
        <v>30</v>
      </c>
      <c r="E3864" s="3" t="s">
        <v>19</v>
      </c>
      <c r="F3864" s="3">
        <v>34</v>
      </c>
      <c r="G3864" s="3">
        <v>49.78</v>
      </c>
      <c r="H38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64" s="3">
        <v>34.299999999999997</v>
      </c>
      <c r="J3864" s="3" t="str">
        <f>IF(Table3_16[[#This Row],[Temperature_C]]&lt;20,"Very Low",
IF(Table3_16[[#This Row],[Temperature_C]]&lt;24,"Low",
IF(Table3_16[[#This Row],[Temperature_C]]&lt;28,"Medium",
IF(Table3_16[[#This Row],[Temperature_C]]&lt;32,"High","Very High"))))</f>
        <v>Very High</v>
      </c>
      <c r="K3864" s="3">
        <v>88.8</v>
      </c>
      <c r="L3864" s="3" t="str">
        <f>IF(Table3_16[[#This Row],[Humidity_%]]&lt;=30,"Very Low",
IF(Table3_16[[#This Row],[Humidity_%]]&lt;=45,"Low",
IF(Table3_16[[#This Row],[Humidity_%]]&lt;=55,"Moderate Low",
IF(Table3_16[[#This Row],[Humidity_%]]&lt;=65,"Moderate High",
IF(Table3_16[[#This Row],[Humidity_%]]&lt;=80,"High","Very High")))))</f>
        <v>Very High</v>
      </c>
      <c r="M3864" s="3">
        <v>195.7</v>
      </c>
      <c r="N38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64" s="3">
        <v>1.46</v>
      </c>
    </row>
    <row r="3865" spans="1:15" x14ac:dyDescent="0.3">
      <c r="A3865" s="3" t="s">
        <v>3903</v>
      </c>
      <c r="B3865" s="3" t="s">
        <v>4043</v>
      </c>
      <c r="C3865" s="3" t="s">
        <v>24</v>
      </c>
      <c r="D3865" s="3" t="s">
        <v>30</v>
      </c>
      <c r="E3865" s="3" t="s">
        <v>19</v>
      </c>
      <c r="F3865" s="3">
        <v>51</v>
      </c>
      <c r="G3865" s="3">
        <v>21.07</v>
      </c>
      <c r="H38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65" s="3">
        <v>35.700000000000003</v>
      </c>
      <c r="J3865" s="3" t="str">
        <f>IF(Table3_16[[#This Row],[Temperature_C]]&lt;20,"Very Low",
IF(Table3_16[[#This Row],[Temperature_C]]&lt;24,"Low",
IF(Table3_16[[#This Row],[Temperature_C]]&lt;28,"Medium",
IF(Table3_16[[#This Row],[Temperature_C]]&lt;32,"High","Very High"))))</f>
        <v>Very High</v>
      </c>
      <c r="K3865" s="3">
        <v>76.3</v>
      </c>
      <c r="L3865" s="3" t="str">
        <f>IF(Table3_16[[#This Row],[Humidity_%]]&lt;=30,"Very Low",
IF(Table3_16[[#This Row],[Humidity_%]]&lt;=45,"Low",
IF(Table3_16[[#This Row],[Humidity_%]]&lt;=55,"Moderate Low",
IF(Table3_16[[#This Row],[Humidity_%]]&lt;=65,"Moderate High",
IF(Table3_16[[#This Row],[Humidity_%]]&lt;=80,"High","Very High")))))</f>
        <v>High</v>
      </c>
      <c r="M3865" s="3">
        <v>108.1</v>
      </c>
      <c r="N38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65" s="3">
        <v>0.41</v>
      </c>
    </row>
    <row r="3866" spans="1:15" x14ac:dyDescent="0.3">
      <c r="A3866" s="3" t="s">
        <v>3904</v>
      </c>
      <c r="B3866" s="3" t="s">
        <v>4044</v>
      </c>
      <c r="C3866" s="3" t="s">
        <v>24</v>
      </c>
      <c r="D3866" s="3" t="s">
        <v>30</v>
      </c>
      <c r="E3866" s="3" t="s">
        <v>34</v>
      </c>
      <c r="F3866" s="3">
        <v>34</v>
      </c>
      <c r="G3866" s="3">
        <v>10.55</v>
      </c>
      <c r="H38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66" s="3">
        <v>17.2</v>
      </c>
      <c r="J3866" s="3" t="str">
        <f>IF(Table3_16[[#This Row],[Temperature_C]]&lt;20,"Very Low",
IF(Table3_16[[#This Row],[Temperature_C]]&lt;24,"Low",
IF(Table3_16[[#This Row],[Temperature_C]]&lt;28,"Medium",
IF(Table3_16[[#This Row],[Temperature_C]]&lt;32,"High","Very High"))))</f>
        <v>Very Low</v>
      </c>
      <c r="K3866" s="3">
        <v>53.4</v>
      </c>
      <c r="L3866" s="3" t="str">
        <f>IF(Table3_16[[#This Row],[Humidity_%]]&lt;=30,"Very Low",
IF(Table3_16[[#This Row],[Humidity_%]]&lt;=45,"Low",
IF(Table3_16[[#This Row],[Humidity_%]]&lt;=55,"Moderate Low",
IF(Table3_16[[#This Row],[Humidity_%]]&lt;=65,"Moderate High",
IF(Table3_16[[#This Row],[Humidity_%]]&lt;=80,"High","Very High")))))</f>
        <v>Moderate Low</v>
      </c>
      <c r="M3866" s="3">
        <v>118.6</v>
      </c>
      <c r="N38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66" s="3">
        <v>0.31</v>
      </c>
    </row>
    <row r="3867" spans="1:15" x14ac:dyDescent="0.3">
      <c r="A3867" s="3" t="s">
        <v>3905</v>
      </c>
      <c r="B3867" s="3" t="s">
        <v>4044</v>
      </c>
      <c r="C3867" s="3" t="s">
        <v>29</v>
      </c>
      <c r="D3867" s="3" t="s">
        <v>30</v>
      </c>
      <c r="E3867" s="3" t="s">
        <v>47</v>
      </c>
      <c r="F3867" s="3">
        <v>1</v>
      </c>
      <c r="G3867" s="3">
        <v>146.15</v>
      </c>
      <c r="H38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67" s="3">
        <v>19.399999999999999</v>
      </c>
      <c r="J3867" s="3" t="str">
        <f>IF(Table3_16[[#This Row],[Temperature_C]]&lt;20,"Very Low",
IF(Table3_16[[#This Row],[Temperature_C]]&lt;24,"Low",
IF(Table3_16[[#This Row],[Temperature_C]]&lt;28,"Medium",
IF(Table3_16[[#This Row],[Temperature_C]]&lt;32,"High","Very High"))))</f>
        <v>Very Low</v>
      </c>
      <c r="K3867" s="3">
        <v>36</v>
      </c>
      <c r="L3867" s="3" t="str">
        <f>IF(Table3_16[[#This Row],[Humidity_%]]&lt;=30,"Very Low",
IF(Table3_16[[#This Row],[Humidity_%]]&lt;=45,"Low",
IF(Table3_16[[#This Row],[Humidity_%]]&lt;=55,"Moderate Low",
IF(Table3_16[[#This Row],[Humidity_%]]&lt;=65,"Moderate High",
IF(Table3_16[[#This Row],[Humidity_%]]&lt;=80,"High","Very High")))))</f>
        <v>Low</v>
      </c>
      <c r="M3867" s="3">
        <v>123.8</v>
      </c>
      <c r="N38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67" s="3">
        <v>146.15</v>
      </c>
    </row>
    <row r="3868" spans="1:15" x14ac:dyDescent="0.3">
      <c r="A3868" s="3" t="s">
        <v>3906</v>
      </c>
      <c r="B3868" s="3" t="s">
        <v>4043</v>
      </c>
      <c r="C3868" s="3" t="s">
        <v>24</v>
      </c>
      <c r="D3868" s="3" t="s">
        <v>14</v>
      </c>
      <c r="E3868" s="3" t="s">
        <v>34</v>
      </c>
      <c r="F3868" s="3">
        <v>58</v>
      </c>
      <c r="G3868" s="3">
        <v>93.7</v>
      </c>
      <c r="H38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68" s="3">
        <v>33.5</v>
      </c>
      <c r="J3868" s="3" t="str">
        <f>IF(Table3_16[[#This Row],[Temperature_C]]&lt;20,"Very Low",
IF(Table3_16[[#This Row],[Temperature_C]]&lt;24,"Low",
IF(Table3_16[[#This Row],[Temperature_C]]&lt;28,"Medium",
IF(Table3_16[[#This Row],[Temperature_C]]&lt;32,"High","Very High"))))</f>
        <v>Very High</v>
      </c>
      <c r="K3868" s="3">
        <v>72.3</v>
      </c>
      <c r="L3868" s="3" t="str">
        <f>IF(Table3_16[[#This Row],[Humidity_%]]&lt;=30,"Very Low",
IF(Table3_16[[#This Row],[Humidity_%]]&lt;=45,"Low",
IF(Table3_16[[#This Row],[Humidity_%]]&lt;=55,"Moderate Low",
IF(Table3_16[[#This Row],[Humidity_%]]&lt;=65,"Moderate High",
IF(Table3_16[[#This Row],[Humidity_%]]&lt;=80,"High","Very High")))))</f>
        <v>High</v>
      </c>
      <c r="M3868" s="3">
        <v>188.8</v>
      </c>
      <c r="N38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68" s="3">
        <v>1.62</v>
      </c>
    </row>
    <row r="3869" spans="1:15" x14ac:dyDescent="0.3">
      <c r="A3869" s="3" t="s">
        <v>3907</v>
      </c>
      <c r="B3869" s="3" t="s">
        <v>4042</v>
      </c>
      <c r="C3869" s="3" t="s">
        <v>24</v>
      </c>
      <c r="D3869" s="3" t="s">
        <v>14</v>
      </c>
      <c r="E3869" s="3" t="s">
        <v>34</v>
      </c>
      <c r="F3869" s="3">
        <v>31</v>
      </c>
      <c r="G3869" s="3">
        <v>66.430000000000007</v>
      </c>
      <c r="H38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869" s="3">
        <v>17.8</v>
      </c>
      <c r="J3869" s="3" t="str">
        <f>IF(Table3_16[[#This Row],[Temperature_C]]&lt;20,"Very Low",
IF(Table3_16[[#This Row],[Temperature_C]]&lt;24,"Low",
IF(Table3_16[[#This Row],[Temperature_C]]&lt;28,"Medium",
IF(Table3_16[[#This Row],[Temperature_C]]&lt;32,"High","Very High"))))</f>
        <v>Very Low</v>
      </c>
      <c r="K3869" s="3">
        <v>64.400000000000006</v>
      </c>
      <c r="L3869" s="3" t="str">
        <f>IF(Table3_16[[#This Row],[Humidity_%]]&lt;=30,"Very Low",
IF(Table3_16[[#This Row],[Humidity_%]]&lt;=45,"Low",
IF(Table3_16[[#This Row],[Humidity_%]]&lt;=55,"Moderate Low",
IF(Table3_16[[#This Row],[Humidity_%]]&lt;=65,"Moderate High",
IF(Table3_16[[#This Row],[Humidity_%]]&lt;=80,"High","Very High")))))</f>
        <v>Moderate High</v>
      </c>
      <c r="M3869" s="3">
        <v>41.4</v>
      </c>
      <c r="N38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69" s="3">
        <v>2.14</v>
      </c>
    </row>
    <row r="3870" spans="1:15" x14ac:dyDescent="0.3">
      <c r="A3870" s="3" t="s">
        <v>3908</v>
      </c>
      <c r="B3870" s="3" t="s">
        <v>4040</v>
      </c>
      <c r="C3870" s="3" t="s">
        <v>13</v>
      </c>
      <c r="D3870" s="3" t="s">
        <v>14</v>
      </c>
      <c r="E3870" s="3" t="s">
        <v>15</v>
      </c>
      <c r="F3870" s="3">
        <v>2</v>
      </c>
      <c r="G3870" s="3">
        <v>14.14</v>
      </c>
      <c r="H38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70" s="3">
        <v>32.200000000000003</v>
      </c>
      <c r="J3870" s="3" t="str">
        <f>IF(Table3_16[[#This Row],[Temperature_C]]&lt;20,"Very Low",
IF(Table3_16[[#This Row],[Temperature_C]]&lt;24,"Low",
IF(Table3_16[[#This Row],[Temperature_C]]&lt;28,"Medium",
IF(Table3_16[[#This Row],[Temperature_C]]&lt;32,"High","Very High"))))</f>
        <v>Very High</v>
      </c>
      <c r="K3870" s="3">
        <v>59.3</v>
      </c>
      <c r="L3870" s="3" t="str">
        <f>IF(Table3_16[[#This Row],[Humidity_%]]&lt;=30,"Very Low",
IF(Table3_16[[#This Row],[Humidity_%]]&lt;=45,"Low",
IF(Table3_16[[#This Row],[Humidity_%]]&lt;=55,"Moderate Low",
IF(Table3_16[[#This Row],[Humidity_%]]&lt;=65,"Moderate High",
IF(Table3_16[[#This Row],[Humidity_%]]&lt;=80,"High","Very High")))))</f>
        <v>Moderate High</v>
      </c>
      <c r="M3870" s="3">
        <v>103.1</v>
      </c>
      <c r="N38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70" s="3">
        <v>7.07</v>
      </c>
    </row>
    <row r="3871" spans="1:15" x14ac:dyDescent="0.3">
      <c r="A3871" s="3" t="s">
        <v>3909</v>
      </c>
      <c r="B3871" s="3" t="s">
        <v>4044</v>
      </c>
      <c r="C3871" s="3" t="s">
        <v>24</v>
      </c>
      <c r="D3871" s="3" t="s">
        <v>25</v>
      </c>
      <c r="E3871" s="3" t="s">
        <v>15</v>
      </c>
      <c r="F3871" s="3">
        <v>45</v>
      </c>
      <c r="G3871" s="3"/>
      <c r="H38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71" s="3">
        <v>25.6</v>
      </c>
      <c r="J3871" s="3" t="str">
        <f>IF(Table3_16[[#This Row],[Temperature_C]]&lt;20,"Very Low",
IF(Table3_16[[#This Row],[Temperature_C]]&lt;24,"Low",
IF(Table3_16[[#This Row],[Temperature_C]]&lt;28,"Medium",
IF(Table3_16[[#This Row],[Temperature_C]]&lt;32,"High","Very High"))))</f>
        <v>Medium</v>
      </c>
      <c r="K3871" s="3">
        <v>50.2</v>
      </c>
      <c r="L3871" s="3" t="str">
        <f>IF(Table3_16[[#This Row],[Humidity_%]]&lt;=30,"Very Low",
IF(Table3_16[[#This Row],[Humidity_%]]&lt;=45,"Low",
IF(Table3_16[[#This Row],[Humidity_%]]&lt;=55,"Moderate Low",
IF(Table3_16[[#This Row],[Humidity_%]]&lt;=65,"Moderate High",
IF(Table3_16[[#This Row],[Humidity_%]]&lt;=80,"High","Very High")))))</f>
        <v>Moderate Low</v>
      </c>
      <c r="M3871" s="3">
        <v>132</v>
      </c>
      <c r="N38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71" s="3">
        <v>1.91</v>
      </c>
    </row>
    <row r="3872" spans="1:15" x14ac:dyDescent="0.3">
      <c r="A3872" s="3" t="s">
        <v>3910</v>
      </c>
      <c r="B3872" s="3" t="s">
        <v>4044</v>
      </c>
      <c r="C3872" s="3" t="s">
        <v>22</v>
      </c>
      <c r="D3872" s="3" t="s">
        <v>14</v>
      </c>
      <c r="E3872" s="3" t="s">
        <v>19</v>
      </c>
      <c r="F3872" s="3">
        <v>57</v>
      </c>
      <c r="G3872" s="3">
        <v>43.06</v>
      </c>
      <c r="H38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872" s="3">
        <v>26.1</v>
      </c>
      <c r="J3872" s="3" t="str">
        <f>IF(Table3_16[[#This Row],[Temperature_C]]&lt;20,"Very Low",
IF(Table3_16[[#This Row],[Temperature_C]]&lt;24,"Low",
IF(Table3_16[[#This Row],[Temperature_C]]&lt;28,"Medium",
IF(Table3_16[[#This Row],[Temperature_C]]&lt;32,"High","Very High"))))</f>
        <v>Medium</v>
      </c>
      <c r="K3872" s="3">
        <v>88.5</v>
      </c>
      <c r="L3872" s="3" t="str">
        <f>IF(Table3_16[[#This Row],[Humidity_%]]&lt;=30,"Very Low",
IF(Table3_16[[#This Row],[Humidity_%]]&lt;=45,"Low",
IF(Table3_16[[#This Row],[Humidity_%]]&lt;=55,"Moderate Low",
IF(Table3_16[[#This Row],[Humidity_%]]&lt;=65,"Moderate High",
IF(Table3_16[[#This Row],[Humidity_%]]&lt;=80,"High","Very High")))))</f>
        <v>Very High</v>
      </c>
      <c r="M3872" s="3">
        <v>80.8</v>
      </c>
      <c r="N38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72" s="3">
        <v>0.76</v>
      </c>
    </row>
    <row r="3873" spans="1:15" x14ac:dyDescent="0.3">
      <c r="A3873" s="3" t="s">
        <v>3911</v>
      </c>
      <c r="B3873" s="3" t="s">
        <v>4040</v>
      </c>
      <c r="C3873" s="3" t="s">
        <v>18</v>
      </c>
      <c r="D3873" s="3" t="s">
        <v>30</v>
      </c>
      <c r="E3873" s="3" t="s">
        <v>41</v>
      </c>
      <c r="F3873" s="3">
        <v>43</v>
      </c>
      <c r="G3873" s="3">
        <v>26.31</v>
      </c>
      <c r="H38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73" s="3">
        <v>29.8</v>
      </c>
      <c r="J3873" s="3" t="str">
        <f>IF(Table3_16[[#This Row],[Temperature_C]]&lt;20,"Very Low",
IF(Table3_16[[#This Row],[Temperature_C]]&lt;24,"Low",
IF(Table3_16[[#This Row],[Temperature_C]]&lt;28,"Medium",
IF(Table3_16[[#This Row],[Temperature_C]]&lt;32,"High","Very High"))))</f>
        <v>High</v>
      </c>
      <c r="K3873" s="3">
        <v>89.4</v>
      </c>
      <c r="L3873" s="3" t="str">
        <f>IF(Table3_16[[#This Row],[Humidity_%]]&lt;=30,"Very Low",
IF(Table3_16[[#This Row],[Humidity_%]]&lt;=45,"Low",
IF(Table3_16[[#This Row],[Humidity_%]]&lt;=55,"Moderate Low",
IF(Table3_16[[#This Row],[Humidity_%]]&lt;=65,"Moderate High",
IF(Table3_16[[#This Row],[Humidity_%]]&lt;=80,"High","Very High")))))</f>
        <v>Very High</v>
      </c>
      <c r="M3873" s="3">
        <v>167</v>
      </c>
      <c r="N38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73" s="3">
        <v>0.61</v>
      </c>
    </row>
    <row r="3874" spans="1:15" x14ac:dyDescent="0.3">
      <c r="A3874" s="3" t="s">
        <v>3912</v>
      </c>
      <c r="B3874" s="3" t="s">
        <v>4042</v>
      </c>
      <c r="C3874" s="3" t="s">
        <v>24</v>
      </c>
      <c r="D3874" s="3" t="s">
        <v>14</v>
      </c>
      <c r="E3874" s="3" t="s">
        <v>15</v>
      </c>
      <c r="F3874" s="3">
        <v>23</v>
      </c>
      <c r="G3874" s="3">
        <v>129.62</v>
      </c>
      <c r="H38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74" s="3">
        <v>20.6</v>
      </c>
      <c r="J3874" s="3" t="str">
        <f>IF(Table3_16[[#This Row],[Temperature_C]]&lt;20,"Very Low",
IF(Table3_16[[#This Row],[Temperature_C]]&lt;24,"Low",
IF(Table3_16[[#This Row],[Temperature_C]]&lt;28,"Medium",
IF(Table3_16[[#This Row],[Temperature_C]]&lt;32,"High","Very High"))))</f>
        <v>Low</v>
      </c>
      <c r="K3874" s="3">
        <v>33.9</v>
      </c>
      <c r="L3874" s="3" t="str">
        <f>IF(Table3_16[[#This Row],[Humidity_%]]&lt;=30,"Very Low",
IF(Table3_16[[#This Row],[Humidity_%]]&lt;=45,"Low",
IF(Table3_16[[#This Row],[Humidity_%]]&lt;=55,"Moderate Low",
IF(Table3_16[[#This Row],[Humidity_%]]&lt;=65,"Moderate High",
IF(Table3_16[[#This Row],[Humidity_%]]&lt;=80,"High","Very High")))))</f>
        <v>Low</v>
      </c>
      <c r="M3874" s="3">
        <v>22.8</v>
      </c>
      <c r="N38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74" s="3">
        <v>5.64</v>
      </c>
    </row>
    <row r="3875" spans="1:15" x14ac:dyDescent="0.3">
      <c r="A3875" s="3" t="s">
        <v>3913</v>
      </c>
      <c r="B3875" s="3" t="s">
        <v>4043</v>
      </c>
      <c r="C3875" s="3" t="s">
        <v>24</v>
      </c>
      <c r="D3875" s="3" t="s">
        <v>14</v>
      </c>
      <c r="E3875" s="3" t="s">
        <v>26</v>
      </c>
      <c r="F3875" s="3">
        <v>3</v>
      </c>
      <c r="G3875" s="3">
        <v>53.56</v>
      </c>
      <c r="H38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75" s="3">
        <v>34</v>
      </c>
      <c r="J3875" s="3" t="str">
        <f>IF(Table3_16[[#This Row],[Temperature_C]]&lt;20,"Very Low",
IF(Table3_16[[#This Row],[Temperature_C]]&lt;24,"Low",
IF(Table3_16[[#This Row],[Temperature_C]]&lt;28,"Medium",
IF(Table3_16[[#This Row],[Temperature_C]]&lt;32,"High","Very High"))))</f>
        <v>Very High</v>
      </c>
      <c r="K3875" s="3">
        <v>58.1</v>
      </c>
      <c r="L3875" s="3" t="str">
        <f>IF(Table3_16[[#This Row],[Humidity_%]]&lt;=30,"Very Low",
IF(Table3_16[[#This Row],[Humidity_%]]&lt;=45,"Low",
IF(Table3_16[[#This Row],[Humidity_%]]&lt;=55,"Moderate Low",
IF(Table3_16[[#This Row],[Humidity_%]]&lt;=65,"Moderate High",
IF(Table3_16[[#This Row],[Humidity_%]]&lt;=80,"High","Very High")))))</f>
        <v>Moderate High</v>
      </c>
      <c r="M3875" s="3">
        <v>119.4</v>
      </c>
      <c r="N38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75" s="3">
        <v>17.850000000000001</v>
      </c>
    </row>
    <row r="3876" spans="1:15" x14ac:dyDescent="0.3">
      <c r="A3876" s="3" t="s">
        <v>3914</v>
      </c>
      <c r="B3876" s="3" t="s">
        <v>4043</v>
      </c>
      <c r="C3876" s="3" t="s">
        <v>29</v>
      </c>
      <c r="D3876" s="3" t="s">
        <v>14</v>
      </c>
      <c r="E3876" s="3" t="s">
        <v>26</v>
      </c>
      <c r="F3876" s="3">
        <v>43</v>
      </c>
      <c r="G3876" s="3">
        <v>124.91</v>
      </c>
      <c r="H38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876" s="3">
        <v>25.6</v>
      </c>
      <c r="J3876" s="3" t="str">
        <f>IF(Table3_16[[#This Row],[Temperature_C]]&lt;20,"Very Low",
IF(Table3_16[[#This Row],[Temperature_C]]&lt;24,"Low",
IF(Table3_16[[#This Row],[Temperature_C]]&lt;28,"Medium",
IF(Table3_16[[#This Row],[Temperature_C]]&lt;32,"High","Very High"))))</f>
        <v>Medium</v>
      </c>
      <c r="K3876" s="3">
        <v>43.3</v>
      </c>
      <c r="L3876" s="3" t="str">
        <f>IF(Table3_16[[#This Row],[Humidity_%]]&lt;=30,"Very Low",
IF(Table3_16[[#This Row],[Humidity_%]]&lt;=45,"Low",
IF(Table3_16[[#This Row],[Humidity_%]]&lt;=55,"Moderate Low",
IF(Table3_16[[#This Row],[Humidity_%]]&lt;=65,"Moderate High",
IF(Table3_16[[#This Row],[Humidity_%]]&lt;=80,"High","Very High")))))</f>
        <v>Low</v>
      </c>
      <c r="M3876" s="3">
        <v>45.7</v>
      </c>
      <c r="N38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76" s="3">
        <v>2.9</v>
      </c>
    </row>
    <row r="3877" spans="1:15" x14ac:dyDescent="0.3">
      <c r="A3877" s="3" t="s">
        <v>3915</v>
      </c>
      <c r="B3877" s="3" t="s">
        <v>4044</v>
      </c>
      <c r="C3877" s="3" t="s">
        <v>13</v>
      </c>
      <c r="D3877" s="3" t="s">
        <v>25</v>
      </c>
      <c r="E3877" s="3" t="s">
        <v>19</v>
      </c>
      <c r="F3877" s="3">
        <v>21</v>
      </c>
      <c r="G3877" s="3">
        <v>137.1</v>
      </c>
      <c r="H38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77" s="3">
        <v>35.1</v>
      </c>
      <c r="J3877" s="3" t="str">
        <f>IF(Table3_16[[#This Row],[Temperature_C]]&lt;20,"Very Low",
IF(Table3_16[[#This Row],[Temperature_C]]&lt;24,"Low",
IF(Table3_16[[#This Row],[Temperature_C]]&lt;28,"Medium",
IF(Table3_16[[#This Row],[Temperature_C]]&lt;32,"High","Very High"))))</f>
        <v>Very High</v>
      </c>
      <c r="K3877" s="3">
        <v>69</v>
      </c>
      <c r="L3877" s="3" t="str">
        <f>IF(Table3_16[[#This Row],[Humidity_%]]&lt;=30,"Very Low",
IF(Table3_16[[#This Row],[Humidity_%]]&lt;=45,"Low",
IF(Table3_16[[#This Row],[Humidity_%]]&lt;=55,"Moderate Low",
IF(Table3_16[[#This Row],[Humidity_%]]&lt;=65,"Moderate High",
IF(Table3_16[[#This Row],[Humidity_%]]&lt;=80,"High","Very High")))))</f>
        <v>High</v>
      </c>
      <c r="M3877" s="3">
        <v>164.6</v>
      </c>
      <c r="N38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77" s="3">
        <v>6.53</v>
      </c>
    </row>
    <row r="3878" spans="1:15" x14ac:dyDescent="0.3">
      <c r="A3878" s="3" t="s">
        <v>3916</v>
      </c>
      <c r="B3878" s="3" t="s">
        <v>4043</v>
      </c>
      <c r="C3878" s="3" t="s">
        <v>18</v>
      </c>
      <c r="D3878" s="3" t="s">
        <v>14</v>
      </c>
      <c r="E3878" s="3" t="s">
        <v>15</v>
      </c>
      <c r="F3878" s="3">
        <v>55</v>
      </c>
      <c r="G3878" s="3">
        <v>39.130000000000003</v>
      </c>
      <c r="H38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78" s="3">
        <v>30.2</v>
      </c>
      <c r="J3878" s="3" t="str">
        <f>IF(Table3_16[[#This Row],[Temperature_C]]&lt;20,"Very Low",
IF(Table3_16[[#This Row],[Temperature_C]]&lt;24,"Low",
IF(Table3_16[[#This Row],[Temperature_C]]&lt;28,"Medium",
IF(Table3_16[[#This Row],[Temperature_C]]&lt;32,"High","Very High"))))</f>
        <v>High</v>
      </c>
      <c r="K3878" s="3">
        <v>33.299999999999997</v>
      </c>
      <c r="L3878" s="3" t="str">
        <f>IF(Table3_16[[#This Row],[Humidity_%]]&lt;=30,"Very Low",
IF(Table3_16[[#This Row],[Humidity_%]]&lt;=45,"Low",
IF(Table3_16[[#This Row],[Humidity_%]]&lt;=55,"Moderate Low",
IF(Table3_16[[#This Row],[Humidity_%]]&lt;=65,"Moderate High",
IF(Table3_16[[#This Row],[Humidity_%]]&lt;=80,"High","Very High")))))</f>
        <v>Low</v>
      </c>
      <c r="M3878" s="3">
        <v>196.6</v>
      </c>
      <c r="N38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78" s="3">
        <v>0.71</v>
      </c>
    </row>
    <row r="3879" spans="1:15" x14ac:dyDescent="0.3">
      <c r="A3879" s="3" t="s">
        <v>3917</v>
      </c>
      <c r="B3879" s="3" t="s">
        <v>4042</v>
      </c>
      <c r="C3879" s="3" t="s">
        <v>24</v>
      </c>
      <c r="D3879" s="3" t="s">
        <v>25</v>
      </c>
      <c r="E3879" s="3" t="s">
        <v>19</v>
      </c>
      <c r="F3879" s="3">
        <v>10</v>
      </c>
      <c r="G3879" s="3">
        <v>42.15</v>
      </c>
      <c r="H38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79" s="3">
        <v>29.9</v>
      </c>
      <c r="J3879" s="3" t="str">
        <f>IF(Table3_16[[#This Row],[Temperature_C]]&lt;20,"Very Low",
IF(Table3_16[[#This Row],[Temperature_C]]&lt;24,"Low",
IF(Table3_16[[#This Row],[Temperature_C]]&lt;28,"Medium",
IF(Table3_16[[#This Row],[Temperature_C]]&lt;32,"High","Very High"))))</f>
        <v>High</v>
      </c>
      <c r="K3879" s="3">
        <v>86.5</v>
      </c>
      <c r="L3879" s="3" t="str">
        <f>IF(Table3_16[[#This Row],[Humidity_%]]&lt;=30,"Very Low",
IF(Table3_16[[#This Row],[Humidity_%]]&lt;=45,"Low",
IF(Table3_16[[#This Row],[Humidity_%]]&lt;=55,"Moderate Low",
IF(Table3_16[[#This Row],[Humidity_%]]&lt;=65,"Moderate High",
IF(Table3_16[[#This Row],[Humidity_%]]&lt;=80,"High","Very High")))))</f>
        <v>Very High</v>
      </c>
      <c r="M3879" s="3">
        <v>49.8</v>
      </c>
      <c r="N38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79" s="3">
        <v>4.22</v>
      </c>
    </row>
    <row r="3880" spans="1:15" x14ac:dyDescent="0.3">
      <c r="A3880" s="3" t="s">
        <v>3918</v>
      </c>
      <c r="B3880" s="3" t="s">
        <v>4041</v>
      </c>
      <c r="C3880" s="3" t="s">
        <v>29</v>
      </c>
      <c r="D3880" s="3" t="s">
        <v>25</v>
      </c>
      <c r="E3880" s="3" t="s">
        <v>47</v>
      </c>
      <c r="F3880" s="3">
        <v>22</v>
      </c>
      <c r="G3880" s="3">
        <v>116.54</v>
      </c>
      <c r="H38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80" s="3">
        <v>38.4</v>
      </c>
      <c r="J3880" s="3" t="str">
        <f>IF(Table3_16[[#This Row],[Temperature_C]]&lt;20,"Very Low",
IF(Table3_16[[#This Row],[Temperature_C]]&lt;24,"Low",
IF(Table3_16[[#This Row],[Temperature_C]]&lt;28,"Medium",
IF(Table3_16[[#This Row],[Temperature_C]]&lt;32,"High","Very High"))))</f>
        <v>Very High</v>
      </c>
      <c r="K3880" s="3">
        <v>55.1</v>
      </c>
      <c r="L3880" s="3" t="str">
        <f>IF(Table3_16[[#This Row],[Humidity_%]]&lt;=30,"Very Low",
IF(Table3_16[[#This Row],[Humidity_%]]&lt;=45,"Low",
IF(Table3_16[[#This Row],[Humidity_%]]&lt;=55,"Moderate Low",
IF(Table3_16[[#This Row],[Humidity_%]]&lt;=65,"Moderate High",
IF(Table3_16[[#This Row],[Humidity_%]]&lt;=80,"High","Very High")))))</f>
        <v>Moderate High</v>
      </c>
      <c r="M3880" s="3">
        <v>118.6</v>
      </c>
      <c r="N38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80" s="3">
        <v>5.3</v>
      </c>
    </row>
    <row r="3881" spans="1:15" x14ac:dyDescent="0.3">
      <c r="A3881" s="3" t="s">
        <v>3919</v>
      </c>
      <c r="B3881" s="3" t="s">
        <v>4041</v>
      </c>
      <c r="C3881" s="3" t="s">
        <v>22</v>
      </c>
      <c r="D3881" s="3" t="s">
        <v>14</v>
      </c>
      <c r="E3881" s="3" t="s">
        <v>15</v>
      </c>
      <c r="F3881" s="3">
        <v>53</v>
      </c>
      <c r="G3881" s="3">
        <v>64.540000000000006</v>
      </c>
      <c r="H38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81" s="3">
        <v>38.9</v>
      </c>
      <c r="J3881" s="3" t="str">
        <f>IF(Table3_16[[#This Row],[Temperature_C]]&lt;20,"Very Low",
IF(Table3_16[[#This Row],[Temperature_C]]&lt;24,"Low",
IF(Table3_16[[#This Row],[Temperature_C]]&lt;28,"Medium",
IF(Table3_16[[#This Row],[Temperature_C]]&lt;32,"High","Very High"))))</f>
        <v>Very High</v>
      </c>
      <c r="K3881" s="3">
        <v>53.6</v>
      </c>
      <c r="L3881" s="3" t="str">
        <f>IF(Table3_16[[#This Row],[Humidity_%]]&lt;=30,"Very Low",
IF(Table3_16[[#This Row],[Humidity_%]]&lt;=45,"Low",
IF(Table3_16[[#This Row],[Humidity_%]]&lt;=55,"Moderate Low",
IF(Table3_16[[#This Row],[Humidity_%]]&lt;=65,"Moderate High",
IF(Table3_16[[#This Row],[Humidity_%]]&lt;=80,"High","Very High")))))</f>
        <v>Moderate Low</v>
      </c>
      <c r="M3881" s="3">
        <v>18.600000000000001</v>
      </c>
      <c r="N38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81" s="3">
        <v>1.22</v>
      </c>
    </row>
    <row r="3882" spans="1:15" x14ac:dyDescent="0.3">
      <c r="A3882" s="3" t="s">
        <v>3920</v>
      </c>
      <c r="B3882" s="3" t="s">
        <v>4042</v>
      </c>
      <c r="C3882" s="3" t="s">
        <v>22</v>
      </c>
      <c r="D3882" s="3" t="s">
        <v>30</v>
      </c>
      <c r="E3882" s="3" t="s">
        <v>31</v>
      </c>
      <c r="F3882" s="3">
        <v>22</v>
      </c>
      <c r="G3882" s="3">
        <v>97.63</v>
      </c>
      <c r="H38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82" s="3">
        <v>20.100000000000001</v>
      </c>
      <c r="J3882" s="3" t="str">
        <f>IF(Table3_16[[#This Row],[Temperature_C]]&lt;20,"Very Low",
IF(Table3_16[[#This Row],[Temperature_C]]&lt;24,"Low",
IF(Table3_16[[#This Row],[Temperature_C]]&lt;28,"Medium",
IF(Table3_16[[#This Row],[Temperature_C]]&lt;32,"High","Very High"))))</f>
        <v>Low</v>
      </c>
      <c r="K3882" s="3">
        <v>50.3</v>
      </c>
      <c r="L3882" s="3" t="str">
        <f>IF(Table3_16[[#This Row],[Humidity_%]]&lt;=30,"Very Low",
IF(Table3_16[[#This Row],[Humidity_%]]&lt;=45,"Low",
IF(Table3_16[[#This Row],[Humidity_%]]&lt;=55,"Moderate Low",
IF(Table3_16[[#This Row],[Humidity_%]]&lt;=65,"Moderate High",
IF(Table3_16[[#This Row],[Humidity_%]]&lt;=80,"High","Very High")))))</f>
        <v>Moderate Low</v>
      </c>
      <c r="M3882" s="3">
        <v>44.1</v>
      </c>
      <c r="N38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882" s="3">
        <v>4.4400000000000004</v>
      </c>
    </row>
    <row r="3883" spans="1:15" x14ac:dyDescent="0.3">
      <c r="A3883" s="3" t="s">
        <v>3921</v>
      </c>
      <c r="B3883" s="3" t="s">
        <v>4040</v>
      </c>
      <c r="C3883" s="3" t="s">
        <v>13</v>
      </c>
      <c r="D3883" s="3" t="s">
        <v>25</v>
      </c>
      <c r="E3883" s="3" t="s">
        <v>15</v>
      </c>
      <c r="F3883" s="3">
        <v>17</v>
      </c>
      <c r="G3883" s="3">
        <v>139.53</v>
      </c>
      <c r="H38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83" s="3">
        <v>25.3</v>
      </c>
      <c r="J3883" s="3" t="str">
        <f>IF(Table3_16[[#This Row],[Temperature_C]]&lt;20,"Very Low",
IF(Table3_16[[#This Row],[Temperature_C]]&lt;24,"Low",
IF(Table3_16[[#This Row],[Temperature_C]]&lt;28,"Medium",
IF(Table3_16[[#This Row],[Temperature_C]]&lt;32,"High","Very High"))))</f>
        <v>Medium</v>
      </c>
      <c r="K3883" s="3">
        <v>44.8</v>
      </c>
      <c r="L3883" s="3" t="str">
        <f>IF(Table3_16[[#This Row],[Humidity_%]]&lt;=30,"Very Low",
IF(Table3_16[[#This Row],[Humidity_%]]&lt;=45,"Low",
IF(Table3_16[[#This Row],[Humidity_%]]&lt;=55,"Moderate Low",
IF(Table3_16[[#This Row],[Humidity_%]]&lt;=65,"Moderate High",
IF(Table3_16[[#This Row],[Humidity_%]]&lt;=80,"High","Very High")))))</f>
        <v>Low</v>
      </c>
      <c r="M3883" s="3">
        <v>179</v>
      </c>
      <c r="N38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83" s="3">
        <v>8.2100000000000009</v>
      </c>
    </row>
    <row r="3884" spans="1:15" x14ac:dyDescent="0.3">
      <c r="A3884" s="3" t="s">
        <v>3922</v>
      </c>
      <c r="B3884" s="3" t="s">
        <v>4042</v>
      </c>
      <c r="C3884" s="3" t="s">
        <v>18</v>
      </c>
      <c r="D3884" s="3" t="s">
        <v>14</v>
      </c>
      <c r="E3884" s="3" t="s">
        <v>41</v>
      </c>
      <c r="F3884" s="3">
        <v>11</v>
      </c>
      <c r="G3884" s="3">
        <v>123.57</v>
      </c>
      <c r="H38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84" s="3">
        <v>20.6</v>
      </c>
      <c r="J3884" s="3" t="str">
        <f>IF(Table3_16[[#This Row],[Temperature_C]]&lt;20,"Very Low",
IF(Table3_16[[#This Row],[Temperature_C]]&lt;24,"Low",
IF(Table3_16[[#This Row],[Temperature_C]]&lt;28,"Medium",
IF(Table3_16[[#This Row],[Temperature_C]]&lt;32,"High","Very High"))))</f>
        <v>Low</v>
      </c>
      <c r="K3884" s="3">
        <v>30.3</v>
      </c>
      <c r="L3884" s="3" t="str">
        <f>IF(Table3_16[[#This Row],[Humidity_%]]&lt;=30,"Very Low",
IF(Table3_16[[#This Row],[Humidity_%]]&lt;=45,"Low",
IF(Table3_16[[#This Row],[Humidity_%]]&lt;=55,"Moderate Low",
IF(Table3_16[[#This Row],[Humidity_%]]&lt;=65,"Moderate High",
IF(Table3_16[[#This Row],[Humidity_%]]&lt;=80,"High","Very High")))))</f>
        <v>Low</v>
      </c>
      <c r="M3884" s="3">
        <v>92.3</v>
      </c>
      <c r="N38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84" s="3">
        <v>11.23</v>
      </c>
    </row>
    <row r="3885" spans="1:15" x14ac:dyDescent="0.3">
      <c r="A3885" s="3" t="s">
        <v>3923</v>
      </c>
      <c r="B3885" s="3" t="s">
        <v>4043</v>
      </c>
      <c r="C3885" s="3" t="s">
        <v>22</v>
      </c>
      <c r="D3885" s="3" t="s">
        <v>14</v>
      </c>
      <c r="E3885" s="3" t="s">
        <v>15</v>
      </c>
      <c r="F3885" s="3">
        <v>24</v>
      </c>
      <c r="G3885" s="3">
        <v>23.92</v>
      </c>
      <c r="H38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85" s="3">
        <v>24.2</v>
      </c>
      <c r="J3885" s="3" t="str">
        <f>IF(Table3_16[[#This Row],[Temperature_C]]&lt;20,"Very Low",
IF(Table3_16[[#This Row],[Temperature_C]]&lt;24,"Low",
IF(Table3_16[[#This Row],[Temperature_C]]&lt;28,"Medium",
IF(Table3_16[[#This Row],[Temperature_C]]&lt;32,"High","Very High"))))</f>
        <v>Medium</v>
      </c>
      <c r="K3885" s="3">
        <v>83.7</v>
      </c>
      <c r="L3885" s="3" t="str">
        <f>IF(Table3_16[[#This Row],[Humidity_%]]&lt;=30,"Very Low",
IF(Table3_16[[#This Row],[Humidity_%]]&lt;=45,"Low",
IF(Table3_16[[#This Row],[Humidity_%]]&lt;=55,"Moderate Low",
IF(Table3_16[[#This Row],[Humidity_%]]&lt;=65,"Moderate High",
IF(Table3_16[[#This Row],[Humidity_%]]&lt;=80,"High","Very High")))))</f>
        <v>Very High</v>
      </c>
      <c r="M3885" s="3">
        <v>15.7</v>
      </c>
      <c r="N38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85" s="3">
        <v>1</v>
      </c>
    </row>
    <row r="3886" spans="1:15" x14ac:dyDescent="0.3">
      <c r="A3886" s="3" t="s">
        <v>3924</v>
      </c>
      <c r="B3886" s="3" t="s">
        <v>4043</v>
      </c>
      <c r="C3886" s="3" t="s">
        <v>22</v>
      </c>
      <c r="D3886" s="3" t="s">
        <v>14</v>
      </c>
      <c r="E3886" s="3" t="s">
        <v>41</v>
      </c>
      <c r="F3886" s="3">
        <v>54</v>
      </c>
      <c r="G3886" s="3">
        <v>57.32</v>
      </c>
      <c r="H38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86" s="3">
        <v>17.3</v>
      </c>
      <c r="J3886" s="3" t="str">
        <f>IF(Table3_16[[#This Row],[Temperature_C]]&lt;20,"Very Low",
IF(Table3_16[[#This Row],[Temperature_C]]&lt;24,"Low",
IF(Table3_16[[#This Row],[Temperature_C]]&lt;28,"Medium",
IF(Table3_16[[#This Row],[Temperature_C]]&lt;32,"High","Very High"))))</f>
        <v>Very Low</v>
      </c>
      <c r="K3886" s="3">
        <v>61.7</v>
      </c>
      <c r="L3886" s="3" t="str">
        <f>IF(Table3_16[[#This Row],[Humidity_%]]&lt;=30,"Very Low",
IF(Table3_16[[#This Row],[Humidity_%]]&lt;=45,"Low",
IF(Table3_16[[#This Row],[Humidity_%]]&lt;=55,"Moderate Low",
IF(Table3_16[[#This Row],[Humidity_%]]&lt;=65,"Moderate High",
IF(Table3_16[[#This Row],[Humidity_%]]&lt;=80,"High","Very High")))))</f>
        <v>Moderate High</v>
      </c>
      <c r="M3886" s="3">
        <v>144.5</v>
      </c>
      <c r="N38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86" s="3">
        <v>1.06</v>
      </c>
    </row>
    <row r="3887" spans="1:15" x14ac:dyDescent="0.3">
      <c r="A3887" s="3" t="s">
        <v>3925</v>
      </c>
      <c r="B3887" s="3" t="s">
        <v>4040</v>
      </c>
      <c r="C3887" s="3" t="s">
        <v>13</v>
      </c>
      <c r="D3887" s="3" t="s">
        <v>14</v>
      </c>
      <c r="E3887" s="3" t="s">
        <v>34</v>
      </c>
      <c r="F3887" s="3">
        <v>9</v>
      </c>
      <c r="G3887" s="3">
        <v>24.3</v>
      </c>
      <c r="H38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87" s="3">
        <v>37</v>
      </c>
      <c r="J3887" s="3" t="str">
        <f>IF(Table3_16[[#This Row],[Temperature_C]]&lt;20,"Very Low",
IF(Table3_16[[#This Row],[Temperature_C]]&lt;24,"Low",
IF(Table3_16[[#This Row],[Temperature_C]]&lt;28,"Medium",
IF(Table3_16[[#This Row],[Temperature_C]]&lt;32,"High","Very High"))))</f>
        <v>Very High</v>
      </c>
      <c r="K3887" s="3">
        <v>31.3</v>
      </c>
      <c r="L3887" s="3" t="str">
        <f>IF(Table3_16[[#This Row],[Humidity_%]]&lt;=30,"Very Low",
IF(Table3_16[[#This Row],[Humidity_%]]&lt;=45,"Low",
IF(Table3_16[[#This Row],[Humidity_%]]&lt;=55,"Moderate Low",
IF(Table3_16[[#This Row],[Humidity_%]]&lt;=65,"Moderate High",
IF(Table3_16[[#This Row],[Humidity_%]]&lt;=80,"High","Very High")))))</f>
        <v>Low</v>
      </c>
      <c r="M3887" s="3">
        <v>12.1</v>
      </c>
      <c r="N38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887" s="3">
        <v>2.7</v>
      </c>
    </row>
    <row r="3888" spans="1:15" x14ac:dyDescent="0.3">
      <c r="A3888" s="3" t="s">
        <v>3926</v>
      </c>
      <c r="B3888" s="3" t="s">
        <v>4041</v>
      </c>
      <c r="C3888" s="3" t="s">
        <v>18</v>
      </c>
      <c r="D3888" s="3" t="s">
        <v>25</v>
      </c>
      <c r="E3888" s="3" t="s">
        <v>26</v>
      </c>
      <c r="F3888" s="3">
        <v>25</v>
      </c>
      <c r="G3888" s="3">
        <v>87.08</v>
      </c>
      <c r="H38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88" s="3">
        <v>37.700000000000003</v>
      </c>
      <c r="J3888" s="3" t="str">
        <f>IF(Table3_16[[#This Row],[Temperature_C]]&lt;20,"Very Low",
IF(Table3_16[[#This Row],[Temperature_C]]&lt;24,"Low",
IF(Table3_16[[#This Row],[Temperature_C]]&lt;28,"Medium",
IF(Table3_16[[#This Row],[Temperature_C]]&lt;32,"High","Very High"))))</f>
        <v>Very High</v>
      </c>
      <c r="K3888" s="3">
        <v>52.9</v>
      </c>
      <c r="L3888" s="3" t="str">
        <f>IF(Table3_16[[#This Row],[Humidity_%]]&lt;=30,"Very Low",
IF(Table3_16[[#This Row],[Humidity_%]]&lt;=45,"Low",
IF(Table3_16[[#This Row],[Humidity_%]]&lt;=55,"Moderate Low",
IF(Table3_16[[#This Row],[Humidity_%]]&lt;=65,"Moderate High",
IF(Table3_16[[#This Row],[Humidity_%]]&lt;=80,"High","Very High")))))</f>
        <v>Moderate Low</v>
      </c>
      <c r="M3888" s="3">
        <v>117.1</v>
      </c>
      <c r="N38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888" s="3">
        <v>3.48</v>
      </c>
    </row>
    <row r="3889" spans="1:15" x14ac:dyDescent="0.3">
      <c r="A3889" s="3" t="s">
        <v>3927</v>
      </c>
      <c r="B3889" s="3" t="s">
        <v>4042</v>
      </c>
      <c r="C3889" s="3" t="s">
        <v>24</v>
      </c>
      <c r="D3889" s="3" t="s">
        <v>14</v>
      </c>
      <c r="E3889" s="3" t="s">
        <v>26</v>
      </c>
      <c r="F3889" s="3">
        <v>40</v>
      </c>
      <c r="G3889" s="3">
        <v>138.1</v>
      </c>
      <c r="H38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89" s="3">
        <v>17.100000000000001</v>
      </c>
      <c r="J3889" s="3" t="str">
        <f>IF(Table3_16[[#This Row],[Temperature_C]]&lt;20,"Very Low",
IF(Table3_16[[#This Row],[Temperature_C]]&lt;24,"Low",
IF(Table3_16[[#This Row],[Temperature_C]]&lt;28,"Medium",
IF(Table3_16[[#This Row],[Temperature_C]]&lt;32,"High","Very High"))))</f>
        <v>Very Low</v>
      </c>
      <c r="K3889" s="3">
        <v>56</v>
      </c>
      <c r="L3889" s="3" t="str">
        <f>IF(Table3_16[[#This Row],[Humidity_%]]&lt;=30,"Very Low",
IF(Table3_16[[#This Row],[Humidity_%]]&lt;=45,"Low",
IF(Table3_16[[#This Row],[Humidity_%]]&lt;=55,"Moderate Low",
IF(Table3_16[[#This Row],[Humidity_%]]&lt;=65,"Moderate High",
IF(Table3_16[[#This Row],[Humidity_%]]&lt;=80,"High","Very High")))))</f>
        <v>Moderate High</v>
      </c>
      <c r="M3889" s="3">
        <v>76.900000000000006</v>
      </c>
      <c r="N38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89" s="3">
        <v>3.45</v>
      </c>
    </row>
    <row r="3890" spans="1:15" x14ac:dyDescent="0.3">
      <c r="A3890" s="3" t="s">
        <v>3928</v>
      </c>
      <c r="B3890" s="3" t="s">
        <v>4040</v>
      </c>
      <c r="C3890" s="3" t="s">
        <v>24</v>
      </c>
      <c r="D3890" s="3" t="s">
        <v>14</v>
      </c>
      <c r="E3890" s="3" t="s">
        <v>26</v>
      </c>
      <c r="F3890" s="3">
        <v>37</v>
      </c>
      <c r="G3890" s="3">
        <v>143.06</v>
      </c>
      <c r="H38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90" s="3">
        <v>34.299999999999997</v>
      </c>
      <c r="J3890" s="3" t="str">
        <f>IF(Table3_16[[#This Row],[Temperature_C]]&lt;20,"Very Low",
IF(Table3_16[[#This Row],[Temperature_C]]&lt;24,"Low",
IF(Table3_16[[#This Row],[Temperature_C]]&lt;28,"Medium",
IF(Table3_16[[#This Row],[Temperature_C]]&lt;32,"High","Very High"))))</f>
        <v>Very High</v>
      </c>
      <c r="K3890" s="3">
        <v>79.8</v>
      </c>
      <c r="L3890" s="3" t="str">
        <f>IF(Table3_16[[#This Row],[Humidity_%]]&lt;=30,"Very Low",
IF(Table3_16[[#This Row],[Humidity_%]]&lt;=45,"Low",
IF(Table3_16[[#This Row],[Humidity_%]]&lt;=55,"Moderate Low",
IF(Table3_16[[#This Row],[Humidity_%]]&lt;=65,"Moderate High",
IF(Table3_16[[#This Row],[Humidity_%]]&lt;=80,"High","Very High")))))</f>
        <v>High</v>
      </c>
      <c r="M3890" s="3">
        <v>166.7</v>
      </c>
      <c r="N38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90" s="3">
        <v>3.87</v>
      </c>
    </row>
    <row r="3891" spans="1:15" x14ac:dyDescent="0.3">
      <c r="A3891" s="3" t="s">
        <v>3929</v>
      </c>
      <c r="B3891" s="3" t="s">
        <v>4040</v>
      </c>
      <c r="C3891" s="3" t="s">
        <v>24</v>
      </c>
      <c r="D3891" s="3" t="s">
        <v>30</v>
      </c>
      <c r="E3891" s="3" t="s">
        <v>19</v>
      </c>
      <c r="F3891" s="3">
        <v>54</v>
      </c>
      <c r="G3891" s="3">
        <v>107.93</v>
      </c>
      <c r="H38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891" s="3">
        <v>39</v>
      </c>
      <c r="J3891" s="3" t="str">
        <f>IF(Table3_16[[#This Row],[Temperature_C]]&lt;20,"Very Low",
IF(Table3_16[[#This Row],[Temperature_C]]&lt;24,"Low",
IF(Table3_16[[#This Row],[Temperature_C]]&lt;28,"Medium",
IF(Table3_16[[#This Row],[Temperature_C]]&lt;32,"High","Very High"))))</f>
        <v>Very High</v>
      </c>
      <c r="K3891" s="3">
        <v>75.5</v>
      </c>
      <c r="L3891" s="3" t="str">
        <f>IF(Table3_16[[#This Row],[Humidity_%]]&lt;=30,"Very Low",
IF(Table3_16[[#This Row],[Humidity_%]]&lt;=45,"Low",
IF(Table3_16[[#This Row],[Humidity_%]]&lt;=55,"Moderate Low",
IF(Table3_16[[#This Row],[Humidity_%]]&lt;=65,"Moderate High",
IF(Table3_16[[#This Row],[Humidity_%]]&lt;=80,"High","Very High")))))</f>
        <v>High</v>
      </c>
      <c r="M3891" s="3">
        <v>72</v>
      </c>
      <c r="N38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1" s="3">
        <v>2</v>
      </c>
    </row>
    <row r="3892" spans="1:15" x14ac:dyDescent="0.3">
      <c r="A3892" s="3" t="s">
        <v>3930</v>
      </c>
      <c r="B3892" s="3" t="s">
        <v>4042</v>
      </c>
      <c r="C3892" s="3" t="s">
        <v>13</v>
      </c>
      <c r="D3892" s="3" t="s">
        <v>14</v>
      </c>
      <c r="E3892" s="3" t="s">
        <v>15</v>
      </c>
      <c r="F3892" s="3">
        <v>20</v>
      </c>
      <c r="G3892" s="3">
        <v>63.94</v>
      </c>
      <c r="H38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92" s="3">
        <v>34.200000000000003</v>
      </c>
      <c r="J3892" s="3" t="str">
        <f>IF(Table3_16[[#This Row],[Temperature_C]]&lt;20,"Very Low",
IF(Table3_16[[#This Row],[Temperature_C]]&lt;24,"Low",
IF(Table3_16[[#This Row],[Temperature_C]]&lt;28,"Medium",
IF(Table3_16[[#This Row],[Temperature_C]]&lt;32,"High","Very High"))))</f>
        <v>Very High</v>
      </c>
      <c r="K3892" s="3">
        <v>32.799999999999997</v>
      </c>
      <c r="L3892" s="3" t="str">
        <f>IF(Table3_16[[#This Row],[Humidity_%]]&lt;=30,"Very Low",
IF(Table3_16[[#This Row],[Humidity_%]]&lt;=45,"Low",
IF(Table3_16[[#This Row],[Humidity_%]]&lt;=55,"Moderate Low",
IF(Table3_16[[#This Row],[Humidity_%]]&lt;=65,"Moderate High",
IF(Table3_16[[#This Row],[Humidity_%]]&lt;=80,"High","Very High")))))</f>
        <v>Low</v>
      </c>
      <c r="M3892" s="3">
        <v>79.099999999999994</v>
      </c>
      <c r="N38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2" s="3">
        <v>3.2</v>
      </c>
    </row>
    <row r="3893" spans="1:15" x14ac:dyDescent="0.3">
      <c r="A3893" s="3" t="s">
        <v>3931</v>
      </c>
      <c r="B3893" s="3" t="s">
        <v>4044</v>
      </c>
      <c r="C3893" s="3" t="s">
        <v>29</v>
      </c>
      <c r="D3893" s="3" t="s">
        <v>30</v>
      </c>
      <c r="E3893" s="3" t="s">
        <v>26</v>
      </c>
      <c r="F3893" s="3">
        <v>1</v>
      </c>
      <c r="G3893" s="3">
        <v>86.22</v>
      </c>
      <c r="H38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893" s="3">
        <v>24.9</v>
      </c>
      <c r="J3893" s="3" t="str">
        <f>IF(Table3_16[[#This Row],[Temperature_C]]&lt;20,"Very Low",
IF(Table3_16[[#This Row],[Temperature_C]]&lt;24,"Low",
IF(Table3_16[[#This Row],[Temperature_C]]&lt;28,"Medium",
IF(Table3_16[[#This Row],[Temperature_C]]&lt;32,"High","Very High"))))</f>
        <v>Medium</v>
      </c>
      <c r="K3893" s="3">
        <v>52.9</v>
      </c>
      <c r="L3893" s="3" t="str">
        <f>IF(Table3_16[[#This Row],[Humidity_%]]&lt;=30,"Very Low",
IF(Table3_16[[#This Row],[Humidity_%]]&lt;=45,"Low",
IF(Table3_16[[#This Row],[Humidity_%]]&lt;=55,"Moderate Low",
IF(Table3_16[[#This Row],[Humidity_%]]&lt;=65,"Moderate High",
IF(Table3_16[[#This Row],[Humidity_%]]&lt;=80,"High","Very High")))))</f>
        <v>Moderate Low</v>
      </c>
      <c r="M3893" s="3">
        <v>182.7</v>
      </c>
      <c r="N38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93" s="3">
        <v>86.22</v>
      </c>
    </row>
    <row r="3894" spans="1:15" x14ac:dyDescent="0.3">
      <c r="A3894" s="3" t="s">
        <v>3932</v>
      </c>
      <c r="B3894" s="3" t="s">
        <v>4041</v>
      </c>
      <c r="C3894" s="3" t="s">
        <v>29</v>
      </c>
      <c r="D3894" s="3" t="s">
        <v>30</v>
      </c>
      <c r="E3894" s="3" t="s">
        <v>34</v>
      </c>
      <c r="F3894" s="3">
        <v>25</v>
      </c>
      <c r="G3894" s="3">
        <v>43.37</v>
      </c>
      <c r="H38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94" s="3">
        <v>16.600000000000001</v>
      </c>
      <c r="J3894" s="3" t="str">
        <f>IF(Table3_16[[#This Row],[Temperature_C]]&lt;20,"Very Low",
IF(Table3_16[[#This Row],[Temperature_C]]&lt;24,"Low",
IF(Table3_16[[#This Row],[Temperature_C]]&lt;28,"Medium",
IF(Table3_16[[#This Row],[Temperature_C]]&lt;32,"High","Very High"))))</f>
        <v>Very Low</v>
      </c>
      <c r="K3894" s="3">
        <v>73</v>
      </c>
      <c r="L3894" s="3" t="str">
        <f>IF(Table3_16[[#This Row],[Humidity_%]]&lt;=30,"Very Low",
IF(Table3_16[[#This Row],[Humidity_%]]&lt;=45,"Low",
IF(Table3_16[[#This Row],[Humidity_%]]&lt;=55,"Moderate Low",
IF(Table3_16[[#This Row],[Humidity_%]]&lt;=65,"Moderate High",
IF(Table3_16[[#This Row],[Humidity_%]]&lt;=80,"High","Very High")))))</f>
        <v>High</v>
      </c>
      <c r="M3894" s="3">
        <v>139</v>
      </c>
      <c r="N38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94" s="3">
        <v>1.73</v>
      </c>
    </row>
    <row r="3895" spans="1:15" x14ac:dyDescent="0.3">
      <c r="A3895" s="3" t="s">
        <v>3933</v>
      </c>
      <c r="B3895" s="3" t="s">
        <v>4042</v>
      </c>
      <c r="C3895" s="3" t="s">
        <v>29</v>
      </c>
      <c r="D3895" s="3" t="s">
        <v>25</v>
      </c>
      <c r="E3895" s="3" t="s">
        <v>49</v>
      </c>
      <c r="F3895" s="3">
        <v>40</v>
      </c>
      <c r="G3895" s="3">
        <v>23.86</v>
      </c>
      <c r="H38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95" s="3">
        <v>20.399999999999999</v>
      </c>
      <c r="J3895" s="3" t="str">
        <f>IF(Table3_16[[#This Row],[Temperature_C]]&lt;20,"Very Low",
IF(Table3_16[[#This Row],[Temperature_C]]&lt;24,"Low",
IF(Table3_16[[#This Row],[Temperature_C]]&lt;28,"Medium",
IF(Table3_16[[#This Row],[Temperature_C]]&lt;32,"High","Very High"))))</f>
        <v>Low</v>
      </c>
      <c r="K3895" s="3">
        <v>32.6</v>
      </c>
      <c r="L3895" s="3" t="str">
        <f>IF(Table3_16[[#This Row],[Humidity_%]]&lt;=30,"Very Low",
IF(Table3_16[[#This Row],[Humidity_%]]&lt;=45,"Low",
IF(Table3_16[[#This Row],[Humidity_%]]&lt;=55,"Moderate Low",
IF(Table3_16[[#This Row],[Humidity_%]]&lt;=65,"Moderate High",
IF(Table3_16[[#This Row],[Humidity_%]]&lt;=80,"High","Very High")))))</f>
        <v>Low</v>
      </c>
      <c r="M3895" s="3">
        <v>184</v>
      </c>
      <c r="N38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895" s="3">
        <v>0.6</v>
      </c>
    </row>
    <row r="3896" spans="1:15" x14ac:dyDescent="0.3">
      <c r="A3896" s="3" t="s">
        <v>3934</v>
      </c>
      <c r="B3896" s="3" t="s">
        <v>4044</v>
      </c>
      <c r="C3896" s="3" t="s">
        <v>13</v>
      </c>
      <c r="D3896" s="3" t="s">
        <v>30</v>
      </c>
      <c r="E3896" s="3" t="s">
        <v>19</v>
      </c>
      <c r="F3896" s="3">
        <v>8</v>
      </c>
      <c r="G3896" s="3">
        <v>40.659999999999997</v>
      </c>
      <c r="H38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896" s="3">
        <v>35.4</v>
      </c>
      <c r="J3896" s="3" t="str">
        <f>IF(Table3_16[[#This Row],[Temperature_C]]&lt;20,"Very Low",
IF(Table3_16[[#This Row],[Temperature_C]]&lt;24,"Low",
IF(Table3_16[[#This Row],[Temperature_C]]&lt;28,"Medium",
IF(Table3_16[[#This Row],[Temperature_C]]&lt;32,"High","Very High"))))</f>
        <v>Very High</v>
      </c>
      <c r="K3896" s="3">
        <v>78.099999999999994</v>
      </c>
      <c r="L3896" s="3" t="str">
        <f>IF(Table3_16[[#This Row],[Humidity_%]]&lt;=30,"Very Low",
IF(Table3_16[[#This Row],[Humidity_%]]&lt;=45,"Low",
IF(Table3_16[[#This Row],[Humidity_%]]&lt;=55,"Moderate Low",
IF(Table3_16[[#This Row],[Humidity_%]]&lt;=65,"Moderate High",
IF(Table3_16[[#This Row],[Humidity_%]]&lt;=80,"High","Very High")))))</f>
        <v>High</v>
      </c>
      <c r="M3896" s="3">
        <v>82.5</v>
      </c>
      <c r="N38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6" s="3">
        <v>5.08</v>
      </c>
    </row>
    <row r="3897" spans="1:15" x14ac:dyDescent="0.3">
      <c r="A3897" s="3" t="s">
        <v>3935</v>
      </c>
      <c r="B3897" s="3" t="s">
        <v>4042</v>
      </c>
      <c r="C3897" s="3" t="s">
        <v>13</v>
      </c>
      <c r="D3897" s="3" t="s">
        <v>25</v>
      </c>
      <c r="E3897" s="3" t="s">
        <v>15</v>
      </c>
      <c r="F3897" s="3">
        <v>17</v>
      </c>
      <c r="G3897" s="3">
        <v>35.74</v>
      </c>
      <c r="H38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897" s="3">
        <v>29.4</v>
      </c>
      <c r="J3897" s="3" t="str">
        <f>IF(Table3_16[[#This Row],[Temperature_C]]&lt;20,"Very Low",
IF(Table3_16[[#This Row],[Temperature_C]]&lt;24,"Low",
IF(Table3_16[[#This Row],[Temperature_C]]&lt;28,"Medium",
IF(Table3_16[[#This Row],[Temperature_C]]&lt;32,"High","Very High"))))</f>
        <v>High</v>
      </c>
      <c r="K3897" s="3">
        <v>39.299999999999997</v>
      </c>
      <c r="L3897" s="3" t="str">
        <f>IF(Table3_16[[#This Row],[Humidity_%]]&lt;=30,"Very Low",
IF(Table3_16[[#This Row],[Humidity_%]]&lt;=45,"Low",
IF(Table3_16[[#This Row],[Humidity_%]]&lt;=55,"Moderate Low",
IF(Table3_16[[#This Row],[Humidity_%]]&lt;=65,"Moderate High",
IF(Table3_16[[#This Row],[Humidity_%]]&lt;=80,"High","Very High")))))</f>
        <v>Low</v>
      </c>
      <c r="M3897" s="3">
        <v>159.69999999999999</v>
      </c>
      <c r="N38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897" s="3">
        <v>2.1</v>
      </c>
    </row>
    <row r="3898" spans="1:15" x14ac:dyDescent="0.3">
      <c r="A3898" s="3" t="s">
        <v>3936</v>
      </c>
      <c r="B3898" s="3" t="s">
        <v>4042</v>
      </c>
      <c r="C3898" s="3" t="s">
        <v>24</v>
      </c>
      <c r="D3898" s="3" t="s">
        <v>25</v>
      </c>
      <c r="E3898" s="3" t="s">
        <v>34</v>
      </c>
      <c r="F3898" s="3">
        <v>39</v>
      </c>
      <c r="G3898" s="3">
        <v>97.66</v>
      </c>
      <c r="H38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898" s="3">
        <v>15.9</v>
      </c>
      <c r="J3898" s="3" t="str">
        <f>IF(Table3_16[[#This Row],[Temperature_C]]&lt;20,"Very Low",
IF(Table3_16[[#This Row],[Temperature_C]]&lt;24,"Low",
IF(Table3_16[[#This Row],[Temperature_C]]&lt;28,"Medium",
IF(Table3_16[[#This Row],[Temperature_C]]&lt;32,"High","Very High"))))</f>
        <v>Very Low</v>
      </c>
      <c r="K3898" s="3">
        <v>76.8</v>
      </c>
      <c r="L3898" s="3" t="str">
        <f>IF(Table3_16[[#This Row],[Humidity_%]]&lt;=30,"Very Low",
IF(Table3_16[[#This Row],[Humidity_%]]&lt;=45,"Low",
IF(Table3_16[[#This Row],[Humidity_%]]&lt;=55,"Moderate Low",
IF(Table3_16[[#This Row],[Humidity_%]]&lt;=65,"Moderate High",
IF(Table3_16[[#This Row],[Humidity_%]]&lt;=80,"High","Very High")))))</f>
        <v>High</v>
      </c>
      <c r="M3898" s="3">
        <v>95.3</v>
      </c>
      <c r="N38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8" s="3">
        <v>2.5</v>
      </c>
    </row>
    <row r="3899" spans="1:15" x14ac:dyDescent="0.3">
      <c r="A3899" s="3" t="s">
        <v>3937</v>
      </c>
      <c r="B3899" s="3" t="s">
        <v>4040</v>
      </c>
      <c r="C3899" s="3" t="s">
        <v>22</v>
      </c>
      <c r="D3899" s="3" t="s">
        <v>25</v>
      </c>
      <c r="E3899" s="3" t="s">
        <v>34</v>
      </c>
      <c r="F3899" s="3">
        <v>26</v>
      </c>
      <c r="G3899" s="3">
        <v>64.19</v>
      </c>
      <c r="H38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899" s="3">
        <v>32</v>
      </c>
      <c r="J3899" s="3" t="str">
        <f>IF(Table3_16[[#This Row],[Temperature_C]]&lt;20,"Very Low",
IF(Table3_16[[#This Row],[Temperature_C]]&lt;24,"Low",
IF(Table3_16[[#This Row],[Temperature_C]]&lt;28,"Medium",
IF(Table3_16[[#This Row],[Temperature_C]]&lt;32,"High","Very High"))))</f>
        <v>Very High</v>
      </c>
      <c r="K3899" s="3">
        <v>86</v>
      </c>
      <c r="L3899" s="3" t="str">
        <f>IF(Table3_16[[#This Row],[Humidity_%]]&lt;=30,"Very Low",
IF(Table3_16[[#This Row],[Humidity_%]]&lt;=45,"Low",
IF(Table3_16[[#This Row],[Humidity_%]]&lt;=55,"Moderate Low",
IF(Table3_16[[#This Row],[Humidity_%]]&lt;=65,"Moderate High",
IF(Table3_16[[#This Row],[Humidity_%]]&lt;=80,"High","Very High")))))</f>
        <v>Very High</v>
      </c>
      <c r="M3899" s="3">
        <v>93.6</v>
      </c>
      <c r="N38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899" s="3">
        <v>2.4700000000000002</v>
      </c>
    </row>
    <row r="3900" spans="1:15" x14ac:dyDescent="0.3">
      <c r="A3900" s="3" t="s">
        <v>3938</v>
      </c>
      <c r="B3900" s="3" t="s">
        <v>4043</v>
      </c>
      <c r="C3900" s="3" t="s">
        <v>22</v>
      </c>
      <c r="D3900" s="3" t="s">
        <v>30</v>
      </c>
      <c r="E3900" s="3" t="s">
        <v>26</v>
      </c>
      <c r="F3900" s="3">
        <v>56</v>
      </c>
      <c r="G3900" s="3" t="e">
        <v>#NUM!</v>
      </c>
      <c r="H39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00" s="3">
        <v>21.9</v>
      </c>
      <c r="J3900" s="3" t="str">
        <f>IF(Table3_16[[#This Row],[Temperature_C]]&lt;20,"Very Low",
IF(Table3_16[[#This Row],[Temperature_C]]&lt;24,"Low",
IF(Table3_16[[#This Row],[Temperature_C]]&lt;28,"Medium",
IF(Table3_16[[#This Row],[Temperature_C]]&lt;32,"High","Very High"))))</f>
        <v>Low</v>
      </c>
      <c r="K3900" s="3">
        <v>40.299999999999997</v>
      </c>
      <c r="L3900" s="3" t="str">
        <f>IF(Table3_16[[#This Row],[Humidity_%]]&lt;=30,"Very Low",
IF(Table3_16[[#This Row],[Humidity_%]]&lt;=45,"Low",
IF(Table3_16[[#This Row],[Humidity_%]]&lt;=55,"Moderate Low",
IF(Table3_16[[#This Row],[Humidity_%]]&lt;=65,"Moderate High",
IF(Table3_16[[#This Row],[Humidity_%]]&lt;=80,"High","Very High")))))</f>
        <v>Low</v>
      </c>
      <c r="M3900" s="3">
        <v>23.3</v>
      </c>
      <c r="N39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00" s="3">
        <v>1.17</v>
      </c>
    </row>
    <row r="3901" spans="1:15" x14ac:dyDescent="0.3">
      <c r="A3901" s="3" t="s">
        <v>3939</v>
      </c>
      <c r="B3901" s="3" t="s">
        <v>4040</v>
      </c>
      <c r="C3901" s="3" t="s">
        <v>22</v>
      </c>
      <c r="D3901" s="3" t="s">
        <v>30</v>
      </c>
      <c r="E3901" s="3" t="s">
        <v>15</v>
      </c>
      <c r="F3901" s="3">
        <v>42</v>
      </c>
      <c r="G3901" s="3">
        <v>92.5</v>
      </c>
      <c r="H39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01" s="3">
        <v>24.2</v>
      </c>
      <c r="J3901" s="3" t="str">
        <f>IF(Table3_16[[#This Row],[Temperature_C]]&lt;20,"Very Low",
IF(Table3_16[[#This Row],[Temperature_C]]&lt;24,"Low",
IF(Table3_16[[#This Row],[Temperature_C]]&lt;28,"Medium",
IF(Table3_16[[#This Row],[Temperature_C]]&lt;32,"High","Very High"))))</f>
        <v>Medium</v>
      </c>
      <c r="K3901" s="3">
        <v>60.7</v>
      </c>
      <c r="L3901" s="3" t="str">
        <f>IF(Table3_16[[#This Row],[Humidity_%]]&lt;=30,"Very Low",
IF(Table3_16[[#This Row],[Humidity_%]]&lt;=45,"Low",
IF(Table3_16[[#This Row],[Humidity_%]]&lt;=55,"Moderate Low",
IF(Table3_16[[#This Row],[Humidity_%]]&lt;=65,"Moderate High",
IF(Table3_16[[#This Row],[Humidity_%]]&lt;=80,"High","Very High")))))</f>
        <v>Moderate High</v>
      </c>
      <c r="M3901" s="3">
        <v>186.9</v>
      </c>
      <c r="N39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01" s="3">
        <v>2.2000000000000002</v>
      </c>
    </row>
    <row r="3902" spans="1:15" x14ac:dyDescent="0.3">
      <c r="A3902" s="3" t="s">
        <v>3940</v>
      </c>
      <c r="B3902" s="3" t="s">
        <v>4043</v>
      </c>
      <c r="C3902" s="3" t="s">
        <v>24</v>
      </c>
      <c r="D3902" s="3" t="s">
        <v>25</v>
      </c>
      <c r="E3902" s="3" t="s">
        <v>34</v>
      </c>
      <c r="F3902" s="3">
        <v>59</v>
      </c>
      <c r="G3902" s="3">
        <v>79.61</v>
      </c>
      <c r="H390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02" s="3">
        <v>21.2</v>
      </c>
      <c r="J3902" s="3" t="str">
        <f>IF(Table3_16[[#This Row],[Temperature_C]]&lt;20,"Very Low",
IF(Table3_16[[#This Row],[Temperature_C]]&lt;24,"Low",
IF(Table3_16[[#This Row],[Temperature_C]]&lt;28,"Medium",
IF(Table3_16[[#This Row],[Temperature_C]]&lt;32,"High","Very High"))))</f>
        <v>Low</v>
      </c>
      <c r="K3902" s="3">
        <v>46</v>
      </c>
      <c r="L3902" s="3" t="str">
        <f>IF(Table3_16[[#This Row],[Humidity_%]]&lt;=30,"Very Low",
IF(Table3_16[[#This Row],[Humidity_%]]&lt;=45,"Low",
IF(Table3_16[[#This Row],[Humidity_%]]&lt;=55,"Moderate Low",
IF(Table3_16[[#This Row],[Humidity_%]]&lt;=65,"Moderate High",
IF(Table3_16[[#This Row],[Humidity_%]]&lt;=80,"High","Very High")))))</f>
        <v>Moderate Low</v>
      </c>
      <c r="M3902" s="3">
        <v>110.4</v>
      </c>
      <c r="N390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02" s="3">
        <v>1.35</v>
      </c>
    </row>
    <row r="3903" spans="1:15" x14ac:dyDescent="0.3">
      <c r="A3903" s="3" t="s">
        <v>3941</v>
      </c>
      <c r="B3903" s="3" t="s">
        <v>4040</v>
      </c>
      <c r="C3903" s="3" t="s">
        <v>22</v>
      </c>
      <c r="D3903" s="3" t="s">
        <v>30</v>
      </c>
      <c r="E3903" s="3" t="s">
        <v>49</v>
      </c>
      <c r="F3903" s="3">
        <v>28</v>
      </c>
      <c r="G3903" s="3">
        <v>130.51</v>
      </c>
      <c r="H390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03" s="3">
        <v>21.7</v>
      </c>
      <c r="J3903" s="3" t="str">
        <f>IF(Table3_16[[#This Row],[Temperature_C]]&lt;20,"Very Low",
IF(Table3_16[[#This Row],[Temperature_C]]&lt;24,"Low",
IF(Table3_16[[#This Row],[Temperature_C]]&lt;28,"Medium",
IF(Table3_16[[#This Row],[Temperature_C]]&lt;32,"High","Very High"))))</f>
        <v>Low</v>
      </c>
      <c r="K3903" s="3">
        <v>57.1</v>
      </c>
      <c r="L3903" s="3" t="str">
        <f>IF(Table3_16[[#This Row],[Humidity_%]]&lt;=30,"Very Low",
IF(Table3_16[[#This Row],[Humidity_%]]&lt;=45,"Low",
IF(Table3_16[[#This Row],[Humidity_%]]&lt;=55,"Moderate Low",
IF(Table3_16[[#This Row],[Humidity_%]]&lt;=65,"Moderate High",
IF(Table3_16[[#This Row],[Humidity_%]]&lt;=80,"High","Very High")))))</f>
        <v>Moderate High</v>
      </c>
      <c r="M3903" s="3">
        <v>156.6</v>
      </c>
      <c r="N390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03" s="3">
        <v>4.66</v>
      </c>
    </row>
    <row r="3904" spans="1:15" x14ac:dyDescent="0.3">
      <c r="A3904" s="3" t="s">
        <v>3942</v>
      </c>
      <c r="B3904" s="3" t="s">
        <v>4043</v>
      </c>
      <c r="C3904" s="3" t="s">
        <v>13</v>
      </c>
      <c r="D3904" s="3" t="s">
        <v>30</v>
      </c>
      <c r="E3904" s="3" t="s">
        <v>26</v>
      </c>
      <c r="F3904" s="3">
        <v>49</v>
      </c>
      <c r="G3904" s="3">
        <v>105.96</v>
      </c>
      <c r="H390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04" s="3">
        <v>25.5</v>
      </c>
      <c r="J3904" s="3" t="str">
        <f>IF(Table3_16[[#This Row],[Temperature_C]]&lt;20,"Very Low",
IF(Table3_16[[#This Row],[Temperature_C]]&lt;24,"Low",
IF(Table3_16[[#This Row],[Temperature_C]]&lt;28,"Medium",
IF(Table3_16[[#This Row],[Temperature_C]]&lt;32,"High","Very High"))))</f>
        <v>Medium</v>
      </c>
      <c r="K3904" s="3">
        <v>53.8</v>
      </c>
      <c r="L3904" s="3" t="str">
        <f>IF(Table3_16[[#This Row],[Humidity_%]]&lt;=30,"Very Low",
IF(Table3_16[[#This Row],[Humidity_%]]&lt;=45,"Low",
IF(Table3_16[[#This Row],[Humidity_%]]&lt;=55,"Moderate Low",
IF(Table3_16[[#This Row],[Humidity_%]]&lt;=65,"Moderate High",
IF(Table3_16[[#This Row],[Humidity_%]]&lt;=80,"High","Very High")))))</f>
        <v>Moderate Low</v>
      </c>
      <c r="M3904" s="3">
        <v>28.6</v>
      </c>
      <c r="N390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04" s="3">
        <v>2.16</v>
      </c>
    </row>
    <row r="3905" spans="1:15" x14ac:dyDescent="0.3">
      <c r="A3905" s="3" t="s">
        <v>3943</v>
      </c>
      <c r="B3905" s="3" t="s">
        <v>4040</v>
      </c>
      <c r="C3905" s="3" t="s">
        <v>18</v>
      </c>
      <c r="D3905" s="3" t="s">
        <v>30</v>
      </c>
      <c r="E3905" s="3" t="s">
        <v>19</v>
      </c>
      <c r="F3905" s="3">
        <v>49</v>
      </c>
      <c r="G3905" s="3">
        <v>127.77</v>
      </c>
      <c r="H390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05" s="3">
        <v>15.6</v>
      </c>
      <c r="J3905" s="3" t="str">
        <f>IF(Table3_16[[#This Row],[Temperature_C]]&lt;20,"Very Low",
IF(Table3_16[[#This Row],[Temperature_C]]&lt;24,"Low",
IF(Table3_16[[#This Row],[Temperature_C]]&lt;28,"Medium",
IF(Table3_16[[#This Row],[Temperature_C]]&lt;32,"High","Very High"))))</f>
        <v>Very Low</v>
      </c>
      <c r="K3905" s="3">
        <v>74.400000000000006</v>
      </c>
      <c r="L3905" s="3" t="str">
        <f>IF(Table3_16[[#This Row],[Humidity_%]]&lt;=30,"Very Low",
IF(Table3_16[[#This Row],[Humidity_%]]&lt;=45,"Low",
IF(Table3_16[[#This Row],[Humidity_%]]&lt;=55,"Moderate Low",
IF(Table3_16[[#This Row],[Humidity_%]]&lt;=65,"Moderate High",
IF(Table3_16[[#This Row],[Humidity_%]]&lt;=80,"High","Very High")))))</f>
        <v>High</v>
      </c>
      <c r="M3905" s="3">
        <v>82.1</v>
      </c>
      <c r="N390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05" s="3">
        <v>2.61</v>
      </c>
    </row>
    <row r="3906" spans="1:15" x14ac:dyDescent="0.3">
      <c r="A3906" s="3" t="s">
        <v>3944</v>
      </c>
      <c r="B3906" s="3" t="s">
        <v>4041</v>
      </c>
      <c r="C3906" s="3" t="s">
        <v>24</v>
      </c>
      <c r="D3906" s="3" t="s">
        <v>25</v>
      </c>
      <c r="E3906" s="3" t="s">
        <v>19</v>
      </c>
      <c r="F3906" s="3">
        <v>50</v>
      </c>
      <c r="G3906" s="3">
        <v>84.33</v>
      </c>
      <c r="H390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06" s="3">
        <v>32.799999999999997</v>
      </c>
      <c r="J3906" s="3" t="str">
        <f>IF(Table3_16[[#This Row],[Temperature_C]]&lt;20,"Very Low",
IF(Table3_16[[#This Row],[Temperature_C]]&lt;24,"Low",
IF(Table3_16[[#This Row],[Temperature_C]]&lt;28,"Medium",
IF(Table3_16[[#This Row],[Temperature_C]]&lt;32,"High","Very High"))))</f>
        <v>Very High</v>
      </c>
      <c r="K3906" s="3">
        <v>33.5</v>
      </c>
      <c r="L3906" s="3" t="str">
        <f>IF(Table3_16[[#This Row],[Humidity_%]]&lt;=30,"Very Low",
IF(Table3_16[[#This Row],[Humidity_%]]&lt;=45,"Low",
IF(Table3_16[[#This Row],[Humidity_%]]&lt;=55,"Moderate Low",
IF(Table3_16[[#This Row],[Humidity_%]]&lt;=65,"Moderate High",
IF(Table3_16[[#This Row],[Humidity_%]]&lt;=80,"High","Very High")))))</f>
        <v>Low</v>
      </c>
      <c r="M3906" s="3">
        <v>73</v>
      </c>
      <c r="N390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06" s="3">
        <v>1.69</v>
      </c>
    </row>
    <row r="3907" spans="1:15" x14ac:dyDescent="0.3">
      <c r="A3907" s="3" t="s">
        <v>3945</v>
      </c>
      <c r="B3907" s="3" t="s">
        <v>4041</v>
      </c>
      <c r="C3907" s="3" t="s">
        <v>24</v>
      </c>
      <c r="D3907" s="3" t="s">
        <v>30</v>
      </c>
      <c r="E3907" s="3" t="s">
        <v>15</v>
      </c>
      <c r="F3907" s="3">
        <v>27</v>
      </c>
      <c r="G3907" s="3">
        <v>5.88</v>
      </c>
      <c r="H390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07" s="3">
        <v>37</v>
      </c>
      <c r="J3907" s="3" t="str">
        <f>IF(Table3_16[[#This Row],[Temperature_C]]&lt;20,"Very Low",
IF(Table3_16[[#This Row],[Temperature_C]]&lt;24,"Low",
IF(Table3_16[[#This Row],[Temperature_C]]&lt;28,"Medium",
IF(Table3_16[[#This Row],[Temperature_C]]&lt;32,"High","Very High"))))</f>
        <v>Very High</v>
      </c>
      <c r="K3907" s="3">
        <v>73.900000000000006</v>
      </c>
      <c r="L3907" s="3" t="str">
        <f>IF(Table3_16[[#This Row],[Humidity_%]]&lt;=30,"Very Low",
IF(Table3_16[[#This Row],[Humidity_%]]&lt;=45,"Low",
IF(Table3_16[[#This Row],[Humidity_%]]&lt;=55,"Moderate Low",
IF(Table3_16[[#This Row],[Humidity_%]]&lt;=65,"Moderate High",
IF(Table3_16[[#This Row],[Humidity_%]]&lt;=80,"High","Very High")))))</f>
        <v>High</v>
      </c>
      <c r="M3907" s="3">
        <v>103.5</v>
      </c>
      <c r="N390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07" s="3">
        <v>0.22</v>
      </c>
    </row>
    <row r="3908" spans="1:15" x14ac:dyDescent="0.3">
      <c r="A3908" s="3" t="s">
        <v>3946</v>
      </c>
      <c r="B3908" s="3" t="s">
        <v>4044</v>
      </c>
      <c r="C3908" s="3" t="s">
        <v>29</v>
      </c>
      <c r="D3908" s="3" t="s">
        <v>30</v>
      </c>
      <c r="E3908" s="3" t="s">
        <v>15</v>
      </c>
      <c r="F3908" s="3">
        <v>26</v>
      </c>
      <c r="G3908" s="3">
        <v>140.63999999999999</v>
      </c>
      <c r="H390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08" s="3">
        <v>23.1</v>
      </c>
      <c r="J3908" s="3" t="str">
        <f>IF(Table3_16[[#This Row],[Temperature_C]]&lt;20,"Very Low",
IF(Table3_16[[#This Row],[Temperature_C]]&lt;24,"Low",
IF(Table3_16[[#This Row],[Temperature_C]]&lt;28,"Medium",
IF(Table3_16[[#This Row],[Temperature_C]]&lt;32,"High","Very High"))))</f>
        <v>Low</v>
      </c>
      <c r="K3908" s="3">
        <v>51.2</v>
      </c>
      <c r="L3908" s="3" t="str">
        <f>IF(Table3_16[[#This Row],[Humidity_%]]&lt;=30,"Very Low",
IF(Table3_16[[#This Row],[Humidity_%]]&lt;=45,"Low",
IF(Table3_16[[#This Row],[Humidity_%]]&lt;=55,"Moderate Low",
IF(Table3_16[[#This Row],[Humidity_%]]&lt;=65,"Moderate High",
IF(Table3_16[[#This Row],[Humidity_%]]&lt;=80,"High","Very High")))))</f>
        <v>Moderate Low</v>
      </c>
      <c r="M3908" s="3">
        <v>31.7</v>
      </c>
      <c r="N390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08" s="3">
        <v>5.41</v>
      </c>
    </row>
    <row r="3909" spans="1:15" x14ac:dyDescent="0.3">
      <c r="A3909" s="3" t="s">
        <v>3947</v>
      </c>
      <c r="B3909" s="3" t="s">
        <v>4042</v>
      </c>
      <c r="C3909" s="3" t="s">
        <v>18</v>
      </c>
      <c r="D3909" s="3" t="s">
        <v>25</v>
      </c>
      <c r="E3909" s="3" t="s">
        <v>19</v>
      </c>
      <c r="F3909" s="3">
        <v>21</v>
      </c>
      <c r="G3909" s="3">
        <v>109.08</v>
      </c>
      <c r="H390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09" s="3">
        <v>25</v>
      </c>
      <c r="J3909" s="3" t="str">
        <f>IF(Table3_16[[#This Row],[Temperature_C]]&lt;20,"Very Low",
IF(Table3_16[[#This Row],[Temperature_C]]&lt;24,"Low",
IF(Table3_16[[#This Row],[Temperature_C]]&lt;28,"Medium",
IF(Table3_16[[#This Row],[Temperature_C]]&lt;32,"High","Very High"))))</f>
        <v>Medium</v>
      </c>
      <c r="K3909" s="3">
        <v>41</v>
      </c>
      <c r="L3909" s="3" t="str">
        <f>IF(Table3_16[[#This Row],[Humidity_%]]&lt;=30,"Very Low",
IF(Table3_16[[#This Row],[Humidity_%]]&lt;=45,"Low",
IF(Table3_16[[#This Row],[Humidity_%]]&lt;=55,"Moderate Low",
IF(Table3_16[[#This Row],[Humidity_%]]&lt;=65,"Moderate High",
IF(Table3_16[[#This Row],[Humidity_%]]&lt;=80,"High","Very High")))))</f>
        <v>Low</v>
      </c>
      <c r="M3909" s="3">
        <v>159.19999999999999</v>
      </c>
      <c r="N390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09" s="3">
        <v>5.19</v>
      </c>
    </row>
    <row r="3910" spans="1:15" x14ac:dyDescent="0.3">
      <c r="A3910" s="3" t="s">
        <v>3948</v>
      </c>
      <c r="B3910" s="3" t="s">
        <v>4042</v>
      </c>
      <c r="C3910" s="3" t="s">
        <v>13</v>
      </c>
      <c r="D3910" s="3" t="s">
        <v>30</v>
      </c>
      <c r="E3910" s="3" t="s">
        <v>19</v>
      </c>
      <c r="F3910" s="3">
        <v>35</v>
      </c>
      <c r="G3910" s="3">
        <v>135.96</v>
      </c>
      <c r="H391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10" s="3">
        <v>35.700000000000003</v>
      </c>
      <c r="J3910" s="3" t="str">
        <f>IF(Table3_16[[#This Row],[Temperature_C]]&lt;20,"Very Low",
IF(Table3_16[[#This Row],[Temperature_C]]&lt;24,"Low",
IF(Table3_16[[#This Row],[Temperature_C]]&lt;28,"Medium",
IF(Table3_16[[#This Row],[Temperature_C]]&lt;32,"High","Very High"))))</f>
        <v>Very High</v>
      </c>
      <c r="K3910" s="3">
        <v>87.9</v>
      </c>
      <c r="L3910" s="3" t="str">
        <f>IF(Table3_16[[#This Row],[Humidity_%]]&lt;=30,"Very Low",
IF(Table3_16[[#This Row],[Humidity_%]]&lt;=45,"Low",
IF(Table3_16[[#This Row],[Humidity_%]]&lt;=55,"Moderate Low",
IF(Table3_16[[#This Row],[Humidity_%]]&lt;=65,"Moderate High",
IF(Table3_16[[#This Row],[Humidity_%]]&lt;=80,"High","Very High")))))</f>
        <v>Very High</v>
      </c>
      <c r="M3910" s="3">
        <v>81.3</v>
      </c>
      <c r="N391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10" s="3">
        <v>3.88</v>
      </c>
    </row>
    <row r="3911" spans="1:15" x14ac:dyDescent="0.3">
      <c r="A3911" s="3" t="s">
        <v>3949</v>
      </c>
      <c r="B3911" s="3" t="s">
        <v>4044</v>
      </c>
      <c r="C3911" s="3" t="s">
        <v>29</v>
      </c>
      <c r="D3911" s="3" t="s">
        <v>14</v>
      </c>
      <c r="E3911" s="3" t="s">
        <v>26</v>
      </c>
      <c r="F3911" s="3">
        <v>25</v>
      </c>
      <c r="G3911" s="3">
        <v>67.95</v>
      </c>
      <c r="H391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11" s="3">
        <v>32.299999999999997</v>
      </c>
      <c r="J3911" s="3" t="str">
        <f>IF(Table3_16[[#This Row],[Temperature_C]]&lt;20,"Very Low",
IF(Table3_16[[#This Row],[Temperature_C]]&lt;24,"Low",
IF(Table3_16[[#This Row],[Temperature_C]]&lt;28,"Medium",
IF(Table3_16[[#This Row],[Temperature_C]]&lt;32,"High","Very High"))))</f>
        <v>Very High</v>
      </c>
      <c r="K3911" s="3">
        <v>59.3</v>
      </c>
      <c r="L3911" s="3" t="str">
        <f>IF(Table3_16[[#This Row],[Humidity_%]]&lt;=30,"Very Low",
IF(Table3_16[[#This Row],[Humidity_%]]&lt;=45,"Low",
IF(Table3_16[[#This Row],[Humidity_%]]&lt;=55,"Moderate Low",
IF(Table3_16[[#This Row],[Humidity_%]]&lt;=65,"Moderate High",
IF(Table3_16[[#This Row],[Humidity_%]]&lt;=80,"High","Very High")))))</f>
        <v>Moderate High</v>
      </c>
      <c r="M3911" s="3">
        <v>56.2</v>
      </c>
      <c r="N391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11" s="3">
        <v>2.72</v>
      </c>
    </row>
    <row r="3912" spans="1:15" x14ac:dyDescent="0.3">
      <c r="A3912" s="3" t="s">
        <v>3950</v>
      </c>
      <c r="B3912" s="3" t="s">
        <v>4044</v>
      </c>
      <c r="C3912" s="3" t="s">
        <v>22</v>
      </c>
      <c r="D3912" s="3" t="s">
        <v>25</v>
      </c>
      <c r="E3912" s="3" t="s">
        <v>34</v>
      </c>
      <c r="F3912" s="3">
        <v>20</v>
      </c>
      <c r="G3912" s="3">
        <v>129.87</v>
      </c>
      <c r="H391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12" s="3">
        <v>27.3</v>
      </c>
      <c r="J3912" s="3" t="str">
        <f>IF(Table3_16[[#This Row],[Temperature_C]]&lt;20,"Very Low",
IF(Table3_16[[#This Row],[Temperature_C]]&lt;24,"Low",
IF(Table3_16[[#This Row],[Temperature_C]]&lt;28,"Medium",
IF(Table3_16[[#This Row],[Temperature_C]]&lt;32,"High","Very High"))))</f>
        <v>Medium</v>
      </c>
      <c r="K3912" s="3">
        <v>67.400000000000006</v>
      </c>
      <c r="L3912" s="3" t="str">
        <f>IF(Table3_16[[#This Row],[Humidity_%]]&lt;=30,"Very Low",
IF(Table3_16[[#This Row],[Humidity_%]]&lt;=45,"Low",
IF(Table3_16[[#This Row],[Humidity_%]]&lt;=55,"Moderate Low",
IF(Table3_16[[#This Row],[Humidity_%]]&lt;=65,"Moderate High",
IF(Table3_16[[#This Row],[Humidity_%]]&lt;=80,"High","Very High")))))</f>
        <v>High</v>
      </c>
      <c r="M3912" s="3">
        <v>23.4</v>
      </c>
      <c r="N391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12" s="3">
        <v>6.49</v>
      </c>
    </row>
    <row r="3913" spans="1:15" x14ac:dyDescent="0.3">
      <c r="A3913" s="3" t="s">
        <v>3951</v>
      </c>
      <c r="B3913" s="3" t="s">
        <v>4043</v>
      </c>
      <c r="C3913" s="3" t="s">
        <v>18</v>
      </c>
      <c r="D3913" s="3" t="s">
        <v>25</v>
      </c>
      <c r="E3913" s="3" t="s">
        <v>15</v>
      </c>
      <c r="F3913" s="3">
        <v>3</v>
      </c>
      <c r="G3913" s="3">
        <v>57.33</v>
      </c>
      <c r="H391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13" s="3">
        <v>26.9</v>
      </c>
      <c r="J3913" s="3" t="str">
        <f>IF(Table3_16[[#This Row],[Temperature_C]]&lt;20,"Very Low",
IF(Table3_16[[#This Row],[Temperature_C]]&lt;24,"Low",
IF(Table3_16[[#This Row],[Temperature_C]]&lt;28,"Medium",
IF(Table3_16[[#This Row],[Temperature_C]]&lt;32,"High","Very High"))))</f>
        <v>Medium</v>
      </c>
      <c r="K3913" s="3">
        <v>83.6</v>
      </c>
      <c r="L3913" s="3" t="str">
        <f>IF(Table3_16[[#This Row],[Humidity_%]]&lt;=30,"Very Low",
IF(Table3_16[[#This Row],[Humidity_%]]&lt;=45,"Low",
IF(Table3_16[[#This Row],[Humidity_%]]&lt;=55,"Moderate Low",
IF(Table3_16[[#This Row],[Humidity_%]]&lt;=65,"Moderate High",
IF(Table3_16[[#This Row],[Humidity_%]]&lt;=80,"High","Very High")))))</f>
        <v>Very High</v>
      </c>
      <c r="M3913" s="3">
        <v>102.8</v>
      </c>
      <c r="N391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13" s="3">
        <v>19.11</v>
      </c>
    </row>
    <row r="3914" spans="1:15" x14ac:dyDescent="0.3">
      <c r="A3914" s="3" t="s">
        <v>3952</v>
      </c>
      <c r="B3914" s="3" t="s">
        <v>4041</v>
      </c>
      <c r="C3914" s="3" t="s">
        <v>18</v>
      </c>
      <c r="D3914" s="3" t="s">
        <v>25</v>
      </c>
      <c r="E3914" s="3" t="s">
        <v>15</v>
      </c>
      <c r="F3914" s="3">
        <v>12</v>
      </c>
      <c r="G3914" s="3">
        <v>77.12</v>
      </c>
      <c r="H391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14" s="3">
        <v>30.6</v>
      </c>
      <c r="J3914" s="3" t="str">
        <f>IF(Table3_16[[#This Row],[Temperature_C]]&lt;20,"Very Low",
IF(Table3_16[[#This Row],[Temperature_C]]&lt;24,"Low",
IF(Table3_16[[#This Row],[Temperature_C]]&lt;28,"Medium",
IF(Table3_16[[#This Row],[Temperature_C]]&lt;32,"High","Very High"))))</f>
        <v>High</v>
      </c>
      <c r="K3914" s="3">
        <v>33.799999999999997</v>
      </c>
      <c r="L3914" s="3" t="str">
        <f>IF(Table3_16[[#This Row],[Humidity_%]]&lt;=30,"Very Low",
IF(Table3_16[[#This Row],[Humidity_%]]&lt;=45,"Low",
IF(Table3_16[[#This Row],[Humidity_%]]&lt;=55,"Moderate Low",
IF(Table3_16[[#This Row],[Humidity_%]]&lt;=65,"Moderate High",
IF(Table3_16[[#This Row],[Humidity_%]]&lt;=80,"High","Very High")))))</f>
        <v>Low</v>
      </c>
      <c r="M3914" s="3">
        <v>102.8</v>
      </c>
      <c r="N391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14" s="3">
        <v>6.43</v>
      </c>
    </row>
    <row r="3915" spans="1:15" x14ac:dyDescent="0.3">
      <c r="A3915" s="3" t="s">
        <v>3953</v>
      </c>
      <c r="B3915" s="3" t="s">
        <v>4042</v>
      </c>
      <c r="C3915" s="3" t="s">
        <v>22</v>
      </c>
      <c r="D3915" s="3" t="s">
        <v>25</v>
      </c>
      <c r="E3915" s="3" t="s">
        <v>19</v>
      </c>
      <c r="F3915" s="3">
        <v>49</v>
      </c>
      <c r="G3915" s="3">
        <v>98.2</v>
      </c>
      <c r="H391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15" s="3">
        <v>31.9</v>
      </c>
      <c r="J3915" s="3" t="str">
        <f>IF(Table3_16[[#This Row],[Temperature_C]]&lt;20,"Very Low",
IF(Table3_16[[#This Row],[Temperature_C]]&lt;24,"Low",
IF(Table3_16[[#This Row],[Temperature_C]]&lt;28,"Medium",
IF(Table3_16[[#This Row],[Temperature_C]]&lt;32,"High","Very High"))))</f>
        <v>High</v>
      </c>
      <c r="K3915" s="3">
        <v>34.200000000000003</v>
      </c>
      <c r="L3915" s="3" t="str">
        <f>IF(Table3_16[[#This Row],[Humidity_%]]&lt;=30,"Very Low",
IF(Table3_16[[#This Row],[Humidity_%]]&lt;=45,"Low",
IF(Table3_16[[#This Row],[Humidity_%]]&lt;=55,"Moderate Low",
IF(Table3_16[[#This Row],[Humidity_%]]&lt;=65,"Moderate High",
IF(Table3_16[[#This Row],[Humidity_%]]&lt;=80,"High","Very High")))))</f>
        <v>Low</v>
      </c>
      <c r="M3915" s="3">
        <v>150.5</v>
      </c>
      <c r="N391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15" s="3">
        <v>2</v>
      </c>
    </row>
    <row r="3916" spans="1:15" x14ac:dyDescent="0.3">
      <c r="A3916" s="3" t="s">
        <v>3954</v>
      </c>
      <c r="B3916" s="3" t="s">
        <v>4042</v>
      </c>
      <c r="C3916" s="3" t="s">
        <v>29</v>
      </c>
      <c r="D3916" s="3" t="s">
        <v>25</v>
      </c>
      <c r="E3916" s="3" t="s">
        <v>19</v>
      </c>
      <c r="F3916" s="3">
        <v>38</v>
      </c>
      <c r="G3916" s="3">
        <v>31.01</v>
      </c>
      <c r="H391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16" s="3">
        <v>19.899999999999999</v>
      </c>
      <c r="J3916" s="3" t="str">
        <f>IF(Table3_16[[#This Row],[Temperature_C]]&lt;20,"Very Low",
IF(Table3_16[[#This Row],[Temperature_C]]&lt;24,"Low",
IF(Table3_16[[#This Row],[Temperature_C]]&lt;28,"Medium",
IF(Table3_16[[#This Row],[Temperature_C]]&lt;32,"High","Very High"))))</f>
        <v>Very Low</v>
      </c>
      <c r="K3916" s="3">
        <v>71.2</v>
      </c>
      <c r="L3916" s="3" t="str">
        <f>IF(Table3_16[[#This Row],[Humidity_%]]&lt;=30,"Very Low",
IF(Table3_16[[#This Row],[Humidity_%]]&lt;=45,"Low",
IF(Table3_16[[#This Row],[Humidity_%]]&lt;=55,"Moderate Low",
IF(Table3_16[[#This Row],[Humidity_%]]&lt;=65,"Moderate High",
IF(Table3_16[[#This Row],[Humidity_%]]&lt;=80,"High","Very High")))))</f>
        <v>High</v>
      </c>
      <c r="M3916" s="3">
        <v>91.7</v>
      </c>
      <c r="N391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16" s="3">
        <v>0.82</v>
      </c>
    </row>
    <row r="3917" spans="1:15" x14ac:dyDescent="0.3">
      <c r="A3917" s="3" t="s">
        <v>3955</v>
      </c>
      <c r="B3917" s="3" t="s">
        <v>4042</v>
      </c>
      <c r="C3917" s="3" t="s">
        <v>18</v>
      </c>
      <c r="D3917" s="3" t="s">
        <v>14</v>
      </c>
      <c r="E3917" s="3" t="s">
        <v>34</v>
      </c>
      <c r="F3917" s="3">
        <v>59</v>
      </c>
      <c r="G3917" s="3">
        <v>31.55</v>
      </c>
      <c r="H391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17" s="3">
        <v>33.1</v>
      </c>
      <c r="J3917" s="3" t="str">
        <f>IF(Table3_16[[#This Row],[Temperature_C]]&lt;20,"Very Low",
IF(Table3_16[[#This Row],[Temperature_C]]&lt;24,"Low",
IF(Table3_16[[#This Row],[Temperature_C]]&lt;28,"Medium",
IF(Table3_16[[#This Row],[Temperature_C]]&lt;32,"High","Very High"))))</f>
        <v>Very High</v>
      </c>
      <c r="K3917" s="3">
        <v>37.299999999999997</v>
      </c>
      <c r="L3917" s="3" t="str">
        <f>IF(Table3_16[[#This Row],[Humidity_%]]&lt;=30,"Very Low",
IF(Table3_16[[#This Row],[Humidity_%]]&lt;=45,"Low",
IF(Table3_16[[#This Row],[Humidity_%]]&lt;=55,"Moderate Low",
IF(Table3_16[[#This Row],[Humidity_%]]&lt;=65,"Moderate High",
IF(Table3_16[[#This Row],[Humidity_%]]&lt;=80,"High","Very High")))))</f>
        <v>Low</v>
      </c>
      <c r="M3917" s="3">
        <v>144.69999999999999</v>
      </c>
      <c r="N391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17" s="3">
        <v>0.53</v>
      </c>
    </row>
    <row r="3918" spans="1:15" x14ac:dyDescent="0.3">
      <c r="A3918" s="3" t="s">
        <v>3956</v>
      </c>
      <c r="B3918" s="3" t="s">
        <v>4043</v>
      </c>
      <c r="C3918" s="3" t="s">
        <v>22</v>
      </c>
      <c r="D3918" s="3" t="s">
        <v>30</v>
      </c>
      <c r="E3918" s="3" t="s">
        <v>15</v>
      </c>
      <c r="F3918" s="3">
        <v>23</v>
      </c>
      <c r="G3918" s="3">
        <v>62.77</v>
      </c>
      <c r="H391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18" s="3">
        <v>36.6</v>
      </c>
      <c r="J3918" s="3" t="str">
        <f>IF(Table3_16[[#This Row],[Temperature_C]]&lt;20,"Very Low",
IF(Table3_16[[#This Row],[Temperature_C]]&lt;24,"Low",
IF(Table3_16[[#This Row],[Temperature_C]]&lt;28,"Medium",
IF(Table3_16[[#This Row],[Temperature_C]]&lt;32,"High","Very High"))))</f>
        <v>Very High</v>
      </c>
      <c r="K3918" s="3">
        <v>60.4</v>
      </c>
      <c r="L3918" s="3" t="str">
        <f>IF(Table3_16[[#This Row],[Humidity_%]]&lt;=30,"Very Low",
IF(Table3_16[[#This Row],[Humidity_%]]&lt;=45,"Low",
IF(Table3_16[[#This Row],[Humidity_%]]&lt;=55,"Moderate Low",
IF(Table3_16[[#This Row],[Humidity_%]]&lt;=65,"Moderate High",
IF(Table3_16[[#This Row],[Humidity_%]]&lt;=80,"High","Very High")))))</f>
        <v>Moderate High</v>
      </c>
      <c r="M3918" s="3">
        <v>117.8</v>
      </c>
      <c r="N391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18" s="3">
        <v>2.73</v>
      </c>
    </row>
    <row r="3919" spans="1:15" x14ac:dyDescent="0.3">
      <c r="A3919" s="3" t="s">
        <v>3957</v>
      </c>
      <c r="B3919" s="3" t="s">
        <v>4040</v>
      </c>
      <c r="C3919" s="3" t="s">
        <v>29</v>
      </c>
      <c r="D3919" s="3" t="s">
        <v>25</v>
      </c>
      <c r="E3919" s="3" t="s">
        <v>19</v>
      </c>
      <c r="F3919" s="3">
        <v>17</v>
      </c>
      <c r="G3919" s="3">
        <v>33.68</v>
      </c>
      <c r="H391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19" s="3">
        <v>20.3</v>
      </c>
      <c r="J3919" s="3" t="str">
        <f>IF(Table3_16[[#This Row],[Temperature_C]]&lt;20,"Very Low",
IF(Table3_16[[#This Row],[Temperature_C]]&lt;24,"Low",
IF(Table3_16[[#This Row],[Temperature_C]]&lt;28,"Medium",
IF(Table3_16[[#This Row],[Temperature_C]]&lt;32,"High","Very High"))))</f>
        <v>Low</v>
      </c>
      <c r="K3919" s="3">
        <v>58</v>
      </c>
      <c r="L3919" s="3" t="str">
        <f>IF(Table3_16[[#This Row],[Humidity_%]]&lt;=30,"Very Low",
IF(Table3_16[[#This Row],[Humidity_%]]&lt;=45,"Low",
IF(Table3_16[[#This Row],[Humidity_%]]&lt;=55,"Moderate Low",
IF(Table3_16[[#This Row],[Humidity_%]]&lt;=65,"Moderate High",
IF(Table3_16[[#This Row],[Humidity_%]]&lt;=80,"High","Very High")))))</f>
        <v>Moderate High</v>
      </c>
      <c r="M3919" s="3">
        <v>135.30000000000001</v>
      </c>
      <c r="N391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19" s="3">
        <v>1.98</v>
      </c>
    </row>
    <row r="3920" spans="1:15" x14ac:dyDescent="0.3">
      <c r="A3920" s="3" t="s">
        <v>3958</v>
      </c>
      <c r="B3920" s="3" t="s">
        <v>4042</v>
      </c>
      <c r="C3920" s="3" t="s">
        <v>22</v>
      </c>
      <c r="D3920" s="3" t="s">
        <v>25</v>
      </c>
      <c r="E3920" s="3" t="s">
        <v>19</v>
      </c>
      <c r="F3920" s="3">
        <v>58</v>
      </c>
      <c r="G3920" s="3">
        <v>101.33</v>
      </c>
      <c r="H392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20" s="3">
        <v>24.6</v>
      </c>
      <c r="J3920" s="3" t="str">
        <f>IF(Table3_16[[#This Row],[Temperature_C]]&lt;20,"Very Low",
IF(Table3_16[[#This Row],[Temperature_C]]&lt;24,"Low",
IF(Table3_16[[#This Row],[Temperature_C]]&lt;28,"Medium",
IF(Table3_16[[#This Row],[Temperature_C]]&lt;32,"High","Very High"))))</f>
        <v>Medium</v>
      </c>
      <c r="K3920" s="3">
        <v>89.7</v>
      </c>
      <c r="L3920" s="3" t="str">
        <f>IF(Table3_16[[#This Row],[Humidity_%]]&lt;=30,"Very Low",
IF(Table3_16[[#This Row],[Humidity_%]]&lt;=45,"Low",
IF(Table3_16[[#This Row],[Humidity_%]]&lt;=55,"Moderate Low",
IF(Table3_16[[#This Row],[Humidity_%]]&lt;=65,"Moderate High",
IF(Table3_16[[#This Row],[Humidity_%]]&lt;=80,"High","Very High")))))</f>
        <v>Very High</v>
      </c>
      <c r="M3920" s="3">
        <v>157.4</v>
      </c>
      <c r="N392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20" s="3">
        <v>1.75</v>
      </c>
    </row>
    <row r="3921" spans="1:15" x14ac:dyDescent="0.3">
      <c r="A3921" s="3" t="s">
        <v>3959</v>
      </c>
      <c r="B3921" s="3" t="s">
        <v>4042</v>
      </c>
      <c r="C3921" s="3" t="s">
        <v>22</v>
      </c>
      <c r="D3921" s="3" t="s">
        <v>14</v>
      </c>
      <c r="E3921" s="3" t="s">
        <v>31</v>
      </c>
      <c r="F3921" s="3">
        <v>17</v>
      </c>
      <c r="G3921" s="3">
        <v>75.569999999999993</v>
      </c>
      <c r="H392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21" s="3">
        <v>31</v>
      </c>
      <c r="J3921" s="3" t="str">
        <f>IF(Table3_16[[#This Row],[Temperature_C]]&lt;20,"Very Low",
IF(Table3_16[[#This Row],[Temperature_C]]&lt;24,"Low",
IF(Table3_16[[#This Row],[Temperature_C]]&lt;28,"Medium",
IF(Table3_16[[#This Row],[Temperature_C]]&lt;32,"High","Very High"))))</f>
        <v>High</v>
      </c>
      <c r="K3921" s="3">
        <v>76.599999999999994</v>
      </c>
      <c r="L3921" s="3" t="str">
        <f>IF(Table3_16[[#This Row],[Humidity_%]]&lt;=30,"Very Low",
IF(Table3_16[[#This Row],[Humidity_%]]&lt;=45,"Low",
IF(Table3_16[[#This Row],[Humidity_%]]&lt;=55,"Moderate Low",
IF(Table3_16[[#This Row],[Humidity_%]]&lt;=65,"Moderate High",
IF(Table3_16[[#This Row],[Humidity_%]]&lt;=80,"High","Very High")))))</f>
        <v>High</v>
      </c>
      <c r="M3921" s="3">
        <v>167.5</v>
      </c>
      <c r="N392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21" s="3">
        <v>4.45</v>
      </c>
    </row>
    <row r="3922" spans="1:15" x14ac:dyDescent="0.3">
      <c r="A3922" s="3" t="s">
        <v>3960</v>
      </c>
      <c r="B3922" s="3" t="s">
        <v>4044</v>
      </c>
      <c r="C3922" s="3" t="s">
        <v>22</v>
      </c>
      <c r="D3922" s="3" t="s">
        <v>25</v>
      </c>
      <c r="E3922" s="3" t="s">
        <v>26</v>
      </c>
      <c r="F3922" s="3">
        <v>56</v>
      </c>
      <c r="G3922" s="3">
        <v>36.53</v>
      </c>
      <c r="H392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22" s="3">
        <v>25.9</v>
      </c>
      <c r="J3922" s="3" t="str">
        <f>IF(Table3_16[[#This Row],[Temperature_C]]&lt;20,"Very Low",
IF(Table3_16[[#This Row],[Temperature_C]]&lt;24,"Low",
IF(Table3_16[[#This Row],[Temperature_C]]&lt;28,"Medium",
IF(Table3_16[[#This Row],[Temperature_C]]&lt;32,"High","Very High"))))</f>
        <v>Medium</v>
      </c>
      <c r="K3922" s="3">
        <v>53</v>
      </c>
      <c r="L3922" s="3" t="str">
        <f>IF(Table3_16[[#This Row],[Humidity_%]]&lt;=30,"Very Low",
IF(Table3_16[[#This Row],[Humidity_%]]&lt;=45,"Low",
IF(Table3_16[[#This Row],[Humidity_%]]&lt;=55,"Moderate Low",
IF(Table3_16[[#This Row],[Humidity_%]]&lt;=65,"Moderate High",
IF(Table3_16[[#This Row],[Humidity_%]]&lt;=80,"High","Very High")))))</f>
        <v>Moderate Low</v>
      </c>
      <c r="M3922" s="3">
        <v>31.9</v>
      </c>
      <c r="N392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22" s="3">
        <v>0.65</v>
      </c>
    </row>
    <row r="3923" spans="1:15" x14ac:dyDescent="0.3">
      <c r="A3923" s="3" t="s">
        <v>3961</v>
      </c>
      <c r="B3923" s="3" t="s">
        <v>4043</v>
      </c>
      <c r="C3923" s="3" t="s">
        <v>29</v>
      </c>
      <c r="D3923" s="3" t="s">
        <v>25</v>
      </c>
      <c r="E3923" s="3" t="s">
        <v>26</v>
      </c>
      <c r="F3923" s="3">
        <v>51</v>
      </c>
      <c r="G3923" s="3">
        <v>144.16</v>
      </c>
      <c r="H392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23" s="3">
        <v>19.3</v>
      </c>
      <c r="J3923" s="3" t="str">
        <f>IF(Table3_16[[#This Row],[Temperature_C]]&lt;20,"Very Low",
IF(Table3_16[[#This Row],[Temperature_C]]&lt;24,"Low",
IF(Table3_16[[#This Row],[Temperature_C]]&lt;28,"Medium",
IF(Table3_16[[#This Row],[Temperature_C]]&lt;32,"High","Very High"))))</f>
        <v>Very Low</v>
      </c>
      <c r="K3923" s="3">
        <v>39.6</v>
      </c>
      <c r="L3923" s="3" t="str">
        <f>IF(Table3_16[[#This Row],[Humidity_%]]&lt;=30,"Very Low",
IF(Table3_16[[#This Row],[Humidity_%]]&lt;=45,"Low",
IF(Table3_16[[#This Row],[Humidity_%]]&lt;=55,"Moderate Low",
IF(Table3_16[[#This Row],[Humidity_%]]&lt;=65,"Moderate High",
IF(Table3_16[[#This Row],[Humidity_%]]&lt;=80,"High","Very High")))))</f>
        <v>Low</v>
      </c>
      <c r="M3923" s="3">
        <v>107.4</v>
      </c>
      <c r="N392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23" s="3">
        <v>2.83</v>
      </c>
    </row>
    <row r="3924" spans="1:15" x14ac:dyDescent="0.3">
      <c r="A3924" s="3" t="s">
        <v>3962</v>
      </c>
      <c r="B3924" s="3" t="s">
        <v>4042</v>
      </c>
      <c r="C3924" s="3" t="s">
        <v>22</v>
      </c>
      <c r="D3924" s="3" t="s">
        <v>25</v>
      </c>
      <c r="E3924" s="3" t="s">
        <v>34</v>
      </c>
      <c r="F3924" s="3">
        <v>48</v>
      </c>
      <c r="G3924" s="3">
        <v>25.95</v>
      </c>
      <c r="H392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24" s="3">
        <v>21.9</v>
      </c>
      <c r="J3924" s="3" t="str">
        <f>IF(Table3_16[[#This Row],[Temperature_C]]&lt;20,"Very Low",
IF(Table3_16[[#This Row],[Temperature_C]]&lt;24,"Low",
IF(Table3_16[[#This Row],[Temperature_C]]&lt;28,"Medium",
IF(Table3_16[[#This Row],[Temperature_C]]&lt;32,"High","Very High"))))</f>
        <v>Low</v>
      </c>
      <c r="K3924" s="3">
        <v>55.3</v>
      </c>
      <c r="L3924" s="3" t="str">
        <f>IF(Table3_16[[#This Row],[Humidity_%]]&lt;=30,"Very Low",
IF(Table3_16[[#This Row],[Humidity_%]]&lt;=45,"Low",
IF(Table3_16[[#This Row],[Humidity_%]]&lt;=55,"Moderate Low",
IF(Table3_16[[#This Row],[Humidity_%]]&lt;=65,"Moderate High",
IF(Table3_16[[#This Row],[Humidity_%]]&lt;=80,"High","Very High")))))</f>
        <v>Moderate High</v>
      </c>
      <c r="M3924" s="3">
        <v>140.6</v>
      </c>
      <c r="N392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24" s="3">
        <v>0.54</v>
      </c>
    </row>
    <row r="3925" spans="1:15" x14ac:dyDescent="0.3">
      <c r="A3925" s="3" t="s">
        <v>3963</v>
      </c>
      <c r="B3925" s="3" t="s">
        <v>4040</v>
      </c>
      <c r="C3925" s="3" t="s">
        <v>22</v>
      </c>
      <c r="D3925" s="3" t="s">
        <v>30</v>
      </c>
      <c r="E3925" s="3" t="s">
        <v>15</v>
      </c>
      <c r="F3925" s="3">
        <v>53</v>
      </c>
      <c r="G3925" s="3">
        <v>124.66</v>
      </c>
      <c r="H392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25" s="3">
        <v>15.9</v>
      </c>
      <c r="J3925" s="3" t="str">
        <f>IF(Table3_16[[#This Row],[Temperature_C]]&lt;20,"Very Low",
IF(Table3_16[[#This Row],[Temperature_C]]&lt;24,"Low",
IF(Table3_16[[#This Row],[Temperature_C]]&lt;28,"Medium",
IF(Table3_16[[#This Row],[Temperature_C]]&lt;32,"High","Very High"))))</f>
        <v>Very Low</v>
      </c>
      <c r="K3925" s="3">
        <v>71.900000000000006</v>
      </c>
      <c r="L3925" s="3" t="str">
        <f>IF(Table3_16[[#This Row],[Humidity_%]]&lt;=30,"Very Low",
IF(Table3_16[[#This Row],[Humidity_%]]&lt;=45,"Low",
IF(Table3_16[[#This Row],[Humidity_%]]&lt;=55,"Moderate Low",
IF(Table3_16[[#This Row],[Humidity_%]]&lt;=65,"Moderate High",
IF(Table3_16[[#This Row],[Humidity_%]]&lt;=80,"High","Very High")))))</f>
        <v>High</v>
      </c>
      <c r="M3925" s="3">
        <v>145.80000000000001</v>
      </c>
      <c r="N392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25" s="3">
        <v>2.35</v>
      </c>
    </row>
    <row r="3926" spans="1:15" x14ac:dyDescent="0.3">
      <c r="A3926" s="3" t="s">
        <v>3964</v>
      </c>
      <c r="B3926" s="3" t="s">
        <v>4043</v>
      </c>
      <c r="C3926" s="3" t="s">
        <v>22</v>
      </c>
      <c r="D3926" s="3" t="s">
        <v>30</v>
      </c>
      <c r="E3926" s="3" t="s">
        <v>26</v>
      </c>
      <c r="F3926" s="3">
        <v>1</v>
      </c>
      <c r="G3926" s="3">
        <v>125.97</v>
      </c>
      <c r="H392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26" s="3">
        <v>24</v>
      </c>
      <c r="J3926" s="3" t="str">
        <f>IF(Table3_16[[#This Row],[Temperature_C]]&lt;20,"Very Low",
IF(Table3_16[[#This Row],[Temperature_C]]&lt;24,"Low",
IF(Table3_16[[#This Row],[Temperature_C]]&lt;28,"Medium",
IF(Table3_16[[#This Row],[Temperature_C]]&lt;32,"High","Very High"))))</f>
        <v>Medium</v>
      </c>
      <c r="K3926" s="3">
        <v>38.9</v>
      </c>
      <c r="L3926" s="3" t="str">
        <f>IF(Table3_16[[#This Row],[Humidity_%]]&lt;=30,"Very Low",
IF(Table3_16[[#This Row],[Humidity_%]]&lt;=45,"Low",
IF(Table3_16[[#This Row],[Humidity_%]]&lt;=55,"Moderate Low",
IF(Table3_16[[#This Row],[Humidity_%]]&lt;=65,"Moderate High",
IF(Table3_16[[#This Row],[Humidity_%]]&lt;=80,"High","Very High")))))</f>
        <v>Low</v>
      </c>
      <c r="M3926" s="3">
        <v>17.899999999999999</v>
      </c>
      <c r="N392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26" s="3">
        <v>125.97</v>
      </c>
    </row>
    <row r="3927" spans="1:15" x14ac:dyDescent="0.3">
      <c r="A3927" s="3" t="s">
        <v>3965</v>
      </c>
      <c r="B3927" s="3" t="s">
        <v>4044</v>
      </c>
      <c r="C3927" s="3" t="s">
        <v>13</v>
      </c>
      <c r="D3927" s="3" t="s">
        <v>30</v>
      </c>
      <c r="E3927" s="3" t="s">
        <v>49</v>
      </c>
      <c r="F3927" s="3">
        <v>32</v>
      </c>
      <c r="G3927" s="3">
        <v>131.19</v>
      </c>
      <c r="H392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27" s="3">
        <v>31.5</v>
      </c>
      <c r="J3927" s="3" t="str">
        <f>IF(Table3_16[[#This Row],[Temperature_C]]&lt;20,"Very Low",
IF(Table3_16[[#This Row],[Temperature_C]]&lt;24,"Low",
IF(Table3_16[[#This Row],[Temperature_C]]&lt;28,"Medium",
IF(Table3_16[[#This Row],[Temperature_C]]&lt;32,"High","Very High"))))</f>
        <v>High</v>
      </c>
      <c r="K3927" s="3">
        <v>67.2</v>
      </c>
      <c r="L3927" s="3" t="str">
        <f>IF(Table3_16[[#This Row],[Humidity_%]]&lt;=30,"Very Low",
IF(Table3_16[[#This Row],[Humidity_%]]&lt;=45,"Low",
IF(Table3_16[[#This Row],[Humidity_%]]&lt;=55,"Moderate Low",
IF(Table3_16[[#This Row],[Humidity_%]]&lt;=65,"Moderate High",
IF(Table3_16[[#This Row],[Humidity_%]]&lt;=80,"High","Very High")))))</f>
        <v>High</v>
      </c>
      <c r="M3927" s="3">
        <v>136.6</v>
      </c>
      <c r="N392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27" s="3">
        <v>4.0999999999999996</v>
      </c>
    </row>
    <row r="3928" spans="1:15" x14ac:dyDescent="0.3">
      <c r="A3928" s="3" t="s">
        <v>3966</v>
      </c>
      <c r="B3928" s="3" t="s">
        <v>4041</v>
      </c>
      <c r="C3928" s="3" t="s">
        <v>24</v>
      </c>
      <c r="D3928" s="3" t="s">
        <v>14</v>
      </c>
      <c r="E3928" s="3" t="s">
        <v>34</v>
      </c>
      <c r="F3928" s="3">
        <v>31</v>
      </c>
      <c r="G3928" s="3">
        <v>93.05</v>
      </c>
      <c r="H392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28" s="3">
        <v>36.4</v>
      </c>
      <c r="J3928" s="3" t="str">
        <f>IF(Table3_16[[#This Row],[Temperature_C]]&lt;20,"Very Low",
IF(Table3_16[[#This Row],[Temperature_C]]&lt;24,"Low",
IF(Table3_16[[#This Row],[Temperature_C]]&lt;28,"Medium",
IF(Table3_16[[#This Row],[Temperature_C]]&lt;32,"High","Very High"))))</f>
        <v>Very High</v>
      </c>
      <c r="K3928" s="3">
        <v>51.7</v>
      </c>
      <c r="L3928" s="3" t="str">
        <f>IF(Table3_16[[#This Row],[Humidity_%]]&lt;=30,"Very Low",
IF(Table3_16[[#This Row],[Humidity_%]]&lt;=45,"Low",
IF(Table3_16[[#This Row],[Humidity_%]]&lt;=55,"Moderate Low",
IF(Table3_16[[#This Row],[Humidity_%]]&lt;=65,"Moderate High",
IF(Table3_16[[#This Row],[Humidity_%]]&lt;=80,"High","Very High")))))</f>
        <v>Moderate Low</v>
      </c>
      <c r="M3928" s="3">
        <v>155.6</v>
      </c>
      <c r="N392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28" s="3">
        <v>3</v>
      </c>
    </row>
    <row r="3929" spans="1:15" x14ac:dyDescent="0.3">
      <c r="A3929" s="3" t="s">
        <v>3967</v>
      </c>
      <c r="B3929" s="3" t="s">
        <v>4044</v>
      </c>
      <c r="C3929" s="3" t="s">
        <v>22</v>
      </c>
      <c r="D3929" s="3" t="s">
        <v>30</v>
      </c>
      <c r="E3929" s="3" t="s">
        <v>34</v>
      </c>
      <c r="F3929" s="3">
        <v>21</v>
      </c>
      <c r="G3929" s="3">
        <v>10.25</v>
      </c>
      <c r="H392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29" s="3">
        <v>37.700000000000003</v>
      </c>
      <c r="J3929" s="3" t="str">
        <f>IF(Table3_16[[#This Row],[Temperature_C]]&lt;20,"Very Low",
IF(Table3_16[[#This Row],[Temperature_C]]&lt;24,"Low",
IF(Table3_16[[#This Row],[Temperature_C]]&lt;28,"Medium",
IF(Table3_16[[#This Row],[Temperature_C]]&lt;32,"High","Very High"))))</f>
        <v>Very High</v>
      </c>
      <c r="K3929" s="3">
        <v>56.3</v>
      </c>
      <c r="L3929" s="3" t="str">
        <f>IF(Table3_16[[#This Row],[Humidity_%]]&lt;=30,"Very Low",
IF(Table3_16[[#This Row],[Humidity_%]]&lt;=45,"Low",
IF(Table3_16[[#This Row],[Humidity_%]]&lt;=55,"Moderate Low",
IF(Table3_16[[#This Row],[Humidity_%]]&lt;=65,"Moderate High",
IF(Table3_16[[#This Row],[Humidity_%]]&lt;=80,"High","Very High")))))</f>
        <v>Moderate High</v>
      </c>
      <c r="M3929" s="3">
        <v>183.1</v>
      </c>
      <c r="N392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29" s="3">
        <v>0.49</v>
      </c>
    </row>
    <row r="3930" spans="1:15" x14ac:dyDescent="0.3">
      <c r="A3930" s="3" t="s">
        <v>3968</v>
      </c>
      <c r="B3930" s="3" t="s">
        <v>4043</v>
      </c>
      <c r="C3930" s="3" t="s">
        <v>29</v>
      </c>
      <c r="D3930" s="3" t="s">
        <v>25</v>
      </c>
      <c r="E3930" s="3" t="s">
        <v>47</v>
      </c>
      <c r="F3930" s="3">
        <v>35</v>
      </c>
      <c r="G3930" s="3">
        <v>61.35</v>
      </c>
      <c r="H393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30" s="3">
        <v>27.8</v>
      </c>
      <c r="J3930" s="3" t="str">
        <f>IF(Table3_16[[#This Row],[Temperature_C]]&lt;20,"Very Low",
IF(Table3_16[[#This Row],[Temperature_C]]&lt;24,"Low",
IF(Table3_16[[#This Row],[Temperature_C]]&lt;28,"Medium",
IF(Table3_16[[#This Row],[Temperature_C]]&lt;32,"High","Very High"))))</f>
        <v>Medium</v>
      </c>
      <c r="K3930" s="3">
        <v>79.099999999999994</v>
      </c>
      <c r="L3930" s="3" t="str">
        <f>IF(Table3_16[[#This Row],[Humidity_%]]&lt;=30,"Very Low",
IF(Table3_16[[#This Row],[Humidity_%]]&lt;=45,"Low",
IF(Table3_16[[#This Row],[Humidity_%]]&lt;=55,"Moderate Low",
IF(Table3_16[[#This Row],[Humidity_%]]&lt;=65,"Moderate High",
IF(Table3_16[[#This Row],[Humidity_%]]&lt;=80,"High","Very High")))))</f>
        <v>High</v>
      </c>
      <c r="M3930" s="3">
        <v>96.8</v>
      </c>
      <c r="N393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30" s="3">
        <v>1.75</v>
      </c>
    </row>
    <row r="3931" spans="1:15" x14ac:dyDescent="0.3">
      <c r="A3931" s="3" t="s">
        <v>3969</v>
      </c>
      <c r="B3931" s="3" t="s">
        <v>4041</v>
      </c>
      <c r="C3931" s="3" t="s">
        <v>13</v>
      </c>
      <c r="D3931" s="3" t="s">
        <v>25</v>
      </c>
      <c r="E3931" s="3" t="s">
        <v>19</v>
      </c>
      <c r="F3931" s="3">
        <v>32</v>
      </c>
      <c r="G3931" s="3">
        <v>30.26</v>
      </c>
      <c r="H393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31" s="3">
        <v>34.1</v>
      </c>
      <c r="J3931" s="3" t="str">
        <f>IF(Table3_16[[#This Row],[Temperature_C]]&lt;20,"Very Low",
IF(Table3_16[[#This Row],[Temperature_C]]&lt;24,"Low",
IF(Table3_16[[#This Row],[Temperature_C]]&lt;28,"Medium",
IF(Table3_16[[#This Row],[Temperature_C]]&lt;32,"High","Very High"))))</f>
        <v>Very High</v>
      </c>
      <c r="K3931" s="3">
        <v>55.6</v>
      </c>
      <c r="L3931" s="3" t="str">
        <f>IF(Table3_16[[#This Row],[Humidity_%]]&lt;=30,"Very Low",
IF(Table3_16[[#This Row],[Humidity_%]]&lt;=45,"Low",
IF(Table3_16[[#This Row],[Humidity_%]]&lt;=55,"Moderate Low",
IF(Table3_16[[#This Row],[Humidity_%]]&lt;=65,"Moderate High",
IF(Table3_16[[#This Row],[Humidity_%]]&lt;=80,"High","Very High")))))</f>
        <v>Moderate High</v>
      </c>
      <c r="M3931" s="3">
        <v>111</v>
      </c>
      <c r="N393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31" s="3">
        <v>0.95</v>
      </c>
    </row>
    <row r="3932" spans="1:15" x14ac:dyDescent="0.3">
      <c r="A3932" s="3" t="s">
        <v>3970</v>
      </c>
      <c r="B3932" s="3" t="s">
        <v>4043</v>
      </c>
      <c r="C3932" s="3" t="s">
        <v>24</v>
      </c>
      <c r="D3932" s="3" t="s">
        <v>25</v>
      </c>
      <c r="E3932" s="3" t="s">
        <v>19</v>
      </c>
      <c r="F3932" s="3">
        <v>14</v>
      </c>
      <c r="G3932" s="3">
        <v>74.239999999999995</v>
      </c>
      <c r="H393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32" s="3">
        <v>33.1</v>
      </c>
      <c r="J3932" s="3" t="str">
        <f>IF(Table3_16[[#This Row],[Temperature_C]]&lt;20,"Very Low",
IF(Table3_16[[#This Row],[Temperature_C]]&lt;24,"Low",
IF(Table3_16[[#This Row],[Temperature_C]]&lt;28,"Medium",
IF(Table3_16[[#This Row],[Temperature_C]]&lt;32,"High","Very High"))))</f>
        <v>Very High</v>
      </c>
      <c r="K3932" s="3">
        <v>72.400000000000006</v>
      </c>
      <c r="L3932" s="3" t="str">
        <f>IF(Table3_16[[#This Row],[Humidity_%]]&lt;=30,"Very Low",
IF(Table3_16[[#This Row],[Humidity_%]]&lt;=45,"Low",
IF(Table3_16[[#This Row],[Humidity_%]]&lt;=55,"Moderate Low",
IF(Table3_16[[#This Row],[Humidity_%]]&lt;=65,"Moderate High",
IF(Table3_16[[#This Row],[Humidity_%]]&lt;=80,"High","Very High")))))</f>
        <v>High</v>
      </c>
      <c r="M3932" s="3">
        <v>24.2</v>
      </c>
      <c r="N393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32" s="3">
        <v>5.3</v>
      </c>
    </row>
    <row r="3933" spans="1:15" x14ac:dyDescent="0.3">
      <c r="A3933" s="3" t="s">
        <v>3971</v>
      </c>
      <c r="B3933" s="3" t="s">
        <v>4044</v>
      </c>
      <c r="C3933" s="3" t="s">
        <v>29</v>
      </c>
      <c r="D3933" s="3" t="s">
        <v>30</v>
      </c>
      <c r="E3933" s="3" t="s">
        <v>31</v>
      </c>
      <c r="F3933" s="3">
        <v>44</v>
      </c>
      <c r="G3933" s="3">
        <v>20.73</v>
      </c>
      <c r="H393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33" s="3">
        <v>27.9</v>
      </c>
      <c r="J3933" s="3" t="str">
        <f>IF(Table3_16[[#This Row],[Temperature_C]]&lt;20,"Very Low",
IF(Table3_16[[#This Row],[Temperature_C]]&lt;24,"Low",
IF(Table3_16[[#This Row],[Temperature_C]]&lt;28,"Medium",
IF(Table3_16[[#This Row],[Temperature_C]]&lt;32,"High","Very High"))))</f>
        <v>Medium</v>
      </c>
      <c r="K3933" s="3">
        <v>82.3</v>
      </c>
      <c r="L3933" s="3" t="str">
        <f>IF(Table3_16[[#This Row],[Humidity_%]]&lt;=30,"Very Low",
IF(Table3_16[[#This Row],[Humidity_%]]&lt;=45,"Low",
IF(Table3_16[[#This Row],[Humidity_%]]&lt;=55,"Moderate Low",
IF(Table3_16[[#This Row],[Humidity_%]]&lt;=65,"Moderate High",
IF(Table3_16[[#This Row],[Humidity_%]]&lt;=80,"High","Very High")))))</f>
        <v>Very High</v>
      </c>
      <c r="M3933" s="3">
        <v>191</v>
      </c>
      <c r="N393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33" s="3">
        <v>0.47</v>
      </c>
    </row>
    <row r="3934" spans="1:15" x14ac:dyDescent="0.3">
      <c r="A3934" s="3" t="s">
        <v>3972</v>
      </c>
      <c r="B3934" s="3" t="s">
        <v>4042</v>
      </c>
      <c r="C3934" s="3" t="s">
        <v>13</v>
      </c>
      <c r="D3934" s="3" t="s">
        <v>25</v>
      </c>
      <c r="E3934" s="3" t="s">
        <v>49</v>
      </c>
      <c r="F3934" s="3">
        <v>24</v>
      </c>
      <c r="G3934" s="3">
        <v>45.98</v>
      </c>
      <c r="H393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34" s="3">
        <v>36.5</v>
      </c>
      <c r="J3934" s="3" t="str">
        <f>IF(Table3_16[[#This Row],[Temperature_C]]&lt;20,"Very Low",
IF(Table3_16[[#This Row],[Temperature_C]]&lt;24,"Low",
IF(Table3_16[[#This Row],[Temperature_C]]&lt;28,"Medium",
IF(Table3_16[[#This Row],[Temperature_C]]&lt;32,"High","Very High"))))</f>
        <v>Very High</v>
      </c>
      <c r="K3934" s="3">
        <v>66.3</v>
      </c>
      <c r="L3934" s="3" t="str">
        <f>IF(Table3_16[[#This Row],[Humidity_%]]&lt;=30,"Very Low",
IF(Table3_16[[#This Row],[Humidity_%]]&lt;=45,"Low",
IF(Table3_16[[#This Row],[Humidity_%]]&lt;=55,"Moderate Low",
IF(Table3_16[[#This Row],[Humidity_%]]&lt;=65,"Moderate High",
IF(Table3_16[[#This Row],[Humidity_%]]&lt;=80,"High","Very High")))))</f>
        <v>High</v>
      </c>
      <c r="M3934" s="3">
        <v>93.7</v>
      </c>
      <c r="N393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34" s="3">
        <v>1.92</v>
      </c>
    </row>
    <row r="3935" spans="1:15" x14ac:dyDescent="0.3">
      <c r="A3935" s="3" t="s">
        <v>3973</v>
      </c>
      <c r="B3935" s="3" t="s">
        <v>4044</v>
      </c>
      <c r="C3935" s="3" t="s">
        <v>24</v>
      </c>
      <c r="D3935" s="3" t="s">
        <v>30</v>
      </c>
      <c r="E3935" s="3" t="s">
        <v>34</v>
      </c>
      <c r="F3935" s="3">
        <v>28</v>
      </c>
      <c r="G3935" s="3">
        <v>26.22</v>
      </c>
      <c r="H393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35" s="3">
        <v>19.2</v>
      </c>
      <c r="J3935" s="3" t="str">
        <f>IF(Table3_16[[#This Row],[Temperature_C]]&lt;20,"Very Low",
IF(Table3_16[[#This Row],[Temperature_C]]&lt;24,"Low",
IF(Table3_16[[#This Row],[Temperature_C]]&lt;28,"Medium",
IF(Table3_16[[#This Row],[Temperature_C]]&lt;32,"High","Very High"))))</f>
        <v>Very Low</v>
      </c>
      <c r="K3935" s="3">
        <v>71.599999999999994</v>
      </c>
      <c r="L3935" s="3" t="str">
        <f>IF(Table3_16[[#This Row],[Humidity_%]]&lt;=30,"Very Low",
IF(Table3_16[[#This Row],[Humidity_%]]&lt;=45,"Low",
IF(Table3_16[[#This Row],[Humidity_%]]&lt;=55,"Moderate Low",
IF(Table3_16[[#This Row],[Humidity_%]]&lt;=65,"Moderate High",
IF(Table3_16[[#This Row],[Humidity_%]]&lt;=80,"High","Very High")))))</f>
        <v>High</v>
      </c>
      <c r="M3935" s="3">
        <v>196.8</v>
      </c>
      <c r="N393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35" s="3">
        <v>0.94</v>
      </c>
    </row>
    <row r="3936" spans="1:15" x14ac:dyDescent="0.3">
      <c r="A3936" s="3" t="s">
        <v>3974</v>
      </c>
      <c r="B3936" s="3" t="s">
        <v>4040</v>
      </c>
      <c r="C3936" s="3" t="s">
        <v>22</v>
      </c>
      <c r="D3936" s="3" t="s">
        <v>30</v>
      </c>
      <c r="E3936" s="3" t="s">
        <v>15</v>
      </c>
      <c r="F3936" s="3">
        <v>20</v>
      </c>
      <c r="G3936" s="3">
        <v>63.4</v>
      </c>
      <c r="H393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36" s="3">
        <v>16.8</v>
      </c>
      <c r="J3936" s="3" t="str">
        <f>IF(Table3_16[[#This Row],[Temperature_C]]&lt;20,"Very Low",
IF(Table3_16[[#This Row],[Temperature_C]]&lt;24,"Low",
IF(Table3_16[[#This Row],[Temperature_C]]&lt;28,"Medium",
IF(Table3_16[[#This Row],[Temperature_C]]&lt;32,"High","Very High"))))</f>
        <v>Very Low</v>
      </c>
      <c r="K3936" s="3">
        <v>44.5</v>
      </c>
      <c r="L3936" s="3" t="str">
        <f>IF(Table3_16[[#This Row],[Humidity_%]]&lt;=30,"Very Low",
IF(Table3_16[[#This Row],[Humidity_%]]&lt;=45,"Low",
IF(Table3_16[[#This Row],[Humidity_%]]&lt;=55,"Moderate Low",
IF(Table3_16[[#This Row],[Humidity_%]]&lt;=65,"Moderate High",
IF(Table3_16[[#This Row],[Humidity_%]]&lt;=80,"High","Very High")))))</f>
        <v>Low</v>
      </c>
      <c r="M3936" s="3">
        <v>18.5</v>
      </c>
      <c r="N393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36" s="3">
        <v>3.17</v>
      </c>
    </row>
    <row r="3937" spans="1:15" x14ac:dyDescent="0.3">
      <c r="A3937" s="3" t="s">
        <v>3975</v>
      </c>
      <c r="B3937" s="3" t="s">
        <v>4044</v>
      </c>
      <c r="C3937" s="3" t="s">
        <v>29</v>
      </c>
      <c r="D3937" s="3" t="s">
        <v>14</v>
      </c>
      <c r="E3937" s="3" t="s">
        <v>19</v>
      </c>
      <c r="F3937" s="3">
        <v>48</v>
      </c>
      <c r="G3937" s="3">
        <v>61.69</v>
      </c>
      <c r="H393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37" s="3">
        <v>26.9</v>
      </c>
      <c r="J3937" s="3" t="str">
        <f>IF(Table3_16[[#This Row],[Temperature_C]]&lt;20,"Very Low",
IF(Table3_16[[#This Row],[Temperature_C]]&lt;24,"Low",
IF(Table3_16[[#This Row],[Temperature_C]]&lt;28,"Medium",
IF(Table3_16[[#This Row],[Temperature_C]]&lt;32,"High","Very High"))))</f>
        <v>Medium</v>
      </c>
      <c r="K3937" s="3">
        <v>88.7</v>
      </c>
      <c r="L3937" s="3" t="str">
        <f>IF(Table3_16[[#This Row],[Humidity_%]]&lt;=30,"Very Low",
IF(Table3_16[[#This Row],[Humidity_%]]&lt;=45,"Low",
IF(Table3_16[[#This Row],[Humidity_%]]&lt;=55,"Moderate Low",
IF(Table3_16[[#This Row],[Humidity_%]]&lt;=65,"Moderate High",
IF(Table3_16[[#This Row],[Humidity_%]]&lt;=80,"High","Very High")))))</f>
        <v>Very High</v>
      </c>
      <c r="M3937" s="3">
        <v>191</v>
      </c>
      <c r="N393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37" s="3">
        <v>1.29</v>
      </c>
    </row>
    <row r="3938" spans="1:15" x14ac:dyDescent="0.3">
      <c r="A3938" s="3" t="s">
        <v>3976</v>
      </c>
      <c r="B3938" s="3" t="s">
        <v>4042</v>
      </c>
      <c r="C3938" s="3" t="s">
        <v>18</v>
      </c>
      <c r="D3938" s="3" t="s">
        <v>30</v>
      </c>
      <c r="E3938" s="3" t="s">
        <v>47</v>
      </c>
      <c r="F3938" s="3">
        <v>22</v>
      </c>
      <c r="G3938" s="3">
        <v>124.77</v>
      </c>
      <c r="H393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38" s="3">
        <v>22.8</v>
      </c>
      <c r="J3938" s="3" t="str">
        <f>IF(Table3_16[[#This Row],[Temperature_C]]&lt;20,"Very Low",
IF(Table3_16[[#This Row],[Temperature_C]]&lt;24,"Low",
IF(Table3_16[[#This Row],[Temperature_C]]&lt;28,"Medium",
IF(Table3_16[[#This Row],[Temperature_C]]&lt;32,"High","Very High"))))</f>
        <v>Low</v>
      </c>
      <c r="K3938" s="3">
        <v>60.2</v>
      </c>
      <c r="L3938" s="3" t="str">
        <f>IF(Table3_16[[#This Row],[Humidity_%]]&lt;=30,"Very Low",
IF(Table3_16[[#This Row],[Humidity_%]]&lt;=45,"Low",
IF(Table3_16[[#This Row],[Humidity_%]]&lt;=55,"Moderate Low",
IF(Table3_16[[#This Row],[Humidity_%]]&lt;=65,"Moderate High",
IF(Table3_16[[#This Row],[Humidity_%]]&lt;=80,"High","Very High")))))</f>
        <v>Moderate High</v>
      </c>
      <c r="M3938" s="3">
        <v>199.9</v>
      </c>
      <c r="N393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38" s="3">
        <v>5.67</v>
      </c>
    </row>
    <row r="3939" spans="1:15" x14ac:dyDescent="0.3">
      <c r="A3939" s="3" t="s">
        <v>3977</v>
      </c>
      <c r="B3939" s="3" t="s">
        <v>4041</v>
      </c>
      <c r="C3939" s="3" t="s">
        <v>29</v>
      </c>
      <c r="D3939" s="3" t="s">
        <v>14</v>
      </c>
      <c r="E3939" s="3" t="s">
        <v>34</v>
      </c>
      <c r="F3939" s="3">
        <v>52</v>
      </c>
      <c r="G3939" s="3">
        <v>135.85</v>
      </c>
      <c r="H393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39" s="3">
        <v>20.5</v>
      </c>
      <c r="J3939" s="3" t="str">
        <f>IF(Table3_16[[#This Row],[Temperature_C]]&lt;20,"Very Low",
IF(Table3_16[[#This Row],[Temperature_C]]&lt;24,"Low",
IF(Table3_16[[#This Row],[Temperature_C]]&lt;28,"Medium",
IF(Table3_16[[#This Row],[Temperature_C]]&lt;32,"High","Very High"))))</f>
        <v>Low</v>
      </c>
      <c r="K3939" s="3">
        <v>75.900000000000006</v>
      </c>
      <c r="L3939" s="3" t="str">
        <f>IF(Table3_16[[#This Row],[Humidity_%]]&lt;=30,"Very Low",
IF(Table3_16[[#This Row],[Humidity_%]]&lt;=45,"Low",
IF(Table3_16[[#This Row],[Humidity_%]]&lt;=55,"Moderate Low",
IF(Table3_16[[#This Row],[Humidity_%]]&lt;=65,"Moderate High",
IF(Table3_16[[#This Row],[Humidity_%]]&lt;=80,"High","Very High")))))</f>
        <v>High</v>
      </c>
      <c r="M3939" s="3">
        <v>142.80000000000001</v>
      </c>
      <c r="N393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39" s="3">
        <v>2.61</v>
      </c>
    </row>
    <row r="3940" spans="1:15" x14ac:dyDescent="0.3">
      <c r="A3940" s="3" t="s">
        <v>3978</v>
      </c>
      <c r="B3940" s="3" t="s">
        <v>4042</v>
      </c>
      <c r="C3940" s="3" t="s">
        <v>24</v>
      </c>
      <c r="D3940" s="3" t="s">
        <v>30</v>
      </c>
      <c r="E3940" s="3" t="s">
        <v>19</v>
      </c>
      <c r="F3940" s="3">
        <v>50</v>
      </c>
      <c r="G3940" s="3">
        <v>83.85</v>
      </c>
      <c r="H394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40" s="3">
        <v>22.3</v>
      </c>
      <c r="J3940" s="3" t="str">
        <f>IF(Table3_16[[#This Row],[Temperature_C]]&lt;20,"Very Low",
IF(Table3_16[[#This Row],[Temperature_C]]&lt;24,"Low",
IF(Table3_16[[#This Row],[Temperature_C]]&lt;28,"Medium",
IF(Table3_16[[#This Row],[Temperature_C]]&lt;32,"High","Very High"))))</f>
        <v>Low</v>
      </c>
      <c r="K3940" s="3">
        <v>59.1</v>
      </c>
      <c r="L3940" s="3" t="str">
        <f>IF(Table3_16[[#This Row],[Humidity_%]]&lt;=30,"Very Low",
IF(Table3_16[[#This Row],[Humidity_%]]&lt;=45,"Low",
IF(Table3_16[[#This Row],[Humidity_%]]&lt;=55,"Moderate Low",
IF(Table3_16[[#This Row],[Humidity_%]]&lt;=65,"Moderate High",
IF(Table3_16[[#This Row],[Humidity_%]]&lt;=80,"High","Very High")))))</f>
        <v>Moderate High</v>
      </c>
      <c r="M3940" s="3">
        <v>166.4</v>
      </c>
      <c r="N394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40" s="3">
        <v>1.68</v>
      </c>
    </row>
    <row r="3941" spans="1:15" x14ac:dyDescent="0.3">
      <c r="A3941" s="3" t="s">
        <v>3979</v>
      </c>
      <c r="B3941" s="3" t="s">
        <v>4040</v>
      </c>
      <c r="C3941" s="3" t="s">
        <v>29</v>
      </c>
      <c r="D3941" s="3" t="s">
        <v>14</v>
      </c>
      <c r="E3941" s="3" t="s">
        <v>15</v>
      </c>
      <c r="F3941" s="3">
        <v>53</v>
      </c>
      <c r="G3941" s="3">
        <v>129.56</v>
      </c>
      <c r="H394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41" s="3">
        <v>33.299999999999997</v>
      </c>
      <c r="J3941" s="3" t="str">
        <f>IF(Table3_16[[#This Row],[Temperature_C]]&lt;20,"Very Low",
IF(Table3_16[[#This Row],[Temperature_C]]&lt;24,"Low",
IF(Table3_16[[#This Row],[Temperature_C]]&lt;28,"Medium",
IF(Table3_16[[#This Row],[Temperature_C]]&lt;32,"High","Very High"))))</f>
        <v>Very High</v>
      </c>
      <c r="K3941" s="3">
        <v>61.7</v>
      </c>
      <c r="L3941" s="3" t="str">
        <f>IF(Table3_16[[#This Row],[Humidity_%]]&lt;=30,"Very Low",
IF(Table3_16[[#This Row],[Humidity_%]]&lt;=45,"Low",
IF(Table3_16[[#This Row],[Humidity_%]]&lt;=55,"Moderate Low",
IF(Table3_16[[#This Row],[Humidity_%]]&lt;=65,"Moderate High",
IF(Table3_16[[#This Row],[Humidity_%]]&lt;=80,"High","Very High")))))</f>
        <v>Moderate High</v>
      </c>
      <c r="M3941" s="3">
        <v>70.5</v>
      </c>
      <c r="N394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41" s="3">
        <v>2.44</v>
      </c>
    </row>
    <row r="3942" spans="1:15" x14ac:dyDescent="0.3">
      <c r="A3942" s="3" t="s">
        <v>3980</v>
      </c>
      <c r="B3942" s="3" t="s">
        <v>4040</v>
      </c>
      <c r="C3942" s="3" t="s">
        <v>29</v>
      </c>
      <c r="D3942" s="3" t="s">
        <v>30</v>
      </c>
      <c r="E3942" s="3" t="s">
        <v>19</v>
      </c>
      <c r="F3942" s="3">
        <v>53</v>
      </c>
      <c r="G3942" s="3">
        <v>125.34</v>
      </c>
      <c r="H394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42" s="3">
        <v>28.1</v>
      </c>
      <c r="J3942" s="3" t="str">
        <f>IF(Table3_16[[#This Row],[Temperature_C]]&lt;20,"Very Low",
IF(Table3_16[[#This Row],[Temperature_C]]&lt;24,"Low",
IF(Table3_16[[#This Row],[Temperature_C]]&lt;28,"Medium",
IF(Table3_16[[#This Row],[Temperature_C]]&lt;32,"High","Very High"))))</f>
        <v>High</v>
      </c>
      <c r="K3942" s="3">
        <v>69.8</v>
      </c>
      <c r="L3942" s="3" t="str">
        <f>IF(Table3_16[[#This Row],[Humidity_%]]&lt;=30,"Very Low",
IF(Table3_16[[#This Row],[Humidity_%]]&lt;=45,"Low",
IF(Table3_16[[#This Row],[Humidity_%]]&lt;=55,"Moderate Low",
IF(Table3_16[[#This Row],[Humidity_%]]&lt;=65,"Moderate High",
IF(Table3_16[[#This Row],[Humidity_%]]&lt;=80,"High","Very High")))))</f>
        <v>High</v>
      </c>
      <c r="M3942" s="3">
        <v>113.9</v>
      </c>
      <c r="N394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42" s="3">
        <v>2.36</v>
      </c>
    </row>
    <row r="3943" spans="1:15" x14ac:dyDescent="0.3">
      <c r="A3943" s="3" t="s">
        <v>3981</v>
      </c>
      <c r="B3943" s="3" t="s">
        <v>4043</v>
      </c>
      <c r="C3943" s="3" t="s">
        <v>13</v>
      </c>
      <c r="D3943" s="3" t="s">
        <v>25</v>
      </c>
      <c r="E3943" s="3" t="s">
        <v>47</v>
      </c>
      <c r="F3943" s="3">
        <v>21</v>
      </c>
      <c r="G3943" s="3">
        <v>124.82</v>
      </c>
      <c r="H394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43" s="3">
        <v>35.299999999999997</v>
      </c>
      <c r="J3943" s="3" t="str">
        <f>IF(Table3_16[[#This Row],[Temperature_C]]&lt;20,"Very Low",
IF(Table3_16[[#This Row],[Temperature_C]]&lt;24,"Low",
IF(Table3_16[[#This Row],[Temperature_C]]&lt;28,"Medium",
IF(Table3_16[[#This Row],[Temperature_C]]&lt;32,"High","Very High"))))</f>
        <v>Very High</v>
      </c>
      <c r="K3943" s="3">
        <v>76.400000000000006</v>
      </c>
      <c r="L3943" s="3" t="str">
        <f>IF(Table3_16[[#This Row],[Humidity_%]]&lt;=30,"Very Low",
IF(Table3_16[[#This Row],[Humidity_%]]&lt;=45,"Low",
IF(Table3_16[[#This Row],[Humidity_%]]&lt;=55,"Moderate Low",
IF(Table3_16[[#This Row],[Humidity_%]]&lt;=65,"Moderate High",
IF(Table3_16[[#This Row],[Humidity_%]]&lt;=80,"High","Very High")))))</f>
        <v>High</v>
      </c>
      <c r="M3943" s="3">
        <v>148</v>
      </c>
      <c r="N394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43" s="3">
        <v>5.94</v>
      </c>
    </row>
    <row r="3944" spans="1:15" x14ac:dyDescent="0.3">
      <c r="A3944" s="3" t="s">
        <v>3982</v>
      </c>
      <c r="B3944" s="3" t="s">
        <v>4040</v>
      </c>
      <c r="C3944" s="3" t="s">
        <v>22</v>
      </c>
      <c r="D3944" s="3" t="s">
        <v>25</v>
      </c>
      <c r="E3944" s="3" t="s">
        <v>34</v>
      </c>
      <c r="F3944" s="3">
        <v>27</v>
      </c>
      <c r="G3944" s="3">
        <v>75.97</v>
      </c>
      <c r="H394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44" s="3">
        <v>18.8</v>
      </c>
      <c r="J3944" s="3" t="str">
        <f>IF(Table3_16[[#This Row],[Temperature_C]]&lt;20,"Very Low",
IF(Table3_16[[#This Row],[Temperature_C]]&lt;24,"Low",
IF(Table3_16[[#This Row],[Temperature_C]]&lt;28,"Medium",
IF(Table3_16[[#This Row],[Temperature_C]]&lt;32,"High","Very High"))))</f>
        <v>Very Low</v>
      </c>
      <c r="K3944" s="3">
        <v>39.200000000000003</v>
      </c>
      <c r="L3944" s="3" t="str">
        <f>IF(Table3_16[[#This Row],[Humidity_%]]&lt;=30,"Very Low",
IF(Table3_16[[#This Row],[Humidity_%]]&lt;=45,"Low",
IF(Table3_16[[#This Row],[Humidity_%]]&lt;=55,"Moderate Low",
IF(Table3_16[[#This Row],[Humidity_%]]&lt;=65,"Moderate High",
IF(Table3_16[[#This Row],[Humidity_%]]&lt;=80,"High","Very High")))))</f>
        <v>Low</v>
      </c>
      <c r="M3944" s="3">
        <v>109</v>
      </c>
      <c r="N394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44" s="3">
        <v>2.81</v>
      </c>
    </row>
    <row r="3945" spans="1:15" x14ac:dyDescent="0.3">
      <c r="A3945" s="3" t="s">
        <v>3983</v>
      </c>
      <c r="B3945" s="3" t="s">
        <v>4040</v>
      </c>
      <c r="C3945" s="3" t="s">
        <v>22</v>
      </c>
      <c r="D3945" s="3" t="s">
        <v>30</v>
      </c>
      <c r="E3945" s="3" t="s">
        <v>15</v>
      </c>
      <c r="F3945" s="3">
        <v>17</v>
      </c>
      <c r="G3945" s="3">
        <v>136.34</v>
      </c>
      <c r="H394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45" s="3">
        <v>23.5</v>
      </c>
      <c r="J3945" s="3" t="str">
        <f>IF(Table3_16[[#This Row],[Temperature_C]]&lt;20,"Very Low",
IF(Table3_16[[#This Row],[Temperature_C]]&lt;24,"Low",
IF(Table3_16[[#This Row],[Temperature_C]]&lt;28,"Medium",
IF(Table3_16[[#This Row],[Temperature_C]]&lt;32,"High","Very High"))))</f>
        <v>Low</v>
      </c>
      <c r="K3945" s="3">
        <v>63.9</v>
      </c>
      <c r="L3945" s="3" t="str">
        <f>IF(Table3_16[[#This Row],[Humidity_%]]&lt;=30,"Very Low",
IF(Table3_16[[#This Row],[Humidity_%]]&lt;=45,"Low",
IF(Table3_16[[#This Row],[Humidity_%]]&lt;=55,"Moderate Low",
IF(Table3_16[[#This Row],[Humidity_%]]&lt;=65,"Moderate High",
IF(Table3_16[[#This Row],[Humidity_%]]&lt;=80,"High","Very High")))))</f>
        <v>Moderate High</v>
      </c>
      <c r="M3945" s="3">
        <v>172.7</v>
      </c>
      <c r="N394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45" s="3">
        <v>8.02</v>
      </c>
    </row>
    <row r="3946" spans="1:15" x14ac:dyDescent="0.3">
      <c r="A3946" s="3" t="s">
        <v>3984</v>
      </c>
      <c r="B3946" s="3" t="s">
        <v>4043</v>
      </c>
      <c r="C3946" s="3" t="s">
        <v>18</v>
      </c>
      <c r="D3946" s="3" t="s">
        <v>14</v>
      </c>
      <c r="E3946" s="3" t="s">
        <v>19</v>
      </c>
      <c r="F3946" s="3">
        <v>47</v>
      </c>
      <c r="G3946" s="3">
        <v>128</v>
      </c>
      <c r="H394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46" s="3">
        <v>35.6</v>
      </c>
      <c r="J3946" s="3" t="str">
        <f>IF(Table3_16[[#This Row],[Temperature_C]]&lt;20,"Very Low",
IF(Table3_16[[#This Row],[Temperature_C]]&lt;24,"Low",
IF(Table3_16[[#This Row],[Temperature_C]]&lt;28,"Medium",
IF(Table3_16[[#This Row],[Temperature_C]]&lt;32,"High","Very High"))))</f>
        <v>Very High</v>
      </c>
      <c r="K3946" s="3">
        <v>38.299999999999997</v>
      </c>
      <c r="L3946" s="3" t="str">
        <f>IF(Table3_16[[#This Row],[Humidity_%]]&lt;=30,"Very Low",
IF(Table3_16[[#This Row],[Humidity_%]]&lt;=45,"Low",
IF(Table3_16[[#This Row],[Humidity_%]]&lt;=55,"Moderate Low",
IF(Table3_16[[#This Row],[Humidity_%]]&lt;=65,"Moderate High",
IF(Table3_16[[#This Row],[Humidity_%]]&lt;=80,"High","Very High")))))</f>
        <v>Low</v>
      </c>
      <c r="M3946" s="3">
        <v>183.1</v>
      </c>
      <c r="N394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46" s="3">
        <v>2.72</v>
      </c>
    </row>
    <row r="3947" spans="1:15" x14ac:dyDescent="0.3">
      <c r="A3947" s="3" t="s">
        <v>3985</v>
      </c>
      <c r="B3947" s="3" t="s">
        <v>4043</v>
      </c>
      <c r="C3947" s="3" t="s">
        <v>18</v>
      </c>
      <c r="D3947" s="3" t="s">
        <v>25</v>
      </c>
      <c r="E3947" s="3" t="s">
        <v>34</v>
      </c>
      <c r="F3947" s="3">
        <v>20</v>
      </c>
      <c r="G3947" s="3">
        <v>65.650000000000006</v>
      </c>
      <c r="H394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47" s="3">
        <v>17.5</v>
      </c>
      <c r="J3947" s="3" t="str">
        <f>IF(Table3_16[[#This Row],[Temperature_C]]&lt;20,"Very Low",
IF(Table3_16[[#This Row],[Temperature_C]]&lt;24,"Low",
IF(Table3_16[[#This Row],[Temperature_C]]&lt;28,"Medium",
IF(Table3_16[[#This Row],[Temperature_C]]&lt;32,"High","Very High"))))</f>
        <v>Very Low</v>
      </c>
      <c r="K3947" s="3">
        <v>33.299999999999997</v>
      </c>
      <c r="L3947" s="3" t="str">
        <f>IF(Table3_16[[#This Row],[Humidity_%]]&lt;=30,"Very Low",
IF(Table3_16[[#This Row],[Humidity_%]]&lt;=45,"Low",
IF(Table3_16[[#This Row],[Humidity_%]]&lt;=55,"Moderate Low",
IF(Table3_16[[#This Row],[Humidity_%]]&lt;=65,"Moderate High",
IF(Table3_16[[#This Row],[Humidity_%]]&lt;=80,"High","Very High")))))</f>
        <v>Low</v>
      </c>
      <c r="M3947" s="3">
        <v>167.3</v>
      </c>
      <c r="N394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47" s="3">
        <v>3.28</v>
      </c>
    </row>
    <row r="3948" spans="1:15" x14ac:dyDescent="0.3">
      <c r="A3948" s="3" t="s">
        <v>3986</v>
      </c>
      <c r="B3948" s="3" t="s">
        <v>4040</v>
      </c>
      <c r="C3948" s="3" t="s">
        <v>18</v>
      </c>
      <c r="D3948" s="3" t="s">
        <v>25</v>
      </c>
      <c r="E3948" s="3" t="s">
        <v>15</v>
      </c>
      <c r="F3948" s="3">
        <v>18</v>
      </c>
      <c r="G3948" s="3">
        <v>59.17</v>
      </c>
      <c r="H394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48" s="3">
        <v>19</v>
      </c>
      <c r="J3948" s="3" t="str">
        <f>IF(Table3_16[[#This Row],[Temperature_C]]&lt;20,"Very Low",
IF(Table3_16[[#This Row],[Temperature_C]]&lt;24,"Low",
IF(Table3_16[[#This Row],[Temperature_C]]&lt;28,"Medium",
IF(Table3_16[[#This Row],[Temperature_C]]&lt;32,"High","Very High"))))</f>
        <v>Very Low</v>
      </c>
      <c r="K3948" s="3">
        <v>83.1</v>
      </c>
      <c r="L3948" s="3" t="str">
        <f>IF(Table3_16[[#This Row],[Humidity_%]]&lt;=30,"Very Low",
IF(Table3_16[[#This Row],[Humidity_%]]&lt;=45,"Low",
IF(Table3_16[[#This Row],[Humidity_%]]&lt;=55,"Moderate Low",
IF(Table3_16[[#This Row],[Humidity_%]]&lt;=65,"Moderate High",
IF(Table3_16[[#This Row],[Humidity_%]]&lt;=80,"High","Very High")))))</f>
        <v>Very High</v>
      </c>
      <c r="M3948" s="3">
        <v>19.8</v>
      </c>
      <c r="N394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48" s="3">
        <v>3.29</v>
      </c>
    </row>
    <row r="3949" spans="1:15" x14ac:dyDescent="0.3">
      <c r="A3949" s="3" t="s">
        <v>3987</v>
      </c>
      <c r="B3949" s="3" t="s">
        <v>4040</v>
      </c>
      <c r="C3949" s="3" t="s">
        <v>24</v>
      </c>
      <c r="D3949" s="3" t="s">
        <v>30</v>
      </c>
      <c r="E3949" s="3" t="s">
        <v>15</v>
      </c>
      <c r="F3949" s="3">
        <v>58</v>
      </c>
      <c r="G3949" s="3">
        <v>79.05</v>
      </c>
      <c r="H394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49" s="3">
        <v>33.299999999999997</v>
      </c>
      <c r="J3949" s="3" t="str">
        <f>IF(Table3_16[[#This Row],[Temperature_C]]&lt;20,"Very Low",
IF(Table3_16[[#This Row],[Temperature_C]]&lt;24,"Low",
IF(Table3_16[[#This Row],[Temperature_C]]&lt;28,"Medium",
IF(Table3_16[[#This Row],[Temperature_C]]&lt;32,"High","Very High"))))</f>
        <v>Very High</v>
      </c>
      <c r="K3949" s="3">
        <v>79.8</v>
      </c>
      <c r="L3949" s="3" t="str">
        <f>IF(Table3_16[[#This Row],[Humidity_%]]&lt;=30,"Very Low",
IF(Table3_16[[#This Row],[Humidity_%]]&lt;=45,"Low",
IF(Table3_16[[#This Row],[Humidity_%]]&lt;=55,"Moderate Low",
IF(Table3_16[[#This Row],[Humidity_%]]&lt;=65,"Moderate High",
IF(Table3_16[[#This Row],[Humidity_%]]&lt;=80,"High","Very High")))))</f>
        <v>High</v>
      </c>
      <c r="M3949" s="3">
        <v>119.2</v>
      </c>
      <c r="N394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49" s="3">
        <v>1.36</v>
      </c>
    </row>
    <row r="3950" spans="1:15" x14ac:dyDescent="0.3">
      <c r="A3950" s="3" t="s">
        <v>3988</v>
      </c>
      <c r="B3950" s="3" t="s">
        <v>4042</v>
      </c>
      <c r="C3950" s="3" t="s">
        <v>29</v>
      </c>
      <c r="D3950" s="3" t="s">
        <v>30</v>
      </c>
      <c r="E3950" s="3" t="s">
        <v>19</v>
      </c>
      <c r="F3950" s="3">
        <v>24</v>
      </c>
      <c r="G3950" s="3">
        <v>48.03</v>
      </c>
      <c r="H395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50" s="3">
        <v>16.2</v>
      </c>
      <c r="J3950" s="3" t="str">
        <f>IF(Table3_16[[#This Row],[Temperature_C]]&lt;20,"Very Low",
IF(Table3_16[[#This Row],[Temperature_C]]&lt;24,"Low",
IF(Table3_16[[#This Row],[Temperature_C]]&lt;28,"Medium",
IF(Table3_16[[#This Row],[Temperature_C]]&lt;32,"High","Very High"))))</f>
        <v>Very Low</v>
      </c>
      <c r="K3950" s="3">
        <v>31.8</v>
      </c>
      <c r="L3950" s="3" t="str">
        <f>IF(Table3_16[[#This Row],[Humidity_%]]&lt;=30,"Very Low",
IF(Table3_16[[#This Row],[Humidity_%]]&lt;=45,"Low",
IF(Table3_16[[#This Row],[Humidity_%]]&lt;=55,"Moderate Low",
IF(Table3_16[[#This Row],[Humidity_%]]&lt;=65,"Moderate High",
IF(Table3_16[[#This Row],[Humidity_%]]&lt;=80,"High","Very High")))))</f>
        <v>Low</v>
      </c>
      <c r="M3950" s="3">
        <v>39.799999999999997</v>
      </c>
      <c r="N395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50" s="3">
        <v>2</v>
      </c>
    </row>
    <row r="3951" spans="1:15" x14ac:dyDescent="0.3">
      <c r="A3951" s="3" t="s">
        <v>3989</v>
      </c>
      <c r="B3951" s="3" t="s">
        <v>4044</v>
      </c>
      <c r="C3951" s="3" t="s">
        <v>22</v>
      </c>
      <c r="D3951" s="3" t="s">
        <v>30</v>
      </c>
      <c r="E3951" s="3" t="s">
        <v>26</v>
      </c>
      <c r="F3951" s="3">
        <v>23</v>
      </c>
      <c r="G3951" s="3">
        <v>106.69</v>
      </c>
      <c r="H395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51" s="3">
        <v>36.5</v>
      </c>
      <c r="J3951" s="3" t="str">
        <f>IF(Table3_16[[#This Row],[Temperature_C]]&lt;20,"Very Low",
IF(Table3_16[[#This Row],[Temperature_C]]&lt;24,"Low",
IF(Table3_16[[#This Row],[Temperature_C]]&lt;28,"Medium",
IF(Table3_16[[#This Row],[Temperature_C]]&lt;32,"High","Very High"))))</f>
        <v>Very High</v>
      </c>
      <c r="K3951" s="3">
        <v>89.6</v>
      </c>
      <c r="L3951" s="3" t="str">
        <f>IF(Table3_16[[#This Row],[Humidity_%]]&lt;=30,"Very Low",
IF(Table3_16[[#This Row],[Humidity_%]]&lt;=45,"Low",
IF(Table3_16[[#This Row],[Humidity_%]]&lt;=55,"Moderate Low",
IF(Table3_16[[#This Row],[Humidity_%]]&lt;=65,"Moderate High",
IF(Table3_16[[#This Row],[Humidity_%]]&lt;=80,"High","Very High")))))</f>
        <v>Very High</v>
      </c>
      <c r="M3951" s="3">
        <v>12.5</v>
      </c>
      <c r="N395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51" s="3">
        <v>4.6399999999999997</v>
      </c>
    </row>
    <row r="3952" spans="1:15" x14ac:dyDescent="0.3">
      <c r="A3952" s="3" t="s">
        <v>3990</v>
      </c>
      <c r="B3952" s="3" t="s">
        <v>4043</v>
      </c>
      <c r="C3952" s="3" t="s">
        <v>29</v>
      </c>
      <c r="D3952" s="3" t="s">
        <v>14</v>
      </c>
      <c r="E3952" s="3" t="s">
        <v>26</v>
      </c>
      <c r="F3952" s="3">
        <v>47</v>
      </c>
      <c r="G3952" s="3">
        <v>6.11</v>
      </c>
      <c r="H395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52" s="3">
        <v>28.1</v>
      </c>
      <c r="J3952" s="3" t="str">
        <f>IF(Table3_16[[#This Row],[Temperature_C]]&lt;20,"Very Low",
IF(Table3_16[[#This Row],[Temperature_C]]&lt;24,"Low",
IF(Table3_16[[#This Row],[Temperature_C]]&lt;28,"Medium",
IF(Table3_16[[#This Row],[Temperature_C]]&lt;32,"High","Very High"))))</f>
        <v>High</v>
      </c>
      <c r="K3952" s="3">
        <v>85.9</v>
      </c>
      <c r="L3952" s="3" t="str">
        <f>IF(Table3_16[[#This Row],[Humidity_%]]&lt;=30,"Very Low",
IF(Table3_16[[#This Row],[Humidity_%]]&lt;=45,"Low",
IF(Table3_16[[#This Row],[Humidity_%]]&lt;=55,"Moderate Low",
IF(Table3_16[[#This Row],[Humidity_%]]&lt;=65,"Moderate High",
IF(Table3_16[[#This Row],[Humidity_%]]&lt;=80,"High","Very High")))))</f>
        <v>Very High</v>
      </c>
      <c r="M3952" s="3">
        <v>59</v>
      </c>
      <c r="N395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52" s="3">
        <v>0.13</v>
      </c>
    </row>
    <row r="3953" spans="1:15" x14ac:dyDescent="0.3">
      <c r="A3953" s="3" t="s">
        <v>3991</v>
      </c>
      <c r="B3953" s="3" t="s">
        <v>4044</v>
      </c>
      <c r="C3953" s="3" t="s">
        <v>22</v>
      </c>
      <c r="D3953" s="3" t="s">
        <v>30</v>
      </c>
      <c r="E3953" s="3" t="s">
        <v>34</v>
      </c>
      <c r="F3953" s="3">
        <v>29</v>
      </c>
      <c r="G3953" s="3">
        <v>141.47999999999999</v>
      </c>
      <c r="H395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53" s="3">
        <v>19.7</v>
      </c>
      <c r="J3953" s="3" t="str">
        <f>IF(Table3_16[[#This Row],[Temperature_C]]&lt;20,"Very Low",
IF(Table3_16[[#This Row],[Temperature_C]]&lt;24,"Low",
IF(Table3_16[[#This Row],[Temperature_C]]&lt;28,"Medium",
IF(Table3_16[[#This Row],[Temperature_C]]&lt;32,"High","Very High"))))</f>
        <v>Very Low</v>
      </c>
      <c r="K3953" s="3">
        <v>64.400000000000006</v>
      </c>
      <c r="L3953" s="3" t="str">
        <f>IF(Table3_16[[#This Row],[Humidity_%]]&lt;=30,"Very Low",
IF(Table3_16[[#This Row],[Humidity_%]]&lt;=45,"Low",
IF(Table3_16[[#This Row],[Humidity_%]]&lt;=55,"Moderate Low",
IF(Table3_16[[#This Row],[Humidity_%]]&lt;=65,"Moderate High",
IF(Table3_16[[#This Row],[Humidity_%]]&lt;=80,"High","Very High")))))</f>
        <v>Moderate High</v>
      </c>
      <c r="M3953" s="3">
        <v>31.8</v>
      </c>
      <c r="N395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53" s="3">
        <v>4.88</v>
      </c>
    </row>
    <row r="3954" spans="1:15" x14ac:dyDescent="0.3">
      <c r="A3954" s="3" t="s">
        <v>3992</v>
      </c>
      <c r="B3954" s="3" t="s">
        <v>4044</v>
      </c>
      <c r="C3954" s="3" t="s">
        <v>18</v>
      </c>
      <c r="D3954" s="3" t="s">
        <v>14</v>
      </c>
      <c r="E3954" s="3" t="s">
        <v>15</v>
      </c>
      <c r="F3954" s="3">
        <v>39</v>
      </c>
      <c r="G3954" s="3">
        <v>5.57</v>
      </c>
      <c r="H395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54" s="3">
        <v>39.799999999999997</v>
      </c>
      <c r="J3954" s="3" t="str">
        <f>IF(Table3_16[[#This Row],[Temperature_C]]&lt;20,"Very Low",
IF(Table3_16[[#This Row],[Temperature_C]]&lt;24,"Low",
IF(Table3_16[[#This Row],[Temperature_C]]&lt;28,"Medium",
IF(Table3_16[[#This Row],[Temperature_C]]&lt;32,"High","Very High"))))</f>
        <v>Very High</v>
      </c>
      <c r="K3954" s="3">
        <v>58.1</v>
      </c>
      <c r="L3954" s="3" t="str">
        <f>IF(Table3_16[[#This Row],[Humidity_%]]&lt;=30,"Very Low",
IF(Table3_16[[#This Row],[Humidity_%]]&lt;=45,"Low",
IF(Table3_16[[#This Row],[Humidity_%]]&lt;=55,"Moderate Low",
IF(Table3_16[[#This Row],[Humidity_%]]&lt;=65,"Moderate High",
IF(Table3_16[[#This Row],[Humidity_%]]&lt;=80,"High","Very High")))))</f>
        <v>Moderate High</v>
      </c>
      <c r="M3954" s="3">
        <v>23.5</v>
      </c>
      <c r="N395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54" s="3">
        <v>0.14000000000000001</v>
      </c>
    </row>
    <row r="3955" spans="1:15" x14ac:dyDescent="0.3">
      <c r="A3955" s="3" t="s">
        <v>3993</v>
      </c>
      <c r="B3955" s="3" t="s">
        <v>4041</v>
      </c>
      <c r="C3955" s="3" t="s">
        <v>29</v>
      </c>
      <c r="D3955" s="3" t="s">
        <v>30</v>
      </c>
      <c r="E3955" s="3" t="s">
        <v>49</v>
      </c>
      <c r="F3955" s="3">
        <v>33</v>
      </c>
      <c r="G3955" s="3">
        <v>118.66</v>
      </c>
      <c r="H395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55" s="3">
        <v>27.6</v>
      </c>
      <c r="J3955" s="3" t="str">
        <f>IF(Table3_16[[#This Row],[Temperature_C]]&lt;20,"Very Low",
IF(Table3_16[[#This Row],[Temperature_C]]&lt;24,"Low",
IF(Table3_16[[#This Row],[Temperature_C]]&lt;28,"Medium",
IF(Table3_16[[#This Row],[Temperature_C]]&lt;32,"High","Very High"))))</f>
        <v>Medium</v>
      </c>
      <c r="K3955" s="3">
        <v>40.4</v>
      </c>
      <c r="L3955" s="3" t="str">
        <f>IF(Table3_16[[#This Row],[Humidity_%]]&lt;=30,"Very Low",
IF(Table3_16[[#This Row],[Humidity_%]]&lt;=45,"Low",
IF(Table3_16[[#This Row],[Humidity_%]]&lt;=55,"Moderate Low",
IF(Table3_16[[#This Row],[Humidity_%]]&lt;=65,"Moderate High",
IF(Table3_16[[#This Row],[Humidity_%]]&lt;=80,"High","Very High")))))</f>
        <v>Low</v>
      </c>
      <c r="M3955" s="3">
        <v>159.30000000000001</v>
      </c>
      <c r="N395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55" s="3">
        <v>3.6</v>
      </c>
    </row>
    <row r="3956" spans="1:15" x14ac:dyDescent="0.3">
      <c r="A3956" s="3" t="s">
        <v>3994</v>
      </c>
      <c r="B3956" s="3" t="s">
        <v>4043</v>
      </c>
      <c r="C3956" s="3" t="s">
        <v>29</v>
      </c>
      <c r="D3956" s="3" t="s">
        <v>14</v>
      </c>
      <c r="E3956" s="3" t="s">
        <v>19</v>
      </c>
      <c r="F3956" s="3">
        <v>26</v>
      </c>
      <c r="G3956" s="3">
        <v>40.83</v>
      </c>
      <c r="H395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56" s="3">
        <v>37.5</v>
      </c>
      <c r="J3956" s="3" t="str">
        <f>IF(Table3_16[[#This Row],[Temperature_C]]&lt;20,"Very Low",
IF(Table3_16[[#This Row],[Temperature_C]]&lt;24,"Low",
IF(Table3_16[[#This Row],[Temperature_C]]&lt;28,"Medium",
IF(Table3_16[[#This Row],[Temperature_C]]&lt;32,"High","Very High"))))</f>
        <v>Very High</v>
      </c>
      <c r="K3956" s="3">
        <v>77.3</v>
      </c>
      <c r="L3956" s="3" t="str">
        <f>IF(Table3_16[[#This Row],[Humidity_%]]&lt;=30,"Very Low",
IF(Table3_16[[#This Row],[Humidity_%]]&lt;=45,"Low",
IF(Table3_16[[#This Row],[Humidity_%]]&lt;=55,"Moderate Low",
IF(Table3_16[[#This Row],[Humidity_%]]&lt;=65,"Moderate High",
IF(Table3_16[[#This Row],[Humidity_%]]&lt;=80,"High","Very High")))))</f>
        <v>High</v>
      </c>
      <c r="M3956" s="3">
        <v>182</v>
      </c>
      <c r="N395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56" s="3">
        <v>1.57</v>
      </c>
    </row>
    <row r="3957" spans="1:15" x14ac:dyDescent="0.3">
      <c r="A3957" s="3" t="s">
        <v>3995</v>
      </c>
      <c r="B3957" s="3" t="s">
        <v>4040</v>
      </c>
      <c r="C3957" s="3" t="s">
        <v>24</v>
      </c>
      <c r="D3957" s="3" t="s">
        <v>30</v>
      </c>
      <c r="E3957" s="3" t="s">
        <v>49</v>
      </c>
      <c r="F3957" s="3">
        <v>3</v>
      </c>
      <c r="G3957" s="3">
        <v>60.43</v>
      </c>
      <c r="H395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57" s="3">
        <v>38.1</v>
      </c>
      <c r="J3957" s="3" t="str">
        <f>IF(Table3_16[[#This Row],[Temperature_C]]&lt;20,"Very Low",
IF(Table3_16[[#This Row],[Temperature_C]]&lt;24,"Low",
IF(Table3_16[[#This Row],[Temperature_C]]&lt;28,"Medium",
IF(Table3_16[[#This Row],[Temperature_C]]&lt;32,"High","Very High"))))</f>
        <v>Very High</v>
      </c>
      <c r="K3957" s="3">
        <v>54.6</v>
      </c>
      <c r="L3957" s="3" t="str">
        <f>IF(Table3_16[[#This Row],[Humidity_%]]&lt;=30,"Very Low",
IF(Table3_16[[#This Row],[Humidity_%]]&lt;=45,"Low",
IF(Table3_16[[#This Row],[Humidity_%]]&lt;=55,"Moderate Low",
IF(Table3_16[[#This Row],[Humidity_%]]&lt;=65,"Moderate High",
IF(Table3_16[[#This Row],[Humidity_%]]&lt;=80,"High","Very High")))))</f>
        <v>Moderate Low</v>
      </c>
      <c r="M3957" s="3">
        <v>132.9</v>
      </c>
      <c r="N395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57" s="3">
        <v>20.14</v>
      </c>
    </row>
    <row r="3958" spans="1:15" x14ac:dyDescent="0.3">
      <c r="A3958" s="3" t="s">
        <v>3996</v>
      </c>
      <c r="B3958" s="3" t="s">
        <v>4041</v>
      </c>
      <c r="C3958" s="3" t="s">
        <v>29</v>
      </c>
      <c r="D3958" s="3" t="s">
        <v>30</v>
      </c>
      <c r="E3958" s="3" t="s">
        <v>19</v>
      </c>
      <c r="F3958" s="3">
        <v>12</v>
      </c>
      <c r="G3958" s="3">
        <v>115.29</v>
      </c>
      <c r="H395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58" s="3">
        <v>37.799999999999997</v>
      </c>
      <c r="J3958" s="3" t="str">
        <f>IF(Table3_16[[#This Row],[Temperature_C]]&lt;20,"Very Low",
IF(Table3_16[[#This Row],[Temperature_C]]&lt;24,"Low",
IF(Table3_16[[#This Row],[Temperature_C]]&lt;28,"Medium",
IF(Table3_16[[#This Row],[Temperature_C]]&lt;32,"High","Very High"))))</f>
        <v>Very High</v>
      </c>
      <c r="K3958" s="3">
        <v>64.400000000000006</v>
      </c>
      <c r="L3958" s="3" t="str">
        <f>IF(Table3_16[[#This Row],[Humidity_%]]&lt;=30,"Very Low",
IF(Table3_16[[#This Row],[Humidity_%]]&lt;=45,"Low",
IF(Table3_16[[#This Row],[Humidity_%]]&lt;=55,"Moderate Low",
IF(Table3_16[[#This Row],[Humidity_%]]&lt;=65,"Moderate High",
IF(Table3_16[[#This Row],[Humidity_%]]&lt;=80,"High","Very High")))))</f>
        <v>Moderate High</v>
      </c>
      <c r="M3958" s="3">
        <v>44.9</v>
      </c>
      <c r="N395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58" s="3">
        <v>9.61</v>
      </c>
    </row>
    <row r="3959" spans="1:15" x14ac:dyDescent="0.3">
      <c r="A3959" s="3" t="s">
        <v>3997</v>
      </c>
      <c r="B3959" s="3" t="s">
        <v>4041</v>
      </c>
      <c r="C3959" s="3" t="s">
        <v>22</v>
      </c>
      <c r="D3959" s="3" t="s">
        <v>30</v>
      </c>
      <c r="E3959" s="3" t="s">
        <v>15</v>
      </c>
      <c r="F3959" s="3">
        <v>37</v>
      </c>
      <c r="G3959" s="3">
        <v>108.28</v>
      </c>
      <c r="H395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59" s="3">
        <v>27.2</v>
      </c>
      <c r="J3959" s="3" t="str">
        <f>IF(Table3_16[[#This Row],[Temperature_C]]&lt;20,"Very Low",
IF(Table3_16[[#This Row],[Temperature_C]]&lt;24,"Low",
IF(Table3_16[[#This Row],[Temperature_C]]&lt;28,"Medium",
IF(Table3_16[[#This Row],[Temperature_C]]&lt;32,"High","Very High"))))</f>
        <v>Medium</v>
      </c>
      <c r="K3959" s="3">
        <v>59.5</v>
      </c>
      <c r="L3959" s="3" t="str">
        <f>IF(Table3_16[[#This Row],[Humidity_%]]&lt;=30,"Very Low",
IF(Table3_16[[#This Row],[Humidity_%]]&lt;=45,"Low",
IF(Table3_16[[#This Row],[Humidity_%]]&lt;=55,"Moderate Low",
IF(Table3_16[[#This Row],[Humidity_%]]&lt;=65,"Moderate High",
IF(Table3_16[[#This Row],[Humidity_%]]&lt;=80,"High","Very High")))))</f>
        <v>Moderate High</v>
      </c>
      <c r="M3959" s="3">
        <v>140.5</v>
      </c>
      <c r="N395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59" s="3">
        <v>2.93</v>
      </c>
    </row>
    <row r="3960" spans="1:15" x14ac:dyDescent="0.3">
      <c r="A3960" s="3" t="s">
        <v>3998</v>
      </c>
      <c r="B3960" s="3" t="s">
        <v>4042</v>
      </c>
      <c r="C3960" s="3" t="s">
        <v>18</v>
      </c>
      <c r="D3960" s="3" t="s">
        <v>30</v>
      </c>
      <c r="E3960" s="3" t="s">
        <v>26</v>
      </c>
      <c r="F3960" s="3">
        <v>6</v>
      </c>
      <c r="G3960" s="3">
        <v>146.21</v>
      </c>
      <c r="H396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60" s="3">
        <v>36.799999999999997</v>
      </c>
      <c r="J3960" s="3" t="str">
        <f>IF(Table3_16[[#This Row],[Temperature_C]]&lt;20,"Very Low",
IF(Table3_16[[#This Row],[Temperature_C]]&lt;24,"Low",
IF(Table3_16[[#This Row],[Temperature_C]]&lt;28,"Medium",
IF(Table3_16[[#This Row],[Temperature_C]]&lt;32,"High","Very High"))))</f>
        <v>Very High</v>
      </c>
      <c r="K3960" s="3">
        <v>60.7</v>
      </c>
      <c r="L3960" s="3" t="str">
        <f>IF(Table3_16[[#This Row],[Humidity_%]]&lt;=30,"Very Low",
IF(Table3_16[[#This Row],[Humidity_%]]&lt;=45,"Low",
IF(Table3_16[[#This Row],[Humidity_%]]&lt;=55,"Moderate Low",
IF(Table3_16[[#This Row],[Humidity_%]]&lt;=65,"Moderate High",
IF(Table3_16[[#This Row],[Humidity_%]]&lt;=80,"High","Very High")))))</f>
        <v>Moderate High</v>
      </c>
      <c r="M3960" s="3">
        <v>94.9</v>
      </c>
      <c r="N396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60" s="3">
        <v>24.37</v>
      </c>
    </row>
    <row r="3961" spans="1:15" x14ac:dyDescent="0.3">
      <c r="A3961" s="3" t="s">
        <v>3999</v>
      </c>
      <c r="B3961" s="3" t="s">
        <v>4042</v>
      </c>
      <c r="C3961" s="3" t="s">
        <v>22</v>
      </c>
      <c r="D3961" s="3" t="s">
        <v>25</v>
      </c>
      <c r="E3961" s="3" t="s">
        <v>34</v>
      </c>
      <c r="F3961" s="3">
        <v>59</v>
      </c>
      <c r="G3961" s="3">
        <v>66.540000000000006</v>
      </c>
      <c r="H396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61" s="3">
        <v>28.7</v>
      </c>
      <c r="J3961" s="3" t="str">
        <f>IF(Table3_16[[#This Row],[Temperature_C]]&lt;20,"Very Low",
IF(Table3_16[[#This Row],[Temperature_C]]&lt;24,"Low",
IF(Table3_16[[#This Row],[Temperature_C]]&lt;28,"Medium",
IF(Table3_16[[#This Row],[Temperature_C]]&lt;32,"High","Very High"))))</f>
        <v>High</v>
      </c>
      <c r="K3961" s="3">
        <v>84</v>
      </c>
      <c r="L3961" s="3" t="str">
        <f>IF(Table3_16[[#This Row],[Humidity_%]]&lt;=30,"Very Low",
IF(Table3_16[[#This Row],[Humidity_%]]&lt;=45,"Low",
IF(Table3_16[[#This Row],[Humidity_%]]&lt;=55,"Moderate Low",
IF(Table3_16[[#This Row],[Humidity_%]]&lt;=65,"Moderate High",
IF(Table3_16[[#This Row],[Humidity_%]]&lt;=80,"High","Very High")))))</f>
        <v>Very High</v>
      </c>
      <c r="M3961" s="3">
        <v>190.8</v>
      </c>
      <c r="N396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1" s="3">
        <v>1.1299999999999999</v>
      </c>
    </row>
    <row r="3962" spans="1:15" x14ac:dyDescent="0.3">
      <c r="A3962" s="3" t="s">
        <v>4000</v>
      </c>
      <c r="B3962" s="3" t="s">
        <v>4044</v>
      </c>
      <c r="C3962" s="3" t="s">
        <v>29</v>
      </c>
      <c r="D3962" s="3" t="s">
        <v>25</v>
      </c>
      <c r="E3962" s="3" t="s">
        <v>26</v>
      </c>
      <c r="F3962" s="3">
        <v>42</v>
      </c>
      <c r="G3962" s="3">
        <v>70.66</v>
      </c>
      <c r="H396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62" s="3">
        <v>29.9</v>
      </c>
      <c r="J3962" s="3" t="str">
        <f>IF(Table3_16[[#This Row],[Temperature_C]]&lt;20,"Very Low",
IF(Table3_16[[#This Row],[Temperature_C]]&lt;24,"Low",
IF(Table3_16[[#This Row],[Temperature_C]]&lt;28,"Medium",
IF(Table3_16[[#This Row],[Temperature_C]]&lt;32,"High","Very High"))))</f>
        <v>High</v>
      </c>
      <c r="K3962" s="3">
        <v>54.6</v>
      </c>
      <c r="L3962" s="3" t="str">
        <f>IF(Table3_16[[#This Row],[Humidity_%]]&lt;=30,"Very Low",
IF(Table3_16[[#This Row],[Humidity_%]]&lt;=45,"Low",
IF(Table3_16[[#This Row],[Humidity_%]]&lt;=55,"Moderate Low",
IF(Table3_16[[#This Row],[Humidity_%]]&lt;=65,"Moderate High",
IF(Table3_16[[#This Row],[Humidity_%]]&lt;=80,"High","Very High")))))</f>
        <v>Moderate Low</v>
      </c>
      <c r="M3962" s="3">
        <v>192.2</v>
      </c>
      <c r="N396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2" s="3">
        <v>1.68</v>
      </c>
    </row>
    <row r="3963" spans="1:15" x14ac:dyDescent="0.3">
      <c r="A3963" s="3" t="s">
        <v>4001</v>
      </c>
      <c r="B3963" s="3" t="s">
        <v>4043</v>
      </c>
      <c r="C3963" s="3" t="s">
        <v>29</v>
      </c>
      <c r="D3963" s="3" t="s">
        <v>14</v>
      </c>
      <c r="E3963" s="3" t="s">
        <v>31</v>
      </c>
      <c r="F3963" s="3">
        <v>45</v>
      </c>
      <c r="G3963" s="3">
        <v>134.41999999999999</v>
      </c>
      <c r="H396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63" s="3">
        <v>34</v>
      </c>
      <c r="J3963" s="3" t="str">
        <f>IF(Table3_16[[#This Row],[Temperature_C]]&lt;20,"Very Low",
IF(Table3_16[[#This Row],[Temperature_C]]&lt;24,"Low",
IF(Table3_16[[#This Row],[Temperature_C]]&lt;28,"Medium",
IF(Table3_16[[#This Row],[Temperature_C]]&lt;32,"High","Very High"))))</f>
        <v>Very High</v>
      </c>
      <c r="K3963" s="3">
        <v>41.4</v>
      </c>
      <c r="L3963" s="3" t="str">
        <f>IF(Table3_16[[#This Row],[Humidity_%]]&lt;=30,"Very Low",
IF(Table3_16[[#This Row],[Humidity_%]]&lt;=45,"Low",
IF(Table3_16[[#This Row],[Humidity_%]]&lt;=55,"Moderate Low",
IF(Table3_16[[#This Row],[Humidity_%]]&lt;=65,"Moderate High",
IF(Table3_16[[#This Row],[Humidity_%]]&lt;=80,"High","Very High")))))</f>
        <v>Low</v>
      </c>
      <c r="M3963" s="3">
        <v>30.2</v>
      </c>
      <c r="N396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63" s="3">
        <v>2.99</v>
      </c>
    </row>
    <row r="3964" spans="1:15" x14ac:dyDescent="0.3">
      <c r="A3964" s="3" t="s">
        <v>4002</v>
      </c>
      <c r="B3964" s="3" t="s">
        <v>4043</v>
      </c>
      <c r="C3964" s="3" t="s">
        <v>24</v>
      </c>
      <c r="D3964" s="3" t="s">
        <v>30</v>
      </c>
      <c r="E3964" s="3" t="s">
        <v>49</v>
      </c>
      <c r="F3964" s="3">
        <v>2</v>
      </c>
      <c r="G3964" s="3">
        <v>13.35</v>
      </c>
      <c r="H396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64" s="3">
        <v>19.8</v>
      </c>
      <c r="J3964" s="3" t="str">
        <f>IF(Table3_16[[#This Row],[Temperature_C]]&lt;20,"Very Low",
IF(Table3_16[[#This Row],[Temperature_C]]&lt;24,"Low",
IF(Table3_16[[#This Row],[Temperature_C]]&lt;28,"Medium",
IF(Table3_16[[#This Row],[Temperature_C]]&lt;32,"High","Very High"))))</f>
        <v>Very Low</v>
      </c>
      <c r="K3964" s="3">
        <v>53.4</v>
      </c>
      <c r="L3964" s="3" t="str">
        <f>IF(Table3_16[[#This Row],[Humidity_%]]&lt;=30,"Very Low",
IF(Table3_16[[#This Row],[Humidity_%]]&lt;=45,"Low",
IF(Table3_16[[#This Row],[Humidity_%]]&lt;=55,"Moderate Low",
IF(Table3_16[[#This Row],[Humidity_%]]&lt;=65,"Moderate High",
IF(Table3_16[[#This Row],[Humidity_%]]&lt;=80,"High","Very High")))))</f>
        <v>Moderate Low</v>
      </c>
      <c r="M3964" s="3">
        <v>95</v>
      </c>
      <c r="N396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64" s="3">
        <v>6.68</v>
      </c>
    </row>
    <row r="3965" spans="1:15" x14ac:dyDescent="0.3">
      <c r="A3965" s="3" t="s">
        <v>4003</v>
      </c>
      <c r="B3965" s="3" t="s">
        <v>4040</v>
      </c>
      <c r="C3965" s="3" t="s">
        <v>22</v>
      </c>
      <c r="D3965" s="3" t="s">
        <v>30</v>
      </c>
      <c r="E3965" s="3" t="s">
        <v>15</v>
      </c>
      <c r="F3965" s="3">
        <v>47</v>
      </c>
      <c r="G3965" s="3">
        <v>130.47999999999999</v>
      </c>
      <c r="H396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65" s="3">
        <v>15.3</v>
      </c>
      <c r="J3965" s="3" t="str">
        <f>IF(Table3_16[[#This Row],[Temperature_C]]&lt;20,"Very Low",
IF(Table3_16[[#This Row],[Temperature_C]]&lt;24,"Low",
IF(Table3_16[[#This Row],[Temperature_C]]&lt;28,"Medium",
IF(Table3_16[[#This Row],[Temperature_C]]&lt;32,"High","Very High"))))</f>
        <v>Very Low</v>
      </c>
      <c r="K3965" s="3">
        <v>41.6</v>
      </c>
      <c r="L3965" s="3" t="str">
        <f>IF(Table3_16[[#This Row],[Humidity_%]]&lt;=30,"Very Low",
IF(Table3_16[[#This Row],[Humidity_%]]&lt;=45,"Low",
IF(Table3_16[[#This Row],[Humidity_%]]&lt;=55,"Moderate Low",
IF(Table3_16[[#This Row],[Humidity_%]]&lt;=65,"Moderate High",
IF(Table3_16[[#This Row],[Humidity_%]]&lt;=80,"High","Very High")))))</f>
        <v>Low</v>
      </c>
      <c r="M3965" s="3">
        <v>137.4</v>
      </c>
      <c r="N396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65" s="3">
        <v>2.78</v>
      </c>
    </row>
    <row r="3966" spans="1:15" x14ac:dyDescent="0.3">
      <c r="A3966" s="3" t="s">
        <v>4004</v>
      </c>
      <c r="B3966" s="3" t="s">
        <v>4043</v>
      </c>
      <c r="C3966" s="3" t="s">
        <v>13</v>
      </c>
      <c r="D3966" s="3" t="s">
        <v>30</v>
      </c>
      <c r="E3966" s="3" t="s">
        <v>15</v>
      </c>
      <c r="F3966" s="3">
        <v>24</v>
      </c>
      <c r="G3966" s="3">
        <v>90.97</v>
      </c>
      <c r="H396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66" s="3">
        <v>39.700000000000003</v>
      </c>
      <c r="J3966" s="3" t="str">
        <f>IF(Table3_16[[#This Row],[Temperature_C]]&lt;20,"Very Low",
IF(Table3_16[[#This Row],[Temperature_C]]&lt;24,"Low",
IF(Table3_16[[#This Row],[Temperature_C]]&lt;28,"Medium",
IF(Table3_16[[#This Row],[Temperature_C]]&lt;32,"High","Very High"))))</f>
        <v>Very High</v>
      </c>
      <c r="K3966" s="3">
        <v>70.2</v>
      </c>
      <c r="L3966" s="3" t="str">
        <f>IF(Table3_16[[#This Row],[Humidity_%]]&lt;=30,"Very Low",
IF(Table3_16[[#This Row],[Humidity_%]]&lt;=45,"Low",
IF(Table3_16[[#This Row],[Humidity_%]]&lt;=55,"Moderate Low",
IF(Table3_16[[#This Row],[Humidity_%]]&lt;=65,"Moderate High",
IF(Table3_16[[#This Row],[Humidity_%]]&lt;=80,"High","Very High")))))</f>
        <v>High</v>
      </c>
      <c r="M3966" s="3">
        <v>189.5</v>
      </c>
      <c r="N396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6" s="3">
        <v>3.79</v>
      </c>
    </row>
    <row r="3967" spans="1:15" x14ac:dyDescent="0.3">
      <c r="A3967" s="3" t="s">
        <v>4005</v>
      </c>
      <c r="B3967" s="3" t="s">
        <v>4041</v>
      </c>
      <c r="C3967" s="3" t="s">
        <v>22</v>
      </c>
      <c r="D3967" s="3" t="s">
        <v>25</v>
      </c>
      <c r="E3967" s="3" t="s">
        <v>19</v>
      </c>
      <c r="F3967" s="3">
        <v>13</v>
      </c>
      <c r="G3967" s="3">
        <v>87.24</v>
      </c>
      <c r="H396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67" s="3">
        <v>23.5</v>
      </c>
      <c r="J3967" s="3" t="str">
        <f>IF(Table3_16[[#This Row],[Temperature_C]]&lt;20,"Very Low",
IF(Table3_16[[#This Row],[Temperature_C]]&lt;24,"Low",
IF(Table3_16[[#This Row],[Temperature_C]]&lt;28,"Medium",
IF(Table3_16[[#This Row],[Temperature_C]]&lt;32,"High","Very High"))))</f>
        <v>Low</v>
      </c>
      <c r="K3967" s="3">
        <v>58.9</v>
      </c>
      <c r="L3967" s="3" t="str">
        <f>IF(Table3_16[[#This Row],[Humidity_%]]&lt;=30,"Very Low",
IF(Table3_16[[#This Row],[Humidity_%]]&lt;=45,"Low",
IF(Table3_16[[#This Row],[Humidity_%]]&lt;=55,"Moderate Low",
IF(Table3_16[[#This Row],[Humidity_%]]&lt;=65,"Moderate High",
IF(Table3_16[[#This Row],[Humidity_%]]&lt;=80,"High","Very High")))))</f>
        <v>Moderate High</v>
      </c>
      <c r="M3967" s="3">
        <v>168.9</v>
      </c>
      <c r="N396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7" s="3">
        <v>6.71</v>
      </c>
    </row>
    <row r="3968" spans="1:15" x14ac:dyDescent="0.3">
      <c r="A3968" s="3" t="s">
        <v>4006</v>
      </c>
      <c r="B3968" s="3" t="s">
        <v>4041</v>
      </c>
      <c r="C3968" s="3" t="s">
        <v>29</v>
      </c>
      <c r="D3968" s="3" t="s">
        <v>14</v>
      </c>
      <c r="E3968" s="3" t="s">
        <v>26</v>
      </c>
      <c r="F3968" s="3">
        <v>42</v>
      </c>
      <c r="G3968" s="3">
        <v>127.45</v>
      </c>
      <c r="H396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68" s="3">
        <v>38</v>
      </c>
      <c r="J3968" s="3" t="str">
        <f>IF(Table3_16[[#This Row],[Temperature_C]]&lt;20,"Very Low",
IF(Table3_16[[#This Row],[Temperature_C]]&lt;24,"Low",
IF(Table3_16[[#This Row],[Temperature_C]]&lt;28,"Medium",
IF(Table3_16[[#This Row],[Temperature_C]]&lt;32,"High","Very High"))))</f>
        <v>Very High</v>
      </c>
      <c r="K3968" s="3">
        <v>62.9</v>
      </c>
      <c r="L3968" s="3" t="str">
        <f>IF(Table3_16[[#This Row],[Humidity_%]]&lt;=30,"Very Low",
IF(Table3_16[[#This Row],[Humidity_%]]&lt;=45,"Low",
IF(Table3_16[[#This Row],[Humidity_%]]&lt;=55,"Moderate Low",
IF(Table3_16[[#This Row],[Humidity_%]]&lt;=65,"Moderate High",
IF(Table3_16[[#This Row],[Humidity_%]]&lt;=80,"High","Very High")))))</f>
        <v>Moderate High</v>
      </c>
      <c r="M3968" s="3">
        <v>143.4</v>
      </c>
      <c r="N396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68" s="3">
        <v>3.03</v>
      </c>
    </row>
    <row r="3969" spans="1:15" x14ac:dyDescent="0.3">
      <c r="A3969" s="3" t="s">
        <v>4007</v>
      </c>
      <c r="B3969" s="3" t="s">
        <v>4040</v>
      </c>
      <c r="C3969" s="3" t="s">
        <v>29</v>
      </c>
      <c r="D3969" s="3" t="s">
        <v>30</v>
      </c>
      <c r="E3969" s="3" t="s">
        <v>47</v>
      </c>
      <c r="F3969" s="3">
        <v>31</v>
      </c>
      <c r="G3969" s="3">
        <v>103.29</v>
      </c>
      <c r="H396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69" s="3">
        <v>34.200000000000003</v>
      </c>
      <c r="J3969" s="3" t="str">
        <f>IF(Table3_16[[#This Row],[Temperature_C]]&lt;20,"Very Low",
IF(Table3_16[[#This Row],[Temperature_C]]&lt;24,"Low",
IF(Table3_16[[#This Row],[Temperature_C]]&lt;28,"Medium",
IF(Table3_16[[#This Row],[Temperature_C]]&lt;32,"High","Very High"))))</f>
        <v>Very High</v>
      </c>
      <c r="K3969" s="3">
        <v>85.6</v>
      </c>
      <c r="L3969" s="3" t="str">
        <f>IF(Table3_16[[#This Row],[Humidity_%]]&lt;=30,"Very Low",
IF(Table3_16[[#This Row],[Humidity_%]]&lt;=45,"Low",
IF(Table3_16[[#This Row],[Humidity_%]]&lt;=55,"Moderate Low",
IF(Table3_16[[#This Row],[Humidity_%]]&lt;=65,"Moderate High",
IF(Table3_16[[#This Row],[Humidity_%]]&lt;=80,"High","Very High")))))</f>
        <v>Very High</v>
      </c>
      <c r="M3969" s="3">
        <v>182.7</v>
      </c>
      <c r="N396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69" s="3">
        <v>3.33</v>
      </c>
    </row>
    <row r="3970" spans="1:15" x14ac:dyDescent="0.3">
      <c r="A3970" s="3" t="s">
        <v>4008</v>
      </c>
      <c r="B3970" s="3" t="s">
        <v>4044</v>
      </c>
      <c r="C3970" s="3" t="s">
        <v>29</v>
      </c>
      <c r="D3970" s="3" t="s">
        <v>14</v>
      </c>
      <c r="E3970" s="3" t="s">
        <v>19</v>
      </c>
      <c r="F3970" s="3">
        <v>60</v>
      </c>
      <c r="G3970" s="3">
        <v>26.92</v>
      </c>
      <c r="H397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70" s="3">
        <v>39</v>
      </c>
      <c r="J3970" s="3" t="str">
        <f>IF(Table3_16[[#This Row],[Temperature_C]]&lt;20,"Very Low",
IF(Table3_16[[#This Row],[Temperature_C]]&lt;24,"Low",
IF(Table3_16[[#This Row],[Temperature_C]]&lt;28,"Medium",
IF(Table3_16[[#This Row],[Temperature_C]]&lt;32,"High","Very High"))))</f>
        <v>Very High</v>
      </c>
      <c r="K3970" s="3">
        <v>60.5</v>
      </c>
      <c r="L3970" s="3" t="str">
        <f>IF(Table3_16[[#This Row],[Humidity_%]]&lt;=30,"Very Low",
IF(Table3_16[[#This Row],[Humidity_%]]&lt;=45,"Low",
IF(Table3_16[[#This Row],[Humidity_%]]&lt;=55,"Moderate Low",
IF(Table3_16[[#This Row],[Humidity_%]]&lt;=65,"Moderate High",
IF(Table3_16[[#This Row],[Humidity_%]]&lt;=80,"High","Very High")))))</f>
        <v>Moderate High</v>
      </c>
      <c r="M3970" s="3">
        <v>109.8</v>
      </c>
      <c r="N397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70" s="3">
        <v>0.45</v>
      </c>
    </row>
    <row r="3971" spans="1:15" x14ac:dyDescent="0.3">
      <c r="A3971" s="3" t="s">
        <v>4009</v>
      </c>
      <c r="B3971" s="3" t="s">
        <v>4040</v>
      </c>
      <c r="C3971" s="3" t="s">
        <v>13</v>
      </c>
      <c r="D3971" s="3" t="s">
        <v>30</v>
      </c>
      <c r="E3971" s="3" t="s">
        <v>19</v>
      </c>
      <c r="F3971" s="3">
        <v>41</v>
      </c>
      <c r="G3971" s="3">
        <v>23.5</v>
      </c>
      <c r="H397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71" s="3">
        <v>17.7</v>
      </c>
      <c r="J3971" s="3" t="str">
        <f>IF(Table3_16[[#This Row],[Temperature_C]]&lt;20,"Very Low",
IF(Table3_16[[#This Row],[Temperature_C]]&lt;24,"Low",
IF(Table3_16[[#This Row],[Temperature_C]]&lt;28,"Medium",
IF(Table3_16[[#This Row],[Temperature_C]]&lt;32,"High","Very High"))))</f>
        <v>Very Low</v>
      </c>
      <c r="K3971" s="3">
        <v>53.5</v>
      </c>
      <c r="L3971" s="3" t="str">
        <f>IF(Table3_16[[#This Row],[Humidity_%]]&lt;=30,"Very Low",
IF(Table3_16[[#This Row],[Humidity_%]]&lt;=45,"Low",
IF(Table3_16[[#This Row],[Humidity_%]]&lt;=55,"Moderate Low",
IF(Table3_16[[#This Row],[Humidity_%]]&lt;=65,"Moderate High",
IF(Table3_16[[#This Row],[Humidity_%]]&lt;=80,"High","Very High")))))</f>
        <v>Moderate Low</v>
      </c>
      <c r="M3971" s="3">
        <v>37.299999999999997</v>
      </c>
      <c r="N397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71" s="3">
        <v>0.56999999999999995</v>
      </c>
    </row>
    <row r="3972" spans="1:15" x14ac:dyDescent="0.3">
      <c r="A3972" s="3" t="s">
        <v>4010</v>
      </c>
      <c r="B3972" s="3" t="s">
        <v>4044</v>
      </c>
      <c r="C3972" s="3" t="s">
        <v>29</v>
      </c>
      <c r="D3972" s="3" t="s">
        <v>25</v>
      </c>
      <c r="E3972" s="3" t="s">
        <v>34</v>
      </c>
      <c r="F3972" s="3">
        <v>1</v>
      </c>
      <c r="G3972" s="3">
        <v>95.44</v>
      </c>
      <c r="H397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72" s="3">
        <v>20.100000000000001</v>
      </c>
      <c r="J3972" s="3" t="str">
        <f>IF(Table3_16[[#This Row],[Temperature_C]]&lt;20,"Very Low",
IF(Table3_16[[#This Row],[Temperature_C]]&lt;24,"Low",
IF(Table3_16[[#This Row],[Temperature_C]]&lt;28,"Medium",
IF(Table3_16[[#This Row],[Temperature_C]]&lt;32,"High","Very High"))))</f>
        <v>Low</v>
      </c>
      <c r="K3972" s="3">
        <v>31.7</v>
      </c>
      <c r="L3972" s="3" t="str">
        <f>IF(Table3_16[[#This Row],[Humidity_%]]&lt;=30,"Very Low",
IF(Table3_16[[#This Row],[Humidity_%]]&lt;=45,"Low",
IF(Table3_16[[#This Row],[Humidity_%]]&lt;=55,"Moderate Low",
IF(Table3_16[[#This Row],[Humidity_%]]&lt;=65,"Moderate High",
IF(Table3_16[[#This Row],[Humidity_%]]&lt;=80,"High","Very High")))))</f>
        <v>Low</v>
      </c>
      <c r="M3972" s="3">
        <v>161.30000000000001</v>
      </c>
      <c r="N397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72" s="3">
        <v>95.44</v>
      </c>
    </row>
    <row r="3973" spans="1:15" x14ac:dyDescent="0.3">
      <c r="A3973" s="3" t="s">
        <v>4011</v>
      </c>
      <c r="B3973" s="3" t="s">
        <v>4044</v>
      </c>
      <c r="C3973" s="3" t="s">
        <v>24</v>
      </c>
      <c r="D3973" s="3" t="s">
        <v>25</v>
      </c>
      <c r="E3973" s="3" t="s">
        <v>34</v>
      </c>
      <c r="F3973" s="3">
        <v>20</v>
      </c>
      <c r="G3973" s="3">
        <v>112.74</v>
      </c>
      <c r="H397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73" s="3">
        <v>30.9</v>
      </c>
      <c r="J3973" s="3" t="str">
        <f>IF(Table3_16[[#This Row],[Temperature_C]]&lt;20,"Very Low",
IF(Table3_16[[#This Row],[Temperature_C]]&lt;24,"Low",
IF(Table3_16[[#This Row],[Temperature_C]]&lt;28,"Medium",
IF(Table3_16[[#This Row],[Temperature_C]]&lt;32,"High","Very High"))))</f>
        <v>High</v>
      </c>
      <c r="K3973" s="3">
        <v>76.3</v>
      </c>
      <c r="L3973" s="3" t="str">
        <f>IF(Table3_16[[#This Row],[Humidity_%]]&lt;=30,"Very Low",
IF(Table3_16[[#This Row],[Humidity_%]]&lt;=45,"Low",
IF(Table3_16[[#This Row],[Humidity_%]]&lt;=55,"Moderate Low",
IF(Table3_16[[#This Row],[Humidity_%]]&lt;=65,"Moderate High",
IF(Table3_16[[#This Row],[Humidity_%]]&lt;=80,"High","Very High")))))</f>
        <v>High</v>
      </c>
      <c r="M3973" s="3">
        <v>137</v>
      </c>
      <c r="N397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73" s="3">
        <v>5.64</v>
      </c>
    </row>
    <row r="3974" spans="1:15" x14ac:dyDescent="0.3">
      <c r="A3974" s="3" t="s">
        <v>4012</v>
      </c>
      <c r="B3974" s="3" t="s">
        <v>4044</v>
      </c>
      <c r="C3974" s="3" t="s">
        <v>22</v>
      </c>
      <c r="D3974" s="3" t="s">
        <v>30</v>
      </c>
      <c r="E3974" s="3" t="s">
        <v>15</v>
      </c>
      <c r="F3974" s="3">
        <v>18</v>
      </c>
      <c r="G3974" s="3">
        <v>38.03</v>
      </c>
      <c r="H397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74" s="3">
        <v>21.9</v>
      </c>
      <c r="J3974" s="3" t="str">
        <f>IF(Table3_16[[#This Row],[Temperature_C]]&lt;20,"Very Low",
IF(Table3_16[[#This Row],[Temperature_C]]&lt;24,"Low",
IF(Table3_16[[#This Row],[Temperature_C]]&lt;28,"Medium",
IF(Table3_16[[#This Row],[Temperature_C]]&lt;32,"High","Very High"))))</f>
        <v>Low</v>
      </c>
      <c r="K3974" s="3">
        <v>31.6</v>
      </c>
      <c r="L3974" s="3" t="str">
        <f>IF(Table3_16[[#This Row],[Humidity_%]]&lt;=30,"Very Low",
IF(Table3_16[[#This Row],[Humidity_%]]&lt;=45,"Low",
IF(Table3_16[[#This Row],[Humidity_%]]&lt;=55,"Moderate Low",
IF(Table3_16[[#This Row],[Humidity_%]]&lt;=65,"Moderate High",
IF(Table3_16[[#This Row],[Humidity_%]]&lt;=80,"High","Very High")))))</f>
        <v>Low</v>
      </c>
      <c r="M3974" s="3">
        <v>85</v>
      </c>
      <c r="N397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74" s="3">
        <v>2.11</v>
      </c>
    </row>
    <row r="3975" spans="1:15" x14ac:dyDescent="0.3">
      <c r="A3975" s="3" t="s">
        <v>4013</v>
      </c>
      <c r="B3975" s="3" t="s">
        <v>4041</v>
      </c>
      <c r="C3975" s="3" t="s">
        <v>22</v>
      </c>
      <c r="D3975" s="3" t="s">
        <v>25</v>
      </c>
      <c r="E3975" s="3" t="s">
        <v>19</v>
      </c>
      <c r="F3975" s="3">
        <v>29</v>
      </c>
      <c r="G3975" s="3">
        <v>123.21</v>
      </c>
      <c r="H397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75" s="3">
        <v>38.1</v>
      </c>
      <c r="J3975" s="3" t="str">
        <f>IF(Table3_16[[#This Row],[Temperature_C]]&lt;20,"Very Low",
IF(Table3_16[[#This Row],[Temperature_C]]&lt;24,"Low",
IF(Table3_16[[#This Row],[Temperature_C]]&lt;28,"Medium",
IF(Table3_16[[#This Row],[Temperature_C]]&lt;32,"High","Very High"))))</f>
        <v>Very High</v>
      </c>
      <c r="K3975" s="3">
        <v>56.8</v>
      </c>
      <c r="L3975" s="3" t="str">
        <f>IF(Table3_16[[#This Row],[Humidity_%]]&lt;=30,"Very Low",
IF(Table3_16[[#This Row],[Humidity_%]]&lt;=45,"Low",
IF(Table3_16[[#This Row],[Humidity_%]]&lt;=55,"Moderate Low",
IF(Table3_16[[#This Row],[Humidity_%]]&lt;=65,"Moderate High",
IF(Table3_16[[#This Row],[Humidity_%]]&lt;=80,"High","Very High")))))</f>
        <v>Moderate High</v>
      </c>
      <c r="M3975" s="3">
        <v>36.799999999999997</v>
      </c>
      <c r="N397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75" s="3">
        <v>4.25</v>
      </c>
    </row>
    <row r="3976" spans="1:15" x14ac:dyDescent="0.3">
      <c r="A3976" s="3" t="s">
        <v>4014</v>
      </c>
      <c r="B3976" s="3" t="s">
        <v>4041</v>
      </c>
      <c r="C3976" s="3" t="s">
        <v>13</v>
      </c>
      <c r="D3976" s="3" t="s">
        <v>30</v>
      </c>
      <c r="E3976" s="3" t="s">
        <v>31</v>
      </c>
      <c r="F3976" s="3">
        <v>32</v>
      </c>
      <c r="G3976" s="3">
        <v>116.51</v>
      </c>
      <c r="H397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76" s="3">
        <v>23.4</v>
      </c>
      <c r="J3976" s="3" t="str">
        <f>IF(Table3_16[[#This Row],[Temperature_C]]&lt;20,"Very Low",
IF(Table3_16[[#This Row],[Temperature_C]]&lt;24,"Low",
IF(Table3_16[[#This Row],[Temperature_C]]&lt;28,"Medium",
IF(Table3_16[[#This Row],[Temperature_C]]&lt;32,"High","Very High"))))</f>
        <v>Low</v>
      </c>
      <c r="K3976" s="3">
        <v>62</v>
      </c>
      <c r="L3976" s="3" t="str">
        <f>IF(Table3_16[[#This Row],[Humidity_%]]&lt;=30,"Very Low",
IF(Table3_16[[#This Row],[Humidity_%]]&lt;=45,"Low",
IF(Table3_16[[#This Row],[Humidity_%]]&lt;=55,"Moderate Low",
IF(Table3_16[[#This Row],[Humidity_%]]&lt;=65,"Moderate High",
IF(Table3_16[[#This Row],[Humidity_%]]&lt;=80,"High","Very High")))))</f>
        <v>Moderate High</v>
      </c>
      <c r="M3976" s="3">
        <v>105.4</v>
      </c>
      <c r="N397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76" s="3">
        <v>3.64</v>
      </c>
    </row>
    <row r="3977" spans="1:15" x14ac:dyDescent="0.3">
      <c r="A3977" s="3" t="s">
        <v>4015</v>
      </c>
      <c r="B3977" s="3" t="s">
        <v>4041</v>
      </c>
      <c r="C3977" s="3" t="s">
        <v>13</v>
      </c>
      <c r="D3977" s="3" t="s">
        <v>25</v>
      </c>
      <c r="E3977" s="3" t="s">
        <v>26</v>
      </c>
      <c r="F3977" s="3">
        <v>35</v>
      </c>
      <c r="G3977" s="3">
        <v>139.29</v>
      </c>
      <c r="H397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77" s="3">
        <v>34</v>
      </c>
      <c r="J3977" s="3" t="str">
        <f>IF(Table3_16[[#This Row],[Temperature_C]]&lt;20,"Very Low",
IF(Table3_16[[#This Row],[Temperature_C]]&lt;24,"Low",
IF(Table3_16[[#This Row],[Temperature_C]]&lt;28,"Medium",
IF(Table3_16[[#This Row],[Temperature_C]]&lt;32,"High","Very High"))))</f>
        <v>Very High</v>
      </c>
      <c r="K3977" s="3">
        <v>74.900000000000006</v>
      </c>
      <c r="L3977" s="3" t="str">
        <f>IF(Table3_16[[#This Row],[Humidity_%]]&lt;=30,"Very Low",
IF(Table3_16[[#This Row],[Humidity_%]]&lt;=45,"Low",
IF(Table3_16[[#This Row],[Humidity_%]]&lt;=55,"Moderate Low",
IF(Table3_16[[#This Row],[Humidity_%]]&lt;=65,"Moderate High",
IF(Table3_16[[#This Row],[Humidity_%]]&lt;=80,"High","Very High")))))</f>
        <v>High</v>
      </c>
      <c r="M3977" s="3">
        <v>67.599999999999994</v>
      </c>
      <c r="N397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77" s="3">
        <v>3.98</v>
      </c>
    </row>
    <row r="3978" spans="1:15" x14ac:dyDescent="0.3">
      <c r="A3978" s="3" t="s">
        <v>4016</v>
      </c>
      <c r="B3978" s="3" t="s">
        <v>4042</v>
      </c>
      <c r="C3978" s="3" t="s">
        <v>13</v>
      </c>
      <c r="D3978" s="3" t="s">
        <v>25</v>
      </c>
      <c r="E3978" s="3" t="s">
        <v>34</v>
      </c>
      <c r="F3978" s="3">
        <v>27</v>
      </c>
      <c r="G3978" s="3">
        <v>101.32</v>
      </c>
      <c r="H397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78" s="3">
        <v>20</v>
      </c>
      <c r="J3978" s="3" t="str">
        <f>IF(Table3_16[[#This Row],[Temperature_C]]&lt;20,"Very Low",
IF(Table3_16[[#This Row],[Temperature_C]]&lt;24,"Low",
IF(Table3_16[[#This Row],[Temperature_C]]&lt;28,"Medium",
IF(Table3_16[[#This Row],[Temperature_C]]&lt;32,"High","Very High"))))</f>
        <v>Low</v>
      </c>
      <c r="K3978" s="3">
        <v>34</v>
      </c>
      <c r="L3978" s="3" t="str">
        <f>IF(Table3_16[[#This Row],[Humidity_%]]&lt;=30,"Very Low",
IF(Table3_16[[#This Row],[Humidity_%]]&lt;=45,"Low",
IF(Table3_16[[#This Row],[Humidity_%]]&lt;=55,"Moderate Low",
IF(Table3_16[[#This Row],[Humidity_%]]&lt;=65,"Moderate High",
IF(Table3_16[[#This Row],[Humidity_%]]&lt;=80,"High","Very High")))))</f>
        <v>Low</v>
      </c>
      <c r="M3978" s="3">
        <v>83</v>
      </c>
      <c r="N397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78" s="3">
        <v>3.75</v>
      </c>
    </row>
    <row r="3979" spans="1:15" x14ac:dyDescent="0.3">
      <c r="A3979" s="3" t="s">
        <v>4017</v>
      </c>
      <c r="B3979" s="3" t="s">
        <v>4043</v>
      </c>
      <c r="C3979" s="3" t="s">
        <v>22</v>
      </c>
      <c r="D3979" s="3" t="s">
        <v>30</v>
      </c>
      <c r="E3979" s="3" t="s">
        <v>15</v>
      </c>
      <c r="F3979" s="3">
        <v>51</v>
      </c>
      <c r="G3979" s="3">
        <v>109.53</v>
      </c>
      <c r="H397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79" s="3">
        <v>31.6</v>
      </c>
      <c r="J3979" s="3" t="str">
        <f>IF(Table3_16[[#This Row],[Temperature_C]]&lt;20,"Very Low",
IF(Table3_16[[#This Row],[Temperature_C]]&lt;24,"Low",
IF(Table3_16[[#This Row],[Temperature_C]]&lt;28,"Medium",
IF(Table3_16[[#This Row],[Temperature_C]]&lt;32,"High","Very High"))))</f>
        <v>High</v>
      </c>
      <c r="K3979" s="3">
        <v>67.5</v>
      </c>
      <c r="L3979" s="3" t="str">
        <f>IF(Table3_16[[#This Row],[Humidity_%]]&lt;=30,"Very Low",
IF(Table3_16[[#This Row],[Humidity_%]]&lt;=45,"Low",
IF(Table3_16[[#This Row],[Humidity_%]]&lt;=55,"Moderate Low",
IF(Table3_16[[#This Row],[Humidity_%]]&lt;=65,"Moderate High",
IF(Table3_16[[#This Row],[Humidity_%]]&lt;=80,"High","Very High")))))</f>
        <v>High</v>
      </c>
      <c r="M3979" s="3">
        <v>197.1</v>
      </c>
      <c r="N397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79" s="3">
        <v>2.15</v>
      </c>
    </row>
    <row r="3980" spans="1:15" x14ac:dyDescent="0.3">
      <c r="A3980" s="3" t="s">
        <v>4018</v>
      </c>
      <c r="B3980" s="3" t="s">
        <v>4041</v>
      </c>
      <c r="C3980" s="3" t="s">
        <v>13</v>
      </c>
      <c r="D3980" s="3" t="s">
        <v>14</v>
      </c>
      <c r="E3980" s="3" t="s">
        <v>26</v>
      </c>
      <c r="F3980" s="3">
        <v>55</v>
      </c>
      <c r="G3980" s="3">
        <v>108.63</v>
      </c>
      <c r="H398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8 week</v>
      </c>
      <c r="I3980" s="3">
        <v>37.9</v>
      </c>
      <c r="J3980" s="3" t="str">
        <f>IF(Table3_16[[#This Row],[Temperature_C]]&lt;20,"Very Low",
IF(Table3_16[[#This Row],[Temperature_C]]&lt;24,"Low",
IF(Table3_16[[#This Row],[Temperature_C]]&lt;28,"Medium",
IF(Table3_16[[#This Row],[Temperature_C]]&lt;32,"High","Very High"))))</f>
        <v>Very High</v>
      </c>
      <c r="K3980" s="3">
        <v>43.1</v>
      </c>
      <c r="L3980" s="3" t="str">
        <f>IF(Table3_16[[#This Row],[Humidity_%]]&lt;=30,"Very Low",
IF(Table3_16[[#This Row],[Humidity_%]]&lt;=45,"Low",
IF(Table3_16[[#This Row],[Humidity_%]]&lt;=55,"Moderate Low",
IF(Table3_16[[#This Row],[Humidity_%]]&lt;=65,"Moderate High",
IF(Table3_16[[#This Row],[Humidity_%]]&lt;=80,"High","Very High")))))</f>
        <v>Low</v>
      </c>
      <c r="M3980" s="3">
        <v>131.5</v>
      </c>
      <c r="N398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80" s="3">
        <v>1.98</v>
      </c>
    </row>
    <row r="3981" spans="1:15" x14ac:dyDescent="0.3">
      <c r="A3981" s="3" t="s">
        <v>4019</v>
      </c>
      <c r="B3981" s="3" t="s">
        <v>4043</v>
      </c>
      <c r="C3981" s="3" t="s">
        <v>29</v>
      </c>
      <c r="D3981" s="3" t="s">
        <v>14</v>
      </c>
      <c r="E3981" s="3" t="s">
        <v>19</v>
      </c>
      <c r="F3981" s="3">
        <v>4</v>
      </c>
      <c r="G3981" s="3">
        <v>110.91</v>
      </c>
      <c r="H398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81" s="3">
        <v>30.9</v>
      </c>
      <c r="J3981" s="3" t="str">
        <f>IF(Table3_16[[#This Row],[Temperature_C]]&lt;20,"Very Low",
IF(Table3_16[[#This Row],[Temperature_C]]&lt;24,"Low",
IF(Table3_16[[#This Row],[Temperature_C]]&lt;28,"Medium",
IF(Table3_16[[#This Row],[Temperature_C]]&lt;32,"High","Very High"))))</f>
        <v>High</v>
      </c>
      <c r="K3981" s="3">
        <v>37.299999999999997</v>
      </c>
      <c r="L3981" s="3" t="str">
        <f>IF(Table3_16[[#This Row],[Humidity_%]]&lt;=30,"Very Low",
IF(Table3_16[[#This Row],[Humidity_%]]&lt;=45,"Low",
IF(Table3_16[[#This Row],[Humidity_%]]&lt;=55,"Moderate Low",
IF(Table3_16[[#This Row],[Humidity_%]]&lt;=65,"Moderate High",
IF(Table3_16[[#This Row],[Humidity_%]]&lt;=80,"High","Very High")))))</f>
        <v>Low</v>
      </c>
      <c r="M3981" s="3">
        <v>44.6</v>
      </c>
      <c r="N398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81" s="3">
        <v>27.73</v>
      </c>
    </row>
    <row r="3982" spans="1:15" x14ac:dyDescent="0.3">
      <c r="A3982" s="3" t="s">
        <v>4020</v>
      </c>
      <c r="B3982" s="3" t="s">
        <v>4040</v>
      </c>
      <c r="C3982" s="3" t="s">
        <v>24</v>
      </c>
      <c r="D3982" s="3" t="s">
        <v>25</v>
      </c>
      <c r="E3982" s="3" t="s">
        <v>26</v>
      </c>
      <c r="F3982" s="3">
        <v>42</v>
      </c>
      <c r="G3982" s="3">
        <v>21.62</v>
      </c>
      <c r="H398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82" s="3">
        <v>32.299999999999997</v>
      </c>
      <c r="J3982" s="3" t="str">
        <f>IF(Table3_16[[#This Row],[Temperature_C]]&lt;20,"Very Low",
IF(Table3_16[[#This Row],[Temperature_C]]&lt;24,"Low",
IF(Table3_16[[#This Row],[Temperature_C]]&lt;28,"Medium",
IF(Table3_16[[#This Row],[Temperature_C]]&lt;32,"High","Very High"))))</f>
        <v>Very High</v>
      </c>
      <c r="K3982" s="3">
        <v>71.2</v>
      </c>
      <c r="L3982" s="3" t="str">
        <f>IF(Table3_16[[#This Row],[Humidity_%]]&lt;=30,"Very Low",
IF(Table3_16[[#This Row],[Humidity_%]]&lt;=45,"Low",
IF(Table3_16[[#This Row],[Humidity_%]]&lt;=55,"Moderate Low",
IF(Table3_16[[#This Row],[Humidity_%]]&lt;=65,"Moderate High",
IF(Table3_16[[#This Row],[Humidity_%]]&lt;=80,"High","Very High")))))</f>
        <v>High</v>
      </c>
      <c r="M3982" s="3">
        <v>162</v>
      </c>
      <c r="N398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82" s="3">
        <v>0.51</v>
      </c>
    </row>
    <row r="3983" spans="1:15" x14ac:dyDescent="0.3">
      <c r="A3983" s="3" t="s">
        <v>4021</v>
      </c>
      <c r="B3983" s="3" t="s">
        <v>4040</v>
      </c>
      <c r="C3983" s="3" t="s">
        <v>29</v>
      </c>
      <c r="D3983" s="3" t="s">
        <v>30</v>
      </c>
      <c r="E3983" s="3" t="s">
        <v>47</v>
      </c>
      <c r="F3983" s="3">
        <v>19</v>
      </c>
      <c r="G3983" s="3">
        <v>119.89</v>
      </c>
      <c r="H398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83" s="3">
        <v>20.8</v>
      </c>
      <c r="J3983" s="3" t="str">
        <f>IF(Table3_16[[#This Row],[Temperature_C]]&lt;20,"Very Low",
IF(Table3_16[[#This Row],[Temperature_C]]&lt;24,"Low",
IF(Table3_16[[#This Row],[Temperature_C]]&lt;28,"Medium",
IF(Table3_16[[#This Row],[Temperature_C]]&lt;32,"High","Very High"))))</f>
        <v>Low</v>
      </c>
      <c r="K3983" s="3">
        <v>44.6</v>
      </c>
      <c r="L3983" s="3" t="str">
        <f>IF(Table3_16[[#This Row],[Humidity_%]]&lt;=30,"Very Low",
IF(Table3_16[[#This Row],[Humidity_%]]&lt;=45,"Low",
IF(Table3_16[[#This Row],[Humidity_%]]&lt;=55,"Moderate Low",
IF(Table3_16[[#This Row],[Humidity_%]]&lt;=65,"Moderate High",
IF(Table3_16[[#This Row],[Humidity_%]]&lt;=80,"High","Very High")))))</f>
        <v>Low</v>
      </c>
      <c r="M3983" s="3">
        <v>97.7</v>
      </c>
      <c r="N398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83" s="3">
        <v>6.31</v>
      </c>
    </row>
    <row r="3984" spans="1:15" x14ac:dyDescent="0.3">
      <c r="A3984" s="3" t="s">
        <v>4022</v>
      </c>
      <c r="B3984" s="3" t="s">
        <v>4040</v>
      </c>
      <c r="C3984" s="3" t="s">
        <v>13</v>
      </c>
      <c r="D3984" s="3" t="s">
        <v>25</v>
      </c>
      <c r="E3984" s="3" t="s">
        <v>26</v>
      </c>
      <c r="F3984" s="3">
        <v>28</v>
      </c>
      <c r="G3984" s="3">
        <v>70.650000000000006</v>
      </c>
      <c r="H398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84" s="3">
        <v>20.2</v>
      </c>
      <c r="J3984" s="3" t="str">
        <f>IF(Table3_16[[#This Row],[Temperature_C]]&lt;20,"Very Low",
IF(Table3_16[[#This Row],[Temperature_C]]&lt;24,"Low",
IF(Table3_16[[#This Row],[Temperature_C]]&lt;28,"Medium",
IF(Table3_16[[#This Row],[Temperature_C]]&lt;32,"High","Very High"))))</f>
        <v>Low</v>
      </c>
      <c r="K3984" s="3">
        <v>69.400000000000006</v>
      </c>
      <c r="L3984" s="3" t="str">
        <f>IF(Table3_16[[#This Row],[Humidity_%]]&lt;=30,"Very Low",
IF(Table3_16[[#This Row],[Humidity_%]]&lt;=45,"Low",
IF(Table3_16[[#This Row],[Humidity_%]]&lt;=55,"Moderate Low",
IF(Table3_16[[#This Row],[Humidity_%]]&lt;=65,"Moderate High",
IF(Table3_16[[#This Row],[Humidity_%]]&lt;=80,"High","Very High")))))</f>
        <v>High</v>
      </c>
      <c r="M3984" s="3">
        <v>79</v>
      </c>
      <c r="N398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84" s="3">
        <v>2.52</v>
      </c>
    </row>
    <row r="3985" spans="1:15" x14ac:dyDescent="0.3">
      <c r="A3985" s="3" t="s">
        <v>4023</v>
      </c>
      <c r="B3985" s="3" t="s">
        <v>4043</v>
      </c>
      <c r="C3985" s="3" t="s">
        <v>29</v>
      </c>
      <c r="D3985" s="3" t="s">
        <v>14</v>
      </c>
      <c r="E3985" s="3" t="s">
        <v>26</v>
      </c>
      <c r="F3985" s="3">
        <v>6</v>
      </c>
      <c r="G3985" s="3">
        <v>136.76</v>
      </c>
      <c r="H398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85" s="3">
        <v>30.6</v>
      </c>
      <c r="J3985" s="3" t="str">
        <f>IF(Table3_16[[#This Row],[Temperature_C]]&lt;20,"Very Low",
IF(Table3_16[[#This Row],[Temperature_C]]&lt;24,"Low",
IF(Table3_16[[#This Row],[Temperature_C]]&lt;28,"Medium",
IF(Table3_16[[#This Row],[Temperature_C]]&lt;32,"High","Very High"))))</f>
        <v>High</v>
      </c>
      <c r="K3985" s="3">
        <v>88.8</v>
      </c>
      <c r="L3985" s="3" t="str">
        <f>IF(Table3_16[[#This Row],[Humidity_%]]&lt;=30,"Very Low",
IF(Table3_16[[#This Row],[Humidity_%]]&lt;=45,"Low",
IF(Table3_16[[#This Row],[Humidity_%]]&lt;=55,"Moderate Low",
IF(Table3_16[[#This Row],[Humidity_%]]&lt;=65,"Moderate High",
IF(Table3_16[[#This Row],[Humidity_%]]&lt;=80,"High","Very High")))))</f>
        <v>Very High</v>
      </c>
      <c r="M3985" s="3">
        <v>93.2</v>
      </c>
      <c r="N398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85" s="3">
        <v>22.79</v>
      </c>
    </row>
    <row r="3986" spans="1:15" x14ac:dyDescent="0.3">
      <c r="A3986" s="3" t="s">
        <v>4024</v>
      </c>
      <c r="B3986" s="3" t="s">
        <v>4044</v>
      </c>
      <c r="C3986" s="3" t="s">
        <v>24</v>
      </c>
      <c r="D3986" s="3" t="s">
        <v>14</v>
      </c>
      <c r="E3986" s="3" t="s">
        <v>19</v>
      </c>
      <c r="F3986" s="3">
        <v>28</v>
      </c>
      <c r="G3986" s="3">
        <v>66.67</v>
      </c>
      <c r="H398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86" s="3">
        <v>28.6</v>
      </c>
      <c r="J3986" s="3" t="str">
        <f>IF(Table3_16[[#This Row],[Temperature_C]]&lt;20,"Very Low",
IF(Table3_16[[#This Row],[Temperature_C]]&lt;24,"Low",
IF(Table3_16[[#This Row],[Temperature_C]]&lt;28,"Medium",
IF(Table3_16[[#This Row],[Temperature_C]]&lt;32,"High","Very High"))))</f>
        <v>High</v>
      </c>
      <c r="K3986" s="3">
        <v>41.4</v>
      </c>
      <c r="L3986" s="3" t="str">
        <f>IF(Table3_16[[#This Row],[Humidity_%]]&lt;=30,"Very Low",
IF(Table3_16[[#This Row],[Humidity_%]]&lt;=45,"Low",
IF(Table3_16[[#This Row],[Humidity_%]]&lt;=55,"Moderate Low",
IF(Table3_16[[#This Row],[Humidity_%]]&lt;=65,"Moderate High",
IF(Table3_16[[#This Row],[Humidity_%]]&lt;=80,"High","Very High")))))</f>
        <v>Low</v>
      </c>
      <c r="M3986" s="3">
        <v>183.1</v>
      </c>
      <c r="N398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86" s="3">
        <v>2.38</v>
      </c>
    </row>
    <row r="3987" spans="1:15" x14ac:dyDescent="0.3">
      <c r="A3987" s="3" t="s">
        <v>4025</v>
      </c>
      <c r="B3987" s="3" t="s">
        <v>4043</v>
      </c>
      <c r="C3987" s="3" t="s">
        <v>18</v>
      </c>
      <c r="D3987" s="3" t="s">
        <v>30</v>
      </c>
      <c r="E3987" s="3" t="s">
        <v>34</v>
      </c>
      <c r="F3987" s="3">
        <v>22</v>
      </c>
      <c r="G3987" s="3">
        <v>113.82</v>
      </c>
      <c r="H398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87" s="3">
        <v>30.9</v>
      </c>
      <c r="J3987" s="3" t="str">
        <f>IF(Table3_16[[#This Row],[Temperature_C]]&lt;20,"Very Low",
IF(Table3_16[[#This Row],[Temperature_C]]&lt;24,"Low",
IF(Table3_16[[#This Row],[Temperature_C]]&lt;28,"Medium",
IF(Table3_16[[#This Row],[Temperature_C]]&lt;32,"High","Very High"))))</f>
        <v>High</v>
      </c>
      <c r="K3987" s="3">
        <v>37.5</v>
      </c>
      <c r="L3987" s="3" t="str">
        <f>IF(Table3_16[[#This Row],[Humidity_%]]&lt;=30,"Very Low",
IF(Table3_16[[#This Row],[Humidity_%]]&lt;=45,"Low",
IF(Table3_16[[#This Row],[Humidity_%]]&lt;=55,"Moderate Low",
IF(Table3_16[[#This Row],[Humidity_%]]&lt;=65,"Moderate High",
IF(Table3_16[[#This Row],[Humidity_%]]&lt;=80,"High","Very High")))))</f>
        <v>Low</v>
      </c>
      <c r="M3987" s="3">
        <v>140.30000000000001</v>
      </c>
      <c r="N398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87" s="3">
        <v>5.17</v>
      </c>
    </row>
    <row r="3988" spans="1:15" x14ac:dyDescent="0.3">
      <c r="A3988" s="3" t="s">
        <v>4026</v>
      </c>
      <c r="B3988" s="3" t="s">
        <v>4044</v>
      </c>
      <c r="C3988" s="3" t="s">
        <v>22</v>
      </c>
      <c r="D3988" s="3" t="s">
        <v>14</v>
      </c>
      <c r="E3988" s="3" t="s">
        <v>26</v>
      </c>
      <c r="F3988" s="3">
        <v>18</v>
      </c>
      <c r="G3988" s="3">
        <v>123.42</v>
      </c>
      <c r="H398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88" s="3">
        <v>36.5</v>
      </c>
      <c r="J3988" s="3" t="str">
        <f>IF(Table3_16[[#This Row],[Temperature_C]]&lt;20,"Very Low",
IF(Table3_16[[#This Row],[Temperature_C]]&lt;24,"Low",
IF(Table3_16[[#This Row],[Temperature_C]]&lt;28,"Medium",
IF(Table3_16[[#This Row],[Temperature_C]]&lt;32,"High","Very High"))))</f>
        <v>Very High</v>
      </c>
      <c r="K3988" s="3">
        <v>86.2</v>
      </c>
      <c r="L3988" s="3" t="str">
        <f>IF(Table3_16[[#This Row],[Humidity_%]]&lt;=30,"Very Low",
IF(Table3_16[[#This Row],[Humidity_%]]&lt;=45,"Low",
IF(Table3_16[[#This Row],[Humidity_%]]&lt;=55,"Moderate Low",
IF(Table3_16[[#This Row],[Humidity_%]]&lt;=65,"Moderate High",
IF(Table3_16[[#This Row],[Humidity_%]]&lt;=80,"High","Very High")))))</f>
        <v>Very High</v>
      </c>
      <c r="M3988" s="3">
        <v>17.3</v>
      </c>
      <c r="N398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88" s="3">
        <v>6.86</v>
      </c>
    </row>
    <row r="3989" spans="1:15" x14ac:dyDescent="0.3">
      <c r="A3989" s="3" t="s">
        <v>4027</v>
      </c>
      <c r="B3989" s="3" t="s">
        <v>4040</v>
      </c>
      <c r="C3989" s="3" t="s">
        <v>13</v>
      </c>
      <c r="D3989" s="3" t="s">
        <v>14</v>
      </c>
      <c r="E3989" s="3" t="s">
        <v>26</v>
      </c>
      <c r="F3989" s="3">
        <v>34</v>
      </c>
      <c r="G3989" s="3">
        <v>73.22</v>
      </c>
      <c r="H398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89" s="3">
        <v>22.6</v>
      </c>
      <c r="J3989" s="3" t="str">
        <f>IF(Table3_16[[#This Row],[Temperature_C]]&lt;20,"Very Low",
IF(Table3_16[[#This Row],[Temperature_C]]&lt;24,"Low",
IF(Table3_16[[#This Row],[Temperature_C]]&lt;28,"Medium",
IF(Table3_16[[#This Row],[Temperature_C]]&lt;32,"High","Very High"))))</f>
        <v>Low</v>
      </c>
      <c r="K3989" s="3">
        <v>41.4</v>
      </c>
      <c r="L3989" s="3" t="str">
        <f>IF(Table3_16[[#This Row],[Humidity_%]]&lt;=30,"Very Low",
IF(Table3_16[[#This Row],[Humidity_%]]&lt;=45,"Low",
IF(Table3_16[[#This Row],[Humidity_%]]&lt;=55,"Moderate Low",
IF(Table3_16[[#This Row],[Humidity_%]]&lt;=65,"Moderate High",
IF(Table3_16[[#This Row],[Humidity_%]]&lt;=80,"High","Very High")))))</f>
        <v>Low</v>
      </c>
      <c r="M3989" s="3">
        <v>88.2</v>
      </c>
      <c r="N398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Low</v>
      </c>
      <c r="O3989" s="3">
        <v>2.15</v>
      </c>
    </row>
    <row r="3990" spans="1:15" x14ac:dyDescent="0.3">
      <c r="A3990" s="3" t="s">
        <v>4028</v>
      </c>
      <c r="B3990" s="3" t="s">
        <v>4040</v>
      </c>
      <c r="C3990" s="3" t="s">
        <v>13</v>
      </c>
      <c r="D3990" s="3" t="s">
        <v>30</v>
      </c>
      <c r="E3990" s="3" t="s">
        <v>41</v>
      </c>
      <c r="F3990" s="3">
        <v>1</v>
      </c>
      <c r="G3990" s="3">
        <v>96.98</v>
      </c>
      <c r="H399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90" s="3">
        <v>37.299999999999997</v>
      </c>
      <c r="J3990" s="3" t="str">
        <f>IF(Table3_16[[#This Row],[Temperature_C]]&lt;20,"Very Low",
IF(Table3_16[[#This Row],[Temperature_C]]&lt;24,"Low",
IF(Table3_16[[#This Row],[Temperature_C]]&lt;28,"Medium",
IF(Table3_16[[#This Row],[Temperature_C]]&lt;32,"High","Very High"))))</f>
        <v>Very High</v>
      </c>
      <c r="K3990" s="3">
        <v>71.8</v>
      </c>
      <c r="L3990" s="3" t="str">
        <f>IF(Table3_16[[#This Row],[Humidity_%]]&lt;=30,"Very Low",
IF(Table3_16[[#This Row],[Humidity_%]]&lt;=45,"Low",
IF(Table3_16[[#This Row],[Humidity_%]]&lt;=55,"Moderate Low",
IF(Table3_16[[#This Row],[Humidity_%]]&lt;=65,"Moderate High",
IF(Table3_16[[#This Row],[Humidity_%]]&lt;=80,"High","Very High")))))</f>
        <v>High</v>
      </c>
      <c r="M3990" s="3">
        <v>131.6</v>
      </c>
      <c r="N399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90" s="3">
        <v>96.98</v>
      </c>
    </row>
    <row r="3991" spans="1:15" x14ac:dyDescent="0.3">
      <c r="A3991" s="3" t="s">
        <v>4029</v>
      </c>
      <c r="B3991" s="3" t="s">
        <v>4042</v>
      </c>
      <c r="C3991" s="3" t="s">
        <v>29</v>
      </c>
      <c r="D3991" s="3" t="s">
        <v>14</v>
      </c>
      <c r="E3991" s="3" t="s">
        <v>31</v>
      </c>
      <c r="F3991" s="3">
        <v>37</v>
      </c>
      <c r="G3991" s="3">
        <v>42.02</v>
      </c>
      <c r="H399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6 week</v>
      </c>
      <c r="I3991" s="3">
        <v>27.7</v>
      </c>
      <c r="J3991" s="3" t="str">
        <f>IF(Table3_16[[#This Row],[Temperature_C]]&lt;20,"Very Low",
IF(Table3_16[[#This Row],[Temperature_C]]&lt;24,"Low",
IF(Table3_16[[#This Row],[Temperature_C]]&lt;28,"Medium",
IF(Table3_16[[#This Row],[Temperature_C]]&lt;32,"High","Very High"))))</f>
        <v>Medium</v>
      </c>
      <c r="K3991" s="3">
        <v>64.8</v>
      </c>
      <c r="L3991" s="3" t="str">
        <f>IF(Table3_16[[#This Row],[Humidity_%]]&lt;=30,"Very Low",
IF(Table3_16[[#This Row],[Humidity_%]]&lt;=45,"Low",
IF(Table3_16[[#This Row],[Humidity_%]]&lt;=55,"Moderate Low",
IF(Table3_16[[#This Row],[Humidity_%]]&lt;=65,"Moderate High",
IF(Table3_16[[#This Row],[Humidity_%]]&lt;=80,"High","Very High")))))</f>
        <v>Moderate High</v>
      </c>
      <c r="M3991" s="3">
        <v>46.3</v>
      </c>
      <c r="N399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91" s="3">
        <v>1.1399999999999999</v>
      </c>
    </row>
    <row r="3992" spans="1:15" x14ac:dyDescent="0.3">
      <c r="A3992" s="3" t="s">
        <v>4030</v>
      </c>
      <c r="B3992" s="3" t="s">
        <v>4041</v>
      </c>
      <c r="C3992" s="3" t="s">
        <v>24</v>
      </c>
      <c r="D3992" s="3" t="s">
        <v>14</v>
      </c>
      <c r="E3992" s="3" t="s">
        <v>49</v>
      </c>
      <c r="F3992" s="3">
        <v>49</v>
      </c>
      <c r="G3992" s="3">
        <v>115.03</v>
      </c>
      <c r="H3992"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7 week</v>
      </c>
      <c r="I3992" s="3">
        <v>35.700000000000003</v>
      </c>
      <c r="J3992" s="3" t="str">
        <f>IF(Table3_16[[#This Row],[Temperature_C]]&lt;20,"Very Low",
IF(Table3_16[[#This Row],[Temperature_C]]&lt;24,"Low",
IF(Table3_16[[#This Row],[Temperature_C]]&lt;28,"Medium",
IF(Table3_16[[#This Row],[Temperature_C]]&lt;32,"High","Very High"))))</f>
        <v>Very High</v>
      </c>
      <c r="K3992" s="3">
        <v>36.6</v>
      </c>
      <c r="L3992" s="3" t="str">
        <f>IF(Table3_16[[#This Row],[Humidity_%]]&lt;=30,"Very Low",
IF(Table3_16[[#This Row],[Humidity_%]]&lt;=45,"Low",
IF(Table3_16[[#This Row],[Humidity_%]]&lt;=55,"Moderate Low",
IF(Table3_16[[#This Row],[Humidity_%]]&lt;=65,"Moderate High",
IF(Table3_16[[#This Row],[Humidity_%]]&lt;=80,"High","Very High")))))</f>
        <v>Low</v>
      </c>
      <c r="M3992" s="3">
        <v>196.1</v>
      </c>
      <c r="N3992"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92" s="3">
        <v>2.35</v>
      </c>
    </row>
    <row r="3993" spans="1:15" x14ac:dyDescent="0.3">
      <c r="A3993" s="3" t="s">
        <v>4031</v>
      </c>
      <c r="B3993" s="3" t="s">
        <v>4040</v>
      </c>
      <c r="C3993" s="3" t="s">
        <v>18</v>
      </c>
      <c r="D3993" s="3" t="s">
        <v>14</v>
      </c>
      <c r="E3993" s="3" t="s">
        <v>26</v>
      </c>
      <c r="F3993" s="3">
        <v>58</v>
      </c>
      <c r="G3993" s="3">
        <v>146.86000000000001</v>
      </c>
      <c r="H3993"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9 week</v>
      </c>
      <c r="I3993" s="3">
        <v>39.9</v>
      </c>
      <c r="J3993" s="3" t="str">
        <f>IF(Table3_16[[#This Row],[Temperature_C]]&lt;20,"Very Low",
IF(Table3_16[[#This Row],[Temperature_C]]&lt;24,"Low",
IF(Table3_16[[#This Row],[Temperature_C]]&lt;28,"Medium",
IF(Table3_16[[#This Row],[Temperature_C]]&lt;32,"High","Very High"))))</f>
        <v>Very High</v>
      </c>
      <c r="K3993" s="3">
        <v>74.7</v>
      </c>
      <c r="L3993" s="3" t="str">
        <f>IF(Table3_16[[#This Row],[Humidity_%]]&lt;=30,"Very Low",
IF(Table3_16[[#This Row],[Humidity_%]]&lt;=45,"Low",
IF(Table3_16[[#This Row],[Humidity_%]]&lt;=55,"Moderate Low",
IF(Table3_16[[#This Row],[Humidity_%]]&lt;=65,"Moderate High",
IF(Table3_16[[#This Row],[Humidity_%]]&lt;=80,"High","Very High")))))</f>
        <v>High</v>
      </c>
      <c r="M3993" s="3">
        <v>37.6</v>
      </c>
      <c r="N3993"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deficient</v>
      </c>
      <c r="O3993" s="3">
        <v>2.5299999999999998</v>
      </c>
    </row>
    <row r="3994" spans="1:15" x14ac:dyDescent="0.3">
      <c r="A3994" s="3" t="s">
        <v>4032</v>
      </c>
      <c r="B3994" s="3" t="s">
        <v>4041</v>
      </c>
      <c r="C3994" s="3" t="s">
        <v>13</v>
      </c>
      <c r="D3994" s="3" t="s">
        <v>14</v>
      </c>
      <c r="E3994" s="3" t="s">
        <v>34</v>
      </c>
      <c r="F3994" s="3">
        <v>3</v>
      </c>
      <c r="G3994" s="3">
        <v>130.68</v>
      </c>
      <c r="H3994"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94" s="3">
        <v>23.3</v>
      </c>
      <c r="J3994" s="3" t="str">
        <f>IF(Table3_16[[#This Row],[Temperature_C]]&lt;20,"Very Low",
IF(Table3_16[[#This Row],[Temperature_C]]&lt;24,"Low",
IF(Table3_16[[#This Row],[Temperature_C]]&lt;28,"Medium",
IF(Table3_16[[#This Row],[Temperature_C]]&lt;32,"High","Very High"))))</f>
        <v>Low</v>
      </c>
      <c r="K3994" s="3">
        <v>87.6</v>
      </c>
      <c r="L3994" s="3" t="str">
        <f>IF(Table3_16[[#This Row],[Humidity_%]]&lt;=30,"Very Low",
IF(Table3_16[[#This Row],[Humidity_%]]&lt;=45,"Low",
IF(Table3_16[[#This Row],[Humidity_%]]&lt;=55,"Moderate Low",
IF(Table3_16[[#This Row],[Humidity_%]]&lt;=65,"Moderate High",
IF(Table3_16[[#This Row],[Humidity_%]]&lt;=80,"High","Very High")))))</f>
        <v>Very High</v>
      </c>
      <c r="M3994" s="3">
        <v>154.1</v>
      </c>
      <c r="N3994"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94" s="3">
        <v>43.56</v>
      </c>
    </row>
    <row r="3995" spans="1:15" x14ac:dyDescent="0.3">
      <c r="A3995" s="3" t="s">
        <v>4033</v>
      </c>
      <c r="B3995" s="3" t="s">
        <v>4043</v>
      </c>
      <c r="C3995" s="3" t="s">
        <v>29</v>
      </c>
      <c r="D3995" s="3" t="s">
        <v>30</v>
      </c>
      <c r="E3995" s="3" t="s">
        <v>15</v>
      </c>
      <c r="F3995" s="3">
        <v>33</v>
      </c>
      <c r="G3995" s="3">
        <v>110.22</v>
      </c>
      <c r="H3995"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5 week</v>
      </c>
      <c r="I3995" s="3">
        <v>32</v>
      </c>
      <c r="J3995" s="3" t="str">
        <f>IF(Table3_16[[#This Row],[Temperature_C]]&lt;20,"Very Low",
IF(Table3_16[[#This Row],[Temperature_C]]&lt;24,"Low",
IF(Table3_16[[#This Row],[Temperature_C]]&lt;28,"Medium",
IF(Table3_16[[#This Row],[Temperature_C]]&lt;32,"High","Very High"))))</f>
        <v>Very High</v>
      </c>
      <c r="K3995" s="3">
        <v>60.3</v>
      </c>
      <c r="L3995" s="3" t="str">
        <f>IF(Table3_16[[#This Row],[Humidity_%]]&lt;=30,"Very Low",
IF(Table3_16[[#This Row],[Humidity_%]]&lt;=45,"Low",
IF(Table3_16[[#This Row],[Humidity_%]]&lt;=55,"Moderate Low",
IF(Table3_16[[#This Row],[Humidity_%]]&lt;=65,"Moderate High",
IF(Table3_16[[#This Row],[Humidity_%]]&lt;=80,"High","Very High")))))</f>
        <v>Moderate High</v>
      </c>
      <c r="M3995" s="3">
        <v>70</v>
      </c>
      <c r="N3995"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Below optimal</v>
      </c>
      <c r="O3995" s="3">
        <v>3.34</v>
      </c>
    </row>
    <row r="3996" spans="1:15" x14ac:dyDescent="0.3">
      <c r="A3996" s="3" t="s">
        <v>4034</v>
      </c>
      <c r="B3996" s="3" t="s">
        <v>4043</v>
      </c>
      <c r="C3996" s="3" t="s">
        <v>13</v>
      </c>
      <c r="D3996" s="3" t="s">
        <v>30</v>
      </c>
      <c r="E3996" s="3" t="s">
        <v>34</v>
      </c>
      <c r="F3996" s="3">
        <v>7</v>
      </c>
      <c r="G3996" s="3">
        <v>80.180000000000007</v>
      </c>
      <c r="H3996"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3996" s="3">
        <v>25.7</v>
      </c>
      <c r="J3996" s="3" t="str">
        <f>IF(Table3_16[[#This Row],[Temperature_C]]&lt;20,"Very Low",
IF(Table3_16[[#This Row],[Temperature_C]]&lt;24,"Low",
IF(Table3_16[[#This Row],[Temperature_C]]&lt;28,"Medium",
IF(Table3_16[[#This Row],[Temperature_C]]&lt;32,"High","Very High"))))</f>
        <v>Medium</v>
      </c>
      <c r="K3996" s="3">
        <v>34.9</v>
      </c>
      <c r="L3996" s="3" t="str">
        <f>IF(Table3_16[[#This Row],[Humidity_%]]&lt;=30,"Very Low",
IF(Table3_16[[#This Row],[Humidity_%]]&lt;=45,"Low",
IF(Table3_16[[#This Row],[Humidity_%]]&lt;=55,"Moderate Low",
IF(Table3_16[[#This Row],[Humidity_%]]&lt;=65,"Moderate High",
IF(Table3_16[[#This Row],[Humidity_%]]&lt;=80,"High","Very High")))))</f>
        <v>Low</v>
      </c>
      <c r="M3996" s="3">
        <v>181.4</v>
      </c>
      <c r="N3996"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96" s="3">
        <v>11.45</v>
      </c>
    </row>
    <row r="3997" spans="1:15" x14ac:dyDescent="0.3">
      <c r="A3997" s="3" t="s">
        <v>4035</v>
      </c>
      <c r="B3997" s="3" t="s">
        <v>4043</v>
      </c>
      <c r="C3997" s="3" t="s">
        <v>22</v>
      </c>
      <c r="D3997" s="3" t="s">
        <v>30</v>
      </c>
      <c r="E3997" s="3" t="s">
        <v>41</v>
      </c>
      <c r="F3997" s="3">
        <v>19</v>
      </c>
      <c r="G3997" s="3">
        <v>57.03</v>
      </c>
      <c r="H3997"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3997" s="3">
        <v>23.9</v>
      </c>
      <c r="J3997" s="3" t="str">
        <f>IF(Table3_16[[#This Row],[Temperature_C]]&lt;20,"Very Low",
IF(Table3_16[[#This Row],[Temperature_C]]&lt;24,"Low",
IF(Table3_16[[#This Row],[Temperature_C]]&lt;28,"Medium",
IF(Table3_16[[#This Row],[Temperature_C]]&lt;32,"High","Very High"))))</f>
        <v>Low</v>
      </c>
      <c r="K3997" s="3">
        <v>45.1</v>
      </c>
      <c r="L3997" s="3" t="str">
        <f>IF(Table3_16[[#This Row],[Humidity_%]]&lt;=30,"Very Low",
IF(Table3_16[[#This Row],[Humidity_%]]&lt;=45,"Low",
IF(Table3_16[[#This Row],[Humidity_%]]&lt;=55,"Moderate Low",
IF(Table3_16[[#This Row],[Humidity_%]]&lt;=65,"Moderate High",
IF(Table3_16[[#This Row],[Humidity_%]]&lt;=80,"High","Very High")))))</f>
        <v>Moderate Low</v>
      </c>
      <c r="M3997" s="3">
        <v>136.69999999999999</v>
      </c>
      <c r="N3997"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3997" s="3">
        <v>3</v>
      </c>
    </row>
    <row r="3998" spans="1:15" x14ac:dyDescent="0.3">
      <c r="A3998" s="3" t="s">
        <v>4036</v>
      </c>
      <c r="B3998" s="3" t="s">
        <v>4043</v>
      </c>
      <c r="C3998" s="3" t="s">
        <v>22</v>
      </c>
      <c r="D3998" s="3" t="s">
        <v>30</v>
      </c>
      <c r="E3998" s="3" t="s">
        <v>15</v>
      </c>
      <c r="F3998" s="3">
        <v>9</v>
      </c>
      <c r="G3998" s="3">
        <v>70.56</v>
      </c>
      <c r="H3998"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2 week</v>
      </c>
      <c r="I3998" s="3">
        <v>27.8</v>
      </c>
      <c r="J3998" s="3" t="str">
        <f>IF(Table3_16[[#This Row],[Temperature_C]]&lt;20,"Very Low",
IF(Table3_16[[#This Row],[Temperature_C]]&lt;24,"Low",
IF(Table3_16[[#This Row],[Temperature_C]]&lt;28,"Medium",
IF(Table3_16[[#This Row],[Temperature_C]]&lt;32,"High","Very High"))))</f>
        <v>Medium</v>
      </c>
      <c r="K3998" s="3">
        <v>52.1</v>
      </c>
      <c r="L3998" s="3" t="str">
        <f>IF(Table3_16[[#This Row],[Humidity_%]]&lt;=30,"Very Low",
IF(Table3_16[[#This Row],[Humidity_%]]&lt;=45,"Low",
IF(Table3_16[[#This Row],[Humidity_%]]&lt;=55,"Moderate Low",
IF(Table3_16[[#This Row],[Humidity_%]]&lt;=65,"Moderate High",
IF(Table3_16[[#This Row],[Humidity_%]]&lt;=80,"High","Very High")))))</f>
        <v>Moderate Low</v>
      </c>
      <c r="M3998" s="3">
        <v>169</v>
      </c>
      <c r="N3998"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3998" s="3">
        <v>7.84</v>
      </c>
    </row>
    <row r="3999" spans="1:15" x14ac:dyDescent="0.3">
      <c r="A3999" s="3" t="s">
        <v>4037</v>
      </c>
      <c r="B3999" s="3" t="s">
        <v>4042</v>
      </c>
      <c r="C3999" s="3" t="s">
        <v>18</v>
      </c>
      <c r="D3999" s="3" t="s">
        <v>25</v>
      </c>
      <c r="E3999" s="3" t="s">
        <v>15</v>
      </c>
      <c r="F3999" s="3">
        <v>24</v>
      </c>
      <c r="G3999" s="3">
        <v>8.66</v>
      </c>
      <c r="H3999"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4 week</v>
      </c>
      <c r="I3999" s="3">
        <v>30.5</v>
      </c>
      <c r="J3999" s="3" t="str">
        <f>IF(Table3_16[[#This Row],[Temperature_C]]&lt;20,"Very Low",
IF(Table3_16[[#This Row],[Temperature_C]]&lt;24,"Low",
IF(Table3_16[[#This Row],[Temperature_C]]&lt;28,"Medium",
IF(Table3_16[[#This Row],[Temperature_C]]&lt;32,"High","Very High"))))</f>
        <v>High</v>
      </c>
      <c r="K3999" s="3">
        <v>67.3</v>
      </c>
      <c r="L3999" s="3" t="str">
        <f>IF(Table3_16[[#This Row],[Humidity_%]]&lt;=30,"Very Low",
IF(Table3_16[[#This Row],[Humidity_%]]&lt;=45,"Low",
IF(Table3_16[[#This Row],[Humidity_%]]&lt;=55,"Moderate Low",
IF(Table3_16[[#This Row],[Humidity_%]]&lt;=65,"Moderate High",
IF(Table3_16[[#This Row],[Humidity_%]]&lt;=80,"High","Very High")))))</f>
        <v>High</v>
      </c>
      <c r="M3999" s="3">
        <v>108.2</v>
      </c>
      <c r="N3999"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Moderate High</v>
      </c>
      <c r="O3999" s="3">
        <v>0.36</v>
      </c>
    </row>
    <row r="4000" spans="1:15" x14ac:dyDescent="0.3">
      <c r="A4000" s="3" t="s">
        <v>4038</v>
      </c>
      <c r="B4000" s="3" t="s">
        <v>4042</v>
      </c>
      <c r="C4000" s="3" t="s">
        <v>13</v>
      </c>
      <c r="D4000" s="3" t="s">
        <v>30</v>
      </c>
      <c r="E4000" s="3" t="s">
        <v>26</v>
      </c>
      <c r="F4000" s="3">
        <v>17</v>
      </c>
      <c r="G4000" s="3">
        <v>47.27</v>
      </c>
      <c r="H4000"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3 week</v>
      </c>
      <c r="I4000" s="3">
        <v>30</v>
      </c>
      <c r="J4000" s="3" t="str">
        <f>IF(Table3_16[[#This Row],[Temperature_C]]&lt;20,"Very Low",
IF(Table3_16[[#This Row],[Temperature_C]]&lt;24,"Low",
IF(Table3_16[[#This Row],[Temperature_C]]&lt;28,"Medium",
IF(Table3_16[[#This Row],[Temperature_C]]&lt;32,"High","Very High"))))</f>
        <v>High</v>
      </c>
      <c r="K4000" s="3">
        <v>54.2</v>
      </c>
      <c r="L4000" s="3" t="str">
        <f>IF(Table3_16[[#This Row],[Humidity_%]]&lt;=30,"Very Low",
IF(Table3_16[[#This Row],[Humidity_%]]&lt;=45,"Low",
IF(Table3_16[[#This Row],[Humidity_%]]&lt;=55,"Moderate Low",
IF(Table3_16[[#This Row],[Humidity_%]]&lt;=65,"Moderate High",
IF(Table3_16[[#This Row],[Humidity_%]]&lt;=80,"High","Very High")))))</f>
        <v>Moderate Low</v>
      </c>
      <c r="M4000" s="3">
        <v>152.30000000000001</v>
      </c>
      <c r="N4000"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Nutrient rich</v>
      </c>
      <c r="O4000" s="3">
        <v>2.78</v>
      </c>
    </row>
    <row r="4001" spans="1:15" x14ac:dyDescent="0.3">
      <c r="A4001" s="3" t="s">
        <v>4039</v>
      </c>
      <c r="B4001" s="3" t="s">
        <v>4043</v>
      </c>
      <c r="C4001" s="3" t="s">
        <v>22</v>
      </c>
      <c r="D4001" s="3" t="s">
        <v>14</v>
      </c>
      <c r="E4001" s="3" t="s">
        <v>19</v>
      </c>
      <c r="F4001" s="3">
        <v>2</v>
      </c>
      <c r="G4001" s="3">
        <v>87.63</v>
      </c>
      <c r="H4001" s="5" t="str">
        <f>IF(Table3_16[[#This Row],[Day]]&lt;=7,"1 week",IF( Table3_16[[#This Row],[Day]]&lt;=14,"2 week",IF( Table3_16[[#This Row],[Day]]&lt;=21,"3 week",IF( Table3_16[[#This Row],[Day]]&lt;=28,"4 week",IF( Table3_16[[#This Row],[Day]]&lt;=35,"5 week",IF( Table3_16[[#This Row],[Day]]&lt;=42,"6 week",IF( Table3_16[[#This Row],[Day]]&lt;=49,"7 week",IF( Table3_16[[#This Row],[Day]]&lt;=56,"8 week",IF( Table3_16[[#This Row],[Day]]&lt;=63,"9 week","more than 9 week")))))))))</f>
        <v>1 week</v>
      </c>
      <c r="I4001" s="3">
        <v>35.200000000000003</v>
      </c>
      <c r="J4001" s="3" t="str">
        <f>IF(Table3_16[[#This Row],[Temperature_C]]&lt;20,"Very Low",
IF(Table3_16[[#This Row],[Temperature_C]]&lt;24,"Low",
IF(Table3_16[[#This Row],[Temperature_C]]&lt;28,"Medium",
IF(Table3_16[[#This Row],[Temperature_C]]&lt;32,"High","Very High"))))</f>
        <v>Very High</v>
      </c>
      <c r="K4001" s="3">
        <v>69.599999999999994</v>
      </c>
      <c r="L4001" s="3" t="str">
        <f>IF(Table3_16[[#This Row],[Humidity_%]]&lt;=30,"Very Low",
IF(Table3_16[[#This Row],[Humidity_%]]&lt;=45,"Low",
IF(Table3_16[[#This Row],[Humidity_%]]&lt;=55,"Moderate Low",
IF(Table3_16[[#This Row],[Humidity_%]]&lt;=65,"Moderate High",
IF(Table3_16[[#This Row],[Humidity_%]]&lt;=80,"High","Very High")))))</f>
        <v>High</v>
      </c>
      <c r="M4001" s="3">
        <v>189.7</v>
      </c>
      <c r="N4001" s="3" t="str">
        <f>IF(Table3_16[[#This Row],[Nutrient_Level_mg_per_L]]&lt;=40,"Nutrient deficient",
IF(Table3_16[[#This Row],[Nutrient_Level_mg_per_L]]&lt;=70,"Below optimal",
IF(Table3_16[[#This Row],[Nutrient_Level_mg_per_L]]&lt;=100,"Moderate Low",
IF(Table3_16[[#This Row],[Nutrient_Level_mg_per_L]]&lt;=130,"Moderate High",
IF(Table3_16[[#This Row],[Nutrient_Level_mg_per_L]]&lt;=160,"Nutrient rich","over-fertilized")))))</f>
        <v>over-fertilized</v>
      </c>
      <c r="O4001" s="3">
        <v>43.82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99430-D6A8-4A52-A80A-E625635F0A67}">
  <dimension ref="A3:B9"/>
  <sheetViews>
    <sheetView workbookViewId="0">
      <selection activeCell="N15" sqref="N15"/>
    </sheetView>
  </sheetViews>
  <sheetFormatPr defaultRowHeight="14.4" x14ac:dyDescent="0.3"/>
  <cols>
    <col min="1" max="1" width="12.5546875" bestFit="1" customWidth="1"/>
    <col min="2" max="2" width="33.77734375" bestFit="1" customWidth="1"/>
  </cols>
  <sheetData>
    <row r="3" spans="1:2" x14ac:dyDescent="0.3">
      <c r="A3" s="7" t="s">
        <v>4049</v>
      </c>
      <c r="B3" t="s">
        <v>4059</v>
      </c>
    </row>
    <row r="4" spans="1:2" x14ac:dyDescent="0.3">
      <c r="A4" s="8" t="s">
        <v>4041</v>
      </c>
      <c r="B4" s="9">
        <v>6.1428553137003767</v>
      </c>
    </row>
    <row r="5" spans="1:2" x14ac:dyDescent="0.3">
      <c r="A5" s="8" t="s">
        <v>4040</v>
      </c>
      <c r="B5" s="9">
        <v>5.9242705882352888</v>
      </c>
    </row>
    <row r="6" spans="1:2" x14ac:dyDescent="0.3">
      <c r="A6" s="8" t="s">
        <v>4043</v>
      </c>
      <c r="B6" s="9">
        <v>5.5102127659574487</v>
      </c>
    </row>
    <row r="7" spans="1:2" x14ac:dyDescent="0.3">
      <c r="A7" s="8" t="s">
        <v>4042</v>
      </c>
      <c r="B7" s="9">
        <v>6.1932180851063796</v>
      </c>
    </row>
    <row r="8" spans="1:2" x14ac:dyDescent="0.3">
      <c r="A8" s="8" t="s">
        <v>4044</v>
      </c>
      <c r="B8" s="9">
        <v>6.3240709046454677</v>
      </c>
    </row>
    <row r="9" spans="1:2" x14ac:dyDescent="0.3">
      <c r="A9" s="8" t="s">
        <v>4050</v>
      </c>
      <c r="B9" s="12">
        <v>6.0165625000000054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D3DB6-BA31-44B2-9D2E-732FE959EA85}">
  <dimension ref="A3:B9"/>
  <sheetViews>
    <sheetView topLeftCell="A7" workbookViewId="0">
      <selection activeCell="B4" sqref="B4:B8"/>
    </sheetView>
  </sheetViews>
  <sheetFormatPr defaultRowHeight="14.4" x14ac:dyDescent="0.3"/>
  <cols>
    <col min="1" max="1" width="12.5546875" bestFit="1" customWidth="1"/>
    <col min="2" max="2" width="33.77734375" bestFit="1" customWidth="1"/>
    <col min="3" max="6" width="12" bestFit="1" customWidth="1"/>
    <col min="7" max="7" width="10.77734375" bestFit="1" customWidth="1"/>
  </cols>
  <sheetData>
    <row r="3" spans="1:2" x14ac:dyDescent="0.3">
      <c r="A3" s="7" t="s">
        <v>4049</v>
      </c>
      <c r="B3" t="s">
        <v>4059</v>
      </c>
    </row>
    <row r="4" spans="1:2" x14ac:dyDescent="0.3">
      <c r="A4" s="8" t="s">
        <v>18</v>
      </c>
      <c r="B4" s="9">
        <v>6.1297062579821144</v>
      </c>
    </row>
    <row r="5" spans="1:2" x14ac:dyDescent="0.3">
      <c r="A5" s="8" t="s">
        <v>13</v>
      </c>
      <c r="B5" s="9">
        <v>6.0208651399491009</v>
      </c>
    </row>
    <row r="6" spans="1:2" x14ac:dyDescent="0.3">
      <c r="A6" s="8" t="s">
        <v>29</v>
      </c>
      <c r="B6" s="9">
        <v>6.6698853503184621</v>
      </c>
    </row>
    <row r="7" spans="1:2" x14ac:dyDescent="0.3">
      <c r="A7" s="8" t="s">
        <v>24</v>
      </c>
      <c r="B7" s="9">
        <v>5.4697799511002474</v>
      </c>
    </row>
    <row r="8" spans="1:2" x14ac:dyDescent="0.3">
      <c r="A8" s="8" t="s">
        <v>22</v>
      </c>
      <c r="B8" s="9">
        <v>5.8262681159420344</v>
      </c>
    </row>
    <row r="9" spans="1:2" x14ac:dyDescent="0.3">
      <c r="A9" s="8" t="s">
        <v>4050</v>
      </c>
      <c r="B9" s="12">
        <v>6.0165625000000009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F5DD-170F-4E3C-80D0-D7EF290FD2F6}">
  <dimension ref="A3:B7"/>
  <sheetViews>
    <sheetView workbookViewId="0">
      <selection activeCell="M23" sqref="M23"/>
    </sheetView>
  </sheetViews>
  <sheetFormatPr defaultRowHeight="14.4" x14ac:dyDescent="0.3"/>
  <cols>
    <col min="1" max="1" width="12.5546875" bestFit="1" customWidth="1"/>
    <col min="2" max="2" width="33.77734375" bestFit="1" customWidth="1"/>
    <col min="3" max="6" width="12" bestFit="1" customWidth="1"/>
    <col min="7" max="7" width="10.77734375" bestFit="1" customWidth="1"/>
  </cols>
  <sheetData>
    <row r="3" spans="1:2" x14ac:dyDescent="0.3">
      <c r="A3" s="7" t="s">
        <v>4049</v>
      </c>
      <c r="B3" t="s">
        <v>4059</v>
      </c>
    </row>
    <row r="4" spans="1:2" x14ac:dyDescent="0.3">
      <c r="A4" s="8" t="s">
        <v>14</v>
      </c>
      <c r="B4" s="9">
        <v>5.7614253563390845</v>
      </c>
    </row>
    <row r="5" spans="1:2" x14ac:dyDescent="0.3">
      <c r="A5" s="8" t="s">
        <v>30</v>
      </c>
      <c r="B5" s="9">
        <v>6.5269099032017852</v>
      </c>
    </row>
    <row r="6" spans="1:2" x14ac:dyDescent="0.3">
      <c r="A6" s="8" t="s">
        <v>25</v>
      </c>
      <c r="B6" s="9">
        <v>5.7557628398791572</v>
      </c>
    </row>
    <row r="7" spans="1:2" x14ac:dyDescent="0.3">
      <c r="A7" s="8" t="s">
        <v>4050</v>
      </c>
      <c r="B7" s="12">
        <v>6.0165625000000027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0D8F-31B2-4AEB-A362-D7F5160F295E}">
  <dimension ref="A3:B12"/>
  <sheetViews>
    <sheetView workbookViewId="0">
      <selection activeCell="M23" sqref="M23"/>
    </sheetView>
  </sheetViews>
  <sheetFormatPr defaultRowHeight="14.4" x14ac:dyDescent="0.3"/>
  <cols>
    <col min="1" max="1" width="12.5546875" bestFit="1" customWidth="1"/>
    <col min="2" max="2" width="33.77734375" bestFit="1" customWidth="1"/>
    <col min="3" max="6" width="12" bestFit="1" customWidth="1"/>
    <col min="7" max="7" width="10.77734375" bestFit="1" customWidth="1"/>
  </cols>
  <sheetData>
    <row r="3" spans="1:2" x14ac:dyDescent="0.3">
      <c r="A3" s="7" t="s">
        <v>4049</v>
      </c>
      <c r="B3" t="s">
        <v>4059</v>
      </c>
    </row>
    <row r="4" spans="1:2" x14ac:dyDescent="0.3">
      <c r="A4" s="8" t="s">
        <v>47</v>
      </c>
      <c r="B4" s="9">
        <v>5.8097894736842077</v>
      </c>
    </row>
    <row r="5" spans="1:2" x14ac:dyDescent="0.3">
      <c r="A5" s="8" t="s">
        <v>41</v>
      </c>
      <c r="B5" s="9">
        <v>6.5841293532338279</v>
      </c>
    </row>
    <row r="6" spans="1:2" x14ac:dyDescent="0.3">
      <c r="A6" s="8" t="s">
        <v>31</v>
      </c>
      <c r="B6" s="9">
        <v>6.9574146341463425</v>
      </c>
    </row>
    <row r="7" spans="1:2" x14ac:dyDescent="0.3">
      <c r="A7" s="8" t="s">
        <v>49</v>
      </c>
      <c r="B7" s="9">
        <v>6.2501005025125638</v>
      </c>
    </row>
    <row r="8" spans="1:2" x14ac:dyDescent="0.3">
      <c r="A8" s="8" t="s">
        <v>19</v>
      </c>
      <c r="B8" s="9">
        <v>5.9996407185628664</v>
      </c>
    </row>
    <row r="9" spans="1:2" x14ac:dyDescent="0.3">
      <c r="A9" s="8" t="s">
        <v>26</v>
      </c>
      <c r="B9" s="9">
        <v>6.4397974683544321</v>
      </c>
    </row>
    <row r="10" spans="1:2" x14ac:dyDescent="0.3">
      <c r="A10" s="8" t="s">
        <v>15</v>
      </c>
      <c r="B10" s="9">
        <v>5.5339779681762504</v>
      </c>
    </row>
    <row r="11" spans="1:2" x14ac:dyDescent="0.3">
      <c r="A11" s="8" t="s">
        <v>34</v>
      </c>
      <c r="B11" s="9">
        <v>5.7018872870248964</v>
      </c>
    </row>
    <row r="12" spans="1:2" x14ac:dyDescent="0.3">
      <c r="A12" s="8" t="s">
        <v>4050</v>
      </c>
      <c r="B12" s="12">
        <v>6.0165625000000169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7BBF-6729-4E33-A9C7-A52970CDCB50}">
  <dimension ref="A3:B10"/>
  <sheetViews>
    <sheetView workbookViewId="0">
      <selection activeCell="N13" sqref="N13"/>
    </sheetView>
  </sheetViews>
  <sheetFormatPr defaultRowHeight="14.4" x14ac:dyDescent="0.3"/>
  <cols>
    <col min="1" max="1" width="15.44140625" bestFit="1" customWidth="1"/>
    <col min="2" max="2" width="33.77734375" bestFit="1" customWidth="1"/>
  </cols>
  <sheetData>
    <row r="3" spans="1:2" x14ac:dyDescent="0.3">
      <c r="A3" s="7" t="s">
        <v>4049</v>
      </c>
      <c r="B3" t="s">
        <v>4059</v>
      </c>
    </row>
    <row r="4" spans="1:2" x14ac:dyDescent="0.3">
      <c r="A4" s="8" t="s">
        <v>4054</v>
      </c>
      <c r="B4" s="9">
        <v>5.8580162601626018</v>
      </c>
    </row>
    <row r="5" spans="1:2" x14ac:dyDescent="0.3">
      <c r="A5" s="8" t="s">
        <v>4053</v>
      </c>
      <c r="B5" s="9">
        <v>5.8710759493670874</v>
      </c>
    </row>
    <row r="6" spans="1:2" x14ac:dyDescent="0.3">
      <c r="A6" s="8" t="s">
        <v>4051</v>
      </c>
      <c r="B6" s="9">
        <v>6.0509188361408794</v>
      </c>
    </row>
    <row r="7" spans="1:2" x14ac:dyDescent="0.3">
      <c r="A7" s="8" t="s">
        <v>4058</v>
      </c>
      <c r="B7" s="9">
        <v>5.3775382003395542</v>
      </c>
    </row>
    <row r="8" spans="1:2" x14ac:dyDescent="0.3">
      <c r="A8" s="8" t="s">
        <v>4052</v>
      </c>
      <c r="B8" s="9">
        <v>6.2199551569506708</v>
      </c>
    </row>
    <row r="9" spans="1:2" x14ac:dyDescent="0.3">
      <c r="A9" s="8" t="s">
        <v>4056</v>
      </c>
      <c r="B9" s="9">
        <v>6.5003325415676949</v>
      </c>
    </row>
    <row r="10" spans="1:2" x14ac:dyDescent="0.3">
      <c r="A10" s="8" t="s">
        <v>4050</v>
      </c>
      <c r="B10" s="12">
        <v>6.0165624999999858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96A8-B81D-4C5A-98F6-765AA0B6D969}">
  <dimension ref="A3:B11"/>
  <sheetViews>
    <sheetView workbookViewId="0">
      <selection activeCell="A10" sqref="A10:B10"/>
    </sheetView>
  </sheetViews>
  <sheetFormatPr defaultRowHeight="14.4" x14ac:dyDescent="0.3"/>
  <cols>
    <col min="1" max="1" width="13.21875" bestFit="1" customWidth="1"/>
    <col min="2" max="2" width="33.77734375" bestFit="1" customWidth="1"/>
  </cols>
  <sheetData>
    <row r="3" spans="1:2" x14ac:dyDescent="0.3">
      <c r="A3" s="7" t="s">
        <v>4049</v>
      </c>
      <c r="B3" t="s">
        <v>4059</v>
      </c>
    </row>
    <row r="4" spans="1:2" x14ac:dyDescent="0.3">
      <c r="A4" s="8" t="s">
        <v>14</v>
      </c>
      <c r="B4" s="9">
        <v>6.4797963142579933</v>
      </c>
    </row>
    <row r="5" spans="1:2" x14ac:dyDescent="0.3">
      <c r="A5" s="8" t="s">
        <v>30</v>
      </c>
      <c r="B5" s="9">
        <v>5.7871963562753033</v>
      </c>
    </row>
    <row r="6" spans="1:2" x14ac:dyDescent="0.3">
      <c r="A6" s="8" t="s">
        <v>4053</v>
      </c>
      <c r="B6" s="9">
        <v>5.326661631419932</v>
      </c>
    </row>
    <row r="7" spans="1:2" x14ac:dyDescent="0.3">
      <c r="A7" s="8" t="s">
        <v>4051</v>
      </c>
      <c r="B7" s="9">
        <v>6.1624198250728837</v>
      </c>
    </row>
    <row r="8" spans="1:2" x14ac:dyDescent="0.3">
      <c r="A8" s="8" t="s">
        <v>4055</v>
      </c>
      <c r="B8" s="9">
        <v>6.225191693290733</v>
      </c>
    </row>
    <row r="9" spans="1:2" x14ac:dyDescent="0.3">
      <c r="A9" s="8" t="s">
        <v>4057</v>
      </c>
      <c r="B9" s="9">
        <v>2.5416666666666665</v>
      </c>
    </row>
    <row r="10" spans="1:2" x14ac:dyDescent="0.3">
      <c r="A10" s="8" t="s">
        <v>4060</v>
      </c>
      <c r="B10" s="9">
        <v>1.94</v>
      </c>
    </row>
    <row r="11" spans="1:2" x14ac:dyDescent="0.3">
      <c r="A11" s="8" t="s">
        <v>4050</v>
      </c>
      <c r="B11" s="12">
        <v>6.0165624999999787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DDEE-004D-4BB3-9E91-5E848DCD1065}">
  <dimension ref="A3:B11"/>
  <sheetViews>
    <sheetView workbookViewId="0">
      <selection activeCell="A3" sqref="A3"/>
    </sheetView>
  </sheetViews>
  <sheetFormatPr defaultRowHeight="14.4" x14ac:dyDescent="0.3"/>
  <cols>
    <col min="1" max="1" width="13.21875" bestFit="1" customWidth="1"/>
    <col min="2" max="2" width="33.77734375" bestFit="1" customWidth="1"/>
  </cols>
  <sheetData>
    <row r="3" spans="1:2" x14ac:dyDescent="0.3">
      <c r="A3" s="7" t="s">
        <v>4049</v>
      </c>
      <c r="B3" t="s">
        <v>4059</v>
      </c>
    </row>
    <row r="4" spans="1:2" x14ac:dyDescent="0.3">
      <c r="A4" s="8" t="s">
        <v>14</v>
      </c>
      <c r="B4">
        <v>6.4797963142579933</v>
      </c>
    </row>
    <row r="5" spans="1:2" x14ac:dyDescent="0.3">
      <c r="A5" s="8" t="s">
        <v>30</v>
      </c>
      <c r="B5">
        <v>5.7871963562753033</v>
      </c>
    </row>
    <row r="6" spans="1:2" x14ac:dyDescent="0.3">
      <c r="A6" s="8" t="s">
        <v>4053</v>
      </c>
      <c r="B6">
        <v>5.326661631419932</v>
      </c>
    </row>
    <row r="7" spans="1:2" x14ac:dyDescent="0.3">
      <c r="A7" s="8" t="s">
        <v>4051</v>
      </c>
      <c r="B7">
        <v>6.1624198250728837</v>
      </c>
    </row>
    <row r="8" spans="1:2" x14ac:dyDescent="0.3">
      <c r="A8" s="8" t="s">
        <v>4055</v>
      </c>
      <c r="B8">
        <v>6.225191693290733</v>
      </c>
    </row>
    <row r="9" spans="1:2" x14ac:dyDescent="0.3">
      <c r="A9" s="8" t="s">
        <v>4057</v>
      </c>
      <c r="B9">
        <v>2.5416666666666665</v>
      </c>
    </row>
    <row r="10" spans="1:2" x14ac:dyDescent="0.3">
      <c r="A10" s="8" t="s">
        <v>4060</v>
      </c>
      <c r="B10">
        <v>1.94</v>
      </c>
    </row>
    <row r="11" spans="1:2" x14ac:dyDescent="0.3">
      <c r="A11" s="8" t="s">
        <v>4050</v>
      </c>
      <c r="B11">
        <v>6.0165624999999787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E8DF-E559-4DB2-AC60-59A94C61B02C}">
  <dimension ref="A3:B9"/>
  <sheetViews>
    <sheetView workbookViewId="0">
      <selection activeCell="A4" sqref="A4"/>
    </sheetView>
  </sheetViews>
  <sheetFormatPr defaultRowHeight="14.4" x14ac:dyDescent="0.3"/>
  <cols>
    <col min="1" max="1" width="12.5546875" bestFit="1" customWidth="1"/>
    <col min="2" max="2" width="33.77734375" bestFit="1" customWidth="1"/>
    <col min="3" max="6" width="12" bestFit="1" customWidth="1"/>
    <col min="7" max="7" width="10.77734375" bestFit="1" customWidth="1"/>
  </cols>
  <sheetData>
    <row r="3" spans="1:2" x14ac:dyDescent="0.3">
      <c r="A3" s="7" t="s">
        <v>4049</v>
      </c>
      <c r="B3" t="s">
        <v>4059</v>
      </c>
    </row>
    <row r="4" spans="1:2" x14ac:dyDescent="0.3">
      <c r="A4" s="8" t="s">
        <v>14</v>
      </c>
      <c r="B4" s="9">
        <v>5.7180379746835435</v>
      </c>
    </row>
    <row r="5" spans="1:2" x14ac:dyDescent="0.3">
      <c r="A5" s="8" t="s">
        <v>30</v>
      </c>
      <c r="B5" s="9">
        <v>6.4795483870967683</v>
      </c>
    </row>
    <row r="6" spans="1:2" x14ac:dyDescent="0.3">
      <c r="A6" s="8" t="s">
        <v>25</v>
      </c>
      <c r="B6" s="9">
        <v>5.3422753623188362</v>
      </c>
    </row>
    <row r="7" spans="1:2" x14ac:dyDescent="0.3">
      <c r="A7" s="8" t="s">
        <v>4055</v>
      </c>
      <c r="B7" s="9">
        <v>6.4697401574803131</v>
      </c>
    </row>
    <row r="8" spans="1:2" x14ac:dyDescent="0.3">
      <c r="A8" s="8" t="s">
        <v>4057</v>
      </c>
      <c r="B8" s="9">
        <v>5.7517639593908552</v>
      </c>
    </row>
    <row r="9" spans="1:2" x14ac:dyDescent="0.3">
      <c r="A9" s="8" t="s">
        <v>4050</v>
      </c>
      <c r="B9" s="12">
        <v>6.0165624999999956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AB25-F75C-431F-951D-CC9FD96794B6}">
  <dimension ref="A1:X312"/>
  <sheetViews>
    <sheetView tabSelected="1" zoomScale="85" zoomScaleNormal="85" workbookViewId="0">
      <selection sqref="A1:X4"/>
    </sheetView>
  </sheetViews>
  <sheetFormatPr defaultRowHeight="14.4" x14ac:dyDescent="0.3"/>
  <sheetData>
    <row r="1" spans="1:24" x14ac:dyDescent="0.3">
      <c r="A1" s="11" t="s">
        <v>4061</v>
      </c>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11"/>
      <c r="C2" s="11"/>
      <c r="D2" s="11"/>
      <c r="E2" s="11"/>
      <c r="F2" s="11"/>
      <c r="G2" s="11"/>
      <c r="H2" s="11"/>
      <c r="I2" s="11"/>
      <c r="J2" s="11"/>
      <c r="K2" s="11"/>
      <c r="L2" s="11"/>
      <c r="M2" s="11"/>
      <c r="N2" s="11"/>
      <c r="O2" s="11"/>
      <c r="P2" s="11"/>
      <c r="Q2" s="11"/>
      <c r="R2" s="11"/>
      <c r="S2" s="11"/>
      <c r="T2" s="11"/>
      <c r="U2" s="11"/>
      <c r="V2" s="11"/>
      <c r="W2" s="11"/>
      <c r="X2" s="11"/>
    </row>
    <row r="3" spans="1:24" x14ac:dyDescent="0.3">
      <c r="A3" s="11"/>
      <c r="B3" s="11"/>
      <c r="C3" s="11"/>
      <c r="D3" s="11"/>
      <c r="E3" s="11"/>
      <c r="F3" s="11"/>
      <c r="G3" s="11"/>
      <c r="H3" s="11"/>
      <c r="I3" s="11"/>
      <c r="J3" s="11"/>
      <c r="K3" s="11"/>
      <c r="L3" s="11"/>
      <c r="M3" s="11"/>
      <c r="N3" s="11"/>
      <c r="O3" s="11"/>
      <c r="P3" s="11"/>
      <c r="Q3" s="11"/>
      <c r="R3" s="11"/>
      <c r="S3" s="11"/>
      <c r="T3" s="11"/>
      <c r="U3" s="11"/>
      <c r="V3" s="11"/>
      <c r="W3" s="11"/>
      <c r="X3" s="11"/>
    </row>
    <row r="4" spans="1:24" x14ac:dyDescent="0.3">
      <c r="A4" s="11"/>
      <c r="B4" s="11"/>
      <c r="C4" s="11"/>
      <c r="D4" s="11"/>
      <c r="E4" s="11"/>
      <c r="F4" s="11"/>
      <c r="G4" s="11"/>
      <c r="H4" s="11"/>
      <c r="I4" s="11"/>
      <c r="J4" s="11"/>
      <c r="K4" s="11"/>
      <c r="L4" s="11"/>
      <c r="M4" s="11"/>
      <c r="N4" s="11"/>
      <c r="O4" s="11"/>
      <c r="P4" s="11"/>
      <c r="Q4" s="11"/>
      <c r="R4" s="11"/>
      <c r="S4" s="11"/>
      <c r="T4" s="11"/>
      <c r="U4" s="11"/>
      <c r="V4" s="11"/>
      <c r="W4" s="11"/>
      <c r="X4" s="11"/>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row>
    <row r="41" spans="1:24"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row>
    <row r="42" spans="1:24"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row>
    <row r="43" spans="1:24"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row>
    <row r="44" spans="1:24"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row>
    <row r="45" spans="1:24"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row>
    <row r="46" spans="1:24"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row>
    <row r="47" spans="1:24"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row>
    <row r="48" spans="1:24"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row>
    <row r="49" spans="1:24"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row>
    <row r="50" spans="1:24"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row>
    <row r="51" spans="1:24"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4"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row>
    <row r="53" spans="1:24"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row>
    <row r="54" spans="1:24"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row>
    <row r="55" spans="1:24"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row>
    <row r="56" spans="1:24"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row>
    <row r="57" spans="1:24"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row>
    <row r="58" spans="1:24"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row>
    <row r="59" spans="1:24"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row>
    <row r="60" spans="1:24"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row>
    <row r="61" spans="1:24"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row>
    <row r="62" spans="1:24"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row>
    <row r="63" spans="1:24"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row>
    <row r="64" spans="1:24"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row>
    <row r="65" spans="1:24"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row>
    <row r="66" spans="1:24"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row>
    <row r="67" spans="1:24"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row>
    <row r="68" spans="1:24"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row>
    <row r="69" spans="1:24"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row>
    <row r="70" spans="1:24"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row>
    <row r="71" spans="1:24"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row>
    <row r="72" spans="1:24"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row>
    <row r="73" spans="1:24"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row>
    <row r="74" spans="1:24"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row>
    <row r="75" spans="1:24"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row>
    <row r="76" spans="1:24"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row>
    <row r="77" spans="1:24"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row>
    <row r="78" spans="1:24"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row>
    <row r="79" spans="1:24"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row>
    <row r="80" spans="1:24"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row>
    <row r="81" spans="1:24"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row>
    <row r="82" spans="1:24"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row>
    <row r="83" spans="1:24"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row>
    <row r="84" spans="1:24"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row>
    <row r="85" spans="1:24"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row>
    <row r="86" spans="1:24"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row>
    <row r="87" spans="1:24"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row>
    <row r="88" spans="1:24"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row>
    <row r="89" spans="1:24"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row>
    <row r="90" spans="1:24"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row>
    <row r="91" spans="1:24"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row>
    <row r="92" spans="1:24"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row>
    <row r="93" spans="1:24"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row>
    <row r="94" spans="1:24"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row>
    <row r="95" spans="1:24"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row>
    <row r="96" spans="1:24"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row>
    <row r="97" spans="1:24"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row>
    <row r="98" spans="1:24"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row>
    <row r="99" spans="1:24"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row>
    <row r="100" spans="1:24"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spans="1:24"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spans="1:24"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spans="1:24"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spans="1:24"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spans="1:24"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spans="1:24"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spans="1:24"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spans="1:24"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spans="1:24"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spans="1:24"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spans="1:24"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spans="1:24"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spans="1:24"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spans="1:24"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spans="1:24"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spans="1:24"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spans="1:24"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spans="1:24"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spans="1:24"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spans="1:24"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spans="1:24"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spans="1:24"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spans="1:24"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spans="1:24"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spans="1:24"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spans="1:24"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spans="1:24"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spans="1:24"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spans="1:24"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spans="1:24"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spans="1:24"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spans="1:24"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spans="1:24"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spans="1:24"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spans="1:24"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spans="1:24"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spans="1:24"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spans="1:24"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spans="1:24"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spans="1:24"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spans="1:24"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spans="1:24"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spans="1:24"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spans="1:24"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spans="1:24"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spans="1:24"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spans="1:24"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spans="1:24"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spans="1:24"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spans="1:24"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spans="1:24"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spans="1:24"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spans="1:24"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spans="1:24"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spans="1:24"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spans="1:24"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spans="1:24"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spans="1:24"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spans="1:24"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spans="1:24"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spans="1:24"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spans="1:24"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spans="1:24"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spans="1:24"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spans="1:24"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spans="1:24"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spans="1:24"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spans="1:24"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spans="1:24"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spans="1:24"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spans="1:24"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spans="1:24"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spans="1:24"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spans="1:24"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spans="1:24"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spans="1:24"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spans="1:24"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spans="1:24"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spans="1:24"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spans="1:24"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spans="1:24"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spans="1:24"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spans="1:24"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spans="1:24"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spans="1:24"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spans="1:24"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spans="1:24"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spans="1:24"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spans="1:24"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spans="1:24"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spans="1:24"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spans="1:24"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spans="1:24"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spans="1:24"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spans="1:24"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spans="1:24"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spans="1:24"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spans="1:24"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spans="1:24"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spans="1:24"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spans="1:24"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spans="1:24"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spans="1:24"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spans="1:24"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spans="1:24"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spans="1:24"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spans="1:24"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spans="1:24"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spans="1:24"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spans="1:24"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spans="1:24"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spans="1:24"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spans="1:24"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spans="1:24"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spans="1:24"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spans="1:24"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spans="1:24"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spans="1:24"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spans="1:24"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spans="1:24"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spans="1:24"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spans="1:24"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spans="1:24"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spans="1:24"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spans="1:24"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spans="1:24"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spans="1:24"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spans="1:24"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spans="1:24"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spans="1:24"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spans="1:24"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spans="1:24"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spans="1:24"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spans="1:24"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spans="1:24"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spans="1:24"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spans="1:24"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spans="1:24"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spans="1:24"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spans="1:24"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spans="1:24"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spans="1:24"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spans="1:24"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spans="1:24"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spans="1:24"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spans="1:24"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spans="1:24"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spans="1:24"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spans="1:24"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spans="1:24"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spans="1:24"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spans="1:24"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spans="1:24"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spans="1:24"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spans="1:24"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spans="1:24"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spans="1:24"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spans="1:24"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spans="1:24"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spans="1:24"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spans="1:24"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spans="1:24"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spans="1:24"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spans="1:24"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spans="1:24"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spans="1:24"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spans="1:24"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spans="1:24"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spans="1:24"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spans="1:24"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spans="1:24"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spans="1:24"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spans="1:24"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spans="1:24"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spans="1:24"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spans="1:24"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spans="1:24"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spans="1:24"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spans="1:24"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spans="1:24"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spans="1:24"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spans="1:24"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spans="1:24"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spans="1:24"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spans="1:24"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spans="1:24"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spans="1:24"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spans="1:24"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spans="1:24"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spans="1:24"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spans="1:24"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spans="1:24"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spans="1:24"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spans="1:24"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spans="1:24"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spans="1:24"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spans="1:24"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spans="1:24"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spans="1:24"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spans="1:24"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spans="1:24"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spans="1:24"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spans="1:24"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spans="1:24"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spans="1:24"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spans="1:24"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spans="1:24"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spans="1:24"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spans="1:24"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spans="1:24"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spans="1:24"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spans="1:24"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644D14-DA0B-4B4A-9468-355ED0B8C3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Data Cleaning</vt:lpstr>
      <vt:lpstr>Data Preprocessing</vt:lpstr>
      <vt:lpstr>Growth rate vs Plant type</vt:lpstr>
      <vt:lpstr>Growth rate vs Condition</vt:lpstr>
      <vt:lpstr>Growth rate vs Water level</vt:lpstr>
      <vt:lpstr>Growth rate vs Soil type</vt:lpstr>
      <vt:lpstr>Growth rate vs Nutrient level</vt:lpstr>
      <vt:lpstr>Growth rate vs Humidity level</vt:lpstr>
      <vt:lpstr>Sheet1</vt:lpstr>
      <vt:lpstr>Growth rate vs Temperature leve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Ramkrishna Ghosh</dc:creator>
  <cp:lastModifiedBy>Ramkrishna Ghosh</cp:lastModifiedBy>
  <dcterms:created xsi:type="dcterms:W3CDTF">2025-11-03T17:36:28Z</dcterms:created>
  <dcterms:modified xsi:type="dcterms:W3CDTF">2025-11-04T09:00:30Z</dcterms:modified>
</cp:coreProperties>
</file>